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E:\Tor\# Req\Lia\maspion\MOU Jul - Sep 19\"/>
    </mc:Choice>
  </mc:AlternateContent>
  <bookViews>
    <workbookView xWindow="0" yWindow="0" windowWidth="24000" windowHeight="9735"/>
  </bookViews>
  <sheets>
    <sheet name="Summ" sheetId="3" r:id="rId1"/>
    <sheet name="Detail" sheetId="4" r:id="rId2"/>
    <sheet name="data" sheetId="2" r:id="rId3"/>
  </sheets>
  <definedNames>
    <definedName name="_xlnm._FilterDatabase" localSheetId="2" hidden="1">data!$A$1:$AT$3612</definedName>
  </definedNames>
  <calcPr calcId="152511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4" l="1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5" i="4"/>
  <c r="P58" i="3" l="1"/>
  <c r="Q58" i="3"/>
  <c r="R58" i="3"/>
  <c r="S58" i="3"/>
  <c r="T58" i="3"/>
  <c r="O58" i="3"/>
  <c r="S6" i="3"/>
  <c r="T6" i="3" s="1"/>
  <c r="S7" i="3"/>
  <c r="T7" i="3" s="1"/>
  <c r="S8" i="3"/>
  <c r="T8" i="3" s="1"/>
  <c r="S9" i="3"/>
  <c r="T9" i="3" s="1"/>
  <c r="S10" i="3"/>
  <c r="T10" i="3" s="1"/>
  <c r="S11" i="3"/>
  <c r="T11" i="3" s="1"/>
  <c r="S12" i="3"/>
  <c r="T12" i="3" s="1"/>
  <c r="S13" i="3"/>
  <c r="T13" i="3" s="1"/>
  <c r="S14" i="3"/>
  <c r="T14" i="3" s="1"/>
  <c r="S15" i="3"/>
  <c r="T15" i="3" s="1"/>
  <c r="S16" i="3"/>
  <c r="T16" i="3" s="1"/>
  <c r="S17" i="3"/>
  <c r="T17" i="3" s="1"/>
  <c r="S18" i="3"/>
  <c r="T18" i="3" s="1"/>
  <c r="S19" i="3"/>
  <c r="T19" i="3" s="1"/>
  <c r="S20" i="3"/>
  <c r="T20" i="3" s="1"/>
  <c r="S21" i="3"/>
  <c r="T21" i="3" s="1"/>
  <c r="S22" i="3"/>
  <c r="T22" i="3" s="1"/>
  <c r="S23" i="3"/>
  <c r="T23" i="3" s="1"/>
  <c r="S24" i="3"/>
  <c r="T24" i="3" s="1"/>
  <c r="S25" i="3"/>
  <c r="T25" i="3" s="1"/>
  <c r="S26" i="3"/>
  <c r="T26" i="3" s="1"/>
  <c r="S27" i="3"/>
  <c r="T27" i="3" s="1"/>
  <c r="S28" i="3"/>
  <c r="T28" i="3" s="1"/>
  <c r="S29" i="3"/>
  <c r="T29" i="3" s="1"/>
  <c r="S30" i="3"/>
  <c r="T30" i="3" s="1"/>
  <c r="S31" i="3"/>
  <c r="T31" i="3" s="1"/>
  <c r="S32" i="3"/>
  <c r="T32" i="3" s="1"/>
  <c r="S33" i="3"/>
  <c r="T33" i="3" s="1"/>
  <c r="S34" i="3"/>
  <c r="T34" i="3" s="1"/>
  <c r="S35" i="3"/>
  <c r="T35" i="3" s="1"/>
  <c r="S36" i="3"/>
  <c r="T36" i="3" s="1"/>
  <c r="S37" i="3"/>
  <c r="T37" i="3" s="1"/>
  <c r="S38" i="3"/>
  <c r="T38" i="3" s="1"/>
  <c r="S39" i="3"/>
  <c r="T39" i="3" s="1"/>
  <c r="S40" i="3"/>
  <c r="T40" i="3" s="1"/>
  <c r="S41" i="3"/>
  <c r="T41" i="3" s="1"/>
  <c r="S42" i="3"/>
  <c r="T42" i="3" s="1"/>
  <c r="S43" i="3"/>
  <c r="T43" i="3" s="1"/>
  <c r="S44" i="3"/>
  <c r="T44" i="3" s="1"/>
  <c r="S45" i="3"/>
  <c r="T45" i="3" s="1"/>
  <c r="S46" i="3"/>
  <c r="T46" i="3" s="1"/>
  <c r="S47" i="3"/>
  <c r="T47" i="3" s="1"/>
  <c r="S48" i="3"/>
  <c r="T48" i="3" s="1"/>
  <c r="S49" i="3"/>
  <c r="T49" i="3" s="1"/>
  <c r="S50" i="3"/>
  <c r="T50" i="3" s="1"/>
  <c r="S51" i="3"/>
  <c r="T51" i="3" s="1"/>
  <c r="S52" i="3"/>
  <c r="T52" i="3" s="1"/>
  <c r="S53" i="3"/>
  <c r="T53" i="3" s="1"/>
  <c r="S54" i="3"/>
  <c r="T54" i="3" s="1"/>
  <c r="S55" i="3"/>
  <c r="T55" i="3" s="1"/>
  <c r="S56" i="3"/>
  <c r="T56" i="3" s="1"/>
  <c r="S57" i="3"/>
  <c r="T57" i="3" s="1"/>
  <c r="Q6" i="3"/>
  <c r="R6" i="3" s="1"/>
  <c r="Q7" i="3"/>
  <c r="R7" i="3" s="1"/>
  <c r="Q8" i="3"/>
  <c r="R8" i="3" s="1"/>
  <c r="Q9" i="3"/>
  <c r="R9" i="3" s="1"/>
  <c r="Q10" i="3"/>
  <c r="R10" i="3" s="1"/>
  <c r="Q11" i="3"/>
  <c r="R11" i="3" s="1"/>
  <c r="Q12" i="3"/>
  <c r="R12" i="3" s="1"/>
  <c r="Q13" i="3"/>
  <c r="R13" i="3" s="1"/>
  <c r="Q14" i="3"/>
  <c r="R14" i="3" s="1"/>
  <c r="Q15" i="3"/>
  <c r="R15" i="3" s="1"/>
  <c r="Q16" i="3"/>
  <c r="R16" i="3" s="1"/>
  <c r="Q17" i="3"/>
  <c r="R17" i="3" s="1"/>
  <c r="Q18" i="3"/>
  <c r="R18" i="3" s="1"/>
  <c r="Q19" i="3"/>
  <c r="R19" i="3" s="1"/>
  <c r="Q20" i="3"/>
  <c r="R20" i="3" s="1"/>
  <c r="Q21" i="3"/>
  <c r="R21" i="3" s="1"/>
  <c r="Q22" i="3"/>
  <c r="R22" i="3" s="1"/>
  <c r="Q23" i="3"/>
  <c r="R23" i="3" s="1"/>
  <c r="Q24" i="3"/>
  <c r="R24" i="3" s="1"/>
  <c r="Q25" i="3"/>
  <c r="R25" i="3" s="1"/>
  <c r="Q26" i="3"/>
  <c r="R26" i="3" s="1"/>
  <c r="Q27" i="3"/>
  <c r="R27" i="3" s="1"/>
  <c r="Q28" i="3"/>
  <c r="R28" i="3" s="1"/>
  <c r="Q29" i="3"/>
  <c r="R29" i="3" s="1"/>
  <c r="Q30" i="3"/>
  <c r="R30" i="3" s="1"/>
  <c r="Q31" i="3"/>
  <c r="R31" i="3" s="1"/>
  <c r="Q32" i="3"/>
  <c r="R32" i="3" s="1"/>
  <c r="Q33" i="3"/>
  <c r="R33" i="3" s="1"/>
  <c r="Q34" i="3"/>
  <c r="R34" i="3" s="1"/>
  <c r="Q35" i="3"/>
  <c r="R35" i="3" s="1"/>
  <c r="Q36" i="3"/>
  <c r="R36" i="3" s="1"/>
  <c r="Q37" i="3"/>
  <c r="R37" i="3" s="1"/>
  <c r="Q38" i="3"/>
  <c r="R38" i="3" s="1"/>
  <c r="Q39" i="3"/>
  <c r="R39" i="3" s="1"/>
  <c r="Q40" i="3"/>
  <c r="R40" i="3" s="1"/>
  <c r="Q41" i="3"/>
  <c r="R41" i="3" s="1"/>
  <c r="Q42" i="3"/>
  <c r="R42" i="3" s="1"/>
  <c r="Q43" i="3"/>
  <c r="R43" i="3" s="1"/>
  <c r="Q44" i="3"/>
  <c r="R44" i="3" s="1"/>
  <c r="Q45" i="3"/>
  <c r="R45" i="3" s="1"/>
  <c r="Q46" i="3"/>
  <c r="R46" i="3" s="1"/>
  <c r="Q47" i="3"/>
  <c r="R47" i="3" s="1"/>
  <c r="Q48" i="3"/>
  <c r="R48" i="3" s="1"/>
  <c r="Q49" i="3"/>
  <c r="R49" i="3" s="1"/>
  <c r="Q50" i="3"/>
  <c r="R50" i="3" s="1"/>
  <c r="Q51" i="3"/>
  <c r="R51" i="3" s="1"/>
  <c r="Q52" i="3"/>
  <c r="R52" i="3" s="1"/>
  <c r="Q53" i="3"/>
  <c r="R53" i="3" s="1"/>
  <c r="Q54" i="3"/>
  <c r="R54" i="3" s="1"/>
  <c r="Q55" i="3"/>
  <c r="R55" i="3" s="1"/>
  <c r="Q56" i="3"/>
  <c r="R56" i="3" s="1"/>
  <c r="Q57" i="3"/>
  <c r="R57" i="3" s="1"/>
  <c r="S5" i="3"/>
  <c r="T5" i="3" s="1"/>
  <c r="Q5" i="3"/>
  <c r="R5" i="3" s="1"/>
  <c r="O6" i="3"/>
  <c r="P6" i="3" s="1"/>
  <c r="O7" i="3"/>
  <c r="P7" i="3" s="1"/>
  <c r="O8" i="3"/>
  <c r="P8" i="3" s="1"/>
  <c r="O9" i="3"/>
  <c r="P9" i="3" s="1"/>
  <c r="O10" i="3"/>
  <c r="P10" i="3" s="1"/>
  <c r="O11" i="3"/>
  <c r="P11" i="3" s="1"/>
  <c r="O12" i="3"/>
  <c r="P12" i="3" s="1"/>
  <c r="O13" i="3"/>
  <c r="P13" i="3" s="1"/>
  <c r="O14" i="3"/>
  <c r="P14" i="3" s="1"/>
  <c r="O15" i="3"/>
  <c r="P15" i="3" s="1"/>
  <c r="O16" i="3"/>
  <c r="P16" i="3" s="1"/>
  <c r="O17" i="3"/>
  <c r="P17" i="3" s="1"/>
  <c r="O18" i="3"/>
  <c r="P18" i="3" s="1"/>
  <c r="O19" i="3"/>
  <c r="P19" i="3" s="1"/>
  <c r="O20" i="3"/>
  <c r="P20" i="3" s="1"/>
  <c r="O21" i="3"/>
  <c r="P21" i="3" s="1"/>
  <c r="O22" i="3"/>
  <c r="P22" i="3" s="1"/>
  <c r="O23" i="3"/>
  <c r="P23" i="3" s="1"/>
  <c r="O24" i="3"/>
  <c r="P24" i="3" s="1"/>
  <c r="O25" i="3"/>
  <c r="P25" i="3" s="1"/>
  <c r="O26" i="3"/>
  <c r="P26" i="3" s="1"/>
  <c r="O27" i="3"/>
  <c r="P27" i="3" s="1"/>
  <c r="O28" i="3"/>
  <c r="P28" i="3" s="1"/>
  <c r="O29" i="3"/>
  <c r="P29" i="3" s="1"/>
  <c r="O30" i="3"/>
  <c r="P30" i="3" s="1"/>
  <c r="O31" i="3"/>
  <c r="P31" i="3" s="1"/>
  <c r="O32" i="3"/>
  <c r="P32" i="3" s="1"/>
  <c r="O33" i="3"/>
  <c r="P33" i="3" s="1"/>
  <c r="O34" i="3"/>
  <c r="P34" i="3" s="1"/>
  <c r="O35" i="3"/>
  <c r="P35" i="3" s="1"/>
  <c r="O36" i="3"/>
  <c r="P36" i="3" s="1"/>
  <c r="O37" i="3"/>
  <c r="P37" i="3" s="1"/>
  <c r="O38" i="3"/>
  <c r="P38" i="3" s="1"/>
  <c r="O39" i="3"/>
  <c r="P39" i="3" s="1"/>
  <c r="O40" i="3"/>
  <c r="P40" i="3" s="1"/>
  <c r="O41" i="3"/>
  <c r="P41" i="3" s="1"/>
  <c r="O42" i="3"/>
  <c r="P42" i="3" s="1"/>
  <c r="O43" i="3"/>
  <c r="P43" i="3" s="1"/>
  <c r="O44" i="3"/>
  <c r="P44" i="3" s="1"/>
  <c r="O45" i="3"/>
  <c r="P45" i="3" s="1"/>
  <c r="O46" i="3"/>
  <c r="P46" i="3" s="1"/>
  <c r="O47" i="3"/>
  <c r="P47" i="3" s="1"/>
  <c r="O48" i="3"/>
  <c r="P48" i="3" s="1"/>
  <c r="O49" i="3"/>
  <c r="P49" i="3" s="1"/>
  <c r="O50" i="3"/>
  <c r="P50" i="3" s="1"/>
  <c r="O51" i="3"/>
  <c r="P51" i="3" s="1"/>
  <c r="O52" i="3"/>
  <c r="P52" i="3" s="1"/>
  <c r="O53" i="3"/>
  <c r="P53" i="3" s="1"/>
  <c r="O54" i="3"/>
  <c r="P54" i="3" s="1"/>
  <c r="O55" i="3"/>
  <c r="P55" i="3" s="1"/>
  <c r="O56" i="3"/>
  <c r="P56" i="3" s="1"/>
  <c r="O57" i="3"/>
  <c r="P57" i="3" s="1"/>
  <c r="O5" i="3"/>
  <c r="P5" i="3" s="1"/>
  <c r="M6" i="4" l="1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1098" i="4"/>
  <c r="N1098" i="4" s="1"/>
  <c r="M1099" i="4"/>
  <c r="N1099" i="4" s="1"/>
  <c r="M1100" i="4"/>
  <c r="N1100" i="4" s="1"/>
  <c r="M1101" i="4"/>
  <c r="N1101" i="4" s="1"/>
  <c r="M1102" i="4"/>
  <c r="N1102" i="4" s="1"/>
  <c r="M1103" i="4"/>
  <c r="N1103" i="4" s="1"/>
  <c r="M1104" i="4"/>
  <c r="N1104" i="4" s="1"/>
  <c r="M1105" i="4"/>
  <c r="N1105" i="4" s="1"/>
  <c r="M1106" i="4"/>
  <c r="N1106" i="4" s="1"/>
  <c r="M1107" i="4"/>
  <c r="N1107" i="4" s="1"/>
  <c r="M1108" i="4"/>
  <c r="N1108" i="4" s="1"/>
  <c r="M1109" i="4"/>
  <c r="N1109" i="4" s="1"/>
  <c r="M1110" i="4"/>
  <c r="N1110" i="4" s="1"/>
  <c r="M1111" i="4"/>
  <c r="N1111" i="4" s="1"/>
  <c r="M1112" i="4"/>
  <c r="N1112" i="4" s="1"/>
  <c r="M1113" i="4"/>
  <c r="N1113" i="4" s="1"/>
  <c r="M1114" i="4"/>
  <c r="N1114" i="4" s="1"/>
  <c r="M1115" i="4"/>
  <c r="N1115" i="4" s="1"/>
  <c r="M1116" i="4"/>
  <c r="N1116" i="4" s="1"/>
  <c r="M1117" i="4"/>
  <c r="N1117" i="4" s="1"/>
  <c r="M1118" i="4"/>
  <c r="N1118" i="4" s="1"/>
  <c r="M1119" i="4"/>
  <c r="N1119" i="4" s="1"/>
  <c r="M1120" i="4"/>
  <c r="N1120" i="4" s="1"/>
  <c r="M1121" i="4"/>
  <c r="N1121" i="4" s="1"/>
  <c r="M1122" i="4"/>
  <c r="N1122" i="4" s="1"/>
  <c r="M1123" i="4"/>
  <c r="N1123" i="4" s="1"/>
  <c r="M1124" i="4"/>
  <c r="N1124" i="4" s="1"/>
  <c r="M1125" i="4"/>
  <c r="N1125" i="4" s="1"/>
  <c r="M1126" i="4"/>
  <c r="N1126" i="4" s="1"/>
  <c r="M1127" i="4"/>
  <c r="N1127" i="4" s="1"/>
  <c r="M1128" i="4"/>
  <c r="N1128" i="4" s="1"/>
  <c r="M1129" i="4"/>
  <c r="N1129" i="4" s="1"/>
  <c r="M1130" i="4"/>
  <c r="N1130" i="4" s="1"/>
  <c r="M1131" i="4"/>
  <c r="N1131" i="4" s="1"/>
  <c r="M1132" i="4"/>
  <c r="N1132" i="4" s="1"/>
  <c r="M1133" i="4"/>
  <c r="N1133" i="4" s="1"/>
  <c r="M1134" i="4"/>
  <c r="N1134" i="4" s="1"/>
  <c r="M1135" i="4"/>
  <c r="N1135" i="4" s="1"/>
  <c r="M1136" i="4"/>
  <c r="N1136" i="4" s="1"/>
  <c r="M1137" i="4"/>
  <c r="N1137" i="4" s="1"/>
  <c r="M1138" i="4"/>
  <c r="N1138" i="4" s="1"/>
  <c r="M1139" i="4"/>
  <c r="N1139" i="4" s="1"/>
  <c r="M1140" i="4"/>
  <c r="N1140" i="4" s="1"/>
  <c r="M1141" i="4"/>
  <c r="N1141" i="4" s="1"/>
  <c r="M1142" i="4"/>
  <c r="N1142" i="4" s="1"/>
  <c r="M1143" i="4"/>
  <c r="N1143" i="4" s="1"/>
  <c r="M1144" i="4"/>
  <c r="N1144" i="4" s="1"/>
  <c r="M1145" i="4"/>
  <c r="N1145" i="4" s="1"/>
  <c r="M1146" i="4"/>
  <c r="N1146" i="4" s="1"/>
  <c r="M1147" i="4"/>
  <c r="N1147" i="4" s="1"/>
  <c r="M1148" i="4"/>
  <c r="N1148" i="4" s="1"/>
  <c r="M1149" i="4"/>
  <c r="N1149" i="4" s="1"/>
  <c r="M1150" i="4"/>
  <c r="N1150" i="4" s="1"/>
  <c r="M1151" i="4"/>
  <c r="N1151" i="4" s="1"/>
  <c r="M1152" i="4"/>
  <c r="N1152" i="4" s="1"/>
  <c r="M1153" i="4"/>
  <c r="N1153" i="4" s="1"/>
  <c r="M1154" i="4"/>
  <c r="N1154" i="4" s="1"/>
  <c r="M1155" i="4"/>
  <c r="N1155" i="4" s="1"/>
  <c r="M1156" i="4"/>
  <c r="N1156" i="4" s="1"/>
  <c r="M1157" i="4"/>
  <c r="N1157" i="4" s="1"/>
  <c r="M1158" i="4"/>
  <c r="N1158" i="4" s="1"/>
  <c r="M1159" i="4"/>
  <c r="N1159" i="4" s="1"/>
  <c r="M1160" i="4"/>
  <c r="N1160" i="4" s="1"/>
  <c r="M1161" i="4"/>
  <c r="N1161" i="4" s="1"/>
  <c r="M1162" i="4"/>
  <c r="N1162" i="4" s="1"/>
  <c r="M1163" i="4"/>
  <c r="N1163" i="4" s="1"/>
  <c r="M1164" i="4"/>
  <c r="N1164" i="4" s="1"/>
  <c r="M1165" i="4"/>
  <c r="N1165" i="4" s="1"/>
  <c r="M1166" i="4"/>
  <c r="N1166" i="4" s="1"/>
  <c r="M1167" i="4"/>
  <c r="N1167" i="4" s="1"/>
  <c r="M1168" i="4"/>
  <c r="N1168" i="4" s="1"/>
  <c r="M1169" i="4"/>
  <c r="N1169" i="4" s="1"/>
  <c r="M1170" i="4"/>
  <c r="N1170" i="4" s="1"/>
  <c r="M1171" i="4"/>
  <c r="N1171" i="4" s="1"/>
  <c r="M1172" i="4"/>
  <c r="N1172" i="4" s="1"/>
  <c r="M1173" i="4"/>
  <c r="N1173" i="4" s="1"/>
  <c r="M1174" i="4"/>
  <c r="N1174" i="4" s="1"/>
  <c r="M1175" i="4"/>
  <c r="N1175" i="4" s="1"/>
  <c r="M1176" i="4"/>
  <c r="N1176" i="4" s="1"/>
  <c r="M1177" i="4"/>
  <c r="N1177" i="4" s="1"/>
  <c r="M1178" i="4"/>
  <c r="N1178" i="4" s="1"/>
  <c r="M1179" i="4"/>
  <c r="N1179" i="4" s="1"/>
  <c r="M1180" i="4"/>
  <c r="N1180" i="4" s="1"/>
  <c r="M1181" i="4"/>
  <c r="N1181" i="4" s="1"/>
  <c r="M1182" i="4"/>
  <c r="N1182" i="4" s="1"/>
  <c r="M1183" i="4"/>
  <c r="N1183" i="4" s="1"/>
  <c r="M1184" i="4"/>
  <c r="N1184" i="4" s="1"/>
  <c r="M1185" i="4"/>
  <c r="N1185" i="4" s="1"/>
  <c r="M1186" i="4"/>
  <c r="N1186" i="4" s="1"/>
  <c r="M1187" i="4"/>
  <c r="N1187" i="4" s="1"/>
  <c r="M1188" i="4"/>
  <c r="N1188" i="4" s="1"/>
  <c r="M1189" i="4"/>
  <c r="N1189" i="4" s="1"/>
  <c r="M1190" i="4"/>
  <c r="N1190" i="4" s="1"/>
  <c r="M1191" i="4"/>
  <c r="N1191" i="4" s="1"/>
  <c r="M1192" i="4"/>
  <c r="N1192" i="4" s="1"/>
  <c r="M1193" i="4"/>
  <c r="N1193" i="4" s="1"/>
  <c r="M1194" i="4"/>
  <c r="N1194" i="4" s="1"/>
  <c r="M1195" i="4"/>
  <c r="N1195" i="4" s="1"/>
  <c r="M1196" i="4"/>
  <c r="N1196" i="4" s="1"/>
  <c r="M1197" i="4"/>
  <c r="N1197" i="4" s="1"/>
  <c r="M1198" i="4"/>
  <c r="N1198" i="4" s="1"/>
  <c r="M1199" i="4"/>
  <c r="N1199" i="4" s="1"/>
  <c r="M1200" i="4"/>
  <c r="N1200" i="4" s="1"/>
  <c r="M1201" i="4"/>
  <c r="N1201" i="4" s="1"/>
  <c r="M1202" i="4"/>
  <c r="N1202" i="4" s="1"/>
  <c r="M1203" i="4"/>
  <c r="N1203" i="4" s="1"/>
  <c r="M1204" i="4"/>
  <c r="N1204" i="4" s="1"/>
  <c r="M1205" i="4"/>
  <c r="N1205" i="4" s="1"/>
  <c r="M1206" i="4"/>
  <c r="N1206" i="4" s="1"/>
  <c r="M1207" i="4"/>
  <c r="N1207" i="4" s="1"/>
  <c r="M1208" i="4"/>
  <c r="N1208" i="4" s="1"/>
  <c r="M1209" i="4"/>
  <c r="N1209" i="4" s="1"/>
  <c r="M1210" i="4"/>
  <c r="N1210" i="4" s="1"/>
  <c r="M1211" i="4"/>
  <c r="N1211" i="4" s="1"/>
  <c r="M1212" i="4"/>
  <c r="N1212" i="4" s="1"/>
  <c r="M1213" i="4"/>
  <c r="N1213" i="4" s="1"/>
  <c r="M1214" i="4"/>
  <c r="N1214" i="4" s="1"/>
  <c r="M1215" i="4"/>
  <c r="N1215" i="4" s="1"/>
  <c r="M1216" i="4"/>
  <c r="N1216" i="4" s="1"/>
  <c r="M1217" i="4"/>
  <c r="N1217" i="4" s="1"/>
  <c r="M1218" i="4"/>
  <c r="N1218" i="4" s="1"/>
  <c r="M1219" i="4"/>
  <c r="N1219" i="4" s="1"/>
  <c r="M1220" i="4"/>
  <c r="N1220" i="4" s="1"/>
  <c r="M1221" i="4"/>
  <c r="N1221" i="4" s="1"/>
  <c r="M1222" i="4"/>
  <c r="N1222" i="4" s="1"/>
  <c r="M1223" i="4"/>
  <c r="N1223" i="4" s="1"/>
  <c r="M1224" i="4"/>
  <c r="N1224" i="4" s="1"/>
  <c r="M1225" i="4"/>
  <c r="N1225" i="4" s="1"/>
  <c r="M1226" i="4"/>
  <c r="N1226" i="4" s="1"/>
  <c r="M1227" i="4"/>
  <c r="N1227" i="4" s="1"/>
  <c r="M1228" i="4"/>
  <c r="N1228" i="4" s="1"/>
  <c r="M1229" i="4"/>
  <c r="N1229" i="4" s="1"/>
  <c r="M1230" i="4"/>
  <c r="N1230" i="4" s="1"/>
  <c r="M1231" i="4"/>
  <c r="N1231" i="4" s="1"/>
  <c r="M1232" i="4"/>
  <c r="N1232" i="4" s="1"/>
  <c r="M1233" i="4"/>
  <c r="N1233" i="4" s="1"/>
  <c r="M1234" i="4"/>
  <c r="N1234" i="4" s="1"/>
  <c r="M1235" i="4"/>
  <c r="N1235" i="4" s="1"/>
  <c r="M1236" i="4"/>
  <c r="N1236" i="4" s="1"/>
  <c r="M1237" i="4"/>
  <c r="N1237" i="4" s="1"/>
  <c r="M1238" i="4"/>
  <c r="N1238" i="4" s="1"/>
  <c r="M1239" i="4"/>
  <c r="N1239" i="4" s="1"/>
  <c r="M1240" i="4"/>
  <c r="N1240" i="4" s="1"/>
  <c r="M1241" i="4"/>
  <c r="N1241" i="4" s="1"/>
  <c r="M1242" i="4"/>
  <c r="N1242" i="4" s="1"/>
  <c r="M1243" i="4"/>
  <c r="N1243" i="4" s="1"/>
  <c r="M1244" i="4"/>
  <c r="N1244" i="4" s="1"/>
  <c r="M1245" i="4"/>
  <c r="N1245" i="4" s="1"/>
  <c r="M1246" i="4"/>
  <c r="N1246" i="4" s="1"/>
  <c r="M1247" i="4"/>
  <c r="N1247" i="4" s="1"/>
  <c r="M1248" i="4"/>
  <c r="N1248" i="4" s="1"/>
  <c r="M1249" i="4"/>
  <c r="N1249" i="4" s="1"/>
  <c r="M1250" i="4"/>
  <c r="N1250" i="4" s="1"/>
  <c r="M1251" i="4"/>
  <c r="N1251" i="4" s="1"/>
  <c r="M1252" i="4"/>
  <c r="N1252" i="4" s="1"/>
  <c r="M1253" i="4"/>
  <c r="N1253" i="4" s="1"/>
  <c r="M1254" i="4"/>
  <c r="N1254" i="4" s="1"/>
  <c r="M1255" i="4"/>
  <c r="N1255" i="4" s="1"/>
  <c r="M1256" i="4"/>
  <c r="N1256" i="4" s="1"/>
  <c r="M1257" i="4"/>
  <c r="N1257" i="4" s="1"/>
  <c r="M1258" i="4"/>
  <c r="N1258" i="4" s="1"/>
  <c r="M1259" i="4"/>
  <c r="N1259" i="4" s="1"/>
  <c r="M1260" i="4"/>
  <c r="N1260" i="4" s="1"/>
  <c r="M1261" i="4"/>
  <c r="N1261" i="4" s="1"/>
  <c r="M1262" i="4"/>
  <c r="N1262" i="4" s="1"/>
  <c r="M1263" i="4"/>
  <c r="N1263" i="4" s="1"/>
  <c r="M1264" i="4"/>
  <c r="N1264" i="4" s="1"/>
  <c r="M1265" i="4"/>
  <c r="N1265" i="4" s="1"/>
  <c r="M1266" i="4"/>
  <c r="N1266" i="4" s="1"/>
  <c r="M1267" i="4"/>
  <c r="N1267" i="4" s="1"/>
  <c r="M1268" i="4"/>
  <c r="N1268" i="4" s="1"/>
  <c r="M1269" i="4"/>
  <c r="N1269" i="4" s="1"/>
  <c r="M1270" i="4"/>
  <c r="N1270" i="4" s="1"/>
  <c r="M1271" i="4"/>
  <c r="N1271" i="4" s="1"/>
  <c r="M1272" i="4"/>
  <c r="N1272" i="4" s="1"/>
  <c r="M1273" i="4"/>
  <c r="N1273" i="4" s="1"/>
  <c r="M1274" i="4"/>
  <c r="N1274" i="4" s="1"/>
  <c r="M1275" i="4"/>
  <c r="N1275" i="4" s="1"/>
  <c r="M1276" i="4"/>
  <c r="N1276" i="4" s="1"/>
  <c r="M1277" i="4"/>
  <c r="N1277" i="4" s="1"/>
  <c r="M1278" i="4"/>
  <c r="N1278" i="4" s="1"/>
  <c r="M1279" i="4"/>
  <c r="N1279" i="4" s="1"/>
  <c r="M1280" i="4"/>
  <c r="N1280" i="4" s="1"/>
  <c r="M1281" i="4"/>
  <c r="N1281" i="4" s="1"/>
  <c r="M1282" i="4"/>
  <c r="N1282" i="4" s="1"/>
  <c r="M1283" i="4"/>
  <c r="N1283" i="4" s="1"/>
  <c r="M1284" i="4"/>
  <c r="N1284" i="4" s="1"/>
  <c r="M1285" i="4"/>
  <c r="N1285" i="4" s="1"/>
  <c r="M1286" i="4"/>
  <c r="N1286" i="4" s="1"/>
  <c r="M1287" i="4"/>
  <c r="N1287" i="4" s="1"/>
  <c r="M1288" i="4"/>
  <c r="N1288" i="4" s="1"/>
  <c r="M1289" i="4"/>
  <c r="N1289" i="4" s="1"/>
  <c r="M1290" i="4"/>
  <c r="N1290" i="4" s="1"/>
  <c r="M1291" i="4"/>
  <c r="N1291" i="4" s="1"/>
  <c r="M1292" i="4"/>
  <c r="N1292" i="4" s="1"/>
  <c r="M1293" i="4"/>
  <c r="N1293" i="4" s="1"/>
  <c r="M1294" i="4"/>
  <c r="N1294" i="4" s="1"/>
  <c r="M1295" i="4"/>
  <c r="N1295" i="4" s="1"/>
  <c r="M1296" i="4"/>
  <c r="N1296" i="4" s="1"/>
  <c r="M1297" i="4"/>
  <c r="N1297" i="4" s="1"/>
  <c r="M1298" i="4"/>
  <c r="N1298" i="4" s="1"/>
  <c r="M1299" i="4"/>
  <c r="N1299" i="4" s="1"/>
  <c r="M1300" i="4"/>
  <c r="N1300" i="4" s="1"/>
  <c r="M1301" i="4"/>
  <c r="N1301" i="4" s="1"/>
  <c r="M1302" i="4"/>
  <c r="N1302" i="4" s="1"/>
  <c r="M1303" i="4"/>
  <c r="N1303" i="4" s="1"/>
  <c r="M1304" i="4"/>
  <c r="N1304" i="4" s="1"/>
  <c r="M1305" i="4"/>
  <c r="N1305" i="4" s="1"/>
  <c r="M1306" i="4"/>
  <c r="N1306" i="4" s="1"/>
  <c r="M1307" i="4"/>
  <c r="N1307" i="4" s="1"/>
  <c r="M1308" i="4"/>
  <c r="N1308" i="4" s="1"/>
  <c r="M1309" i="4"/>
  <c r="N1309" i="4" s="1"/>
  <c r="M1310" i="4"/>
  <c r="N1310" i="4" s="1"/>
  <c r="M1311" i="4"/>
  <c r="N1311" i="4" s="1"/>
  <c r="M1312" i="4"/>
  <c r="N1312" i="4" s="1"/>
  <c r="M1313" i="4"/>
  <c r="N1313" i="4" s="1"/>
  <c r="M1314" i="4"/>
  <c r="N1314" i="4" s="1"/>
  <c r="M1315" i="4"/>
  <c r="N1315" i="4" s="1"/>
  <c r="M1316" i="4"/>
  <c r="N1316" i="4" s="1"/>
  <c r="M1317" i="4"/>
  <c r="N1317" i="4" s="1"/>
  <c r="M1318" i="4"/>
  <c r="N1318" i="4" s="1"/>
  <c r="M1319" i="4"/>
  <c r="N1319" i="4" s="1"/>
  <c r="M1320" i="4"/>
  <c r="N1320" i="4" s="1"/>
  <c r="M1321" i="4"/>
  <c r="N1321" i="4" s="1"/>
  <c r="M1322" i="4"/>
  <c r="N1322" i="4" s="1"/>
  <c r="M1323" i="4"/>
  <c r="N1323" i="4" s="1"/>
  <c r="M1324" i="4"/>
  <c r="N1324" i="4" s="1"/>
  <c r="M1325" i="4"/>
  <c r="N1325" i="4" s="1"/>
  <c r="M1326" i="4"/>
  <c r="N1326" i="4" s="1"/>
  <c r="M1327" i="4"/>
  <c r="N1327" i="4" s="1"/>
  <c r="M1328" i="4"/>
  <c r="N1328" i="4" s="1"/>
  <c r="M1329" i="4"/>
  <c r="N1329" i="4" s="1"/>
  <c r="M1330" i="4"/>
  <c r="N1330" i="4" s="1"/>
  <c r="M1331" i="4"/>
  <c r="N1331" i="4" s="1"/>
  <c r="M1332" i="4"/>
  <c r="N1332" i="4" s="1"/>
  <c r="M1333" i="4"/>
  <c r="N1333" i="4" s="1"/>
  <c r="M1334" i="4"/>
  <c r="N1334" i="4" s="1"/>
  <c r="M1335" i="4"/>
  <c r="N1335" i="4" s="1"/>
  <c r="M1336" i="4"/>
  <c r="N1336" i="4" s="1"/>
  <c r="M1337" i="4"/>
  <c r="N1337" i="4" s="1"/>
  <c r="M1338" i="4"/>
  <c r="N1338" i="4" s="1"/>
  <c r="M1339" i="4"/>
  <c r="N1339" i="4" s="1"/>
  <c r="M1340" i="4"/>
  <c r="N1340" i="4" s="1"/>
  <c r="M1341" i="4"/>
  <c r="N1341" i="4" s="1"/>
  <c r="M1342" i="4"/>
  <c r="N1342" i="4" s="1"/>
  <c r="M1343" i="4"/>
  <c r="N1343" i="4" s="1"/>
  <c r="M1344" i="4"/>
  <c r="N1344" i="4" s="1"/>
  <c r="M1345" i="4"/>
  <c r="N1345" i="4" s="1"/>
  <c r="M1346" i="4"/>
  <c r="N1346" i="4" s="1"/>
  <c r="M1347" i="4"/>
  <c r="N1347" i="4" s="1"/>
  <c r="M1348" i="4"/>
  <c r="N1348" i="4" s="1"/>
  <c r="M1349" i="4"/>
  <c r="N1349" i="4" s="1"/>
  <c r="M1350" i="4"/>
  <c r="N1350" i="4" s="1"/>
  <c r="M1351" i="4"/>
  <c r="N1351" i="4" s="1"/>
  <c r="M1352" i="4"/>
  <c r="N1352" i="4" s="1"/>
  <c r="M1353" i="4"/>
  <c r="N1353" i="4" s="1"/>
  <c r="M1354" i="4"/>
  <c r="N1354" i="4" s="1"/>
  <c r="M1355" i="4"/>
  <c r="N1355" i="4" s="1"/>
  <c r="M1356" i="4"/>
  <c r="N1356" i="4" s="1"/>
  <c r="M1357" i="4"/>
  <c r="N1357" i="4" s="1"/>
  <c r="M1358" i="4"/>
  <c r="N1358" i="4" s="1"/>
  <c r="M1359" i="4"/>
  <c r="N1359" i="4" s="1"/>
  <c r="M1360" i="4"/>
  <c r="N1360" i="4" s="1"/>
  <c r="M1361" i="4"/>
  <c r="N1361" i="4" s="1"/>
  <c r="M1362" i="4"/>
  <c r="N1362" i="4" s="1"/>
  <c r="M1363" i="4"/>
  <c r="N1363" i="4" s="1"/>
  <c r="M1364" i="4"/>
  <c r="N1364" i="4" s="1"/>
  <c r="M1365" i="4"/>
  <c r="N1365" i="4" s="1"/>
  <c r="M1366" i="4"/>
  <c r="N1366" i="4" s="1"/>
  <c r="M1367" i="4"/>
  <c r="N1367" i="4" s="1"/>
  <c r="M1368" i="4"/>
  <c r="N1368" i="4" s="1"/>
  <c r="M1369" i="4"/>
  <c r="N1369" i="4" s="1"/>
  <c r="M1370" i="4"/>
  <c r="N1370" i="4" s="1"/>
  <c r="M1371" i="4"/>
  <c r="N1371" i="4" s="1"/>
  <c r="M1372" i="4"/>
  <c r="N1372" i="4" s="1"/>
  <c r="M1373" i="4"/>
  <c r="N1373" i="4" s="1"/>
  <c r="M1374" i="4"/>
  <c r="N1374" i="4" s="1"/>
  <c r="M1375" i="4"/>
  <c r="N1375" i="4" s="1"/>
  <c r="M1376" i="4"/>
  <c r="N1376" i="4" s="1"/>
  <c r="M1377" i="4"/>
  <c r="N1377" i="4" s="1"/>
  <c r="M1378" i="4"/>
  <c r="N1378" i="4" s="1"/>
  <c r="M1379" i="4"/>
  <c r="N1379" i="4" s="1"/>
  <c r="M1380" i="4"/>
  <c r="N1380" i="4" s="1"/>
  <c r="M1381" i="4"/>
  <c r="N1381" i="4" s="1"/>
  <c r="M1382" i="4"/>
  <c r="N1382" i="4" s="1"/>
  <c r="M1383" i="4"/>
  <c r="N1383" i="4" s="1"/>
  <c r="M1384" i="4"/>
  <c r="N1384" i="4" s="1"/>
  <c r="M1385" i="4"/>
  <c r="N1385" i="4" s="1"/>
  <c r="M1386" i="4"/>
  <c r="N1386" i="4" s="1"/>
  <c r="M1387" i="4"/>
  <c r="N1387" i="4" s="1"/>
  <c r="M1388" i="4"/>
  <c r="N1388" i="4" s="1"/>
  <c r="M1389" i="4"/>
  <c r="N1389" i="4" s="1"/>
  <c r="M1390" i="4"/>
  <c r="N1390" i="4" s="1"/>
  <c r="M1391" i="4"/>
  <c r="N1391" i="4" s="1"/>
  <c r="M1392" i="4"/>
  <c r="N1392" i="4" s="1"/>
  <c r="M1393" i="4"/>
  <c r="N1393" i="4" s="1"/>
  <c r="M1394" i="4"/>
  <c r="N1394" i="4" s="1"/>
  <c r="M1395" i="4"/>
  <c r="N1395" i="4" s="1"/>
  <c r="M1396" i="4"/>
  <c r="N1396" i="4" s="1"/>
  <c r="M1397" i="4"/>
  <c r="N1397" i="4" s="1"/>
  <c r="M1398" i="4"/>
  <c r="N1398" i="4" s="1"/>
  <c r="M1399" i="4"/>
  <c r="N1399" i="4" s="1"/>
  <c r="M1400" i="4"/>
  <c r="N1400" i="4" s="1"/>
  <c r="M1401" i="4"/>
  <c r="N1401" i="4" s="1"/>
  <c r="M1402" i="4"/>
  <c r="N1402" i="4" s="1"/>
  <c r="M1403" i="4"/>
  <c r="N1403" i="4" s="1"/>
  <c r="M1404" i="4"/>
  <c r="N1404" i="4" s="1"/>
  <c r="M1405" i="4"/>
  <c r="N1405" i="4" s="1"/>
  <c r="M1406" i="4"/>
  <c r="N1406" i="4" s="1"/>
  <c r="M1407" i="4"/>
  <c r="N1407" i="4" s="1"/>
  <c r="M1408" i="4"/>
  <c r="N1408" i="4" s="1"/>
  <c r="M1409" i="4"/>
  <c r="N1409" i="4" s="1"/>
  <c r="M1410" i="4"/>
  <c r="N1410" i="4" s="1"/>
  <c r="M1411" i="4"/>
  <c r="N1411" i="4" s="1"/>
  <c r="M1412" i="4"/>
  <c r="N1412" i="4" s="1"/>
  <c r="M1413" i="4"/>
  <c r="N1413" i="4" s="1"/>
  <c r="M1414" i="4"/>
  <c r="N1414" i="4" s="1"/>
  <c r="M1415" i="4"/>
  <c r="N1415" i="4" s="1"/>
  <c r="M1416" i="4"/>
  <c r="N1416" i="4" s="1"/>
  <c r="M1417" i="4"/>
  <c r="N1417" i="4" s="1"/>
  <c r="M1418" i="4"/>
  <c r="N1418" i="4" s="1"/>
  <c r="M1419" i="4"/>
  <c r="N1419" i="4" s="1"/>
  <c r="M1420" i="4"/>
  <c r="N1420" i="4" s="1"/>
  <c r="M1421" i="4"/>
  <c r="N1421" i="4" s="1"/>
  <c r="M1422" i="4"/>
  <c r="N1422" i="4" s="1"/>
  <c r="M1423" i="4"/>
  <c r="N1423" i="4" s="1"/>
  <c r="M1424" i="4"/>
  <c r="N1424" i="4" s="1"/>
  <c r="M1425" i="4"/>
  <c r="N1425" i="4" s="1"/>
  <c r="M1426" i="4"/>
  <c r="N1426" i="4" s="1"/>
  <c r="M1427" i="4"/>
  <c r="N1427" i="4" s="1"/>
  <c r="M1428" i="4"/>
  <c r="N1428" i="4" s="1"/>
  <c r="M1429" i="4"/>
  <c r="N1429" i="4" s="1"/>
  <c r="M1430" i="4"/>
  <c r="N1430" i="4" s="1"/>
  <c r="M1431" i="4"/>
  <c r="N1431" i="4" s="1"/>
  <c r="M1432" i="4"/>
  <c r="N1432" i="4" s="1"/>
  <c r="M1433" i="4"/>
  <c r="N1433" i="4" s="1"/>
  <c r="M1434" i="4"/>
  <c r="N1434" i="4" s="1"/>
  <c r="M1435" i="4"/>
  <c r="N1435" i="4" s="1"/>
  <c r="M1436" i="4"/>
  <c r="N1436" i="4" s="1"/>
  <c r="M1437" i="4"/>
  <c r="N1437" i="4" s="1"/>
  <c r="M1438" i="4"/>
  <c r="N1438" i="4" s="1"/>
  <c r="M1439" i="4"/>
  <c r="N1439" i="4" s="1"/>
  <c r="M1440" i="4"/>
  <c r="N1440" i="4" s="1"/>
  <c r="M1441" i="4"/>
  <c r="N1441" i="4" s="1"/>
  <c r="M1442" i="4"/>
  <c r="N1442" i="4" s="1"/>
  <c r="M1443" i="4"/>
  <c r="N1443" i="4" s="1"/>
  <c r="M1444" i="4"/>
  <c r="N1444" i="4" s="1"/>
  <c r="M1445" i="4"/>
  <c r="N1445" i="4" s="1"/>
  <c r="M1446" i="4"/>
  <c r="N1446" i="4" s="1"/>
  <c r="M1447" i="4"/>
  <c r="N1447" i="4" s="1"/>
  <c r="M1448" i="4"/>
  <c r="N1448" i="4" s="1"/>
  <c r="M1449" i="4"/>
  <c r="N1449" i="4" s="1"/>
  <c r="M1450" i="4"/>
  <c r="N1450" i="4" s="1"/>
  <c r="M1451" i="4"/>
  <c r="N1451" i="4" s="1"/>
  <c r="M1452" i="4"/>
  <c r="N1452" i="4" s="1"/>
  <c r="M1453" i="4"/>
  <c r="N1453" i="4" s="1"/>
  <c r="M1454" i="4"/>
  <c r="N1454" i="4" s="1"/>
  <c r="M1455" i="4"/>
  <c r="N1455" i="4" s="1"/>
  <c r="M1456" i="4"/>
  <c r="N1456" i="4" s="1"/>
  <c r="M1457" i="4"/>
  <c r="N1457" i="4" s="1"/>
  <c r="M1458" i="4"/>
  <c r="N1458" i="4" s="1"/>
  <c r="M1459" i="4"/>
  <c r="N1459" i="4" s="1"/>
  <c r="M1460" i="4"/>
  <c r="N1460" i="4" s="1"/>
  <c r="M1461" i="4"/>
  <c r="N1461" i="4" s="1"/>
  <c r="M1462" i="4"/>
  <c r="N1462" i="4" s="1"/>
  <c r="M1463" i="4"/>
  <c r="N1463" i="4" s="1"/>
  <c r="M1464" i="4"/>
  <c r="N1464" i="4" s="1"/>
  <c r="M1465" i="4"/>
  <c r="N1465" i="4" s="1"/>
  <c r="M1466" i="4"/>
  <c r="N1466" i="4" s="1"/>
  <c r="M1467" i="4"/>
  <c r="N1467" i="4" s="1"/>
  <c r="M1468" i="4"/>
  <c r="N1468" i="4" s="1"/>
  <c r="M1469" i="4"/>
  <c r="N1469" i="4" s="1"/>
  <c r="M1470" i="4"/>
  <c r="N1470" i="4" s="1"/>
  <c r="M1471" i="4"/>
  <c r="N1471" i="4" s="1"/>
  <c r="M1472" i="4"/>
  <c r="N1472" i="4" s="1"/>
  <c r="M1473" i="4"/>
  <c r="N1473" i="4" s="1"/>
  <c r="M1474" i="4"/>
  <c r="N1474" i="4" s="1"/>
  <c r="M1475" i="4"/>
  <c r="N1475" i="4" s="1"/>
  <c r="M1476" i="4"/>
  <c r="N1476" i="4" s="1"/>
  <c r="M1477" i="4"/>
  <c r="N1477" i="4" s="1"/>
  <c r="M1478" i="4"/>
  <c r="N1478" i="4" s="1"/>
  <c r="M1479" i="4"/>
  <c r="N1479" i="4" s="1"/>
  <c r="M1480" i="4"/>
  <c r="N1480" i="4" s="1"/>
  <c r="M1481" i="4"/>
  <c r="N1481" i="4" s="1"/>
  <c r="M1482" i="4"/>
  <c r="N1482" i="4" s="1"/>
  <c r="M1483" i="4"/>
  <c r="N1483" i="4" s="1"/>
  <c r="M1484" i="4"/>
  <c r="N1484" i="4" s="1"/>
  <c r="M1485" i="4"/>
  <c r="N1485" i="4" s="1"/>
  <c r="M1486" i="4"/>
  <c r="N1486" i="4" s="1"/>
  <c r="M1487" i="4"/>
  <c r="N1487" i="4" s="1"/>
  <c r="M1488" i="4"/>
  <c r="N1488" i="4" s="1"/>
  <c r="M1489" i="4"/>
  <c r="N1489" i="4" s="1"/>
  <c r="M1490" i="4"/>
  <c r="N1490" i="4" s="1"/>
  <c r="M1491" i="4"/>
  <c r="N1491" i="4" s="1"/>
  <c r="M1492" i="4"/>
  <c r="N1492" i="4" s="1"/>
  <c r="M1493" i="4"/>
  <c r="N1493" i="4" s="1"/>
  <c r="M1494" i="4"/>
  <c r="N1494" i="4" s="1"/>
  <c r="M1495" i="4"/>
  <c r="N1495" i="4" s="1"/>
  <c r="M1496" i="4"/>
  <c r="N1496" i="4" s="1"/>
  <c r="M1497" i="4"/>
  <c r="N1497" i="4" s="1"/>
  <c r="M1498" i="4"/>
  <c r="N1498" i="4" s="1"/>
  <c r="M1499" i="4"/>
  <c r="N1499" i="4" s="1"/>
  <c r="M1500" i="4"/>
  <c r="N1500" i="4" s="1"/>
  <c r="M1501" i="4"/>
  <c r="N1501" i="4" s="1"/>
  <c r="M1502" i="4"/>
  <c r="N1502" i="4" s="1"/>
  <c r="M1503" i="4"/>
  <c r="N1503" i="4" s="1"/>
  <c r="M1504" i="4"/>
  <c r="N1504" i="4" s="1"/>
  <c r="M1505" i="4"/>
  <c r="N1505" i="4" s="1"/>
  <c r="M1506" i="4"/>
  <c r="N1506" i="4" s="1"/>
  <c r="M1507" i="4"/>
  <c r="N1507" i="4" s="1"/>
  <c r="M1508" i="4"/>
  <c r="N1508" i="4" s="1"/>
  <c r="M1509" i="4"/>
  <c r="N1509" i="4" s="1"/>
  <c r="M1510" i="4"/>
  <c r="N1510" i="4" s="1"/>
  <c r="M1511" i="4"/>
  <c r="N1511" i="4" s="1"/>
  <c r="M1512" i="4"/>
  <c r="N1512" i="4" s="1"/>
  <c r="M1513" i="4"/>
  <c r="N1513" i="4" s="1"/>
  <c r="M1514" i="4"/>
  <c r="N1514" i="4" s="1"/>
  <c r="M1515" i="4"/>
  <c r="N1515" i="4" s="1"/>
  <c r="M1516" i="4"/>
  <c r="N1516" i="4" s="1"/>
  <c r="M1517" i="4"/>
  <c r="N1517" i="4" s="1"/>
  <c r="M1518" i="4"/>
  <c r="N1518" i="4" s="1"/>
  <c r="M1519" i="4"/>
  <c r="N1519" i="4" s="1"/>
  <c r="M1520" i="4"/>
  <c r="N1520" i="4" s="1"/>
  <c r="M1521" i="4"/>
  <c r="N1521" i="4" s="1"/>
  <c r="M1522" i="4"/>
  <c r="N1522" i="4" s="1"/>
  <c r="M1523" i="4"/>
  <c r="N1523" i="4" s="1"/>
  <c r="M1524" i="4"/>
  <c r="N1524" i="4" s="1"/>
  <c r="M1525" i="4"/>
  <c r="N1525" i="4" s="1"/>
  <c r="M1526" i="4"/>
  <c r="N1526" i="4" s="1"/>
  <c r="M1527" i="4"/>
  <c r="N1527" i="4" s="1"/>
  <c r="M1528" i="4"/>
  <c r="N1528" i="4" s="1"/>
  <c r="M1529" i="4"/>
  <c r="N1529" i="4" s="1"/>
  <c r="M1530" i="4"/>
  <c r="N1530" i="4" s="1"/>
  <c r="M1531" i="4"/>
  <c r="N1531" i="4" s="1"/>
  <c r="M1532" i="4"/>
  <c r="N1532" i="4" s="1"/>
  <c r="M1533" i="4"/>
  <c r="N1533" i="4" s="1"/>
  <c r="M1534" i="4"/>
  <c r="N1534" i="4" s="1"/>
  <c r="M1535" i="4"/>
  <c r="N1535" i="4" s="1"/>
  <c r="M1536" i="4"/>
  <c r="N1536" i="4" s="1"/>
  <c r="M1537" i="4"/>
  <c r="N1537" i="4" s="1"/>
  <c r="M1538" i="4"/>
  <c r="N1538" i="4" s="1"/>
  <c r="M1539" i="4"/>
  <c r="N1539" i="4" s="1"/>
  <c r="M1540" i="4"/>
  <c r="N1540" i="4" s="1"/>
  <c r="M1541" i="4"/>
  <c r="N1541" i="4" s="1"/>
  <c r="M1542" i="4"/>
  <c r="N1542" i="4" s="1"/>
  <c r="M1543" i="4"/>
  <c r="N1543" i="4" s="1"/>
  <c r="M1544" i="4"/>
  <c r="N1544" i="4" s="1"/>
  <c r="M1545" i="4"/>
  <c r="N1545" i="4" s="1"/>
  <c r="M1546" i="4"/>
  <c r="N1546" i="4" s="1"/>
  <c r="M1547" i="4"/>
  <c r="N1547" i="4" s="1"/>
  <c r="M1548" i="4"/>
  <c r="N1548" i="4" s="1"/>
  <c r="M1549" i="4"/>
  <c r="N1549" i="4" s="1"/>
  <c r="M1550" i="4"/>
  <c r="N1550" i="4" s="1"/>
  <c r="M1551" i="4"/>
  <c r="N1551" i="4" s="1"/>
  <c r="M1552" i="4"/>
  <c r="N1552" i="4" s="1"/>
  <c r="M1553" i="4"/>
  <c r="N1553" i="4" s="1"/>
  <c r="M1554" i="4"/>
  <c r="N1554" i="4" s="1"/>
  <c r="M1555" i="4"/>
  <c r="N1555" i="4" s="1"/>
  <c r="M1556" i="4"/>
  <c r="N1556" i="4" s="1"/>
  <c r="M1557" i="4"/>
  <c r="N1557" i="4" s="1"/>
  <c r="M1558" i="4"/>
  <c r="N1558" i="4" s="1"/>
  <c r="M1559" i="4"/>
  <c r="N1559" i="4" s="1"/>
  <c r="M1560" i="4"/>
  <c r="N1560" i="4" s="1"/>
  <c r="M1561" i="4"/>
  <c r="N1561" i="4" s="1"/>
  <c r="M1562" i="4"/>
  <c r="N1562" i="4" s="1"/>
  <c r="M1563" i="4"/>
  <c r="N1563" i="4" s="1"/>
  <c r="M1564" i="4"/>
  <c r="N1564" i="4" s="1"/>
  <c r="M1565" i="4"/>
  <c r="N1565" i="4" s="1"/>
  <c r="M1566" i="4"/>
  <c r="N1566" i="4" s="1"/>
  <c r="M1567" i="4"/>
  <c r="N1567" i="4" s="1"/>
  <c r="M1568" i="4"/>
  <c r="N1568" i="4" s="1"/>
  <c r="M1569" i="4"/>
  <c r="N1569" i="4" s="1"/>
  <c r="M1570" i="4"/>
  <c r="N1570" i="4" s="1"/>
  <c r="M1571" i="4"/>
  <c r="N1571" i="4" s="1"/>
  <c r="M1572" i="4"/>
  <c r="N1572" i="4" s="1"/>
  <c r="M1573" i="4"/>
  <c r="N1573" i="4" s="1"/>
  <c r="M1574" i="4"/>
  <c r="N1574" i="4" s="1"/>
  <c r="M1575" i="4"/>
  <c r="N1575" i="4" s="1"/>
  <c r="M1576" i="4"/>
  <c r="N1576" i="4" s="1"/>
  <c r="M1577" i="4"/>
  <c r="N1577" i="4" s="1"/>
  <c r="M1578" i="4"/>
  <c r="N1578" i="4" s="1"/>
  <c r="M1579" i="4"/>
  <c r="N1579" i="4" s="1"/>
  <c r="M1580" i="4"/>
  <c r="N1580" i="4" s="1"/>
  <c r="M1581" i="4"/>
  <c r="N1581" i="4" s="1"/>
  <c r="M1582" i="4"/>
  <c r="N1582" i="4" s="1"/>
  <c r="M1583" i="4"/>
  <c r="N1583" i="4" s="1"/>
  <c r="M1584" i="4"/>
  <c r="N1584" i="4" s="1"/>
  <c r="M1585" i="4"/>
  <c r="N1585" i="4" s="1"/>
  <c r="M1586" i="4"/>
  <c r="N1586" i="4" s="1"/>
  <c r="M1587" i="4"/>
  <c r="N1587" i="4" s="1"/>
  <c r="M1588" i="4"/>
  <c r="N1588" i="4" s="1"/>
  <c r="M1589" i="4"/>
  <c r="N1589" i="4" s="1"/>
  <c r="M1590" i="4"/>
  <c r="N1590" i="4" s="1"/>
  <c r="M1591" i="4"/>
  <c r="N1591" i="4" s="1"/>
  <c r="M1592" i="4"/>
  <c r="N1592" i="4" s="1"/>
  <c r="M1593" i="4"/>
  <c r="N1593" i="4" s="1"/>
  <c r="M1594" i="4"/>
  <c r="N1594" i="4" s="1"/>
  <c r="M1595" i="4"/>
  <c r="N1595" i="4" s="1"/>
  <c r="M1596" i="4"/>
  <c r="N1596" i="4" s="1"/>
  <c r="M1597" i="4"/>
  <c r="N1597" i="4" s="1"/>
  <c r="M1598" i="4"/>
  <c r="N1598" i="4" s="1"/>
  <c r="M1599" i="4"/>
  <c r="N1599" i="4" s="1"/>
  <c r="M1600" i="4"/>
  <c r="N1600" i="4" s="1"/>
  <c r="M1601" i="4"/>
  <c r="N1601" i="4" s="1"/>
  <c r="M1602" i="4"/>
  <c r="N1602" i="4" s="1"/>
  <c r="M1603" i="4"/>
  <c r="N1603" i="4" s="1"/>
  <c r="M1604" i="4"/>
  <c r="N1604" i="4" s="1"/>
  <c r="M1605" i="4"/>
  <c r="N1605" i="4" s="1"/>
  <c r="M1606" i="4"/>
  <c r="N1606" i="4" s="1"/>
  <c r="M1607" i="4"/>
  <c r="N1607" i="4" s="1"/>
  <c r="M1608" i="4"/>
  <c r="N1608" i="4" s="1"/>
  <c r="M1609" i="4"/>
  <c r="N1609" i="4" s="1"/>
  <c r="M1610" i="4"/>
  <c r="N1610" i="4" s="1"/>
  <c r="M1611" i="4"/>
  <c r="N1611" i="4" s="1"/>
  <c r="M1612" i="4"/>
  <c r="N1612" i="4" s="1"/>
  <c r="M1613" i="4"/>
  <c r="N1613" i="4" s="1"/>
  <c r="M1614" i="4"/>
  <c r="N1614" i="4" s="1"/>
  <c r="M1615" i="4"/>
  <c r="N1615" i="4" s="1"/>
  <c r="M1616" i="4"/>
  <c r="N1616" i="4" s="1"/>
  <c r="M1617" i="4"/>
  <c r="N1617" i="4" s="1"/>
  <c r="M1618" i="4"/>
  <c r="N1618" i="4" s="1"/>
  <c r="M1619" i="4"/>
  <c r="N1619" i="4" s="1"/>
  <c r="M1620" i="4"/>
  <c r="N1620" i="4" s="1"/>
  <c r="M1621" i="4"/>
  <c r="N1621" i="4" s="1"/>
  <c r="M1622" i="4"/>
  <c r="N1622" i="4" s="1"/>
  <c r="M1623" i="4"/>
  <c r="N1623" i="4" s="1"/>
  <c r="M1624" i="4"/>
  <c r="N1624" i="4" s="1"/>
  <c r="M1625" i="4"/>
  <c r="N1625" i="4" s="1"/>
  <c r="M1626" i="4"/>
  <c r="N1626" i="4" s="1"/>
  <c r="M1627" i="4"/>
  <c r="N1627" i="4" s="1"/>
  <c r="M1628" i="4"/>
  <c r="N1628" i="4" s="1"/>
  <c r="M1629" i="4"/>
  <c r="N1629" i="4" s="1"/>
  <c r="M1630" i="4"/>
  <c r="N1630" i="4" s="1"/>
  <c r="M1631" i="4"/>
  <c r="N1631" i="4" s="1"/>
  <c r="M1632" i="4"/>
  <c r="N1632" i="4" s="1"/>
  <c r="M1633" i="4"/>
  <c r="N1633" i="4" s="1"/>
  <c r="M1634" i="4"/>
  <c r="N1634" i="4" s="1"/>
  <c r="M1635" i="4"/>
  <c r="N1635" i="4" s="1"/>
  <c r="M1636" i="4"/>
  <c r="N1636" i="4" s="1"/>
  <c r="M1637" i="4"/>
  <c r="N1637" i="4" s="1"/>
  <c r="M1638" i="4"/>
  <c r="N1638" i="4" s="1"/>
  <c r="M1639" i="4"/>
  <c r="N1639" i="4" s="1"/>
  <c r="M1640" i="4"/>
  <c r="N1640" i="4" s="1"/>
  <c r="M1641" i="4"/>
  <c r="N1641" i="4" s="1"/>
  <c r="M1642" i="4"/>
  <c r="N1642" i="4" s="1"/>
  <c r="M1643" i="4"/>
  <c r="N1643" i="4" s="1"/>
  <c r="M1644" i="4"/>
  <c r="N1644" i="4" s="1"/>
  <c r="M1645" i="4"/>
  <c r="N1645" i="4" s="1"/>
  <c r="M1646" i="4"/>
  <c r="N1646" i="4" s="1"/>
  <c r="M1647" i="4"/>
  <c r="N1647" i="4" s="1"/>
  <c r="M1648" i="4"/>
  <c r="N1648" i="4" s="1"/>
  <c r="M1649" i="4"/>
  <c r="N1649" i="4" s="1"/>
  <c r="M1650" i="4"/>
  <c r="N1650" i="4" s="1"/>
  <c r="M1651" i="4"/>
  <c r="N1651" i="4" s="1"/>
  <c r="M1652" i="4"/>
  <c r="N1652" i="4" s="1"/>
  <c r="M1653" i="4"/>
  <c r="N1653" i="4" s="1"/>
  <c r="M1654" i="4"/>
  <c r="N1654" i="4" s="1"/>
  <c r="M1655" i="4"/>
  <c r="N1655" i="4" s="1"/>
  <c r="M1656" i="4"/>
  <c r="N1656" i="4" s="1"/>
  <c r="M1657" i="4"/>
  <c r="N1657" i="4" s="1"/>
  <c r="M1658" i="4"/>
  <c r="N1658" i="4" s="1"/>
  <c r="M1659" i="4"/>
  <c r="N1659" i="4" s="1"/>
  <c r="M1660" i="4"/>
  <c r="N1660" i="4" s="1"/>
  <c r="M1661" i="4"/>
  <c r="N1661" i="4" s="1"/>
  <c r="M1662" i="4"/>
  <c r="N1662" i="4" s="1"/>
  <c r="M1663" i="4"/>
  <c r="N1663" i="4" s="1"/>
  <c r="M1664" i="4"/>
  <c r="N1664" i="4" s="1"/>
  <c r="M1665" i="4"/>
  <c r="N1665" i="4" s="1"/>
  <c r="M1666" i="4"/>
  <c r="N1666" i="4" s="1"/>
  <c r="M1667" i="4"/>
  <c r="N1667" i="4" s="1"/>
  <c r="M1668" i="4"/>
  <c r="N1668" i="4" s="1"/>
  <c r="M1669" i="4"/>
  <c r="N1669" i="4" s="1"/>
  <c r="M1670" i="4"/>
  <c r="N1670" i="4" s="1"/>
  <c r="M1671" i="4"/>
  <c r="N1671" i="4" s="1"/>
  <c r="M1672" i="4"/>
  <c r="N1672" i="4" s="1"/>
  <c r="M1673" i="4"/>
  <c r="N1673" i="4" s="1"/>
  <c r="M1674" i="4"/>
  <c r="N1674" i="4" s="1"/>
  <c r="M1675" i="4"/>
  <c r="N1675" i="4" s="1"/>
  <c r="M1676" i="4"/>
  <c r="N1676" i="4" s="1"/>
  <c r="M1677" i="4"/>
  <c r="N1677" i="4" s="1"/>
  <c r="M1678" i="4"/>
  <c r="N1678" i="4" s="1"/>
  <c r="M1679" i="4"/>
  <c r="N1679" i="4" s="1"/>
  <c r="M1680" i="4"/>
  <c r="N1680" i="4" s="1"/>
  <c r="M1681" i="4"/>
  <c r="N1681" i="4" s="1"/>
  <c r="M1682" i="4"/>
  <c r="N1682" i="4" s="1"/>
  <c r="M1683" i="4"/>
  <c r="N1683" i="4" s="1"/>
  <c r="M1684" i="4"/>
  <c r="N1684" i="4" s="1"/>
  <c r="M1685" i="4"/>
  <c r="N1685" i="4" s="1"/>
  <c r="M1686" i="4"/>
  <c r="N1686" i="4" s="1"/>
  <c r="M1687" i="4"/>
  <c r="N1687" i="4" s="1"/>
  <c r="M1688" i="4"/>
  <c r="N1688" i="4" s="1"/>
  <c r="M1689" i="4"/>
  <c r="N1689" i="4" s="1"/>
  <c r="M1690" i="4"/>
  <c r="N1690" i="4" s="1"/>
  <c r="M1691" i="4"/>
  <c r="N1691" i="4" s="1"/>
  <c r="M1692" i="4"/>
  <c r="N1692" i="4" s="1"/>
  <c r="M1693" i="4"/>
  <c r="N1693" i="4" s="1"/>
  <c r="M1694" i="4"/>
  <c r="N1694" i="4" s="1"/>
  <c r="M1695" i="4"/>
  <c r="N1695" i="4" s="1"/>
  <c r="M1696" i="4"/>
  <c r="N1696" i="4" s="1"/>
  <c r="M1697" i="4"/>
  <c r="N1697" i="4" s="1"/>
  <c r="M1698" i="4"/>
  <c r="N1698" i="4" s="1"/>
  <c r="M1699" i="4"/>
  <c r="N1699" i="4" s="1"/>
  <c r="M1700" i="4"/>
  <c r="N1700" i="4" s="1"/>
  <c r="M1701" i="4"/>
  <c r="N1701" i="4" s="1"/>
  <c r="M1702" i="4"/>
  <c r="N1702" i="4" s="1"/>
  <c r="M1703" i="4"/>
  <c r="N1703" i="4" s="1"/>
  <c r="M1704" i="4"/>
  <c r="N1704" i="4" s="1"/>
  <c r="M1705" i="4"/>
  <c r="N1705" i="4" s="1"/>
  <c r="M1706" i="4"/>
  <c r="N1706" i="4" s="1"/>
  <c r="M1707" i="4"/>
  <c r="N1707" i="4" s="1"/>
  <c r="M1708" i="4"/>
  <c r="N1708" i="4" s="1"/>
  <c r="M1709" i="4"/>
  <c r="N1709" i="4" s="1"/>
  <c r="M1710" i="4"/>
  <c r="N1710" i="4" s="1"/>
  <c r="M1711" i="4"/>
  <c r="N1711" i="4" s="1"/>
  <c r="M1712" i="4"/>
  <c r="N1712" i="4" s="1"/>
  <c r="M1713" i="4"/>
  <c r="N1713" i="4" s="1"/>
  <c r="M1714" i="4"/>
  <c r="N1714" i="4" s="1"/>
  <c r="M1715" i="4"/>
  <c r="N1715" i="4" s="1"/>
  <c r="M1716" i="4"/>
  <c r="N1716" i="4" s="1"/>
  <c r="M1717" i="4"/>
  <c r="N1717" i="4" s="1"/>
  <c r="M1718" i="4"/>
  <c r="N1718" i="4" s="1"/>
  <c r="M1719" i="4"/>
  <c r="N1719" i="4" s="1"/>
  <c r="M1720" i="4"/>
  <c r="N1720" i="4" s="1"/>
  <c r="M1721" i="4"/>
  <c r="N1721" i="4" s="1"/>
  <c r="M1722" i="4"/>
  <c r="N1722" i="4" s="1"/>
  <c r="M1723" i="4"/>
  <c r="N1723" i="4" s="1"/>
  <c r="M1724" i="4"/>
  <c r="N1724" i="4" s="1"/>
  <c r="M1725" i="4"/>
  <c r="N1725" i="4" s="1"/>
  <c r="M1726" i="4"/>
  <c r="N1726" i="4" s="1"/>
  <c r="M1727" i="4"/>
  <c r="N1727" i="4" s="1"/>
  <c r="M1728" i="4"/>
  <c r="N1728" i="4" s="1"/>
  <c r="M1729" i="4"/>
  <c r="N1729" i="4" s="1"/>
  <c r="M1730" i="4"/>
  <c r="N1730" i="4" s="1"/>
  <c r="M1731" i="4"/>
  <c r="N1731" i="4" s="1"/>
  <c r="M1732" i="4"/>
  <c r="N1732" i="4" s="1"/>
  <c r="M1733" i="4"/>
  <c r="N1733" i="4" s="1"/>
  <c r="M1734" i="4"/>
  <c r="N1734" i="4" s="1"/>
  <c r="M1735" i="4"/>
  <c r="N1735" i="4" s="1"/>
  <c r="M1736" i="4"/>
  <c r="N1736" i="4" s="1"/>
  <c r="M1737" i="4"/>
  <c r="N1737" i="4" s="1"/>
  <c r="M1738" i="4"/>
  <c r="N1738" i="4" s="1"/>
  <c r="M1739" i="4"/>
  <c r="N1739" i="4" s="1"/>
  <c r="M1740" i="4"/>
  <c r="N1740" i="4" s="1"/>
  <c r="M1741" i="4"/>
  <c r="N1741" i="4" s="1"/>
  <c r="M1742" i="4"/>
  <c r="N1742" i="4" s="1"/>
  <c r="M1743" i="4"/>
  <c r="N1743" i="4" s="1"/>
  <c r="M1744" i="4"/>
  <c r="N1744" i="4" s="1"/>
  <c r="M1745" i="4"/>
  <c r="N1745" i="4" s="1"/>
  <c r="M1746" i="4"/>
  <c r="N1746" i="4" s="1"/>
  <c r="M1747" i="4"/>
  <c r="N1747" i="4" s="1"/>
  <c r="M1748" i="4"/>
  <c r="N1748" i="4" s="1"/>
  <c r="M1749" i="4"/>
  <c r="N1749" i="4" s="1"/>
  <c r="M1750" i="4"/>
  <c r="N1750" i="4" s="1"/>
  <c r="M1751" i="4"/>
  <c r="N1751" i="4" s="1"/>
  <c r="M1752" i="4"/>
  <c r="N1752" i="4" s="1"/>
  <c r="M1753" i="4"/>
  <c r="N1753" i="4" s="1"/>
  <c r="M1754" i="4"/>
  <c r="N1754" i="4" s="1"/>
  <c r="M1755" i="4"/>
  <c r="N1755" i="4" s="1"/>
  <c r="M1756" i="4"/>
  <c r="N1756" i="4" s="1"/>
  <c r="M1757" i="4"/>
  <c r="N1757" i="4" s="1"/>
  <c r="M1758" i="4"/>
  <c r="N1758" i="4" s="1"/>
  <c r="M1759" i="4"/>
  <c r="N1759" i="4" s="1"/>
  <c r="M1760" i="4"/>
  <c r="N1760" i="4" s="1"/>
  <c r="M1761" i="4"/>
  <c r="N1761" i="4" s="1"/>
  <c r="M1762" i="4"/>
  <c r="N1762" i="4" s="1"/>
  <c r="M1763" i="4"/>
  <c r="N1763" i="4" s="1"/>
  <c r="M1764" i="4"/>
  <c r="N1764" i="4" s="1"/>
  <c r="M1765" i="4"/>
  <c r="N1765" i="4" s="1"/>
  <c r="M1766" i="4"/>
  <c r="N1766" i="4" s="1"/>
  <c r="M1767" i="4"/>
  <c r="N1767" i="4" s="1"/>
  <c r="M1768" i="4"/>
  <c r="N1768" i="4" s="1"/>
  <c r="M1769" i="4"/>
  <c r="N1769" i="4" s="1"/>
  <c r="M1770" i="4"/>
  <c r="N1770" i="4" s="1"/>
  <c r="M1771" i="4"/>
  <c r="N1771" i="4" s="1"/>
  <c r="M1772" i="4"/>
  <c r="N1772" i="4" s="1"/>
  <c r="M1773" i="4"/>
  <c r="N1773" i="4" s="1"/>
  <c r="M1774" i="4"/>
  <c r="N1774" i="4" s="1"/>
  <c r="M1775" i="4"/>
  <c r="N1775" i="4" s="1"/>
  <c r="M1776" i="4"/>
  <c r="N1776" i="4" s="1"/>
  <c r="M1777" i="4"/>
  <c r="N1777" i="4" s="1"/>
  <c r="M1778" i="4"/>
  <c r="N1778" i="4" s="1"/>
  <c r="M1779" i="4"/>
  <c r="N1779" i="4" s="1"/>
  <c r="M1780" i="4"/>
  <c r="N1780" i="4" s="1"/>
  <c r="M1781" i="4"/>
  <c r="N1781" i="4" s="1"/>
  <c r="M1782" i="4"/>
  <c r="N1782" i="4" s="1"/>
  <c r="M1783" i="4"/>
  <c r="N1783" i="4" s="1"/>
  <c r="M1784" i="4"/>
  <c r="N1784" i="4" s="1"/>
  <c r="M1785" i="4"/>
  <c r="N1785" i="4" s="1"/>
  <c r="M1786" i="4"/>
  <c r="N1786" i="4" s="1"/>
  <c r="M1787" i="4"/>
  <c r="N1787" i="4" s="1"/>
  <c r="M1788" i="4"/>
  <c r="N1788" i="4" s="1"/>
  <c r="M1789" i="4"/>
  <c r="N1789" i="4" s="1"/>
  <c r="M1790" i="4"/>
  <c r="N1790" i="4" s="1"/>
  <c r="M1791" i="4"/>
  <c r="N1791" i="4" s="1"/>
  <c r="M1792" i="4"/>
  <c r="N1792" i="4" s="1"/>
  <c r="M1793" i="4"/>
  <c r="N1793" i="4" s="1"/>
  <c r="M1794" i="4"/>
  <c r="N1794" i="4" s="1"/>
  <c r="M1795" i="4"/>
  <c r="N1795" i="4" s="1"/>
  <c r="M1796" i="4"/>
  <c r="N1796" i="4" s="1"/>
  <c r="M1797" i="4"/>
  <c r="N1797" i="4" s="1"/>
  <c r="M1798" i="4"/>
  <c r="N1798" i="4" s="1"/>
  <c r="M1799" i="4"/>
  <c r="N1799" i="4" s="1"/>
  <c r="M1800" i="4"/>
  <c r="N1800" i="4" s="1"/>
  <c r="M1801" i="4"/>
  <c r="N1801" i="4" s="1"/>
  <c r="M1802" i="4"/>
  <c r="N1802" i="4" s="1"/>
  <c r="M1803" i="4"/>
  <c r="N1803" i="4" s="1"/>
  <c r="M1804" i="4"/>
  <c r="N1804" i="4" s="1"/>
  <c r="M1805" i="4"/>
  <c r="N1805" i="4" s="1"/>
  <c r="M1806" i="4"/>
  <c r="N1806" i="4" s="1"/>
  <c r="M1807" i="4"/>
  <c r="N1807" i="4" s="1"/>
  <c r="M1808" i="4"/>
  <c r="N1808" i="4" s="1"/>
  <c r="M1809" i="4"/>
  <c r="N1809" i="4" s="1"/>
  <c r="M1810" i="4"/>
  <c r="N1810" i="4" s="1"/>
  <c r="M1811" i="4"/>
  <c r="N1811" i="4" s="1"/>
  <c r="M1812" i="4"/>
  <c r="N1812" i="4" s="1"/>
  <c r="M1813" i="4"/>
  <c r="N1813" i="4" s="1"/>
  <c r="M1814" i="4"/>
  <c r="N1814" i="4" s="1"/>
  <c r="M1815" i="4"/>
  <c r="N1815" i="4" s="1"/>
  <c r="M1816" i="4"/>
  <c r="N1816" i="4" s="1"/>
  <c r="M1817" i="4"/>
  <c r="N1817" i="4" s="1"/>
  <c r="M1818" i="4"/>
  <c r="N1818" i="4" s="1"/>
  <c r="M1819" i="4"/>
  <c r="N1819" i="4" s="1"/>
  <c r="M1820" i="4"/>
  <c r="N1820" i="4" s="1"/>
  <c r="M1821" i="4"/>
  <c r="N1821" i="4" s="1"/>
  <c r="M1822" i="4"/>
  <c r="N1822" i="4" s="1"/>
  <c r="M1823" i="4"/>
  <c r="N1823" i="4" s="1"/>
  <c r="M1824" i="4"/>
  <c r="N1824" i="4" s="1"/>
  <c r="M1825" i="4"/>
  <c r="N1825" i="4" s="1"/>
  <c r="M1826" i="4"/>
  <c r="N1826" i="4" s="1"/>
  <c r="M1827" i="4"/>
  <c r="N1827" i="4" s="1"/>
  <c r="M1828" i="4"/>
  <c r="N1828" i="4" s="1"/>
  <c r="M1829" i="4"/>
  <c r="N1829" i="4" s="1"/>
  <c r="M1830" i="4"/>
  <c r="N1830" i="4" s="1"/>
  <c r="M1831" i="4"/>
  <c r="N1831" i="4" s="1"/>
  <c r="M1832" i="4"/>
  <c r="N1832" i="4" s="1"/>
  <c r="M1833" i="4"/>
  <c r="N1833" i="4" s="1"/>
  <c r="M1834" i="4"/>
  <c r="N1834" i="4" s="1"/>
  <c r="M1835" i="4"/>
  <c r="N1835" i="4" s="1"/>
  <c r="M1836" i="4"/>
  <c r="N1836" i="4" s="1"/>
  <c r="M1837" i="4"/>
  <c r="N1837" i="4" s="1"/>
  <c r="M1838" i="4"/>
  <c r="N1838" i="4" s="1"/>
  <c r="M1839" i="4"/>
  <c r="N1839" i="4" s="1"/>
  <c r="M1840" i="4"/>
  <c r="N1840" i="4" s="1"/>
  <c r="M1841" i="4"/>
  <c r="N1841" i="4" s="1"/>
  <c r="M1842" i="4"/>
  <c r="N1842" i="4" s="1"/>
  <c r="M1843" i="4"/>
  <c r="N1843" i="4" s="1"/>
  <c r="M1844" i="4"/>
  <c r="N1844" i="4" s="1"/>
  <c r="M1845" i="4"/>
  <c r="N1845" i="4" s="1"/>
  <c r="M1846" i="4"/>
  <c r="N1846" i="4" s="1"/>
  <c r="M1847" i="4"/>
  <c r="N1847" i="4" s="1"/>
  <c r="M1848" i="4"/>
  <c r="N1848" i="4" s="1"/>
  <c r="M1849" i="4"/>
  <c r="N1849" i="4" s="1"/>
  <c r="M1850" i="4"/>
  <c r="N1850" i="4" s="1"/>
  <c r="M1851" i="4"/>
  <c r="N1851" i="4" s="1"/>
  <c r="M1852" i="4"/>
  <c r="N1852" i="4" s="1"/>
  <c r="M1853" i="4"/>
  <c r="N1853" i="4" s="1"/>
  <c r="M1854" i="4"/>
  <c r="N1854" i="4" s="1"/>
  <c r="M1855" i="4"/>
  <c r="N1855" i="4" s="1"/>
  <c r="M1856" i="4"/>
  <c r="N1856" i="4" s="1"/>
  <c r="M1857" i="4"/>
  <c r="N1857" i="4" s="1"/>
  <c r="M1858" i="4"/>
  <c r="N1858" i="4" s="1"/>
  <c r="M1859" i="4"/>
  <c r="N1859" i="4" s="1"/>
  <c r="M1860" i="4"/>
  <c r="N1860" i="4" s="1"/>
  <c r="M1861" i="4"/>
  <c r="N1861" i="4" s="1"/>
  <c r="M1862" i="4"/>
  <c r="N1862" i="4" s="1"/>
  <c r="M1863" i="4"/>
  <c r="N1863" i="4" s="1"/>
  <c r="M1864" i="4"/>
  <c r="N1864" i="4" s="1"/>
  <c r="M1865" i="4"/>
  <c r="N1865" i="4" s="1"/>
  <c r="M1866" i="4"/>
  <c r="N1866" i="4" s="1"/>
  <c r="M1867" i="4"/>
  <c r="N1867" i="4" s="1"/>
  <c r="M1868" i="4"/>
  <c r="N1868" i="4" s="1"/>
  <c r="M1869" i="4"/>
  <c r="N1869" i="4" s="1"/>
  <c r="M1870" i="4"/>
  <c r="N1870" i="4" s="1"/>
  <c r="M1871" i="4"/>
  <c r="N1871" i="4" s="1"/>
  <c r="M1872" i="4"/>
  <c r="N1872" i="4" s="1"/>
  <c r="M1873" i="4"/>
  <c r="N1873" i="4" s="1"/>
  <c r="M1874" i="4"/>
  <c r="N1874" i="4" s="1"/>
  <c r="M1875" i="4"/>
  <c r="N1875" i="4" s="1"/>
  <c r="M1876" i="4"/>
  <c r="N1876" i="4" s="1"/>
  <c r="M1877" i="4"/>
  <c r="N1877" i="4" s="1"/>
  <c r="M1878" i="4"/>
  <c r="N1878" i="4" s="1"/>
  <c r="M1879" i="4"/>
  <c r="N1879" i="4" s="1"/>
  <c r="M1880" i="4"/>
  <c r="N1880" i="4" s="1"/>
  <c r="M1881" i="4"/>
  <c r="N1881" i="4" s="1"/>
  <c r="M1882" i="4"/>
  <c r="N1882" i="4" s="1"/>
  <c r="M1883" i="4"/>
  <c r="N1883" i="4" s="1"/>
  <c r="M1884" i="4"/>
  <c r="N1884" i="4" s="1"/>
  <c r="M1885" i="4"/>
  <c r="N1885" i="4" s="1"/>
  <c r="M1886" i="4"/>
  <c r="N1886" i="4" s="1"/>
  <c r="M1887" i="4"/>
  <c r="N1887" i="4" s="1"/>
  <c r="M1888" i="4"/>
  <c r="N1888" i="4" s="1"/>
  <c r="M1889" i="4"/>
  <c r="N1889" i="4" s="1"/>
  <c r="M1890" i="4"/>
  <c r="N1890" i="4" s="1"/>
  <c r="M1891" i="4"/>
  <c r="N1891" i="4" s="1"/>
  <c r="M1892" i="4"/>
  <c r="N1892" i="4" s="1"/>
  <c r="M1893" i="4"/>
  <c r="N1893" i="4" s="1"/>
  <c r="M1894" i="4"/>
  <c r="N1894" i="4" s="1"/>
  <c r="M1895" i="4"/>
  <c r="N1895" i="4" s="1"/>
  <c r="M1896" i="4"/>
  <c r="N1896" i="4" s="1"/>
  <c r="M1897" i="4"/>
  <c r="N1897" i="4" s="1"/>
  <c r="M1898" i="4"/>
  <c r="N1898" i="4" s="1"/>
  <c r="M1899" i="4"/>
  <c r="N1899" i="4" s="1"/>
  <c r="M1900" i="4"/>
  <c r="N1900" i="4" s="1"/>
  <c r="M1901" i="4"/>
  <c r="N1901" i="4" s="1"/>
  <c r="M1902" i="4"/>
  <c r="N1902" i="4" s="1"/>
  <c r="M1903" i="4"/>
  <c r="N1903" i="4" s="1"/>
  <c r="M1904" i="4"/>
  <c r="N1904" i="4" s="1"/>
  <c r="M1905" i="4"/>
  <c r="N1905" i="4" s="1"/>
  <c r="M1906" i="4"/>
  <c r="N1906" i="4" s="1"/>
  <c r="M1907" i="4"/>
  <c r="N1907" i="4" s="1"/>
  <c r="M1908" i="4"/>
  <c r="N1908" i="4" s="1"/>
  <c r="M1909" i="4"/>
  <c r="N1909" i="4" s="1"/>
  <c r="M1910" i="4"/>
  <c r="N1910" i="4" s="1"/>
  <c r="M1911" i="4"/>
  <c r="N1911" i="4" s="1"/>
  <c r="M1912" i="4"/>
  <c r="N1912" i="4" s="1"/>
  <c r="M1913" i="4"/>
  <c r="N1913" i="4" s="1"/>
  <c r="M1914" i="4"/>
  <c r="N1914" i="4" s="1"/>
  <c r="M1915" i="4"/>
  <c r="N1915" i="4" s="1"/>
  <c r="M1916" i="4"/>
  <c r="N1916" i="4" s="1"/>
  <c r="M1917" i="4"/>
  <c r="N1917" i="4" s="1"/>
  <c r="M1918" i="4"/>
  <c r="N1918" i="4" s="1"/>
  <c r="M1919" i="4"/>
  <c r="N1919" i="4" s="1"/>
  <c r="M1920" i="4"/>
  <c r="N1920" i="4" s="1"/>
  <c r="M1921" i="4"/>
  <c r="N1921" i="4" s="1"/>
  <c r="M1922" i="4"/>
  <c r="N1922" i="4" s="1"/>
  <c r="M1923" i="4"/>
  <c r="N1923" i="4" s="1"/>
  <c r="M1924" i="4"/>
  <c r="N1924" i="4" s="1"/>
  <c r="M1925" i="4"/>
  <c r="N1925" i="4" s="1"/>
  <c r="M1926" i="4"/>
  <c r="N1926" i="4" s="1"/>
  <c r="M1927" i="4"/>
  <c r="N1927" i="4" s="1"/>
  <c r="M1928" i="4"/>
  <c r="N1928" i="4" s="1"/>
  <c r="M1929" i="4"/>
  <c r="N1929" i="4" s="1"/>
  <c r="M1930" i="4"/>
  <c r="N1930" i="4" s="1"/>
  <c r="M1931" i="4"/>
  <c r="N1931" i="4" s="1"/>
  <c r="M1932" i="4"/>
  <c r="N1932" i="4" s="1"/>
  <c r="M1933" i="4"/>
  <c r="N1933" i="4" s="1"/>
  <c r="M1934" i="4"/>
  <c r="N1934" i="4" s="1"/>
  <c r="M1935" i="4"/>
  <c r="N1935" i="4" s="1"/>
  <c r="M1936" i="4"/>
  <c r="N1936" i="4" s="1"/>
  <c r="M1937" i="4"/>
  <c r="N1937" i="4" s="1"/>
  <c r="M1938" i="4"/>
  <c r="N1938" i="4" s="1"/>
  <c r="M1939" i="4"/>
  <c r="N1939" i="4" s="1"/>
  <c r="M1940" i="4"/>
  <c r="N1940" i="4" s="1"/>
  <c r="M1941" i="4"/>
  <c r="N1941" i="4" s="1"/>
  <c r="M1942" i="4"/>
  <c r="N1942" i="4" s="1"/>
  <c r="M1943" i="4"/>
  <c r="N1943" i="4" s="1"/>
  <c r="M1944" i="4"/>
  <c r="N1944" i="4" s="1"/>
  <c r="M1945" i="4"/>
  <c r="N1945" i="4" s="1"/>
  <c r="M1946" i="4"/>
  <c r="N1946" i="4" s="1"/>
  <c r="M1947" i="4"/>
  <c r="N1947" i="4" s="1"/>
  <c r="M1948" i="4"/>
  <c r="N1948" i="4" s="1"/>
  <c r="M1949" i="4"/>
  <c r="N1949" i="4" s="1"/>
  <c r="M1950" i="4"/>
  <c r="N1950" i="4" s="1"/>
  <c r="M1951" i="4"/>
  <c r="N1951" i="4" s="1"/>
  <c r="M1952" i="4"/>
  <c r="N1952" i="4" s="1"/>
  <c r="M1953" i="4"/>
  <c r="N1953" i="4" s="1"/>
  <c r="M1954" i="4"/>
  <c r="N1954" i="4" s="1"/>
  <c r="M1955" i="4"/>
  <c r="N1955" i="4" s="1"/>
  <c r="M1956" i="4"/>
  <c r="N1956" i="4" s="1"/>
  <c r="M1957" i="4"/>
  <c r="N1957" i="4" s="1"/>
  <c r="M1958" i="4"/>
  <c r="N1958" i="4" s="1"/>
  <c r="M1959" i="4"/>
  <c r="N1959" i="4" s="1"/>
  <c r="M1960" i="4"/>
  <c r="N1960" i="4" s="1"/>
  <c r="M1961" i="4"/>
  <c r="N1961" i="4" s="1"/>
  <c r="M1962" i="4"/>
  <c r="N1962" i="4" s="1"/>
  <c r="M1963" i="4"/>
  <c r="N1963" i="4" s="1"/>
  <c r="M1964" i="4"/>
  <c r="N1964" i="4" s="1"/>
  <c r="M1965" i="4"/>
  <c r="N1965" i="4" s="1"/>
  <c r="M1966" i="4"/>
  <c r="N1966" i="4" s="1"/>
  <c r="M1967" i="4"/>
  <c r="N1967" i="4" s="1"/>
  <c r="M1968" i="4"/>
  <c r="N1968" i="4" s="1"/>
  <c r="M1969" i="4"/>
  <c r="N1969" i="4" s="1"/>
  <c r="M1970" i="4"/>
  <c r="N1970" i="4" s="1"/>
  <c r="M1971" i="4"/>
  <c r="N1971" i="4" s="1"/>
  <c r="M1972" i="4"/>
  <c r="N1972" i="4" s="1"/>
  <c r="M1973" i="4"/>
  <c r="N1973" i="4" s="1"/>
  <c r="M1974" i="4"/>
  <c r="N1974" i="4" s="1"/>
  <c r="M1975" i="4"/>
  <c r="N1975" i="4" s="1"/>
  <c r="M1976" i="4"/>
  <c r="N1976" i="4" s="1"/>
  <c r="M1977" i="4"/>
  <c r="N1977" i="4" s="1"/>
  <c r="M1978" i="4"/>
  <c r="N1978" i="4" s="1"/>
  <c r="M1979" i="4"/>
  <c r="N1979" i="4" s="1"/>
  <c r="M1980" i="4"/>
  <c r="N1980" i="4" s="1"/>
  <c r="M1981" i="4"/>
  <c r="N1981" i="4" s="1"/>
  <c r="M1982" i="4"/>
  <c r="N1982" i="4" s="1"/>
  <c r="M1983" i="4"/>
  <c r="N1983" i="4" s="1"/>
  <c r="M1984" i="4"/>
  <c r="N1984" i="4" s="1"/>
  <c r="M1985" i="4"/>
  <c r="N1985" i="4" s="1"/>
  <c r="M1986" i="4"/>
  <c r="N1986" i="4" s="1"/>
  <c r="M1987" i="4"/>
  <c r="N1987" i="4" s="1"/>
  <c r="M1988" i="4"/>
  <c r="N1988" i="4" s="1"/>
  <c r="M1989" i="4"/>
  <c r="N1989" i="4" s="1"/>
  <c r="M1990" i="4"/>
  <c r="N1990" i="4" s="1"/>
  <c r="M1991" i="4"/>
  <c r="N1991" i="4" s="1"/>
  <c r="M1992" i="4"/>
  <c r="N1992" i="4" s="1"/>
  <c r="M1993" i="4"/>
  <c r="N1993" i="4" s="1"/>
  <c r="M1994" i="4"/>
  <c r="N1994" i="4" s="1"/>
  <c r="M1995" i="4"/>
  <c r="N1995" i="4" s="1"/>
  <c r="M1996" i="4"/>
  <c r="N1996" i="4" s="1"/>
  <c r="M1997" i="4"/>
  <c r="N1997" i="4" s="1"/>
  <c r="M1998" i="4"/>
  <c r="N1998" i="4" s="1"/>
  <c r="M1999" i="4"/>
  <c r="N1999" i="4" s="1"/>
  <c r="M2000" i="4"/>
  <c r="N2000" i="4" s="1"/>
  <c r="M2001" i="4"/>
  <c r="N2001" i="4" s="1"/>
  <c r="M2002" i="4"/>
  <c r="N2002" i="4" s="1"/>
  <c r="M2003" i="4"/>
  <c r="N2003" i="4" s="1"/>
  <c r="M2004" i="4"/>
  <c r="N2004" i="4" s="1"/>
  <c r="M2005" i="4"/>
  <c r="N2005" i="4" s="1"/>
  <c r="M2006" i="4"/>
  <c r="N2006" i="4" s="1"/>
  <c r="M2007" i="4"/>
  <c r="N2007" i="4" s="1"/>
  <c r="M2008" i="4"/>
  <c r="N2008" i="4" s="1"/>
  <c r="M2009" i="4"/>
  <c r="N2009" i="4" s="1"/>
  <c r="M2010" i="4"/>
  <c r="N2010" i="4" s="1"/>
  <c r="M2011" i="4"/>
  <c r="N2011" i="4" s="1"/>
  <c r="M2012" i="4"/>
  <c r="N2012" i="4" s="1"/>
  <c r="M2013" i="4"/>
  <c r="N2013" i="4" s="1"/>
  <c r="M2014" i="4"/>
  <c r="N2014" i="4" s="1"/>
  <c r="M2015" i="4"/>
  <c r="N2015" i="4" s="1"/>
  <c r="M2016" i="4"/>
  <c r="N2016" i="4" s="1"/>
  <c r="M2017" i="4"/>
  <c r="N2017" i="4" s="1"/>
  <c r="M2018" i="4"/>
  <c r="N2018" i="4" s="1"/>
  <c r="M2019" i="4"/>
  <c r="N2019" i="4" s="1"/>
  <c r="M2020" i="4"/>
  <c r="N2020" i="4" s="1"/>
  <c r="M2021" i="4"/>
  <c r="N2021" i="4" s="1"/>
  <c r="M2022" i="4"/>
  <c r="N2022" i="4" s="1"/>
  <c r="M2023" i="4"/>
  <c r="N2023" i="4" s="1"/>
  <c r="M2024" i="4"/>
  <c r="N2024" i="4" s="1"/>
  <c r="M2025" i="4"/>
  <c r="N2025" i="4" s="1"/>
  <c r="M2026" i="4"/>
  <c r="N2026" i="4" s="1"/>
  <c r="M2027" i="4"/>
  <c r="N2027" i="4" s="1"/>
  <c r="M2028" i="4"/>
  <c r="N2028" i="4" s="1"/>
  <c r="M2029" i="4"/>
  <c r="N2029" i="4" s="1"/>
  <c r="M2030" i="4"/>
  <c r="N2030" i="4" s="1"/>
  <c r="M2031" i="4"/>
  <c r="N2031" i="4" s="1"/>
  <c r="M2032" i="4"/>
  <c r="N2032" i="4" s="1"/>
  <c r="M2033" i="4"/>
  <c r="N2033" i="4" s="1"/>
  <c r="M2034" i="4"/>
  <c r="N2034" i="4" s="1"/>
  <c r="M2035" i="4"/>
  <c r="N2035" i="4" s="1"/>
  <c r="M2036" i="4"/>
  <c r="N2036" i="4" s="1"/>
  <c r="M2037" i="4"/>
  <c r="N2037" i="4" s="1"/>
  <c r="M2038" i="4"/>
  <c r="N2038" i="4" s="1"/>
  <c r="M2039" i="4"/>
  <c r="N2039" i="4" s="1"/>
  <c r="M2040" i="4"/>
  <c r="N2040" i="4" s="1"/>
  <c r="M2041" i="4"/>
  <c r="N2041" i="4" s="1"/>
  <c r="M2042" i="4"/>
  <c r="N2042" i="4" s="1"/>
  <c r="M2043" i="4"/>
  <c r="N2043" i="4" s="1"/>
  <c r="M2044" i="4"/>
  <c r="N2044" i="4" s="1"/>
  <c r="M2045" i="4"/>
  <c r="N2045" i="4" s="1"/>
  <c r="M2046" i="4"/>
  <c r="N2046" i="4" s="1"/>
  <c r="M2047" i="4"/>
  <c r="N2047" i="4" s="1"/>
  <c r="M2048" i="4"/>
  <c r="N2048" i="4" s="1"/>
  <c r="M2049" i="4"/>
  <c r="N2049" i="4" s="1"/>
  <c r="M2050" i="4"/>
  <c r="N2050" i="4" s="1"/>
  <c r="M2051" i="4"/>
  <c r="N2051" i="4" s="1"/>
  <c r="M2052" i="4"/>
  <c r="N2052" i="4" s="1"/>
  <c r="M2053" i="4"/>
  <c r="N2053" i="4" s="1"/>
  <c r="M2054" i="4"/>
  <c r="N2054" i="4" s="1"/>
  <c r="M2055" i="4"/>
  <c r="N2055" i="4" s="1"/>
  <c r="M2056" i="4"/>
  <c r="N2056" i="4" s="1"/>
  <c r="M2057" i="4"/>
  <c r="N2057" i="4" s="1"/>
  <c r="M2058" i="4"/>
  <c r="N2058" i="4" s="1"/>
  <c r="M2059" i="4"/>
  <c r="N2059" i="4" s="1"/>
  <c r="M2060" i="4"/>
  <c r="N2060" i="4" s="1"/>
  <c r="M2061" i="4"/>
  <c r="N2061" i="4" s="1"/>
  <c r="M2062" i="4"/>
  <c r="N2062" i="4" s="1"/>
  <c r="M2063" i="4"/>
  <c r="N2063" i="4" s="1"/>
  <c r="M2064" i="4"/>
  <c r="N2064" i="4" s="1"/>
  <c r="M2065" i="4"/>
  <c r="N2065" i="4" s="1"/>
  <c r="M2066" i="4"/>
  <c r="N2066" i="4" s="1"/>
  <c r="M2067" i="4"/>
  <c r="N2067" i="4" s="1"/>
  <c r="M2068" i="4"/>
  <c r="N2068" i="4" s="1"/>
  <c r="M2069" i="4"/>
  <c r="N2069" i="4" s="1"/>
  <c r="M2070" i="4"/>
  <c r="N2070" i="4" s="1"/>
  <c r="M2071" i="4"/>
  <c r="N2071" i="4" s="1"/>
  <c r="M2072" i="4"/>
  <c r="N2072" i="4" s="1"/>
  <c r="M2073" i="4"/>
  <c r="N2073" i="4" s="1"/>
  <c r="M2074" i="4"/>
  <c r="N2074" i="4" s="1"/>
  <c r="M2075" i="4"/>
  <c r="N2075" i="4" s="1"/>
  <c r="M2076" i="4"/>
  <c r="N2076" i="4" s="1"/>
  <c r="M2077" i="4"/>
  <c r="N2077" i="4" s="1"/>
  <c r="M2078" i="4"/>
  <c r="N2078" i="4" s="1"/>
  <c r="M2079" i="4"/>
  <c r="N2079" i="4" s="1"/>
  <c r="M2080" i="4"/>
  <c r="N2080" i="4" s="1"/>
  <c r="M2081" i="4"/>
  <c r="N2081" i="4" s="1"/>
  <c r="M2082" i="4"/>
  <c r="N2082" i="4" s="1"/>
  <c r="M2083" i="4"/>
  <c r="N2083" i="4" s="1"/>
  <c r="M2084" i="4"/>
  <c r="N2084" i="4" s="1"/>
  <c r="M2085" i="4"/>
  <c r="N2085" i="4" s="1"/>
  <c r="M2086" i="4"/>
  <c r="N2086" i="4" s="1"/>
  <c r="M2087" i="4"/>
  <c r="N2087" i="4" s="1"/>
  <c r="M2088" i="4"/>
  <c r="N2088" i="4" s="1"/>
  <c r="M2089" i="4"/>
  <c r="N2089" i="4" s="1"/>
  <c r="M2090" i="4"/>
  <c r="N2090" i="4" s="1"/>
  <c r="M2091" i="4"/>
  <c r="N2091" i="4" s="1"/>
  <c r="M2092" i="4"/>
  <c r="N2092" i="4" s="1"/>
  <c r="M2093" i="4"/>
  <c r="N2093" i="4" s="1"/>
  <c r="M2094" i="4"/>
  <c r="N2094" i="4" s="1"/>
  <c r="M2095" i="4"/>
  <c r="N2095" i="4" s="1"/>
  <c r="M2096" i="4"/>
  <c r="N2096" i="4" s="1"/>
  <c r="M2097" i="4"/>
  <c r="N2097" i="4" s="1"/>
  <c r="M2098" i="4"/>
  <c r="N2098" i="4" s="1"/>
  <c r="M2099" i="4"/>
  <c r="N2099" i="4" s="1"/>
  <c r="M2100" i="4"/>
  <c r="N2100" i="4" s="1"/>
  <c r="M2101" i="4"/>
  <c r="N2101" i="4" s="1"/>
  <c r="M2102" i="4"/>
  <c r="N2102" i="4" s="1"/>
  <c r="M2103" i="4"/>
  <c r="N2103" i="4" s="1"/>
  <c r="M2104" i="4"/>
  <c r="N2104" i="4" s="1"/>
  <c r="M2105" i="4"/>
  <c r="N2105" i="4" s="1"/>
  <c r="M2106" i="4"/>
  <c r="N2106" i="4" s="1"/>
  <c r="M2107" i="4"/>
  <c r="N2107" i="4" s="1"/>
  <c r="M2108" i="4"/>
  <c r="N2108" i="4" s="1"/>
  <c r="M2109" i="4"/>
  <c r="N2109" i="4" s="1"/>
  <c r="M2110" i="4"/>
  <c r="N2110" i="4" s="1"/>
  <c r="M2111" i="4"/>
  <c r="N2111" i="4" s="1"/>
  <c r="M2112" i="4"/>
  <c r="N2112" i="4" s="1"/>
  <c r="M2113" i="4"/>
  <c r="N2113" i="4" s="1"/>
  <c r="M2114" i="4"/>
  <c r="N2114" i="4" s="1"/>
  <c r="M2115" i="4"/>
  <c r="N2115" i="4" s="1"/>
  <c r="M2116" i="4"/>
  <c r="N2116" i="4" s="1"/>
  <c r="M2117" i="4"/>
  <c r="N2117" i="4" s="1"/>
  <c r="M2118" i="4"/>
  <c r="N2118" i="4" s="1"/>
  <c r="M2119" i="4"/>
  <c r="N2119" i="4" s="1"/>
  <c r="M2120" i="4"/>
  <c r="N2120" i="4" s="1"/>
  <c r="M2121" i="4"/>
  <c r="N2121" i="4" s="1"/>
  <c r="M2122" i="4"/>
  <c r="N2122" i="4" s="1"/>
  <c r="M2123" i="4"/>
  <c r="N2123" i="4" s="1"/>
  <c r="M2124" i="4"/>
  <c r="N2124" i="4" s="1"/>
  <c r="M2125" i="4"/>
  <c r="N2125" i="4" s="1"/>
  <c r="M2126" i="4"/>
  <c r="N2126" i="4" s="1"/>
  <c r="M2127" i="4"/>
  <c r="N2127" i="4" s="1"/>
  <c r="M2128" i="4"/>
  <c r="N2128" i="4" s="1"/>
  <c r="M2129" i="4"/>
  <c r="N2129" i="4" s="1"/>
  <c r="M2130" i="4"/>
  <c r="N2130" i="4" s="1"/>
  <c r="M2131" i="4"/>
  <c r="N2131" i="4" s="1"/>
  <c r="M2132" i="4"/>
  <c r="N2132" i="4" s="1"/>
  <c r="M2133" i="4"/>
  <c r="N2133" i="4" s="1"/>
  <c r="M2134" i="4"/>
  <c r="N2134" i="4" s="1"/>
  <c r="M2135" i="4"/>
  <c r="N2135" i="4" s="1"/>
  <c r="M2136" i="4"/>
  <c r="N2136" i="4" s="1"/>
  <c r="M2137" i="4"/>
  <c r="N2137" i="4" s="1"/>
  <c r="M2138" i="4"/>
  <c r="N2138" i="4" s="1"/>
  <c r="M2139" i="4"/>
  <c r="N2139" i="4" s="1"/>
  <c r="M2140" i="4"/>
  <c r="N2140" i="4" s="1"/>
  <c r="M2141" i="4"/>
  <c r="N2141" i="4" s="1"/>
  <c r="M2142" i="4"/>
  <c r="N2142" i="4" s="1"/>
  <c r="M2143" i="4"/>
  <c r="N2143" i="4" s="1"/>
  <c r="M2144" i="4"/>
  <c r="N2144" i="4" s="1"/>
  <c r="M2145" i="4"/>
  <c r="N2145" i="4" s="1"/>
  <c r="M2146" i="4"/>
  <c r="N2146" i="4" s="1"/>
  <c r="M2147" i="4"/>
  <c r="N2147" i="4" s="1"/>
  <c r="M2148" i="4"/>
  <c r="N2148" i="4" s="1"/>
  <c r="M2149" i="4"/>
  <c r="N2149" i="4" s="1"/>
  <c r="M2150" i="4"/>
  <c r="N2150" i="4" s="1"/>
  <c r="M2151" i="4"/>
  <c r="N2151" i="4" s="1"/>
  <c r="M2152" i="4"/>
  <c r="N2152" i="4" s="1"/>
  <c r="M2153" i="4"/>
  <c r="N2153" i="4" s="1"/>
  <c r="M2154" i="4"/>
  <c r="N2154" i="4" s="1"/>
  <c r="M2155" i="4"/>
  <c r="N2155" i="4" s="1"/>
  <c r="M2156" i="4"/>
  <c r="N2156" i="4" s="1"/>
  <c r="M2157" i="4"/>
  <c r="N2157" i="4" s="1"/>
  <c r="M2158" i="4"/>
  <c r="N2158" i="4" s="1"/>
  <c r="M2159" i="4"/>
  <c r="N2159" i="4" s="1"/>
  <c r="M2160" i="4"/>
  <c r="N2160" i="4" s="1"/>
  <c r="M2161" i="4"/>
  <c r="N2161" i="4" s="1"/>
  <c r="M2162" i="4"/>
  <c r="N2162" i="4" s="1"/>
  <c r="M2163" i="4"/>
  <c r="N2163" i="4" s="1"/>
  <c r="M2164" i="4"/>
  <c r="N2164" i="4" s="1"/>
  <c r="M2165" i="4"/>
  <c r="N2165" i="4" s="1"/>
  <c r="M2166" i="4"/>
  <c r="N2166" i="4" s="1"/>
  <c r="M2167" i="4"/>
  <c r="N2167" i="4" s="1"/>
  <c r="M2168" i="4"/>
  <c r="N2168" i="4" s="1"/>
  <c r="M2169" i="4"/>
  <c r="N2169" i="4" s="1"/>
  <c r="M2170" i="4"/>
  <c r="N2170" i="4" s="1"/>
  <c r="M2171" i="4"/>
  <c r="N2171" i="4" s="1"/>
  <c r="M2172" i="4"/>
  <c r="N2172" i="4" s="1"/>
  <c r="M2173" i="4"/>
  <c r="N2173" i="4" s="1"/>
  <c r="M2174" i="4"/>
  <c r="N2174" i="4" s="1"/>
  <c r="M2175" i="4"/>
  <c r="N2175" i="4" s="1"/>
  <c r="M2176" i="4"/>
  <c r="N2176" i="4" s="1"/>
  <c r="M2177" i="4"/>
  <c r="N2177" i="4" s="1"/>
  <c r="M2178" i="4"/>
  <c r="N2178" i="4" s="1"/>
  <c r="M2179" i="4"/>
  <c r="N2179" i="4" s="1"/>
  <c r="M2180" i="4"/>
  <c r="N2180" i="4" s="1"/>
  <c r="M2181" i="4"/>
  <c r="N2181" i="4" s="1"/>
  <c r="M2182" i="4"/>
  <c r="N2182" i="4" s="1"/>
  <c r="M2183" i="4"/>
  <c r="N2183" i="4" s="1"/>
  <c r="M2184" i="4"/>
  <c r="N2184" i="4" s="1"/>
  <c r="M2185" i="4"/>
  <c r="N2185" i="4" s="1"/>
  <c r="M2186" i="4"/>
  <c r="N2186" i="4" s="1"/>
  <c r="M2187" i="4"/>
  <c r="N2187" i="4" s="1"/>
  <c r="M2188" i="4"/>
  <c r="N2188" i="4" s="1"/>
  <c r="M2189" i="4"/>
  <c r="N2189" i="4" s="1"/>
  <c r="M2190" i="4"/>
  <c r="N2190" i="4" s="1"/>
  <c r="M2191" i="4"/>
  <c r="N2191" i="4" s="1"/>
  <c r="M2192" i="4"/>
  <c r="N2192" i="4" s="1"/>
  <c r="M2193" i="4"/>
  <c r="N2193" i="4" s="1"/>
  <c r="M2194" i="4"/>
  <c r="N2194" i="4" s="1"/>
  <c r="M2195" i="4"/>
  <c r="N2195" i="4" s="1"/>
  <c r="M2196" i="4"/>
  <c r="N2196" i="4" s="1"/>
  <c r="M2197" i="4"/>
  <c r="N2197" i="4" s="1"/>
  <c r="M2198" i="4"/>
  <c r="N2198" i="4" s="1"/>
  <c r="M2199" i="4"/>
  <c r="N2199" i="4" s="1"/>
  <c r="M2200" i="4"/>
  <c r="N2200" i="4" s="1"/>
  <c r="M2201" i="4"/>
  <c r="N2201" i="4" s="1"/>
  <c r="M2202" i="4"/>
  <c r="N2202" i="4" s="1"/>
  <c r="M2203" i="4"/>
  <c r="N2203" i="4" s="1"/>
  <c r="M2204" i="4"/>
  <c r="N2204" i="4" s="1"/>
  <c r="M2205" i="4"/>
  <c r="N2205" i="4" s="1"/>
  <c r="M2206" i="4"/>
  <c r="N2206" i="4" s="1"/>
  <c r="M2207" i="4"/>
  <c r="N2207" i="4" s="1"/>
  <c r="M2208" i="4"/>
  <c r="N2208" i="4" s="1"/>
  <c r="M2209" i="4"/>
  <c r="N2209" i="4" s="1"/>
  <c r="M2210" i="4"/>
  <c r="N2210" i="4" s="1"/>
  <c r="M2211" i="4"/>
  <c r="N2211" i="4" s="1"/>
  <c r="M2212" i="4"/>
  <c r="N2212" i="4" s="1"/>
  <c r="M2213" i="4"/>
  <c r="N2213" i="4" s="1"/>
  <c r="M2214" i="4"/>
  <c r="N2214" i="4" s="1"/>
  <c r="M2215" i="4"/>
  <c r="N2215" i="4" s="1"/>
  <c r="M2216" i="4"/>
  <c r="N2216" i="4" s="1"/>
  <c r="M2217" i="4"/>
  <c r="N2217" i="4" s="1"/>
  <c r="M2218" i="4"/>
  <c r="N2218" i="4" s="1"/>
  <c r="M2219" i="4"/>
  <c r="N2219" i="4" s="1"/>
  <c r="M2220" i="4"/>
  <c r="N2220" i="4" s="1"/>
  <c r="M2221" i="4"/>
  <c r="N2221" i="4" s="1"/>
  <c r="M2222" i="4"/>
  <c r="N2222" i="4" s="1"/>
  <c r="M2223" i="4"/>
  <c r="N2223" i="4" s="1"/>
  <c r="M2224" i="4"/>
  <c r="N2224" i="4" s="1"/>
  <c r="M2225" i="4"/>
  <c r="N2225" i="4" s="1"/>
  <c r="M2226" i="4"/>
  <c r="N2226" i="4" s="1"/>
  <c r="M2227" i="4"/>
  <c r="N2227" i="4" s="1"/>
  <c r="M2228" i="4"/>
  <c r="N2228" i="4" s="1"/>
  <c r="M2229" i="4"/>
  <c r="N2229" i="4" s="1"/>
  <c r="M2230" i="4"/>
  <c r="N2230" i="4" s="1"/>
  <c r="M2231" i="4"/>
  <c r="N2231" i="4" s="1"/>
  <c r="M2232" i="4"/>
  <c r="N2232" i="4" s="1"/>
  <c r="M2233" i="4"/>
  <c r="N2233" i="4" s="1"/>
  <c r="M2234" i="4"/>
  <c r="N2234" i="4" s="1"/>
  <c r="M2235" i="4"/>
  <c r="N2235" i="4" s="1"/>
  <c r="M2236" i="4"/>
  <c r="N2236" i="4" s="1"/>
  <c r="M2237" i="4"/>
  <c r="N2237" i="4" s="1"/>
  <c r="M2238" i="4"/>
  <c r="N2238" i="4" s="1"/>
  <c r="M2239" i="4"/>
  <c r="N2239" i="4" s="1"/>
  <c r="M2240" i="4"/>
  <c r="N2240" i="4" s="1"/>
  <c r="M2241" i="4"/>
  <c r="N2241" i="4" s="1"/>
  <c r="M2242" i="4"/>
  <c r="N2242" i="4" s="1"/>
  <c r="M2243" i="4"/>
  <c r="N2243" i="4" s="1"/>
  <c r="M2244" i="4"/>
  <c r="N2244" i="4" s="1"/>
  <c r="M2245" i="4"/>
  <c r="N2245" i="4" s="1"/>
  <c r="M2246" i="4"/>
  <c r="N2246" i="4" s="1"/>
  <c r="M2247" i="4"/>
  <c r="N2247" i="4" s="1"/>
  <c r="M2248" i="4"/>
  <c r="N2248" i="4" s="1"/>
  <c r="M2249" i="4"/>
  <c r="N2249" i="4" s="1"/>
  <c r="M2250" i="4"/>
  <c r="N2250" i="4" s="1"/>
  <c r="M2251" i="4"/>
  <c r="N2251" i="4" s="1"/>
  <c r="M2252" i="4"/>
  <c r="N2252" i="4" s="1"/>
  <c r="M2253" i="4"/>
  <c r="N2253" i="4" s="1"/>
  <c r="M2254" i="4"/>
  <c r="N2254" i="4" s="1"/>
  <c r="M2255" i="4"/>
  <c r="N2255" i="4" s="1"/>
  <c r="M2256" i="4"/>
  <c r="N2256" i="4" s="1"/>
  <c r="M2257" i="4"/>
  <c r="N2257" i="4" s="1"/>
  <c r="M2258" i="4"/>
  <c r="N2258" i="4" s="1"/>
  <c r="M2259" i="4"/>
  <c r="N2259" i="4" s="1"/>
  <c r="M2260" i="4"/>
  <c r="N2260" i="4" s="1"/>
  <c r="M2261" i="4"/>
  <c r="N2261" i="4" s="1"/>
  <c r="M2262" i="4"/>
  <c r="N2262" i="4" s="1"/>
  <c r="M2263" i="4"/>
  <c r="N2263" i="4" s="1"/>
  <c r="M2264" i="4"/>
  <c r="N2264" i="4" s="1"/>
  <c r="M2265" i="4"/>
  <c r="N2265" i="4" s="1"/>
  <c r="M2266" i="4"/>
  <c r="N2266" i="4" s="1"/>
  <c r="M2267" i="4"/>
  <c r="N2267" i="4" s="1"/>
  <c r="M2268" i="4"/>
  <c r="N2268" i="4" s="1"/>
  <c r="M2269" i="4"/>
  <c r="N2269" i="4" s="1"/>
  <c r="M2270" i="4"/>
  <c r="N2270" i="4" s="1"/>
  <c r="M2271" i="4"/>
  <c r="N2271" i="4" s="1"/>
  <c r="M2272" i="4"/>
  <c r="N2272" i="4" s="1"/>
  <c r="M2273" i="4"/>
  <c r="N2273" i="4" s="1"/>
  <c r="M2274" i="4"/>
  <c r="N2274" i="4" s="1"/>
  <c r="M2275" i="4"/>
  <c r="N2275" i="4" s="1"/>
  <c r="M2276" i="4"/>
  <c r="N2276" i="4" s="1"/>
  <c r="M2277" i="4"/>
  <c r="N2277" i="4" s="1"/>
  <c r="M2278" i="4"/>
  <c r="N2278" i="4" s="1"/>
  <c r="M2279" i="4"/>
  <c r="N2279" i="4" s="1"/>
  <c r="M2280" i="4"/>
  <c r="N2280" i="4" s="1"/>
  <c r="M2281" i="4"/>
  <c r="N2281" i="4" s="1"/>
  <c r="M2282" i="4"/>
  <c r="N2282" i="4" s="1"/>
  <c r="M2283" i="4"/>
  <c r="N2283" i="4" s="1"/>
  <c r="M2284" i="4"/>
  <c r="N2284" i="4" s="1"/>
  <c r="M2285" i="4"/>
  <c r="N2285" i="4" s="1"/>
  <c r="M2286" i="4"/>
  <c r="N2286" i="4" s="1"/>
  <c r="M2287" i="4"/>
  <c r="N2287" i="4" s="1"/>
  <c r="M2288" i="4"/>
  <c r="N2288" i="4" s="1"/>
  <c r="M2289" i="4"/>
  <c r="N2289" i="4" s="1"/>
  <c r="M2290" i="4"/>
  <c r="N2290" i="4" s="1"/>
  <c r="M2291" i="4"/>
  <c r="N2291" i="4" s="1"/>
  <c r="M2292" i="4"/>
  <c r="N2292" i="4" s="1"/>
  <c r="M2293" i="4"/>
  <c r="N2293" i="4" s="1"/>
  <c r="M2294" i="4"/>
  <c r="N2294" i="4" s="1"/>
  <c r="M2295" i="4"/>
  <c r="N2295" i="4" s="1"/>
  <c r="M2296" i="4"/>
  <c r="N2296" i="4" s="1"/>
  <c r="M2297" i="4"/>
  <c r="N2297" i="4" s="1"/>
  <c r="M2298" i="4"/>
  <c r="N2298" i="4" s="1"/>
  <c r="M2299" i="4"/>
  <c r="N2299" i="4" s="1"/>
  <c r="M2300" i="4"/>
  <c r="N2300" i="4" s="1"/>
  <c r="M2301" i="4"/>
  <c r="N2301" i="4" s="1"/>
  <c r="M2302" i="4"/>
  <c r="N2302" i="4" s="1"/>
  <c r="M2303" i="4"/>
  <c r="N2303" i="4" s="1"/>
  <c r="M2304" i="4"/>
  <c r="N2304" i="4" s="1"/>
  <c r="M2305" i="4"/>
  <c r="N2305" i="4" s="1"/>
  <c r="M2306" i="4"/>
  <c r="N2306" i="4" s="1"/>
  <c r="M2307" i="4"/>
  <c r="N2307" i="4" s="1"/>
  <c r="M2308" i="4"/>
  <c r="N2308" i="4" s="1"/>
  <c r="M2309" i="4"/>
  <c r="N2309" i="4" s="1"/>
  <c r="M2310" i="4"/>
  <c r="N2310" i="4" s="1"/>
  <c r="M2311" i="4"/>
  <c r="N2311" i="4" s="1"/>
  <c r="M2312" i="4"/>
  <c r="N2312" i="4" s="1"/>
  <c r="M2313" i="4"/>
  <c r="N2313" i="4" s="1"/>
  <c r="M2314" i="4"/>
  <c r="N2314" i="4" s="1"/>
  <c r="M2315" i="4"/>
  <c r="N2315" i="4" s="1"/>
  <c r="M2316" i="4"/>
  <c r="N2316" i="4" s="1"/>
  <c r="M2317" i="4"/>
  <c r="N2317" i="4" s="1"/>
  <c r="M2318" i="4"/>
  <c r="N2318" i="4" s="1"/>
  <c r="M2319" i="4"/>
  <c r="N2319" i="4" s="1"/>
  <c r="M2320" i="4"/>
  <c r="N2320" i="4" s="1"/>
  <c r="M2321" i="4"/>
  <c r="N2321" i="4" s="1"/>
  <c r="M2322" i="4"/>
  <c r="N2322" i="4" s="1"/>
  <c r="M2323" i="4"/>
  <c r="N2323" i="4" s="1"/>
  <c r="M2324" i="4"/>
  <c r="N2324" i="4" s="1"/>
  <c r="M2325" i="4"/>
  <c r="N2325" i="4" s="1"/>
  <c r="M2326" i="4"/>
  <c r="N2326" i="4" s="1"/>
  <c r="M2327" i="4"/>
  <c r="N2327" i="4" s="1"/>
  <c r="M2328" i="4"/>
  <c r="N2328" i="4" s="1"/>
  <c r="M2329" i="4"/>
  <c r="N2329" i="4" s="1"/>
  <c r="M2330" i="4"/>
  <c r="N2330" i="4" s="1"/>
  <c r="M2331" i="4"/>
  <c r="N2331" i="4" s="1"/>
  <c r="M2332" i="4"/>
  <c r="N2332" i="4" s="1"/>
  <c r="M2333" i="4"/>
  <c r="N2333" i="4" s="1"/>
  <c r="M2334" i="4"/>
  <c r="N2334" i="4" s="1"/>
  <c r="M2335" i="4"/>
  <c r="N2335" i="4" s="1"/>
  <c r="M2336" i="4"/>
  <c r="N2336" i="4" s="1"/>
  <c r="M2337" i="4"/>
  <c r="N2337" i="4" s="1"/>
  <c r="M2338" i="4"/>
  <c r="N2338" i="4" s="1"/>
  <c r="M2339" i="4"/>
  <c r="N2339" i="4" s="1"/>
  <c r="M2340" i="4"/>
  <c r="N2340" i="4" s="1"/>
  <c r="M2341" i="4"/>
  <c r="N2341" i="4" s="1"/>
  <c r="M2342" i="4"/>
  <c r="N2342" i="4" s="1"/>
  <c r="M2343" i="4"/>
  <c r="N2343" i="4" s="1"/>
  <c r="M2344" i="4"/>
  <c r="N2344" i="4" s="1"/>
  <c r="M2345" i="4"/>
  <c r="N2345" i="4" s="1"/>
  <c r="M2346" i="4"/>
  <c r="N2346" i="4" s="1"/>
  <c r="M2347" i="4"/>
  <c r="N2347" i="4" s="1"/>
  <c r="M2348" i="4"/>
  <c r="N2348" i="4" s="1"/>
  <c r="M2349" i="4"/>
  <c r="N2349" i="4" s="1"/>
  <c r="M2350" i="4"/>
  <c r="N2350" i="4" s="1"/>
  <c r="M2351" i="4"/>
  <c r="N2351" i="4" s="1"/>
  <c r="M2352" i="4"/>
  <c r="N2352" i="4" s="1"/>
  <c r="M2353" i="4"/>
  <c r="N2353" i="4" s="1"/>
  <c r="M2354" i="4"/>
  <c r="N2354" i="4" s="1"/>
  <c r="M2355" i="4"/>
  <c r="N2355" i="4" s="1"/>
  <c r="M2356" i="4"/>
  <c r="N2356" i="4" s="1"/>
  <c r="M2357" i="4"/>
  <c r="N2357" i="4" s="1"/>
  <c r="M2358" i="4"/>
  <c r="N2358" i="4" s="1"/>
  <c r="M2359" i="4"/>
  <c r="N2359" i="4" s="1"/>
  <c r="M2360" i="4"/>
  <c r="N2360" i="4" s="1"/>
  <c r="M2361" i="4"/>
  <c r="N2361" i="4" s="1"/>
  <c r="M2362" i="4"/>
  <c r="N2362" i="4" s="1"/>
  <c r="M2363" i="4"/>
  <c r="N2363" i="4" s="1"/>
  <c r="M2364" i="4"/>
  <c r="N2364" i="4" s="1"/>
  <c r="M2365" i="4"/>
  <c r="N2365" i="4" s="1"/>
  <c r="M2366" i="4"/>
  <c r="N2366" i="4" s="1"/>
  <c r="M2367" i="4"/>
  <c r="N2367" i="4" s="1"/>
  <c r="M2368" i="4"/>
  <c r="N2368" i="4" s="1"/>
  <c r="M2369" i="4"/>
  <c r="N2369" i="4" s="1"/>
  <c r="M2370" i="4"/>
  <c r="N2370" i="4" s="1"/>
  <c r="M2371" i="4"/>
  <c r="N2371" i="4" s="1"/>
  <c r="M2372" i="4"/>
  <c r="N2372" i="4" s="1"/>
  <c r="M2373" i="4"/>
  <c r="N2373" i="4" s="1"/>
  <c r="M2374" i="4"/>
  <c r="N2374" i="4" s="1"/>
  <c r="M2375" i="4"/>
  <c r="N2375" i="4" s="1"/>
  <c r="M2376" i="4"/>
  <c r="N2376" i="4" s="1"/>
  <c r="M2377" i="4"/>
  <c r="N2377" i="4" s="1"/>
  <c r="M2378" i="4"/>
  <c r="N2378" i="4" s="1"/>
  <c r="M2379" i="4"/>
  <c r="N2379" i="4" s="1"/>
  <c r="M2380" i="4"/>
  <c r="N2380" i="4" s="1"/>
  <c r="M2381" i="4"/>
  <c r="N2381" i="4" s="1"/>
  <c r="M2382" i="4"/>
  <c r="N2382" i="4" s="1"/>
  <c r="M2383" i="4"/>
  <c r="N2383" i="4" s="1"/>
  <c r="M2384" i="4"/>
  <c r="N2384" i="4" s="1"/>
  <c r="M2385" i="4"/>
  <c r="N2385" i="4" s="1"/>
  <c r="M2386" i="4"/>
  <c r="N2386" i="4" s="1"/>
  <c r="M2387" i="4"/>
  <c r="N2387" i="4" s="1"/>
  <c r="M2388" i="4"/>
  <c r="N2388" i="4" s="1"/>
  <c r="M2389" i="4"/>
  <c r="N2389" i="4" s="1"/>
  <c r="M2390" i="4"/>
  <c r="N2390" i="4" s="1"/>
  <c r="M2391" i="4"/>
  <c r="N2391" i="4" s="1"/>
  <c r="M2392" i="4"/>
  <c r="N2392" i="4" s="1"/>
  <c r="M2393" i="4"/>
  <c r="N2393" i="4" s="1"/>
  <c r="M2394" i="4"/>
  <c r="N2394" i="4" s="1"/>
  <c r="M2395" i="4"/>
  <c r="N2395" i="4" s="1"/>
  <c r="M2396" i="4"/>
  <c r="N2396" i="4" s="1"/>
  <c r="M2397" i="4"/>
  <c r="N2397" i="4" s="1"/>
  <c r="M2398" i="4"/>
  <c r="N2398" i="4" s="1"/>
  <c r="M2399" i="4"/>
  <c r="N2399" i="4" s="1"/>
  <c r="M2400" i="4"/>
  <c r="N2400" i="4" s="1"/>
  <c r="M2401" i="4"/>
  <c r="N2401" i="4" s="1"/>
  <c r="M2402" i="4"/>
  <c r="N2402" i="4" s="1"/>
  <c r="M2403" i="4"/>
  <c r="N2403" i="4" s="1"/>
  <c r="M2404" i="4"/>
  <c r="N2404" i="4" s="1"/>
  <c r="M2405" i="4"/>
  <c r="N2405" i="4" s="1"/>
  <c r="M2406" i="4"/>
  <c r="N2406" i="4" s="1"/>
  <c r="M2407" i="4"/>
  <c r="N2407" i="4" s="1"/>
  <c r="M2408" i="4"/>
  <c r="N2408" i="4" s="1"/>
  <c r="M2409" i="4"/>
  <c r="N2409" i="4" s="1"/>
  <c r="M2410" i="4"/>
  <c r="N2410" i="4" s="1"/>
  <c r="M2411" i="4"/>
  <c r="N2411" i="4" s="1"/>
  <c r="M2412" i="4"/>
  <c r="N2412" i="4" s="1"/>
  <c r="M2413" i="4"/>
  <c r="N2413" i="4" s="1"/>
  <c r="M2414" i="4"/>
  <c r="N2414" i="4" s="1"/>
  <c r="M2415" i="4"/>
  <c r="N2415" i="4" s="1"/>
  <c r="M2416" i="4"/>
  <c r="N2416" i="4" s="1"/>
  <c r="M2417" i="4"/>
  <c r="N2417" i="4" s="1"/>
  <c r="M2418" i="4"/>
  <c r="N2418" i="4" s="1"/>
  <c r="M2419" i="4"/>
  <c r="N2419" i="4" s="1"/>
  <c r="M2420" i="4"/>
  <c r="N2420" i="4" s="1"/>
  <c r="M2421" i="4"/>
  <c r="N2421" i="4" s="1"/>
  <c r="M2422" i="4"/>
  <c r="N2422" i="4" s="1"/>
  <c r="M2423" i="4"/>
  <c r="N2423" i="4" s="1"/>
  <c r="M2424" i="4"/>
  <c r="N2424" i="4" s="1"/>
  <c r="M2425" i="4"/>
  <c r="N2425" i="4" s="1"/>
  <c r="M2426" i="4"/>
  <c r="N2426" i="4" s="1"/>
  <c r="M2427" i="4"/>
  <c r="N2427" i="4" s="1"/>
  <c r="M2428" i="4"/>
  <c r="N2428" i="4" s="1"/>
  <c r="M2429" i="4"/>
  <c r="N2429" i="4" s="1"/>
  <c r="M2430" i="4"/>
  <c r="N2430" i="4" s="1"/>
  <c r="M2431" i="4"/>
  <c r="N2431" i="4" s="1"/>
  <c r="M2432" i="4"/>
  <c r="N2432" i="4" s="1"/>
  <c r="M2433" i="4"/>
  <c r="N2433" i="4" s="1"/>
  <c r="M2434" i="4"/>
  <c r="N2434" i="4" s="1"/>
  <c r="M2435" i="4"/>
  <c r="N2435" i="4" s="1"/>
  <c r="M2436" i="4"/>
  <c r="N2436" i="4" s="1"/>
  <c r="M2437" i="4"/>
  <c r="N2437" i="4" s="1"/>
  <c r="M2438" i="4"/>
  <c r="N2438" i="4" s="1"/>
  <c r="M2439" i="4"/>
  <c r="N2439" i="4" s="1"/>
  <c r="M2440" i="4"/>
  <c r="N2440" i="4" s="1"/>
  <c r="M2441" i="4"/>
  <c r="N2441" i="4" s="1"/>
  <c r="M2442" i="4"/>
  <c r="N2442" i="4" s="1"/>
  <c r="M2443" i="4"/>
  <c r="N2443" i="4" s="1"/>
  <c r="M2444" i="4"/>
  <c r="N2444" i="4" s="1"/>
  <c r="M2445" i="4"/>
  <c r="N2445" i="4" s="1"/>
  <c r="M2446" i="4"/>
  <c r="N2446" i="4" s="1"/>
  <c r="M2447" i="4"/>
  <c r="N2447" i="4" s="1"/>
  <c r="M2448" i="4"/>
  <c r="N2448" i="4" s="1"/>
  <c r="M2449" i="4"/>
  <c r="N2449" i="4" s="1"/>
  <c r="M2450" i="4"/>
  <c r="N2450" i="4" s="1"/>
  <c r="M2451" i="4"/>
  <c r="N2451" i="4" s="1"/>
  <c r="M2452" i="4"/>
  <c r="N2452" i="4" s="1"/>
  <c r="M2453" i="4"/>
  <c r="N2453" i="4" s="1"/>
  <c r="M2454" i="4"/>
  <c r="N2454" i="4" s="1"/>
  <c r="M2455" i="4"/>
  <c r="N2455" i="4" s="1"/>
  <c r="M2456" i="4"/>
  <c r="N2456" i="4" s="1"/>
  <c r="M2457" i="4"/>
  <c r="N2457" i="4" s="1"/>
  <c r="M2458" i="4"/>
  <c r="N2458" i="4" s="1"/>
  <c r="M2459" i="4"/>
  <c r="N2459" i="4" s="1"/>
  <c r="M2460" i="4"/>
  <c r="N2460" i="4" s="1"/>
  <c r="M2461" i="4"/>
  <c r="N2461" i="4" s="1"/>
  <c r="M2462" i="4"/>
  <c r="N2462" i="4" s="1"/>
  <c r="M2463" i="4"/>
  <c r="N2463" i="4" s="1"/>
  <c r="M2464" i="4"/>
  <c r="N2464" i="4" s="1"/>
  <c r="M2465" i="4"/>
  <c r="N2465" i="4" s="1"/>
  <c r="M2466" i="4"/>
  <c r="N2466" i="4" s="1"/>
  <c r="M2467" i="4"/>
  <c r="N2467" i="4" s="1"/>
  <c r="M2468" i="4"/>
  <c r="N2468" i="4" s="1"/>
  <c r="M2469" i="4"/>
  <c r="N2469" i="4" s="1"/>
  <c r="M2470" i="4"/>
  <c r="N2470" i="4" s="1"/>
  <c r="M2471" i="4"/>
  <c r="N2471" i="4" s="1"/>
  <c r="M2472" i="4"/>
  <c r="N2472" i="4" s="1"/>
  <c r="M2473" i="4"/>
  <c r="N2473" i="4" s="1"/>
  <c r="M2474" i="4"/>
  <c r="N2474" i="4" s="1"/>
  <c r="M2475" i="4"/>
  <c r="N2475" i="4" s="1"/>
  <c r="M2476" i="4"/>
  <c r="N2476" i="4" s="1"/>
  <c r="M2477" i="4"/>
  <c r="N2477" i="4" s="1"/>
  <c r="M2478" i="4"/>
  <c r="N2478" i="4" s="1"/>
  <c r="M2479" i="4"/>
  <c r="N2479" i="4" s="1"/>
  <c r="M2480" i="4"/>
  <c r="N2480" i="4" s="1"/>
  <c r="M2481" i="4"/>
  <c r="N2481" i="4" s="1"/>
  <c r="M2482" i="4"/>
  <c r="N2482" i="4" s="1"/>
  <c r="M2483" i="4"/>
  <c r="N2483" i="4" s="1"/>
  <c r="M2484" i="4"/>
  <c r="N2484" i="4" s="1"/>
  <c r="M2485" i="4"/>
  <c r="N2485" i="4" s="1"/>
  <c r="M2486" i="4"/>
  <c r="N2486" i="4" s="1"/>
  <c r="M2487" i="4"/>
  <c r="N2487" i="4" s="1"/>
  <c r="M2488" i="4"/>
  <c r="N2488" i="4" s="1"/>
  <c r="M2489" i="4"/>
  <c r="N2489" i="4" s="1"/>
  <c r="M2490" i="4"/>
  <c r="N2490" i="4" s="1"/>
  <c r="M2491" i="4"/>
  <c r="N2491" i="4" s="1"/>
  <c r="M2492" i="4"/>
  <c r="N2492" i="4" s="1"/>
  <c r="M2493" i="4"/>
  <c r="N2493" i="4" s="1"/>
  <c r="M2494" i="4"/>
  <c r="N2494" i="4" s="1"/>
  <c r="M2495" i="4"/>
  <c r="N2495" i="4" s="1"/>
  <c r="M2496" i="4"/>
  <c r="N2496" i="4" s="1"/>
  <c r="M2497" i="4"/>
  <c r="N2497" i="4" s="1"/>
  <c r="M2498" i="4"/>
  <c r="N2498" i="4" s="1"/>
  <c r="M2499" i="4"/>
  <c r="N2499" i="4" s="1"/>
  <c r="M2500" i="4"/>
  <c r="N2500" i="4" s="1"/>
  <c r="M2501" i="4"/>
  <c r="N2501" i="4" s="1"/>
  <c r="M2502" i="4"/>
  <c r="N2502" i="4" s="1"/>
  <c r="M2503" i="4"/>
  <c r="N2503" i="4" s="1"/>
  <c r="M2504" i="4"/>
  <c r="N2504" i="4" s="1"/>
  <c r="M2505" i="4"/>
  <c r="N2505" i="4" s="1"/>
  <c r="M2506" i="4"/>
  <c r="N2506" i="4" s="1"/>
  <c r="M2507" i="4"/>
  <c r="N2507" i="4" s="1"/>
  <c r="M2508" i="4"/>
  <c r="N2508" i="4" s="1"/>
  <c r="M2509" i="4"/>
  <c r="N2509" i="4" s="1"/>
  <c r="M2510" i="4"/>
  <c r="N2510" i="4" s="1"/>
  <c r="M2511" i="4"/>
  <c r="N2511" i="4" s="1"/>
  <c r="M2512" i="4"/>
  <c r="N2512" i="4" s="1"/>
  <c r="M2513" i="4"/>
  <c r="N2513" i="4" s="1"/>
  <c r="M2514" i="4"/>
  <c r="N2514" i="4" s="1"/>
  <c r="M2515" i="4"/>
  <c r="N2515" i="4" s="1"/>
  <c r="M2516" i="4"/>
  <c r="N2516" i="4" s="1"/>
  <c r="M2517" i="4"/>
  <c r="N2517" i="4" s="1"/>
  <c r="M2518" i="4"/>
  <c r="N2518" i="4" s="1"/>
  <c r="M2519" i="4"/>
  <c r="N2519" i="4" s="1"/>
  <c r="M2520" i="4"/>
  <c r="N2520" i="4" s="1"/>
  <c r="M2521" i="4"/>
  <c r="N2521" i="4" s="1"/>
  <c r="M2522" i="4"/>
  <c r="N2522" i="4" s="1"/>
  <c r="M2523" i="4"/>
  <c r="N2523" i="4" s="1"/>
  <c r="M2524" i="4"/>
  <c r="N2524" i="4" s="1"/>
  <c r="M2525" i="4"/>
  <c r="N2525" i="4" s="1"/>
  <c r="M2526" i="4"/>
  <c r="N2526" i="4" s="1"/>
  <c r="M2527" i="4"/>
  <c r="N2527" i="4" s="1"/>
  <c r="M2528" i="4"/>
  <c r="N2528" i="4" s="1"/>
  <c r="M2529" i="4"/>
  <c r="N2529" i="4" s="1"/>
  <c r="M2530" i="4"/>
  <c r="N2530" i="4" s="1"/>
  <c r="M2531" i="4"/>
  <c r="N2531" i="4" s="1"/>
  <c r="M2532" i="4"/>
  <c r="N2532" i="4" s="1"/>
  <c r="M2533" i="4"/>
  <c r="N2533" i="4" s="1"/>
  <c r="M2534" i="4"/>
  <c r="N2534" i="4" s="1"/>
  <c r="M2535" i="4"/>
  <c r="N2535" i="4" s="1"/>
  <c r="M2536" i="4"/>
  <c r="N2536" i="4" s="1"/>
  <c r="M2537" i="4"/>
  <c r="N2537" i="4" s="1"/>
  <c r="M2538" i="4"/>
  <c r="N2538" i="4" s="1"/>
  <c r="M2539" i="4"/>
  <c r="N2539" i="4" s="1"/>
  <c r="M2540" i="4"/>
  <c r="N2540" i="4" s="1"/>
  <c r="M2541" i="4"/>
  <c r="N2541" i="4" s="1"/>
  <c r="M2542" i="4"/>
  <c r="N2542" i="4" s="1"/>
  <c r="M2543" i="4"/>
  <c r="N2543" i="4" s="1"/>
  <c r="M2544" i="4"/>
  <c r="N2544" i="4" s="1"/>
  <c r="M2545" i="4"/>
  <c r="N2545" i="4" s="1"/>
  <c r="M2546" i="4"/>
  <c r="N2546" i="4" s="1"/>
  <c r="M2547" i="4"/>
  <c r="N2547" i="4" s="1"/>
  <c r="M2548" i="4"/>
  <c r="N2548" i="4" s="1"/>
  <c r="M2549" i="4"/>
  <c r="N2549" i="4" s="1"/>
  <c r="M2550" i="4"/>
  <c r="N2550" i="4" s="1"/>
  <c r="M2551" i="4"/>
  <c r="N2551" i="4" s="1"/>
  <c r="M2552" i="4"/>
  <c r="N2552" i="4" s="1"/>
  <c r="M2553" i="4"/>
  <c r="N2553" i="4" s="1"/>
  <c r="M2554" i="4"/>
  <c r="N2554" i="4" s="1"/>
  <c r="M2555" i="4"/>
  <c r="N2555" i="4" s="1"/>
  <c r="M2556" i="4"/>
  <c r="N2556" i="4" s="1"/>
  <c r="M2557" i="4"/>
  <c r="N2557" i="4" s="1"/>
  <c r="M2558" i="4"/>
  <c r="N2558" i="4" s="1"/>
  <c r="M2559" i="4"/>
  <c r="N2559" i="4" s="1"/>
  <c r="M2560" i="4"/>
  <c r="N2560" i="4" s="1"/>
  <c r="M2561" i="4"/>
  <c r="N2561" i="4" s="1"/>
  <c r="M2562" i="4"/>
  <c r="N2562" i="4" s="1"/>
  <c r="M2563" i="4"/>
  <c r="N2563" i="4" s="1"/>
  <c r="M2564" i="4"/>
  <c r="N2564" i="4" s="1"/>
  <c r="M2565" i="4"/>
  <c r="N2565" i="4" s="1"/>
  <c r="M2566" i="4"/>
  <c r="N2566" i="4" s="1"/>
  <c r="M2567" i="4"/>
  <c r="N2567" i="4" s="1"/>
  <c r="M2568" i="4"/>
  <c r="N2568" i="4" s="1"/>
  <c r="M2569" i="4"/>
  <c r="N2569" i="4" s="1"/>
  <c r="M2570" i="4"/>
  <c r="N2570" i="4" s="1"/>
  <c r="M2571" i="4"/>
  <c r="N2571" i="4" s="1"/>
  <c r="M2572" i="4"/>
  <c r="N2572" i="4" s="1"/>
  <c r="M2573" i="4"/>
  <c r="N2573" i="4" s="1"/>
  <c r="M2574" i="4"/>
  <c r="N2574" i="4" s="1"/>
  <c r="M2575" i="4"/>
  <c r="N2575" i="4" s="1"/>
  <c r="M2576" i="4"/>
  <c r="N2576" i="4" s="1"/>
  <c r="M2577" i="4"/>
  <c r="N2577" i="4" s="1"/>
  <c r="M2578" i="4"/>
  <c r="N2578" i="4" s="1"/>
  <c r="M2579" i="4"/>
  <c r="N2579" i="4" s="1"/>
  <c r="M2580" i="4"/>
  <c r="N2580" i="4" s="1"/>
  <c r="M2581" i="4"/>
  <c r="N2581" i="4" s="1"/>
  <c r="M2582" i="4"/>
  <c r="N2582" i="4" s="1"/>
  <c r="M2583" i="4"/>
  <c r="N2583" i="4" s="1"/>
  <c r="M2584" i="4"/>
  <c r="N2584" i="4" s="1"/>
  <c r="M2585" i="4"/>
  <c r="N2585" i="4" s="1"/>
  <c r="M2586" i="4"/>
  <c r="N2586" i="4" s="1"/>
  <c r="M2587" i="4"/>
  <c r="N2587" i="4" s="1"/>
  <c r="M2588" i="4"/>
  <c r="N2588" i="4" s="1"/>
  <c r="M2589" i="4"/>
  <c r="N2589" i="4" s="1"/>
  <c r="M2590" i="4"/>
  <c r="N2590" i="4" s="1"/>
  <c r="M2591" i="4"/>
  <c r="N2591" i="4" s="1"/>
  <c r="M2592" i="4"/>
  <c r="N2592" i="4" s="1"/>
  <c r="M2593" i="4"/>
  <c r="N2593" i="4" s="1"/>
  <c r="M2594" i="4"/>
  <c r="N2594" i="4" s="1"/>
  <c r="M2595" i="4"/>
  <c r="N2595" i="4" s="1"/>
  <c r="M2596" i="4"/>
  <c r="N2596" i="4" s="1"/>
  <c r="M2597" i="4"/>
  <c r="N2597" i="4" s="1"/>
  <c r="M2598" i="4"/>
  <c r="N2598" i="4" s="1"/>
  <c r="M2599" i="4"/>
  <c r="N2599" i="4" s="1"/>
  <c r="M2600" i="4"/>
  <c r="N2600" i="4" s="1"/>
  <c r="M2601" i="4"/>
  <c r="N2601" i="4" s="1"/>
  <c r="M2602" i="4"/>
  <c r="N2602" i="4" s="1"/>
  <c r="M2603" i="4"/>
  <c r="N2603" i="4" s="1"/>
  <c r="M2604" i="4"/>
  <c r="N2604" i="4" s="1"/>
  <c r="M2605" i="4"/>
  <c r="N2605" i="4" s="1"/>
  <c r="M2606" i="4"/>
  <c r="N2606" i="4" s="1"/>
  <c r="M2607" i="4"/>
  <c r="N2607" i="4" s="1"/>
  <c r="M2608" i="4"/>
  <c r="N2608" i="4" s="1"/>
  <c r="M2609" i="4"/>
  <c r="N2609" i="4" s="1"/>
  <c r="M2610" i="4"/>
  <c r="N2610" i="4" s="1"/>
  <c r="M2611" i="4"/>
  <c r="N2611" i="4" s="1"/>
  <c r="M2612" i="4"/>
  <c r="N2612" i="4" s="1"/>
  <c r="M2613" i="4"/>
  <c r="N2613" i="4" s="1"/>
  <c r="M2614" i="4"/>
  <c r="N2614" i="4" s="1"/>
  <c r="M2615" i="4"/>
  <c r="N2615" i="4" s="1"/>
  <c r="M2616" i="4"/>
  <c r="N2616" i="4" s="1"/>
  <c r="M2617" i="4"/>
  <c r="N2617" i="4" s="1"/>
  <c r="M2618" i="4"/>
  <c r="N2618" i="4" s="1"/>
  <c r="M2619" i="4"/>
  <c r="N2619" i="4" s="1"/>
  <c r="M2620" i="4"/>
  <c r="N2620" i="4" s="1"/>
  <c r="M2621" i="4"/>
  <c r="N2621" i="4" s="1"/>
  <c r="M2622" i="4"/>
  <c r="N2622" i="4" s="1"/>
  <c r="M2623" i="4"/>
  <c r="N2623" i="4" s="1"/>
  <c r="M2624" i="4"/>
  <c r="N2624" i="4" s="1"/>
  <c r="M2625" i="4"/>
  <c r="N2625" i="4" s="1"/>
  <c r="M2626" i="4"/>
  <c r="N2626" i="4" s="1"/>
  <c r="M2627" i="4"/>
  <c r="N2627" i="4" s="1"/>
  <c r="M2628" i="4"/>
  <c r="N2628" i="4" s="1"/>
  <c r="M2629" i="4"/>
  <c r="N2629" i="4" s="1"/>
  <c r="M2630" i="4"/>
  <c r="N2630" i="4" s="1"/>
  <c r="M2631" i="4"/>
  <c r="N2631" i="4" s="1"/>
  <c r="M2632" i="4"/>
  <c r="N2632" i="4" s="1"/>
  <c r="M2633" i="4"/>
  <c r="N2633" i="4" s="1"/>
  <c r="M2634" i="4"/>
  <c r="N2634" i="4" s="1"/>
  <c r="M2635" i="4"/>
  <c r="N2635" i="4" s="1"/>
  <c r="M2636" i="4"/>
  <c r="N2636" i="4" s="1"/>
  <c r="M2637" i="4"/>
  <c r="N2637" i="4" s="1"/>
  <c r="M2638" i="4"/>
  <c r="N2638" i="4" s="1"/>
  <c r="M2639" i="4"/>
  <c r="N2639" i="4" s="1"/>
  <c r="M2640" i="4"/>
  <c r="N2640" i="4" s="1"/>
  <c r="M2641" i="4"/>
  <c r="N2641" i="4" s="1"/>
  <c r="M2642" i="4"/>
  <c r="N2642" i="4" s="1"/>
  <c r="M2643" i="4"/>
  <c r="N2643" i="4" s="1"/>
  <c r="M2644" i="4"/>
  <c r="N2644" i="4" s="1"/>
  <c r="M2645" i="4"/>
  <c r="N2645" i="4" s="1"/>
  <c r="M2646" i="4"/>
  <c r="N2646" i="4" s="1"/>
  <c r="M2647" i="4"/>
  <c r="N2647" i="4" s="1"/>
  <c r="M2648" i="4"/>
  <c r="N2648" i="4" s="1"/>
  <c r="M2649" i="4"/>
  <c r="N2649" i="4" s="1"/>
  <c r="M2650" i="4"/>
  <c r="N2650" i="4" s="1"/>
  <c r="M2651" i="4"/>
  <c r="N2651" i="4" s="1"/>
  <c r="M2652" i="4"/>
  <c r="N2652" i="4" s="1"/>
  <c r="M2653" i="4"/>
  <c r="N2653" i="4" s="1"/>
  <c r="M2654" i="4"/>
  <c r="N2654" i="4" s="1"/>
  <c r="M2655" i="4"/>
  <c r="N2655" i="4" s="1"/>
  <c r="M2656" i="4"/>
  <c r="N2656" i="4" s="1"/>
  <c r="M2657" i="4"/>
  <c r="N2657" i="4" s="1"/>
  <c r="M2658" i="4"/>
  <c r="N2658" i="4" s="1"/>
  <c r="M2659" i="4"/>
  <c r="N2659" i="4" s="1"/>
  <c r="M2660" i="4"/>
  <c r="N2660" i="4" s="1"/>
  <c r="M2661" i="4"/>
  <c r="N2661" i="4" s="1"/>
  <c r="M2662" i="4"/>
  <c r="N2662" i="4" s="1"/>
  <c r="M2663" i="4"/>
  <c r="N2663" i="4" s="1"/>
  <c r="M2664" i="4"/>
  <c r="N2664" i="4" s="1"/>
  <c r="M2665" i="4"/>
  <c r="N2665" i="4" s="1"/>
  <c r="M2666" i="4"/>
  <c r="N2666" i="4" s="1"/>
  <c r="M2667" i="4"/>
  <c r="N2667" i="4" s="1"/>
  <c r="M2668" i="4"/>
  <c r="N2668" i="4" s="1"/>
  <c r="M2669" i="4"/>
  <c r="N2669" i="4" s="1"/>
  <c r="M2670" i="4"/>
  <c r="N2670" i="4" s="1"/>
  <c r="M2671" i="4"/>
  <c r="N2671" i="4" s="1"/>
  <c r="M2672" i="4"/>
  <c r="N2672" i="4" s="1"/>
  <c r="M2673" i="4"/>
  <c r="N2673" i="4" s="1"/>
  <c r="M2674" i="4"/>
  <c r="N2674" i="4" s="1"/>
  <c r="M2675" i="4"/>
  <c r="N2675" i="4" s="1"/>
  <c r="M2676" i="4"/>
  <c r="N2676" i="4" s="1"/>
  <c r="M2677" i="4"/>
  <c r="N2677" i="4" s="1"/>
  <c r="M2678" i="4"/>
  <c r="N2678" i="4" s="1"/>
  <c r="M2679" i="4"/>
  <c r="N2679" i="4" s="1"/>
  <c r="M2680" i="4"/>
  <c r="N2680" i="4" s="1"/>
  <c r="M2681" i="4"/>
  <c r="N2681" i="4" s="1"/>
  <c r="M2682" i="4"/>
  <c r="N2682" i="4" s="1"/>
  <c r="M2683" i="4"/>
  <c r="N2683" i="4" s="1"/>
  <c r="M2684" i="4"/>
  <c r="N2684" i="4" s="1"/>
  <c r="M2685" i="4"/>
  <c r="N2685" i="4" s="1"/>
  <c r="M2686" i="4"/>
  <c r="N2686" i="4" s="1"/>
  <c r="M2687" i="4"/>
  <c r="N2687" i="4" s="1"/>
  <c r="M2688" i="4"/>
  <c r="N2688" i="4" s="1"/>
  <c r="M2689" i="4"/>
  <c r="N2689" i="4" s="1"/>
  <c r="M2690" i="4"/>
  <c r="N2690" i="4" s="1"/>
  <c r="M2691" i="4"/>
  <c r="N2691" i="4" s="1"/>
  <c r="M2692" i="4"/>
  <c r="N2692" i="4" s="1"/>
  <c r="M2693" i="4"/>
  <c r="N2693" i="4" s="1"/>
  <c r="M2694" i="4"/>
  <c r="N2694" i="4" s="1"/>
  <c r="M2695" i="4"/>
  <c r="N2695" i="4" s="1"/>
  <c r="M2696" i="4"/>
  <c r="N2696" i="4" s="1"/>
  <c r="M2697" i="4"/>
  <c r="N2697" i="4" s="1"/>
  <c r="M2698" i="4"/>
  <c r="N2698" i="4" s="1"/>
  <c r="M2699" i="4"/>
  <c r="N2699" i="4" s="1"/>
  <c r="M2700" i="4"/>
  <c r="N2700" i="4" s="1"/>
  <c r="M2701" i="4"/>
  <c r="N2701" i="4" s="1"/>
  <c r="M2702" i="4"/>
  <c r="N2702" i="4" s="1"/>
  <c r="M2703" i="4"/>
  <c r="N2703" i="4" s="1"/>
  <c r="M2704" i="4"/>
  <c r="N2704" i="4" s="1"/>
  <c r="M2705" i="4"/>
  <c r="N2705" i="4" s="1"/>
  <c r="M2706" i="4"/>
  <c r="N2706" i="4" s="1"/>
  <c r="M2707" i="4"/>
  <c r="N2707" i="4" s="1"/>
  <c r="M2708" i="4"/>
  <c r="N2708" i="4" s="1"/>
  <c r="M2709" i="4"/>
  <c r="N2709" i="4" s="1"/>
  <c r="M2710" i="4"/>
  <c r="N2710" i="4" s="1"/>
  <c r="M2711" i="4"/>
  <c r="N2711" i="4" s="1"/>
  <c r="M2712" i="4"/>
  <c r="N2712" i="4" s="1"/>
  <c r="M2713" i="4"/>
  <c r="N2713" i="4" s="1"/>
  <c r="M2714" i="4"/>
  <c r="N2714" i="4" s="1"/>
  <c r="M2715" i="4"/>
  <c r="N2715" i="4" s="1"/>
  <c r="M2716" i="4"/>
  <c r="N2716" i="4" s="1"/>
  <c r="M2717" i="4"/>
  <c r="N2717" i="4" s="1"/>
  <c r="M2718" i="4"/>
  <c r="N2718" i="4" s="1"/>
  <c r="M2719" i="4"/>
  <c r="N2719" i="4" s="1"/>
  <c r="M2720" i="4"/>
  <c r="N2720" i="4" s="1"/>
  <c r="M2721" i="4"/>
  <c r="N2721" i="4" s="1"/>
  <c r="M2722" i="4"/>
  <c r="N2722" i="4" s="1"/>
  <c r="M2723" i="4"/>
  <c r="N2723" i="4" s="1"/>
  <c r="M2724" i="4"/>
  <c r="N2724" i="4" s="1"/>
  <c r="M2725" i="4"/>
  <c r="N2725" i="4" s="1"/>
  <c r="M2726" i="4"/>
  <c r="N2726" i="4" s="1"/>
  <c r="M2727" i="4"/>
  <c r="N2727" i="4" s="1"/>
  <c r="M2728" i="4"/>
  <c r="N2728" i="4" s="1"/>
  <c r="M2729" i="4"/>
  <c r="N2729" i="4" s="1"/>
  <c r="M2730" i="4"/>
  <c r="N2730" i="4" s="1"/>
  <c r="M2731" i="4"/>
  <c r="N2731" i="4" s="1"/>
  <c r="M2732" i="4"/>
  <c r="N2732" i="4" s="1"/>
  <c r="M2733" i="4"/>
  <c r="N2733" i="4" s="1"/>
  <c r="M2734" i="4"/>
  <c r="N2734" i="4" s="1"/>
  <c r="M2735" i="4"/>
  <c r="N2735" i="4" s="1"/>
  <c r="M2736" i="4"/>
  <c r="N2736" i="4" s="1"/>
  <c r="M2737" i="4"/>
  <c r="N2737" i="4" s="1"/>
  <c r="M2738" i="4"/>
  <c r="N2738" i="4" s="1"/>
  <c r="M2739" i="4"/>
  <c r="N2739" i="4" s="1"/>
  <c r="M2740" i="4"/>
  <c r="N2740" i="4" s="1"/>
  <c r="M2741" i="4"/>
  <c r="N2741" i="4" s="1"/>
  <c r="M2742" i="4"/>
  <c r="N2742" i="4" s="1"/>
  <c r="M2743" i="4"/>
  <c r="N2743" i="4" s="1"/>
  <c r="M2744" i="4"/>
  <c r="N2744" i="4" s="1"/>
  <c r="M2745" i="4"/>
  <c r="N2745" i="4" s="1"/>
  <c r="M2746" i="4"/>
  <c r="N2746" i="4" s="1"/>
  <c r="M2747" i="4"/>
  <c r="N2747" i="4" s="1"/>
  <c r="M2748" i="4"/>
  <c r="N2748" i="4" s="1"/>
  <c r="M2749" i="4"/>
  <c r="N2749" i="4" s="1"/>
  <c r="M2750" i="4"/>
  <c r="N2750" i="4" s="1"/>
  <c r="M2751" i="4"/>
  <c r="N2751" i="4" s="1"/>
  <c r="M2752" i="4"/>
  <c r="N2752" i="4" s="1"/>
  <c r="M2753" i="4"/>
  <c r="N2753" i="4" s="1"/>
  <c r="M2754" i="4"/>
  <c r="N2754" i="4" s="1"/>
  <c r="M2755" i="4"/>
  <c r="N2755" i="4" s="1"/>
  <c r="M2756" i="4"/>
  <c r="N2756" i="4" s="1"/>
  <c r="M2757" i="4"/>
  <c r="N2757" i="4" s="1"/>
  <c r="M2758" i="4"/>
  <c r="N2758" i="4" s="1"/>
  <c r="M2759" i="4"/>
  <c r="N2759" i="4" s="1"/>
  <c r="M2760" i="4"/>
  <c r="N2760" i="4" s="1"/>
  <c r="M2761" i="4"/>
  <c r="N2761" i="4" s="1"/>
  <c r="M2762" i="4"/>
  <c r="N2762" i="4" s="1"/>
  <c r="M2763" i="4"/>
  <c r="N2763" i="4" s="1"/>
  <c r="M2764" i="4"/>
  <c r="N2764" i="4" s="1"/>
  <c r="M2765" i="4"/>
  <c r="N2765" i="4" s="1"/>
  <c r="M2766" i="4"/>
  <c r="N2766" i="4" s="1"/>
  <c r="M2767" i="4"/>
  <c r="N2767" i="4" s="1"/>
  <c r="M2768" i="4"/>
  <c r="N2768" i="4" s="1"/>
  <c r="M2769" i="4"/>
  <c r="N2769" i="4" s="1"/>
  <c r="M2770" i="4"/>
  <c r="N2770" i="4" s="1"/>
  <c r="M2771" i="4"/>
  <c r="N2771" i="4" s="1"/>
  <c r="M2772" i="4"/>
  <c r="N2772" i="4" s="1"/>
  <c r="M2773" i="4"/>
  <c r="N2773" i="4" s="1"/>
  <c r="M2774" i="4"/>
  <c r="N2774" i="4" s="1"/>
  <c r="M2775" i="4"/>
  <c r="N2775" i="4" s="1"/>
  <c r="M2776" i="4"/>
  <c r="N2776" i="4" s="1"/>
  <c r="M2777" i="4"/>
  <c r="N2777" i="4" s="1"/>
  <c r="M2778" i="4"/>
  <c r="N2778" i="4" s="1"/>
  <c r="M2779" i="4"/>
  <c r="N2779" i="4" s="1"/>
  <c r="M2780" i="4"/>
  <c r="N2780" i="4" s="1"/>
  <c r="M2781" i="4"/>
  <c r="N2781" i="4" s="1"/>
  <c r="M2782" i="4"/>
  <c r="N2782" i="4" s="1"/>
  <c r="M2783" i="4"/>
  <c r="N2783" i="4" s="1"/>
  <c r="M2784" i="4"/>
  <c r="N2784" i="4" s="1"/>
  <c r="M2785" i="4"/>
  <c r="N2785" i="4" s="1"/>
  <c r="M2786" i="4"/>
  <c r="N2786" i="4" s="1"/>
  <c r="M2787" i="4"/>
  <c r="N2787" i="4" s="1"/>
  <c r="M2788" i="4"/>
  <c r="N2788" i="4" s="1"/>
  <c r="M2789" i="4"/>
  <c r="N2789" i="4" s="1"/>
  <c r="M2790" i="4"/>
  <c r="N2790" i="4" s="1"/>
  <c r="M2791" i="4"/>
  <c r="N2791" i="4" s="1"/>
  <c r="M2792" i="4"/>
  <c r="N2792" i="4" s="1"/>
  <c r="M2793" i="4"/>
  <c r="N2793" i="4" s="1"/>
  <c r="M2794" i="4"/>
  <c r="N2794" i="4" s="1"/>
  <c r="M2795" i="4"/>
  <c r="N2795" i="4" s="1"/>
  <c r="M2796" i="4"/>
  <c r="N2796" i="4" s="1"/>
  <c r="M2797" i="4"/>
  <c r="N2797" i="4" s="1"/>
  <c r="M2798" i="4"/>
  <c r="N2798" i="4" s="1"/>
  <c r="M2799" i="4"/>
  <c r="N2799" i="4" s="1"/>
  <c r="M2800" i="4"/>
  <c r="N2800" i="4" s="1"/>
  <c r="M2801" i="4"/>
  <c r="N2801" i="4" s="1"/>
  <c r="M2802" i="4"/>
  <c r="N2802" i="4" s="1"/>
  <c r="M2803" i="4"/>
  <c r="N2803" i="4" s="1"/>
  <c r="M2804" i="4"/>
  <c r="N2804" i="4" s="1"/>
  <c r="M2805" i="4"/>
  <c r="N2805" i="4" s="1"/>
  <c r="M2806" i="4"/>
  <c r="N2806" i="4" s="1"/>
  <c r="M2807" i="4"/>
  <c r="N2807" i="4" s="1"/>
  <c r="M2808" i="4"/>
  <c r="N2808" i="4" s="1"/>
  <c r="M2809" i="4"/>
  <c r="N2809" i="4" s="1"/>
  <c r="M2810" i="4"/>
  <c r="N2810" i="4" s="1"/>
  <c r="M2811" i="4"/>
  <c r="N2811" i="4" s="1"/>
  <c r="M2812" i="4"/>
  <c r="N2812" i="4" s="1"/>
  <c r="M2813" i="4"/>
  <c r="N2813" i="4" s="1"/>
  <c r="M2814" i="4"/>
  <c r="N2814" i="4" s="1"/>
  <c r="M2815" i="4"/>
  <c r="N2815" i="4" s="1"/>
  <c r="M2816" i="4"/>
  <c r="N2816" i="4" s="1"/>
  <c r="M2817" i="4"/>
  <c r="N2817" i="4" s="1"/>
  <c r="M2818" i="4"/>
  <c r="N2818" i="4" s="1"/>
  <c r="M2819" i="4"/>
  <c r="N2819" i="4" s="1"/>
  <c r="M2820" i="4"/>
  <c r="N2820" i="4" s="1"/>
  <c r="M2821" i="4"/>
  <c r="N2821" i="4" s="1"/>
  <c r="M2822" i="4"/>
  <c r="N2822" i="4" s="1"/>
  <c r="M2823" i="4"/>
  <c r="N2823" i="4" s="1"/>
  <c r="M2824" i="4"/>
  <c r="N2824" i="4" s="1"/>
  <c r="M2825" i="4"/>
  <c r="N2825" i="4" s="1"/>
  <c r="M2826" i="4"/>
  <c r="N2826" i="4" s="1"/>
  <c r="M2827" i="4"/>
  <c r="N2827" i="4" s="1"/>
  <c r="M2828" i="4"/>
  <c r="N2828" i="4" s="1"/>
  <c r="M2829" i="4"/>
  <c r="N2829" i="4" s="1"/>
  <c r="M2830" i="4"/>
  <c r="N2830" i="4" s="1"/>
  <c r="M2831" i="4"/>
  <c r="N2831" i="4" s="1"/>
  <c r="M2832" i="4"/>
  <c r="N2832" i="4" s="1"/>
  <c r="M2833" i="4"/>
  <c r="N2833" i="4" s="1"/>
  <c r="M2834" i="4"/>
  <c r="N2834" i="4" s="1"/>
  <c r="M2835" i="4"/>
  <c r="N2835" i="4" s="1"/>
  <c r="M2836" i="4"/>
  <c r="N2836" i="4" s="1"/>
  <c r="M2837" i="4"/>
  <c r="N2837" i="4" s="1"/>
  <c r="M2838" i="4"/>
  <c r="N2838" i="4" s="1"/>
  <c r="M2839" i="4"/>
  <c r="N2839" i="4" s="1"/>
  <c r="M2840" i="4"/>
  <c r="N2840" i="4" s="1"/>
  <c r="M2841" i="4"/>
  <c r="N2841" i="4" s="1"/>
  <c r="M2842" i="4"/>
  <c r="N2842" i="4" s="1"/>
  <c r="M2843" i="4"/>
  <c r="N2843" i="4" s="1"/>
  <c r="M2844" i="4"/>
  <c r="N2844" i="4" s="1"/>
  <c r="M2845" i="4"/>
  <c r="N2845" i="4" s="1"/>
  <c r="M2846" i="4"/>
  <c r="N2846" i="4" s="1"/>
  <c r="M2847" i="4"/>
  <c r="N2847" i="4" s="1"/>
  <c r="M2848" i="4"/>
  <c r="N2848" i="4" s="1"/>
  <c r="M2849" i="4"/>
  <c r="N2849" i="4" s="1"/>
  <c r="M2850" i="4"/>
  <c r="N2850" i="4" s="1"/>
  <c r="M2851" i="4"/>
  <c r="N2851" i="4" s="1"/>
  <c r="M2852" i="4"/>
  <c r="N2852" i="4" s="1"/>
  <c r="M2853" i="4"/>
  <c r="N2853" i="4" s="1"/>
  <c r="M2854" i="4"/>
  <c r="N2854" i="4" s="1"/>
  <c r="M2855" i="4"/>
  <c r="N2855" i="4" s="1"/>
  <c r="M2856" i="4"/>
  <c r="N2856" i="4" s="1"/>
  <c r="M2857" i="4"/>
  <c r="N2857" i="4" s="1"/>
  <c r="M2858" i="4"/>
  <c r="N2858" i="4" s="1"/>
  <c r="M2859" i="4"/>
  <c r="N2859" i="4" s="1"/>
  <c r="M2860" i="4"/>
  <c r="N2860" i="4" s="1"/>
  <c r="M2861" i="4"/>
  <c r="N2861" i="4" s="1"/>
  <c r="M2862" i="4"/>
  <c r="N2862" i="4" s="1"/>
  <c r="M2863" i="4"/>
  <c r="N2863" i="4" s="1"/>
  <c r="M2864" i="4"/>
  <c r="N2864" i="4" s="1"/>
  <c r="M2865" i="4"/>
  <c r="N2865" i="4" s="1"/>
  <c r="M2866" i="4"/>
  <c r="N2866" i="4" s="1"/>
  <c r="M2867" i="4"/>
  <c r="N2867" i="4" s="1"/>
  <c r="M2868" i="4"/>
  <c r="N2868" i="4" s="1"/>
  <c r="M2869" i="4"/>
  <c r="N2869" i="4" s="1"/>
  <c r="M2870" i="4"/>
  <c r="N2870" i="4" s="1"/>
  <c r="M2871" i="4"/>
  <c r="N2871" i="4" s="1"/>
  <c r="M2872" i="4"/>
  <c r="N2872" i="4" s="1"/>
  <c r="M2873" i="4"/>
  <c r="N2873" i="4" s="1"/>
  <c r="M2874" i="4"/>
  <c r="N2874" i="4" s="1"/>
  <c r="M2875" i="4"/>
  <c r="N2875" i="4" s="1"/>
  <c r="M2876" i="4"/>
  <c r="N2876" i="4" s="1"/>
  <c r="M2877" i="4"/>
  <c r="N2877" i="4" s="1"/>
  <c r="M2878" i="4"/>
  <c r="N2878" i="4" s="1"/>
  <c r="M2879" i="4"/>
  <c r="N2879" i="4" s="1"/>
  <c r="M2880" i="4"/>
  <c r="N2880" i="4" s="1"/>
  <c r="M2881" i="4"/>
  <c r="N2881" i="4" s="1"/>
  <c r="M2882" i="4"/>
  <c r="N2882" i="4" s="1"/>
  <c r="M2883" i="4"/>
  <c r="N2883" i="4" s="1"/>
  <c r="M2884" i="4"/>
  <c r="N2884" i="4" s="1"/>
  <c r="M2885" i="4"/>
  <c r="N2885" i="4" s="1"/>
  <c r="M2886" i="4"/>
  <c r="N2886" i="4" s="1"/>
  <c r="M2887" i="4"/>
  <c r="N2887" i="4" s="1"/>
  <c r="M2888" i="4"/>
  <c r="N2888" i="4" s="1"/>
  <c r="M2889" i="4"/>
  <c r="N2889" i="4" s="1"/>
  <c r="M2890" i="4"/>
  <c r="N2890" i="4" s="1"/>
  <c r="M2891" i="4"/>
  <c r="N2891" i="4" s="1"/>
  <c r="M2892" i="4"/>
  <c r="N2892" i="4" s="1"/>
  <c r="M2893" i="4"/>
  <c r="N2893" i="4" s="1"/>
  <c r="M2894" i="4"/>
  <c r="N2894" i="4" s="1"/>
  <c r="M2895" i="4"/>
  <c r="N2895" i="4" s="1"/>
  <c r="M2896" i="4"/>
  <c r="N2896" i="4" s="1"/>
  <c r="M2897" i="4"/>
  <c r="N2897" i="4" s="1"/>
  <c r="M2898" i="4"/>
  <c r="N2898" i="4" s="1"/>
  <c r="M2899" i="4"/>
  <c r="N2899" i="4" s="1"/>
  <c r="M2900" i="4"/>
  <c r="N2900" i="4" s="1"/>
  <c r="M2901" i="4"/>
  <c r="N2901" i="4" s="1"/>
  <c r="M2902" i="4"/>
  <c r="N2902" i="4" s="1"/>
  <c r="M2903" i="4"/>
  <c r="N2903" i="4" s="1"/>
  <c r="M2904" i="4"/>
  <c r="N2904" i="4" s="1"/>
  <c r="M2905" i="4"/>
  <c r="N2905" i="4" s="1"/>
  <c r="M2906" i="4"/>
  <c r="N2906" i="4" s="1"/>
  <c r="M2907" i="4"/>
  <c r="N2907" i="4" s="1"/>
  <c r="M2908" i="4"/>
  <c r="N2908" i="4" s="1"/>
  <c r="M2909" i="4"/>
  <c r="N2909" i="4" s="1"/>
  <c r="M2910" i="4"/>
  <c r="N2910" i="4" s="1"/>
  <c r="M2911" i="4"/>
  <c r="N2911" i="4" s="1"/>
  <c r="M2912" i="4"/>
  <c r="N2912" i="4" s="1"/>
  <c r="M2913" i="4"/>
  <c r="N2913" i="4" s="1"/>
  <c r="M2914" i="4"/>
  <c r="N2914" i="4" s="1"/>
  <c r="M2915" i="4"/>
  <c r="N2915" i="4" s="1"/>
  <c r="M2916" i="4"/>
  <c r="N2916" i="4" s="1"/>
  <c r="M2917" i="4"/>
  <c r="N2917" i="4" s="1"/>
  <c r="M2918" i="4"/>
  <c r="N2918" i="4" s="1"/>
  <c r="M2919" i="4"/>
  <c r="N2919" i="4" s="1"/>
  <c r="M2920" i="4"/>
  <c r="N2920" i="4" s="1"/>
  <c r="M2921" i="4"/>
  <c r="N2921" i="4" s="1"/>
  <c r="M2922" i="4"/>
  <c r="N2922" i="4" s="1"/>
  <c r="M2923" i="4"/>
  <c r="N2923" i="4" s="1"/>
  <c r="M2924" i="4"/>
  <c r="N2924" i="4" s="1"/>
  <c r="M2925" i="4"/>
  <c r="N2925" i="4" s="1"/>
  <c r="M2926" i="4"/>
  <c r="N2926" i="4" s="1"/>
  <c r="M2927" i="4"/>
  <c r="N2927" i="4" s="1"/>
  <c r="M2928" i="4"/>
  <c r="N2928" i="4" s="1"/>
  <c r="M2929" i="4"/>
  <c r="N2929" i="4" s="1"/>
  <c r="M2930" i="4"/>
  <c r="N2930" i="4" s="1"/>
  <c r="M2931" i="4"/>
  <c r="N2931" i="4" s="1"/>
  <c r="M2932" i="4"/>
  <c r="N2932" i="4" s="1"/>
  <c r="M2933" i="4"/>
  <c r="N2933" i="4" s="1"/>
  <c r="M2934" i="4"/>
  <c r="N2934" i="4" s="1"/>
  <c r="M2935" i="4"/>
  <c r="N2935" i="4" s="1"/>
  <c r="M2936" i="4"/>
  <c r="N2936" i="4" s="1"/>
  <c r="M2937" i="4"/>
  <c r="N2937" i="4" s="1"/>
  <c r="M2938" i="4"/>
  <c r="N2938" i="4" s="1"/>
  <c r="M2939" i="4"/>
  <c r="N2939" i="4" s="1"/>
  <c r="M2940" i="4"/>
  <c r="N2940" i="4" s="1"/>
  <c r="M2941" i="4"/>
  <c r="N2941" i="4" s="1"/>
  <c r="M2942" i="4"/>
  <c r="N2942" i="4" s="1"/>
  <c r="M2943" i="4"/>
  <c r="N2943" i="4" s="1"/>
  <c r="M2944" i="4"/>
  <c r="N2944" i="4" s="1"/>
  <c r="M2945" i="4"/>
  <c r="N2945" i="4" s="1"/>
  <c r="M2946" i="4"/>
  <c r="N2946" i="4" s="1"/>
  <c r="M2947" i="4"/>
  <c r="N2947" i="4" s="1"/>
  <c r="M2948" i="4"/>
  <c r="N2948" i="4" s="1"/>
  <c r="M2949" i="4"/>
  <c r="N2949" i="4" s="1"/>
  <c r="M2950" i="4"/>
  <c r="N2950" i="4" s="1"/>
  <c r="M2951" i="4"/>
  <c r="N2951" i="4" s="1"/>
  <c r="M2952" i="4"/>
  <c r="N2952" i="4" s="1"/>
  <c r="M2953" i="4"/>
  <c r="N2953" i="4" s="1"/>
  <c r="M2954" i="4"/>
  <c r="N2954" i="4" s="1"/>
  <c r="M2955" i="4"/>
  <c r="N2955" i="4" s="1"/>
  <c r="M2956" i="4"/>
  <c r="N2956" i="4" s="1"/>
  <c r="M2957" i="4"/>
  <c r="N2957" i="4" s="1"/>
  <c r="M2958" i="4"/>
  <c r="N2958" i="4" s="1"/>
  <c r="M2959" i="4"/>
  <c r="N2959" i="4" s="1"/>
  <c r="M2960" i="4"/>
  <c r="N2960" i="4" s="1"/>
  <c r="M2961" i="4"/>
  <c r="N2961" i="4" s="1"/>
  <c r="M2962" i="4"/>
  <c r="N2962" i="4" s="1"/>
  <c r="M2963" i="4"/>
  <c r="N2963" i="4" s="1"/>
  <c r="M2964" i="4"/>
  <c r="N2964" i="4" s="1"/>
  <c r="M2965" i="4"/>
  <c r="N2965" i="4" s="1"/>
  <c r="M2966" i="4"/>
  <c r="N2966" i="4" s="1"/>
  <c r="M2967" i="4"/>
  <c r="N2967" i="4" s="1"/>
  <c r="M2968" i="4"/>
  <c r="N2968" i="4" s="1"/>
  <c r="M2969" i="4"/>
  <c r="N2969" i="4" s="1"/>
  <c r="M2970" i="4"/>
  <c r="N2970" i="4" s="1"/>
  <c r="M2971" i="4"/>
  <c r="N2971" i="4" s="1"/>
  <c r="M2972" i="4"/>
  <c r="N2972" i="4" s="1"/>
  <c r="M2973" i="4"/>
  <c r="N2973" i="4" s="1"/>
  <c r="M2974" i="4"/>
  <c r="N2974" i="4" s="1"/>
  <c r="M2975" i="4"/>
  <c r="N2975" i="4" s="1"/>
  <c r="M2976" i="4"/>
  <c r="N2976" i="4" s="1"/>
  <c r="M2977" i="4"/>
  <c r="N2977" i="4" s="1"/>
  <c r="M2978" i="4"/>
  <c r="N2978" i="4" s="1"/>
  <c r="M2979" i="4"/>
  <c r="N2979" i="4" s="1"/>
  <c r="M2980" i="4"/>
  <c r="N2980" i="4" s="1"/>
  <c r="M2981" i="4"/>
  <c r="N2981" i="4" s="1"/>
  <c r="M2982" i="4"/>
  <c r="N2982" i="4" s="1"/>
  <c r="M2983" i="4"/>
  <c r="N2983" i="4" s="1"/>
  <c r="M2984" i="4"/>
  <c r="N2984" i="4" s="1"/>
  <c r="M2985" i="4"/>
  <c r="N2985" i="4" s="1"/>
  <c r="M2986" i="4"/>
  <c r="N2986" i="4" s="1"/>
  <c r="M2987" i="4"/>
  <c r="N2987" i="4" s="1"/>
  <c r="M2988" i="4"/>
  <c r="N2988" i="4" s="1"/>
  <c r="M2989" i="4"/>
  <c r="N2989" i="4" s="1"/>
  <c r="M2990" i="4"/>
  <c r="N2990" i="4" s="1"/>
  <c r="M2991" i="4"/>
  <c r="N2991" i="4" s="1"/>
  <c r="M2992" i="4"/>
  <c r="N2992" i="4" s="1"/>
  <c r="M2993" i="4"/>
  <c r="N2993" i="4" s="1"/>
  <c r="M2994" i="4"/>
  <c r="N2994" i="4" s="1"/>
  <c r="M2995" i="4"/>
  <c r="N2995" i="4" s="1"/>
  <c r="M2996" i="4"/>
  <c r="N2996" i="4" s="1"/>
  <c r="M2997" i="4"/>
  <c r="N2997" i="4" s="1"/>
  <c r="M2998" i="4"/>
  <c r="N2998" i="4" s="1"/>
  <c r="M2999" i="4"/>
  <c r="N2999" i="4" s="1"/>
  <c r="M3000" i="4"/>
  <c r="N3000" i="4" s="1"/>
  <c r="M3001" i="4"/>
  <c r="N3001" i="4" s="1"/>
  <c r="M3002" i="4"/>
  <c r="N3002" i="4" s="1"/>
  <c r="M3003" i="4"/>
  <c r="N3003" i="4" s="1"/>
  <c r="M3004" i="4"/>
  <c r="N3004" i="4" s="1"/>
  <c r="M3005" i="4"/>
  <c r="N3005" i="4" s="1"/>
  <c r="M3006" i="4"/>
  <c r="N3006" i="4" s="1"/>
  <c r="M3007" i="4"/>
  <c r="N3007" i="4" s="1"/>
  <c r="M3008" i="4"/>
  <c r="N3008" i="4" s="1"/>
  <c r="M3009" i="4"/>
  <c r="N3009" i="4" s="1"/>
  <c r="M3010" i="4"/>
  <c r="N3010" i="4" s="1"/>
  <c r="M3011" i="4"/>
  <c r="N3011" i="4" s="1"/>
  <c r="M3012" i="4"/>
  <c r="N3012" i="4" s="1"/>
  <c r="M3013" i="4"/>
  <c r="N3013" i="4" s="1"/>
  <c r="M3014" i="4"/>
  <c r="N3014" i="4" s="1"/>
  <c r="M3015" i="4"/>
  <c r="N3015" i="4" s="1"/>
  <c r="M3016" i="4"/>
  <c r="N3016" i="4" s="1"/>
  <c r="M3017" i="4"/>
  <c r="N3017" i="4" s="1"/>
  <c r="M3018" i="4"/>
  <c r="N3018" i="4" s="1"/>
  <c r="M3019" i="4"/>
  <c r="N3019" i="4" s="1"/>
  <c r="M3020" i="4"/>
  <c r="N3020" i="4" s="1"/>
  <c r="M3021" i="4"/>
  <c r="N3021" i="4" s="1"/>
  <c r="M3022" i="4"/>
  <c r="N3022" i="4" s="1"/>
  <c r="M3023" i="4"/>
  <c r="N3023" i="4" s="1"/>
  <c r="M3024" i="4"/>
  <c r="N3024" i="4" s="1"/>
  <c r="M3025" i="4"/>
  <c r="N3025" i="4" s="1"/>
  <c r="M3026" i="4"/>
  <c r="N3026" i="4" s="1"/>
  <c r="M3027" i="4"/>
  <c r="N3027" i="4" s="1"/>
  <c r="M3028" i="4"/>
  <c r="N3028" i="4" s="1"/>
  <c r="M3029" i="4"/>
  <c r="N3029" i="4" s="1"/>
  <c r="M3030" i="4"/>
  <c r="N3030" i="4" s="1"/>
  <c r="M3031" i="4"/>
  <c r="N3031" i="4" s="1"/>
  <c r="M3032" i="4"/>
  <c r="N3032" i="4" s="1"/>
  <c r="M3033" i="4"/>
  <c r="N3033" i="4" s="1"/>
  <c r="M3034" i="4"/>
  <c r="N3034" i="4" s="1"/>
  <c r="M3035" i="4"/>
  <c r="N3035" i="4" s="1"/>
  <c r="M3036" i="4"/>
  <c r="N3036" i="4" s="1"/>
  <c r="M3037" i="4"/>
  <c r="N3037" i="4" s="1"/>
  <c r="M3038" i="4"/>
  <c r="N3038" i="4" s="1"/>
  <c r="M3039" i="4"/>
  <c r="N3039" i="4" s="1"/>
  <c r="M3040" i="4"/>
  <c r="N3040" i="4" s="1"/>
  <c r="M3041" i="4"/>
  <c r="N3041" i="4" s="1"/>
  <c r="M3042" i="4"/>
  <c r="N3042" i="4" s="1"/>
  <c r="M3043" i="4"/>
  <c r="N3043" i="4" s="1"/>
  <c r="M3044" i="4"/>
  <c r="N3044" i="4" s="1"/>
  <c r="M3045" i="4"/>
  <c r="N3045" i="4" s="1"/>
  <c r="M3046" i="4"/>
  <c r="N3046" i="4" s="1"/>
  <c r="M3047" i="4"/>
  <c r="N3047" i="4" s="1"/>
  <c r="M3048" i="4"/>
  <c r="N3048" i="4" s="1"/>
  <c r="M3049" i="4"/>
  <c r="N3049" i="4" s="1"/>
  <c r="M3050" i="4"/>
  <c r="N3050" i="4" s="1"/>
  <c r="M3051" i="4"/>
  <c r="N3051" i="4" s="1"/>
  <c r="M3052" i="4"/>
  <c r="N3052" i="4" s="1"/>
  <c r="M3053" i="4"/>
  <c r="N3053" i="4" s="1"/>
  <c r="M3054" i="4"/>
  <c r="N3054" i="4" s="1"/>
  <c r="M3055" i="4"/>
  <c r="N3055" i="4" s="1"/>
  <c r="M3056" i="4"/>
  <c r="N3056" i="4" s="1"/>
  <c r="M3057" i="4"/>
  <c r="N3057" i="4" s="1"/>
  <c r="M3058" i="4"/>
  <c r="N3058" i="4" s="1"/>
  <c r="M3059" i="4"/>
  <c r="N3059" i="4" s="1"/>
  <c r="M3060" i="4"/>
  <c r="N3060" i="4" s="1"/>
  <c r="M3061" i="4"/>
  <c r="N3061" i="4" s="1"/>
  <c r="M3062" i="4"/>
  <c r="N3062" i="4" s="1"/>
  <c r="M3063" i="4"/>
  <c r="N3063" i="4" s="1"/>
  <c r="M3064" i="4"/>
  <c r="N3064" i="4" s="1"/>
  <c r="M3065" i="4"/>
  <c r="N3065" i="4" s="1"/>
  <c r="M3066" i="4"/>
  <c r="N3066" i="4" s="1"/>
  <c r="M3067" i="4"/>
  <c r="N3067" i="4" s="1"/>
  <c r="M3068" i="4"/>
  <c r="N3068" i="4" s="1"/>
  <c r="M3069" i="4"/>
  <c r="N3069" i="4" s="1"/>
  <c r="M3070" i="4"/>
  <c r="N3070" i="4" s="1"/>
  <c r="M3071" i="4"/>
  <c r="N3071" i="4" s="1"/>
  <c r="M3072" i="4"/>
  <c r="N3072" i="4" s="1"/>
  <c r="M3073" i="4"/>
  <c r="N3073" i="4" s="1"/>
  <c r="M3074" i="4"/>
  <c r="N3074" i="4" s="1"/>
  <c r="M3075" i="4"/>
  <c r="N3075" i="4" s="1"/>
  <c r="M3076" i="4"/>
  <c r="N3076" i="4" s="1"/>
  <c r="M3077" i="4"/>
  <c r="N3077" i="4" s="1"/>
  <c r="M3078" i="4"/>
  <c r="N3078" i="4" s="1"/>
  <c r="M3079" i="4"/>
  <c r="N3079" i="4" s="1"/>
  <c r="M3080" i="4"/>
  <c r="N3080" i="4" s="1"/>
  <c r="M3081" i="4"/>
  <c r="N3081" i="4" s="1"/>
  <c r="M3082" i="4"/>
  <c r="N3082" i="4" s="1"/>
  <c r="M3083" i="4"/>
  <c r="N3083" i="4" s="1"/>
  <c r="M3084" i="4"/>
  <c r="N3084" i="4" s="1"/>
  <c r="M3085" i="4"/>
  <c r="N3085" i="4" s="1"/>
  <c r="M3086" i="4"/>
  <c r="N3086" i="4" s="1"/>
  <c r="M3087" i="4"/>
  <c r="N3087" i="4" s="1"/>
  <c r="M3088" i="4"/>
  <c r="N3088" i="4" s="1"/>
  <c r="M3089" i="4"/>
  <c r="N3089" i="4" s="1"/>
  <c r="M3090" i="4"/>
  <c r="N3090" i="4" s="1"/>
  <c r="M3091" i="4"/>
  <c r="N3091" i="4" s="1"/>
  <c r="M3092" i="4"/>
  <c r="N3092" i="4" s="1"/>
  <c r="M3093" i="4"/>
  <c r="N3093" i="4" s="1"/>
  <c r="M3094" i="4"/>
  <c r="N3094" i="4" s="1"/>
  <c r="M3095" i="4"/>
  <c r="N3095" i="4" s="1"/>
  <c r="M3096" i="4"/>
  <c r="N3096" i="4" s="1"/>
  <c r="M3097" i="4"/>
  <c r="N3097" i="4" s="1"/>
  <c r="M3098" i="4"/>
  <c r="N3098" i="4" s="1"/>
  <c r="M3099" i="4"/>
  <c r="N3099" i="4" s="1"/>
  <c r="M3100" i="4"/>
  <c r="N3100" i="4" s="1"/>
  <c r="M3101" i="4"/>
  <c r="N3101" i="4" s="1"/>
  <c r="M3102" i="4"/>
  <c r="N3102" i="4" s="1"/>
  <c r="M3103" i="4"/>
  <c r="N3103" i="4" s="1"/>
  <c r="M3104" i="4"/>
  <c r="N3104" i="4" s="1"/>
  <c r="M3105" i="4"/>
  <c r="N3105" i="4" s="1"/>
  <c r="M3106" i="4"/>
  <c r="N3106" i="4" s="1"/>
  <c r="M3107" i="4"/>
  <c r="N3107" i="4" s="1"/>
  <c r="M3108" i="4"/>
  <c r="N3108" i="4" s="1"/>
  <c r="M3109" i="4"/>
  <c r="N3109" i="4" s="1"/>
  <c r="M3110" i="4"/>
  <c r="N3110" i="4" s="1"/>
  <c r="M3111" i="4"/>
  <c r="N3111" i="4" s="1"/>
  <c r="M3112" i="4"/>
  <c r="N3112" i="4" s="1"/>
  <c r="M3113" i="4"/>
  <c r="N3113" i="4" s="1"/>
  <c r="M3114" i="4"/>
  <c r="N3114" i="4" s="1"/>
  <c r="M3115" i="4"/>
  <c r="N3115" i="4" s="1"/>
  <c r="M3116" i="4"/>
  <c r="N3116" i="4" s="1"/>
  <c r="M3117" i="4"/>
  <c r="N3117" i="4" s="1"/>
  <c r="M3118" i="4"/>
  <c r="N3118" i="4" s="1"/>
  <c r="M3119" i="4"/>
  <c r="N3119" i="4" s="1"/>
  <c r="M3120" i="4"/>
  <c r="N3120" i="4" s="1"/>
  <c r="M3121" i="4"/>
  <c r="N3121" i="4" s="1"/>
  <c r="M3122" i="4"/>
  <c r="N3122" i="4" s="1"/>
  <c r="M3123" i="4"/>
  <c r="N3123" i="4" s="1"/>
  <c r="M3124" i="4"/>
  <c r="N3124" i="4" s="1"/>
  <c r="M3125" i="4"/>
  <c r="N3125" i="4" s="1"/>
  <c r="M3126" i="4"/>
  <c r="N3126" i="4" s="1"/>
  <c r="M3127" i="4"/>
  <c r="N3127" i="4" s="1"/>
  <c r="M3128" i="4"/>
  <c r="N3128" i="4" s="1"/>
  <c r="M3129" i="4"/>
  <c r="N3129" i="4" s="1"/>
  <c r="M3130" i="4"/>
  <c r="N3130" i="4" s="1"/>
  <c r="M3131" i="4"/>
  <c r="N3131" i="4" s="1"/>
  <c r="M3132" i="4"/>
  <c r="N3132" i="4" s="1"/>
  <c r="M3133" i="4"/>
  <c r="N3133" i="4" s="1"/>
  <c r="M3134" i="4"/>
  <c r="N3134" i="4" s="1"/>
  <c r="M3135" i="4"/>
  <c r="N3135" i="4" s="1"/>
  <c r="M3136" i="4"/>
  <c r="N3136" i="4" s="1"/>
  <c r="M3137" i="4"/>
  <c r="N3137" i="4" s="1"/>
  <c r="M3138" i="4"/>
  <c r="N3138" i="4" s="1"/>
  <c r="M3139" i="4"/>
  <c r="N3139" i="4" s="1"/>
  <c r="M3140" i="4"/>
  <c r="N3140" i="4" s="1"/>
  <c r="M3141" i="4"/>
  <c r="N3141" i="4" s="1"/>
  <c r="M3142" i="4"/>
  <c r="N3142" i="4" s="1"/>
  <c r="M3143" i="4"/>
  <c r="N3143" i="4" s="1"/>
  <c r="M3144" i="4"/>
  <c r="N3144" i="4" s="1"/>
  <c r="M3145" i="4"/>
  <c r="N3145" i="4" s="1"/>
  <c r="M3146" i="4"/>
  <c r="N3146" i="4" s="1"/>
  <c r="M3147" i="4"/>
  <c r="N3147" i="4" s="1"/>
  <c r="M3148" i="4"/>
  <c r="N3148" i="4" s="1"/>
  <c r="M3149" i="4"/>
  <c r="N3149" i="4" s="1"/>
  <c r="M3150" i="4"/>
  <c r="N3150" i="4" s="1"/>
  <c r="M3151" i="4"/>
  <c r="N3151" i="4" s="1"/>
  <c r="M3152" i="4"/>
  <c r="N3152" i="4" s="1"/>
  <c r="M3153" i="4"/>
  <c r="N3153" i="4" s="1"/>
  <c r="M3154" i="4"/>
  <c r="N3154" i="4" s="1"/>
  <c r="M3155" i="4"/>
  <c r="N3155" i="4" s="1"/>
  <c r="M3156" i="4"/>
  <c r="N3156" i="4" s="1"/>
  <c r="M3157" i="4"/>
  <c r="N3157" i="4" s="1"/>
  <c r="M3158" i="4"/>
  <c r="N3158" i="4" s="1"/>
  <c r="M3159" i="4"/>
  <c r="N3159" i="4" s="1"/>
  <c r="M3160" i="4"/>
  <c r="N3160" i="4" s="1"/>
  <c r="M3161" i="4"/>
  <c r="N3161" i="4" s="1"/>
  <c r="M3162" i="4"/>
  <c r="N3162" i="4" s="1"/>
  <c r="M3163" i="4"/>
  <c r="N3163" i="4" s="1"/>
  <c r="M3164" i="4"/>
  <c r="N3164" i="4" s="1"/>
  <c r="M3165" i="4"/>
  <c r="N3165" i="4" s="1"/>
  <c r="M3166" i="4"/>
  <c r="N3166" i="4" s="1"/>
  <c r="M3167" i="4"/>
  <c r="N3167" i="4" s="1"/>
  <c r="M3168" i="4"/>
  <c r="N3168" i="4" s="1"/>
  <c r="M3169" i="4"/>
  <c r="N3169" i="4" s="1"/>
  <c r="M3170" i="4"/>
  <c r="N3170" i="4" s="1"/>
  <c r="M3171" i="4"/>
  <c r="N3171" i="4" s="1"/>
  <c r="M3172" i="4"/>
  <c r="N3172" i="4" s="1"/>
  <c r="M3173" i="4"/>
  <c r="N3173" i="4" s="1"/>
  <c r="M3174" i="4"/>
  <c r="N3174" i="4" s="1"/>
  <c r="M3175" i="4"/>
  <c r="N3175" i="4" s="1"/>
  <c r="M3176" i="4"/>
  <c r="N3176" i="4" s="1"/>
  <c r="M3177" i="4"/>
  <c r="N3177" i="4" s="1"/>
  <c r="M3178" i="4"/>
  <c r="N3178" i="4" s="1"/>
  <c r="M3179" i="4"/>
  <c r="N3179" i="4" s="1"/>
  <c r="M3180" i="4"/>
  <c r="N3180" i="4" s="1"/>
  <c r="M3181" i="4"/>
  <c r="N3181" i="4" s="1"/>
  <c r="M3182" i="4"/>
  <c r="N3182" i="4" s="1"/>
  <c r="M3183" i="4"/>
  <c r="N3183" i="4" s="1"/>
  <c r="M3184" i="4"/>
  <c r="N3184" i="4" s="1"/>
  <c r="M3185" i="4"/>
  <c r="N3185" i="4" s="1"/>
  <c r="M3186" i="4"/>
  <c r="N3186" i="4" s="1"/>
  <c r="M3187" i="4"/>
  <c r="N3187" i="4" s="1"/>
  <c r="M3188" i="4"/>
  <c r="N3188" i="4" s="1"/>
  <c r="M3189" i="4"/>
  <c r="N3189" i="4" s="1"/>
  <c r="M3190" i="4"/>
  <c r="N3190" i="4" s="1"/>
  <c r="M3191" i="4"/>
  <c r="N3191" i="4" s="1"/>
  <c r="M3192" i="4"/>
  <c r="N3192" i="4" s="1"/>
  <c r="M3193" i="4"/>
  <c r="N3193" i="4" s="1"/>
  <c r="M3194" i="4"/>
  <c r="N3194" i="4" s="1"/>
  <c r="M3195" i="4"/>
  <c r="N3195" i="4" s="1"/>
  <c r="M3196" i="4"/>
  <c r="N3196" i="4" s="1"/>
  <c r="M3197" i="4"/>
  <c r="N3197" i="4" s="1"/>
  <c r="M3198" i="4"/>
  <c r="N3198" i="4" s="1"/>
  <c r="M3199" i="4"/>
  <c r="N3199" i="4" s="1"/>
  <c r="M3200" i="4"/>
  <c r="N3200" i="4" s="1"/>
  <c r="M3201" i="4"/>
  <c r="N3201" i="4" s="1"/>
  <c r="M3202" i="4"/>
  <c r="N3202" i="4" s="1"/>
  <c r="M3203" i="4"/>
  <c r="N3203" i="4" s="1"/>
  <c r="M3204" i="4"/>
  <c r="N3204" i="4" s="1"/>
  <c r="M3205" i="4"/>
  <c r="N3205" i="4" s="1"/>
  <c r="M3206" i="4"/>
  <c r="N3206" i="4" s="1"/>
  <c r="M3207" i="4"/>
  <c r="N3207" i="4" s="1"/>
  <c r="M3208" i="4"/>
  <c r="N3208" i="4" s="1"/>
  <c r="M3209" i="4"/>
  <c r="N3209" i="4" s="1"/>
  <c r="M3210" i="4"/>
  <c r="N3210" i="4" s="1"/>
  <c r="M3211" i="4"/>
  <c r="N3211" i="4" s="1"/>
  <c r="M3212" i="4"/>
  <c r="N3212" i="4" s="1"/>
  <c r="M3213" i="4"/>
  <c r="N3213" i="4" s="1"/>
  <c r="M3214" i="4"/>
  <c r="N3214" i="4" s="1"/>
  <c r="M3215" i="4"/>
  <c r="N3215" i="4" s="1"/>
  <c r="M3216" i="4"/>
  <c r="N3216" i="4" s="1"/>
  <c r="M3217" i="4"/>
  <c r="N3217" i="4" s="1"/>
  <c r="M3218" i="4"/>
  <c r="N3218" i="4" s="1"/>
  <c r="M3219" i="4"/>
  <c r="N3219" i="4" s="1"/>
  <c r="M3220" i="4"/>
  <c r="N3220" i="4" s="1"/>
  <c r="M3221" i="4"/>
  <c r="N3221" i="4" s="1"/>
  <c r="M3222" i="4"/>
  <c r="N3222" i="4" s="1"/>
  <c r="M3223" i="4"/>
  <c r="N3223" i="4" s="1"/>
  <c r="M3224" i="4"/>
  <c r="N3224" i="4" s="1"/>
  <c r="M3225" i="4"/>
  <c r="N3225" i="4" s="1"/>
  <c r="M3226" i="4"/>
  <c r="N3226" i="4" s="1"/>
  <c r="M3227" i="4"/>
  <c r="N3227" i="4" s="1"/>
  <c r="M3228" i="4"/>
  <c r="N3228" i="4" s="1"/>
  <c r="M3229" i="4"/>
  <c r="N3229" i="4" s="1"/>
  <c r="M3230" i="4"/>
  <c r="N3230" i="4" s="1"/>
  <c r="M3231" i="4"/>
  <c r="N3231" i="4" s="1"/>
  <c r="M3232" i="4"/>
  <c r="N3232" i="4" s="1"/>
  <c r="M3233" i="4"/>
  <c r="N3233" i="4" s="1"/>
  <c r="M3234" i="4"/>
  <c r="N3234" i="4" s="1"/>
  <c r="M3235" i="4"/>
  <c r="N3235" i="4" s="1"/>
  <c r="M3236" i="4"/>
  <c r="N3236" i="4" s="1"/>
  <c r="M3237" i="4"/>
  <c r="N3237" i="4" s="1"/>
  <c r="M3238" i="4"/>
  <c r="N3238" i="4" s="1"/>
  <c r="M3239" i="4"/>
  <c r="N3239" i="4" s="1"/>
  <c r="M3240" i="4"/>
  <c r="N3240" i="4" s="1"/>
  <c r="M3241" i="4"/>
  <c r="N3241" i="4" s="1"/>
  <c r="M3242" i="4"/>
  <c r="N3242" i="4" s="1"/>
  <c r="M3243" i="4"/>
  <c r="N3243" i="4" s="1"/>
  <c r="M3244" i="4"/>
  <c r="N3244" i="4" s="1"/>
  <c r="M3245" i="4"/>
  <c r="N3245" i="4" s="1"/>
  <c r="M3246" i="4"/>
  <c r="N3246" i="4" s="1"/>
  <c r="M3247" i="4"/>
  <c r="N3247" i="4" s="1"/>
  <c r="M3248" i="4"/>
  <c r="N3248" i="4" s="1"/>
  <c r="M3249" i="4"/>
  <c r="N3249" i="4" s="1"/>
  <c r="M3250" i="4"/>
  <c r="N3250" i="4" s="1"/>
  <c r="M3251" i="4"/>
  <c r="N3251" i="4" s="1"/>
  <c r="M3252" i="4"/>
  <c r="N3252" i="4" s="1"/>
  <c r="M3253" i="4"/>
  <c r="N3253" i="4" s="1"/>
  <c r="M3254" i="4"/>
  <c r="N3254" i="4" s="1"/>
  <c r="M3255" i="4"/>
  <c r="N3255" i="4" s="1"/>
  <c r="M3256" i="4"/>
  <c r="N3256" i="4" s="1"/>
  <c r="M3257" i="4"/>
  <c r="N3257" i="4" s="1"/>
  <c r="M3258" i="4"/>
  <c r="N3258" i="4" s="1"/>
  <c r="M3259" i="4"/>
  <c r="N3259" i="4" s="1"/>
  <c r="M3260" i="4"/>
  <c r="N3260" i="4" s="1"/>
  <c r="M3261" i="4"/>
  <c r="N3261" i="4" s="1"/>
  <c r="M3262" i="4"/>
  <c r="N3262" i="4" s="1"/>
  <c r="M3263" i="4"/>
  <c r="N3263" i="4" s="1"/>
  <c r="M3264" i="4"/>
  <c r="N3264" i="4" s="1"/>
  <c r="M3265" i="4"/>
  <c r="N3265" i="4" s="1"/>
  <c r="M3266" i="4"/>
  <c r="N3266" i="4" s="1"/>
  <c r="M3267" i="4"/>
  <c r="N3267" i="4" s="1"/>
  <c r="M3268" i="4"/>
  <c r="N3268" i="4" s="1"/>
  <c r="M3269" i="4"/>
  <c r="N3269" i="4" s="1"/>
  <c r="M3270" i="4"/>
  <c r="N3270" i="4" s="1"/>
  <c r="M3271" i="4"/>
  <c r="N3271" i="4" s="1"/>
  <c r="M3272" i="4"/>
  <c r="N3272" i="4" s="1"/>
  <c r="M3273" i="4"/>
  <c r="N3273" i="4" s="1"/>
  <c r="M3274" i="4"/>
  <c r="N3274" i="4" s="1"/>
  <c r="M3275" i="4"/>
  <c r="N3275" i="4" s="1"/>
  <c r="M3276" i="4"/>
  <c r="N3276" i="4" s="1"/>
  <c r="M3277" i="4"/>
  <c r="N3277" i="4" s="1"/>
  <c r="M3278" i="4"/>
  <c r="N3278" i="4" s="1"/>
  <c r="M3279" i="4"/>
  <c r="N3279" i="4" s="1"/>
  <c r="M3280" i="4"/>
  <c r="N3280" i="4" s="1"/>
  <c r="M3281" i="4"/>
  <c r="N3281" i="4" s="1"/>
  <c r="M3282" i="4"/>
  <c r="N3282" i="4" s="1"/>
  <c r="M3283" i="4"/>
  <c r="N3283" i="4" s="1"/>
  <c r="M3284" i="4"/>
  <c r="N3284" i="4" s="1"/>
  <c r="M3285" i="4"/>
  <c r="N3285" i="4" s="1"/>
  <c r="M3286" i="4"/>
  <c r="N3286" i="4" s="1"/>
  <c r="M3287" i="4"/>
  <c r="N3287" i="4" s="1"/>
  <c r="M3288" i="4"/>
  <c r="N3288" i="4" s="1"/>
  <c r="M3289" i="4"/>
  <c r="N3289" i="4" s="1"/>
  <c r="M3290" i="4"/>
  <c r="N3290" i="4" s="1"/>
  <c r="M3291" i="4"/>
  <c r="N3291" i="4" s="1"/>
  <c r="M3292" i="4"/>
  <c r="N3292" i="4" s="1"/>
  <c r="M3293" i="4"/>
  <c r="N3293" i="4" s="1"/>
  <c r="M3294" i="4"/>
  <c r="N3294" i="4" s="1"/>
  <c r="M3295" i="4"/>
  <c r="N3295" i="4" s="1"/>
  <c r="M3296" i="4"/>
  <c r="N3296" i="4" s="1"/>
  <c r="M3297" i="4"/>
  <c r="N3297" i="4" s="1"/>
  <c r="M3298" i="4"/>
  <c r="N3298" i="4" s="1"/>
  <c r="M3299" i="4"/>
  <c r="N3299" i="4" s="1"/>
  <c r="M3300" i="4"/>
  <c r="N3300" i="4" s="1"/>
  <c r="M3301" i="4"/>
  <c r="N3301" i="4" s="1"/>
  <c r="M3302" i="4"/>
  <c r="N3302" i="4" s="1"/>
  <c r="M3303" i="4"/>
  <c r="N3303" i="4" s="1"/>
  <c r="M3304" i="4"/>
  <c r="N3304" i="4" s="1"/>
  <c r="M3305" i="4"/>
  <c r="N3305" i="4" s="1"/>
  <c r="M3306" i="4"/>
  <c r="N3306" i="4" s="1"/>
  <c r="M3307" i="4"/>
  <c r="N3307" i="4" s="1"/>
  <c r="M3308" i="4"/>
  <c r="N3308" i="4" s="1"/>
  <c r="M3309" i="4"/>
  <c r="N3309" i="4" s="1"/>
  <c r="M3310" i="4"/>
  <c r="N3310" i="4" s="1"/>
  <c r="M3311" i="4"/>
  <c r="N3311" i="4" s="1"/>
  <c r="M3312" i="4"/>
  <c r="N3312" i="4" s="1"/>
  <c r="M3313" i="4"/>
  <c r="N3313" i="4" s="1"/>
  <c r="M3314" i="4"/>
  <c r="N3314" i="4" s="1"/>
  <c r="M3315" i="4"/>
  <c r="N3315" i="4" s="1"/>
  <c r="M3316" i="4"/>
  <c r="N3316" i="4" s="1"/>
  <c r="M3317" i="4"/>
  <c r="N3317" i="4" s="1"/>
  <c r="M3318" i="4"/>
  <c r="N3318" i="4" s="1"/>
  <c r="M3319" i="4"/>
  <c r="N3319" i="4" s="1"/>
  <c r="M3320" i="4"/>
  <c r="N3320" i="4" s="1"/>
  <c r="M3321" i="4"/>
  <c r="N3321" i="4" s="1"/>
  <c r="M3322" i="4"/>
  <c r="N3322" i="4" s="1"/>
  <c r="M3323" i="4"/>
  <c r="N3323" i="4" s="1"/>
  <c r="M3324" i="4"/>
  <c r="N3324" i="4" s="1"/>
  <c r="M3325" i="4"/>
  <c r="N3325" i="4" s="1"/>
  <c r="M3326" i="4"/>
  <c r="N3326" i="4" s="1"/>
  <c r="M3327" i="4"/>
  <c r="N3327" i="4" s="1"/>
  <c r="M3328" i="4"/>
  <c r="N3328" i="4" s="1"/>
  <c r="M3329" i="4"/>
  <c r="N3329" i="4" s="1"/>
  <c r="M3330" i="4"/>
  <c r="N3330" i="4" s="1"/>
  <c r="M3331" i="4"/>
  <c r="N3331" i="4" s="1"/>
  <c r="M3332" i="4"/>
  <c r="N3332" i="4" s="1"/>
  <c r="M3333" i="4"/>
  <c r="N3333" i="4" s="1"/>
  <c r="M3334" i="4"/>
  <c r="N3334" i="4" s="1"/>
  <c r="M3335" i="4"/>
  <c r="N3335" i="4" s="1"/>
  <c r="M3336" i="4"/>
  <c r="N3336" i="4" s="1"/>
  <c r="M3337" i="4"/>
  <c r="N3337" i="4" s="1"/>
  <c r="M3338" i="4"/>
  <c r="N3338" i="4" s="1"/>
  <c r="M3339" i="4"/>
  <c r="N3339" i="4" s="1"/>
  <c r="M3340" i="4"/>
  <c r="N3340" i="4" s="1"/>
  <c r="M3341" i="4"/>
  <c r="N3341" i="4" s="1"/>
  <c r="M3342" i="4"/>
  <c r="N3342" i="4" s="1"/>
  <c r="M3343" i="4"/>
  <c r="N3343" i="4" s="1"/>
  <c r="M3344" i="4"/>
  <c r="N3344" i="4" s="1"/>
  <c r="M3345" i="4"/>
  <c r="N3345" i="4" s="1"/>
  <c r="M3346" i="4"/>
  <c r="N3346" i="4" s="1"/>
  <c r="M3347" i="4"/>
  <c r="N3347" i="4" s="1"/>
  <c r="M3348" i="4"/>
  <c r="N3348" i="4" s="1"/>
  <c r="M3349" i="4"/>
  <c r="N3349" i="4" s="1"/>
  <c r="M3350" i="4"/>
  <c r="N3350" i="4" s="1"/>
  <c r="M3351" i="4"/>
  <c r="N3351" i="4" s="1"/>
  <c r="M3352" i="4"/>
  <c r="N3352" i="4" s="1"/>
  <c r="M3353" i="4"/>
  <c r="N3353" i="4" s="1"/>
  <c r="M3354" i="4"/>
  <c r="N3354" i="4" s="1"/>
  <c r="M3355" i="4"/>
  <c r="N3355" i="4" s="1"/>
  <c r="M3356" i="4"/>
  <c r="N3356" i="4" s="1"/>
  <c r="M3357" i="4"/>
  <c r="N3357" i="4" s="1"/>
  <c r="M3358" i="4"/>
  <c r="N3358" i="4" s="1"/>
  <c r="M3359" i="4"/>
  <c r="N3359" i="4" s="1"/>
  <c r="M3360" i="4"/>
  <c r="N3360" i="4" s="1"/>
  <c r="M3361" i="4"/>
  <c r="N3361" i="4" s="1"/>
  <c r="M3362" i="4"/>
  <c r="N3362" i="4" s="1"/>
  <c r="M3363" i="4"/>
  <c r="N3363" i="4" s="1"/>
  <c r="M3364" i="4"/>
  <c r="N3364" i="4" s="1"/>
  <c r="M3365" i="4"/>
  <c r="N3365" i="4" s="1"/>
  <c r="M3366" i="4"/>
  <c r="N3366" i="4" s="1"/>
  <c r="M3367" i="4"/>
  <c r="N3367" i="4" s="1"/>
  <c r="M3368" i="4"/>
  <c r="N3368" i="4" s="1"/>
  <c r="M3369" i="4"/>
  <c r="N3369" i="4" s="1"/>
  <c r="M3370" i="4"/>
  <c r="N3370" i="4" s="1"/>
  <c r="M3371" i="4"/>
  <c r="N3371" i="4" s="1"/>
  <c r="M3372" i="4"/>
  <c r="N3372" i="4" s="1"/>
  <c r="M3373" i="4"/>
  <c r="N3373" i="4" s="1"/>
  <c r="M3374" i="4"/>
  <c r="N3374" i="4" s="1"/>
  <c r="M3375" i="4"/>
  <c r="N3375" i="4" s="1"/>
  <c r="M3376" i="4"/>
  <c r="N3376" i="4" s="1"/>
  <c r="M3377" i="4"/>
  <c r="N3377" i="4" s="1"/>
  <c r="M3378" i="4"/>
  <c r="N3378" i="4" s="1"/>
  <c r="M3379" i="4"/>
  <c r="N3379" i="4" s="1"/>
  <c r="M3380" i="4"/>
  <c r="N3380" i="4" s="1"/>
  <c r="M3381" i="4"/>
  <c r="N3381" i="4" s="1"/>
  <c r="M3382" i="4"/>
  <c r="N3382" i="4" s="1"/>
  <c r="M3383" i="4"/>
  <c r="N3383" i="4" s="1"/>
  <c r="M3384" i="4"/>
  <c r="N3384" i="4" s="1"/>
  <c r="M3385" i="4"/>
  <c r="N3385" i="4" s="1"/>
  <c r="M3386" i="4"/>
  <c r="N3386" i="4" s="1"/>
  <c r="M3387" i="4"/>
  <c r="N3387" i="4" s="1"/>
  <c r="M3388" i="4"/>
  <c r="N3388" i="4" s="1"/>
  <c r="M3389" i="4"/>
  <c r="N3389" i="4" s="1"/>
  <c r="M3390" i="4"/>
  <c r="N3390" i="4" s="1"/>
  <c r="M3391" i="4"/>
  <c r="N3391" i="4" s="1"/>
  <c r="M3392" i="4"/>
  <c r="N3392" i="4" s="1"/>
  <c r="M3393" i="4"/>
  <c r="N3393" i="4" s="1"/>
  <c r="M3394" i="4"/>
  <c r="N3394" i="4" s="1"/>
  <c r="M3395" i="4"/>
  <c r="N3395" i="4" s="1"/>
  <c r="M3396" i="4"/>
  <c r="N3396" i="4" s="1"/>
  <c r="M3397" i="4"/>
  <c r="N3397" i="4" s="1"/>
  <c r="M3398" i="4"/>
  <c r="N3398" i="4" s="1"/>
  <c r="M3399" i="4"/>
  <c r="N3399" i="4" s="1"/>
  <c r="M3400" i="4"/>
  <c r="N3400" i="4" s="1"/>
  <c r="M3401" i="4"/>
  <c r="N3401" i="4" s="1"/>
  <c r="M3402" i="4"/>
  <c r="N3402" i="4" s="1"/>
  <c r="M3403" i="4"/>
  <c r="N3403" i="4" s="1"/>
  <c r="M3404" i="4"/>
  <c r="N3404" i="4" s="1"/>
  <c r="M3405" i="4"/>
  <c r="N3405" i="4" s="1"/>
  <c r="M3406" i="4"/>
  <c r="N3406" i="4" s="1"/>
  <c r="M3407" i="4"/>
  <c r="N3407" i="4" s="1"/>
  <c r="M3408" i="4"/>
  <c r="N3408" i="4" s="1"/>
  <c r="M3409" i="4"/>
  <c r="N3409" i="4" s="1"/>
  <c r="M3410" i="4"/>
  <c r="N3410" i="4" s="1"/>
  <c r="M3411" i="4"/>
  <c r="N3411" i="4" s="1"/>
  <c r="M3412" i="4"/>
  <c r="N3412" i="4" s="1"/>
  <c r="M3413" i="4"/>
  <c r="N3413" i="4" s="1"/>
  <c r="M3414" i="4"/>
  <c r="N3414" i="4" s="1"/>
  <c r="M3415" i="4"/>
  <c r="N3415" i="4" s="1"/>
  <c r="M3416" i="4"/>
  <c r="N3416" i="4" s="1"/>
  <c r="M3417" i="4"/>
  <c r="N3417" i="4" s="1"/>
  <c r="M3418" i="4"/>
  <c r="N3418" i="4" s="1"/>
  <c r="M3419" i="4"/>
  <c r="N3419" i="4" s="1"/>
  <c r="M3420" i="4"/>
  <c r="N3420" i="4" s="1"/>
  <c r="M3421" i="4"/>
  <c r="N3421" i="4" s="1"/>
  <c r="M3422" i="4"/>
  <c r="N3422" i="4" s="1"/>
  <c r="M3423" i="4"/>
  <c r="N3423" i="4" s="1"/>
  <c r="M3424" i="4"/>
  <c r="N3424" i="4" s="1"/>
  <c r="M3425" i="4"/>
  <c r="N3425" i="4" s="1"/>
  <c r="M3426" i="4"/>
  <c r="N3426" i="4" s="1"/>
  <c r="M3427" i="4"/>
  <c r="N3427" i="4" s="1"/>
  <c r="M3428" i="4"/>
  <c r="N3428" i="4" s="1"/>
  <c r="M3429" i="4"/>
  <c r="N3429" i="4" s="1"/>
  <c r="M3430" i="4"/>
  <c r="N3430" i="4" s="1"/>
  <c r="M3431" i="4"/>
  <c r="N3431" i="4" s="1"/>
  <c r="M3432" i="4"/>
  <c r="N3432" i="4" s="1"/>
  <c r="M3433" i="4"/>
  <c r="N3433" i="4" s="1"/>
  <c r="M3434" i="4"/>
  <c r="N3434" i="4" s="1"/>
  <c r="M3435" i="4"/>
  <c r="N3435" i="4" s="1"/>
  <c r="M3436" i="4"/>
  <c r="N3436" i="4" s="1"/>
  <c r="M3437" i="4"/>
  <c r="N3437" i="4" s="1"/>
  <c r="M3438" i="4"/>
  <c r="N3438" i="4" s="1"/>
  <c r="M3439" i="4"/>
  <c r="N3439" i="4" s="1"/>
  <c r="M3440" i="4"/>
  <c r="N3440" i="4" s="1"/>
  <c r="M3441" i="4"/>
  <c r="N3441" i="4" s="1"/>
  <c r="M3442" i="4"/>
  <c r="N3442" i="4" s="1"/>
  <c r="M3443" i="4"/>
  <c r="N3443" i="4" s="1"/>
  <c r="M3444" i="4"/>
  <c r="N3444" i="4" s="1"/>
  <c r="M3445" i="4"/>
  <c r="N3445" i="4" s="1"/>
  <c r="M3446" i="4"/>
  <c r="N3446" i="4" s="1"/>
  <c r="M3447" i="4"/>
  <c r="N3447" i="4" s="1"/>
  <c r="M3448" i="4"/>
  <c r="N3448" i="4" s="1"/>
  <c r="M3449" i="4"/>
  <c r="N3449" i="4" s="1"/>
  <c r="M3450" i="4"/>
  <c r="N3450" i="4" s="1"/>
  <c r="M3451" i="4"/>
  <c r="N3451" i="4" s="1"/>
  <c r="M3452" i="4"/>
  <c r="N3452" i="4" s="1"/>
  <c r="M3453" i="4"/>
  <c r="N3453" i="4" s="1"/>
  <c r="M3454" i="4"/>
  <c r="N3454" i="4" s="1"/>
  <c r="M3455" i="4"/>
  <c r="N3455" i="4" s="1"/>
  <c r="M3456" i="4"/>
  <c r="N3456" i="4" s="1"/>
  <c r="M3457" i="4"/>
  <c r="N3457" i="4" s="1"/>
  <c r="M3458" i="4"/>
  <c r="N3458" i="4" s="1"/>
  <c r="M3459" i="4"/>
  <c r="N3459" i="4" s="1"/>
  <c r="M3460" i="4"/>
  <c r="N3460" i="4" s="1"/>
  <c r="M3461" i="4"/>
  <c r="N3461" i="4" s="1"/>
  <c r="M3462" i="4"/>
  <c r="N3462" i="4" s="1"/>
  <c r="M3463" i="4"/>
  <c r="N3463" i="4" s="1"/>
  <c r="M3464" i="4"/>
  <c r="N3464" i="4" s="1"/>
  <c r="M3465" i="4"/>
  <c r="N3465" i="4" s="1"/>
  <c r="M3466" i="4"/>
  <c r="N3466" i="4" s="1"/>
  <c r="M3467" i="4"/>
  <c r="N3467" i="4" s="1"/>
  <c r="M3468" i="4"/>
  <c r="N3468" i="4" s="1"/>
  <c r="M3469" i="4"/>
  <c r="N3469" i="4" s="1"/>
  <c r="M3470" i="4"/>
  <c r="N3470" i="4" s="1"/>
  <c r="M3471" i="4"/>
  <c r="N3471" i="4" s="1"/>
  <c r="M3472" i="4"/>
  <c r="N3472" i="4" s="1"/>
  <c r="M3473" i="4"/>
  <c r="N3473" i="4" s="1"/>
  <c r="M3474" i="4"/>
  <c r="N3474" i="4" s="1"/>
  <c r="M3475" i="4"/>
  <c r="N3475" i="4" s="1"/>
  <c r="M3476" i="4"/>
  <c r="N3476" i="4" s="1"/>
  <c r="M3477" i="4"/>
  <c r="N3477" i="4" s="1"/>
  <c r="M3478" i="4"/>
  <c r="N3478" i="4" s="1"/>
  <c r="M3479" i="4"/>
  <c r="N3479" i="4" s="1"/>
  <c r="M3480" i="4"/>
  <c r="N3480" i="4" s="1"/>
  <c r="M3481" i="4"/>
  <c r="N3481" i="4" s="1"/>
  <c r="M3482" i="4"/>
  <c r="N3482" i="4" s="1"/>
  <c r="M3483" i="4"/>
  <c r="N3483" i="4" s="1"/>
  <c r="M3484" i="4"/>
  <c r="N3484" i="4" s="1"/>
  <c r="M3485" i="4"/>
  <c r="N3485" i="4" s="1"/>
  <c r="M3486" i="4"/>
  <c r="N3486" i="4" s="1"/>
  <c r="M3487" i="4"/>
  <c r="N3487" i="4" s="1"/>
  <c r="M3488" i="4"/>
  <c r="N3488" i="4" s="1"/>
  <c r="M3489" i="4"/>
  <c r="N3489" i="4" s="1"/>
  <c r="M3490" i="4"/>
  <c r="N3490" i="4" s="1"/>
  <c r="M3491" i="4"/>
  <c r="N3491" i="4" s="1"/>
  <c r="M3492" i="4"/>
  <c r="N3492" i="4" s="1"/>
  <c r="M3493" i="4"/>
  <c r="N3493" i="4" s="1"/>
  <c r="M3494" i="4"/>
  <c r="N3494" i="4" s="1"/>
  <c r="M3495" i="4"/>
  <c r="N3495" i="4" s="1"/>
  <c r="M3496" i="4"/>
  <c r="N3496" i="4" s="1"/>
  <c r="M3497" i="4"/>
  <c r="N3497" i="4" s="1"/>
  <c r="M3498" i="4"/>
  <c r="N3498" i="4" s="1"/>
  <c r="M3499" i="4"/>
  <c r="N3499" i="4" s="1"/>
  <c r="M3500" i="4"/>
  <c r="N3500" i="4" s="1"/>
  <c r="M3501" i="4"/>
  <c r="N3501" i="4" s="1"/>
  <c r="M3502" i="4"/>
  <c r="N3502" i="4" s="1"/>
  <c r="M3503" i="4"/>
  <c r="N3503" i="4" s="1"/>
  <c r="M3504" i="4"/>
  <c r="N3504" i="4" s="1"/>
  <c r="M3505" i="4"/>
  <c r="N3505" i="4" s="1"/>
  <c r="M3506" i="4"/>
  <c r="N3506" i="4" s="1"/>
  <c r="M3507" i="4"/>
  <c r="N3507" i="4" s="1"/>
  <c r="M3508" i="4"/>
  <c r="N3508" i="4" s="1"/>
  <c r="M3509" i="4"/>
  <c r="N3509" i="4" s="1"/>
  <c r="M3510" i="4"/>
  <c r="N3510" i="4" s="1"/>
  <c r="M3511" i="4"/>
  <c r="N3511" i="4" s="1"/>
  <c r="M3512" i="4"/>
  <c r="N3512" i="4" s="1"/>
  <c r="M3513" i="4"/>
  <c r="N3513" i="4" s="1"/>
  <c r="M3514" i="4"/>
  <c r="N3514" i="4" s="1"/>
  <c r="M3515" i="4"/>
  <c r="N3515" i="4" s="1"/>
  <c r="M3516" i="4"/>
  <c r="N3516" i="4" s="1"/>
  <c r="M3517" i="4"/>
  <c r="N3517" i="4" s="1"/>
  <c r="M3518" i="4"/>
  <c r="N3518" i="4" s="1"/>
  <c r="M3519" i="4"/>
  <c r="N3519" i="4" s="1"/>
  <c r="M3520" i="4"/>
  <c r="N3520" i="4" s="1"/>
  <c r="M3521" i="4"/>
  <c r="N3521" i="4" s="1"/>
  <c r="M3522" i="4"/>
  <c r="N3522" i="4" s="1"/>
  <c r="M3523" i="4"/>
  <c r="N3523" i="4" s="1"/>
  <c r="M3524" i="4"/>
  <c r="N3524" i="4" s="1"/>
  <c r="M3525" i="4"/>
  <c r="N3525" i="4" s="1"/>
  <c r="M3526" i="4"/>
  <c r="N3526" i="4" s="1"/>
  <c r="M3527" i="4"/>
  <c r="N3527" i="4" s="1"/>
  <c r="M3528" i="4"/>
  <c r="N3528" i="4" s="1"/>
  <c r="M3529" i="4"/>
  <c r="N3529" i="4" s="1"/>
  <c r="M3530" i="4"/>
  <c r="N3530" i="4" s="1"/>
  <c r="M3531" i="4"/>
  <c r="N3531" i="4" s="1"/>
  <c r="M3532" i="4"/>
  <c r="N3532" i="4" s="1"/>
  <c r="M3533" i="4"/>
  <c r="N3533" i="4" s="1"/>
  <c r="M3534" i="4"/>
  <c r="N3534" i="4" s="1"/>
  <c r="M3535" i="4"/>
  <c r="N3535" i="4" s="1"/>
  <c r="M3536" i="4"/>
  <c r="N3536" i="4" s="1"/>
  <c r="M3537" i="4"/>
  <c r="N3537" i="4" s="1"/>
  <c r="M3538" i="4"/>
  <c r="N3538" i="4" s="1"/>
  <c r="M3539" i="4"/>
  <c r="N3539" i="4" s="1"/>
  <c r="M3540" i="4"/>
  <c r="N3540" i="4" s="1"/>
  <c r="M3541" i="4"/>
  <c r="N3541" i="4" s="1"/>
  <c r="M3542" i="4"/>
  <c r="N3542" i="4" s="1"/>
  <c r="M3543" i="4"/>
  <c r="N3543" i="4" s="1"/>
  <c r="M5" i="4"/>
  <c r="N5" i="4" s="1"/>
</calcChain>
</file>

<file path=xl/sharedStrings.xml><?xml version="1.0" encoding="utf-8"?>
<sst xmlns="http://schemas.openxmlformats.org/spreadsheetml/2006/main" count="39591" uniqueCount="4023">
  <si>
    <t>Supplier</t>
  </si>
  <si>
    <t>Store</t>
  </si>
  <si>
    <t>ClsBrg</t>
  </si>
  <si>
    <t>descClsBrg</t>
  </si>
  <si>
    <t>Ideal Supp</t>
  </si>
  <si>
    <t>Ideal Stock</t>
  </si>
  <si>
    <t>Min Order</t>
  </si>
  <si>
    <t>Sales 0718</t>
  </si>
  <si>
    <t>Sales HBeli 0718</t>
  </si>
  <si>
    <t>Sales HJual 0718</t>
  </si>
  <si>
    <t>Sales Disc 0718</t>
  </si>
  <si>
    <t>% Mrgn Sales 0718</t>
  </si>
  <si>
    <t>Curr Stock 0718</t>
  </si>
  <si>
    <t>Curr Stock HJual 0718</t>
  </si>
  <si>
    <t>Last Sales 0718</t>
  </si>
  <si>
    <t>Last Receive 0718</t>
  </si>
  <si>
    <t>IDEAL Stock 0718</t>
  </si>
  <si>
    <t>Sales 0818</t>
  </si>
  <si>
    <t>Sales HBeli 0818</t>
  </si>
  <si>
    <t>Sales HJual 0818</t>
  </si>
  <si>
    <t>Sales Disc 0818</t>
  </si>
  <si>
    <t>% Mrgn Sales 0818</t>
  </si>
  <si>
    <t>Curr Stock 0818</t>
  </si>
  <si>
    <t>Curr Stock HJual 0818</t>
  </si>
  <si>
    <t>Last Sales 0818</t>
  </si>
  <si>
    <t>Last Receive 0818</t>
  </si>
  <si>
    <t>IDEAL Stock 0818</t>
  </si>
  <si>
    <t>Sales 0918</t>
  </si>
  <si>
    <t>Sales HBeli 0918</t>
  </si>
  <si>
    <t>Sales HJual 0918</t>
  </si>
  <si>
    <t>Sales Disc 0918</t>
  </si>
  <si>
    <t>% Mrgn Sales 0918</t>
  </si>
  <si>
    <t>Curr Stock 0918</t>
  </si>
  <si>
    <t>Curr Stock HJual 0918</t>
  </si>
  <si>
    <t>Last Sales 0918</t>
  </si>
  <si>
    <t>Last Receive 0918</t>
  </si>
  <si>
    <t>IDEAL Stock 0918</t>
  </si>
  <si>
    <t>RDC1-DC RAMAYANA PUSAT</t>
  </si>
  <si>
    <t>-</t>
  </si>
  <si>
    <t>A</t>
  </si>
  <si>
    <t>BASIC</t>
  </si>
  <si>
    <t>'0720067101 - MASPION PT</t>
  </si>
  <si>
    <t>RDC2-DC RAMAYANA TAMBUN</t>
  </si>
  <si>
    <t>RDC3-DC TL</t>
  </si>
  <si>
    <t>'0720067103 - MASPION PT (SBY)</t>
  </si>
  <si>
    <t>S205-ROBINSON SUKABUMI</t>
  </si>
  <si>
    <t>S220-ROBINSON BALI</t>
  </si>
  <si>
    <t>RS66-ROBINSON ANDALAS</t>
  </si>
  <si>
    <t>S061-ROBINSON KUPANG</t>
  </si>
  <si>
    <t>S102-ROBINSON KEBAYORAN LAMA</t>
  </si>
  <si>
    <t>RS91-ROBINSON ABEPURA</t>
  </si>
  <si>
    <t>S075-ROBINSON MALL SERANG BANTEN</t>
  </si>
  <si>
    <t>S099-ROBINSON GARUT</t>
  </si>
  <si>
    <t>S020-ROBINSON CIPUTAT</t>
  </si>
  <si>
    <t>S034-ROBINSON DEPOK</t>
  </si>
  <si>
    <t>RS67-ROBINSON KARAWANG</t>
  </si>
  <si>
    <t>S015-ROBINSON BOGOR</t>
  </si>
  <si>
    <t>S082-ROBINSON SESETAN</t>
  </si>
  <si>
    <t>S227-ROBINSON SIDOARJO II</t>
  </si>
  <si>
    <t>S013-ROBINSON KRAMAT JATI</t>
  </si>
  <si>
    <t>S035-ROBINSON CILEGON</t>
  </si>
  <si>
    <t>S071-ROBINSON BOGOR TRADE MALL</t>
  </si>
  <si>
    <t>S058-ROBINSON MEDAN II</t>
  </si>
  <si>
    <t>S105-ROBINSON PARUNG</t>
  </si>
  <si>
    <t>S083-ROBINSON BANYUWANGI</t>
  </si>
  <si>
    <t>S125-ROBINSON JATINEGARA II</t>
  </si>
  <si>
    <t>S021-ROBINSON PRATAMA PLAZA BEKASI</t>
  </si>
  <si>
    <t>S060-ROBINSON TARAKAN</t>
  </si>
  <si>
    <t>S039-ROBINSON SADANG TERMINAL SQUARE</t>
  </si>
  <si>
    <t>S103-ROBINSON SORONG</t>
  </si>
  <si>
    <t>S047-ROBINSON CIBUBUR II</t>
  </si>
  <si>
    <t>S074-ROBINSON SENTRA GROSIR CIKARANG</t>
  </si>
  <si>
    <t>S022-ROBINSON PASAR MINGGU</t>
  </si>
  <si>
    <t>S052-ROBINSON PANGKAL PINANG</t>
  </si>
  <si>
    <t>S101-ROBINSON LAMPUNG</t>
  </si>
  <si>
    <t>S109-ROBINSON KLENDER</t>
  </si>
  <si>
    <t>S051-ROBINSON BALIKPAPAN</t>
  </si>
  <si>
    <t>S040-ROBINSON CENGKARENG</t>
  </si>
  <si>
    <t>S223-ROBINSON KRIAN</t>
  </si>
  <si>
    <t>S037-ROBINSON CIBITUNG</t>
  </si>
  <si>
    <t>S110-ROBINSON PEKALONGAN</t>
  </si>
  <si>
    <t>S014-ROBINSON PASAR KOPRO</t>
  </si>
  <si>
    <t>S213-ROBINSON MALANG</t>
  </si>
  <si>
    <t>S045-ROBINSON JAMBI</t>
  </si>
  <si>
    <t>S010-ROBINSON PAL MERAH</t>
  </si>
  <si>
    <t>S031-ROBINSON KODIM TANGERANG</t>
  </si>
  <si>
    <t>S055-ROBINSON SAMARINDA</t>
  </si>
  <si>
    <t>S203-ROBINSON SALATIGA</t>
  </si>
  <si>
    <t>S100-ROBINSON CIREBON</t>
  </si>
  <si>
    <t>O041-ORANGEMART MEDAN</t>
  </si>
  <si>
    <t>S011-ROBINSON PASAR MINGGU</t>
  </si>
  <si>
    <t>S212-ROBINSON CIMAHI</t>
  </si>
  <si>
    <t>S049-ROBINSON CILEDUG</t>
  </si>
  <si>
    <t>S029-ROBINSON TANJUNG PRIOK</t>
  </si>
  <si>
    <t>S106-ROBINSON CIBADAK</t>
  </si>
  <si>
    <t>S043-ROBINSON CIBINONG II</t>
  </si>
  <si>
    <t>S032-ROBINSON TEBET</t>
  </si>
  <si>
    <t>S080-ROBINSON PLAZA DUMAI</t>
  </si>
  <si>
    <t>S048-ROBINSON LAMPUNG</t>
  </si>
  <si>
    <t>S124-ROBINSON CIKUPA</t>
  </si>
  <si>
    <t>RS94-ROBINSON SAMARINDA TC</t>
  </si>
  <si>
    <t>S216-ROBINSON GRESIK</t>
  </si>
  <si>
    <t>S107-ROBINSON CIBINONG</t>
  </si>
  <si>
    <t>S002-ROBINSON PULOGADUNG</t>
  </si>
  <si>
    <t>S077-ROBINSON BUKIT TINGGI : JAM GADANG</t>
  </si>
  <si>
    <t>S086-ROBINSON KERINCI</t>
  </si>
  <si>
    <t>S026-ROBINSON CIMONE</t>
  </si>
  <si>
    <t>S079-ROBINSON MAKASAR</t>
  </si>
  <si>
    <t>S046-ROBINSON CIANJUR</t>
  </si>
  <si>
    <t>S081-ROBINSON PLAZA BONTANG</t>
  </si>
  <si>
    <t>S097-ROBINSON PADALARANG</t>
  </si>
  <si>
    <t>S036-ROBINSON BOGOR</t>
  </si>
  <si>
    <t>S226-ROBINSON TANJUNG PINANG</t>
  </si>
  <si>
    <t>S068-ROBINSON CILEUNGSI</t>
  </si>
  <si>
    <t>S114-ROBINSON BOGOR</t>
  </si>
  <si>
    <t>S230-ROBINSON BATAM III (PANBILL)</t>
  </si>
  <si>
    <t>S221-ROBINSON BATAM II</t>
  </si>
  <si>
    <t>S089-ROBINSON TEBING TINGGI</t>
  </si>
  <si>
    <t>S229-ROBINSON BALI II</t>
  </si>
  <si>
    <t>S038-ROBINSON KLENDER</t>
  </si>
  <si>
    <t>S033-ROBINSON TANJUNG PRIOK</t>
  </si>
  <si>
    <t>S121-ROBINSON TAJUR</t>
  </si>
  <si>
    <t>RD12-DC DRY SIDOARJO</t>
  </si>
  <si>
    <t>RDC8-DC RAMAYANA SURABAYA (FASHION)</t>
  </si>
  <si>
    <t>'0726666651 - RAMAYANA KARAWANG (RS 67)</t>
  </si>
  <si>
    <t>S062-ROBINSON MEDAN III</t>
  </si>
  <si>
    <t>S063-ROBINSON BANJARMASIN II</t>
  </si>
  <si>
    <t>S078-ROBINSON BATU RAJA PLAZA</t>
  </si>
  <si>
    <t>S085-ROBINSON DURI</t>
  </si>
  <si>
    <t>S088-ROBINSON PAYA KUMBUH</t>
  </si>
  <si>
    <t>S090-ROBINSON KOTA BUMI</t>
  </si>
  <si>
    <t>394696</t>
  </si>
  <si>
    <t>394808</t>
  </si>
  <si>
    <t>397790</t>
  </si>
  <si>
    <t>313773</t>
  </si>
  <si>
    <t>394809</t>
  </si>
  <si>
    <t>320365</t>
  </si>
  <si>
    <t>397789</t>
  </si>
  <si>
    <t>300605</t>
  </si>
  <si>
    <t>299445</t>
  </si>
  <si>
    <t>353811</t>
  </si>
  <si>
    <t>353815</t>
  </si>
  <si>
    <t>399090</t>
  </si>
  <si>
    <t>196187</t>
  </si>
  <si>
    <t>362984</t>
  </si>
  <si>
    <t>141151</t>
  </si>
  <si>
    <t>394630</t>
  </si>
  <si>
    <t>362985</t>
  </si>
  <si>
    <t>394810</t>
  </si>
  <si>
    <t>382784</t>
  </si>
  <si>
    <t>392482</t>
  </si>
  <si>
    <t>138832</t>
  </si>
  <si>
    <t>138833</t>
  </si>
  <si>
    <t>138834</t>
  </si>
  <si>
    <t>196190</t>
  </si>
  <si>
    <t>355549</t>
  </si>
  <si>
    <t>355552</t>
  </si>
  <si>
    <t>383163</t>
  </si>
  <si>
    <t>399633</t>
  </si>
  <si>
    <t>357121</t>
  </si>
  <si>
    <t>183248</t>
  </si>
  <si>
    <t>191882</t>
  </si>
  <si>
    <t>191883</t>
  </si>
  <si>
    <t>207369</t>
  </si>
  <si>
    <t>251458</t>
  </si>
  <si>
    <t>320328</t>
  </si>
  <si>
    <t>320331</t>
  </si>
  <si>
    <t>323904</t>
  </si>
  <si>
    <t>341789</t>
  </si>
  <si>
    <t>357120</t>
  </si>
  <si>
    <t>381549</t>
  </si>
  <si>
    <t>397938</t>
  </si>
  <si>
    <t>320989</t>
  </si>
  <si>
    <t>397936</t>
  </si>
  <si>
    <t>397937</t>
  </si>
  <si>
    <t>354685</t>
  </si>
  <si>
    <t>397935</t>
  </si>
  <si>
    <t>399091</t>
  </si>
  <si>
    <t>397876</t>
  </si>
  <si>
    <t>397870</t>
  </si>
  <si>
    <t>353095</t>
  </si>
  <si>
    <t>119634</t>
  </si>
  <si>
    <t>397874</t>
  </si>
  <si>
    <t>SKU</t>
  </si>
  <si>
    <t>~ ^^MASPION TMP SENDOK BCK 009|72</t>
  </si>
  <si>
    <t>~ MASPION FAV COUNTAINER S 6 LT BCC015|72</t>
  </si>
  <si>
    <t>~ ^^MASPION PANCI RAMEY 18 CM POLISH|72</t>
  </si>
  <si>
    <t>~ ^^MASPION PANCI YUKIHIRANABE 18 CM POLOS|72</t>
  </si>
  <si>
    <t>~ MASPION FAV COUNTAINER M 10,5 LT BCC016|72</t>
  </si>
  <si>
    <t>~ ^^MASPION CHEF BOLD SET BW 74|72</t>
  </si>
  <si>
    <t>~ ^^MASPION PANCI RAMEY 16 CM POLISH|72</t>
  </si>
  <si>
    <t>~ MASPION PANCI JAWA 18 CM A11-P 03|72</t>
  </si>
  <si>
    <t>~ ^^MASPION WAJAN 28"|72</t>
  </si>
  <si>
    <t>~ MASPION HAPPY POT 16CM SH|72</t>
  </si>
  <si>
    <t>~ ^^MASPION HAPPY POT 18 CM SH AAL|72</t>
  </si>
  <si>
    <t>~ ^^MASPION PANCI LARISSA 18 CM SH|72</t>
  </si>
  <si>
    <t>~ ^^MASPION PANCI NIKIMURA TL 20 CM|72</t>
  </si>
  <si>
    <t>~ MASPION ECONOPACK SDK MAKAN 1,5ML 6'S|72</t>
  </si>
  <si>
    <t>~ MASPION YUKIHIRA NABE 18 CM Y 09|72</t>
  </si>
  <si>
    <t>~ ^^MASPION NISUKA SET POT 2 PCS|72</t>
  </si>
  <si>
    <t>~ MASPION ECONOPACK GARPU 1,5ML 6'S|72</t>
  </si>
  <si>
    <t>~ ^^MASPION FAV COUNTAINER L 16,5LT BCC017|72</t>
  </si>
  <si>
    <t>~ MASPION WAJAN ALLL 35 CM|72</t>
  </si>
  <si>
    <t>~ MASPION GIGA CONTAINER 80 LT|72</t>
  </si>
  <si>
    <t>~ ^^MAXIM VALENTINO FRY PAN 20 CM FP 012|72</t>
  </si>
  <si>
    <t>~ ^^MAXIM VALENTINO FRY PAN 22CM FP013|72</t>
  </si>
  <si>
    <t>~ ^^MAXIM VALENTINO FRY PAN 24CM FP 014|72</t>
  </si>
  <si>
    <t>~ MASPION PANCI ALCOR SPIRIT YUKIHIRA 16|72</t>
  </si>
  <si>
    <t>~ ^^MAXIM DEEP WOK 24 CM|72</t>
  </si>
  <si>
    <t>~ ^^MAXIM WOK 30 CM|72</t>
  </si>
  <si>
    <t>~ ^^MASLON MILK PAN 16 CM + FRY PAN 23 CM|72</t>
  </si>
  <si>
    <t>~ MASPION THERMOS 1.2 LT SH30 BTV001|72</t>
  </si>
  <si>
    <t>~ MASPION LUCKY POT 24 CM DH|72</t>
  </si>
  <si>
    <t>~ ^^MASPION  WAJAN CLARITA 33 CM|72</t>
  </si>
  <si>
    <t>~ ^^MASPION DUCTH OVEN 22 CM W/GLASS COVER|72</t>
  </si>
  <si>
    <t>~ ^^MASPION DUCTH OVEN 24CM W/GLASS COVER|72</t>
  </si>
  <si>
    <t>~ ^^MASPION FANCY GRILL 33 CM|72</t>
  </si>
  <si>
    <t>~ ^^MASPION TEKO RIGOLETTO 3,5 LT|72</t>
  </si>
  <si>
    <t>~ MASPION UNIVERSAL MIRROR BM1|72</t>
  </si>
  <si>
    <t>~ MASPION SQUORE MIRROR BM13|72</t>
  </si>
  <si>
    <t>~ ^^MASLON SP 16CM W/AC|72</t>
  </si>
  <si>
    <t>~ MASPION CLOVIS SAUCE PAN W/GC 18 CM|72</t>
  </si>
  <si>
    <t>~ MASPION LUCKY POT 22 CM DH|72</t>
  </si>
  <si>
    <t>~ MASLON DUTCH OVEN 26 CM PCDO26|72</t>
  </si>
  <si>
    <t>~ MAXIN SCARLET OPEN STIRFRY 30 CM|72</t>
  </si>
  <si>
    <t>~ MASPION TEMPAT BUMBU CONDIMENT SET 3'S|72</t>
  </si>
  <si>
    <t>~ MAXIN SCARLET FRYPAN 22 CM|72</t>
  </si>
  <si>
    <t>~ MAXIN SCARLET FRYPAN 24 CM|72</t>
  </si>
  <si>
    <t>~ ^^MASPION DANDANG ALCOR 24CM AIII-AM-P07|72</t>
  </si>
  <si>
    <t>~ MAXIN SCARLET FRYPAN 20 CM|72</t>
  </si>
  <si>
    <t>~ MASPION WAJAN FNACY TSUKA 27 CM|72</t>
  </si>
  <si>
    <t>~ MASPION WAJAN ENAMEL CERIA 35 CM|72</t>
  </si>
  <si>
    <t>~ MASPION PANGGANGAN MULTI SQUARE 20" GRIL|72</t>
  </si>
  <si>
    <t>~ ^^MASPION PANCI PANCAGUNA 28CM AAL|72</t>
  </si>
  <si>
    <t>~ ^^MAXIM VALENTINO 2 PCSET SET 02 VT|72</t>
  </si>
  <si>
    <t>~ MASPION MONTAIN KETTLE 2 LT SST 57|72</t>
  </si>
  <si>
    <t>MASPION</t>
  </si>
  <si>
    <t>SKU DESC</t>
  </si>
  <si>
    <t>353080</t>
  </si>
  <si>
    <t>~ MASPION WAJAN EBONIT 35CM AA|72</t>
  </si>
  <si>
    <t>FLAG</t>
  </si>
  <si>
    <t>STORE</t>
  </si>
  <si>
    <t>O041</t>
  </si>
  <si>
    <t>RD12</t>
  </si>
  <si>
    <t>RDC1</t>
  </si>
  <si>
    <t>RDC2</t>
  </si>
  <si>
    <t>RDC3</t>
  </si>
  <si>
    <t>RDC8</t>
  </si>
  <si>
    <t>RS66</t>
  </si>
  <si>
    <t>RS67</t>
  </si>
  <si>
    <t>RS91</t>
  </si>
  <si>
    <t>RS94</t>
  </si>
  <si>
    <t>S002</t>
  </si>
  <si>
    <t>S010</t>
  </si>
  <si>
    <t>S011</t>
  </si>
  <si>
    <t>S013</t>
  </si>
  <si>
    <t>S014</t>
  </si>
  <si>
    <t>S015</t>
  </si>
  <si>
    <t>S020</t>
  </si>
  <si>
    <t>S021</t>
  </si>
  <si>
    <t>S022</t>
  </si>
  <si>
    <t>S026</t>
  </si>
  <si>
    <t>S029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</si>
  <si>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</si>
  <si>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</si>
  <si>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</si>
  <si>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</si>
  <si>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</si>
  <si>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</si>
  <si>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</si>
  <si>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</si>
  <si>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</si>
  <si>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</si>
  <si>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S043</t>
  </si>
  <si>
    <t>S045</t>
  </si>
  <si>
    <t>S046</t>
  </si>
  <si>
    <t>S047</t>
  </si>
  <si>
    <t>S048</t>
  </si>
  <si>
    <t>S049</t>
  </si>
  <si>
    <t>S051</t>
  </si>
  <si>
    <t>S052</t>
  </si>
  <si>
    <t>S055</t>
  </si>
  <si>
    <t>S058</t>
  </si>
  <si>
    <t>S060</t>
  </si>
  <si>
    <t>S061</t>
  </si>
  <si>
    <t>S062</t>
  </si>
  <si>
    <t>S063</t>
  </si>
  <si>
    <t>S068</t>
  </si>
  <si>
    <t>S071</t>
  </si>
  <si>
    <t>S074</t>
  </si>
  <si>
    <t>S075</t>
  </si>
  <si>
    <t>S077</t>
  </si>
  <si>
    <t>S078</t>
  </si>
  <si>
    <t>S079</t>
  </si>
  <si>
    <t>S080</t>
  </si>
  <si>
    <t>S081</t>
  </si>
  <si>
    <t>S082</t>
  </si>
  <si>
    <t>S083</t>
  </si>
  <si>
    <t>S085</t>
  </si>
  <si>
    <t>S086</t>
  </si>
  <si>
    <t>S088</t>
  </si>
  <si>
    <t>S089</t>
  </si>
  <si>
    <t>S090</t>
  </si>
  <si>
    <t>S097</t>
  </si>
  <si>
    <t>S099</t>
  </si>
  <si>
    <t>S100</t>
  </si>
  <si>
    <t>S101</t>
  </si>
  <si>
    <t>S102</t>
  </si>
  <si>
    <t>S103</t>
  </si>
  <si>
    <t>S105</t>
  </si>
  <si>
    <t>S106</t>
  </si>
  <si>
    <t>S107</t>
  </si>
  <si>
    <t>S109</t>
  </si>
  <si>
    <t>S110</t>
  </si>
  <si>
    <t>S114</t>
  </si>
  <si>
    <t>S121</t>
  </si>
  <si>
    <t>S124</t>
  </si>
  <si>
    <t>S125</t>
  </si>
  <si>
    <t>S203</t>
  </si>
  <si>
    <t>S205</t>
  </si>
  <si>
    <t>S212</t>
  </si>
  <si>
    <t>S213</t>
  </si>
  <si>
    <t>S216</t>
  </si>
  <si>
    <t>S220</t>
  </si>
  <si>
    <t>S221</t>
  </si>
  <si>
    <t>S223</t>
  </si>
  <si>
    <t>S226</t>
  </si>
  <si>
    <t>S227</t>
  </si>
  <si>
    <t>S229</t>
  </si>
  <si>
    <t>S230</t>
  </si>
  <si>
    <t>Grand Total</t>
  </si>
  <si>
    <t>119634 Total</t>
  </si>
  <si>
    <t>138832 Total</t>
  </si>
  <si>
    <t>138833 Total</t>
  </si>
  <si>
    <t>138834 Total</t>
  </si>
  <si>
    <t>141151 Total</t>
  </si>
  <si>
    <t>183248 Total</t>
  </si>
  <si>
    <t>191882 Total</t>
  </si>
  <si>
    <t>191883 Total</t>
  </si>
  <si>
    <t>196187 Total</t>
  </si>
  <si>
    <t>196190 Total</t>
  </si>
  <si>
    <t>207369 Total</t>
  </si>
  <si>
    <t>251458 Total</t>
  </si>
  <si>
    <t>299445 Total</t>
  </si>
  <si>
    <t>300605 Total</t>
  </si>
  <si>
    <t>313773 Total</t>
  </si>
  <si>
    <t>320328 Total</t>
  </si>
  <si>
    <t>320331 Total</t>
  </si>
  <si>
    <t>320365 Total</t>
  </si>
  <si>
    <t>320989 Total</t>
  </si>
  <si>
    <t>323904 Total</t>
  </si>
  <si>
    <t>341789 Total</t>
  </si>
  <si>
    <t>353080 Total</t>
  </si>
  <si>
    <t>353095 Total</t>
  </si>
  <si>
    <t>353811 Total</t>
  </si>
  <si>
    <t>353815 Total</t>
  </si>
  <si>
    <t>354685 Total</t>
  </si>
  <si>
    <t>355549 Total</t>
  </si>
  <si>
    <t>355552 Total</t>
  </si>
  <si>
    <t>357120 Total</t>
  </si>
  <si>
    <t>357121 Total</t>
  </si>
  <si>
    <t>362984 Total</t>
  </si>
  <si>
    <t>362985 Total</t>
  </si>
  <si>
    <t>381549 Total</t>
  </si>
  <si>
    <t>382784 Total</t>
  </si>
  <si>
    <t>383163 Total</t>
  </si>
  <si>
    <t>392482 Total</t>
  </si>
  <si>
    <t>394630 Total</t>
  </si>
  <si>
    <t>394696 Total</t>
  </si>
  <si>
    <t>394808 Total</t>
  </si>
  <si>
    <t>394809 Total</t>
  </si>
  <si>
    <t>394810 Total</t>
  </si>
  <si>
    <t>397789 Total</t>
  </si>
  <si>
    <t>397790 Total</t>
  </si>
  <si>
    <t>397870 Total</t>
  </si>
  <si>
    <t>397874 Total</t>
  </si>
  <si>
    <t>397876 Total</t>
  </si>
  <si>
    <t>397935 Total</t>
  </si>
  <si>
    <t>397936 Total</t>
  </si>
  <si>
    <t>397937 Total</t>
  </si>
  <si>
    <t>397938 Total</t>
  </si>
  <si>
    <t>399090 Total</t>
  </si>
  <si>
    <t>399091 Total</t>
  </si>
  <si>
    <t>399633 Total</t>
  </si>
  <si>
    <t>Values</t>
  </si>
  <si>
    <t>OnOrder</t>
  </si>
  <si>
    <t>GIT</t>
  </si>
  <si>
    <t>Ready</t>
  </si>
  <si>
    <t>Stock</t>
  </si>
  <si>
    <t>FLAG2</t>
  </si>
  <si>
    <t>O041394696</t>
  </si>
  <si>
    <t>O041394808</t>
  </si>
  <si>
    <t>O041397790</t>
  </si>
  <si>
    <t>O041313773</t>
  </si>
  <si>
    <t>O041394809</t>
  </si>
  <si>
    <t>O041320365</t>
  </si>
  <si>
    <t>O041397789</t>
  </si>
  <si>
    <t>O041300605</t>
  </si>
  <si>
    <t>O041299445</t>
  </si>
  <si>
    <t>O041353811</t>
  </si>
  <si>
    <t>O041353815</t>
  </si>
  <si>
    <t>O041399090</t>
  </si>
  <si>
    <t>O041196187</t>
  </si>
  <si>
    <t>O041362984</t>
  </si>
  <si>
    <t>O041141151</t>
  </si>
  <si>
    <t>O041394630</t>
  </si>
  <si>
    <t>O041362985</t>
  </si>
  <si>
    <t>O041394810</t>
  </si>
  <si>
    <t>O041382784</t>
  </si>
  <si>
    <t>O041392482</t>
  </si>
  <si>
    <t>O041138832</t>
  </si>
  <si>
    <t>O041138833</t>
  </si>
  <si>
    <t>O041138834</t>
  </si>
  <si>
    <t>O041196190</t>
  </si>
  <si>
    <t>O041355549</t>
  </si>
  <si>
    <t>O041355552</t>
  </si>
  <si>
    <t>O041383163</t>
  </si>
  <si>
    <t>O041399633</t>
  </si>
  <si>
    <t>O041357121</t>
  </si>
  <si>
    <t>O041183248</t>
  </si>
  <si>
    <t>O041191882</t>
  </si>
  <si>
    <t>O041191883</t>
  </si>
  <si>
    <t>O041207369</t>
  </si>
  <si>
    <t>O041251458</t>
  </si>
  <si>
    <t>O041320328</t>
  </si>
  <si>
    <t>O041320331</t>
  </si>
  <si>
    <t>O041323904</t>
  </si>
  <si>
    <t>O041341789</t>
  </si>
  <si>
    <t>O041357120</t>
  </si>
  <si>
    <t>O041381549</t>
  </si>
  <si>
    <t>O041397870</t>
  </si>
  <si>
    <t>O041353095</t>
  </si>
  <si>
    <t>O041354685</t>
  </si>
  <si>
    <t>O041119634</t>
  </si>
  <si>
    <t>O041353080</t>
  </si>
  <si>
    <t>RD12119634</t>
  </si>
  <si>
    <t>RD12138833</t>
  </si>
  <si>
    <t>RD12138834</t>
  </si>
  <si>
    <t>RD12183248</t>
  </si>
  <si>
    <t>RD12196187</t>
  </si>
  <si>
    <t>RD12207369</t>
  </si>
  <si>
    <t>RD12313773</t>
  </si>
  <si>
    <t>RD12320365</t>
  </si>
  <si>
    <t>RD12353080</t>
  </si>
  <si>
    <t>RD12353095</t>
  </si>
  <si>
    <t>RD12354685</t>
  </si>
  <si>
    <t>RD12355549</t>
  </si>
  <si>
    <t>RD12394696</t>
  </si>
  <si>
    <t>RD12394808</t>
  </si>
  <si>
    <t>RD12394810</t>
  </si>
  <si>
    <t>RD12397789</t>
  </si>
  <si>
    <t>RD12399090</t>
  </si>
  <si>
    <t>RDC1138832</t>
  </si>
  <si>
    <t>RDC1138833</t>
  </si>
  <si>
    <t>RDC1138834</t>
  </si>
  <si>
    <t>RDC1141151</t>
  </si>
  <si>
    <t>RDC1183248</t>
  </si>
  <si>
    <t>RDC1191882</t>
  </si>
  <si>
    <t>RDC1191883</t>
  </si>
  <si>
    <t>RDC1196187</t>
  </si>
  <si>
    <t>RDC1196190</t>
  </si>
  <si>
    <t>RDC1251458</t>
  </si>
  <si>
    <t>RDC1299445</t>
  </si>
  <si>
    <t>RDC1313773</t>
  </si>
  <si>
    <t>RDC1320328</t>
  </si>
  <si>
    <t>RDC1320331</t>
  </si>
  <si>
    <t>RDC1320365</t>
  </si>
  <si>
    <t>RDC1323904</t>
  </si>
  <si>
    <t>RDC1353080</t>
  </si>
  <si>
    <t>RDC1353095</t>
  </si>
  <si>
    <t>RDC1353811</t>
  </si>
  <si>
    <t>RDC1354685</t>
  </si>
  <si>
    <t>RDC1355549</t>
  </si>
  <si>
    <t>RDC1355552</t>
  </si>
  <si>
    <t>RDC1357120</t>
  </si>
  <si>
    <t>RDC1357121</t>
  </si>
  <si>
    <t>RDC1362984</t>
  </si>
  <si>
    <t>RDC1362985</t>
  </si>
  <si>
    <t>RDC2341789</t>
  </si>
  <si>
    <t>RDC2119634</t>
  </si>
  <si>
    <t>RDC2138832</t>
  </si>
  <si>
    <t>RDC2138833</t>
  </si>
  <si>
    <t>RDC2138834</t>
  </si>
  <si>
    <t>RDC2141151</t>
  </si>
  <si>
    <t>RDC2183248</t>
  </si>
  <si>
    <t>RDC2191882</t>
  </si>
  <si>
    <t>RDC2191883</t>
  </si>
  <si>
    <t>RDC2196187</t>
  </si>
  <si>
    <t>RDC2196190</t>
  </si>
  <si>
    <t>RDC2207369</t>
  </si>
  <si>
    <t>RDC2251458</t>
  </si>
  <si>
    <t>RDC2299445</t>
  </si>
  <si>
    <t>RDC2300605</t>
  </si>
  <si>
    <t>RDC2313773</t>
  </si>
  <si>
    <t>RDC2320328</t>
  </si>
  <si>
    <t>RDC2320331</t>
  </si>
  <si>
    <t>RDC2320365</t>
  </si>
  <si>
    <t>RDC2320989</t>
  </si>
  <si>
    <t>RDC2323904</t>
  </si>
  <si>
    <t>RDC2353080</t>
  </si>
  <si>
    <t>RDC2353095</t>
  </si>
  <si>
    <t>RDC2353811</t>
  </si>
  <si>
    <t>RDC2353815</t>
  </si>
  <si>
    <t>RDC2354685</t>
  </si>
  <si>
    <t>RDC2355549</t>
  </si>
  <si>
    <t>RDC2355552</t>
  </si>
  <si>
    <t>RDC2357120</t>
  </si>
  <si>
    <t>RDC2357121</t>
  </si>
  <si>
    <t>RDC2362984</t>
  </si>
  <si>
    <t>RDC2362985</t>
  </si>
  <si>
    <t>RDC2381549</t>
  </si>
  <si>
    <t>RDC2382784</t>
  </si>
  <si>
    <t>RDC2383163</t>
  </si>
  <si>
    <t>RDC2392482</t>
  </si>
  <si>
    <t>RDC2394630</t>
  </si>
  <si>
    <t>RDC2394696</t>
  </si>
  <si>
    <t>RDC2394808</t>
  </si>
  <si>
    <t>RDC2394809</t>
  </si>
  <si>
    <t>RDC2394810</t>
  </si>
  <si>
    <t>RDC2397789</t>
  </si>
  <si>
    <t>RDC2397790</t>
  </si>
  <si>
    <t>RDC2397870</t>
  </si>
  <si>
    <t>RDC2397874</t>
  </si>
  <si>
    <t>RDC2397876</t>
  </si>
  <si>
    <t>RDC2397935</t>
  </si>
  <si>
    <t>RDC2397936</t>
  </si>
  <si>
    <t>RDC2397937</t>
  </si>
  <si>
    <t>RDC2397938</t>
  </si>
  <si>
    <t>RDC2399090</t>
  </si>
  <si>
    <t>RDC2399091</t>
  </si>
  <si>
    <t>RDC2399633</t>
  </si>
  <si>
    <t>RDC3382784</t>
  </si>
  <si>
    <t>RDC8138832</t>
  </si>
  <si>
    <t>RDC8138833</t>
  </si>
  <si>
    <t>RDC8138834</t>
  </si>
  <si>
    <t>RDC8141151</t>
  </si>
  <si>
    <t>RDC8183248</t>
  </si>
  <si>
    <t>RDC8191882</t>
  </si>
  <si>
    <t>RDC8191883</t>
  </si>
  <si>
    <t>RDC8196187</t>
  </si>
  <si>
    <t>RDC8196190</t>
  </si>
  <si>
    <t>RDC8251458</t>
  </si>
  <si>
    <t>RDC8299445</t>
  </si>
  <si>
    <t>RDC8300605</t>
  </si>
  <si>
    <t>RDC8313773</t>
  </si>
  <si>
    <t>RDC8320328</t>
  </si>
  <si>
    <t>RDC8320331</t>
  </si>
  <si>
    <t>RDC8320365</t>
  </si>
  <si>
    <t>RDC8323904</t>
  </si>
  <si>
    <t>RDC8341789</t>
  </si>
  <si>
    <t>RDC8353080</t>
  </si>
  <si>
    <t>RDC8353095</t>
  </si>
  <si>
    <t>RDC8353811</t>
  </si>
  <si>
    <t>RDC8353815</t>
  </si>
  <si>
    <t>RDC8354685</t>
  </si>
  <si>
    <t>RDC8355549</t>
  </si>
  <si>
    <t>RDC8355552</t>
  </si>
  <si>
    <t>RDC8357120</t>
  </si>
  <si>
    <t>RDC8357121</t>
  </si>
  <si>
    <t>RDC8362984</t>
  </si>
  <si>
    <t>RDC8362985</t>
  </si>
  <si>
    <t>RS66320365</t>
  </si>
  <si>
    <t>RS66394696</t>
  </si>
  <si>
    <t>RS66313773</t>
  </si>
  <si>
    <t>RS66383163</t>
  </si>
  <si>
    <t>RS66397789</t>
  </si>
  <si>
    <t>RS66397790</t>
  </si>
  <si>
    <t>RS66207369</t>
  </si>
  <si>
    <t>RS66353815</t>
  </si>
  <si>
    <t>RS66394808</t>
  </si>
  <si>
    <t>RS66196187</t>
  </si>
  <si>
    <t>RS66323904</t>
  </si>
  <si>
    <t>RS66394809</t>
  </si>
  <si>
    <t>RS66251458</t>
  </si>
  <si>
    <t>RS66300605</t>
  </si>
  <si>
    <t>RS66299445</t>
  </si>
  <si>
    <t>RS66353811</t>
  </si>
  <si>
    <t>RS66399090</t>
  </si>
  <si>
    <t>RS66362984</t>
  </si>
  <si>
    <t>RS66138834</t>
  </si>
  <si>
    <t>RS66355549</t>
  </si>
  <si>
    <t>RS66138832</t>
  </si>
  <si>
    <t>RS66141151</t>
  </si>
  <si>
    <t>RS66381549</t>
  </si>
  <si>
    <t>RS66394630</t>
  </si>
  <si>
    <t>RS66362985</t>
  </si>
  <si>
    <t>RS66191883</t>
  </si>
  <si>
    <t>RS66397938</t>
  </si>
  <si>
    <t>RS66394810</t>
  </si>
  <si>
    <t>RS66138833</t>
  </si>
  <si>
    <t>RS66183248</t>
  </si>
  <si>
    <t>RS66392482</t>
  </si>
  <si>
    <t>RS66191882</t>
  </si>
  <si>
    <t>RS66196190</t>
  </si>
  <si>
    <t>RS66320989</t>
  </si>
  <si>
    <t>RS66355552</t>
  </si>
  <si>
    <t>RS66382784</t>
  </si>
  <si>
    <t>RS66397936</t>
  </si>
  <si>
    <t>RS66397937</t>
  </si>
  <si>
    <t>RS66399633</t>
  </si>
  <si>
    <t>RS66354685</t>
  </si>
  <si>
    <t>RS66397935</t>
  </si>
  <si>
    <t>RS66399091</t>
  </si>
  <si>
    <t>RS66397876</t>
  </si>
  <si>
    <t>RS66320328</t>
  </si>
  <si>
    <t>RS66320331</t>
  </si>
  <si>
    <t>RS66119634</t>
  </si>
  <si>
    <t>RS66353095</t>
  </si>
  <si>
    <t>RS66397870</t>
  </si>
  <si>
    <t>RS66341789</t>
  </si>
  <si>
    <t>RS66357121</t>
  </si>
  <si>
    <t>RS66357120</t>
  </si>
  <si>
    <t>RS66397874</t>
  </si>
  <si>
    <t>RS66353080</t>
  </si>
  <si>
    <t>RS67320365</t>
  </si>
  <si>
    <t>RS67394696</t>
  </si>
  <si>
    <t>RS67397790</t>
  </si>
  <si>
    <t>RS67313773</t>
  </si>
  <si>
    <t>RS67383163</t>
  </si>
  <si>
    <t>RS67397789</t>
  </si>
  <si>
    <t>RS67300605</t>
  </si>
  <si>
    <t>RS67299445</t>
  </si>
  <si>
    <t>RS67353811</t>
  </si>
  <si>
    <t>RS67353815</t>
  </si>
  <si>
    <t>RS67399090</t>
  </si>
  <si>
    <t>RS67362984</t>
  </si>
  <si>
    <t>RS67196187</t>
  </si>
  <si>
    <t>RS67394630</t>
  </si>
  <si>
    <t>RS67362985</t>
  </si>
  <si>
    <t>RS67394810</t>
  </si>
  <si>
    <t>RS67141151</t>
  </si>
  <si>
    <t>RS67320331</t>
  </si>
  <si>
    <t>RS67394808</t>
  </si>
  <si>
    <t>RS67138832</t>
  </si>
  <si>
    <t>RS67138833</t>
  </si>
  <si>
    <t>RS67138834</t>
  </si>
  <si>
    <t>RS67196190</t>
  </si>
  <si>
    <t>RS67320989</t>
  </si>
  <si>
    <t>RS67355549</t>
  </si>
  <si>
    <t>RS67355552</t>
  </si>
  <si>
    <t>RS67382784</t>
  </si>
  <si>
    <t>RS67397936</t>
  </si>
  <si>
    <t>RS67397937</t>
  </si>
  <si>
    <t>RS67399633</t>
  </si>
  <si>
    <t>RS67397935</t>
  </si>
  <si>
    <t>RS67399091</t>
  </si>
  <si>
    <t>RS67320328</t>
  </si>
  <si>
    <t>RS67394809</t>
  </si>
  <si>
    <t>RS67397938</t>
  </si>
  <si>
    <t>RS67207369</t>
  </si>
  <si>
    <t>RS67191883</t>
  </si>
  <si>
    <t>RS67397876</t>
  </si>
  <si>
    <t>RS67183248</t>
  </si>
  <si>
    <t>RS67191882</t>
  </si>
  <si>
    <t>RS67251458</t>
  </si>
  <si>
    <t>RS67323904</t>
  </si>
  <si>
    <t>RS67381549</t>
  </si>
  <si>
    <t>RS67392482</t>
  </si>
  <si>
    <t>RS67354685</t>
  </si>
  <si>
    <t>RS67397870</t>
  </si>
  <si>
    <t>RS67353095</t>
  </si>
  <si>
    <t>RS67357120</t>
  </si>
  <si>
    <t>RS67119634</t>
  </si>
  <si>
    <t>RS67341789</t>
  </si>
  <si>
    <t>RS67357121</t>
  </si>
  <si>
    <t>RS67353080</t>
  </si>
  <si>
    <t>RS91399633</t>
  </si>
  <si>
    <t>RS91399091</t>
  </si>
  <si>
    <t>RS91381549</t>
  </si>
  <si>
    <t>RS91320365</t>
  </si>
  <si>
    <t>RS91394696</t>
  </si>
  <si>
    <t>RS91313773</t>
  </si>
  <si>
    <t>RS91353815</t>
  </si>
  <si>
    <t>RS91383163</t>
  </si>
  <si>
    <t>RS91382784</t>
  </si>
  <si>
    <t>RS91397790</t>
  </si>
  <si>
    <t>RS91299445</t>
  </si>
  <si>
    <t>RS91300605</t>
  </si>
  <si>
    <t>RS91397789</t>
  </si>
  <si>
    <t>RS91399090</t>
  </si>
  <si>
    <t>RS91353811</t>
  </si>
  <si>
    <t>RS91362984</t>
  </si>
  <si>
    <t>RS91362985</t>
  </si>
  <si>
    <t>RS91196187</t>
  </si>
  <si>
    <t>RS91394630</t>
  </si>
  <si>
    <t>RS91207369</t>
  </si>
  <si>
    <t>RS91138832</t>
  </si>
  <si>
    <t>RS91138833</t>
  </si>
  <si>
    <t>RS91138834</t>
  </si>
  <si>
    <t>RS91196190</t>
  </si>
  <si>
    <t>RS91251458</t>
  </si>
  <si>
    <t>RS91320328</t>
  </si>
  <si>
    <t>RS91320989</t>
  </si>
  <si>
    <t>RS91355549</t>
  </si>
  <si>
    <t>RS91355552</t>
  </si>
  <si>
    <t>RS91357120</t>
  </si>
  <si>
    <t>RS91357121</t>
  </si>
  <si>
    <t>RS91394808</t>
  </si>
  <si>
    <t>RS91397936</t>
  </si>
  <si>
    <t>RS91397937</t>
  </si>
  <si>
    <t>RS91341789</t>
  </si>
  <si>
    <t>RS91141151</t>
  </si>
  <si>
    <t>RS91397935</t>
  </si>
  <si>
    <t>RS91183248</t>
  </si>
  <si>
    <t>RS91191882</t>
  </si>
  <si>
    <t>RS91191883</t>
  </si>
  <si>
    <t>RS91320331</t>
  </si>
  <si>
    <t>RS91323904</t>
  </si>
  <si>
    <t>RS91394809</t>
  </si>
  <si>
    <t>RS91394810</t>
  </si>
  <si>
    <t>RS91397870</t>
  </si>
  <si>
    <t>RS91354685</t>
  </si>
  <si>
    <t>RS91353095</t>
  </si>
  <si>
    <t>RS91119634</t>
  </si>
  <si>
    <t>RS91353080</t>
  </si>
  <si>
    <t>RS91392482</t>
  </si>
  <si>
    <t>RS91397874</t>
  </si>
  <si>
    <t>RS91397876</t>
  </si>
  <si>
    <t>RS91397938</t>
  </si>
  <si>
    <t>RS94394696</t>
  </si>
  <si>
    <t>RS94320365</t>
  </si>
  <si>
    <t>RS94397790</t>
  </si>
  <si>
    <t>RS94397789</t>
  </si>
  <si>
    <t>RS94300605</t>
  </si>
  <si>
    <t>RS94299445</t>
  </si>
  <si>
    <t>RS94313773</t>
  </si>
  <si>
    <t>RS94353811</t>
  </si>
  <si>
    <t>RS94353815</t>
  </si>
  <si>
    <t>RS94399090</t>
  </si>
  <si>
    <t>RS94141151</t>
  </si>
  <si>
    <t>RS94383163</t>
  </si>
  <si>
    <t>RS94362984</t>
  </si>
  <si>
    <t>RS94394809</t>
  </si>
  <si>
    <t>RS94196187</t>
  </si>
  <si>
    <t>RS94394630</t>
  </si>
  <si>
    <t>RS94362985</t>
  </si>
  <si>
    <t>RS94394808</t>
  </si>
  <si>
    <t>RS94196190</t>
  </si>
  <si>
    <t>RS94207369</t>
  </si>
  <si>
    <t>RS94138832</t>
  </si>
  <si>
    <t>RS94138833</t>
  </si>
  <si>
    <t>RS94138834</t>
  </si>
  <si>
    <t>RS94355549</t>
  </si>
  <si>
    <t>RS94355552</t>
  </si>
  <si>
    <t>RS94382784</t>
  </si>
  <si>
    <t>RS94399633</t>
  </si>
  <si>
    <t>RS94394810</t>
  </si>
  <si>
    <t>RS94357120</t>
  </si>
  <si>
    <t>RS94392482</t>
  </si>
  <si>
    <t>RS94183248</t>
  </si>
  <si>
    <t>RS94191882</t>
  </si>
  <si>
    <t>RS94191883</t>
  </si>
  <si>
    <t>RS94251458</t>
  </si>
  <si>
    <t>RS94320328</t>
  </si>
  <si>
    <t>RS94320331</t>
  </si>
  <si>
    <t>RS94323904</t>
  </si>
  <si>
    <t>RS94357121</t>
  </si>
  <si>
    <t>RS94381549</t>
  </si>
  <si>
    <t>RS94397870</t>
  </si>
  <si>
    <t>RS94341789</t>
  </si>
  <si>
    <t>RS94353095</t>
  </si>
  <si>
    <t>RS94354685</t>
  </si>
  <si>
    <t>RS94119634</t>
  </si>
  <si>
    <t>RS94353080</t>
  </si>
  <si>
    <t>S002394696</t>
  </si>
  <si>
    <t>S002320365</t>
  </si>
  <si>
    <t>S002383163</t>
  </si>
  <si>
    <t>S002397790</t>
  </si>
  <si>
    <t>S002397789</t>
  </si>
  <si>
    <t>S002313773</t>
  </si>
  <si>
    <t>S002300605</t>
  </si>
  <si>
    <t>S002299445</t>
  </si>
  <si>
    <t>S002353811</t>
  </si>
  <si>
    <t>S002353815</t>
  </si>
  <si>
    <t>S002399090</t>
  </si>
  <si>
    <t>S002362984</t>
  </si>
  <si>
    <t>S002196187</t>
  </si>
  <si>
    <t>S002394630</t>
  </si>
  <si>
    <t>S002394809</t>
  </si>
  <si>
    <t>S002362985</t>
  </si>
  <si>
    <t>S002191883</t>
  </si>
  <si>
    <t>S002207369</t>
  </si>
  <si>
    <t>S002323904</t>
  </si>
  <si>
    <t>S002392482</t>
  </si>
  <si>
    <t>S002394810</t>
  </si>
  <si>
    <t>S002138832</t>
  </si>
  <si>
    <t>S002138833</t>
  </si>
  <si>
    <t>S002138834</t>
  </si>
  <si>
    <t>S002141151</t>
  </si>
  <si>
    <t>S002196190</t>
  </si>
  <si>
    <t>S002320328</t>
  </si>
  <si>
    <t>S002355549</t>
  </si>
  <si>
    <t>S002355552</t>
  </si>
  <si>
    <t>S002382784</t>
  </si>
  <si>
    <t>S002394808</t>
  </si>
  <si>
    <t>S002399633</t>
  </si>
  <si>
    <t>S002191882</t>
  </si>
  <si>
    <t>S002353095</t>
  </si>
  <si>
    <t>S002251458</t>
  </si>
  <si>
    <t>S002354685</t>
  </si>
  <si>
    <t>S002183248</t>
  </si>
  <si>
    <t>S002320331</t>
  </si>
  <si>
    <t>S002357120</t>
  </si>
  <si>
    <t>S002381549</t>
  </si>
  <si>
    <t>S002397870</t>
  </si>
  <si>
    <t>S002119634</t>
  </si>
  <si>
    <t>S002341789</t>
  </si>
  <si>
    <t>S002357121</t>
  </si>
  <si>
    <t>S002353080</t>
  </si>
  <si>
    <t>S010320365</t>
  </si>
  <si>
    <t>S010394696</t>
  </si>
  <si>
    <t>S010313773</t>
  </si>
  <si>
    <t>S010397790</t>
  </si>
  <si>
    <t>S010300605</t>
  </si>
  <si>
    <t>S010383163</t>
  </si>
  <si>
    <t>S010397789</t>
  </si>
  <si>
    <t>S010394808</t>
  </si>
  <si>
    <t>S010299445</t>
  </si>
  <si>
    <t>S010353811</t>
  </si>
  <si>
    <t>S010353815</t>
  </si>
  <si>
    <t>S010399090</t>
  </si>
  <si>
    <t>S010394809</t>
  </si>
  <si>
    <t>S010382784</t>
  </si>
  <si>
    <t>S010362984</t>
  </si>
  <si>
    <t>S010196187</t>
  </si>
  <si>
    <t>S010394630</t>
  </si>
  <si>
    <t>S010362985</t>
  </si>
  <si>
    <t>S010394810</t>
  </si>
  <si>
    <t>S010381549</t>
  </si>
  <si>
    <t>S010355549</t>
  </si>
  <si>
    <t>S010320331</t>
  </si>
  <si>
    <t>S010392482</t>
  </si>
  <si>
    <t>S010138834</t>
  </si>
  <si>
    <t>S010138832</t>
  </si>
  <si>
    <t>S010138833</t>
  </si>
  <si>
    <t>S010141151</t>
  </si>
  <si>
    <t>S010191883</t>
  </si>
  <si>
    <t>S010196190</t>
  </si>
  <si>
    <t>S010320989</t>
  </si>
  <si>
    <t>S010355552</t>
  </si>
  <si>
    <t>S010397937</t>
  </si>
  <si>
    <t>S010399633</t>
  </si>
  <si>
    <t>S010191882</t>
  </si>
  <si>
    <t>S010397935</t>
  </si>
  <si>
    <t>S010399091</t>
  </si>
  <si>
    <t>S010207369</t>
  </si>
  <si>
    <t>S010320328</t>
  </si>
  <si>
    <t>S010357120</t>
  </si>
  <si>
    <t>S010357121</t>
  </si>
  <si>
    <t>S010397936</t>
  </si>
  <si>
    <t>S010183248</t>
  </si>
  <si>
    <t>S010251458</t>
  </si>
  <si>
    <t>S010323904</t>
  </si>
  <si>
    <t>S010353095</t>
  </si>
  <si>
    <t>S010397876</t>
  </si>
  <si>
    <t>S010119634</t>
  </si>
  <si>
    <t>S010354685</t>
  </si>
  <si>
    <t>S010397870</t>
  </si>
  <si>
    <t>S010341789</t>
  </si>
  <si>
    <t>S010353080</t>
  </si>
  <si>
    <t>S011320365</t>
  </si>
  <si>
    <t>S011394696</t>
  </si>
  <si>
    <t>S011300605</t>
  </si>
  <si>
    <t>S011353811</t>
  </si>
  <si>
    <t>S011299445</t>
  </si>
  <si>
    <t>S011313773</t>
  </si>
  <si>
    <t>S011353815</t>
  </si>
  <si>
    <t>S011397789</t>
  </si>
  <si>
    <t>S011397790</t>
  </si>
  <si>
    <t>S011399090</t>
  </si>
  <si>
    <t>S011383163</t>
  </si>
  <si>
    <t>S011323904</t>
  </si>
  <si>
    <t>S011196187</t>
  </si>
  <si>
    <t>S011394630</t>
  </si>
  <si>
    <t>S011191883</t>
  </si>
  <si>
    <t>S011251458</t>
  </si>
  <si>
    <t>S011138832</t>
  </si>
  <si>
    <t>S011138833</t>
  </si>
  <si>
    <t>S011138834</t>
  </si>
  <si>
    <t>S011141151</t>
  </si>
  <si>
    <t>S011355549</t>
  </si>
  <si>
    <t>S011355552</t>
  </si>
  <si>
    <t>S011382784</t>
  </si>
  <si>
    <t>S011394808</t>
  </si>
  <si>
    <t>S011353095</t>
  </si>
  <si>
    <t>S011354685</t>
  </si>
  <si>
    <t>S011207369</t>
  </si>
  <si>
    <t>S011183248</t>
  </si>
  <si>
    <t>S011191882</t>
  </si>
  <si>
    <t>S011357121</t>
  </si>
  <si>
    <t>S011394809</t>
  </si>
  <si>
    <t>S011394810</t>
  </si>
  <si>
    <t>S011392482</t>
  </si>
  <si>
    <t>S011119634</t>
  </si>
  <si>
    <t>S011353080</t>
  </si>
  <si>
    <t>S013394696</t>
  </si>
  <si>
    <t>S013313773</t>
  </si>
  <si>
    <t>S013320365</t>
  </si>
  <si>
    <t>S013383163</t>
  </si>
  <si>
    <t>S013300605</t>
  </si>
  <si>
    <t>S013397790</t>
  </si>
  <si>
    <t>S013299445</t>
  </si>
  <si>
    <t>S013353811</t>
  </si>
  <si>
    <t>S013353815</t>
  </si>
  <si>
    <t>S013397789</t>
  </si>
  <si>
    <t>S013399090</t>
  </si>
  <si>
    <t>S013362984</t>
  </si>
  <si>
    <t>S013196187</t>
  </si>
  <si>
    <t>S013394630</t>
  </si>
  <si>
    <t>S013362985</t>
  </si>
  <si>
    <t>S013323904</t>
  </si>
  <si>
    <t>S013394810</t>
  </si>
  <si>
    <t>S013357120</t>
  </si>
  <si>
    <t>S013191883</t>
  </si>
  <si>
    <t>S013354685</t>
  </si>
  <si>
    <t>S013138832</t>
  </si>
  <si>
    <t>S013138833</t>
  </si>
  <si>
    <t>S013138834</t>
  </si>
  <si>
    <t>S013141151</t>
  </si>
  <si>
    <t>S013196190</t>
  </si>
  <si>
    <t>S013251458</t>
  </si>
  <si>
    <t>S013355549</t>
  </si>
  <si>
    <t>S013355552</t>
  </si>
  <si>
    <t>S013381549</t>
  </si>
  <si>
    <t>S013382784</t>
  </si>
  <si>
    <t>S013392482</t>
  </si>
  <si>
    <t>S013394808</t>
  </si>
  <si>
    <t>S013399633</t>
  </si>
  <si>
    <t>S013191882</t>
  </si>
  <si>
    <t>S013357121</t>
  </si>
  <si>
    <t>S013394809</t>
  </si>
  <si>
    <t>S013183248</t>
  </si>
  <si>
    <t>S013207369</t>
  </si>
  <si>
    <t>S013320328</t>
  </si>
  <si>
    <t>S013320331</t>
  </si>
  <si>
    <t>S013341789</t>
  </si>
  <si>
    <t>S013397870</t>
  </si>
  <si>
    <t>S013119634</t>
  </si>
  <si>
    <t>S013353095</t>
  </si>
  <si>
    <t>S013353080</t>
  </si>
  <si>
    <t>S014313773</t>
  </si>
  <si>
    <t>S014320365</t>
  </si>
  <si>
    <t>S014394696</t>
  </si>
  <si>
    <t>S014383163</t>
  </si>
  <si>
    <t>S014397790</t>
  </si>
  <si>
    <t>S014397789</t>
  </si>
  <si>
    <t>S014300605</t>
  </si>
  <si>
    <t>S014394808</t>
  </si>
  <si>
    <t>S014394809</t>
  </si>
  <si>
    <t>S014299445</t>
  </si>
  <si>
    <t>S014353811</t>
  </si>
  <si>
    <t>S014353815</t>
  </si>
  <si>
    <t>S014399090</t>
  </si>
  <si>
    <t>S014191883</t>
  </si>
  <si>
    <t>S014362984</t>
  </si>
  <si>
    <t>S014196187</t>
  </si>
  <si>
    <t>S014381549</t>
  </si>
  <si>
    <t>S014394630</t>
  </si>
  <si>
    <t>S014362985</t>
  </si>
  <si>
    <t>S014382784</t>
  </si>
  <si>
    <t>S014207369</t>
  </si>
  <si>
    <t>S014392482</t>
  </si>
  <si>
    <t>S014355549</t>
  </si>
  <si>
    <t>S014251458</t>
  </si>
  <si>
    <t>S014353095</t>
  </si>
  <si>
    <t>S014138832</t>
  </si>
  <si>
    <t>S014138833</t>
  </si>
  <si>
    <t>S014138834</t>
  </si>
  <si>
    <t>S014141151</t>
  </si>
  <si>
    <t>S014196190</t>
  </si>
  <si>
    <t>S014320989</t>
  </si>
  <si>
    <t>S014323904</t>
  </si>
  <si>
    <t>S014355552</t>
  </si>
  <si>
    <t>S014397937</t>
  </si>
  <si>
    <t>S014399633</t>
  </si>
  <si>
    <t>S014397935</t>
  </si>
  <si>
    <t>S014399091</t>
  </si>
  <si>
    <t>S014320331</t>
  </si>
  <si>
    <t>S014397936</t>
  </si>
  <si>
    <t>S014397938</t>
  </si>
  <si>
    <t>S014397876</t>
  </si>
  <si>
    <t>S014183248</t>
  </si>
  <si>
    <t>S014191882</t>
  </si>
  <si>
    <t>S014320328</t>
  </si>
  <si>
    <t>S014357120</t>
  </si>
  <si>
    <t>S014397870</t>
  </si>
  <si>
    <t>S014354685</t>
  </si>
  <si>
    <t>S014357121</t>
  </si>
  <si>
    <t>S014119634</t>
  </si>
  <si>
    <t>S014341789</t>
  </si>
  <si>
    <t>S014353080</t>
  </si>
  <si>
    <t>S014394810</t>
  </si>
  <si>
    <t>S015313773</t>
  </si>
  <si>
    <t>S015320365</t>
  </si>
  <si>
    <t>S015397790</t>
  </si>
  <si>
    <t>S015397789</t>
  </si>
  <si>
    <t>S015394696</t>
  </si>
  <si>
    <t>S015383163</t>
  </si>
  <si>
    <t>S015300605</t>
  </si>
  <si>
    <t>S015353815</t>
  </si>
  <si>
    <t>S015196187</t>
  </si>
  <si>
    <t>S015394808</t>
  </si>
  <si>
    <t>S015399090</t>
  </si>
  <si>
    <t>S015299445</t>
  </si>
  <si>
    <t>S015353811</t>
  </si>
  <si>
    <t>S015141151</t>
  </si>
  <si>
    <t>S015394809</t>
  </si>
  <si>
    <t>S015362984</t>
  </si>
  <si>
    <t>S015138832</t>
  </si>
  <si>
    <t>S015394630</t>
  </si>
  <si>
    <t>S015362985</t>
  </si>
  <si>
    <t>S015207369</t>
  </si>
  <si>
    <t>S015191883</t>
  </si>
  <si>
    <t>S015381549</t>
  </si>
  <si>
    <t>S015394810</t>
  </si>
  <si>
    <t>S015138833</t>
  </si>
  <si>
    <t>S015138834</t>
  </si>
  <si>
    <t>S015196190</t>
  </si>
  <si>
    <t>S015320989</t>
  </si>
  <si>
    <t>S015355549</t>
  </si>
  <si>
    <t>S015355552</t>
  </si>
  <si>
    <t>S015382784</t>
  </si>
  <si>
    <t>S015399633</t>
  </si>
  <si>
    <t>S015323904</t>
  </si>
  <si>
    <t>S015191882</t>
  </si>
  <si>
    <t>S015251458</t>
  </si>
  <si>
    <t>S015341789</t>
  </si>
  <si>
    <t>S015354685</t>
  </si>
  <si>
    <t>S015183248</t>
  </si>
  <si>
    <t>S015320328</t>
  </si>
  <si>
    <t>S015320331</t>
  </si>
  <si>
    <t>S015353095</t>
  </si>
  <si>
    <t>S015392482</t>
  </si>
  <si>
    <t>S015397870</t>
  </si>
  <si>
    <t>S015357120</t>
  </si>
  <si>
    <t>S015357121</t>
  </si>
  <si>
    <t>S015119634</t>
  </si>
  <si>
    <t>S015353080</t>
  </si>
  <si>
    <t>S020320365</t>
  </si>
  <si>
    <t>S020394696</t>
  </si>
  <si>
    <t>S020313773</t>
  </si>
  <si>
    <t>S020397790</t>
  </si>
  <si>
    <t>S020300605</t>
  </si>
  <si>
    <t>S020383163</t>
  </si>
  <si>
    <t>S020397789</t>
  </si>
  <si>
    <t>S020399090</t>
  </si>
  <si>
    <t>S020394809</t>
  </si>
  <si>
    <t>S020353815</t>
  </si>
  <si>
    <t>S020394808</t>
  </si>
  <si>
    <t>S020141151</t>
  </si>
  <si>
    <t>S020299445</t>
  </si>
  <si>
    <t>S020362984</t>
  </si>
  <si>
    <t>S020353811</t>
  </si>
  <si>
    <t>S020191882</t>
  </si>
  <si>
    <t>S020196187</t>
  </si>
  <si>
    <t>S020251458</t>
  </si>
  <si>
    <t>S020382784</t>
  </si>
  <si>
    <t>S020394630</t>
  </si>
  <si>
    <t>S020191883</t>
  </si>
  <si>
    <t>S020362985</t>
  </si>
  <si>
    <t>S020207369</t>
  </si>
  <si>
    <t>S020138833</t>
  </si>
  <si>
    <t>S020355549</t>
  </si>
  <si>
    <t>S020320331</t>
  </si>
  <si>
    <t>S020354685</t>
  </si>
  <si>
    <t>S020392482</t>
  </si>
  <si>
    <t>S020394810</t>
  </si>
  <si>
    <t>S020138832</t>
  </si>
  <si>
    <t>S020138834</t>
  </si>
  <si>
    <t>S020196190</t>
  </si>
  <si>
    <t>S020320989</t>
  </si>
  <si>
    <t>S020355552</t>
  </si>
  <si>
    <t>S020357120</t>
  </si>
  <si>
    <t>S020357121</t>
  </si>
  <si>
    <t>S020381549</t>
  </si>
  <si>
    <t>S020397936</t>
  </si>
  <si>
    <t>S020397937</t>
  </si>
  <si>
    <t>S020399633</t>
  </si>
  <si>
    <t>S020323904</t>
  </si>
  <si>
    <t>S020397935</t>
  </si>
  <si>
    <t>S020399091</t>
  </si>
  <si>
    <t>S020397938</t>
  </si>
  <si>
    <t>S020397876</t>
  </si>
  <si>
    <t>S020183248</t>
  </si>
  <si>
    <t>S020320328</t>
  </si>
  <si>
    <t>S020353095</t>
  </si>
  <si>
    <t>S020119634</t>
  </si>
  <si>
    <t>S020397870</t>
  </si>
  <si>
    <t>S020341789</t>
  </si>
  <si>
    <t>S020353080</t>
  </si>
  <si>
    <t>S021394696</t>
  </si>
  <si>
    <t>S021320365</t>
  </si>
  <si>
    <t>S021397790</t>
  </si>
  <si>
    <t>S021313773</t>
  </si>
  <si>
    <t>S021383163</t>
  </si>
  <si>
    <t>S021191883</t>
  </si>
  <si>
    <t>S021394808</t>
  </si>
  <si>
    <t>S021353815</t>
  </si>
  <si>
    <t>S021300605</t>
  </si>
  <si>
    <t>S021299445</t>
  </si>
  <si>
    <t>S021353811</t>
  </si>
  <si>
    <t>S021397789</t>
  </si>
  <si>
    <t>S021399090</t>
  </si>
  <si>
    <t>S021362984</t>
  </si>
  <si>
    <t>S021323904</t>
  </si>
  <si>
    <t>S021196187</t>
  </si>
  <si>
    <t>S021394630</t>
  </si>
  <si>
    <t>S021362985</t>
  </si>
  <si>
    <t>S021251458</t>
  </si>
  <si>
    <t>S021394809</t>
  </si>
  <si>
    <t>S021355549</t>
  </si>
  <si>
    <t>S021207369</t>
  </si>
  <si>
    <t>S021399633</t>
  </si>
  <si>
    <t>S021354685</t>
  </si>
  <si>
    <t>S021394810</t>
  </si>
  <si>
    <t>S021138832</t>
  </si>
  <si>
    <t>S021138833</t>
  </si>
  <si>
    <t>S021138834</t>
  </si>
  <si>
    <t>S021141151</t>
  </si>
  <si>
    <t>S021191882</t>
  </si>
  <si>
    <t>S021196190</t>
  </si>
  <si>
    <t>S021355552</t>
  </si>
  <si>
    <t>S021382784</t>
  </si>
  <si>
    <t>S021183248</t>
  </si>
  <si>
    <t>S021357120</t>
  </si>
  <si>
    <t>S021320328</t>
  </si>
  <si>
    <t>S021320331</t>
  </si>
  <si>
    <t>S021357121</t>
  </si>
  <si>
    <t>S021381549</t>
  </si>
  <si>
    <t>S021392482</t>
  </si>
  <si>
    <t>S021397870</t>
  </si>
  <si>
    <t>S021353095</t>
  </si>
  <si>
    <t>S021119634</t>
  </si>
  <si>
    <t>S021341789</t>
  </si>
  <si>
    <t>S021353080</t>
  </si>
  <si>
    <t>S022313773</t>
  </si>
  <si>
    <t>S022320365</t>
  </si>
  <si>
    <t>S022383163</t>
  </si>
  <si>
    <t>S022300605</t>
  </si>
  <si>
    <t>S022394696</t>
  </si>
  <si>
    <t>S022397790</t>
  </si>
  <si>
    <t>S022397789</t>
  </si>
  <si>
    <t>S022394809</t>
  </si>
  <si>
    <t>S022299445</t>
  </si>
  <si>
    <t>S022353811</t>
  </si>
  <si>
    <t>S022353815</t>
  </si>
  <si>
    <t>S022399090</t>
  </si>
  <si>
    <t>S022394808</t>
  </si>
  <si>
    <t>S022323904</t>
  </si>
  <si>
    <t>S022191883</t>
  </si>
  <si>
    <t>S022362984</t>
  </si>
  <si>
    <t>S022196187</t>
  </si>
  <si>
    <t>S022394810</t>
  </si>
  <si>
    <t>S022381549</t>
  </si>
  <si>
    <t>S022394630</t>
  </si>
  <si>
    <t>S022362985</t>
  </si>
  <si>
    <t>S022251458</t>
  </si>
  <si>
    <t>S022320331</t>
  </si>
  <si>
    <t>S022397936</t>
  </si>
  <si>
    <t>S022399633</t>
  </si>
  <si>
    <t>S022207369</t>
  </si>
  <si>
    <t>S022138832</t>
  </si>
  <si>
    <t>S022138833</t>
  </si>
  <si>
    <t>S022138834</t>
  </si>
  <si>
    <t>S022141151</t>
  </si>
  <si>
    <t>S022191882</t>
  </si>
  <si>
    <t>S022196190</t>
  </si>
  <si>
    <t>S022320989</t>
  </si>
  <si>
    <t>S022355549</t>
  </si>
  <si>
    <t>S022355552</t>
  </si>
  <si>
    <t>S022382784</t>
  </si>
  <si>
    <t>S022397937</t>
  </si>
  <si>
    <t>S022397938</t>
  </si>
  <si>
    <t>S022397935</t>
  </si>
  <si>
    <t>S022399091</t>
  </si>
  <si>
    <t>S022354685</t>
  </si>
  <si>
    <t>S022320328</t>
  </si>
  <si>
    <t>S022357120</t>
  </si>
  <si>
    <t>S022357121</t>
  </si>
  <si>
    <t>S022397876</t>
  </si>
  <si>
    <t>S022183248</t>
  </si>
  <si>
    <t>S022392482</t>
  </si>
  <si>
    <t>S022397870</t>
  </si>
  <si>
    <t>S022353095</t>
  </si>
  <si>
    <t>S022119634</t>
  </si>
  <si>
    <t>S022341789</t>
  </si>
  <si>
    <t>S022353080</t>
  </si>
  <si>
    <t>S026320365</t>
  </si>
  <si>
    <t>S026394696</t>
  </si>
  <si>
    <t>S026313773</t>
  </si>
  <si>
    <t>S026353815</t>
  </si>
  <si>
    <t>S026397789</t>
  </si>
  <si>
    <t>S026397790</t>
  </si>
  <si>
    <t>S026399090</t>
  </si>
  <si>
    <t>S026299445</t>
  </si>
  <si>
    <t>S026196187</t>
  </si>
  <si>
    <t>S026394630</t>
  </si>
  <si>
    <t>S026383163</t>
  </si>
  <si>
    <t>S026138832</t>
  </si>
  <si>
    <t>S026138833</t>
  </si>
  <si>
    <t>S026138834</t>
  </si>
  <si>
    <t>S026355549</t>
  </si>
  <si>
    <t>S026355552</t>
  </si>
  <si>
    <t>S026183248</t>
  </si>
  <si>
    <t>S026191882</t>
  </si>
  <si>
    <t>S026191883</t>
  </si>
  <si>
    <t>S026207369</t>
  </si>
  <si>
    <t>S026251458</t>
  </si>
  <si>
    <t>S026323904</t>
  </si>
  <si>
    <t>S026354685</t>
  </si>
  <si>
    <t>S026119634</t>
  </si>
  <si>
    <t>S026353095</t>
  </si>
  <si>
    <t>S026353080</t>
  </si>
  <si>
    <t>S029394696</t>
  </si>
  <si>
    <t>S029320365</t>
  </si>
  <si>
    <t>S029300605</t>
  </si>
  <si>
    <t>S029383163</t>
  </si>
  <si>
    <t>S029397790</t>
  </si>
  <si>
    <t>S029313773</t>
  </si>
  <si>
    <t>S029397789</t>
  </si>
  <si>
    <t>S029353811</t>
  </si>
  <si>
    <t>S029353815</t>
  </si>
  <si>
    <t>S029399090</t>
  </si>
  <si>
    <t>S029299445</t>
  </si>
  <si>
    <t>S029362984</t>
  </si>
  <si>
    <t>S029196187</t>
  </si>
  <si>
    <t>S029394630</t>
  </si>
  <si>
    <t>S029362985</t>
  </si>
  <si>
    <t>S029394809</t>
  </si>
  <si>
    <t>S029381549</t>
  </si>
  <si>
    <t>S029320328</t>
  </si>
  <si>
    <t>S029320331</t>
  </si>
  <si>
    <t>S029394808</t>
  </si>
  <si>
    <t>S029394810</t>
  </si>
  <si>
    <t>S029191883</t>
  </si>
  <si>
    <t>S029207369</t>
  </si>
  <si>
    <t>S029251458</t>
  </si>
  <si>
    <t>S029138832</t>
  </si>
  <si>
    <t>S029138833</t>
  </si>
  <si>
    <t>S029138834</t>
  </si>
  <si>
    <t>S029141151</t>
  </si>
  <si>
    <t>S029196190</t>
  </si>
  <si>
    <t>S029355549</t>
  </si>
  <si>
    <t>S029355552</t>
  </si>
  <si>
    <t>S029382784</t>
  </si>
  <si>
    <t>S029399633</t>
  </si>
  <si>
    <t>S029191882</t>
  </si>
  <si>
    <t>S029323904</t>
  </si>
  <si>
    <t>S029357120</t>
  </si>
  <si>
    <t>S029357121</t>
  </si>
  <si>
    <t>S029183248</t>
  </si>
  <si>
    <t>S029392482</t>
  </si>
  <si>
    <t>S029354685</t>
  </si>
  <si>
    <t>S029397870</t>
  </si>
  <si>
    <t>S029353095</t>
  </si>
  <si>
    <t>S029119634</t>
  </si>
  <si>
    <t>S029341789</t>
  </si>
  <si>
    <t>S029353080</t>
  </si>
  <si>
    <t>S031394696</t>
  </si>
  <si>
    <t>S031320365</t>
  </si>
  <si>
    <t>S031397789</t>
  </si>
  <si>
    <t>S031383163</t>
  </si>
  <si>
    <t>S031313773</t>
  </si>
  <si>
    <t>S031300605</t>
  </si>
  <si>
    <t>S031299445</t>
  </si>
  <si>
    <t>S031353811</t>
  </si>
  <si>
    <t>S031353815</t>
  </si>
  <si>
    <t>S031397790</t>
  </si>
  <si>
    <t>S031399090</t>
  </si>
  <si>
    <t>S031196187</t>
  </si>
  <si>
    <t>S031394630</t>
  </si>
  <si>
    <t>S031191882</t>
  </si>
  <si>
    <t>S031141151</t>
  </si>
  <si>
    <t>S031323904</t>
  </si>
  <si>
    <t>S031382784</t>
  </si>
  <si>
    <t>S031394808</t>
  </si>
  <si>
    <t>S031394809</t>
  </si>
  <si>
    <t>S031138832</t>
  </si>
  <si>
    <t>S031138833</t>
  </si>
  <si>
    <t>S031138834</t>
  </si>
  <si>
    <t>S031355549</t>
  </si>
  <si>
    <t>S031355552</t>
  </si>
  <si>
    <t>S031183248</t>
  </si>
  <si>
    <t>S031191883</t>
  </si>
  <si>
    <t>S031207369</t>
  </si>
  <si>
    <t>S031251458</t>
  </si>
  <si>
    <t>S031354685</t>
  </si>
  <si>
    <t>S031357121</t>
  </si>
  <si>
    <t>S031119634</t>
  </si>
  <si>
    <t>S031353095</t>
  </si>
  <si>
    <t>S031353080</t>
  </si>
  <si>
    <t>S031394810</t>
  </si>
  <si>
    <t>S032320365</t>
  </si>
  <si>
    <t>S032394696</t>
  </si>
  <si>
    <t>S032300605</t>
  </si>
  <si>
    <t>S032394810</t>
  </si>
  <si>
    <t>S032313773</t>
  </si>
  <si>
    <t>S032397789</t>
  </si>
  <si>
    <t>S032397790</t>
  </si>
  <si>
    <t>S032299445</t>
  </si>
  <si>
    <t>S032353811</t>
  </si>
  <si>
    <t>S032353815</t>
  </si>
  <si>
    <t>S032399090</t>
  </si>
  <si>
    <t>S032362984</t>
  </si>
  <si>
    <t>S032196187</t>
  </si>
  <si>
    <t>S032362985</t>
  </si>
  <si>
    <t>S032394630</t>
  </si>
  <si>
    <t>S032394808</t>
  </si>
  <si>
    <t>S032383163</t>
  </si>
  <si>
    <t>S032138832</t>
  </si>
  <si>
    <t>S032138833</t>
  </si>
  <si>
    <t>S032138834</t>
  </si>
  <si>
    <t>S032141151</t>
  </si>
  <si>
    <t>S032183248</t>
  </si>
  <si>
    <t>S032191883</t>
  </si>
  <si>
    <t>S032196190</t>
  </si>
  <si>
    <t>S032355549</t>
  </si>
  <si>
    <t>S032355552</t>
  </si>
  <si>
    <t>S032382784</t>
  </si>
  <si>
    <t>S032399633</t>
  </si>
  <si>
    <t>S032251458</t>
  </si>
  <si>
    <t>S032323904</t>
  </si>
  <si>
    <t>S032191882</t>
  </si>
  <si>
    <t>S032207369</t>
  </si>
  <si>
    <t>S032394809</t>
  </si>
  <si>
    <t>S032320328</t>
  </si>
  <si>
    <t>S032320331</t>
  </si>
  <si>
    <t>S032381549</t>
  </si>
  <si>
    <t>S032392482</t>
  </si>
  <si>
    <t>S032397870</t>
  </si>
  <si>
    <t>S032354685</t>
  </si>
  <si>
    <t>S032357121</t>
  </si>
  <si>
    <t>S032119634</t>
  </si>
  <si>
    <t>S032353095</t>
  </si>
  <si>
    <t>S032341789</t>
  </si>
  <si>
    <t>S032357120</t>
  </si>
  <si>
    <t>S032353080</t>
  </si>
  <si>
    <t>S033394696</t>
  </si>
  <si>
    <t>S033300605</t>
  </si>
  <si>
    <t>S033313773</t>
  </si>
  <si>
    <t>S033353811</t>
  </si>
  <si>
    <t>S033353815</t>
  </si>
  <si>
    <t>S033383163</t>
  </si>
  <si>
    <t>S033397789</t>
  </si>
  <si>
    <t>S033397790</t>
  </si>
  <si>
    <t>S033399090</t>
  </si>
  <si>
    <t>S033299445</t>
  </si>
  <si>
    <t>S033196187</t>
  </si>
  <si>
    <t>S033394630</t>
  </si>
  <si>
    <t>S033320365</t>
  </si>
  <si>
    <t>S033323904</t>
  </si>
  <si>
    <t>S033141151</t>
  </si>
  <si>
    <t>S033382784</t>
  </si>
  <si>
    <t>S033394808</t>
  </si>
  <si>
    <t>S033138832</t>
  </si>
  <si>
    <t>S033138833</t>
  </si>
  <si>
    <t>S033138834</t>
  </si>
  <si>
    <t>S033355549</t>
  </si>
  <si>
    <t>S033355552</t>
  </si>
  <si>
    <t>S033394809</t>
  </si>
  <si>
    <t>S033191883</t>
  </si>
  <si>
    <t>S033183248</t>
  </si>
  <si>
    <t>S033191882</t>
  </si>
  <si>
    <t>S033207369</t>
  </si>
  <si>
    <t>S033357121</t>
  </si>
  <si>
    <t>S033251458</t>
  </si>
  <si>
    <t>S033354685</t>
  </si>
  <si>
    <t>S033353095</t>
  </si>
  <si>
    <t>S033119634</t>
  </si>
  <si>
    <t>S033353080</t>
  </si>
  <si>
    <t>S033394810</t>
  </si>
  <si>
    <t>S034320365</t>
  </si>
  <si>
    <t>S034394696</t>
  </si>
  <si>
    <t>S034300605</t>
  </si>
  <si>
    <t>S034353811</t>
  </si>
  <si>
    <t>S034313773</t>
  </si>
  <si>
    <t>S034383163</t>
  </si>
  <si>
    <t>S034397789</t>
  </si>
  <si>
    <t>S034397790</t>
  </si>
  <si>
    <t>S034394809</t>
  </si>
  <si>
    <t>S034394808</t>
  </si>
  <si>
    <t>S034299445</t>
  </si>
  <si>
    <t>S034353815</t>
  </si>
  <si>
    <t>S034399090</t>
  </si>
  <si>
    <t>S034196187</t>
  </si>
  <si>
    <t>S034362984</t>
  </si>
  <si>
    <t>S034362985</t>
  </si>
  <si>
    <t>S034394630</t>
  </si>
  <si>
    <t>S034141151</t>
  </si>
  <si>
    <t>S034394810</t>
  </si>
  <si>
    <t>S034191882</t>
  </si>
  <si>
    <t>S034207369</t>
  </si>
  <si>
    <t>S034357121</t>
  </si>
  <si>
    <t>S034399633</t>
  </si>
  <si>
    <t>S034191883</t>
  </si>
  <si>
    <t>S034323904</t>
  </si>
  <si>
    <t>S034355549</t>
  </si>
  <si>
    <t>S034138832</t>
  </si>
  <si>
    <t>S034251458</t>
  </si>
  <si>
    <t>S034138833</t>
  </si>
  <si>
    <t>S034138834</t>
  </si>
  <si>
    <t>S034196190</t>
  </si>
  <si>
    <t>S034320328</t>
  </si>
  <si>
    <t>S034320989</t>
  </si>
  <si>
    <t>S034355552</t>
  </si>
  <si>
    <t>S034382784</t>
  </si>
  <si>
    <t>S034397936</t>
  </si>
  <si>
    <t>S034397937</t>
  </si>
  <si>
    <t>S034397935</t>
  </si>
  <si>
    <t>S034399091</t>
  </si>
  <si>
    <t>S034354685</t>
  </si>
  <si>
    <t>S034320331</t>
  </si>
  <si>
    <t>S034357120</t>
  </si>
  <si>
    <t>S034397876</t>
  </si>
  <si>
    <t>S034183248</t>
  </si>
  <si>
    <t>S034353095</t>
  </si>
  <si>
    <t>S034381549</t>
  </si>
  <si>
    <t>S034392482</t>
  </si>
  <si>
    <t>S034397870</t>
  </si>
  <si>
    <t>S034119634</t>
  </si>
  <si>
    <t>S034341789</t>
  </si>
  <si>
    <t>S034353080</t>
  </si>
  <si>
    <t>S035313773</t>
  </si>
  <si>
    <t>S035320365</t>
  </si>
  <si>
    <t>S035394696</t>
  </si>
  <si>
    <t>S035383163</t>
  </si>
  <si>
    <t>S035300605</t>
  </si>
  <si>
    <t>S035397790</t>
  </si>
  <si>
    <t>S035353811</t>
  </si>
  <si>
    <t>S035353815</t>
  </si>
  <si>
    <t>S035299445</t>
  </si>
  <si>
    <t>S035397789</t>
  </si>
  <si>
    <t>S035399090</t>
  </si>
  <si>
    <t>S035394810</t>
  </si>
  <si>
    <t>S035362984</t>
  </si>
  <si>
    <t>S035323904</t>
  </si>
  <si>
    <t>S035394809</t>
  </si>
  <si>
    <t>S035196187</t>
  </si>
  <si>
    <t>S035394630</t>
  </si>
  <si>
    <t>S035362985</t>
  </si>
  <si>
    <t>S035207369</t>
  </si>
  <si>
    <t>S035141151</t>
  </si>
  <si>
    <t>S035381549</t>
  </si>
  <si>
    <t>S035392482</t>
  </si>
  <si>
    <t>S035138832</t>
  </si>
  <si>
    <t>S035138833</t>
  </si>
  <si>
    <t>S035138834</t>
  </si>
  <si>
    <t>S035191883</t>
  </si>
  <si>
    <t>S035196190</t>
  </si>
  <si>
    <t>S035320989</t>
  </si>
  <si>
    <t>S035355549</t>
  </si>
  <si>
    <t>S035355552</t>
  </si>
  <si>
    <t>S035382784</t>
  </si>
  <si>
    <t>S035394808</t>
  </si>
  <si>
    <t>S035397936</t>
  </si>
  <si>
    <t>S035397937</t>
  </si>
  <si>
    <t>S035399633</t>
  </si>
  <si>
    <t>S035191882</t>
  </si>
  <si>
    <t>S035397935</t>
  </si>
  <si>
    <t>S035399091</t>
  </si>
  <si>
    <t>S035183248</t>
  </si>
  <si>
    <t>S035251458</t>
  </si>
  <si>
    <t>S035320331</t>
  </si>
  <si>
    <t>S035397938</t>
  </si>
  <si>
    <t>S035397876</t>
  </si>
  <si>
    <t>S035320328</t>
  </si>
  <si>
    <t>S035353095</t>
  </si>
  <si>
    <t>S035397870</t>
  </si>
  <si>
    <t>S035357120</t>
  </si>
  <si>
    <t>S035357121</t>
  </si>
  <si>
    <t>S035119634</t>
  </si>
  <si>
    <t>S035354685</t>
  </si>
  <si>
    <t>S035341789</t>
  </si>
  <si>
    <t>S035353080</t>
  </si>
  <si>
    <t>S036313773</t>
  </si>
  <si>
    <t>S036394696</t>
  </si>
  <si>
    <t>S036320365</t>
  </si>
  <si>
    <t>S036299445</t>
  </si>
  <si>
    <t>S036353815</t>
  </si>
  <si>
    <t>S036397789</t>
  </si>
  <si>
    <t>S036397790</t>
  </si>
  <si>
    <t>S036399090</t>
  </si>
  <si>
    <t>S036300605</t>
  </si>
  <si>
    <t>S036353811</t>
  </si>
  <si>
    <t>S036383163</t>
  </si>
  <si>
    <t>S036196187</t>
  </si>
  <si>
    <t>S036362984</t>
  </si>
  <si>
    <t>S036394630</t>
  </si>
  <si>
    <t>S036362985</t>
  </si>
  <si>
    <t>S036382784</t>
  </si>
  <si>
    <t>S036138832</t>
  </si>
  <si>
    <t>S036138833</t>
  </si>
  <si>
    <t>S036138834</t>
  </si>
  <si>
    <t>S036355549</t>
  </si>
  <si>
    <t>S036355552</t>
  </si>
  <si>
    <t>S036392482</t>
  </si>
  <si>
    <t>S036141151</t>
  </si>
  <si>
    <t>S036196190</t>
  </si>
  <si>
    <t>S036394808</t>
  </si>
  <si>
    <t>S036399633</t>
  </si>
  <si>
    <t>S036191883</t>
  </si>
  <si>
    <t>S036183248</t>
  </si>
  <si>
    <t>S036191882</t>
  </si>
  <si>
    <t>S036207369</t>
  </si>
  <si>
    <t>S036251458</t>
  </si>
  <si>
    <t>S036323904</t>
  </si>
  <si>
    <t>S036357120</t>
  </si>
  <si>
    <t>S036394810</t>
  </si>
  <si>
    <t>S036320328</t>
  </si>
  <si>
    <t>S036320331</t>
  </si>
  <si>
    <t>S036381549</t>
  </si>
  <si>
    <t>S036394809</t>
  </si>
  <si>
    <t>S036397870</t>
  </si>
  <si>
    <t>S036353095</t>
  </si>
  <si>
    <t>S036354685</t>
  </si>
  <si>
    <t>S036119634</t>
  </si>
  <si>
    <t>S036341789</t>
  </si>
  <si>
    <t>S036357121</t>
  </si>
  <si>
    <t>S036353080</t>
  </si>
  <si>
    <t>S037320365</t>
  </si>
  <si>
    <t>S037394696</t>
  </si>
  <si>
    <t>S037383163</t>
  </si>
  <si>
    <t>S037397790</t>
  </si>
  <si>
    <t>S037313773</t>
  </si>
  <si>
    <t>S037397789</t>
  </si>
  <si>
    <t>S037394809</t>
  </si>
  <si>
    <t>S037300605</t>
  </si>
  <si>
    <t>S037353811</t>
  </si>
  <si>
    <t>S037323904</t>
  </si>
  <si>
    <t>S037196187</t>
  </si>
  <si>
    <t>S037394808</t>
  </si>
  <si>
    <t>S037191882</t>
  </si>
  <si>
    <t>S037207369</t>
  </si>
  <si>
    <t>S037299445</t>
  </si>
  <si>
    <t>S037353815</t>
  </si>
  <si>
    <t>S037399090</t>
  </si>
  <si>
    <t>S037138834</t>
  </si>
  <si>
    <t>S037362984</t>
  </si>
  <si>
    <t>S037251458</t>
  </si>
  <si>
    <t>S037355549</t>
  </si>
  <si>
    <t>S037394630</t>
  </si>
  <si>
    <t>S037138833</t>
  </si>
  <si>
    <t>S037362985</t>
  </si>
  <si>
    <t>S037191883</t>
  </si>
  <si>
    <t>S037357121</t>
  </si>
  <si>
    <t>S037138832</t>
  </si>
  <si>
    <t>S037141151</t>
  </si>
  <si>
    <t>S037320331</t>
  </si>
  <si>
    <t>S037355552</t>
  </si>
  <si>
    <t>S037353095</t>
  </si>
  <si>
    <t>S037196190</t>
  </si>
  <si>
    <t>S037382784</t>
  </si>
  <si>
    <t>S037399633</t>
  </si>
  <si>
    <t>S037119634</t>
  </si>
  <si>
    <t>S037357120</t>
  </si>
  <si>
    <t>S037183248</t>
  </si>
  <si>
    <t>S037320328</t>
  </si>
  <si>
    <t>S037381549</t>
  </si>
  <si>
    <t>S037392482</t>
  </si>
  <si>
    <t>S037397870</t>
  </si>
  <si>
    <t>S037354685</t>
  </si>
  <si>
    <t>S037341789</t>
  </si>
  <si>
    <t>S037353080</t>
  </si>
  <si>
    <t>S037394810</t>
  </si>
  <si>
    <t>S038394696</t>
  </si>
  <si>
    <t>S038397790</t>
  </si>
  <si>
    <t>S038320365</t>
  </si>
  <si>
    <t>S038300605</t>
  </si>
  <si>
    <t>S038299445</t>
  </si>
  <si>
    <t>S038313773</t>
  </si>
  <si>
    <t>S038353811</t>
  </si>
  <si>
    <t>S038353815</t>
  </si>
  <si>
    <t>S038397789</t>
  </si>
  <si>
    <t>S038399090</t>
  </si>
  <si>
    <t>S038383163</t>
  </si>
  <si>
    <t>S038362984</t>
  </si>
  <si>
    <t>S038196187</t>
  </si>
  <si>
    <t>S038394630</t>
  </si>
  <si>
    <t>S038362985</t>
  </si>
  <si>
    <t>S038394809</t>
  </si>
  <si>
    <t>S038394808</t>
  </si>
  <si>
    <t>S038138832</t>
  </si>
  <si>
    <t>S038138833</t>
  </si>
  <si>
    <t>S038138834</t>
  </si>
  <si>
    <t>S038141151</t>
  </si>
  <si>
    <t>S038196190</t>
  </si>
  <si>
    <t>S038323904</t>
  </si>
  <si>
    <t>S038355549</t>
  </si>
  <si>
    <t>S038355552</t>
  </si>
  <si>
    <t>S038382784</t>
  </si>
  <si>
    <t>S038399633</t>
  </si>
  <si>
    <t>S038191882</t>
  </si>
  <si>
    <t>S038207369</t>
  </si>
  <si>
    <t>S038183248</t>
  </si>
  <si>
    <t>S038191883</t>
  </si>
  <si>
    <t>S038251458</t>
  </si>
  <si>
    <t>S038320328</t>
  </si>
  <si>
    <t>S038320331</t>
  </si>
  <si>
    <t>S038354685</t>
  </si>
  <si>
    <t>S038357120</t>
  </si>
  <si>
    <t>S038381549</t>
  </si>
  <si>
    <t>S038392482</t>
  </si>
  <si>
    <t>S038394810</t>
  </si>
  <si>
    <t>S038397870</t>
  </si>
  <si>
    <t>S038357121</t>
  </si>
  <si>
    <t>S038353095</t>
  </si>
  <si>
    <t>S038119634</t>
  </si>
  <si>
    <t>S038341789</t>
  </si>
  <si>
    <t>S038353080</t>
  </si>
  <si>
    <t>S039320365</t>
  </si>
  <si>
    <t>S039394696</t>
  </si>
  <si>
    <t>S039313773</t>
  </si>
  <si>
    <t>S039383163</t>
  </si>
  <si>
    <t>S039300605</t>
  </si>
  <si>
    <t>S039299445</t>
  </si>
  <si>
    <t>S039353811</t>
  </si>
  <si>
    <t>S039353815</t>
  </si>
  <si>
    <t>S039397789</t>
  </si>
  <si>
    <t>S039397790</t>
  </si>
  <si>
    <t>S039399090</t>
  </si>
  <si>
    <t>S039362984</t>
  </si>
  <si>
    <t>S039141151</t>
  </si>
  <si>
    <t>S039196187</t>
  </si>
  <si>
    <t>S039394630</t>
  </si>
  <si>
    <t>S039362985</t>
  </si>
  <si>
    <t>S039196190</t>
  </si>
  <si>
    <t>S039394808</t>
  </si>
  <si>
    <t>S039394809</t>
  </si>
  <si>
    <t>S039323904</t>
  </si>
  <si>
    <t>S039399633</t>
  </si>
  <si>
    <t>S039138832</t>
  </si>
  <si>
    <t>S039138833</t>
  </si>
  <si>
    <t>S039138834</t>
  </si>
  <si>
    <t>S039251458</t>
  </si>
  <si>
    <t>S039355549</t>
  </si>
  <si>
    <t>S039355552</t>
  </si>
  <si>
    <t>S039381549</t>
  </si>
  <si>
    <t>S039382784</t>
  </si>
  <si>
    <t>S039394810</t>
  </si>
  <si>
    <t>S039191882</t>
  </si>
  <si>
    <t>S039183248</t>
  </si>
  <si>
    <t>S039191883</t>
  </si>
  <si>
    <t>S039207369</t>
  </si>
  <si>
    <t>S039320328</t>
  </si>
  <si>
    <t>S039320331</t>
  </si>
  <si>
    <t>S039392482</t>
  </si>
  <si>
    <t>S039397870</t>
  </si>
  <si>
    <t>S039341789</t>
  </si>
  <si>
    <t>S039354685</t>
  </si>
  <si>
    <t>S039357120</t>
  </si>
  <si>
    <t>S039357121</t>
  </si>
  <si>
    <t>S039353095</t>
  </si>
  <si>
    <t>S039119634</t>
  </si>
  <si>
    <t>S039353080</t>
  </si>
  <si>
    <t>S040394696</t>
  </si>
  <si>
    <t>S040383163</t>
  </si>
  <si>
    <t>S040313773</t>
  </si>
  <si>
    <t>S040300605</t>
  </si>
  <si>
    <t>S040320365</t>
  </si>
  <si>
    <t>S040399090</t>
  </si>
  <si>
    <t>S040397790</t>
  </si>
  <si>
    <t>S040397789</t>
  </si>
  <si>
    <t>S040353811</t>
  </si>
  <si>
    <t>S040382784</t>
  </si>
  <si>
    <t>S040299445</t>
  </si>
  <si>
    <t>S040353815</t>
  </si>
  <si>
    <t>S040362984</t>
  </si>
  <si>
    <t>S040394808</t>
  </si>
  <si>
    <t>S040394809</t>
  </si>
  <si>
    <t>S040323904</t>
  </si>
  <si>
    <t>S040196187</t>
  </si>
  <si>
    <t>S040394630</t>
  </si>
  <si>
    <t>S040362985</t>
  </si>
  <si>
    <t>S040191883</t>
  </si>
  <si>
    <t>S040191882</t>
  </si>
  <si>
    <t>S040207369</t>
  </si>
  <si>
    <t>S040251458</t>
  </si>
  <si>
    <t>S040141151</t>
  </si>
  <si>
    <t>S040320328</t>
  </si>
  <si>
    <t>S040357121</t>
  </si>
  <si>
    <t>S040399633</t>
  </si>
  <si>
    <t>S040138832</t>
  </si>
  <si>
    <t>S040138833</t>
  </si>
  <si>
    <t>S040138834</t>
  </si>
  <si>
    <t>S040196190</t>
  </si>
  <si>
    <t>S040355549</t>
  </si>
  <si>
    <t>S040355552</t>
  </si>
  <si>
    <t>S040381549</t>
  </si>
  <si>
    <t>S040353095</t>
  </si>
  <si>
    <t>S040183248</t>
  </si>
  <si>
    <t>S040394810</t>
  </si>
  <si>
    <t>S040357120</t>
  </si>
  <si>
    <t>S040320331</t>
  </si>
  <si>
    <t>S040392482</t>
  </si>
  <si>
    <t>S040397870</t>
  </si>
  <si>
    <t>S040354685</t>
  </si>
  <si>
    <t>S040119634</t>
  </si>
  <si>
    <t>S040341789</t>
  </si>
  <si>
    <t>S040353080</t>
  </si>
  <si>
    <t>S043320365</t>
  </si>
  <si>
    <t>S043300605</t>
  </si>
  <si>
    <t>S043313773</t>
  </si>
  <si>
    <t>S043394696</t>
  </si>
  <si>
    <t>S043394808</t>
  </si>
  <si>
    <t>S043394809</t>
  </si>
  <si>
    <t>S043383163</t>
  </si>
  <si>
    <t>S043362984</t>
  </si>
  <si>
    <t>S043397790</t>
  </si>
  <si>
    <t>S043299445</t>
  </si>
  <si>
    <t>S043353811</t>
  </si>
  <si>
    <t>S043353815</t>
  </si>
  <si>
    <t>S043397789</t>
  </si>
  <si>
    <t>S043399090</t>
  </si>
  <si>
    <t>S043196187</t>
  </si>
  <si>
    <t>S043251458</t>
  </si>
  <si>
    <t>S043394630</t>
  </si>
  <si>
    <t>S043362985</t>
  </si>
  <si>
    <t>S043141151</t>
  </si>
  <si>
    <t>S043323904</t>
  </si>
  <si>
    <t>S043382784</t>
  </si>
  <si>
    <t>S043357120</t>
  </si>
  <si>
    <t>S043191883</t>
  </si>
  <si>
    <t>S043138832</t>
  </si>
  <si>
    <t>S043138833</t>
  </si>
  <si>
    <t>S043138834</t>
  </si>
  <si>
    <t>S043196190</t>
  </si>
  <si>
    <t>S043355549</t>
  </si>
  <si>
    <t>S043355552</t>
  </si>
  <si>
    <t>S043381549</t>
  </si>
  <si>
    <t>S043399633</t>
  </si>
  <si>
    <t>S043183248</t>
  </si>
  <si>
    <t>S043207369</t>
  </si>
  <si>
    <t>S043394810</t>
  </si>
  <si>
    <t>S043191882</t>
  </si>
  <si>
    <t>S043357121</t>
  </si>
  <si>
    <t>S043354685</t>
  </si>
  <si>
    <t>S043320328</t>
  </si>
  <si>
    <t>S043320331</t>
  </si>
  <si>
    <t>S043392482</t>
  </si>
  <si>
    <t>S043397870</t>
  </si>
  <si>
    <t>S043353095</t>
  </si>
  <si>
    <t>S043119634</t>
  </si>
  <si>
    <t>S043341789</t>
  </si>
  <si>
    <t>S043353080</t>
  </si>
  <si>
    <t>S045394696</t>
  </si>
  <si>
    <t>S045320365</t>
  </si>
  <si>
    <t>S045313773</t>
  </si>
  <si>
    <t>S045397790</t>
  </si>
  <si>
    <t>S045383163</t>
  </si>
  <si>
    <t>S045397789</t>
  </si>
  <si>
    <t>S045300605</t>
  </si>
  <si>
    <t>S045299445</t>
  </si>
  <si>
    <t>S045353811</t>
  </si>
  <si>
    <t>S045353815</t>
  </si>
  <si>
    <t>S045394809</t>
  </si>
  <si>
    <t>S045399090</t>
  </si>
  <si>
    <t>S045207369</t>
  </si>
  <si>
    <t>S045362984</t>
  </si>
  <si>
    <t>S045196187</t>
  </si>
  <si>
    <t>S045394630</t>
  </si>
  <si>
    <t>S045394808</t>
  </si>
  <si>
    <t>S045362985</t>
  </si>
  <si>
    <t>S045191882</t>
  </si>
  <si>
    <t>S045138832</t>
  </si>
  <si>
    <t>S045138833</t>
  </si>
  <si>
    <t>S045138834</t>
  </si>
  <si>
    <t>S045141151</t>
  </si>
  <si>
    <t>S045196190</t>
  </si>
  <si>
    <t>S045355549</t>
  </si>
  <si>
    <t>S045355552</t>
  </si>
  <si>
    <t>S045382784</t>
  </si>
  <si>
    <t>S045399633</t>
  </si>
  <si>
    <t>S045183248</t>
  </si>
  <si>
    <t>S045191883</t>
  </si>
  <si>
    <t>S045251458</t>
  </si>
  <si>
    <t>S045320328</t>
  </si>
  <si>
    <t>S045320331</t>
  </si>
  <si>
    <t>S045323904</t>
  </si>
  <si>
    <t>S045381549</t>
  </si>
  <si>
    <t>S045394810</t>
  </si>
  <si>
    <t>S045392482</t>
  </si>
  <si>
    <t>S045397870</t>
  </si>
  <si>
    <t>S045341789</t>
  </si>
  <si>
    <t>S045357121</t>
  </si>
  <si>
    <t>S045353095</t>
  </si>
  <si>
    <t>S045354685</t>
  </si>
  <si>
    <t>S045119634</t>
  </si>
  <si>
    <t>S045357120</t>
  </si>
  <si>
    <t>S045353080</t>
  </si>
  <si>
    <t>S046394696</t>
  </si>
  <si>
    <t>S046320365</t>
  </si>
  <si>
    <t>S046300605</t>
  </si>
  <si>
    <t>S046299445</t>
  </si>
  <si>
    <t>S046313773</t>
  </si>
  <si>
    <t>S046353811</t>
  </si>
  <si>
    <t>S046353815</t>
  </si>
  <si>
    <t>S046397789</t>
  </si>
  <si>
    <t>S046397790</t>
  </si>
  <si>
    <t>S046399090</t>
  </si>
  <si>
    <t>S046196187</t>
  </si>
  <si>
    <t>S046394630</t>
  </si>
  <si>
    <t>S046141151</t>
  </si>
  <si>
    <t>S046207369</t>
  </si>
  <si>
    <t>S046138832</t>
  </si>
  <si>
    <t>S046138833</t>
  </si>
  <si>
    <t>S046138834</t>
  </si>
  <si>
    <t>S046355549</t>
  </si>
  <si>
    <t>S046355552</t>
  </si>
  <si>
    <t>S046382784</t>
  </si>
  <si>
    <t>S046383163</t>
  </si>
  <si>
    <t>S046394808</t>
  </si>
  <si>
    <t>S046191883</t>
  </si>
  <si>
    <t>S046183248</t>
  </si>
  <si>
    <t>S046191882</t>
  </si>
  <si>
    <t>S046251458</t>
  </si>
  <si>
    <t>S046323904</t>
  </si>
  <si>
    <t>S046394809</t>
  </si>
  <si>
    <t>S046357121</t>
  </si>
  <si>
    <t>S046353095</t>
  </si>
  <si>
    <t>S046354685</t>
  </si>
  <si>
    <t>S046119634</t>
  </si>
  <si>
    <t>S046353080</t>
  </si>
  <si>
    <t>S046394810</t>
  </si>
  <si>
    <t>S047300605</t>
  </si>
  <si>
    <t>S047320365</t>
  </si>
  <si>
    <t>S047313773</t>
  </si>
  <si>
    <t>S047383163</t>
  </si>
  <si>
    <t>S047394696</t>
  </si>
  <si>
    <t>S047397790</t>
  </si>
  <si>
    <t>S047353811</t>
  </si>
  <si>
    <t>S047397789</t>
  </si>
  <si>
    <t>S047353815</t>
  </si>
  <si>
    <t>S047394808</t>
  </si>
  <si>
    <t>S047299445</t>
  </si>
  <si>
    <t>S047191883</t>
  </si>
  <si>
    <t>S047399090</t>
  </si>
  <si>
    <t>S047141151</t>
  </si>
  <si>
    <t>S047323904</t>
  </si>
  <si>
    <t>S047394809</t>
  </si>
  <si>
    <t>S047362984</t>
  </si>
  <si>
    <t>S047394810</t>
  </si>
  <si>
    <t>S047196187</t>
  </si>
  <si>
    <t>S047394630</t>
  </si>
  <si>
    <t>S047362985</t>
  </si>
  <si>
    <t>S047355549</t>
  </si>
  <si>
    <t>S047357121</t>
  </si>
  <si>
    <t>S047381549</t>
  </si>
  <si>
    <t>S047138832</t>
  </si>
  <si>
    <t>S047207369</t>
  </si>
  <si>
    <t>S047251458</t>
  </si>
  <si>
    <t>S047357120</t>
  </si>
  <si>
    <t>S047138834</t>
  </si>
  <si>
    <t>S047392482</t>
  </si>
  <si>
    <t>S047354685</t>
  </si>
  <si>
    <t>S047138833</t>
  </si>
  <si>
    <t>S047196190</t>
  </si>
  <si>
    <t>S047355552</t>
  </si>
  <si>
    <t>S047382784</t>
  </si>
  <si>
    <t>S047399633</t>
  </si>
  <si>
    <t>S047353095</t>
  </si>
  <si>
    <t>S047183248</t>
  </si>
  <si>
    <t>S047191882</t>
  </si>
  <si>
    <t>S047320328</t>
  </si>
  <si>
    <t>S047320331</t>
  </si>
  <si>
    <t>S047397870</t>
  </si>
  <si>
    <t>S047119634</t>
  </si>
  <si>
    <t>S047341789</t>
  </si>
  <si>
    <t>S047353080</t>
  </si>
  <si>
    <t>S048394696</t>
  </si>
  <si>
    <t>S048320365</t>
  </si>
  <si>
    <t>S048313773</t>
  </si>
  <si>
    <t>S048397790</t>
  </si>
  <si>
    <t>S048394808</t>
  </si>
  <si>
    <t>S048383163</t>
  </si>
  <si>
    <t>S048397789</t>
  </si>
  <si>
    <t>S048300605</t>
  </si>
  <si>
    <t>S048299445</t>
  </si>
  <si>
    <t>S048353811</t>
  </si>
  <si>
    <t>S048353815</t>
  </si>
  <si>
    <t>S048394809</t>
  </si>
  <si>
    <t>S048399090</t>
  </si>
  <si>
    <t>S048196187</t>
  </si>
  <si>
    <t>S048394630</t>
  </si>
  <si>
    <t>S048141151</t>
  </si>
  <si>
    <t>S048207369</t>
  </si>
  <si>
    <t>S048323904</t>
  </si>
  <si>
    <t>S048251458</t>
  </si>
  <si>
    <t>S048138832</t>
  </si>
  <si>
    <t>S048138833</t>
  </si>
  <si>
    <t>S048138834</t>
  </si>
  <si>
    <t>S048191883</t>
  </si>
  <si>
    <t>S048355549</t>
  </si>
  <si>
    <t>S048355552</t>
  </si>
  <si>
    <t>S048382784</t>
  </si>
  <si>
    <t>S048183248</t>
  </si>
  <si>
    <t>S048191882</t>
  </si>
  <si>
    <t>S048357121</t>
  </si>
  <si>
    <t>S048354685</t>
  </si>
  <si>
    <t>S048353095</t>
  </si>
  <si>
    <t>S048119634</t>
  </si>
  <si>
    <t>S048353080</t>
  </si>
  <si>
    <t>S048394810</t>
  </si>
  <si>
    <t>S049320365</t>
  </si>
  <si>
    <t>S049394696</t>
  </si>
  <si>
    <t>S049313773</t>
  </si>
  <si>
    <t>S049383163</t>
  </si>
  <si>
    <t>S049397790</t>
  </si>
  <si>
    <t>S049399090</t>
  </si>
  <si>
    <t>S049300605</t>
  </si>
  <si>
    <t>S049299445</t>
  </si>
  <si>
    <t>S049353811</t>
  </si>
  <si>
    <t>S049353815</t>
  </si>
  <si>
    <t>S049397789</t>
  </si>
  <si>
    <t>S049362984</t>
  </si>
  <si>
    <t>S049196187</t>
  </si>
  <si>
    <t>S049394630</t>
  </si>
  <si>
    <t>S049362985</t>
  </si>
  <si>
    <t>S049191882</t>
  </si>
  <si>
    <t>S049323904</t>
  </si>
  <si>
    <t>S049394808</t>
  </si>
  <si>
    <t>S049357121</t>
  </si>
  <si>
    <t>S049392482</t>
  </si>
  <si>
    <t>S049191883</t>
  </si>
  <si>
    <t>S049207369</t>
  </si>
  <si>
    <t>S049138832</t>
  </si>
  <si>
    <t>S049138833</t>
  </si>
  <si>
    <t>S049138834</t>
  </si>
  <si>
    <t>S049141151</t>
  </si>
  <si>
    <t>S049196190</t>
  </si>
  <si>
    <t>S049355549</t>
  </si>
  <si>
    <t>S049355552</t>
  </si>
  <si>
    <t>S049382784</t>
  </si>
  <si>
    <t>S049399633</t>
  </si>
  <si>
    <t>S049394809</t>
  </si>
  <si>
    <t>S049183248</t>
  </si>
  <si>
    <t>S049251458</t>
  </si>
  <si>
    <t>S049320328</t>
  </si>
  <si>
    <t>S049320331</t>
  </si>
  <si>
    <t>S049357120</t>
  </si>
  <si>
    <t>S049381549</t>
  </si>
  <si>
    <t>S049397870</t>
  </si>
  <si>
    <t>S049341789</t>
  </si>
  <si>
    <t>S049353095</t>
  </si>
  <si>
    <t>S049354685</t>
  </si>
  <si>
    <t>S049119634</t>
  </si>
  <si>
    <t>S049353080</t>
  </si>
  <si>
    <t>S049394810</t>
  </si>
  <si>
    <t>S051320365</t>
  </si>
  <si>
    <t>S051394696</t>
  </si>
  <si>
    <t>S051313773</t>
  </si>
  <si>
    <t>S051299445</t>
  </si>
  <si>
    <t>S051399090</t>
  </si>
  <si>
    <t>S051394808</t>
  </si>
  <si>
    <t>S051300605</t>
  </si>
  <si>
    <t>S051353811</t>
  </si>
  <si>
    <t>S051353815</t>
  </si>
  <si>
    <t>S051397789</t>
  </si>
  <si>
    <t>S051397790</t>
  </si>
  <si>
    <t>S051383163</t>
  </si>
  <si>
    <t>S051362984</t>
  </si>
  <si>
    <t>S051196187</t>
  </si>
  <si>
    <t>S051394630</t>
  </si>
  <si>
    <t>S051362985</t>
  </si>
  <si>
    <t>S051394809</t>
  </si>
  <si>
    <t>S051394810</t>
  </si>
  <si>
    <t>S051138832</t>
  </si>
  <si>
    <t>S051138833</t>
  </si>
  <si>
    <t>S051138834</t>
  </si>
  <si>
    <t>S051141151</t>
  </si>
  <si>
    <t>S051196190</t>
  </si>
  <si>
    <t>S051355549</t>
  </si>
  <si>
    <t>S051355552</t>
  </si>
  <si>
    <t>S051382784</t>
  </si>
  <si>
    <t>S051399633</t>
  </si>
  <si>
    <t>S051191882</t>
  </si>
  <si>
    <t>S051320328</t>
  </si>
  <si>
    <t>S051392482</t>
  </si>
  <si>
    <t>S051251458</t>
  </si>
  <si>
    <t>S051183248</t>
  </si>
  <si>
    <t>S051191883</t>
  </si>
  <si>
    <t>S051207369</t>
  </si>
  <si>
    <t>S051320331</t>
  </si>
  <si>
    <t>S051323904</t>
  </si>
  <si>
    <t>S051381549</t>
  </si>
  <si>
    <t>S051397870</t>
  </si>
  <si>
    <t>S051354685</t>
  </si>
  <si>
    <t>S051119634</t>
  </si>
  <si>
    <t>S051353095</t>
  </si>
  <si>
    <t>S051357120</t>
  </si>
  <si>
    <t>S051341789</t>
  </si>
  <si>
    <t>S051357121</t>
  </si>
  <si>
    <t>S051353080</t>
  </si>
  <si>
    <t>S052313773</t>
  </si>
  <si>
    <t>S052394696</t>
  </si>
  <si>
    <t>S052320365</t>
  </si>
  <si>
    <t>S052300605</t>
  </si>
  <si>
    <t>S052397790</t>
  </si>
  <si>
    <t>S052299445</t>
  </si>
  <si>
    <t>S052353811</t>
  </si>
  <si>
    <t>S052353815</t>
  </si>
  <si>
    <t>S052397789</t>
  </si>
  <si>
    <t>S052399090</t>
  </si>
  <si>
    <t>S052362984</t>
  </si>
  <si>
    <t>S052196187</t>
  </si>
  <si>
    <t>S052383163</t>
  </si>
  <si>
    <t>S052394630</t>
  </si>
  <si>
    <t>S052362985</t>
  </si>
  <si>
    <t>S052394808</t>
  </si>
  <si>
    <t>S052138832</t>
  </si>
  <si>
    <t>S052138833</t>
  </si>
  <si>
    <t>S052138834</t>
  </si>
  <si>
    <t>S052141151</t>
  </si>
  <si>
    <t>S052196190</t>
  </si>
  <si>
    <t>S052320331</t>
  </si>
  <si>
    <t>S052355549</t>
  </si>
  <si>
    <t>S052355552</t>
  </si>
  <si>
    <t>S052382784</t>
  </si>
  <si>
    <t>S052394809</t>
  </si>
  <si>
    <t>S052399633</t>
  </si>
  <si>
    <t>S052183248</t>
  </si>
  <si>
    <t>S052191882</t>
  </si>
  <si>
    <t>S052191883</t>
  </si>
  <si>
    <t>S052207369</t>
  </si>
  <si>
    <t>S052251458</t>
  </si>
  <si>
    <t>S052320328</t>
  </si>
  <si>
    <t>S052323904</t>
  </si>
  <si>
    <t>S052381549</t>
  </si>
  <si>
    <t>S052394810</t>
  </si>
  <si>
    <t>S052392482</t>
  </si>
  <si>
    <t>S052397870</t>
  </si>
  <si>
    <t>S052357120</t>
  </si>
  <si>
    <t>S052357121</t>
  </si>
  <si>
    <t>S052353095</t>
  </si>
  <si>
    <t>S052354685</t>
  </si>
  <si>
    <t>S052119634</t>
  </si>
  <si>
    <t>S052341789</t>
  </si>
  <si>
    <t>S052353080</t>
  </si>
  <si>
    <t>S055394696</t>
  </si>
  <si>
    <t>S055320365</t>
  </si>
  <si>
    <t>S055300605</t>
  </si>
  <si>
    <t>S055299445</t>
  </si>
  <si>
    <t>S055313773</t>
  </si>
  <si>
    <t>S055353811</t>
  </si>
  <si>
    <t>S055353815</t>
  </si>
  <si>
    <t>S055397789</t>
  </si>
  <si>
    <t>S055397790</t>
  </si>
  <si>
    <t>S055399090</t>
  </si>
  <si>
    <t>S055362984</t>
  </si>
  <si>
    <t>S055196187</t>
  </si>
  <si>
    <t>S055394630</t>
  </si>
  <si>
    <t>S055362985</t>
  </si>
  <si>
    <t>S055141151</t>
  </si>
  <si>
    <t>S055394808</t>
  </si>
  <si>
    <t>S055138832</t>
  </si>
  <si>
    <t>S055138833</t>
  </si>
  <si>
    <t>S055138834</t>
  </si>
  <si>
    <t>S055196190</t>
  </si>
  <si>
    <t>S055341789</t>
  </si>
  <si>
    <t>S055355549</t>
  </si>
  <si>
    <t>S055355552</t>
  </si>
  <si>
    <t>S055382784</t>
  </si>
  <si>
    <t>S055383163</t>
  </si>
  <si>
    <t>S055392482</t>
  </si>
  <si>
    <t>S055394809</t>
  </si>
  <si>
    <t>S055399633</t>
  </si>
  <si>
    <t>S055183248</t>
  </si>
  <si>
    <t>S055191882</t>
  </si>
  <si>
    <t>S055191883</t>
  </si>
  <si>
    <t>S055207369</t>
  </si>
  <si>
    <t>S055251458</t>
  </si>
  <si>
    <t>S055320328</t>
  </si>
  <si>
    <t>S055320331</t>
  </si>
  <si>
    <t>S055323904</t>
  </si>
  <si>
    <t>S055357121</t>
  </si>
  <si>
    <t>S055381549</t>
  </si>
  <si>
    <t>S055394810</t>
  </si>
  <si>
    <t>S055397870</t>
  </si>
  <si>
    <t>S055353095</t>
  </si>
  <si>
    <t>S055354685</t>
  </si>
  <si>
    <t>S055357120</t>
  </si>
  <si>
    <t>S055119634</t>
  </si>
  <si>
    <t>S055353080</t>
  </si>
  <si>
    <t>S058394696</t>
  </si>
  <si>
    <t>S058320365</t>
  </si>
  <si>
    <t>S058300605</t>
  </si>
  <si>
    <t>S058299445</t>
  </si>
  <si>
    <t>S058313773</t>
  </si>
  <si>
    <t>S058353811</t>
  </si>
  <si>
    <t>S058353815</t>
  </si>
  <si>
    <t>S058397789</t>
  </si>
  <si>
    <t>S058397790</t>
  </si>
  <si>
    <t>S058399090</t>
  </si>
  <si>
    <t>S058362984</t>
  </si>
  <si>
    <t>S058196187</t>
  </si>
  <si>
    <t>S058394630</t>
  </si>
  <si>
    <t>S058362985</t>
  </si>
  <si>
    <t>S058191883</t>
  </si>
  <si>
    <t>S058207369</t>
  </si>
  <si>
    <t>S058138832</t>
  </si>
  <si>
    <t>S058138833</t>
  </si>
  <si>
    <t>S058138834</t>
  </si>
  <si>
    <t>S058141151</t>
  </si>
  <si>
    <t>S058196190</t>
  </si>
  <si>
    <t>S058355549</t>
  </si>
  <si>
    <t>S058355552</t>
  </si>
  <si>
    <t>S058382784</t>
  </si>
  <si>
    <t>S058383163</t>
  </si>
  <si>
    <t>S058394808</t>
  </si>
  <si>
    <t>S058399633</t>
  </si>
  <si>
    <t>S058183248</t>
  </si>
  <si>
    <t>S058191882</t>
  </si>
  <si>
    <t>S058251458</t>
  </si>
  <si>
    <t>S058320328</t>
  </si>
  <si>
    <t>S058320331</t>
  </si>
  <si>
    <t>S058323904</t>
  </si>
  <si>
    <t>S058357121</t>
  </si>
  <si>
    <t>S058381549</t>
  </si>
  <si>
    <t>S058394809</t>
  </si>
  <si>
    <t>S058392482</t>
  </si>
  <si>
    <t>S058397870</t>
  </si>
  <si>
    <t>S058357120</t>
  </si>
  <si>
    <t>S058354685</t>
  </si>
  <si>
    <t>S058353095</t>
  </si>
  <si>
    <t>S058119634</t>
  </si>
  <si>
    <t>S058341789</t>
  </si>
  <si>
    <t>S058353080</t>
  </si>
  <si>
    <t>S058394810</t>
  </si>
  <si>
    <t>S060394696</t>
  </si>
  <si>
    <t>S060320365</t>
  </si>
  <si>
    <t>S060300605</t>
  </si>
  <si>
    <t>S060397790</t>
  </si>
  <si>
    <t>S060299445</t>
  </si>
  <si>
    <t>S060313773</t>
  </si>
  <si>
    <t>S060353811</t>
  </si>
  <si>
    <t>S060353815</t>
  </si>
  <si>
    <t>S060397789</t>
  </si>
  <si>
    <t>S060399090</t>
  </si>
  <si>
    <t>S060141151</t>
  </si>
  <si>
    <t>S060362984</t>
  </si>
  <si>
    <t>S060383163</t>
  </si>
  <si>
    <t>S060196187</t>
  </si>
  <si>
    <t>S060394630</t>
  </si>
  <si>
    <t>S060362985</t>
  </si>
  <si>
    <t>S060196190</t>
  </si>
  <si>
    <t>S060394808</t>
  </si>
  <si>
    <t>S060394809</t>
  </si>
  <si>
    <t>S060394810</t>
  </si>
  <si>
    <t>S060392482</t>
  </si>
  <si>
    <t>S060138832</t>
  </si>
  <si>
    <t>S060138833</t>
  </si>
  <si>
    <t>S060138834</t>
  </si>
  <si>
    <t>S060251458</t>
  </si>
  <si>
    <t>S060355549</t>
  </si>
  <si>
    <t>S060355552</t>
  </si>
  <si>
    <t>S060382784</t>
  </si>
  <si>
    <t>S060399633</t>
  </si>
  <si>
    <t>S060207369</t>
  </si>
  <si>
    <t>S060191883</t>
  </si>
  <si>
    <t>S060357120</t>
  </si>
  <si>
    <t>S060357121</t>
  </si>
  <si>
    <t>S060323904</t>
  </si>
  <si>
    <t>S060183248</t>
  </si>
  <si>
    <t>S060191882</t>
  </si>
  <si>
    <t>S060320328</t>
  </si>
  <si>
    <t>S060320331</t>
  </si>
  <si>
    <t>S060381549</t>
  </si>
  <si>
    <t>S060397870</t>
  </si>
  <si>
    <t>S060354685</t>
  </si>
  <si>
    <t>S060119634</t>
  </si>
  <si>
    <t>S060353095</t>
  </si>
  <si>
    <t>S060341789</t>
  </si>
  <si>
    <t>S060353080</t>
  </si>
  <si>
    <t>S061320365</t>
  </si>
  <si>
    <t>S061394696</t>
  </si>
  <si>
    <t>S061383163</t>
  </si>
  <si>
    <t>S061397790</t>
  </si>
  <si>
    <t>S061397789</t>
  </si>
  <si>
    <t>S061313773</t>
  </si>
  <si>
    <t>S061399090</t>
  </si>
  <si>
    <t>S061353811</t>
  </si>
  <si>
    <t>S061300605</t>
  </si>
  <si>
    <t>S061394808</t>
  </si>
  <si>
    <t>S061196187</t>
  </si>
  <si>
    <t>S061394809</t>
  </si>
  <si>
    <t>S061299445</t>
  </si>
  <si>
    <t>S061353815</t>
  </si>
  <si>
    <t>S061207369</t>
  </si>
  <si>
    <t>S061394630</t>
  </si>
  <si>
    <t>S061362984</t>
  </si>
  <si>
    <t>S061394810</t>
  </si>
  <si>
    <t>S061362985</t>
  </si>
  <si>
    <t>S061320331</t>
  </si>
  <si>
    <t>S061138832</t>
  </si>
  <si>
    <t>S061138833</t>
  </si>
  <si>
    <t>S061138834</t>
  </si>
  <si>
    <t>S061141151</t>
  </si>
  <si>
    <t>S061196190</t>
  </si>
  <si>
    <t>S061320989</t>
  </si>
  <si>
    <t>S061355549</t>
  </si>
  <si>
    <t>S061355552</t>
  </si>
  <si>
    <t>S061382784</t>
  </si>
  <si>
    <t>S061397935</t>
  </si>
  <si>
    <t>S061397936</t>
  </si>
  <si>
    <t>S061397937</t>
  </si>
  <si>
    <t>S061397938</t>
  </si>
  <si>
    <t>S061399633</t>
  </si>
  <si>
    <t>S061399091</t>
  </si>
  <si>
    <t>S061357121</t>
  </si>
  <si>
    <t>S061392482</t>
  </si>
  <si>
    <t>S061397876</t>
  </si>
  <si>
    <t>S061183248</t>
  </si>
  <si>
    <t>S061191882</t>
  </si>
  <si>
    <t>S061191883</t>
  </si>
  <si>
    <t>S061251458</t>
  </si>
  <si>
    <t>S061320328</t>
  </si>
  <si>
    <t>S061323904</t>
  </si>
  <si>
    <t>S061341789</t>
  </si>
  <si>
    <t>S061357120</t>
  </si>
  <si>
    <t>S061381549</t>
  </si>
  <si>
    <t>S061354685</t>
  </si>
  <si>
    <t>S061397870</t>
  </si>
  <si>
    <t>S061353095</t>
  </si>
  <si>
    <t>S061119634</t>
  </si>
  <si>
    <t>S061397874</t>
  </si>
  <si>
    <t>S061353080</t>
  </si>
  <si>
    <t>S062119634</t>
  </si>
  <si>
    <t>S062138832</t>
  </si>
  <si>
    <t>S062138833</t>
  </si>
  <si>
    <t>S062138834</t>
  </si>
  <si>
    <t>S062141151</t>
  </si>
  <si>
    <t>S062183248</t>
  </si>
  <si>
    <t>S062191882</t>
  </si>
  <si>
    <t>S062191883</t>
  </si>
  <si>
    <t>S062196187</t>
  </si>
  <si>
    <t>S062207369</t>
  </si>
  <si>
    <t>S062251458</t>
  </si>
  <si>
    <t>S062299445</t>
  </si>
  <si>
    <t>S062300605</t>
  </si>
  <si>
    <t>S062313773</t>
  </si>
  <si>
    <t>S062320365</t>
  </si>
  <si>
    <t>S062323904</t>
  </si>
  <si>
    <t>S062353080</t>
  </si>
  <si>
    <t>S062353095</t>
  </si>
  <si>
    <t>S062353811</t>
  </si>
  <si>
    <t>S062353815</t>
  </si>
  <si>
    <t>S062354685</t>
  </si>
  <si>
    <t>S062355549</t>
  </si>
  <si>
    <t>S062355552</t>
  </si>
  <si>
    <t>S062357121</t>
  </si>
  <si>
    <t>S062382784</t>
  </si>
  <si>
    <t>S062383163</t>
  </si>
  <si>
    <t>S062394630</t>
  </si>
  <si>
    <t>S062394696</t>
  </si>
  <si>
    <t>S062394808</t>
  </si>
  <si>
    <t>S062394809</t>
  </si>
  <si>
    <t>S062394810</t>
  </si>
  <si>
    <t>S062397789</t>
  </si>
  <si>
    <t>S062397790</t>
  </si>
  <si>
    <t>S062399090</t>
  </si>
  <si>
    <t>S063119634</t>
  </si>
  <si>
    <t>S063138832</t>
  </si>
  <si>
    <t>S063138833</t>
  </si>
  <si>
    <t>S063138834</t>
  </si>
  <si>
    <t>S063141151</t>
  </si>
  <si>
    <t>S063183248</t>
  </si>
  <si>
    <t>S063191882</t>
  </si>
  <si>
    <t>S063191883</t>
  </si>
  <si>
    <t>S063196187</t>
  </si>
  <si>
    <t>S063207369</t>
  </si>
  <si>
    <t>S063251458</t>
  </si>
  <si>
    <t>S063299445</t>
  </si>
  <si>
    <t>S063300605</t>
  </si>
  <si>
    <t>S063313773</t>
  </si>
  <si>
    <t>S063320365</t>
  </si>
  <si>
    <t>S063323904</t>
  </si>
  <si>
    <t>S063353080</t>
  </si>
  <si>
    <t>S063353095</t>
  </si>
  <si>
    <t>S063353811</t>
  </si>
  <si>
    <t>S063353815</t>
  </si>
  <si>
    <t>S063354685</t>
  </si>
  <si>
    <t>S063355549</t>
  </si>
  <si>
    <t>S063355552</t>
  </si>
  <si>
    <t>S063357121</t>
  </si>
  <si>
    <t>S063382784</t>
  </si>
  <si>
    <t>S063383163</t>
  </si>
  <si>
    <t>S063394630</t>
  </si>
  <si>
    <t>S063394696</t>
  </si>
  <si>
    <t>S063394808</t>
  </si>
  <si>
    <t>S063394809</t>
  </si>
  <si>
    <t>S063394810</t>
  </si>
  <si>
    <t>S063397789</t>
  </si>
  <si>
    <t>S063397790</t>
  </si>
  <si>
    <t>S063399090</t>
  </si>
  <si>
    <t>S068394696</t>
  </si>
  <si>
    <t>S068320365</t>
  </si>
  <si>
    <t>S068300605</t>
  </si>
  <si>
    <t>S068357121</t>
  </si>
  <si>
    <t>S068299445</t>
  </si>
  <si>
    <t>S068313773</t>
  </si>
  <si>
    <t>S068353811</t>
  </si>
  <si>
    <t>S068353815</t>
  </si>
  <si>
    <t>S068397789</t>
  </si>
  <si>
    <t>S068397790</t>
  </si>
  <si>
    <t>S068399090</t>
  </si>
  <si>
    <t>S068196187</t>
  </si>
  <si>
    <t>S068394630</t>
  </si>
  <si>
    <t>S068383163</t>
  </si>
  <si>
    <t>S068394808</t>
  </si>
  <si>
    <t>S068191883</t>
  </si>
  <si>
    <t>S068138832</t>
  </si>
  <si>
    <t>S068138833</t>
  </si>
  <si>
    <t>S068138834</t>
  </si>
  <si>
    <t>S068141151</t>
  </si>
  <si>
    <t>S068355549</t>
  </si>
  <si>
    <t>S068355552</t>
  </si>
  <si>
    <t>S068382784</t>
  </si>
  <si>
    <t>S068394809</t>
  </si>
  <si>
    <t>S068191882</t>
  </si>
  <si>
    <t>S068394810</t>
  </si>
  <si>
    <t>S068183248</t>
  </si>
  <si>
    <t>S068207369</t>
  </si>
  <si>
    <t>S068251458</t>
  </si>
  <si>
    <t>S068323904</t>
  </si>
  <si>
    <t>S068353095</t>
  </si>
  <si>
    <t>S068354685</t>
  </si>
  <si>
    <t>S068119634</t>
  </si>
  <si>
    <t>S068353080</t>
  </si>
  <si>
    <t>S071320365</t>
  </si>
  <si>
    <t>S071313773</t>
  </si>
  <si>
    <t>S071394696</t>
  </si>
  <si>
    <t>S071397790</t>
  </si>
  <si>
    <t>S071383163</t>
  </si>
  <si>
    <t>S071397789</t>
  </si>
  <si>
    <t>S071394808</t>
  </si>
  <si>
    <t>S071394809</t>
  </si>
  <si>
    <t>S071399090</t>
  </si>
  <si>
    <t>S071300605</t>
  </si>
  <si>
    <t>S071299445</t>
  </si>
  <si>
    <t>S071323904</t>
  </si>
  <si>
    <t>S071353811</t>
  </si>
  <si>
    <t>S071353815</t>
  </si>
  <si>
    <t>S071196187</t>
  </si>
  <si>
    <t>S071362984</t>
  </si>
  <si>
    <t>S071191883</t>
  </si>
  <si>
    <t>S071207369</t>
  </si>
  <si>
    <t>S071381549</t>
  </si>
  <si>
    <t>S071394630</t>
  </si>
  <si>
    <t>S071394810</t>
  </si>
  <si>
    <t>S071362985</t>
  </si>
  <si>
    <t>S071251458</t>
  </si>
  <si>
    <t>S071141151</t>
  </si>
  <si>
    <t>S071355549</t>
  </si>
  <si>
    <t>S071353095</t>
  </si>
  <si>
    <t>S071138832</t>
  </si>
  <si>
    <t>S071138833</t>
  </si>
  <si>
    <t>S071138834</t>
  </si>
  <si>
    <t>S071196190</t>
  </si>
  <si>
    <t>S071320989</t>
  </si>
  <si>
    <t>S071355552</t>
  </si>
  <si>
    <t>S071382784</t>
  </si>
  <si>
    <t>S071397937</t>
  </si>
  <si>
    <t>S071399633</t>
  </si>
  <si>
    <t>S071397935</t>
  </si>
  <si>
    <t>S071397936</t>
  </si>
  <si>
    <t>S071399091</t>
  </si>
  <si>
    <t>S071397938</t>
  </si>
  <si>
    <t>S071397876</t>
  </si>
  <si>
    <t>S071183248</t>
  </si>
  <si>
    <t>S071191882</t>
  </si>
  <si>
    <t>S071320328</t>
  </si>
  <si>
    <t>S071320331</t>
  </si>
  <si>
    <t>S071357121</t>
  </si>
  <si>
    <t>S071354685</t>
  </si>
  <si>
    <t>S071392482</t>
  </si>
  <si>
    <t>S071397870</t>
  </si>
  <si>
    <t>S071341789</t>
  </si>
  <si>
    <t>S071357120</t>
  </si>
  <si>
    <t>S071119634</t>
  </si>
  <si>
    <t>S071353080</t>
  </si>
  <si>
    <t>S074394696</t>
  </si>
  <si>
    <t>S074320365</t>
  </si>
  <si>
    <t>S074313773</t>
  </si>
  <si>
    <t>S074383163</t>
  </si>
  <si>
    <t>S074300605</t>
  </si>
  <si>
    <t>S074397790</t>
  </si>
  <si>
    <t>S074299445</t>
  </si>
  <si>
    <t>S074397789</t>
  </si>
  <si>
    <t>S074353811</t>
  </si>
  <si>
    <t>S074394809</t>
  </si>
  <si>
    <t>S074323904</t>
  </si>
  <si>
    <t>S074399090</t>
  </si>
  <si>
    <t>S074394808</t>
  </si>
  <si>
    <t>S074353815</t>
  </si>
  <si>
    <t>S074357120</t>
  </si>
  <si>
    <t>S074191883</t>
  </si>
  <si>
    <t>S074355549</t>
  </si>
  <si>
    <t>S074382784</t>
  </si>
  <si>
    <t>S074207369</t>
  </si>
  <si>
    <t>S074362984</t>
  </si>
  <si>
    <t>S074141151</t>
  </si>
  <si>
    <t>S074251458</t>
  </si>
  <si>
    <t>S074196187</t>
  </si>
  <si>
    <t>S074138833</t>
  </si>
  <si>
    <t>S074394630</t>
  </si>
  <si>
    <t>S074362985</t>
  </si>
  <si>
    <t>S074357121</t>
  </si>
  <si>
    <t>S074191882</t>
  </si>
  <si>
    <t>S074138834</t>
  </si>
  <si>
    <t>S074381549</t>
  </si>
  <si>
    <t>S074138832</t>
  </si>
  <si>
    <t>S074196190</t>
  </si>
  <si>
    <t>S074354685</t>
  </si>
  <si>
    <t>S074355552</t>
  </si>
  <si>
    <t>S074392482</t>
  </si>
  <si>
    <t>S074399633</t>
  </si>
  <si>
    <t>S074353095</t>
  </si>
  <si>
    <t>S074183248</t>
  </si>
  <si>
    <t>S074394810</t>
  </si>
  <si>
    <t>S074320328</t>
  </si>
  <si>
    <t>S074320331</t>
  </si>
  <si>
    <t>S074119634</t>
  </si>
  <si>
    <t>S074397870</t>
  </si>
  <si>
    <t>S074341789</t>
  </si>
  <si>
    <t>S074353080</t>
  </si>
  <si>
    <t>S075320365</t>
  </si>
  <si>
    <t>S075394696</t>
  </si>
  <si>
    <t>S075313773</t>
  </si>
  <si>
    <t>S075383163</t>
  </si>
  <si>
    <t>S075397790</t>
  </si>
  <si>
    <t>S075300605</t>
  </si>
  <si>
    <t>S075397789</t>
  </si>
  <si>
    <t>S075394809</t>
  </si>
  <si>
    <t>S075299445</t>
  </si>
  <si>
    <t>S075353811</t>
  </si>
  <si>
    <t>S075353815</t>
  </si>
  <si>
    <t>S075399090</t>
  </si>
  <si>
    <t>S075191883</t>
  </si>
  <si>
    <t>S075323904</t>
  </si>
  <si>
    <t>S075362984</t>
  </si>
  <si>
    <t>S075394808</t>
  </si>
  <si>
    <t>S075141151</t>
  </si>
  <si>
    <t>S075196187</t>
  </si>
  <si>
    <t>S075394630</t>
  </si>
  <si>
    <t>S075362985</t>
  </si>
  <si>
    <t>S075207369</t>
  </si>
  <si>
    <t>S075191882</t>
  </si>
  <si>
    <t>S075382784</t>
  </si>
  <si>
    <t>S075357120</t>
  </si>
  <si>
    <t>S075357121</t>
  </si>
  <si>
    <t>S075381549</t>
  </si>
  <si>
    <t>S075251458</t>
  </si>
  <si>
    <t>S075138832</t>
  </si>
  <si>
    <t>S075138833</t>
  </si>
  <si>
    <t>S075138834</t>
  </si>
  <si>
    <t>S075196190</t>
  </si>
  <si>
    <t>S075355549</t>
  </si>
  <si>
    <t>S075355552</t>
  </si>
  <si>
    <t>S075399633</t>
  </si>
  <si>
    <t>S075394810</t>
  </si>
  <si>
    <t>S075183248</t>
  </si>
  <si>
    <t>S075320328</t>
  </si>
  <si>
    <t>S075320331</t>
  </si>
  <si>
    <t>S075392482</t>
  </si>
  <si>
    <t>S075354685</t>
  </si>
  <si>
    <t>S075397870</t>
  </si>
  <si>
    <t>S075353095</t>
  </si>
  <si>
    <t>S075119634</t>
  </si>
  <si>
    <t>S075341789</t>
  </si>
  <si>
    <t>S075353080</t>
  </si>
  <si>
    <t>S077394696</t>
  </si>
  <si>
    <t>S077300605</t>
  </si>
  <si>
    <t>S077299445</t>
  </si>
  <si>
    <t>S077313773</t>
  </si>
  <si>
    <t>S077353811</t>
  </si>
  <si>
    <t>S077353815</t>
  </si>
  <si>
    <t>S077397789</t>
  </si>
  <si>
    <t>S077397790</t>
  </si>
  <si>
    <t>S077399090</t>
  </si>
  <si>
    <t>S077320365</t>
  </si>
  <si>
    <t>S077196187</t>
  </si>
  <si>
    <t>S077394630</t>
  </si>
  <si>
    <t>S077383163</t>
  </si>
  <si>
    <t>S077138832</t>
  </si>
  <si>
    <t>S077138833</t>
  </si>
  <si>
    <t>S077138834</t>
  </si>
  <si>
    <t>S077141151</t>
  </si>
  <si>
    <t>S077355549</t>
  </si>
  <si>
    <t>S077355552</t>
  </si>
  <si>
    <t>S077382784</t>
  </si>
  <si>
    <t>S077394808</t>
  </si>
  <si>
    <t>S077394809</t>
  </si>
  <si>
    <t>S077183248</t>
  </si>
  <si>
    <t>S077191882</t>
  </si>
  <si>
    <t>S077191883</t>
  </si>
  <si>
    <t>S077207369</t>
  </si>
  <si>
    <t>S077251458</t>
  </si>
  <si>
    <t>S077323904</t>
  </si>
  <si>
    <t>S077357121</t>
  </si>
  <si>
    <t>S077353095</t>
  </si>
  <si>
    <t>S077354685</t>
  </si>
  <si>
    <t>S077119634</t>
  </si>
  <si>
    <t>S077353080</t>
  </si>
  <si>
    <t>S077394810</t>
  </si>
  <si>
    <t>S078119634</t>
  </si>
  <si>
    <t>S078138832</t>
  </si>
  <si>
    <t>S078138833</t>
  </si>
  <si>
    <t>S078138834</t>
  </si>
  <si>
    <t>S078141151</t>
  </si>
  <si>
    <t>S078183248</t>
  </si>
  <si>
    <t>S078191882</t>
  </si>
  <si>
    <t>S078191883</t>
  </si>
  <si>
    <t>S078196187</t>
  </si>
  <si>
    <t>S078207369</t>
  </si>
  <si>
    <t>S078251458</t>
  </si>
  <si>
    <t>S078299445</t>
  </si>
  <si>
    <t>S078300605</t>
  </si>
  <si>
    <t>S078313773</t>
  </si>
  <si>
    <t>S078320365</t>
  </si>
  <si>
    <t>S078323904</t>
  </si>
  <si>
    <t>S078353080</t>
  </si>
  <si>
    <t>S078353095</t>
  </si>
  <si>
    <t>S078353811</t>
  </si>
  <si>
    <t>S078353815</t>
  </si>
  <si>
    <t>S078354685</t>
  </si>
  <si>
    <t>S078355549</t>
  </si>
  <si>
    <t>S078355552</t>
  </si>
  <si>
    <t>S078357121</t>
  </si>
  <si>
    <t>S078382784</t>
  </si>
  <si>
    <t>S078383163</t>
  </si>
  <si>
    <t>S078394630</t>
  </si>
  <si>
    <t>S078394696</t>
  </si>
  <si>
    <t>S078394808</t>
  </si>
  <si>
    <t>S078394809</t>
  </si>
  <si>
    <t>S078394810</t>
  </si>
  <si>
    <t>S078397789</t>
  </si>
  <si>
    <t>S078397790</t>
  </si>
  <si>
    <t>S078399090</t>
  </si>
  <si>
    <t>S079320365</t>
  </si>
  <si>
    <t>S079394696</t>
  </si>
  <si>
    <t>S079300605</t>
  </si>
  <si>
    <t>S079299445</t>
  </si>
  <si>
    <t>S079313773</t>
  </si>
  <si>
    <t>S079353811</t>
  </si>
  <si>
    <t>S079353815</t>
  </si>
  <si>
    <t>S079397789</t>
  </si>
  <si>
    <t>S079397790</t>
  </si>
  <si>
    <t>S079399090</t>
  </si>
  <si>
    <t>S079362984</t>
  </si>
  <si>
    <t>S079196187</t>
  </si>
  <si>
    <t>S079394630</t>
  </si>
  <si>
    <t>S079362985</t>
  </si>
  <si>
    <t>S079394808</t>
  </si>
  <si>
    <t>S079392482</t>
  </si>
  <si>
    <t>S079138832</t>
  </si>
  <si>
    <t>S079138833</t>
  </si>
  <si>
    <t>S079138834</t>
  </si>
  <si>
    <t>S079141151</t>
  </si>
  <si>
    <t>S079196190</t>
  </si>
  <si>
    <t>S079355549</t>
  </si>
  <si>
    <t>S079355552</t>
  </si>
  <si>
    <t>S079382784</t>
  </si>
  <si>
    <t>S079383163</t>
  </si>
  <si>
    <t>S079399633</t>
  </si>
  <si>
    <t>S079341789</t>
  </si>
  <si>
    <t>S079394809</t>
  </si>
  <si>
    <t>S079183248</t>
  </si>
  <si>
    <t>S079191882</t>
  </si>
  <si>
    <t>S079191883</t>
  </si>
  <si>
    <t>S079207369</t>
  </si>
  <si>
    <t>S079251458</t>
  </si>
  <si>
    <t>S079320328</t>
  </si>
  <si>
    <t>S079320331</t>
  </si>
  <si>
    <t>S079323904</t>
  </si>
  <si>
    <t>S079381549</t>
  </si>
  <si>
    <t>S079397870</t>
  </si>
  <si>
    <t>S079353095</t>
  </si>
  <si>
    <t>S079354685</t>
  </si>
  <si>
    <t>S079357120</t>
  </si>
  <si>
    <t>S079119634</t>
  </si>
  <si>
    <t>S079357121</t>
  </si>
  <si>
    <t>S079353080</t>
  </si>
  <si>
    <t>S079394810</t>
  </si>
  <si>
    <t>S080394696</t>
  </si>
  <si>
    <t>S080320365</t>
  </si>
  <si>
    <t>S080394809</t>
  </si>
  <si>
    <t>S080394808</t>
  </si>
  <si>
    <t>S080353815</t>
  </si>
  <si>
    <t>S080313773</t>
  </si>
  <si>
    <t>S080300605</t>
  </si>
  <si>
    <t>S080299445</t>
  </si>
  <si>
    <t>S080353811</t>
  </si>
  <si>
    <t>S080397789</t>
  </si>
  <si>
    <t>S080397790</t>
  </si>
  <si>
    <t>S080399090</t>
  </si>
  <si>
    <t>S080362984</t>
  </si>
  <si>
    <t>S080196187</t>
  </si>
  <si>
    <t>S080394630</t>
  </si>
  <si>
    <t>S080362985</t>
  </si>
  <si>
    <t>S080383163</t>
  </si>
  <si>
    <t>S080138832</t>
  </si>
  <si>
    <t>S080138833</t>
  </si>
  <si>
    <t>S080138834</t>
  </si>
  <si>
    <t>S080141151</t>
  </si>
  <si>
    <t>S080196190</t>
  </si>
  <si>
    <t>S080355549</t>
  </si>
  <si>
    <t>S080355552</t>
  </si>
  <si>
    <t>S080382784</t>
  </si>
  <si>
    <t>S080323904</t>
  </si>
  <si>
    <t>S080183248</t>
  </si>
  <si>
    <t>S080191882</t>
  </si>
  <si>
    <t>S080191883</t>
  </si>
  <si>
    <t>S080207369</t>
  </si>
  <si>
    <t>S080251458</t>
  </si>
  <si>
    <t>S080320328</t>
  </si>
  <si>
    <t>S080320331</t>
  </si>
  <si>
    <t>S080357120</t>
  </si>
  <si>
    <t>S080357121</t>
  </si>
  <si>
    <t>S080381549</t>
  </si>
  <si>
    <t>S080392482</t>
  </si>
  <si>
    <t>S080353095</t>
  </si>
  <si>
    <t>S080119634</t>
  </si>
  <si>
    <t>S080341789</t>
  </si>
  <si>
    <t>S080354685</t>
  </si>
  <si>
    <t>S080353080</t>
  </si>
  <si>
    <t>S080394810</t>
  </si>
  <si>
    <t>S081320365</t>
  </si>
  <si>
    <t>S081300605</t>
  </si>
  <si>
    <t>S081299445</t>
  </si>
  <si>
    <t>S081313773</t>
  </si>
  <si>
    <t>S081353811</t>
  </si>
  <si>
    <t>S081353815</t>
  </si>
  <si>
    <t>S081397789</t>
  </si>
  <si>
    <t>S081397790</t>
  </si>
  <si>
    <t>S081399090</t>
  </si>
  <si>
    <t>S081362984</t>
  </si>
  <si>
    <t>S081394696</t>
  </si>
  <si>
    <t>S081196187</t>
  </si>
  <si>
    <t>S081394630</t>
  </si>
  <si>
    <t>S081362985</t>
  </si>
  <si>
    <t>S081141151</t>
  </si>
  <si>
    <t>S081196190</t>
  </si>
  <si>
    <t>S081383163</t>
  </si>
  <si>
    <t>S081397938</t>
  </si>
  <si>
    <t>S081138832</t>
  </si>
  <si>
    <t>S081138833</t>
  </si>
  <si>
    <t>S081138834</t>
  </si>
  <si>
    <t>S081320989</t>
  </si>
  <si>
    <t>S081355549</t>
  </si>
  <si>
    <t>S081355552</t>
  </si>
  <si>
    <t>S081382784</t>
  </si>
  <si>
    <t>S081394808</t>
  </si>
  <si>
    <t>S081394809</t>
  </si>
  <si>
    <t>S081397935</t>
  </si>
  <si>
    <t>S081397936</t>
  </si>
  <si>
    <t>S081397937</t>
  </si>
  <si>
    <t>S081399633</t>
  </si>
  <si>
    <t>S081399091</t>
  </si>
  <si>
    <t>S081394810</t>
  </si>
  <si>
    <t>S081320328</t>
  </si>
  <si>
    <t>S081357121</t>
  </si>
  <si>
    <t>S081392482</t>
  </si>
  <si>
    <t>S081397876</t>
  </si>
  <si>
    <t>S081183248</t>
  </si>
  <si>
    <t>S081191882</t>
  </si>
  <si>
    <t>S081191883</t>
  </si>
  <si>
    <t>S081207369</t>
  </si>
  <si>
    <t>S081251458</t>
  </si>
  <si>
    <t>S081320331</t>
  </si>
  <si>
    <t>S081323904</t>
  </si>
  <si>
    <t>S081381549</t>
  </si>
  <si>
    <t>S081397870</t>
  </si>
  <si>
    <t>S081353095</t>
  </si>
  <si>
    <t>S081354685</t>
  </si>
  <si>
    <t>S081357120</t>
  </si>
  <si>
    <t>S081119634</t>
  </si>
  <si>
    <t>S081341789</t>
  </si>
  <si>
    <t>S081353080</t>
  </si>
  <si>
    <t>S082313773</t>
  </si>
  <si>
    <t>S082320365</t>
  </si>
  <si>
    <t>S082394696</t>
  </si>
  <si>
    <t>S082383163</t>
  </si>
  <si>
    <t>S082397790</t>
  </si>
  <si>
    <t>S082397789</t>
  </si>
  <si>
    <t>S082353815</t>
  </si>
  <si>
    <t>S082300605</t>
  </si>
  <si>
    <t>S082299445</t>
  </si>
  <si>
    <t>S082353811</t>
  </si>
  <si>
    <t>S082399090</t>
  </si>
  <si>
    <t>S082362984</t>
  </si>
  <si>
    <t>S082191882</t>
  </si>
  <si>
    <t>S082196187</t>
  </si>
  <si>
    <t>S082394630</t>
  </si>
  <si>
    <t>S082362985</t>
  </si>
  <si>
    <t>S082355549</t>
  </si>
  <si>
    <t>S082138834</t>
  </si>
  <si>
    <t>S082141151</t>
  </si>
  <si>
    <t>S082394809</t>
  </si>
  <si>
    <t>S082207369</t>
  </si>
  <si>
    <t>S082196190</t>
  </si>
  <si>
    <t>S082320331</t>
  </si>
  <si>
    <t>S082357121</t>
  </si>
  <si>
    <t>S082394810</t>
  </si>
  <si>
    <t>S082399633</t>
  </si>
  <si>
    <t>S082138832</t>
  </si>
  <si>
    <t>S082138833</t>
  </si>
  <si>
    <t>S082320989</t>
  </si>
  <si>
    <t>S082355552</t>
  </si>
  <si>
    <t>S082382784</t>
  </si>
  <si>
    <t>S082394808</t>
  </si>
  <si>
    <t>S082397936</t>
  </si>
  <si>
    <t>S082397937</t>
  </si>
  <si>
    <t>S082397935</t>
  </si>
  <si>
    <t>S082399091</t>
  </si>
  <si>
    <t>S082381549</t>
  </si>
  <si>
    <t>S082392482</t>
  </si>
  <si>
    <t>S082397938</t>
  </si>
  <si>
    <t>S082323904</t>
  </si>
  <si>
    <t>S082397876</t>
  </si>
  <si>
    <t>S082183248</t>
  </si>
  <si>
    <t>S082191883</t>
  </si>
  <si>
    <t>S082251458</t>
  </si>
  <si>
    <t>S082320328</t>
  </si>
  <si>
    <t>S082357120</t>
  </si>
  <si>
    <t>S082354685</t>
  </si>
  <si>
    <t>S082397870</t>
  </si>
  <si>
    <t>S082353095</t>
  </si>
  <si>
    <t>S082119634</t>
  </si>
  <si>
    <t>S082341789</t>
  </si>
  <si>
    <t>S082353080</t>
  </si>
  <si>
    <t>S083320365</t>
  </si>
  <si>
    <t>S083313773</t>
  </si>
  <si>
    <t>S083383163</t>
  </si>
  <si>
    <t>S083397790</t>
  </si>
  <si>
    <t>S083394696</t>
  </si>
  <si>
    <t>S083353815</t>
  </si>
  <si>
    <t>S083397789</t>
  </si>
  <si>
    <t>S083399090</t>
  </si>
  <si>
    <t>S083382784</t>
  </si>
  <si>
    <t>S083299445</t>
  </si>
  <si>
    <t>S083196187</t>
  </si>
  <si>
    <t>S083300605</t>
  </si>
  <si>
    <t>S083353811</t>
  </si>
  <si>
    <t>S083323904</t>
  </si>
  <si>
    <t>S083251458</t>
  </si>
  <si>
    <t>S083362984</t>
  </si>
  <si>
    <t>S083362985</t>
  </si>
  <si>
    <t>S083207369</t>
  </si>
  <si>
    <t>S083394630</t>
  </si>
  <si>
    <t>S083191882</t>
  </si>
  <si>
    <t>S083138832</t>
  </si>
  <si>
    <t>S083355549</t>
  </si>
  <si>
    <t>S083138833</t>
  </si>
  <si>
    <t>S083138834</t>
  </si>
  <si>
    <t>S083141151</t>
  </si>
  <si>
    <t>S083320328</t>
  </si>
  <si>
    <t>S083355552</t>
  </si>
  <si>
    <t>S083357120</t>
  </si>
  <si>
    <t>S083394808</t>
  </si>
  <si>
    <t>S083399633</t>
  </si>
  <si>
    <t>S083341789</t>
  </si>
  <si>
    <t>S083381549</t>
  </si>
  <si>
    <t>S083191883</t>
  </si>
  <si>
    <t>S083196190</t>
  </si>
  <si>
    <t>S083357121</t>
  </si>
  <si>
    <t>S083354685</t>
  </si>
  <si>
    <t>S083183248</t>
  </si>
  <si>
    <t>S083320331</t>
  </si>
  <si>
    <t>S083353095</t>
  </si>
  <si>
    <t>S083394809</t>
  </si>
  <si>
    <t>S083394810</t>
  </si>
  <si>
    <t>S083397870</t>
  </si>
  <si>
    <t>S083119634</t>
  </si>
  <si>
    <t>S083353080</t>
  </si>
  <si>
    <t>S083392482</t>
  </si>
  <si>
    <t>S085119634</t>
  </si>
  <si>
    <t>S085138832</t>
  </si>
  <si>
    <t>S085138833</t>
  </si>
  <si>
    <t>S085138834</t>
  </si>
  <si>
    <t>S085183248</t>
  </si>
  <si>
    <t>S085191882</t>
  </si>
  <si>
    <t>S085191883</t>
  </si>
  <si>
    <t>S085196187</t>
  </si>
  <si>
    <t>S085207369</t>
  </si>
  <si>
    <t>S085251458</t>
  </si>
  <si>
    <t>S085299445</t>
  </si>
  <si>
    <t>S085313773</t>
  </si>
  <si>
    <t>S085320365</t>
  </si>
  <si>
    <t>S085323904</t>
  </si>
  <si>
    <t>S085353080</t>
  </si>
  <si>
    <t>S085353095</t>
  </si>
  <si>
    <t>S085353815</t>
  </si>
  <si>
    <t>S085354685</t>
  </si>
  <si>
    <t>S085355549</t>
  </si>
  <si>
    <t>S085355552</t>
  </si>
  <si>
    <t>S085383163</t>
  </si>
  <si>
    <t>S085394630</t>
  </si>
  <si>
    <t>S085394696</t>
  </si>
  <si>
    <t>S085397789</t>
  </si>
  <si>
    <t>S085397790</t>
  </si>
  <si>
    <t>S085399090</t>
  </si>
  <si>
    <t>S086394696</t>
  </si>
  <si>
    <t>S086320365</t>
  </si>
  <si>
    <t>S086313773</t>
  </si>
  <si>
    <t>S086383163</t>
  </si>
  <si>
    <t>S086300605</t>
  </si>
  <si>
    <t>S086299445</t>
  </si>
  <si>
    <t>S086353811</t>
  </si>
  <si>
    <t>S086353815</t>
  </si>
  <si>
    <t>S086397789</t>
  </si>
  <si>
    <t>S086397790</t>
  </si>
  <si>
    <t>S086399090</t>
  </si>
  <si>
    <t>S086196187</t>
  </si>
  <si>
    <t>S086323904</t>
  </si>
  <si>
    <t>S086394630</t>
  </si>
  <si>
    <t>S086207369</t>
  </si>
  <si>
    <t>S086138832</t>
  </si>
  <si>
    <t>S086138833</t>
  </si>
  <si>
    <t>S086138834</t>
  </si>
  <si>
    <t>S086141151</t>
  </si>
  <si>
    <t>S086355549</t>
  </si>
  <si>
    <t>S086355552</t>
  </si>
  <si>
    <t>S086382784</t>
  </si>
  <si>
    <t>S086394808</t>
  </si>
  <si>
    <t>S086191883</t>
  </si>
  <si>
    <t>S086394809</t>
  </si>
  <si>
    <t>S086183248</t>
  </si>
  <si>
    <t>S086191882</t>
  </si>
  <si>
    <t>S086251458</t>
  </si>
  <si>
    <t>S086353095</t>
  </si>
  <si>
    <t>S086354685</t>
  </si>
  <si>
    <t>S086119634</t>
  </si>
  <si>
    <t>S086357121</t>
  </si>
  <si>
    <t>S086353080</t>
  </si>
  <si>
    <t>S086394810</t>
  </si>
  <si>
    <t>S088138832</t>
  </si>
  <si>
    <t>S088138833</t>
  </si>
  <si>
    <t>S088138834</t>
  </si>
  <si>
    <t>S088183248</t>
  </si>
  <si>
    <t>S088191882</t>
  </si>
  <si>
    <t>S088191883</t>
  </si>
  <si>
    <t>S088196187</t>
  </si>
  <si>
    <t>S088207369</t>
  </si>
  <si>
    <t>S088251458</t>
  </si>
  <si>
    <t>S088299445</t>
  </si>
  <si>
    <t>S088313773</t>
  </si>
  <si>
    <t>S088320365</t>
  </si>
  <si>
    <t>S088323904</t>
  </si>
  <si>
    <t>S088353080</t>
  </si>
  <si>
    <t>S088353095</t>
  </si>
  <si>
    <t>S088353815</t>
  </si>
  <si>
    <t>S088354685</t>
  </si>
  <si>
    <t>S088355549</t>
  </si>
  <si>
    <t>S088355552</t>
  </si>
  <si>
    <t>S088383163</t>
  </si>
  <si>
    <t>S088394630</t>
  </si>
  <si>
    <t>S088394696</t>
  </si>
  <si>
    <t>S088397789</t>
  </si>
  <si>
    <t>S088397790</t>
  </si>
  <si>
    <t>S088399090</t>
  </si>
  <si>
    <t>S089394696</t>
  </si>
  <si>
    <t>S089320365</t>
  </si>
  <si>
    <t>S089300605</t>
  </si>
  <si>
    <t>S089313773</t>
  </si>
  <si>
    <t>S089353811</t>
  </si>
  <si>
    <t>S089353815</t>
  </si>
  <si>
    <t>S089397789</t>
  </si>
  <si>
    <t>S089397790</t>
  </si>
  <si>
    <t>S089399090</t>
  </si>
  <si>
    <t>S089299445</t>
  </si>
  <si>
    <t>S089196187</t>
  </si>
  <si>
    <t>S089394630</t>
  </si>
  <si>
    <t>S089141151</t>
  </si>
  <si>
    <t>S089382784</t>
  </si>
  <si>
    <t>S089383163</t>
  </si>
  <si>
    <t>S089394808</t>
  </si>
  <si>
    <t>S089394809</t>
  </si>
  <si>
    <t>S089138832</t>
  </si>
  <si>
    <t>S089138833</t>
  </si>
  <si>
    <t>S089138834</t>
  </si>
  <si>
    <t>S089355549</t>
  </si>
  <si>
    <t>S089355552</t>
  </si>
  <si>
    <t>S089323904</t>
  </si>
  <si>
    <t>S089207369</t>
  </si>
  <si>
    <t>S089251458</t>
  </si>
  <si>
    <t>S089183248</t>
  </si>
  <si>
    <t>S089191882</t>
  </si>
  <si>
    <t>S089191883</t>
  </si>
  <si>
    <t>S089353095</t>
  </si>
  <si>
    <t>S089354685</t>
  </si>
  <si>
    <t>S089119634</t>
  </si>
  <si>
    <t>S089357121</t>
  </si>
  <si>
    <t>S089353080</t>
  </si>
  <si>
    <t>S089394810</t>
  </si>
  <si>
    <t>S090119634</t>
  </si>
  <si>
    <t>S090138832</t>
  </si>
  <si>
    <t>S090138833</t>
  </si>
  <si>
    <t>S090138834</t>
  </si>
  <si>
    <t>S090141151</t>
  </si>
  <si>
    <t>S090183248</t>
  </si>
  <si>
    <t>S090191882</t>
  </si>
  <si>
    <t>S090191883</t>
  </si>
  <si>
    <t>S090196187</t>
  </si>
  <si>
    <t>S090207369</t>
  </si>
  <si>
    <t>S090251458</t>
  </si>
  <si>
    <t>S090299445</t>
  </si>
  <si>
    <t>S090300605</t>
  </si>
  <si>
    <t>S090313773</t>
  </si>
  <si>
    <t>S090320365</t>
  </si>
  <si>
    <t>S090323904</t>
  </si>
  <si>
    <t>S090353080</t>
  </si>
  <si>
    <t>S090353095</t>
  </si>
  <si>
    <t>S090353811</t>
  </si>
  <si>
    <t>S090353815</t>
  </si>
  <si>
    <t>S090354685</t>
  </si>
  <si>
    <t>S090355549</t>
  </si>
  <si>
    <t>S090355552</t>
  </si>
  <si>
    <t>S090357121</t>
  </si>
  <si>
    <t>S090382784</t>
  </si>
  <si>
    <t>S090383163</t>
  </si>
  <si>
    <t>S090394630</t>
  </si>
  <si>
    <t>S090394696</t>
  </si>
  <si>
    <t>S090394808</t>
  </si>
  <si>
    <t>S090394809</t>
  </si>
  <si>
    <t>S090394810</t>
  </si>
  <si>
    <t>S090397789</t>
  </si>
  <si>
    <t>S090397790</t>
  </si>
  <si>
    <t>S090399090</t>
  </si>
  <si>
    <t>S097313773</t>
  </si>
  <si>
    <t>S097320365</t>
  </si>
  <si>
    <t>S097394696</t>
  </si>
  <si>
    <t>S097383163</t>
  </si>
  <si>
    <t>S097300605</t>
  </si>
  <si>
    <t>S097353811</t>
  </si>
  <si>
    <t>S097353815</t>
  </si>
  <si>
    <t>S097397789</t>
  </si>
  <si>
    <t>S097397790</t>
  </si>
  <si>
    <t>S097399090</t>
  </si>
  <si>
    <t>S097299445</t>
  </si>
  <si>
    <t>S097196187</t>
  </si>
  <si>
    <t>S097394630</t>
  </si>
  <si>
    <t>S097141151</t>
  </si>
  <si>
    <t>S097382784</t>
  </si>
  <si>
    <t>S097394808</t>
  </si>
  <si>
    <t>S097138832</t>
  </si>
  <si>
    <t>S097138833</t>
  </si>
  <si>
    <t>S097138834</t>
  </si>
  <si>
    <t>S097355549</t>
  </si>
  <si>
    <t>S097355552</t>
  </si>
  <si>
    <t>S097394809</t>
  </si>
  <si>
    <t>S097183248</t>
  </si>
  <si>
    <t>S097191882</t>
  </si>
  <si>
    <t>S097191883</t>
  </si>
  <si>
    <t>S097207369</t>
  </si>
  <si>
    <t>S097323904</t>
  </si>
  <si>
    <t>S097251458</t>
  </si>
  <si>
    <t>S097357121</t>
  </si>
  <si>
    <t>S097354685</t>
  </si>
  <si>
    <t>S097119634</t>
  </si>
  <si>
    <t>S097353095</t>
  </si>
  <si>
    <t>S097353080</t>
  </si>
  <si>
    <t>S097394810</t>
  </si>
  <si>
    <t>S099313773</t>
  </si>
  <si>
    <t>S099320365</t>
  </si>
  <si>
    <t>S099383163</t>
  </si>
  <si>
    <t>S099394696</t>
  </si>
  <si>
    <t>S099397790</t>
  </si>
  <si>
    <t>S099300605</t>
  </si>
  <si>
    <t>S099353811</t>
  </si>
  <si>
    <t>S099399090</t>
  </si>
  <si>
    <t>S099394808</t>
  </si>
  <si>
    <t>S099299445</t>
  </si>
  <si>
    <t>S099353815</t>
  </si>
  <si>
    <t>S099397789</t>
  </si>
  <si>
    <t>S099323904</t>
  </si>
  <si>
    <t>S099394809</t>
  </si>
  <si>
    <t>S099191883</t>
  </si>
  <si>
    <t>S099362984</t>
  </si>
  <si>
    <t>S099191882</t>
  </si>
  <si>
    <t>S099196187</t>
  </si>
  <si>
    <t>S099394630</t>
  </si>
  <si>
    <t>S099362985</t>
  </si>
  <si>
    <t>S099251458</t>
  </si>
  <si>
    <t>S099355549</t>
  </si>
  <si>
    <t>S099141151</t>
  </si>
  <si>
    <t>S099207369</t>
  </si>
  <si>
    <t>S099381549</t>
  </si>
  <si>
    <t>S099382784</t>
  </si>
  <si>
    <t>S099394810</t>
  </si>
  <si>
    <t>S099399633</t>
  </si>
  <si>
    <t>S099353095</t>
  </si>
  <si>
    <t>S099138832</t>
  </si>
  <si>
    <t>S099138833</t>
  </si>
  <si>
    <t>S099138834</t>
  </si>
  <si>
    <t>S099196190</t>
  </si>
  <si>
    <t>S099320331</t>
  </si>
  <si>
    <t>S099320989</t>
  </si>
  <si>
    <t>S099354685</t>
  </si>
  <si>
    <t>S099355552</t>
  </si>
  <si>
    <t>S099357120</t>
  </si>
  <si>
    <t>S099357121</t>
  </si>
  <si>
    <t>S099392482</t>
  </si>
  <si>
    <t>S099397936</t>
  </si>
  <si>
    <t>S099397937</t>
  </si>
  <si>
    <t>S099397935</t>
  </si>
  <si>
    <t>S099399091</t>
  </si>
  <si>
    <t>S099183248</t>
  </si>
  <si>
    <t>S099397938</t>
  </si>
  <si>
    <t>S099397876</t>
  </si>
  <si>
    <t>S099320328</t>
  </si>
  <si>
    <t>S099397870</t>
  </si>
  <si>
    <t>S099119634</t>
  </si>
  <si>
    <t>S099341789</t>
  </si>
  <si>
    <t>S099397874</t>
  </si>
  <si>
    <t>S099353080</t>
  </si>
  <si>
    <t>S100383163</t>
  </si>
  <si>
    <t>S100394696</t>
  </si>
  <si>
    <t>S100313773</t>
  </si>
  <si>
    <t>S100394809</t>
  </si>
  <si>
    <t>S100394808</t>
  </si>
  <si>
    <t>S100397790</t>
  </si>
  <si>
    <t>S100300605</t>
  </si>
  <si>
    <t>S100299445</t>
  </si>
  <si>
    <t>S100353811</t>
  </si>
  <si>
    <t>S100353815</t>
  </si>
  <si>
    <t>S100397789</t>
  </si>
  <si>
    <t>S100399090</t>
  </si>
  <si>
    <t>S100362984</t>
  </si>
  <si>
    <t>S100320365</t>
  </si>
  <si>
    <t>S100191883</t>
  </si>
  <si>
    <t>S100196187</t>
  </si>
  <si>
    <t>S100394630</t>
  </si>
  <si>
    <t>S100362985</t>
  </si>
  <si>
    <t>S100357121</t>
  </si>
  <si>
    <t>S100357120</t>
  </si>
  <si>
    <t>S100138832</t>
  </si>
  <si>
    <t>S100138833</t>
  </si>
  <si>
    <t>S100138834</t>
  </si>
  <si>
    <t>S100141151</t>
  </si>
  <si>
    <t>S100196190</t>
  </si>
  <si>
    <t>S100320328</t>
  </si>
  <si>
    <t>S100355549</t>
  </si>
  <si>
    <t>S100355552</t>
  </si>
  <si>
    <t>S100382784</t>
  </si>
  <si>
    <t>S100341789</t>
  </si>
  <si>
    <t>S100323904</t>
  </si>
  <si>
    <t>S100183248</t>
  </si>
  <si>
    <t>S100191882</t>
  </si>
  <si>
    <t>S100207369</t>
  </si>
  <si>
    <t>S100251458</t>
  </si>
  <si>
    <t>S100320331</t>
  </si>
  <si>
    <t>S100381549</t>
  </si>
  <si>
    <t>S100392482</t>
  </si>
  <si>
    <t>S100397870</t>
  </si>
  <si>
    <t>S100353095</t>
  </si>
  <si>
    <t>S100354685</t>
  </si>
  <si>
    <t>S100119634</t>
  </si>
  <si>
    <t>S100353080</t>
  </si>
  <si>
    <t>S100394810</t>
  </si>
  <si>
    <t>S101320365</t>
  </si>
  <si>
    <t>S101394696</t>
  </si>
  <si>
    <t>S101313773</t>
  </si>
  <si>
    <t>S101394808</t>
  </si>
  <si>
    <t>S101397790</t>
  </si>
  <si>
    <t>S101353811</t>
  </si>
  <si>
    <t>S101394809</t>
  </si>
  <si>
    <t>S101191882</t>
  </si>
  <si>
    <t>S101300605</t>
  </si>
  <si>
    <t>S101299445</t>
  </si>
  <si>
    <t>S101353815</t>
  </si>
  <si>
    <t>S101397789</t>
  </si>
  <si>
    <t>S101399090</t>
  </si>
  <si>
    <t>S101207369</t>
  </si>
  <si>
    <t>S101362984</t>
  </si>
  <si>
    <t>S101141151</t>
  </si>
  <si>
    <t>S101196187</t>
  </si>
  <si>
    <t>S101394630</t>
  </si>
  <si>
    <t>S101362985</t>
  </si>
  <si>
    <t>S101191883</t>
  </si>
  <si>
    <t>S101381549</t>
  </si>
  <si>
    <t>S101323904</t>
  </si>
  <si>
    <t>S101383163</t>
  </si>
  <si>
    <t>S101138832</t>
  </si>
  <si>
    <t>S101138833</t>
  </si>
  <si>
    <t>S101138834</t>
  </si>
  <si>
    <t>S101196190</t>
  </si>
  <si>
    <t>S101354685</t>
  </si>
  <si>
    <t>S101355549</t>
  </si>
  <si>
    <t>S101355552</t>
  </si>
  <si>
    <t>S101382784</t>
  </si>
  <si>
    <t>S101399633</t>
  </si>
  <si>
    <t>S101251458</t>
  </si>
  <si>
    <t>S101392482</t>
  </si>
  <si>
    <t>S101183248</t>
  </si>
  <si>
    <t>S101320328</t>
  </si>
  <si>
    <t>S101320331</t>
  </si>
  <si>
    <t>S101394810</t>
  </si>
  <si>
    <t>S101397870</t>
  </si>
  <si>
    <t>S101341789</t>
  </si>
  <si>
    <t>S101353095</t>
  </si>
  <si>
    <t>S101119634</t>
  </si>
  <si>
    <t>S101357120</t>
  </si>
  <si>
    <t>S101357121</t>
  </si>
  <si>
    <t>S101353080</t>
  </si>
  <si>
    <t>S102320365</t>
  </si>
  <si>
    <t>S102394696</t>
  </si>
  <si>
    <t>S102383163</t>
  </si>
  <si>
    <t>S102313773</t>
  </si>
  <si>
    <t>S102397790</t>
  </si>
  <si>
    <t>S102300605</t>
  </si>
  <si>
    <t>S102353811</t>
  </si>
  <si>
    <t>S102196187</t>
  </si>
  <si>
    <t>S102394809</t>
  </si>
  <si>
    <t>S102397789</t>
  </si>
  <si>
    <t>S102394808</t>
  </si>
  <si>
    <t>S102394810</t>
  </si>
  <si>
    <t>S102382784</t>
  </si>
  <si>
    <t>S102299445</t>
  </si>
  <si>
    <t>S102399090</t>
  </si>
  <si>
    <t>S102141151</t>
  </si>
  <si>
    <t>S102353815</t>
  </si>
  <si>
    <t>S102251458</t>
  </si>
  <si>
    <t>S102191882</t>
  </si>
  <si>
    <t>S102191883</t>
  </si>
  <si>
    <t>S102362984</t>
  </si>
  <si>
    <t>S102207369</t>
  </si>
  <si>
    <t>S102355549</t>
  </si>
  <si>
    <t>S102138833</t>
  </si>
  <si>
    <t>S102357120</t>
  </si>
  <si>
    <t>S102394630</t>
  </si>
  <si>
    <t>S102323904</t>
  </si>
  <si>
    <t>S102362985</t>
  </si>
  <si>
    <t>S102354685</t>
  </si>
  <si>
    <t>S102392482</t>
  </si>
  <si>
    <t>S102397936</t>
  </si>
  <si>
    <t>S102399633</t>
  </si>
  <si>
    <t>S102138832</t>
  </si>
  <si>
    <t>S102138834</t>
  </si>
  <si>
    <t>S102196190</t>
  </si>
  <si>
    <t>S102320989</t>
  </si>
  <si>
    <t>S102355552</t>
  </si>
  <si>
    <t>S102381549</t>
  </si>
  <si>
    <t>S102397874</t>
  </si>
  <si>
    <t>S102397937</t>
  </si>
  <si>
    <t>S102397935</t>
  </si>
  <si>
    <t>S102399091</t>
  </si>
  <si>
    <t>S102397938</t>
  </si>
  <si>
    <t>S102353095</t>
  </si>
  <si>
    <t>S102397876</t>
  </si>
  <si>
    <t>S102183248</t>
  </si>
  <si>
    <t>S102320328</t>
  </si>
  <si>
    <t>S102320331</t>
  </si>
  <si>
    <t>S102357121</t>
  </si>
  <si>
    <t>S102397870</t>
  </si>
  <si>
    <t>S102119634</t>
  </si>
  <si>
    <t>S102341789</t>
  </si>
  <si>
    <t>S102353080</t>
  </si>
  <si>
    <t>S103399091</t>
  </si>
  <si>
    <t>S103313773</t>
  </si>
  <si>
    <t>S103320365</t>
  </si>
  <si>
    <t>S103394696</t>
  </si>
  <si>
    <t>S103397789</t>
  </si>
  <si>
    <t>S103382784</t>
  </si>
  <si>
    <t>S103397790</t>
  </si>
  <si>
    <t>S103141151</t>
  </si>
  <si>
    <t>S103196187</t>
  </si>
  <si>
    <t>S103353811</t>
  </si>
  <si>
    <t>S103299445</t>
  </si>
  <si>
    <t>S103353815</t>
  </si>
  <si>
    <t>S103399090</t>
  </si>
  <si>
    <t>S103300605</t>
  </si>
  <si>
    <t>S103383163</t>
  </si>
  <si>
    <t>S103362985</t>
  </si>
  <si>
    <t>S103394630</t>
  </si>
  <si>
    <t>S103362984</t>
  </si>
  <si>
    <t>S103355549</t>
  </si>
  <si>
    <t>S103320331</t>
  </si>
  <si>
    <t>S103394810</t>
  </si>
  <si>
    <t>S103320989</t>
  </si>
  <si>
    <t>S103394808</t>
  </si>
  <si>
    <t>S103397935</t>
  </si>
  <si>
    <t>S103397936</t>
  </si>
  <si>
    <t>S103397937</t>
  </si>
  <si>
    <t>S103138832</t>
  </si>
  <si>
    <t>S103138833</t>
  </si>
  <si>
    <t>S103138834</t>
  </si>
  <si>
    <t>S103251458</t>
  </si>
  <si>
    <t>S103320328</t>
  </si>
  <si>
    <t>S103341789</t>
  </si>
  <si>
    <t>S103355552</t>
  </si>
  <si>
    <t>S103397938</t>
  </si>
  <si>
    <t>S103399633</t>
  </si>
  <si>
    <t>S103357120</t>
  </si>
  <si>
    <t>S103394809</t>
  </si>
  <si>
    <t>S103196190</t>
  </si>
  <si>
    <t>S103207369</t>
  </si>
  <si>
    <t>S103357121</t>
  </si>
  <si>
    <t>S103392482</t>
  </si>
  <si>
    <t>S103397870</t>
  </si>
  <si>
    <t>S103183248</t>
  </si>
  <si>
    <t>S103191882</t>
  </si>
  <si>
    <t>S103191883</t>
  </si>
  <si>
    <t>S103323904</t>
  </si>
  <si>
    <t>S103381549</t>
  </si>
  <si>
    <t>S103353095</t>
  </si>
  <si>
    <t>S103354685</t>
  </si>
  <si>
    <t>S103397874</t>
  </si>
  <si>
    <t>S103119634</t>
  </si>
  <si>
    <t>S103353080</t>
  </si>
  <si>
    <t>S103397876</t>
  </si>
  <si>
    <t>S105320365</t>
  </si>
  <si>
    <t>S105394696</t>
  </si>
  <si>
    <t>S105313773</t>
  </si>
  <si>
    <t>S105397789</t>
  </si>
  <si>
    <t>S105300605</t>
  </si>
  <si>
    <t>S105299445</t>
  </si>
  <si>
    <t>S105353811</t>
  </si>
  <si>
    <t>S105353815</t>
  </si>
  <si>
    <t>S105382784</t>
  </si>
  <si>
    <t>S105397790</t>
  </si>
  <si>
    <t>S105399090</t>
  </si>
  <si>
    <t>S105362984</t>
  </si>
  <si>
    <t>S105196187</t>
  </si>
  <si>
    <t>S105394630</t>
  </si>
  <si>
    <t>S105362985</t>
  </si>
  <si>
    <t>S105394808</t>
  </si>
  <si>
    <t>S105323904</t>
  </si>
  <si>
    <t>S105141151</t>
  </si>
  <si>
    <t>S105251458</t>
  </si>
  <si>
    <t>S105399633</t>
  </si>
  <si>
    <t>S105383163</t>
  </si>
  <si>
    <t>S105138832</t>
  </si>
  <si>
    <t>S105138833</t>
  </si>
  <si>
    <t>S105138834</t>
  </si>
  <si>
    <t>S105191883</t>
  </si>
  <si>
    <t>S105196190</t>
  </si>
  <si>
    <t>S105355549</t>
  </si>
  <si>
    <t>S105355552</t>
  </si>
  <si>
    <t>S105394809</t>
  </si>
  <si>
    <t>S105207369</t>
  </si>
  <si>
    <t>S105394810</t>
  </si>
  <si>
    <t>S105183248</t>
  </si>
  <si>
    <t>S105191882</t>
  </si>
  <si>
    <t>S105320328</t>
  </si>
  <si>
    <t>S105320331</t>
  </si>
  <si>
    <t>S105357121</t>
  </si>
  <si>
    <t>S105381549</t>
  </si>
  <si>
    <t>S105354685</t>
  </si>
  <si>
    <t>S105392482</t>
  </si>
  <si>
    <t>S105397870</t>
  </si>
  <si>
    <t>S105353095</t>
  </si>
  <si>
    <t>S105119634</t>
  </si>
  <si>
    <t>S105357120</t>
  </si>
  <si>
    <t>S105341789</t>
  </si>
  <si>
    <t>S105353080</t>
  </si>
  <si>
    <t>S106320365</t>
  </si>
  <si>
    <t>S106394696</t>
  </si>
  <si>
    <t>S106300605</t>
  </si>
  <si>
    <t>S106313773</t>
  </si>
  <si>
    <t>S106362984</t>
  </si>
  <si>
    <t>S106299445</t>
  </si>
  <si>
    <t>S106353811</t>
  </si>
  <si>
    <t>S106353815</t>
  </si>
  <si>
    <t>S106397789</t>
  </si>
  <si>
    <t>S106397790</t>
  </si>
  <si>
    <t>S106399090</t>
  </si>
  <si>
    <t>S106383163</t>
  </si>
  <si>
    <t>S106394808</t>
  </si>
  <si>
    <t>S106196187</t>
  </si>
  <si>
    <t>S106394630</t>
  </si>
  <si>
    <t>S106362985</t>
  </si>
  <si>
    <t>S106207369</t>
  </si>
  <si>
    <t>S106394810</t>
  </si>
  <si>
    <t>S106394809</t>
  </si>
  <si>
    <t>S106138832</t>
  </si>
  <si>
    <t>S106138833</t>
  </si>
  <si>
    <t>S106138834</t>
  </si>
  <si>
    <t>S106141151</t>
  </si>
  <si>
    <t>S106196190</t>
  </si>
  <si>
    <t>S106355549</t>
  </si>
  <si>
    <t>S106355552</t>
  </si>
  <si>
    <t>S106357121</t>
  </si>
  <si>
    <t>S106382784</t>
  </si>
  <si>
    <t>S106399633</t>
  </si>
  <si>
    <t>S106357120</t>
  </si>
  <si>
    <t>S106191883</t>
  </si>
  <si>
    <t>S106323904</t>
  </si>
  <si>
    <t>S106183248</t>
  </si>
  <si>
    <t>S106191882</t>
  </si>
  <si>
    <t>S106251458</t>
  </si>
  <si>
    <t>S106320328</t>
  </si>
  <si>
    <t>S106320331</t>
  </si>
  <si>
    <t>S106353095</t>
  </si>
  <si>
    <t>S106381549</t>
  </si>
  <si>
    <t>S106392482</t>
  </si>
  <si>
    <t>S106397870</t>
  </si>
  <si>
    <t>S106354685</t>
  </si>
  <si>
    <t>S106119634</t>
  </si>
  <si>
    <t>S106341789</t>
  </si>
  <si>
    <t>S106353080</t>
  </si>
  <si>
    <t>S107394696</t>
  </si>
  <si>
    <t>S107320365</t>
  </si>
  <si>
    <t>S107397790</t>
  </si>
  <si>
    <t>S107313773</t>
  </si>
  <si>
    <t>S107353815</t>
  </si>
  <si>
    <t>S107397789</t>
  </si>
  <si>
    <t>S107399090</t>
  </si>
  <si>
    <t>S107299445</t>
  </si>
  <si>
    <t>S107196187</t>
  </si>
  <si>
    <t>S107394630</t>
  </si>
  <si>
    <t>S107383163</t>
  </si>
  <si>
    <t>S107323904</t>
  </si>
  <si>
    <t>S107191883</t>
  </si>
  <si>
    <t>S107207369</t>
  </si>
  <si>
    <t>S107138832</t>
  </si>
  <si>
    <t>S107138833</t>
  </si>
  <si>
    <t>S107138834</t>
  </si>
  <si>
    <t>S107354685</t>
  </si>
  <si>
    <t>S107355549</t>
  </si>
  <si>
    <t>S107355552</t>
  </si>
  <si>
    <t>S107251458</t>
  </si>
  <si>
    <t>S107183248</t>
  </si>
  <si>
    <t>S107191882</t>
  </si>
  <si>
    <t>S107353095</t>
  </si>
  <si>
    <t>S107353080</t>
  </si>
  <si>
    <t>S109394696</t>
  </si>
  <si>
    <t>S109320365</t>
  </si>
  <si>
    <t>S109383163</t>
  </si>
  <si>
    <t>S109196187</t>
  </si>
  <si>
    <t>S109313773</t>
  </si>
  <si>
    <t>S109397789</t>
  </si>
  <si>
    <t>S109397790</t>
  </si>
  <si>
    <t>S109399090</t>
  </si>
  <si>
    <t>S109299445</t>
  </si>
  <si>
    <t>S109353815</t>
  </si>
  <si>
    <t>S109394630</t>
  </si>
  <si>
    <t>S109191883</t>
  </si>
  <si>
    <t>S109323904</t>
  </si>
  <si>
    <t>S109207369</t>
  </si>
  <si>
    <t>S109138832</t>
  </si>
  <si>
    <t>S109138833</t>
  </si>
  <si>
    <t>S109138834</t>
  </si>
  <si>
    <t>S109355549</t>
  </si>
  <si>
    <t>S109355552</t>
  </si>
  <si>
    <t>S109183248</t>
  </si>
  <si>
    <t>S109191882</t>
  </si>
  <si>
    <t>S109251458</t>
  </si>
  <si>
    <t>S109354685</t>
  </si>
  <si>
    <t>S109119634</t>
  </si>
  <si>
    <t>S109353095</t>
  </si>
  <si>
    <t>S109353080</t>
  </si>
  <si>
    <t>S110394696</t>
  </si>
  <si>
    <t>S110320365</t>
  </si>
  <si>
    <t>S110313773</t>
  </si>
  <si>
    <t>S110397790</t>
  </si>
  <si>
    <t>S110300605</t>
  </si>
  <si>
    <t>S110299445</t>
  </si>
  <si>
    <t>S110353811</t>
  </si>
  <si>
    <t>S110353815</t>
  </si>
  <si>
    <t>S110397789</t>
  </si>
  <si>
    <t>S110399090</t>
  </si>
  <si>
    <t>S110196187</t>
  </si>
  <si>
    <t>S110394630</t>
  </si>
  <si>
    <t>S110141151</t>
  </si>
  <si>
    <t>S110383163</t>
  </si>
  <si>
    <t>S110394808</t>
  </si>
  <si>
    <t>S110382784</t>
  </si>
  <si>
    <t>S110191882</t>
  </si>
  <si>
    <t>S110207369</t>
  </si>
  <si>
    <t>S110323904</t>
  </si>
  <si>
    <t>S110138832</t>
  </si>
  <si>
    <t>S110138833</t>
  </si>
  <si>
    <t>S110138834</t>
  </si>
  <si>
    <t>S110355549</t>
  </si>
  <si>
    <t>S110355552</t>
  </si>
  <si>
    <t>S110394809</t>
  </si>
  <si>
    <t>S110251458</t>
  </si>
  <si>
    <t>S110354685</t>
  </si>
  <si>
    <t>S110183248</t>
  </si>
  <si>
    <t>S110191883</t>
  </si>
  <si>
    <t>S110357121</t>
  </si>
  <si>
    <t>S110353095</t>
  </si>
  <si>
    <t>S110119634</t>
  </si>
  <si>
    <t>S110353080</t>
  </si>
  <si>
    <t>S110394810</t>
  </si>
  <si>
    <t>S114320365</t>
  </si>
  <si>
    <t>S114394696</t>
  </si>
  <si>
    <t>S114300605</t>
  </si>
  <si>
    <t>S114299445</t>
  </si>
  <si>
    <t>S114313773</t>
  </si>
  <si>
    <t>S114353811</t>
  </si>
  <si>
    <t>S114353815</t>
  </si>
  <si>
    <t>S114397789</t>
  </si>
  <si>
    <t>S114397790</t>
  </si>
  <si>
    <t>S114399090</t>
  </si>
  <si>
    <t>S114196187</t>
  </si>
  <si>
    <t>S114394630</t>
  </si>
  <si>
    <t>S114394808</t>
  </si>
  <si>
    <t>S114138832</t>
  </si>
  <si>
    <t>S114138833</t>
  </si>
  <si>
    <t>S114138834</t>
  </si>
  <si>
    <t>S114141151</t>
  </si>
  <si>
    <t>S114355549</t>
  </si>
  <si>
    <t>S114355552</t>
  </si>
  <si>
    <t>S114382784</t>
  </si>
  <si>
    <t>S114383163</t>
  </si>
  <si>
    <t>S114191883</t>
  </si>
  <si>
    <t>S114323904</t>
  </si>
  <si>
    <t>S114183248</t>
  </si>
  <si>
    <t>S114191882</t>
  </si>
  <si>
    <t>S114207369</t>
  </si>
  <si>
    <t>S114251458</t>
  </si>
  <si>
    <t>S114394809</t>
  </si>
  <si>
    <t>S114394810</t>
  </si>
  <si>
    <t>S114354685</t>
  </si>
  <si>
    <t>S114357121</t>
  </si>
  <si>
    <t>S114353095</t>
  </si>
  <si>
    <t>S114119634</t>
  </si>
  <si>
    <t>S114353080</t>
  </si>
  <si>
    <t>S121320365</t>
  </si>
  <si>
    <t>S121313773</t>
  </si>
  <si>
    <t>S121353815</t>
  </si>
  <si>
    <t>S121397789</t>
  </si>
  <si>
    <t>S121397790</t>
  </si>
  <si>
    <t>S121399090</t>
  </si>
  <si>
    <t>S121299445</t>
  </si>
  <si>
    <t>S121394696</t>
  </si>
  <si>
    <t>S121196187</t>
  </si>
  <si>
    <t>S121394630</t>
  </si>
  <si>
    <t>S121383163</t>
  </si>
  <si>
    <t>S121138832</t>
  </si>
  <si>
    <t>S121138833</t>
  </si>
  <si>
    <t>S121138834</t>
  </si>
  <si>
    <t>S121355549</t>
  </si>
  <si>
    <t>S121355552</t>
  </si>
  <si>
    <t>S121183248</t>
  </si>
  <si>
    <t>S121191882</t>
  </si>
  <si>
    <t>S121191883</t>
  </si>
  <si>
    <t>S121207369</t>
  </si>
  <si>
    <t>S121323904</t>
  </si>
  <si>
    <t>S121251458</t>
  </si>
  <si>
    <t>S121354685</t>
  </si>
  <si>
    <t>S121353095</t>
  </si>
  <si>
    <t>S121353080</t>
  </si>
  <si>
    <t>S124394696</t>
  </si>
  <si>
    <t>S124320365</t>
  </si>
  <si>
    <t>S124383163</t>
  </si>
  <si>
    <t>S124313773</t>
  </si>
  <si>
    <t>S124353815</t>
  </si>
  <si>
    <t>S124397789</t>
  </si>
  <si>
    <t>S124397790</t>
  </si>
  <si>
    <t>S124399090</t>
  </si>
  <si>
    <t>S124299445</t>
  </si>
  <si>
    <t>S124323904</t>
  </si>
  <si>
    <t>S124196187</t>
  </si>
  <si>
    <t>S124394630</t>
  </si>
  <si>
    <t>S124138832</t>
  </si>
  <si>
    <t>S124138833</t>
  </si>
  <si>
    <t>S124138834</t>
  </si>
  <si>
    <t>S124355549</t>
  </si>
  <si>
    <t>S124355552</t>
  </si>
  <si>
    <t>S124191882</t>
  </si>
  <si>
    <t>S124191883</t>
  </si>
  <si>
    <t>S124183248</t>
  </si>
  <si>
    <t>S124207369</t>
  </si>
  <si>
    <t>S124251458</t>
  </si>
  <si>
    <t>S124354685</t>
  </si>
  <si>
    <t>S124353095</t>
  </si>
  <si>
    <t>S124119634</t>
  </si>
  <si>
    <t>S124353080</t>
  </si>
  <si>
    <t>S125394696</t>
  </si>
  <si>
    <t>S125313773</t>
  </si>
  <si>
    <t>S125320365</t>
  </si>
  <si>
    <t>S125300605</t>
  </si>
  <si>
    <t>S125394808</t>
  </si>
  <si>
    <t>S125383163</t>
  </si>
  <si>
    <t>S125397790</t>
  </si>
  <si>
    <t>S125394809</t>
  </si>
  <si>
    <t>S125299445</t>
  </si>
  <si>
    <t>S125353811</t>
  </si>
  <si>
    <t>S125353815</t>
  </si>
  <si>
    <t>S125397789</t>
  </si>
  <si>
    <t>S125399090</t>
  </si>
  <si>
    <t>S125362984</t>
  </si>
  <si>
    <t>S125207369</t>
  </si>
  <si>
    <t>S125196187</t>
  </si>
  <si>
    <t>S125394630</t>
  </si>
  <si>
    <t>S125394810</t>
  </si>
  <si>
    <t>S125362985</t>
  </si>
  <si>
    <t>S125191883</t>
  </si>
  <si>
    <t>S125323904</t>
  </si>
  <si>
    <t>S125357121</t>
  </si>
  <si>
    <t>S125355549</t>
  </si>
  <si>
    <t>S125320331</t>
  </si>
  <si>
    <t>S125382784</t>
  </si>
  <si>
    <t>S125191882</t>
  </si>
  <si>
    <t>S125138832</t>
  </si>
  <si>
    <t>S125138833</t>
  </si>
  <si>
    <t>S125138834</t>
  </si>
  <si>
    <t>S125141151</t>
  </si>
  <si>
    <t>S125196190</t>
  </si>
  <si>
    <t>S125320989</t>
  </si>
  <si>
    <t>S125355552</t>
  </si>
  <si>
    <t>S125381549</t>
  </si>
  <si>
    <t>S125397870</t>
  </si>
  <si>
    <t>S125397936</t>
  </si>
  <si>
    <t>S125397937</t>
  </si>
  <si>
    <t>S125399633</t>
  </si>
  <si>
    <t>S125397935</t>
  </si>
  <si>
    <t>S125399091</t>
  </si>
  <si>
    <t>S125397938</t>
  </si>
  <si>
    <t>S125251458</t>
  </si>
  <si>
    <t>S125397876</t>
  </si>
  <si>
    <t>S125183248</t>
  </si>
  <si>
    <t>S125320328</t>
  </si>
  <si>
    <t>S125392482</t>
  </si>
  <si>
    <t>S125353095</t>
  </si>
  <si>
    <t>S125354685</t>
  </si>
  <si>
    <t>S125357120</t>
  </si>
  <si>
    <t>S125119634</t>
  </si>
  <si>
    <t>S125341789</t>
  </si>
  <si>
    <t>S125353080</t>
  </si>
  <si>
    <t>S203394696</t>
  </si>
  <si>
    <t>S203320365</t>
  </si>
  <si>
    <t>S203300605</t>
  </si>
  <si>
    <t>S203383163</t>
  </si>
  <si>
    <t>S203313773</t>
  </si>
  <si>
    <t>S203397790</t>
  </si>
  <si>
    <t>S203397789</t>
  </si>
  <si>
    <t>S203394808</t>
  </si>
  <si>
    <t>S203299445</t>
  </si>
  <si>
    <t>S203353811</t>
  </si>
  <si>
    <t>S203353815</t>
  </si>
  <si>
    <t>S203399090</t>
  </si>
  <si>
    <t>S203196187</t>
  </si>
  <si>
    <t>S203394630</t>
  </si>
  <si>
    <t>S203191882</t>
  </si>
  <si>
    <t>S203394809</t>
  </si>
  <si>
    <t>S203207369</t>
  </si>
  <si>
    <t>S203138832</t>
  </si>
  <si>
    <t>S203138833</t>
  </si>
  <si>
    <t>S203138834</t>
  </si>
  <si>
    <t>S203141151</t>
  </si>
  <si>
    <t>S203355549</t>
  </si>
  <si>
    <t>S203355552</t>
  </si>
  <si>
    <t>S203382784</t>
  </si>
  <si>
    <t>S203191883</t>
  </si>
  <si>
    <t>S203251458</t>
  </si>
  <si>
    <t>S203183248</t>
  </si>
  <si>
    <t>S203323904</t>
  </si>
  <si>
    <t>S203392482</t>
  </si>
  <si>
    <t>S203394810</t>
  </si>
  <si>
    <t>S203354685</t>
  </si>
  <si>
    <t>S203353095</t>
  </si>
  <si>
    <t>S203119634</t>
  </si>
  <si>
    <t>S203357121</t>
  </si>
  <si>
    <t>S203353080</t>
  </si>
  <si>
    <t>S205320365</t>
  </si>
  <si>
    <t>S205394696</t>
  </si>
  <si>
    <t>S205313773</t>
  </si>
  <si>
    <t>S205383163</t>
  </si>
  <si>
    <t>S205397789</t>
  </si>
  <si>
    <t>S205397790</t>
  </si>
  <si>
    <t>S205141151</t>
  </si>
  <si>
    <t>S205394809</t>
  </si>
  <si>
    <t>S205394810</t>
  </si>
  <si>
    <t>S205300605</t>
  </si>
  <si>
    <t>S205394808</t>
  </si>
  <si>
    <t>S205299445</t>
  </si>
  <si>
    <t>S205353811</t>
  </si>
  <si>
    <t>S205353815</t>
  </si>
  <si>
    <t>S205399090</t>
  </si>
  <si>
    <t>S205323904</t>
  </si>
  <si>
    <t>S205207369</t>
  </si>
  <si>
    <t>S205362984</t>
  </si>
  <si>
    <t>S205357121</t>
  </si>
  <si>
    <t>S205196187</t>
  </si>
  <si>
    <t>S205394630</t>
  </si>
  <si>
    <t>S205362985</t>
  </si>
  <si>
    <t>S205251458</t>
  </si>
  <si>
    <t>S205191883</t>
  </si>
  <si>
    <t>S205320331</t>
  </si>
  <si>
    <t>S205381549</t>
  </si>
  <si>
    <t>S205196190</t>
  </si>
  <si>
    <t>S205392482</t>
  </si>
  <si>
    <t>S205355549</t>
  </si>
  <si>
    <t>S205138832</t>
  </si>
  <si>
    <t>S205138833</t>
  </si>
  <si>
    <t>S205138834</t>
  </si>
  <si>
    <t>S205320989</t>
  </si>
  <si>
    <t>S205355552</t>
  </si>
  <si>
    <t>S205382784</t>
  </si>
  <si>
    <t>S205397937</t>
  </si>
  <si>
    <t>S205399633</t>
  </si>
  <si>
    <t>S205397935</t>
  </si>
  <si>
    <t>S205399091</t>
  </si>
  <si>
    <t>S205320328</t>
  </si>
  <si>
    <t>S205397936</t>
  </si>
  <si>
    <t>S205397938</t>
  </si>
  <si>
    <t>S205397876</t>
  </si>
  <si>
    <t>S205183248</t>
  </si>
  <si>
    <t>S205191882</t>
  </si>
  <si>
    <t>S205357120</t>
  </si>
  <si>
    <t>S205353095</t>
  </si>
  <si>
    <t>S205397870</t>
  </si>
  <si>
    <t>S205354685</t>
  </si>
  <si>
    <t>S205119634</t>
  </si>
  <si>
    <t>S205341789</t>
  </si>
  <si>
    <t>S205353080</t>
  </si>
  <si>
    <t>S212320365</t>
  </si>
  <si>
    <t>S212313773</t>
  </si>
  <si>
    <t>S212394696</t>
  </si>
  <si>
    <t>S212383163</t>
  </si>
  <si>
    <t>S212397790</t>
  </si>
  <si>
    <t>S212300605</t>
  </si>
  <si>
    <t>S212299445</t>
  </si>
  <si>
    <t>S212353811</t>
  </si>
  <si>
    <t>S212353815</t>
  </si>
  <si>
    <t>S212397789</t>
  </si>
  <si>
    <t>S212399090</t>
  </si>
  <si>
    <t>S212394808</t>
  </si>
  <si>
    <t>S212394809</t>
  </si>
  <si>
    <t>S212196187</t>
  </si>
  <si>
    <t>S212394630</t>
  </si>
  <si>
    <t>S212141151</t>
  </si>
  <si>
    <t>S212191882</t>
  </si>
  <si>
    <t>S212138832</t>
  </si>
  <si>
    <t>S212138833</t>
  </si>
  <si>
    <t>S212138834</t>
  </si>
  <si>
    <t>S212355549</t>
  </si>
  <si>
    <t>S212355552</t>
  </si>
  <si>
    <t>S212382784</t>
  </si>
  <si>
    <t>S212191883</t>
  </si>
  <si>
    <t>S212323904</t>
  </si>
  <si>
    <t>S212357121</t>
  </si>
  <si>
    <t>S212183248</t>
  </si>
  <si>
    <t>S212207369</t>
  </si>
  <si>
    <t>S212251458</t>
  </si>
  <si>
    <t>S212354685</t>
  </si>
  <si>
    <t>S212353095</t>
  </si>
  <si>
    <t>S212119634</t>
  </si>
  <si>
    <t>S212353080</t>
  </si>
  <si>
    <t>S212394810</t>
  </si>
  <si>
    <t>S213394696</t>
  </si>
  <si>
    <t>S213320365</t>
  </si>
  <si>
    <t>S213383163</t>
  </si>
  <si>
    <t>S213196187</t>
  </si>
  <si>
    <t>S213313773</t>
  </si>
  <si>
    <t>S213397790</t>
  </si>
  <si>
    <t>S213353815</t>
  </si>
  <si>
    <t>S213382784</t>
  </si>
  <si>
    <t>S213299445</t>
  </si>
  <si>
    <t>S213353811</t>
  </si>
  <si>
    <t>S213397789</t>
  </si>
  <si>
    <t>S213399090</t>
  </si>
  <si>
    <t>S213300605</t>
  </si>
  <si>
    <t>S213362984</t>
  </si>
  <si>
    <t>S213362985</t>
  </si>
  <si>
    <t>S213394630</t>
  </si>
  <si>
    <t>S213207369</t>
  </si>
  <si>
    <t>S213355549</t>
  </si>
  <si>
    <t>S213138832</t>
  </si>
  <si>
    <t>S213138833</t>
  </si>
  <si>
    <t>S213138834</t>
  </si>
  <si>
    <t>S213141151</t>
  </si>
  <si>
    <t>S213196190</t>
  </si>
  <si>
    <t>S213355552</t>
  </si>
  <si>
    <t>S213357120</t>
  </si>
  <si>
    <t>S213357121</t>
  </si>
  <si>
    <t>S213394808</t>
  </si>
  <si>
    <t>S213399633</t>
  </si>
  <si>
    <t>S213191883</t>
  </si>
  <si>
    <t>S213341789</t>
  </si>
  <si>
    <t>S213381549</t>
  </si>
  <si>
    <t>S213191882</t>
  </si>
  <si>
    <t>S213251458</t>
  </si>
  <si>
    <t>S213320328</t>
  </si>
  <si>
    <t>S213183248</t>
  </si>
  <si>
    <t>S213320331</t>
  </si>
  <si>
    <t>S213323904</t>
  </si>
  <si>
    <t>S213392482</t>
  </si>
  <si>
    <t>S213394809</t>
  </si>
  <si>
    <t>S213394810</t>
  </si>
  <si>
    <t>S213397870</t>
  </si>
  <si>
    <t>S213353095</t>
  </si>
  <si>
    <t>S213354685</t>
  </si>
  <si>
    <t>S213119634</t>
  </si>
  <si>
    <t>S213353080</t>
  </si>
  <si>
    <t>S216383163</t>
  </si>
  <si>
    <t>S216394696</t>
  </si>
  <si>
    <t>S216299445</t>
  </si>
  <si>
    <t>S216313773</t>
  </si>
  <si>
    <t>S216353815</t>
  </si>
  <si>
    <t>S216397789</t>
  </si>
  <si>
    <t>S216397790</t>
  </si>
  <si>
    <t>S216399090</t>
  </si>
  <si>
    <t>S216320365</t>
  </si>
  <si>
    <t>S216196187</t>
  </si>
  <si>
    <t>S216394630</t>
  </si>
  <si>
    <t>S216138832</t>
  </si>
  <si>
    <t>S216138833</t>
  </si>
  <si>
    <t>S216138834</t>
  </si>
  <si>
    <t>S216251458</t>
  </si>
  <si>
    <t>S216355549</t>
  </si>
  <si>
    <t>S216355552</t>
  </si>
  <si>
    <t>S216207369</t>
  </si>
  <si>
    <t>S216183248</t>
  </si>
  <si>
    <t>S216191882</t>
  </si>
  <si>
    <t>S216191883</t>
  </si>
  <si>
    <t>S216323904</t>
  </si>
  <si>
    <t>S216119634</t>
  </si>
  <si>
    <t>S216353095</t>
  </si>
  <si>
    <t>S216354685</t>
  </si>
  <si>
    <t>S216141151</t>
  </si>
  <si>
    <t>S216300605</t>
  </si>
  <si>
    <t>S216353080</t>
  </si>
  <si>
    <t>S216353811</t>
  </si>
  <si>
    <t>S216357121</t>
  </si>
  <si>
    <t>S216382784</t>
  </si>
  <si>
    <t>S216394808</t>
  </si>
  <si>
    <t>S216394809</t>
  </si>
  <si>
    <t>S216394810</t>
  </si>
  <si>
    <t>S220320365</t>
  </si>
  <si>
    <t>S220394696</t>
  </si>
  <si>
    <t>S220313773</t>
  </si>
  <si>
    <t>S220397790</t>
  </si>
  <si>
    <t>S220397789</t>
  </si>
  <si>
    <t>S220399090</t>
  </si>
  <si>
    <t>S220383163</t>
  </si>
  <si>
    <t>S220300605</t>
  </si>
  <si>
    <t>S220394808</t>
  </si>
  <si>
    <t>S220353815</t>
  </si>
  <si>
    <t>S220355549</t>
  </si>
  <si>
    <t>S220299445</t>
  </si>
  <si>
    <t>S220353811</t>
  </si>
  <si>
    <t>S220207369</t>
  </si>
  <si>
    <t>S220196187</t>
  </si>
  <si>
    <t>S220394810</t>
  </si>
  <si>
    <t>S220362984</t>
  </si>
  <si>
    <t>S220381549</t>
  </si>
  <si>
    <t>S220357120</t>
  </si>
  <si>
    <t>S220394630</t>
  </si>
  <si>
    <t>S220362985</t>
  </si>
  <si>
    <t>S220382784</t>
  </si>
  <si>
    <t>S220394809</t>
  </si>
  <si>
    <t>S220138834</t>
  </si>
  <si>
    <t>S220191883</t>
  </si>
  <si>
    <t>S220357121</t>
  </si>
  <si>
    <t>S220392482</t>
  </si>
  <si>
    <t>S220397936</t>
  </si>
  <si>
    <t>S220399633</t>
  </si>
  <si>
    <t>S220323904</t>
  </si>
  <si>
    <t>S220138832</t>
  </si>
  <si>
    <t>S220138833</t>
  </si>
  <si>
    <t>S220141151</t>
  </si>
  <si>
    <t>S220196190</t>
  </si>
  <si>
    <t>S220320331</t>
  </si>
  <si>
    <t>S220320989</t>
  </si>
  <si>
    <t>S220355552</t>
  </si>
  <si>
    <t>S220397870</t>
  </si>
  <si>
    <t>S220397935</t>
  </si>
  <si>
    <t>S220397937</t>
  </si>
  <si>
    <t>S220191882</t>
  </si>
  <si>
    <t>S220399091</t>
  </si>
  <si>
    <t>S220183248</t>
  </si>
  <si>
    <t>S220251458</t>
  </si>
  <si>
    <t>S220354685</t>
  </si>
  <si>
    <t>S220397938</t>
  </si>
  <si>
    <t>S220397876</t>
  </si>
  <si>
    <t>S220320328</t>
  </si>
  <si>
    <t>S220353095</t>
  </si>
  <si>
    <t>S220119634</t>
  </si>
  <si>
    <t>S220341789</t>
  </si>
  <si>
    <t>S220353080</t>
  </si>
  <si>
    <t>S221313773</t>
  </si>
  <si>
    <t>S221397790</t>
  </si>
  <si>
    <t>S221320365</t>
  </si>
  <si>
    <t>S221353811</t>
  </si>
  <si>
    <t>S221300605</t>
  </si>
  <si>
    <t>S221299445</t>
  </si>
  <si>
    <t>S221353815</t>
  </si>
  <si>
    <t>S221397789</t>
  </si>
  <si>
    <t>S221399090</t>
  </si>
  <si>
    <t>S221383163</t>
  </si>
  <si>
    <t>S221394696</t>
  </si>
  <si>
    <t>S221196187</t>
  </si>
  <si>
    <t>S221394630</t>
  </si>
  <si>
    <t>S221138832</t>
  </si>
  <si>
    <t>S221138833</t>
  </si>
  <si>
    <t>S221138834</t>
  </si>
  <si>
    <t>S221141151</t>
  </si>
  <si>
    <t>S221355549</t>
  </si>
  <si>
    <t>S221355552</t>
  </si>
  <si>
    <t>S221382784</t>
  </si>
  <si>
    <t>S221394808</t>
  </si>
  <si>
    <t>S221183248</t>
  </si>
  <si>
    <t>S221191882</t>
  </si>
  <si>
    <t>S221191883</t>
  </si>
  <si>
    <t>S221207369</t>
  </si>
  <si>
    <t>S221251458</t>
  </si>
  <si>
    <t>S221323904</t>
  </si>
  <si>
    <t>S221394809</t>
  </si>
  <si>
    <t>S221353095</t>
  </si>
  <si>
    <t>S221354685</t>
  </si>
  <si>
    <t>S221119634</t>
  </si>
  <si>
    <t>S221357121</t>
  </si>
  <si>
    <t>S221353080</t>
  </si>
  <si>
    <t>S221394810</t>
  </si>
  <si>
    <t>S223394696</t>
  </si>
  <si>
    <t>S223383163</t>
  </si>
  <si>
    <t>S223320365</t>
  </si>
  <si>
    <t>S223397790</t>
  </si>
  <si>
    <t>S223313773</t>
  </si>
  <si>
    <t>S223299445</t>
  </si>
  <si>
    <t>S223353815</t>
  </si>
  <si>
    <t>S223397789</t>
  </si>
  <si>
    <t>S223399090</t>
  </si>
  <si>
    <t>S223196187</t>
  </si>
  <si>
    <t>S223394630</t>
  </si>
  <si>
    <t>S223138832</t>
  </si>
  <si>
    <t>S223138833</t>
  </si>
  <si>
    <t>S223138834</t>
  </si>
  <si>
    <t>S223355549</t>
  </si>
  <si>
    <t>S223355552</t>
  </si>
  <si>
    <t>S223251458</t>
  </si>
  <si>
    <t>S223183248</t>
  </si>
  <si>
    <t>S223191882</t>
  </si>
  <si>
    <t>S223191883</t>
  </si>
  <si>
    <t>S223207369</t>
  </si>
  <si>
    <t>S223323904</t>
  </si>
  <si>
    <t>S223394809</t>
  </si>
  <si>
    <t>S223353095</t>
  </si>
  <si>
    <t>S223354685</t>
  </si>
  <si>
    <t>S223119634</t>
  </si>
  <si>
    <t>S223141151</t>
  </si>
  <si>
    <t>S223300605</t>
  </si>
  <si>
    <t>S223353080</t>
  </si>
  <si>
    <t>S223353811</t>
  </si>
  <si>
    <t>S223357121</t>
  </si>
  <si>
    <t>S223382784</t>
  </si>
  <si>
    <t>S223394808</t>
  </si>
  <si>
    <t>S223394810</t>
  </si>
  <si>
    <t>S226313773</t>
  </si>
  <si>
    <t>S226394696</t>
  </si>
  <si>
    <t>S226320365</t>
  </si>
  <si>
    <t>S226397790</t>
  </si>
  <si>
    <t>S226300605</t>
  </si>
  <si>
    <t>S226299445</t>
  </si>
  <si>
    <t>S226353811</t>
  </si>
  <si>
    <t>S226353815</t>
  </si>
  <si>
    <t>S226397789</t>
  </si>
  <si>
    <t>S226399090</t>
  </si>
  <si>
    <t>S226141151</t>
  </si>
  <si>
    <t>S226362984</t>
  </si>
  <si>
    <t>S226196187</t>
  </si>
  <si>
    <t>S226394630</t>
  </si>
  <si>
    <t>S226362985</t>
  </si>
  <si>
    <t>S226383163</t>
  </si>
  <si>
    <t>S226191882</t>
  </si>
  <si>
    <t>S226138832</t>
  </si>
  <si>
    <t>S226138833</t>
  </si>
  <si>
    <t>S226138834</t>
  </si>
  <si>
    <t>S226196190</t>
  </si>
  <si>
    <t>S226355549</t>
  </si>
  <si>
    <t>S226355552</t>
  </si>
  <si>
    <t>S226382784</t>
  </si>
  <si>
    <t>S226392482</t>
  </si>
  <si>
    <t>S226394808</t>
  </si>
  <si>
    <t>S226399633</t>
  </si>
  <si>
    <t>S226251458</t>
  </si>
  <si>
    <t>S226320331</t>
  </si>
  <si>
    <t>S226394809</t>
  </si>
  <si>
    <t>S226191883</t>
  </si>
  <si>
    <t>S226323904</t>
  </si>
  <si>
    <t>S226353095</t>
  </si>
  <si>
    <t>S226183248</t>
  </si>
  <si>
    <t>S226207369</t>
  </si>
  <si>
    <t>S226320328</t>
  </si>
  <si>
    <t>S226381549</t>
  </si>
  <si>
    <t>S226397870</t>
  </si>
  <si>
    <t>S226357120</t>
  </si>
  <si>
    <t>S226357121</t>
  </si>
  <si>
    <t>S226354685</t>
  </si>
  <si>
    <t>S226119634</t>
  </si>
  <si>
    <t>S226341789</t>
  </si>
  <si>
    <t>S226353080</t>
  </si>
  <si>
    <t>S226394810</t>
  </si>
  <si>
    <t>S227394696</t>
  </si>
  <si>
    <t>S227313773</t>
  </si>
  <si>
    <t>S227397790</t>
  </si>
  <si>
    <t>S227320365</t>
  </si>
  <si>
    <t>S227383163</t>
  </si>
  <si>
    <t>S227397789</t>
  </si>
  <si>
    <t>S227382784</t>
  </si>
  <si>
    <t>S227353815</t>
  </si>
  <si>
    <t>S227141151</t>
  </si>
  <si>
    <t>S227299445</t>
  </si>
  <si>
    <t>S227300605</t>
  </si>
  <si>
    <t>S227353811</t>
  </si>
  <si>
    <t>S227399090</t>
  </si>
  <si>
    <t>S227362984</t>
  </si>
  <si>
    <t>S227355549</t>
  </si>
  <si>
    <t>S227362985</t>
  </si>
  <si>
    <t>S227138833</t>
  </si>
  <si>
    <t>S227196187</t>
  </si>
  <si>
    <t>S227357120</t>
  </si>
  <si>
    <t>S227357121</t>
  </si>
  <si>
    <t>S227394630</t>
  </si>
  <si>
    <t>S227138832</t>
  </si>
  <si>
    <t>S227251458</t>
  </si>
  <si>
    <t>S227207369</t>
  </si>
  <si>
    <t>S227191883</t>
  </si>
  <si>
    <t>S227138834</t>
  </si>
  <si>
    <t>S227323904</t>
  </si>
  <si>
    <t>S227196190</t>
  </si>
  <si>
    <t>S227355552</t>
  </si>
  <si>
    <t>S227394808</t>
  </si>
  <si>
    <t>S227394809</t>
  </si>
  <si>
    <t>S227394810</t>
  </si>
  <si>
    <t>S227399633</t>
  </si>
  <si>
    <t>S227341789</t>
  </si>
  <si>
    <t>S227381549</t>
  </si>
  <si>
    <t>S227320328</t>
  </si>
  <si>
    <t>S227353095</t>
  </si>
  <si>
    <t>S227354685</t>
  </si>
  <si>
    <t>S227183248</t>
  </si>
  <si>
    <t>S227191882</t>
  </si>
  <si>
    <t>S227320331</t>
  </si>
  <si>
    <t>S227392482</t>
  </si>
  <si>
    <t>S227397870</t>
  </si>
  <si>
    <t>S227119634</t>
  </si>
  <si>
    <t>S227353080</t>
  </si>
  <si>
    <t>S229320365</t>
  </si>
  <si>
    <t>S229383163</t>
  </si>
  <si>
    <t>S229299445</t>
  </si>
  <si>
    <t>S229313773</t>
  </si>
  <si>
    <t>S229353815</t>
  </si>
  <si>
    <t>S229397789</t>
  </si>
  <si>
    <t>S229397790</t>
  </si>
  <si>
    <t>S229399090</t>
  </si>
  <si>
    <t>S229394696</t>
  </si>
  <si>
    <t>S229196187</t>
  </si>
  <si>
    <t>S229394630</t>
  </si>
  <si>
    <t>S229138832</t>
  </si>
  <si>
    <t>S229138833</t>
  </si>
  <si>
    <t>S229138834</t>
  </si>
  <si>
    <t>S229355549</t>
  </si>
  <si>
    <t>S229355552</t>
  </si>
  <si>
    <t>S229207369</t>
  </si>
  <si>
    <t>S229183248</t>
  </si>
  <si>
    <t>S229191882</t>
  </si>
  <si>
    <t>S229191883</t>
  </si>
  <si>
    <t>S229323904</t>
  </si>
  <si>
    <t>S229251458</t>
  </si>
  <si>
    <t>S229354685</t>
  </si>
  <si>
    <t>S229353095</t>
  </si>
  <si>
    <t>S229353080</t>
  </si>
  <si>
    <t>S230353811</t>
  </si>
  <si>
    <t>S230383163</t>
  </si>
  <si>
    <t>S230313773</t>
  </si>
  <si>
    <t>S230300605</t>
  </si>
  <si>
    <t>S230299445</t>
  </si>
  <si>
    <t>S230353815</t>
  </si>
  <si>
    <t>S230397789</t>
  </si>
  <si>
    <t>S230397790</t>
  </si>
  <si>
    <t>S230399090</t>
  </si>
  <si>
    <t>S230362984</t>
  </si>
  <si>
    <t>S230394696</t>
  </si>
  <si>
    <t>S230196187</t>
  </si>
  <si>
    <t>S230362985</t>
  </si>
  <si>
    <t>S230394630</t>
  </si>
  <si>
    <t>S230191882</t>
  </si>
  <si>
    <t>S230141151</t>
  </si>
  <si>
    <t>S230399633</t>
  </si>
  <si>
    <t>S230320365</t>
  </si>
  <si>
    <t>S230138832</t>
  </si>
  <si>
    <t>S230138833</t>
  </si>
  <si>
    <t>S230138834</t>
  </si>
  <si>
    <t>S230196190</t>
  </si>
  <si>
    <t>S230355549</t>
  </si>
  <si>
    <t>S230355552</t>
  </si>
  <si>
    <t>S230382784</t>
  </si>
  <si>
    <t>S230394808</t>
  </si>
  <si>
    <t>S230357121</t>
  </si>
  <si>
    <t>S230394809</t>
  </si>
  <si>
    <t>S230207369</t>
  </si>
  <si>
    <t>S230183248</t>
  </si>
  <si>
    <t>S230191883</t>
  </si>
  <si>
    <t>S230251458</t>
  </si>
  <si>
    <t>S230320328</t>
  </si>
  <si>
    <t>S230320331</t>
  </si>
  <si>
    <t>S230323904</t>
  </si>
  <si>
    <t>S230381549</t>
  </si>
  <si>
    <t>S230392482</t>
  </si>
  <si>
    <t>S230394810</t>
  </si>
  <si>
    <t>S230397870</t>
  </si>
  <si>
    <t>S230354685</t>
  </si>
  <si>
    <t>S230357120</t>
  </si>
  <si>
    <t>S230119634</t>
  </si>
  <si>
    <t>S230341789</t>
  </si>
  <si>
    <t>S230353095</t>
  </si>
  <si>
    <t>S230353080</t>
  </si>
  <si>
    <t xml:space="preserve">Sales 0718 </t>
  </si>
  <si>
    <t xml:space="preserve">Sales 0818 </t>
  </si>
  <si>
    <t xml:space="preserve">Sales 0918 </t>
  </si>
  <si>
    <t xml:space="preserve">Stock </t>
  </si>
  <si>
    <t xml:space="preserve">OnOrder </t>
  </si>
  <si>
    <t xml:space="preserve">GIT </t>
  </si>
  <si>
    <t xml:space="preserve">Ready </t>
  </si>
  <si>
    <t xml:space="preserve">SSR SLS 0718 </t>
  </si>
  <si>
    <t>(Multiple Items)</t>
  </si>
  <si>
    <t>Sales terbesar</t>
  </si>
  <si>
    <t>Sales X SSR 1.5</t>
  </si>
  <si>
    <t>Buka PO</t>
  </si>
  <si>
    <t xml:space="preserve">Min Order </t>
  </si>
  <si>
    <t>buka po</t>
  </si>
  <si>
    <t>ctn</t>
  </si>
  <si>
    <t xml:space="preserve">SSR SLS 0818 </t>
  </si>
  <si>
    <t xml:space="preserve">SSR SLS 0918 </t>
  </si>
  <si>
    <t>Jul 19</t>
  </si>
  <si>
    <t>Aug 19</t>
  </si>
  <si>
    <t>Sep 19</t>
  </si>
  <si>
    <t>SSR 1.5</t>
  </si>
  <si>
    <t>Inventory per 8 Jul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</si>
</sst>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1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0" fillId="2" borderId="0" xfId="0" applyFill="1"/>
    <xf numFmtId="0" fontId="2" fillId="0" borderId="0" xfId="2" applyFont="1"/>
    <xf numFmtId="164" fontId="1" fillId="0" borderId="0" xfId="1" applyNumberFormat="1"/>
    <xf numFmtId="164" fontId="0" fillId="0" borderId="0" xfId="1" applyNumberFormat="1" applyFont="1"/>
    <xf numFmtId="16" fontId="2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655.609185648151" createdVersion="5" refreshedVersion="5" minRefreshableVersion="3" recordCount="3611">
  <cacheSource type="worksheet">
    <worksheetSource ref="A1:AT3612" sheet="data"/>
  </cacheSource>
  <cacheFields count="49">
    <cacheField name="Supplier" numFmtId="0">
      <sharedItems/>
    </cacheField>
    <cacheField name="SKU" numFmtId="0">
      <sharedItems count="53">
        <s v="394696"/>
        <s v="394808"/>
        <s v="397790"/>
        <s v="313773"/>
        <s v="394809"/>
        <s v="320365"/>
        <s v="397789"/>
        <s v="300605"/>
        <s v="299445"/>
        <s v="353811"/>
        <s v="353815"/>
        <s v="399090"/>
        <s v="196187"/>
        <s v="362984"/>
        <s v="141151"/>
        <s v="394630"/>
        <s v="362985"/>
        <s v="394810"/>
        <s v="382784"/>
        <s v="392482"/>
        <s v="138832"/>
        <s v="138833"/>
        <s v="138834"/>
        <s v="196190"/>
        <s v="355549"/>
        <s v="355552"/>
        <s v="383163"/>
        <s v="399633"/>
        <s v="357121"/>
        <s v="183248"/>
        <s v="191882"/>
        <s v="191883"/>
        <s v="207369"/>
        <s v="251458"/>
        <s v="320328"/>
        <s v="320331"/>
        <s v="323904"/>
        <s v="341789"/>
        <s v="357120"/>
        <s v="381549"/>
        <s v="397870"/>
        <s v="353095"/>
        <s v="354685"/>
        <s v="119634"/>
        <s v="353080"/>
        <s v="320989"/>
        <s v="397874"/>
        <s v="397876"/>
        <s v="397935"/>
        <s v="397936"/>
        <s v="397937"/>
        <s v="397938"/>
        <s v="399091"/>
      </sharedItems>
    </cacheField>
    <cacheField name="SKU DESC" numFmtId="0">
      <sharedItems count="53">
        <s v="~ ^^MASPION TMP SENDOK BCK 009|72"/>
        <s v="~ MASPION FAV COUNTAINER S 6 LT BCC015|72"/>
        <s v="~ ^^MASPION PANCI RAMEY 18 CM POLISH|72"/>
        <s v="~ ^^MASPION PANCI YUKIHIRANABE 18 CM POLOS|72"/>
        <s v="~ MASPION FAV COUNTAINER M 10,5 LT BCC016|72"/>
        <s v="~ ^^MASPION CHEF BOLD SET BW 74|72"/>
        <s v="~ ^^MASPION PANCI RAMEY 16 CM POLISH|72"/>
        <s v="~ MASPION PANCI JAWA 18 CM A11-P 03|72"/>
        <s v="~ ^^MASPION WAJAN 28&quot;|72"/>
        <s v="~ MASPION HAPPY POT 16CM SH|72"/>
        <s v="~ ^^MASPION HAPPY POT 18 CM SH AAL|72"/>
        <s v="~ ^^MASPION PANCI LARISSA 18 CM SH|72"/>
        <s v="~ ^^MASPION PANCI NIKIMURA TL 20 CM|72"/>
        <s v="~ MASPION ECONOPACK SDK MAKAN 1,5ML 6'S|72"/>
        <s v="~ MASPION YUKIHIRA NABE 18 CM Y 09|72"/>
        <s v="~ ^^MASPION NISUKA SET POT 2 PCS|72"/>
        <s v="~ MASPION ECONOPACK GARPU 1,5ML 6'S|72"/>
        <s v="~ ^^MASPION FAV COUNTAINER L 16,5LT BCC017|72"/>
        <s v="~ MASPION WAJAN ALLL 35 CM|72"/>
        <s v="~ MASPION GIGA CONTAINER 80 LT|72"/>
        <s v="~ ^^MAXIM VALENTINO FRY PAN 20 CM FP 012|72"/>
        <s v="~ ^^MAXIM VALENTINO FRY PAN 22CM FP013|72"/>
        <s v="~ ^^MAXIM VALENTINO FRY PAN 24CM FP 014|72"/>
        <s v="~ MASPION PANCI ALCOR SPIRIT YUKIHIRA 16|72"/>
        <s v="~ ^^MAXIM DEEP WOK 24 CM|72"/>
        <s v="~ ^^MAXIM WOK 30 CM|72"/>
        <s v="~ ^^MASLON MILK PAN 16 CM + FRY PAN 23 CM|72"/>
        <s v="~ MASPION THERMOS 1.2 LT SH30 BTV001|72"/>
        <s v="~ MASPION LUCKY POT 24 CM DH|72"/>
        <s v="~ ^^MASPION  WAJAN CLARITA 33 CM|72"/>
        <s v="~ ^^MASPION DUCTH OVEN 22 CM W/GLASS COVER|72"/>
        <s v="~ ^^MASPION DUCTH OVEN 24CM W/GLASS COVER|72"/>
        <s v="~ ^^MASPION FANCY GRILL 33 CM|72"/>
        <s v="~ ^^MASPION TEKO RIGOLETTO 3,5 LT|72"/>
        <s v="~ MASPION UNIVERSAL MIRROR BM1|72"/>
        <s v="~ MASPION SQUORE MIRROR BM13|72"/>
        <s v="~ ^^MASLON SP 16CM W/AC|72"/>
        <s v="~ MASPION CLOVIS SAUCE PAN W/GC 18 CM|72"/>
        <s v="~ MASPION LUCKY POT 22 CM DH|72"/>
        <s v="~ MASLON DUTCH OVEN 26 CM PCDO26|72"/>
        <s v="~ MASPION PANGGANGAN MULTI SQUARE 20&quot; GRIL|72"/>
        <s v="~ ^^MASPION PANCI PANCAGUNA 28CM AAL|72"/>
        <s v="~ ^^MASPION DANDANG ALCOR 24CM AIII-AM-P07|72"/>
        <s v="~ ^^MAXIM VALENTINO 2 PCSET SET 02 VT|72"/>
        <s v="~ MASPION WAJAN EBONIT 35CM AA|72"/>
        <s v="~ MASPION TEMPAT BUMBU CONDIMENT SET 3'S|72"/>
        <s v="~ MASPION MONTAIN KETTLE 2 LT SST 57|72"/>
        <s v="~ MASPION WAJAN ENAMEL CERIA 35 CM|72"/>
        <s v="~ MAXIN SCARLET FRYPAN 20 CM|72"/>
        <s v="~ MAXIN SCARLET FRYPAN 22 CM|72"/>
        <s v="~ MAXIN SCARLET FRYPAN 24 CM|72"/>
        <s v="~ MAXIN SCARLET OPEN STIRFRY 30 CM|72"/>
        <s v="~ MASPION WAJAN FNACY TSUKA 27 CM|72"/>
      </sharedItems>
    </cacheField>
    <cacheField name="FLAG" numFmtId="0">
      <sharedItems/>
    </cacheField>
    <cacheField name="STORE" numFmtId="0">
      <sharedItems count="88">
        <s v="O041"/>
        <s v="RD12"/>
        <s v="RDC1"/>
        <s v="RDC2"/>
        <s v="RDC3"/>
        <s v="RDC8"/>
        <s v="RS66"/>
        <s v="RS67"/>
        <s v="RS91"/>
        <s v="RS94"/>
        <s v="S002"/>
        <s v="S010"/>
        <s v="S011"/>
        <s v="S013"/>
        <s v="S014"/>
        <s v="S015"/>
        <s v="S020"/>
        <s v="S021"/>
        <s v="S022"/>
        <s v="S026"/>
        <s v="S029"/>
        <s v="S031"/>
        <s v="S032"/>
        <s v="S033"/>
        <s v="S034"/>
        <s v="S035"/>
        <s v="S036"/>
        <s v="S037"/>
        <s v="S038"/>
        <s v="S039"/>
        <s v="S040"/>
        <s v="S043"/>
        <s v="S045"/>
        <s v="S046"/>
        <s v="S047"/>
        <s v="S048"/>
        <s v="S049"/>
        <s v="S051"/>
        <s v="S052"/>
        <s v="S055"/>
        <s v="S058"/>
        <s v="S060"/>
        <s v="S061"/>
        <s v="S062"/>
        <s v="S063"/>
        <s v="S068"/>
        <s v="S071"/>
        <s v="S074"/>
        <s v="S075"/>
        <s v="S077"/>
        <s v="S078"/>
        <s v="S079"/>
        <s v="S080"/>
        <s v="S081"/>
        <s v="S082"/>
        <s v="S083"/>
        <s v="S085"/>
        <s v="S086"/>
        <s v="S088"/>
        <s v="S089"/>
        <s v="S090"/>
        <s v="S097"/>
        <s v="S099"/>
        <s v="S100"/>
        <s v="S101"/>
        <s v="S102"/>
        <s v="S103"/>
        <s v="S105"/>
        <s v="S106"/>
        <s v="S107"/>
        <s v="S109"/>
        <s v="S110"/>
        <s v="S114"/>
        <s v="S121"/>
        <s v="S124"/>
        <s v="S125"/>
        <s v="S203"/>
        <s v="S205"/>
        <s v="S212"/>
        <s v="S213"/>
        <s v="S216"/>
        <s v="S220"/>
        <s v="S221"/>
        <s v="S223"/>
        <s v="S226"/>
        <s v="S227"/>
        <s v="S229"/>
        <s v="S230"/>
      </sharedItems>
    </cacheField>
    <cacheField name="Store2" numFmtId="0">
      <sharedItems/>
    </cacheField>
    <cacheField name="ClsBrg" numFmtId="0">
      <sharedItems containsBlank="1"/>
    </cacheField>
    <cacheField name="descClsBrg" numFmtId="0">
      <sharedItems containsBlank="1"/>
    </cacheField>
    <cacheField name="Ideal Supp" numFmtId="0">
      <sharedItems containsString="0" containsBlank="1" containsNumber="1" containsInteger="1" minValue="0" maxValue="991"/>
    </cacheField>
    <cacheField name="Ideal Stock" numFmtId="0">
      <sharedItems containsString="0" containsBlank="1" containsNumber="1" containsInteger="1" minValue="0" maxValue="991"/>
    </cacheField>
    <cacheField name="Min Order" numFmtId="0">
      <sharedItems containsSemiMixedTypes="0" containsString="0" containsNumber="1" containsInteger="1" minValue="1" maxValue="48" count="9">
        <n v="24"/>
        <n v="12"/>
        <n v="36"/>
        <n v="6"/>
        <n v="25"/>
        <n v="1"/>
        <n v="8"/>
        <n v="10"/>
        <n v="48" u="1"/>
      </sharedItems>
    </cacheField>
    <cacheField name="Sales 0718" numFmtId="0">
      <sharedItems containsSemiMixedTypes="0" containsString="0" containsNumber="1" containsInteger="1" minValue="0" maxValue="327"/>
    </cacheField>
    <cacheField name="Sales HBeli 0718" numFmtId="0">
      <sharedItems containsSemiMixedTypes="0" containsString="0" containsNumber="1" minValue="0" maxValue="14922006.5"/>
    </cacheField>
    <cacheField name="Sales HJual 0718" numFmtId="0">
      <sharedItems containsSemiMixedTypes="0" containsString="0" containsNumber="1" containsInteger="1" minValue="0" maxValue="28340200"/>
    </cacheField>
    <cacheField name="Sales Disc 0718" numFmtId="0">
      <sharedItems containsSemiMixedTypes="0" containsString="0" containsNumber="1" containsInteger="1" minValue="0" maxValue="7431060"/>
    </cacheField>
    <cacheField name="% Mrgn Sales 0718" numFmtId="0">
      <sharedItems containsSemiMixedTypes="0" containsString="0" containsNumber="1" minValue="-15.498358152146301" maxValue="64.990283333333295"/>
    </cacheField>
    <cacheField name="Curr Stock 0718" numFmtId="0">
      <sharedItems containsSemiMixedTypes="0" containsString="0" containsNumber="1" containsInteger="1" minValue="-241" maxValue="5032"/>
    </cacheField>
    <cacheField name="Curr Stock HJual 0718" numFmtId="0">
      <sharedItems containsSemiMixedTypes="0" containsString="0" containsNumber="1" containsInteger="1" minValue="-12487000" maxValue="170221200"/>
    </cacheField>
    <cacheField name="Last Sales 0718" numFmtId="0">
      <sharedItems containsString="0" containsBlank="1" containsNumber="1" containsInteger="1" minValue="43282" maxValue="43312"/>
    </cacheField>
    <cacheField name="Last Receive 0718" numFmtId="0">
      <sharedItems containsString="0" containsBlank="1" containsNumber="1" containsInteger="1" minValue="42290" maxValue="43316"/>
    </cacheField>
    <cacheField name="IDEAL Stock 0718" numFmtId="0">
      <sharedItems containsSemiMixedTypes="0" containsString="0" containsNumber="1" minValue="0" maxValue="221.51599999999999"/>
    </cacheField>
    <cacheField name="Sales 0818" numFmtId="0">
      <sharedItems containsSemiMixedTypes="0" containsString="0" containsNumber="1" containsInteger="1" minValue="0" maxValue="480"/>
    </cacheField>
    <cacheField name="Sales HBeli 0818" numFmtId="0">
      <sharedItems containsSemiMixedTypes="0" containsString="0" containsNumber="1" minValue="0" maxValue="17898288.050000001"/>
    </cacheField>
    <cacheField name="Sales HJual 0818" numFmtId="0">
      <sharedItems containsSemiMixedTypes="0" containsString="0" containsNumber="1" containsInteger="1" minValue="0" maxValue="31983700"/>
    </cacheField>
    <cacheField name="Sales Disc 0818" numFmtId="0">
      <sharedItems containsSemiMixedTypes="0" containsString="0" containsNumber="1" containsInteger="1" minValue="0" maxValue="9467610"/>
    </cacheField>
    <cacheField name="% Mrgn Sales 0818" numFmtId="0">
      <sharedItems containsSemiMixedTypes="0" containsString="0" containsNumber="1" minValue="-55.396001367053898" maxValue="64.990300000000005"/>
    </cacheField>
    <cacheField name="Curr Stock 0818" numFmtId="0">
      <sharedItems containsSemiMixedTypes="0" containsString="0" containsNumber="1" containsInteger="1" minValue="-156" maxValue="3802"/>
    </cacheField>
    <cacheField name="Curr Stock HJual 0818" numFmtId="0">
      <sharedItems containsSemiMixedTypes="0" containsString="0" containsNumber="1" containsInteger="1" minValue="-12006000" maxValue="235479000"/>
    </cacheField>
    <cacheField name="Last Sales 0818" numFmtId="0">
      <sharedItems containsString="0" containsBlank="1" containsNumber="1" containsInteger="1" minValue="43313" maxValue="43343"/>
    </cacheField>
    <cacheField name="Last Receive 0818" numFmtId="0">
      <sharedItems containsString="0" containsBlank="1" containsNumber="1" containsInteger="1" minValue="42290" maxValue="43347"/>
    </cacheField>
    <cacheField name="IDEAL Stock 0818" numFmtId="0">
      <sharedItems containsSemiMixedTypes="0" containsString="0" containsNumber="1" minValue="0" maxValue="325.161"/>
    </cacheField>
    <cacheField name="Sales 0918" numFmtId="0">
      <sharedItems containsSemiMixedTypes="0" containsString="0" containsNumber="1" containsInteger="1" minValue="0" maxValue="422"/>
    </cacheField>
    <cacheField name="Sales HBeli 0918" numFmtId="0">
      <sharedItems containsSemiMixedTypes="0" containsString="0" containsNumber="1" minValue="0" maxValue="13919323.5"/>
    </cacheField>
    <cacheField name="Sales HJual 0918" numFmtId="0">
      <sharedItems containsSemiMixedTypes="0" containsString="0" containsNumber="1" containsInteger="1" minValue="0" maxValue="25395100"/>
    </cacheField>
    <cacheField name="Sales Disc 0918" numFmtId="0">
      <sharedItems containsSemiMixedTypes="0" containsString="0" containsNumber="1" containsInteger="1" minValue="0" maxValue="6828030"/>
    </cacheField>
    <cacheField name="% Mrgn Sales 0918" numFmtId="0">
      <sharedItems containsSemiMixedTypes="0" containsString="0" containsNumber="1" minValue="-33.022884986046499" maxValue="73.106195769103394"/>
    </cacheField>
    <cacheField name="Curr Stock 0918" numFmtId="0">
      <sharedItems containsSemiMixedTypes="0" containsString="0" containsNumber="1" containsInteger="1" minValue="-3816" maxValue="4992"/>
    </cacheField>
    <cacheField name="Curr Stock HJual 0918" numFmtId="0">
      <sharedItems containsSemiMixedTypes="0" containsString="0" containsNumber="1" containsInteger="1" minValue="-110664000" maxValue="231364800"/>
    </cacheField>
    <cacheField name="Last Sales 0918" numFmtId="0">
      <sharedItems containsString="0" containsBlank="1" containsNumber="1" containsInteger="1" minValue="43344" maxValue="43373"/>
    </cacheField>
    <cacheField name="Last Receive 0918" numFmtId="0">
      <sharedItems containsString="0" containsBlank="1" containsNumber="1" containsInteger="1" minValue="42407" maxValue="43406"/>
    </cacheField>
    <cacheField name="IDEAL Stock 0918" numFmtId="0">
      <sharedItems containsSemiMixedTypes="0" containsString="0" containsNumber="1" minValue="0" maxValue="295.39999999999998"/>
    </cacheField>
    <cacheField name="FLAG2" numFmtId="0">
      <sharedItems/>
    </cacheField>
    <cacheField name="Stock" numFmtId="0">
      <sharedItems containsSemiMixedTypes="0" containsString="0" containsNumber="1" containsInteger="1" minValue="-32" maxValue="913"/>
    </cacheField>
    <cacheField name="OnOrder" numFmtId="0">
      <sharedItems containsSemiMixedTypes="0" containsString="0" containsNumber="1" containsInteger="1" minValue="0" maxValue="720"/>
    </cacheField>
    <cacheField name="GIT" numFmtId="0">
      <sharedItems containsSemiMixedTypes="0" containsString="0" containsNumber="1" containsInteger="1" minValue="0" maxValue="396"/>
    </cacheField>
    <cacheField name="Ready" numFmtId="0">
      <sharedItems containsSemiMixedTypes="0" containsString="0" containsNumber="1" containsInteger="1" minValue="0" maxValue="96"/>
    </cacheField>
    <cacheField name="SSR SLS 0718" numFmtId="0" formula="'Sales 0718'*1.5" databaseField="0"/>
    <cacheField name="SSR SLS 0818" numFmtId="0" formula="'Sales 0818'*1.5" databaseField="0"/>
    <cacheField name="SSR SLS 0918" numFmtId="0" formula="'Sales 0918'*1.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11">
  <r>
    <s v="'0720067101 - MASPION PT"/>
    <x v="0"/>
    <x v="0"/>
    <s v="MASPION"/>
    <x v="0"/>
    <s v="O041-ORANGEMART MEDAN"/>
    <m/>
    <s v="-"/>
    <n v="159"/>
    <n v="159"/>
    <x v="0"/>
    <n v="69"/>
    <n v="1180340.03"/>
    <n v="3150100"/>
    <n v="1527850"/>
    <n v="19.964614995216099"/>
    <n v="36"/>
    <n v="1699200"/>
    <n v="43310"/>
    <n v="43314"/>
    <n v="46.741999999999997"/>
    <n v="102"/>
    <n v="1847061.13"/>
    <n v="4814400"/>
    <n v="2407200"/>
    <n v="15.596242799201701"/>
    <n v="102"/>
    <n v="4814400"/>
    <n v="43338"/>
    <n v="43346"/>
    <n v="69.096999999999994"/>
    <n v="14"/>
    <n v="245721.3"/>
    <n v="691200"/>
    <n v="218100"/>
    <n v="42.8675903493696"/>
    <n v="112"/>
    <n v="5712000"/>
    <n v="43373"/>
    <n v="43346"/>
    <n v="9.8000000000000007"/>
    <s v="O041394696"/>
    <n v="61"/>
    <n v="0"/>
    <n v="0"/>
    <n v="0"/>
  </r>
  <r>
    <s v="'0720067101 - MASPION PT"/>
    <x v="1"/>
    <x v="1"/>
    <s v="MASPION"/>
    <x v="0"/>
    <s v="O041-ORANGEMART MEDAN"/>
    <m/>
    <s v="-"/>
    <n v="69"/>
    <n v="69"/>
    <x v="1"/>
    <n v="7"/>
    <n v="118578.11"/>
    <n v="252000"/>
    <n v="0"/>
    <n v="48.239713868349"/>
    <n v="-1"/>
    <n v="-36000"/>
    <n v="43311"/>
    <n v="43314"/>
    <n v="4.742"/>
    <n v="10"/>
    <n v="181591.16"/>
    <n v="360000"/>
    <n v="108000"/>
    <n v="20.7340174288627"/>
    <n v="-5"/>
    <n v="-180000"/>
    <n v="43326"/>
    <n v="43314"/>
    <n v="6.774"/>
    <n v="8"/>
    <n v="134200.60999999999"/>
    <n v="288000"/>
    <n v="0"/>
    <n v="48.742822605039699"/>
    <n v="39"/>
    <n v="1404000"/>
    <n v="43368"/>
    <n v="43351"/>
    <n v="5.6"/>
    <s v="O041394808"/>
    <n v="12"/>
    <n v="0"/>
    <n v="0"/>
    <n v="0"/>
  </r>
  <r>
    <s v="'0720067101 - MASPION PT"/>
    <x v="2"/>
    <x v="2"/>
    <s v="MASPION"/>
    <x v="0"/>
    <s v="O041-ORANGEMART MEDAN"/>
    <m/>
    <s v="-"/>
    <n v="67"/>
    <n v="67"/>
    <x v="2"/>
    <n v="77"/>
    <n v="1161090.1200000001"/>
    <n v="3245000"/>
    <n v="1558000"/>
    <n v="24.2916934382236"/>
    <n v="19"/>
    <n v="817000"/>
    <n v="43312"/>
    <n v="43314"/>
    <n v="52.161000000000001"/>
    <n v="41"/>
    <n v="669617.03"/>
    <n v="1763000"/>
    <n v="881500"/>
    <n v="16.4403025145503"/>
    <n v="158"/>
    <n v="6794000"/>
    <n v="43343"/>
    <n v="43334"/>
    <n v="27.774000000000001"/>
    <n v="18"/>
    <n v="287356.19"/>
    <n v="774000"/>
    <n v="326800"/>
    <n v="29.317574095127899"/>
    <n v="137"/>
    <n v="5891000"/>
    <n v="43373"/>
    <n v="43334"/>
    <n v="12.6"/>
    <s v="O041397790"/>
    <n v="89"/>
    <n v="0"/>
    <n v="0"/>
    <n v="0"/>
  </r>
  <r>
    <s v="'0720067101 - MASPION PT"/>
    <x v="3"/>
    <x v="3"/>
    <s v="MASPION"/>
    <x v="0"/>
    <s v="O041-ORANGEMART MEDAN"/>
    <m/>
    <s v="-"/>
    <n v="54"/>
    <n v="54"/>
    <x v="2"/>
    <n v="45"/>
    <n v="523854.71"/>
    <n v="1488000"/>
    <n v="624000"/>
    <n v="33.305534567885097"/>
    <n v="114"/>
    <n v="4560000"/>
    <n v="43312"/>
    <n v="43244"/>
    <n v="30.484000000000002"/>
    <n v="28"/>
    <n v="325954.02"/>
    <n v="936000"/>
    <n v="468000"/>
    <n v="23.386875559174001"/>
    <n v="86"/>
    <n v="2752000"/>
    <n v="43339"/>
    <n v="43346"/>
    <n v="18.968"/>
    <n v="22"/>
    <n v="267952.74"/>
    <n v="740000"/>
    <n v="350000"/>
    <n v="24.4235862507389"/>
    <n v="134"/>
    <n v="4422000"/>
    <n v="43373"/>
    <n v="43346"/>
    <n v="15.4"/>
    <s v="O041313773"/>
    <n v="185"/>
    <n v="0"/>
    <n v="0"/>
    <n v="0"/>
  </r>
  <r>
    <s v="'0720067101 - MASPION PT"/>
    <x v="4"/>
    <x v="4"/>
    <s v="MASPION"/>
    <x v="0"/>
    <s v="O041-ORANGEMART MEDAN"/>
    <m/>
    <s v="-"/>
    <n v="48"/>
    <n v="48"/>
    <x v="3"/>
    <n v="3"/>
    <n v="71394.210000000006"/>
    <n v="150000"/>
    <n v="0"/>
    <n v="47.644245860384601"/>
    <n v="22"/>
    <n v="1100000"/>
    <n v="43306"/>
    <n v="43293"/>
    <n v="2.032"/>
    <n v="21"/>
    <n v="499759.47"/>
    <n v="1050000"/>
    <n v="300000"/>
    <n v="26.701944419546098"/>
    <n v="1"/>
    <n v="50000"/>
    <n v="43343"/>
    <n v="43346"/>
    <n v="14.226000000000001"/>
    <n v="3"/>
    <n v="71394.009999999995"/>
    <n v="150000"/>
    <n v="0"/>
    <n v="47.6443925270517"/>
    <n v="16"/>
    <n v="800000"/>
    <n v="43355"/>
    <n v="43367"/>
    <n v="2.1"/>
    <s v="O041394809"/>
    <n v="19"/>
    <n v="0"/>
    <n v="0"/>
    <n v="0"/>
  </r>
  <r>
    <s v="'0720067101 - MASPION PT"/>
    <x v="5"/>
    <x v="5"/>
    <s v="MASPION"/>
    <x v="0"/>
    <s v="O041-ORANGEMART MEDAN"/>
    <m/>
    <s v="-"/>
    <n v="46"/>
    <n v="46"/>
    <x v="1"/>
    <n v="23"/>
    <n v="505546.97"/>
    <n v="1058000"/>
    <n v="289800"/>
    <n v="27.609780358036801"/>
    <n v="33"/>
    <n v="1518000"/>
    <n v="43312"/>
    <n v="43314"/>
    <n v="15.581"/>
    <n v="51"/>
    <n v="1128995.1399999999"/>
    <n v="2346000"/>
    <n v="703800"/>
    <n v="24.376162834954499"/>
    <n v="114"/>
    <n v="5244000"/>
    <n v="43339"/>
    <n v="43334"/>
    <n v="34.548000000000002"/>
    <n v="8"/>
    <n v="175910.07"/>
    <n v="368000"/>
    <n v="110400"/>
    <n v="24.883122224288101"/>
    <n v="106"/>
    <n v="4876000"/>
    <n v="43366"/>
    <n v="43334"/>
    <n v="5.6"/>
    <s v="O041320365"/>
    <n v="12"/>
    <n v="0"/>
    <n v="0"/>
    <n v="0"/>
  </r>
  <r>
    <s v="'0720067101 - MASPION PT"/>
    <x v="6"/>
    <x v="6"/>
    <s v="MASPION"/>
    <x v="0"/>
    <s v="O041-ORANGEMART MEDAN"/>
    <m/>
    <s v="-"/>
    <n v="46"/>
    <n v="46"/>
    <x v="2"/>
    <n v="27"/>
    <n v="357255.49"/>
    <n v="1053000"/>
    <n v="0"/>
    <n v="62.679863332197399"/>
    <n v="8"/>
    <n v="312000"/>
    <n v="43285"/>
    <n v="43204"/>
    <n v="18.29"/>
    <n v="10"/>
    <n v="137851.07999999999"/>
    <n v="390000"/>
    <n v="195000"/>
    <n v="22.237852188058199"/>
    <n v="70"/>
    <n v="2730000"/>
    <n v="43341"/>
    <n v="43334"/>
    <n v="6.774"/>
    <n v="12"/>
    <n v="168267.48"/>
    <n v="468000"/>
    <n v="140400"/>
    <n v="43.4999304374237"/>
    <n v="59"/>
    <n v="2301000"/>
    <n v="43366"/>
    <n v="43334"/>
    <n v="8.4"/>
    <s v="O041397789"/>
    <n v="49"/>
    <n v="0"/>
    <n v="0"/>
    <n v="0"/>
  </r>
  <r>
    <s v="'0720067101 - MASPION PT"/>
    <x v="7"/>
    <x v="7"/>
    <s v="MASPION"/>
    <x v="0"/>
    <s v="O041-ORANGEMART MEDAN"/>
    <m/>
    <s v="-"/>
    <n v="40"/>
    <n v="40"/>
    <x v="2"/>
    <n v="5"/>
    <n v="65223.9"/>
    <n v="140000"/>
    <n v="0"/>
    <n v="48.752649890184202"/>
    <n v="40"/>
    <n v="1120000"/>
    <n v="43301"/>
    <n v="43186"/>
    <n v="3.387"/>
    <n v="14"/>
    <n v="182626.92"/>
    <n v="392000"/>
    <n v="67200"/>
    <n v="38.149749942872297"/>
    <n v="26"/>
    <n v="728000"/>
    <n v="43337"/>
    <n v="43186"/>
    <n v="9.484"/>
    <n v="2"/>
    <n v="26089.56"/>
    <n v="56000"/>
    <n v="8400"/>
    <n v="39.708999620014701"/>
    <n v="23"/>
    <n v="644000"/>
    <n v="43373"/>
    <n v="43186"/>
    <n v="1.4"/>
    <s v="O041300605"/>
    <n v="36"/>
    <n v="0"/>
    <n v="0"/>
    <n v="0"/>
  </r>
  <r>
    <s v="'0720067101 - MASPION PT"/>
    <x v="8"/>
    <x v="8"/>
    <s v="MASPION"/>
    <x v="0"/>
    <s v="O041-ORANGEMART MEDAN"/>
    <m/>
    <s v="-"/>
    <n v="39"/>
    <n v="39"/>
    <x v="2"/>
    <n v="4"/>
    <n v="68876.98"/>
    <n v="152000"/>
    <n v="11400"/>
    <n v="46.113315866126101"/>
    <n v="1"/>
    <n v="38000"/>
    <n v="43301"/>
    <n v="43314"/>
    <n v="2.71"/>
    <n v="10"/>
    <n v="197699.12"/>
    <n v="380000"/>
    <n v="114000"/>
    <n v="18.2447248735002"/>
    <n v="135"/>
    <n v="5130000"/>
    <n v="43337"/>
    <n v="43334"/>
    <n v="6.774"/>
    <n v="12"/>
    <n v="237249.6"/>
    <n v="456000"/>
    <n v="115239"/>
    <n v="23.4141934582427"/>
    <n v="123"/>
    <n v="4674000"/>
    <n v="43357"/>
    <n v="43334"/>
    <n v="8.4"/>
    <s v="O041299445"/>
    <n v="79"/>
    <n v="0"/>
    <n v="0"/>
    <n v="0"/>
  </r>
  <r>
    <s v="'0720067101 - MASPION PT"/>
    <x v="9"/>
    <x v="9"/>
    <s v="MASPION"/>
    <x v="0"/>
    <s v="O041-ORANGEMART MEDAN"/>
    <m/>
    <s v="-"/>
    <n v="39"/>
    <n v="39"/>
    <x v="2"/>
    <n v="5"/>
    <n v="101760.75"/>
    <n v="205000"/>
    <n v="12300"/>
    <n v="41.911351781952597"/>
    <n v="37"/>
    <n v="1517000"/>
    <n v="43299"/>
    <n v="43140"/>
    <n v="3.387"/>
    <n v="17"/>
    <n v="345986.55"/>
    <n v="697000"/>
    <n v="209100"/>
    <n v="21.995243982378302"/>
    <n v="20"/>
    <n v="820000"/>
    <n v="43337"/>
    <n v="43140"/>
    <n v="11.516"/>
    <n v="6"/>
    <n v="125042.78"/>
    <n v="246000"/>
    <n v="49200"/>
    <n v="30.108202271286402"/>
    <n v="49"/>
    <n v="2009000"/>
    <n v="43363"/>
    <n v="43348"/>
    <n v="4.2"/>
    <s v="O041353811"/>
    <n v="28"/>
    <n v="0"/>
    <n v="0"/>
    <n v="0"/>
  </r>
  <r>
    <s v="'0720067101 - MASPION PT"/>
    <x v="10"/>
    <x v="10"/>
    <s v="MASPION"/>
    <x v="0"/>
    <s v="O041-ORANGEMART MEDAN"/>
    <m/>
    <s v="-"/>
    <n v="39"/>
    <n v="39"/>
    <x v="2"/>
    <n v="10"/>
    <n v="233742.5"/>
    <n v="470000"/>
    <n v="28200"/>
    <n v="41.8024559150724"/>
    <n v="44"/>
    <n v="2068000"/>
    <n v="43309"/>
    <n v="43244"/>
    <n v="6.774"/>
    <n v="12"/>
    <n v="280491"/>
    <n v="564000"/>
    <n v="169200"/>
    <n v="21.849012177849701"/>
    <n v="32"/>
    <n v="1504000"/>
    <n v="43338"/>
    <n v="43244"/>
    <n v="8.1289999999999996"/>
    <n v="7"/>
    <n v="163619.75"/>
    <n v="329000"/>
    <n v="98700"/>
    <n v="21.849012022316899"/>
    <n v="24"/>
    <n v="1128000"/>
    <n v="43373"/>
    <n v="43244"/>
    <n v="4.9000000000000004"/>
    <s v="O041353815"/>
    <n v="26"/>
    <n v="0"/>
    <n v="0"/>
    <n v="0"/>
  </r>
  <r>
    <s v="'0720067101 - MASPION PT"/>
    <x v="11"/>
    <x v="11"/>
    <s v="MASPION"/>
    <x v="0"/>
    <s v="O041-ORANGEMART MEDAN"/>
    <m/>
    <s v="-"/>
    <n v="39"/>
    <n v="39"/>
    <x v="2"/>
    <n v="25"/>
    <n v="353895.75"/>
    <n v="859400"/>
    <n v="248750"/>
    <n v="36.2506632694665"/>
    <n v="65"/>
    <n v="2535000"/>
    <n v="43310"/>
    <n v="43218"/>
    <n v="16.934999999999999"/>
    <n v="13"/>
    <n v="180852.93"/>
    <n v="507000"/>
    <n v="253500"/>
    <n v="21.523383277166399"/>
    <n v="88"/>
    <n v="3256000"/>
    <n v="43338"/>
    <n v="43334"/>
    <n v="8.8059999999999992"/>
    <n v="2"/>
    <n v="27606.58"/>
    <n v="78000"/>
    <n v="19500"/>
    <n v="48.090191275522002"/>
    <n v="87"/>
    <n v="3393000"/>
    <n v="43373"/>
    <n v="43334"/>
    <n v="1.4"/>
    <s v="O041399090"/>
    <n v="60"/>
    <n v="0"/>
    <n v="0"/>
    <n v="0"/>
  </r>
  <r>
    <s v="'0720067101 - MASPION PT"/>
    <x v="12"/>
    <x v="12"/>
    <s v="MASPION"/>
    <x v="0"/>
    <s v="O041-ORANGEMART MEDAN"/>
    <m/>
    <s v="-"/>
    <n v="36"/>
    <n v="36"/>
    <x v="0"/>
    <n v="2"/>
    <n v="51288.5"/>
    <n v="104000"/>
    <n v="15300"/>
    <n v="36.395321594609499"/>
    <n v="33"/>
    <n v="1749000"/>
    <n v="43310"/>
    <n v="43229"/>
    <n v="1.355"/>
    <n v="4"/>
    <n v="102577"/>
    <n v="212000"/>
    <n v="63600"/>
    <n v="23.9658356307507"/>
    <n v="29"/>
    <n v="1479000"/>
    <n v="43336"/>
    <n v="43229"/>
    <n v="2.71"/>
    <n v="7"/>
    <n v="179509.75"/>
    <n v="357000"/>
    <n v="125541"/>
    <n v="14.6886814753083"/>
    <n v="20"/>
    <n v="1020000"/>
    <n v="43356"/>
    <n v="43229"/>
    <n v="4.9000000000000004"/>
    <s v="O041196187"/>
    <n v="10"/>
    <n v="0"/>
    <n v="0"/>
    <n v="0"/>
  </r>
  <r>
    <s v="'0720067101 - MASPION PT"/>
    <x v="13"/>
    <x v="13"/>
    <s v="MASPION"/>
    <x v="0"/>
    <s v="O041-ORANGEMART MEDAN"/>
    <m/>
    <s v="-"/>
    <n v="31"/>
    <n v="31"/>
    <x v="4"/>
    <n v="3"/>
    <n v="50009.73"/>
    <n v="105000"/>
    <n v="0"/>
    <n v="47.6088540362326"/>
    <n v="31"/>
    <n v="1085000"/>
    <n v="43305"/>
    <n v="43186"/>
    <n v="2.032"/>
    <n v="2"/>
    <n v="33339.82"/>
    <n v="70000"/>
    <n v="0"/>
    <n v="47.608854585092203"/>
    <n v="29"/>
    <n v="1015000"/>
    <n v="43334"/>
    <n v="43186"/>
    <n v="1.355"/>
    <n v="0"/>
    <n v="0"/>
    <n v="0"/>
    <n v="0"/>
    <n v="0"/>
    <n v="28"/>
    <n v="980000"/>
    <m/>
    <n v="43186"/>
    <n v="0"/>
    <s v="O041362984"/>
    <n v="-4"/>
    <n v="0"/>
    <n v="0"/>
    <n v="0"/>
  </r>
  <r>
    <s v="'0720067101 - MASPION PT"/>
    <x v="14"/>
    <x v="14"/>
    <s v="MASPION"/>
    <x v="0"/>
    <s v="O041-ORANGEMART MEDAN"/>
    <m/>
    <s v="-"/>
    <n v="27"/>
    <n v="27"/>
    <x v="1"/>
    <n v="5"/>
    <n v="111776.77"/>
    <n v="210000"/>
    <n v="63000"/>
    <n v="16.357519275217602"/>
    <n v="9"/>
    <n v="378000"/>
    <n v="43312"/>
    <n v="43293"/>
    <n v="3.387"/>
    <n v="5"/>
    <n v="113451.22"/>
    <n v="210000"/>
    <n v="63000"/>
    <n v="15.104529482708701"/>
    <n v="16"/>
    <n v="672000"/>
    <n v="43339"/>
    <n v="43317"/>
    <n v="3.387"/>
    <n v="7"/>
    <n v="158978.19"/>
    <n v="294000"/>
    <n v="88200"/>
    <n v="15.026234652588"/>
    <n v="7"/>
    <n v="294000"/>
    <n v="43373"/>
    <n v="43317"/>
    <n v="4.9000000000000004"/>
    <s v="O041141151"/>
    <n v="2"/>
    <n v="0"/>
    <n v="0"/>
    <n v="0"/>
  </r>
  <r>
    <s v="'0720067101 - MASPION PT"/>
    <x v="15"/>
    <x v="15"/>
    <s v="MASPION"/>
    <x v="0"/>
    <s v="O041-ORANGEMART MEDAN"/>
    <m/>
    <s v="-"/>
    <n v="27"/>
    <n v="27"/>
    <x v="0"/>
    <n v="1"/>
    <n v="30356.59"/>
    <n v="59000"/>
    <n v="17700"/>
    <n v="19.147097831148901"/>
    <n v="25"/>
    <n v="1550000"/>
    <n v="43311"/>
    <n v="43003"/>
    <n v="0.67700000000000005"/>
    <n v="3"/>
    <n v="91069.77"/>
    <n v="186000"/>
    <n v="55800"/>
    <n v="23.059333865005598"/>
    <n v="21"/>
    <n v="1302000"/>
    <n v="43338"/>
    <n v="43003"/>
    <n v="2.032"/>
    <n v="0"/>
    <n v="0"/>
    <n v="0"/>
    <n v="0"/>
    <n v="0"/>
    <n v="23"/>
    <n v="1426000"/>
    <m/>
    <n v="43003"/>
    <n v="0"/>
    <s v="O041394630"/>
    <n v="29"/>
    <n v="0"/>
    <n v="0"/>
    <n v="0"/>
  </r>
  <r>
    <s v="'0720067101 - MASPION PT"/>
    <x v="16"/>
    <x v="16"/>
    <s v="MASPION"/>
    <x v="0"/>
    <s v="O041-ORANGEMART MEDAN"/>
    <m/>
    <s v="-"/>
    <n v="26"/>
    <n v="26"/>
    <x v="4"/>
    <n v="3"/>
    <n v="49933.89"/>
    <n v="99000"/>
    <n v="0"/>
    <n v="44.517899999999997"/>
    <n v="46"/>
    <n v="1518000"/>
    <n v="43308"/>
    <n v="43163"/>
    <n v="2.032"/>
    <n v="1"/>
    <n v="16644.63"/>
    <n v="33000"/>
    <n v="0"/>
    <n v="44.517899999999997"/>
    <n v="45"/>
    <n v="1485000"/>
    <n v="43316"/>
    <n v="43163"/>
    <n v="0.67700000000000005"/>
    <n v="0"/>
    <n v="0"/>
    <n v="0"/>
    <n v="0"/>
    <n v="0"/>
    <n v="44"/>
    <n v="1452000"/>
    <m/>
    <n v="43163"/>
    <n v="0"/>
    <s v="O041362985"/>
    <n v="16"/>
    <n v="0"/>
    <n v="0"/>
    <n v="0"/>
  </r>
  <r>
    <s v="'0720067101 - MASPION PT"/>
    <x v="17"/>
    <x v="17"/>
    <s v="MASPION"/>
    <x v="0"/>
    <s v="O041-ORANGEMART MEDAN"/>
    <m/>
    <s v="-"/>
    <n v="23"/>
    <n v="23"/>
    <x v="3"/>
    <n v="4"/>
    <n v="125174.11"/>
    <n v="260000"/>
    <n v="0"/>
    <n v="47.041722610833403"/>
    <n v="21"/>
    <n v="1365000"/>
    <n v="43307"/>
    <n v="43293"/>
    <n v="2.71"/>
    <n v="26"/>
    <n v="841795.68"/>
    <n v="1690000"/>
    <n v="507000"/>
    <n v="21.726521691346701"/>
    <n v="7"/>
    <n v="455000"/>
    <n v="43339"/>
    <n v="43317"/>
    <n v="17.613"/>
    <n v="0"/>
    <n v="0"/>
    <n v="0"/>
    <n v="0"/>
    <n v="0"/>
    <n v="5"/>
    <n v="325000"/>
    <m/>
    <n v="43317"/>
    <n v="0"/>
    <s v="O041394810"/>
    <n v="10"/>
    <n v="0"/>
    <n v="0"/>
    <n v="0"/>
  </r>
  <r>
    <s v="'0720067101 - MASPION PT"/>
    <x v="18"/>
    <x v="18"/>
    <s v="MASPION"/>
    <x v="0"/>
    <s v="O041-ORANGEMART MEDAN"/>
    <m/>
    <s v="-"/>
    <n v="18"/>
    <n v="18"/>
    <x v="1"/>
    <n v="4"/>
    <n v="115051.52"/>
    <n v="235000"/>
    <n v="52200"/>
    <n v="30.767684825785199"/>
    <n v="52"/>
    <n v="3172000"/>
    <n v="43311"/>
    <n v="43263"/>
    <n v="2.71"/>
    <n v="4"/>
    <n v="115051.52"/>
    <n v="244000"/>
    <n v="0"/>
    <n v="48.132511517924101"/>
    <n v="48"/>
    <n v="2928000"/>
    <n v="43329"/>
    <n v="43263"/>
    <n v="2.71"/>
    <n v="2"/>
    <n v="57525.760000000002"/>
    <n v="122000"/>
    <n v="36600"/>
    <n v="25.903588169069799"/>
    <n v="46"/>
    <n v="2806000"/>
    <n v="43359"/>
    <n v="43263"/>
    <n v="1.4"/>
    <s v="O041382784"/>
    <n v="11"/>
    <n v="0"/>
    <n v="0"/>
    <n v="0"/>
  </r>
  <r>
    <s v="'0720067101 - MASPION PT"/>
    <x v="19"/>
    <x v="19"/>
    <s v="MASPION"/>
    <x v="0"/>
    <s v="O041-ORANGEMART MEDAN"/>
    <m/>
    <s v="-"/>
    <n v="18"/>
    <n v="18"/>
    <x v="3"/>
    <n v="3"/>
    <n v="341342.97"/>
    <n v="656700"/>
    <n v="0"/>
    <n v="42.823623115577803"/>
    <n v="-3"/>
    <n v="-656700"/>
    <n v="43302"/>
    <n v="43232"/>
    <n v="2.032"/>
    <n v="3"/>
    <n v="341342.97"/>
    <n v="656700"/>
    <n v="197010"/>
    <n v="18.3194615936826"/>
    <n v="-6"/>
    <n v="-1313400"/>
    <n v="43321"/>
    <n v="43232"/>
    <n v="2.032"/>
    <n v="0"/>
    <n v="0"/>
    <n v="0"/>
    <n v="0"/>
    <n v="0"/>
    <n v="0"/>
    <n v="0"/>
    <m/>
    <n v="43232"/>
    <n v="0"/>
    <s v="O041392482"/>
    <n v="1"/>
    <n v="0"/>
    <n v="0"/>
    <n v="0"/>
  </r>
  <r>
    <s v="'0720067101 - MASPION PT"/>
    <x v="20"/>
    <x v="20"/>
    <s v="MASPION"/>
    <x v="0"/>
    <s v="O041-ORANGEMART MEDAN"/>
    <m/>
    <s v="-"/>
    <n v="15"/>
    <n v="15"/>
    <x v="1"/>
    <n v="3"/>
    <n v="162263.35999999999"/>
    <n v="312000"/>
    <n v="62400"/>
    <n v="28.489705156854999"/>
    <n v="30"/>
    <n v="3120000"/>
    <n v="43302"/>
    <n v="43314"/>
    <n v="2.032"/>
    <n v="0"/>
    <n v="0"/>
    <n v="0"/>
    <n v="0"/>
    <n v="0"/>
    <n v="42"/>
    <n v="4368000"/>
    <n v="43336"/>
    <n v="43314"/>
    <n v="0"/>
    <n v="5"/>
    <n v="279008.34999999998"/>
    <n v="520000"/>
    <n v="156000"/>
    <n v="15.6842898583284"/>
    <n v="37"/>
    <n v="3848000"/>
    <n v="43364"/>
    <n v="43314"/>
    <n v="3.5"/>
    <s v="O041138832"/>
    <n v="32"/>
    <n v="0"/>
    <n v="0"/>
    <n v="0"/>
  </r>
  <r>
    <s v="'0720067101 - MASPION PT"/>
    <x v="21"/>
    <x v="21"/>
    <s v="MASPION"/>
    <x v="0"/>
    <s v="O041-ORANGEMART MEDAN"/>
    <m/>
    <s v="-"/>
    <n v="15"/>
    <n v="15"/>
    <x v="1"/>
    <n v="7"/>
    <n v="417058.25"/>
    <n v="819000"/>
    <n v="245700"/>
    <n v="19.978357725441601"/>
    <n v="14"/>
    <n v="1638000"/>
    <n v="43305"/>
    <n v="43189"/>
    <n v="4.742"/>
    <n v="1"/>
    <n v="59579.75"/>
    <n v="117000"/>
    <n v="0"/>
    <n v="43.984850235845599"/>
    <n v="13"/>
    <n v="1521000"/>
    <n v="43313"/>
    <n v="43189"/>
    <n v="0.67700000000000005"/>
    <n v="2"/>
    <n v="119159.5"/>
    <n v="234000"/>
    <n v="70200"/>
    <n v="19.978357802211001"/>
    <n v="11"/>
    <n v="1287000"/>
    <n v="43365"/>
    <n v="43189"/>
    <n v="1.4"/>
    <s v="O041138833"/>
    <n v="23"/>
    <n v="0"/>
    <n v="0"/>
    <n v="0"/>
  </r>
  <r>
    <s v="'0720067101 - MASPION PT"/>
    <x v="22"/>
    <x v="22"/>
    <s v="MASPION"/>
    <x v="0"/>
    <s v="O041-ORANGEMART MEDAN"/>
    <m/>
    <s v="-"/>
    <n v="15"/>
    <n v="15"/>
    <x v="1"/>
    <n v="6"/>
    <n v="430522.28"/>
    <n v="828000"/>
    <n v="248400"/>
    <n v="18.292873029970099"/>
    <n v="19"/>
    <n v="2622000"/>
    <n v="43308"/>
    <n v="43293"/>
    <n v="4.0650000000000004"/>
    <n v="3"/>
    <n v="216311.7"/>
    <n v="414000"/>
    <n v="82800"/>
    <n v="28.157345992801101"/>
    <n v="16"/>
    <n v="2208000"/>
    <n v="43336"/>
    <n v="43293"/>
    <n v="2.032"/>
    <n v="5"/>
    <n v="360519.48"/>
    <n v="690000"/>
    <n v="207000"/>
    <n v="17.8941142687151"/>
    <n v="11"/>
    <n v="1518000"/>
    <n v="43370"/>
    <n v="43293"/>
    <n v="3.5"/>
    <s v="O041138834"/>
    <n v="9"/>
    <n v="0"/>
    <n v="0"/>
    <n v="0"/>
  </r>
  <r>
    <s v="'0720067101 - MASPION PT"/>
    <x v="23"/>
    <x v="23"/>
    <s v="MASPION"/>
    <x v="0"/>
    <s v="O041-ORANGEMART MEDAN"/>
    <m/>
    <s v="-"/>
    <n v="15"/>
    <n v="15"/>
    <x v="1"/>
    <n v="1"/>
    <n v="31534.44"/>
    <n v="63000"/>
    <n v="0"/>
    <n v="44.939866404475502"/>
    <n v="-1"/>
    <n v="-63000"/>
    <n v="43288"/>
    <n v="42769"/>
    <n v="0.67700000000000005"/>
    <n v="0"/>
    <n v="0"/>
    <n v="0"/>
    <n v="0"/>
    <n v="0"/>
    <n v="11"/>
    <n v="693000"/>
    <m/>
    <n v="43334"/>
    <n v="0"/>
    <n v="1"/>
    <n v="15536.6"/>
    <n v="63000"/>
    <n v="0"/>
    <n v="72.872603045424995"/>
    <n v="16"/>
    <n v="1008000"/>
    <n v="43359"/>
    <n v="43334"/>
    <n v="0.7"/>
    <s v="O041196190"/>
    <n v="15"/>
    <n v="0"/>
    <n v="0"/>
    <n v="0"/>
  </r>
  <r>
    <s v="'0720067101 - MASPION PT"/>
    <x v="24"/>
    <x v="24"/>
    <s v="MASPION"/>
    <x v="0"/>
    <s v="O041-ORANGEMART MEDAN"/>
    <m/>
    <s v="-"/>
    <n v="15"/>
    <n v="15"/>
    <x v="1"/>
    <n v="6"/>
    <n v="500194.44"/>
    <n v="978000"/>
    <n v="293400"/>
    <n v="19.629873747957799"/>
    <n v="15"/>
    <n v="2445000"/>
    <n v="43298"/>
    <n v="43229"/>
    <n v="4.0650000000000004"/>
    <n v="2"/>
    <n v="166731.48000000001"/>
    <n v="326000"/>
    <n v="48900"/>
    <n v="33.812837266758201"/>
    <n v="37"/>
    <n v="6031000"/>
    <n v="43329"/>
    <n v="43334"/>
    <n v="1.355"/>
    <n v="8"/>
    <n v="687936.56"/>
    <n v="1304000"/>
    <n v="391200"/>
    <n v="17.097916757866301"/>
    <n v="29"/>
    <n v="4727000"/>
    <n v="43363"/>
    <n v="43334"/>
    <n v="5.6"/>
    <s v="O041355549"/>
    <n v="8"/>
    <n v="0"/>
    <n v="0"/>
    <n v="0"/>
  </r>
  <r>
    <s v="'0720067101 - MASPION PT"/>
    <x v="25"/>
    <x v="25"/>
    <s v="MASPION"/>
    <x v="0"/>
    <s v="O041-ORANGEMART MEDAN"/>
    <m/>
    <s v="-"/>
    <n v="15"/>
    <n v="15"/>
    <x v="1"/>
    <n v="2"/>
    <n v="195368.75"/>
    <n v="396000"/>
    <n v="118800"/>
    <n v="22.4727182539682"/>
    <n v="15"/>
    <n v="2985000"/>
    <n v="43291"/>
    <n v="43293"/>
    <n v="1.355"/>
    <n v="6"/>
    <n v="631709.24"/>
    <n v="1194000"/>
    <n v="358200"/>
    <n v="16.860473338870399"/>
    <n v="9"/>
    <n v="1804500"/>
    <n v="43324"/>
    <n v="43293"/>
    <n v="4.0650000000000004"/>
    <n v="1"/>
    <n v="105284.88"/>
    <n v="200500"/>
    <n v="0"/>
    <n v="42.2377216093332"/>
    <n v="8"/>
    <n v="1604000"/>
    <n v="43365"/>
    <n v="43293"/>
    <n v="0.7"/>
    <s v="O041355552"/>
    <n v="15"/>
    <n v="0"/>
    <n v="0"/>
    <n v="0"/>
  </r>
  <r>
    <s v="'0720067101 - MASPION PT"/>
    <x v="26"/>
    <x v="26"/>
    <s v="MASPION"/>
    <x v="0"/>
    <s v="O041-ORANGEMART MEDAN"/>
    <m/>
    <s v="-"/>
    <n v="15"/>
    <n v="15"/>
    <x v="3"/>
    <n v="11"/>
    <n v="505690.26"/>
    <n v="955300"/>
    <n v="210090"/>
    <n v="25.3553647564339"/>
    <n v="36"/>
    <n v="3164400"/>
    <n v="43309"/>
    <n v="43314"/>
    <n v="7.452"/>
    <n v="33"/>
    <n v="1589028.03"/>
    <n v="2900700"/>
    <n v="870210"/>
    <n v="13.9158117991223"/>
    <n v="20"/>
    <n v="1760000"/>
    <n v="43338"/>
    <n v="43339"/>
    <n v="22.355"/>
    <n v="12"/>
    <n v="574456.1"/>
    <n v="1034900"/>
    <n v="131970"/>
    <n v="30.016533989336601"/>
    <n v="62"/>
    <n v="5449800"/>
    <n v="43372"/>
    <n v="43367"/>
    <n v="8.4"/>
    <s v="O041383163"/>
    <n v="17"/>
    <n v="0"/>
    <n v="0"/>
    <n v="0"/>
  </r>
  <r>
    <s v="'0720067101 - MASPION PT"/>
    <x v="27"/>
    <x v="27"/>
    <s v="MASPION"/>
    <x v="0"/>
    <s v="O041-ORANGEMART MEDAN"/>
    <m/>
    <s v="-"/>
    <n v="15"/>
    <n v="15"/>
    <x v="1"/>
    <n v="2"/>
    <n v="101304.4"/>
    <n v="189000"/>
    <n v="0"/>
    <n v="41.039767258158903"/>
    <n v="10"/>
    <n v="945000"/>
    <n v="43307"/>
    <n v="43293"/>
    <n v="1.355"/>
    <n v="1"/>
    <n v="50652.2"/>
    <n v="94500"/>
    <n v="0"/>
    <n v="41.039767258158903"/>
    <n v="9"/>
    <n v="850500"/>
    <n v="43334"/>
    <n v="43293"/>
    <n v="0.67700000000000005"/>
    <n v="2"/>
    <n v="101304.4"/>
    <n v="189000"/>
    <n v="0"/>
    <n v="41.039767258158903"/>
    <n v="6"/>
    <n v="567000"/>
    <n v="43372"/>
    <n v="43293"/>
    <n v="1.4"/>
    <s v="O041399633"/>
    <n v="9"/>
    <n v="0"/>
    <n v="0"/>
    <n v="0"/>
  </r>
  <r>
    <s v="'0720067101 - MASPION PT"/>
    <x v="28"/>
    <x v="28"/>
    <s v="MASPION"/>
    <x v="0"/>
    <s v="O041-ORANGEMART MEDAN"/>
    <m/>
    <s v="-"/>
    <n v="12"/>
    <n v="12"/>
    <x v="5"/>
    <n v="1"/>
    <n v="35855.61"/>
    <n v="75000"/>
    <n v="0"/>
    <n v="47.411771859764698"/>
    <n v="14"/>
    <n v="1050000"/>
    <n v="43302"/>
    <n v="43045"/>
    <n v="0.67700000000000005"/>
    <n v="2"/>
    <n v="71711.22"/>
    <n v="150000"/>
    <n v="45000"/>
    <n v="24.873959642256899"/>
    <n v="12"/>
    <n v="900000"/>
    <n v="43336"/>
    <n v="43045"/>
    <n v="1.355"/>
    <n v="0"/>
    <n v="0"/>
    <n v="0"/>
    <n v="0"/>
    <n v="0"/>
    <n v="11"/>
    <n v="825000"/>
    <m/>
    <n v="43045"/>
    <n v="0"/>
    <s v="O041357121"/>
    <n v="16"/>
    <n v="0"/>
    <n v="0"/>
    <n v="0"/>
  </r>
  <r>
    <s v="'0720067101 - MASPION PT"/>
    <x v="29"/>
    <x v="29"/>
    <s v="MASPION"/>
    <x v="0"/>
    <s v="O041-ORANGEMART MEDAN"/>
    <m/>
    <s v="-"/>
    <n v="9"/>
    <n v="9"/>
    <x v="3"/>
    <n v="2"/>
    <n v="104238.38"/>
    <n v="218000"/>
    <n v="0"/>
    <n v="47.402652245323502"/>
    <n v="12"/>
    <n v="1308000"/>
    <n v="43289"/>
    <n v="43108"/>
    <n v="1.355"/>
    <n v="4"/>
    <n v="208476.76"/>
    <n v="436000"/>
    <n v="104700"/>
    <n v="30.780429780127001"/>
    <n v="8"/>
    <n v="872000"/>
    <n v="43343"/>
    <n v="43108"/>
    <n v="2.71"/>
    <n v="0"/>
    <n v="0"/>
    <n v="0"/>
    <n v="0"/>
    <n v="0"/>
    <n v="32"/>
    <n v="3488000"/>
    <m/>
    <n v="43351"/>
    <n v="0"/>
    <s v="O041183248"/>
    <n v="17"/>
    <n v="0"/>
    <n v="0"/>
    <n v="0"/>
  </r>
  <r>
    <s v="'0720067101 - MASPION PT"/>
    <x v="30"/>
    <x v="30"/>
    <s v="MASPION"/>
    <x v="0"/>
    <s v="O041-ORANGEMART MEDAN"/>
    <m/>
    <s v="-"/>
    <n v="9"/>
    <n v="9"/>
    <x v="3"/>
    <n v="1"/>
    <n v="65792.83"/>
    <n v="126000"/>
    <n v="0"/>
    <n v="42.561815307294303"/>
    <n v="17"/>
    <n v="2142000"/>
    <n v="43292"/>
    <n v="43159"/>
    <n v="0.67700000000000005"/>
    <n v="7"/>
    <n v="460549.81"/>
    <n v="882000"/>
    <n v="264600"/>
    <n v="17.945450073507601"/>
    <n v="10"/>
    <n v="1290000"/>
    <n v="43336"/>
    <n v="43346"/>
    <n v="4.742"/>
    <n v="27"/>
    <n v="1845100.62"/>
    <n v="3483000"/>
    <n v="1044900"/>
    <n v="16.754411943061001"/>
    <n v="-5"/>
    <n v="-645000"/>
    <n v="43373"/>
    <n v="43346"/>
    <n v="18.899999999999999"/>
    <s v="O041191882"/>
    <n v="14"/>
    <n v="0"/>
    <n v="0"/>
    <n v="0"/>
  </r>
  <r>
    <s v="'0720067101 - MASPION PT"/>
    <x v="31"/>
    <x v="31"/>
    <s v="MASPION"/>
    <x v="0"/>
    <s v="O041-ORANGEMART MEDAN"/>
    <m/>
    <s v="-"/>
    <n v="9"/>
    <n v="9"/>
    <x v="3"/>
    <n v="2"/>
    <n v="140795.03"/>
    <n v="272000"/>
    <n v="40800"/>
    <n v="33.012745184266997"/>
    <n v="13"/>
    <n v="1768000"/>
    <n v="43312"/>
    <n v="42874"/>
    <n v="1.355"/>
    <n v="6"/>
    <n v="422385.09"/>
    <n v="816000"/>
    <n v="244800"/>
    <n v="18.6583334656818"/>
    <n v="7"/>
    <n v="952000"/>
    <n v="43333"/>
    <n v="42874"/>
    <n v="4.0650000000000004"/>
    <n v="2"/>
    <n v="140795.03"/>
    <n v="272000"/>
    <n v="81600"/>
    <n v="18.6583334656818"/>
    <n v="5"/>
    <n v="680000"/>
    <n v="43353"/>
    <n v="42874"/>
    <n v="1.4"/>
    <s v="O041191883"/>
    <n v="6"/>
    <n v="0"/>
    <n v="0"/>
    <n v="0"/>
  </r>
  <r>
    <s v="'0720067101 - MASPION PT"/>
    <x v="32"/>
    <x v="32"/>
    <s v="MASPION"/>
    <x v="0"/>
    <s v="O041-ORANGEMART MEDAN"/>
    <m/>
    <s v="-"/>
    <n v="9"/>
    <n v="9"/>
    <x v="3"/>
    <n v="4"/>
    <n v="265233.42"/>
    <n v="524000"/>
    <n v="117900"/>
    <n v="28.156423998107002"/>
    <n v="27"/>
    <n v="3537000"/>
    <n v="43303"/>
    <n v="43293"/>
    <n v="2.71"/>
    <n v="10"/>
    <n v="673430.92"/>
    <n v="1310000"/>
    <n v="393000"/>
    <n v="19.217665029785"/>
    <n v="17"/>
    <n v="2227000"/>
    <n v="43343"/>
    <n v="43293"/>
    <n v="6.774"/>
    <n v="3"/>
    <n v="202029.28"/>
    <n v="393000"/>
    <n v="117900"/>
    <n v="19.217663365764299"/>
    <n v="14"/>
    <n v="1834000"/>
    <n v="43352"/>
    <n v="43293"/>
    <n v="2.1"/>
    <s v="O041207369"/>
    <n v="18"/>
    <n v="0"/>
    <n v="0"/>
    <n v="0"/>
  </r>
  <r>
    <s v="'0720067101 - MASPION PT"/>
    <x v="33"/>
    <x v="33"/>
    <s v="MASPION"/>
    <x v="0"/>
    <s v="O041-ORANGEMART MEDAN"/>
    <m/>
    <s v="-"/>
    <n v="9"/>
    <n v="9"/>
    <x v="3"/>
    <n v="3"/>
    <n v="167384.73000000001"/>
    <n v="342000"/>
    <n v="68400"/>
    <n v="32.703507749228599"/>
    <n v="26"/>
    <n v="2964000"/>
    <n v="43289"/>
    <n v="43244"/>
    <n v="2.032"/>
    <n v="12"/>
    <n v="669538.96"/>
    <n v="1368000"/>
    <n v="417000"/>
    <n v="22.5559562972891"/>
    <n v="14"/>
    <n v="1596000"/>
    <n v="43336"/>
    <n v="43244"/>
    <n v="8.1289999999999996"/>
    <n v="1"/>
    <n v="55794.92"/>
    <n v="114000"/>
    <n v="34200"/>
    <n v="23.089709755076999"/>
    <n v="25"/>
    <n v="2850000"/>
    <n v="43351"/>
    <n v="43367"/>
    <n v="0.7"/>
    <s v="O041251458"/>
    <n v="25"/>
    <n v="0"/>
    <n v="0"/>
    <n v="0"/>
  </r>
  <r>
    <s v="'0720067101 - MASPION PT"/>
    <x v="34"/>
    <x v="34"/>
    <s v="MASPION"/>
    <x v="0"/>
    <s v="O041-ORANGEMART MEDAN"/>
    <m/>
    <s v="-"/>
    <n v="9"/>
    <n v="9"/>
    <x v="3"/>
    <n v="2"/>
    <n v="87921.68"/>
    <n v="168000"/>
    <n v="0"/>
    <n v="42.432233436132897"/>
    <n v="11"/>
    <n v="924000"/>
    <n v="43310"/>
    <n v="43293"/>
    <n v="1.355"/>
    <n v="0"/>
    <n v="0"/>
    <n v="0"/>
    <n v="0"/>
    <n v="0"/>
    <n v="11"/>
    <n v="924000"/>
    <m/>
    <n v="43293"/>
    <n v="0"/>
    <n v="2"/>
    <n v="87921.68"/>
    <n v="168000"/>
    <n v="0"/>
    <n v="42.432233436132897"/>
    <n v="9"/>
    <n v="819000"/>
    <n v="43353"/>
    <n v="43293"/>
    <n v="1.4"/>
    <s v="O041320328"/>
    <n v="5"/>
    <n v="0"/>
    <n v="0"/>
    <n v="0"/>
  </r>
  <r>
    <s v="'0720067101 - MASPION PT"/>
    <x v="35"/>
    <x v="35"/>
    <s v="MASPION"/>
    <x v="0"/>
    <s v="O041-ORANGEMART MEDAN"/>
    <m/>
    <s v="-"/>
    <n v="9"/>
    <n v="9"/>
    <x v="3"/>
    <n v="1"/>
    <n v="31818.12"/>
    <n v="61000"/>
    <n v="0"/>
    <n v="42.6230618247791"/>
    <n v="12"/>
    <n v="732000"/>
    <n v="43298"/>
    <n v="43293"/>
    <n v="0.67700000000000005"/>
    <n v="5"/>
    <n v="159090.6"/>
    <n v="305000"/>
    <n v="0"/>
    <n v="42.623062238645602"/>
    <n v="7"/>
    <n v="427000"/>
    <n v="43340"/>
    <n v="43293"/>
    <n v="3.387"/>
    <n v="4"/>
    <n v="127272.45"/>
    <n v="244000"/>
    <n v="0"/>
    <n v="42.623075866702301"/>
    <n v="2"/>
    <n v="122000"/>
    <n v="43373"/>
    <n v="43293"/>
    <n v="2.8"/>
    <s v="O041320331"/>
    <n v="0"/>
    <n v="0"/>
    <n v="0"/>
    <n v="6"/>
  </r>
  <r>
    <s v="'0720067101 - MASPION PT"/>
    <x v="36"/>
    <x v="36"/>
    <s v="MASPION"/>
    <x v="0"/>
    <s v="O041-ORANGEMART MEDAN"/>
    <m/>
    <s v="-"/>
    <n v="9"/>
    <n v="9"/>
    <x v="3"/>
    <n v="6"/>
    <n v="274224.65000000002"/>
    <n v="522000"/>
    <n v="78300"/>
    <n v="32.015525068303297"/>
    <n v="22"/>
    <n v="1914000"/>
    <n v="43306"/>
    <n v="43244"/>
    <n v="4.0650000000000004"/>
    <n v="4"/>
    <n v="182816.43"/>
    <n v="348000"/>
    <n v="104400"/>
    <n v="17.447424707404402"/>
    <n v="18"/>
    <n v="1638000"/>
    <n v="43337"/>
    <n v="43244"/>
    <n v="2.71"/>
    <n v="1"/>
    <n v="45704.1"/>
    <n v="91000"/>
    <n v="27300"/>
    <n v="21.076122572878901"/>
    <n v="17"/>
    <n v="1479000"/>
    <n v="43349"/>
    <n v="43244"/>
    <n v="0.7"/>
    <s v="O041323904"/>
    <n v="13"/>
    <n v="0"/>
    <n v="0"/>
    <n v="0"/>
  </r>
  <r>
    <s v="'0720067101 - MASPION PT"/>
    <x v="37"/>
    <x v="37"/>
    <s v="MASPION"/>
    <x v="0"/>
    <s v="O041-ORANGEMART MEDAN"/>
    <m/>
    <s v="-"/>
    <n v="9"/>
    <n v="9"/>
    <x v="5"/>
    <n v="1"/>
    <n v="44972.73"/>
    <n v="86000"/>
    <n v="0"/>
    <n v="42.476740563899298"/>
    <n v="8"/>
    <n v="688000"/>
    <n v="43296"/>
    <n v="42662"/>
    <n v="0.67700000000000005"/>
    <n v="1"/>
    <n v="46835.839999999997"/>
    <n v="86000"/>
    <n v="0"/>
    <n v="40.0936928839388"/>
    <n v="19"/>
    <n v="1634000"/>
    <n v="43335"/>
    <n v="43334"/>
    <n v="0.67700000000000005"/>
    <n v="0"/>
    <n v="0"/>
    <n v="0"/>
    <n v="0"/>
    <n v="0"/>
    <n v="19"/>
    <n v="1634000"/>
    <m/>
    <n v="43334"/>
    <n v="0"/>
    <s v="O041341789"/>
    <n v="8"/>
    <n v="0"/>
    <n v="0"/>
    <n v="0"/>
  </r>
  <r>
    <s v="'0720067101 - MASPION PT"/>
    <x v="38"/>
    <x v="38"/>
    <s v="MASPION"/>
    <x v="0"/>
    <s v="O041-ORANGEMART MEDAN"/>
    <m/>
    <s v="-"/>
    <n v="9"/>
    <n v="9"/>
    <x v="5"/>
    <n v="1"/>
    <n v="33313.760000000002"/>
    <n v="69000"/>
    <n v="20700"/>
    <n v="24.1301533661901"/>
    <n v="18"/>
    <n v="1242000"/>
    <n v="43282"/>
    <n v="43244"/>
    <n v="0.67700000000000005"/>
    <n v="1"/>
    <n v="33313.760000000002"/>
    <n v="69000"/>
    <n v="20700"/>
    <n v="24.1301533661901"/>
    <n v="17"/>
    <n v="1173000"/>
    <n v="43316"/>
    <n v="43244"/>
    <n v="0.67700000000000005"/>
    <n v="1"/>
    <n v="33313.760000000002"/>
    <n v="69000"/>
    <n v="20700"/>
    <n v="24.1301533661901"/>
    <n v="17"/>
    <n v="1173000"/>
    <n v="43373"/>
    <n v="43244"/>
    <n v="0.7"/>
    <s v="O041357120"/>
    <n v="23"/>
    <n v="0"/>
    <n v="0"/>
    <n v="0"/>
  </r>
  <r>
    <s v="'0720067101 - MASPION PT"/>
    <x v="39"/>
    <x v="39"/>
    <s v="MASPION"/>
    <x v="0"/>
    <s v="O041-ORANGEMART MEDAN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O041381549"/>
    <n v="0"/>
    <n v="0"/>
    <n v="0"/>
    <n v="0"/>
  </r>
  <r>
    <s v="'0720067101 - MASPION PT"/>
    <x v="40"/>
    <x v="40"/>
    <s v="MASPION"/>
    <x v="0"/>
    <s v="O041-ORANGEMART MEDAN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34"/>
    <n v="0"/>
    <n v="0"/>
    <n v="0"/>
    <n v="0"/>
    <n v="0"/>
    <n v="0"/>
    <n v="12"/>
    <n v="3096000"/>
    <m/>
    <n v="43348"/>
    <n v="0"/>
    <s v="O041397870"/>
    <n v="0"/>
    <n v="0"/>
    <n v="0"/>
    <n v="0"/>
  </r>
  <r>
    <s v="'0720067101 - MASPION PT"/>
    <x v="41"/>
    <x v="41"/>
    <s v="MASPION"/>
    <x v="0"/>
    <s v="O041-ORANGEMART MEDAN"/>
    <m/>
    <s v="-"/>
    <n v="4"/>
    <n v="4"/>
    <x v="5"/>
    <n v="0"/>
    <n v="0"/>
    <n v="0"/>
    <n v="0"/>
    <n v="0"/>
    <n v="14"/>
    <n v="4102000"/>
    <m/>
    <n v="43229"/>
    <n v="0"/>
    <n v="1"/>
    <n v="145934.60999999999"/>
    <n v="293000"/>
    <n v="73250"/>
    <n v="26.949683176723099"/>
    <n v="13"/>
    <n v="3809000"/>
    <n v="43317"/>
    <n v="43229"/>
    <n v="0.67700000000000005"/>
    <n v="0"/>
    <n v="0"/>
    <n v="0"/>
    <n v="0"/>
    <n v="0"/>
    <n v="13"/>
    <n v="3809000"/>
    <m/>
    <n v="43229"/>
    <n v="0"/>
    <s v="O041353095"/>
    <n v="10"/>
    <n v="0"/>
    <n v="0"/>
    <n v="0"/>
  </r>
  <r>
    <s v="'0720067101 - MASPION PT"/>
    <x v="42"/>
    <x v="42"/>
    <s v="MASPION"/>
    <x v="0"/>
    <s v="O041-ORANGEMART MEDAN"/>
    <m/>
    <s v="-"/>
    <n v="4"/>
    <n v="4"/>
    <x v="5"/>
    <n v="0"/>
    <n v="0"/>
    <n v="0"/>
    <n v="0"/>
    <n v="0"/>
    <n v="17"/>
    <n v="2346000"/>
    <m/>
    <n v="43134"/>
    <n v="0"/>
    <n v="2"/>
    <n v="133034.66"/>
    <n v="276000"/>
    <n v="82800"/>
    <n v="24.2556285212098"/>
    <n v="15"/>
    <n v="2070000"/>
    <n v="43327"/>
    <n v="43134"/>
    <n v="1.355"/>
    <n v="1"/>
    <n v="66517.33"/>
    <n v="138000"/>
    <n v="41400"/>
    <n v="24.2556285212098"/>
    <n v="13"/>
    <n v="1794000"/>
    <n v="43373"/>
    <n v="43134"/>
    <n v="0.7"/>
    <s v="O041354685"/>
    <n v="10"/>
    <n v="0"/>
    <n v="0"/>
    <n v="0"/>
  </r>
  <r>
    <s v="'0720067101 - MASPION PT"/>
    <x v="43"/>
    <x v="43"/>
    <s v="MASPION"/>
    <x v="0"/>
    <s v="O041-ORANGEMART MEDAN"/>
    <m/>
    <s v="-"/>
    <n v="3"/>
    <n v="3"/>
    <x v="3"/>
    <n v="2"/>
    <n v="337394.64"/>
    <n v="656000"/>
    <n v="196800"/>
    <n v="19.178113152415101"/>
    <n v="11"/>
    <n v="3630000"/>
    <n v="43296"/>
    <n v="43263"/>
    <n v="1.355"/>
    <n v="1"/>
    <n v="168697.32"/>
    <n v="330000"/>
    <n v="99000"/>
    <n v="19.667942857142801"/>
    <n v="10"/>
    <n v="3300000"/>
    <n v="43329"/>
    <n v="43263"/>
    <n v="0.67700000000000005"/>
    <n v="2"/>
    <n v="337394.65"/>
    <n v="660000"/>
    <n v="198000"/>
    <n v="19.667940476190399"/>
    <n v="8"/>
    <n v="2640000"/>
    <n v="43373"/>
    <n v="43263"/>
    <n v="1.4"/>
    <s v="O041119634"/>
    <n v="10"/>
    <n v="0"/>
    <n v="0"/>
    <n v="0"/>
  </r>
  <r>
    <s v="'0720067101 - MASPION PT"/>
    <x v="44"/>
    <x v="44"/>
    <s v="MASPION"/>
    <x v="0"/>
    <s v="O041-ORANGEMART MEDAN"/>
    <m/>
    <s v="-"/>
    <n v="0"/>
    <n v="0"/>
    <x v="0"/>
    <n v="8"/>
    <n v="173467.6"/>
    <n v="540000"/>
    <n v="177000"/>
    <n v="47.434060606060598"/>
    <n v="74"/>
    <n v="6882000"/>
    <n v="43312"/>
    <n v="43189"/>
    <n v="5.4189999999999996"/>
    <n v="5"/>
    <n v="108417.25"/>
    <n v="295000"/>
    <n v="147500"/>
    <n v="19.146457572302602"/>
    <n v="69"/>
    <n v="4071000"/>
    <n v="43333"/>
    <n v="43189"/>
    <n v="3.387"/>
    <n v="2"/>
    <n v="43366.9"/>
    <n v="118000"/>
    <n v="59000"/>
    <n v="19.146458175278202"/>
    <n v="67"/>
    <n v="4288000"/>
    <n v="43361"/>
    <n v="43189"/>
    <n v="1.4"/>
    <s v="O041353080"/>
    <n v="64"/>
    <n v="0"/>
    <n v="0"/>
    <n v="0"/>
  </r>
  <r>
    <s v="'0720067103 - MASPION PT (SBY)"/>
    <x v="43"/>
    <x v="43"/>
    <s v="MASPION"/>
    <x v="1"/>
    <s v="RD12-DC DRY SIDOARJO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18"/>
    <n v="5110200"/>
    <m/>
    <n v="43168"/>
    <n v="0"/>
    <n v="0"/>
    <n v="0"/>
    <n v="0"/>
    <n v="0"/>
    <n v="0"/>
    <n v="0"/>
    <n v="0"/>
    <m/>
    <n v="43168"/>
    <n v="0"/>
    <s v="RD12119634"/>
    <n v="0"/>
    <n v="0"/>
    <n v="0"/>
    <n v="0"/>
  </r>
  <r>
    <s v="'0720067103 - MASPION PT (SBY)"/>
    <x v="21"/>
    <x v="21"/>
    <s v="MASPION"/>
    <x v="1"/>
    <s v="RD12-DC DRY SIDOARJO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12"/>
    <n v="1270800"/>
    <m/>
    <n v="43322"/>
    <n v="0"/>
    <n v="0"/>
    <n v="0"/>
    <n v="0"/>
    <n v="0"/>
    <n v="0"/>
    <n v="0"/>
    <n v="0"/>
    <m/>
    <n v="43322"/>
    <n v="0"/>
    <s v="RD12138833"/>
    <n v="0"/>
    <n v="0"/>
    <n v="0"/>
    <n v="0"/>
  </r>
  <r>
    <s v="'0720067103 - MASPION PT (SBY)"/>
    <x v="22"/>
    <x v="22"/>
    <s v="MASPION"/>
    <x v="1"/>
    <s v="RD12-DC DRY SIDOARJO"/>
    <m/>
    <s v="-"/>
    <n v="0"/>
    <n v="0"/>
    <x v="1"/>
    <n v="0"/>
    <n v="0"/>
    <n v="0"/>
    <n v="0"/>
    <n v="0"/>
    <n v="0"/>
    <n v="0"/>
    <m/>
    <n v="43060"/>
    <n v="0"/>
    <n v="0"/>
    <n v="0"/>
    <n v="0"/>
    <n v="0"/>
    <n v="0"/>
    <n v="0"/>
    <n v="0"/>
    <m/>
    <n v="43060"/>
    <n v="0"/>
    <n v="0"/>
    <n v="0"/>
    <n v="0"/>
    <n v="0"/>
    <n v="0"/>
    <n v="0"/>
    <n v="0"/>
    <m/>
    <n v="43060"/>
    <n v="0"/>
    <s v="RD12138834"/>
    <n v="0"/>
    <n v="0"/>
    <n v="0"/>
    <n v="0"/>
  </r>
  <r>
    <s v="'0720067103 - MASPION PT (SBY)"/>
    <x v="29"/>
    <x v="29"/>
    <s v="MASPION"/>
    <x v="1"/>
    <s v="RD12-DC DRY SIDOARJO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12183248"/>
    <n v="0"/>
    <n v="0"/>
    <n v="0"/>
    <n v="0"/>
  </r>
  <r>
    <s v="'0720067103 - MASPION PT (SBY)"/>
    <x v="12"/>
    <x v="12"/>
    <s v="MASPION"/>
    <x v="1"/>
    <s v="RD12-DC DRY SIDOARJO"/>
    <m/>
    <s v="-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96"/>
    <n v="4896000"/>
    <m/>
    <n v="43364"/>
    <n v="0"/>
    <s v="RD12196187"/>
    <n v="0"/>
    <n v="0"/>
    <n v="0"/>
    <n v="0"/>
  </r>
  <r>
    <s v="'0720067103 - MASPION PT (SBY)"/>
    <x v="32"/>
    <x v="32"/>
    <s v="MASPION"/>
    <x v="1"/>
    <s v="RD12-DC DRY SIDOARJO"/>
    <m/>
    <s v="-"/>
    <n v="0"/>
    <n v="0"/>
    <x v="3"/>
    <n v="0"/>
    <n v="0"/>
    <n v="0"/>
    <n v="0"/>
    <n v="0"/>
    <n v="0"/>
    <n v="0"/>
    <m/>
    <n v="43224"/>
    <n v="0"/>
    <n v="0"/>
    <n v="0"/>
    <n v="0"/>
    <n v="0"/>
    <n v="0"/>
    <n v="60"/>
    <n v="5988000"/>
    <m/>
    <n v="43224"/>
    <n v="0"/>
    <n v="0"/>
    <n v="0"/>
    <n v="0"/>
    <n v="0"/>
    <n v="0"/>
    <n v="0"/>
    <n v="0"/>
    <m/>
    <n v="43348"/>
    <n v="0"/>
    <s v="RD12207369"/>
    <n v="0"/>
    <n v="0"/>
    <n v="0"/>
    <n v="0"/>
  </r>
  <r>
    <s v="'0720067103 - MASPION PT (SBY)"/>
    <x v="3"/>
    <x v="3"/>
    <s v="MASPION"/>
    <x v="1"/>
    <s v="RD12-DC DRY SIDOARJO"/>
    <m/>
    <s v="-"/>
    <n v="0"/>
    <n v="0"/>
    <x v="2"/>
    <n v="0"/>
    <n v="0"/>
    <n v="0"/>
    <n v="0"/>
    <n v="0"/>
    <n v="0"/>
    <n v="0"/>
    <m/>
    <n v="43181"/>
    <n v="0"/>
    <n v="0"/>
    <n v="0"/>
    <n v="0"/>
    <n v="0"/>
    <n v="0"/>
    <n v="180"/>
    <n v="4662000"/>
    <m/>
    <n v="43181"/>
    <n v="0"/>
    <n v="0"/>
    <n v="0"/>
    <n v="0"/>
    <n v="0"/>
    <n v="0"/>
    <n v="180"/>
    <n v="4662000"/>
    <m/>
    <n v="43356"/>
    <n v="0"/>
    <s v="RD12313773"/>
    <n v="0"/>
    <n v="0"/>
    <n v="0"/>
    <n v="0"/>
  </r>
  <r>
    <s v="'0720067103 - MASPION PT (SBY)"/>
    <x v="5"/>
    <x v="5"/>
    <s v="MASPION"/>
    <x v="1"/>
    <s v="RD12-DC DRY SIDOARJO"/>
    <m/>
    <s v="-"/>
    <n v="0"/>
    <n v="0"/>
    <x v="1"/>
    <n v="0"/>
    <n v="0"/>
    <n v="0"/>
    <n v="0"/>
    <n v="0"/>
    <n v="0"/>
    <n v="0"/>
    <m/>
    <n v="43242"/>
    <n v="0"/>
    <n v="0"/>
    <n v="0"/>
    <n v="0"/>
    <n v="0"/>
    <n v="0"/>
    <n v="0"/>
    <n v="0"/>
    <m/>
    <n v="43242"/>
    <n v="0"/>
    <n v="0"/>
    <n v="0"/>
    <n v="0"/>
    <n v="0"/>
    <n v="0"/>
    <n v="0"/>
    <n v="0"/>
    <m/>
    <n v="43242"/>
    <n v="0"/>
    <s v="RD12320365"/>
    <n v="0"/>
    <n v="0"/>
    <n v="0"/>
    <n v="0"/>
  </r>
  <r>
    <s v="'0720067103 - MASPION PT (SBY)"/>
    <x v="44"/>
    <x v="44"/>
    <s v="MASPION"/>
    <x v="1"/>
    <s v="RD12-DC DRY SIDOARJO"/>
    <m/>
    <s v="-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0"/>
    <n v="5700000"/>
    <m/>
    <n v="43370"/>
    <n v="0"/>
    <s v="RD12353080"/>
    <n v="0"/>
    <n v="0"/>
    <n v="0"/>
    <n v="0"/>
  </r>
  <r>
    <s v="'0720067103 - MASPION PT (SBY)"/>
    <x v="41"/>
    <x v="41"/>
    <s v="MASPION"/>
    <x v="1"/>
    <s v="RD12-DC DRY SIDOARJO"/>
    <m/>
    <s v="-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n v="43356"/>
    <n v="0"/>
    <s v="RD12353095"/>
    <n v="0"/>
    <n v="0"/>
    <n v="0"/>
    <n v="0"/>
  </r>
  <r>
    <s v="'0720067103 - MASPION PT (SBY)"/>
    <x v="42"/>
    <x v="42"/>
    <s v="MASPION"/>
    <x v="1"/>
    <s v="RD12-DC DRY SIDOARJO"/>
    <m/>
    <s v="-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12354685"/>
    <n v="0"/>
    <n v="0"/>
    <n v="0"/>
    <n v="0"/>
  </r>
  <r>
    <s v="'0720067103 - MASPION PT (SBY)"/>
    <x v="24"/>
    <x v="24"/>
    <s v="MASPION"/>
    <x v="1"/>
    <s v="RD12-DC DRY SIDOARJO"/>
    <m/>
    <s v="-"/>
    <n v="0"/>
    <n v="0"/>
    <x v="1"/>
    <n v="0"/>
    <n v="0"/>
    <n v="0"/>
    <n v="0"/>
    <n v="0"/>
    <n v="36"/>
    <n v="5022000"/>
    <m/>
    <n v="43168"/>
    <n v="0"/>
    <n v="0"/>
    <n v="0"/>
    <n v="0"/>
    <n v="0"/>
    <n v="0"/>
    <n v="0"/>
    <n v="0"/>
    <m/>
    <n v="43168"/>
    <n v="0"/>
    <n v="0"/>
    <n v="0"/>
    <n v="0"/>
    <n v="0"/>
    <n v="0"/>
    <n v="0"/>
    <n v="0"/>
    <m/>
    <n v="43168"/>
    <n v="0"/>
    <s v="RD12355549"/>
    <n v="0"/>
    <n v="0"/>
    <n v="0"/>
    <n v="0"/>
  </r>
  <r>
    <s v="'0720067103 - MASPION PT (SBY)"/>
    <x v="0"/>
    <x v="0"/>
    <s v="MASPION"/>
    <x v="1"/>
    <s v="RD12-DC DRY SIDOARJO"/>
    <m/>
    <s v="-"/>
    <n v="0"/>
    <n v="0"/>
    <x v="0"/>
    <n v="0"/>
    <n v="0"/>
    <n v="0"/>
    <n v="0"/>
    <n v="0"/>
    <n v="0"/>
    <n v="0"/>
    <m/>
    <n v="43242"/>
    <n v="0"/>
    <n v="0"/>
    <n v="0"/>
    <n v="0"/>
    <n v="0"/>
    <n v="0"/>
    <n v="0"/>
    <n v="0"/>
    <m/>
    <n v="43242"/>
    <n v="0"/>
    <n v="0"/>
    <n v="0"/>
    <n v="0"/>
    <n v="0"/>
    <n v="0"/>
    <n v="0"/>
    <n v="0"/>
    <m/>
    <n v="43242"/>
    <n v="0"/>
    <s v="RD12394696"/>
    <n v="0"/>
    <n v="0"/>
    <n v="0"/>
    <n v="0"/>
  </r>
  <r>
    <s v="'0720067103 - MASPION PT (SBY)"/>
    <x v="1"/>
    <x v="1"/>
    <s v="MASPION"/>
    <x v="1"/>
    <s v="RD12-DC DRY SIDOARJO"/>
    <m/>
    <s v="-"/>
    <n v="0"/>
    <n v="0"/>
    <x v="1"/>
    <n v="0"/>
    <n v="0"/>
    <n v="0"/>
    <n v="0"/>
    <n v="0"/>
    <n v="0"/>
    <n v="0"/>
    <m/>
    <n v="43302"/>
    <n v="0"/>
    <n v="0"/>
    <n v="0"/>
    <n v="0"/>
    <n v="0"/>
    <n v="0"/>
    <n v="0"/>
    <n v="0"/>
    <m/>
    <n v="43302"/>
    <n v="0"/>
    <n v="0"/>
    <n v="0"/>
    <n v="0"/>
    <n v="0"/>
    <n v="0"/>
    <n v="0"/>
    <n v="0"/>
    <m/>
    <n v="43302"/>
    <n v="0"/>
    <s v="RD12394808"/>
    <n v="0"/>
    <n v="0"/>
    <n v="0"/>
    <n v="0"/>
  </r>
  <r>
    <s v="'0720067103 - MASPION PT (SBY)"/>
    <x v="17"/>
    <x v="17"/>
    <s v="MASPION"/>
    <x v="1"/>
    <s v="RD12-DC DRY SIDOARJO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12394810"/>
    <n v="0"/>
    <n v="0"/>
    <n v="0"/>
    <n v="0"/>
  </r>
  <r>
    <s v="'0720067103 - MASPION PT (SBY)"/>
    <x v="6"/>
    <x v="6"/>
    <s v="MASPION"/>
    <x v="1"/>
    <s v="RD12-DC DRY SIDOARJO"/>
    <m/>
    <s v="-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12397789"/>
    <n v="0"/>
    <n v="0"/>
    <n v="0"/>
    <n v="0"/>
  </r>
  <r>
    <s v="'0720067103 - MASPION PT (SBY)"/>
    <x v="11"/>
    <x v="11"/>
    <s v="MASPION"/>
    <x v="1"/>
    <s v="RD12-DC DRY SIDOARJO"/>
    <m/>
    <s v="-"/>
    <n v="0"/>
    <n v="0"/>
    <x v="2"/>
    <n v="0"/>
    <n v="0"/>
    <n v="0"/>
    <n v="0"/>
    <n v="0"/>
    <n v="96"/>
    <n v="287040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12399090"/>
    <n v="0"/>
    <n v="0"/>
    <n v="0"/>
    <n v="0"/>
  </r>
  <r>
    <s v="'0720067101 - MASPION PT"/>
    <x v="20"/>
    <x v="20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38832"/>
    <n v="0"/>
    <n v="0"/>
    <n v="0"/>
    <n v="0"/>
  </r>
  <r>
    <s v="'0720067101 - MASPION PT"/>
    <x v="21"/>
    <x v="21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38833"/>
    <n v="0"/>
    <n v="0"/>
    <n v="0"/>
    <n v="0"/>
  </r>
  <r>
    <s v="'0720067101 - MASPION PT"/>
    <x v="22"/>
    <x v="22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38834"/>
    <n v="0"/>
    <n v="0"/>
    <n v="0"/>
    <n v="0"/>
  </r>
  <r>
    <s v="'0720067101 - MASPION PT"/>
    <x v="14"/>
    <x v="14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41151"/>
    <n v="0"/>
    <n v="0"/>
    <n v="0"/>
    <n v="0"/>
  </r>
  <r>
    <s v="'0720067101 - MASPION PT"/>
    <x v="29"/>
    <x v="29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83248"/>
    <n v="0"/>
    <n v="0"/>
    <n v="0"/>
    <n v="0"/>
  </r>
  <r>
    <s v="'0720067101 - MASPION PT"/>
    <x v="30"/>
    <x v="30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91882"/>
    <n v="0"/>
    <n v="0"/>
    <n v="0"/>
    <n v="0"/>
  </r>
  <r>
    <s v="'0720067101 - MASPION PT"/>
    <x v="31"/>
    <x v="31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91883"/>
    <n v="0"/>
    <n v="0"/>
    <n v="0"/>
    <n v="0"/>
  </r>
  <r>
    <s v="'0720067101 - MASPION PT"/>
    <x v="12"/>
    <x v="12"/>
    <s v="MASPION"/>
    <x v="2"/>
    <s v="RDC1-DC RAMAYANA PUSAT"/>
    <s v="A"/>
    <s v="BASIC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96187"/>
    <n v="0"/>
    <n v="0"/>
    <n v="0"/>
    <n v="0"/>
  </r>
  <r>
    <s v="'0720067101 - MASPION PT"/>
    <x v="23"/>
    <x v="23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196190"/>
    <n v="0"/>
    <n v="0"/>
    <n v="0"/>
    <n v="0"/>
  </r>
  <r>
    <s v="'0720067101 - MASPION PT"/>
    <x v="33"/>
    <x v="33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251458"/>
    <n v="0"/>
    <n v="0"/>
    <n v="0"/>
    <n v="0"/>
  </r>
  <r>
    <s v="'0720067101 - MASPION PT"/>
    <x v="8"/>
    <x v="8"/>
    <s v="MASPION"/>
    <x v="2"/>
    <s v="RDC1-DC RAMAYANA PUSAT"/>
    <s v="A"/>
    <s v="BASIC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299445"/>
    <n v="0"/>
    <n v="0"/>
    <n v="0"/>
    <n v="0"/>
  </r>
  <r>
    <s v="'0720067101 - MASPION PT"/>
    <x v="3"/>
    <x v="3"/>
    <s v="MASPION"/>
    <x v="2"/>
    <s v="RDC1-DC RAMAYANA PUSAT"/>
    <s v="A"/>
    <s v="BASIC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13773"/>
    <n v="0"/>
    <n v="0"/>
    <n v="0"/>
    <n v="0"/>
  </r>
  <r>
    <s v="'0720067101 - MASPION PT"/>
    <x v="34"/>
    <x v="34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20328"/>
    <n v="0"/>
    <n v="0"/>
    <n v="0"/>
    <n v="0"/>
  </r>
  <r>
    <s v="'0720067101 - MASPION PT"/>
    <x v="35"/>
    <x v="35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20331"/>
    <n v="0"/>
    <n v="0"/>
    <n v="0"/>
    <n v="0"/>
  </r>
  <r>
    <s v="'0720067101 - MASPION PT"/>
    <x v="5"/>
    <x v="5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20365"/>
    <n v="0"/>
    <n v="0"/>
    <n v="0"/>
    <n v="0"/>
  </r>
  <r>
    <s v="'0720067101 - MASPION PT"/>
    <x v="36"/>
    <x v="36"/>
    <s v="MASPION"/>
    <x v="2"/>
    <s v="RDC1-DC RAMAYANA PUSAT"/>
    <s v="A"/>
    <s v="BASIC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23904"/>
    <n v="0"/>
    <n v="0"/>
    <n v="0"/>
    <n v="0"/>
  </r>
  <r>
    <s v="'0720067101 - MASPION PT"/>
    <x v="44"/>
    <x v="44"/>
    <s v="MASPION"/>
    <x v="2"/>
    <s v="RDC1-DC RAMAYANA PUSAT"/>
    <s v="A"/>
    <s v="BASIC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3080"/>
    <n v="0"/>
    <n v="0"/>
    <n v="0"/>
    <n v="0"/>
  </r>
  <r>
    <s v="'0720067101 - MASPION PT"/>
    <x v="41"/>
    <x v="41"/>
    <s v="MASPION"/>
    <x v="2"/>
    <s v="RDC1-DC RAMAYANA PUSAT"/>
    <s v="A"/>
    <s v="BASIC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3095"/>
    <n v="0"/>
    <n v="0"/>
    <n v="0"/>
    <n v="0"/>
  </r>
  <r>
    <s v="'0720067101 - MASPION PT"/>
    <x v="9"/>
    <x v="9"/>
    <s v="MASPION"/>
    <x v="2"/>
    <s v="RDC1-DC RAMAYANA PUSAT"/>
    <s v="A"/>
    <s v="BASIC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3811"/>
    <n v="0"/>
    <n v="0"/>
    <n v="0"/>
    <n v="0"/>
  </r>
  <r>
    <s v="'0720067101 - MASPION PT"/>
    <x v="42"/>
    <x v="42"/>
    <s v="MASPION"/>
    <x v="2"/>
    <s v="RDC1-DC RAMAYANA PUSAT"/>
    <s v="A"/>
    <s v="BASIC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4685"/>
    <n v="0"/>
    <n v="0"/>
    <n v="0"/>
    <n v="0"/>
  </r>
  <r>
    <s v="'0720067101 - MASPION PT"/>
    <x v="24"/>
    <x v="24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5549"/>
    <n v="0"/>
    <n v="0"/>
    <n v="0"/>
    <n v="0"/>
  </r>
  <r>
    <s v="'0720067101 - MASPION PT"/>
    <x v="25"/>
    <x v="25"/>
    <s v="MASPION"/>
    <x v="2"/>
    <s v="RDC1-DC RAMAYANA PUSAT"/>
    <s v="A"/>
    <s v="BASIC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5552"/>
    <n v="0"/>
    <n v="0"/>
    <n v="0"/>
    <n v="0"/>
  </r>
  <r>
    <s v="'0720067101 - MASPION PT"/>
    <x v="38"/>
    <x v="38"/>
    <s v="MASPION"/>
    <x v="2"/>
    <s v="RDC1-DC RAMAYANA PUSAT"/>
    <s v="A"/>
    <s v="BASIC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7120"/>
    <n v="0"/>
    <n v="0"/>
    <n v="0"/>
    <n v="0"/>
  </r>
  <r>
    <s v="'0720067101 - MASPION PT"/>
    <x v="28"/>
    <x v="28"/>
    <s v="MASPION"/>
    <x v="2"/>
    <s v="RDC1-DC RAMAYANA PUSAT"/>
    <s v="A"/>
    <s v="BASIC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57121"/>
    <n v="0"/>
    <n v="0"/>
    <n v="0"/>
    <n v="0"/>
  </r>
  <r>
    <s v="'0720067101 - MASPION PT"/>
    <x v="13"/>
    <x v="13"/>
    <s v="MASPION"/>
    <x v="2"/>
    <s v="RDC1-DC RAMAYANA PUSAT"/>
    <s v="A"/>
    <s v="BASIC"/>
    <n v="0"/>
    <n v="0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62984"/>
    <n v="0"/>
    <n v="0"/>
    <n v="0"/>
    <n v="0"/>
  </r>
  <r>
    <s v="'0720067101 - MASPION PT"/>
    <x v="16"/>
    <x v="16"/>
    <s v="MASPION"/>
    <x v="2"/>
    <s v="RDC1-DC RAMAYANA PUSAT"/>
    <s v="A"/>
    <s v="BASIC"/>
    <n v="0"/>
    <n v="0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1362985"/>
    <n v="0"/>
    <n v="0"/>
    <n v="0"/>
    <n v="0"/>
  </r>
  <r>
    <s v="'0720067101 - MASPION PT"/>
    <x v="37"/>
    <x v="37"/>
    <s v="MASPION"/>
    <x v="3"/>
    <s v="RDC2-DC RAMAYANA TAMBUN"/>
    <m/>
    <s v="-"/>
    <m/>
    <m/>
    <x v="5"/>
    <n v="0"/>
    <n v="0"/>
    <n v="0"/>
    <n v="0"/>
    <n v="0"/>
    <n v="-24"/>
    <n v="-1710000"/>
    <m/>
    <n v="43307"/>
    <n v="0"/>
    <n v="0"/>
    <n v="0"/>
    <n v="0"/>
    <n v="0"/>
    <n v="0"/>
    <n v="-156"/>
    <n v="-12006000"/>
    <m/>
    <n v="43343"/>
    <n v="0"/>
    <n v="0"/>
    <n v="0"/>
    <n v="0"/>
    <n v="0"/>
    <n v="0"/>
    <n v="-202"/>
    <n v="-15756000"/>
    <m/>
    <n v="43223"/>
    <n v="0"/>
    <s v="RDC2341789"/>
    <n v="0"/>
    <n v="0"/>
    <n v="0"/>
    <n v="0"/>
  </r>
  <r>
    <s v="'0720067101 - MASPION PT"/>
    <x v="43"/>
    <x v="43"/>
    <s v="MASPION"/>
    <x v="3"/>
    <s v="RDC2-DC RAMAYANA TAMBUN"/>
    <m/>
    <s v="-"/>
    <n v="0"/>
    <n v="0"/>
    <x v="3"/>
    <n v="0"/>
    <n v="0"/>
    <n v="0"/>
    <n v="0"/>
    <n v="0"/>
    <n v="-2"/>
    <n v="-1173800"/>
    <m/>
    <n v="43294"/>
    <n v="0"/>
    <n v="0"/>
    <n v="0"/>
    <n v="0"/>
    <n v="0"/>
    <n v="0"/>
    <n v="-14"/>
    <n v="-4773800"/>
    <m/>
    <n v="43294"/>
    <n v="0"/>
    <n v="0"/>
    <n v="0"/>
    <n v="0"/>
    <n v="0"/>
    <n v="0"/>
    <n v="-6"/>
    <n v="-1800000"/>
    <m/>
    <n v="43353"/>
    <n v="0"/>
    <s v="RDC2119634"/>
    <n v="0"/>
    <n v="0"/>
    <n v="0"/>
    <n v="0"/>
  </r>
  <r>
    <s v="'0720067101 - MASPION PT"/>
    <x v="20"/>
    <x v="20"/>
    <s v="MASPION"/>
    <x v="3"/>
    <s v="RDC2-DC RAMAYANA TAMBUN"/>
    <m/>
    <s v="-"/>
    <n v="0"/>
    <n v="0"/>
    <x v="1"/>
    <n v="0"/>
    <n v="0"/>
    <n v="0"/>
    <n v="0"/>
    <n v="0"/>
    <n v="516"/>
    <n v="50071200"/>
    <m/>
    <n v="43311"/>
    <n v="0"/>
    <n v="0"/>
    <n v="0"/>
    <n v="0"/>
    <n v="0"/>
    <n v="0"/>
    <n v="-12"/>
    <n v="-88800"/>
    <m/>
    <n v="43311"/>
    <n v="0"/>
    <n v="0"/>
    <n v="0"/>
    <n v="0"/>
    <n v="0"/>
    <n v="0"/>
    <n v="-492"/>
    <n v="-46740000"/>
    <m/>
    <n v="43367"/>
    <n v="0"/>
    <s v="RDC2138832"/>
    <n v="0"/>
    <n v="0"/>
    <n v="0"/>
    <n v="0"/>
  </r>
  <r>
    <s v="'0720067101 - MASPION PT"/>
    <x v="21"/>
    <x v="21"/>
    <s v="MASPION"/>
    <x v="3"/>
    <s v="RDC2-DC RAMAYANA TAMBUN"/>
    <m/>
    <s v="-"/>
    <n v="0"/>
    <n v="0"/>
    <x v="1"/>
    <n v="0"/>
    <n v="0"/>
    <n v="0"/>
    <n v="0"/>
    <n v="0"/>
    <n v="336"/>
    <n v="36256800"/>
    <m/>
    <n v="43311"/>
    <n v="0"/>
    <n v="0"/>
    <n v="0"/>
    <n v="0"/>
    <n v="0"/>
    <n v="0"/>
    <n v="144"/>
    <n v="15712800"/>
    <m/>
    <n v="43326"/>
    <n v="0"/>
    <n v="0"/>
    <n v="0"/>
    <n v="0"/>
    <n v="0"/>
    <n v="0"/>
    <n v="-120"/>
    <n v="-12840000"/>
    <m/>
    <n v="43367"/>
    <n v="0"/>
    <s v="RDC2138833"/>
    <n v="0"/>
    <n v="0"/>
    <n v="0"/>
    <n v="0"/>
  </r>
  <r>
    <s v="'0720067101 - MASPION PT"/>
    <x v="22"/>
    <x v="22"/>
    <s v="MASPION"/>
    <x v="3"/>
    <s v="RDC2-DC RAMAYANA TAMBUN"/>
    <m/>
    <s v="-"/>
    <n v="0"/>
    <n v="0"/>
    <x v="1"/>
    <n v="0"/>
    <n v="0"/>
    <n v="0"/>
    <n v="0"/>
    <n v="0"/>
    <n v="528"/>
    <n v="66866400"/>
    <m/>
    <n v="43311"/>
    <n v="0"/>
    <n v="0"/>
    <n v="0"/>
    <n v="0"/>
    <n v="0"/>
    <n v="0"/>
    <n v="228"/>
    <n v="29066400"/>
    <m/>
    <n v="43326"/>
    <n v="0"/>
    <n v="0"/>
    <n v="0"/>
    <n v="0"/>
    <n v="0"/>
    <n v="0"/>
    <n v="-160"/>
    <n v="-20160000"/>
    <m/>
    <n v="43367"/>
    <n v="0"/>
    <s v="RDC2138834"/>
    <n v="0"/>
    <n v="0"/>
    <n v="0"/>
    <n v="0"/>
  </r>
  <r>
    <s v="'0720067101 - MASPION PT"/>
    <x v="14"/>
    <x v="14"/>
    <s v="MASPION"/>
    <x v="3"/>
    <s v="RDC2-DC RAMAYANA TAMBUN"/>
    <m/>
    <s v="-"/>
    <n v="0"/>
    <n v="0"/>
    <x v="1"/>
    <n v="0"/>
    <n v="0"/>
    <n v="0"/>
    <n v="0"/>
    <n v="0"/>
    <n v="504"/>
    <n v="19068000"/>
    <m/>
    <n v="43311"/>
    <n v="0"/>
    <n v="0"/>
    <n v="0"/>
    <n v="0"/>
    <n v="0"/>
    <n v="0"/>
    <n v="924"/>
    <n v="35028000"/>
    <m/>
    <n v="43343"/>
    <n v="0"/>
    <n v="0"/>
    <n v="0"/>
    <n v="0"/>
    <n v="0"/>
    <n v="0"/>
    <n v="-84"/>
    <n v="-3192000"/>
    <m/>
    <n v="43356"/>
    <n v="0"/>
    <s v="RDC2141151"/>
    <n v="0"/>
    <n v="0"/>
    <n v="0"/>
    <n v="0"/>
  </r>
  <r>
    <s v="'0720067101 - MASPION PT"/>
    <x v="29"/>
    <x v="29"/>
    <s v="MASPION"/>
    <x v="3"/>
    <s v="RDC2-DC RAMAYANA TAMBUN"/>
    <m/>
    <s v="-"/>
    <n v="0"/>
    <n v="0"/>
    <x v="3"/>
    <n v="0"/>
    <n v="0"/>
    <n v="0"/>
    <n v="0"/>
    <n v="0"/>
    <n v="216"/>
    <n v="21624000"/>
    <m/>
    <n v="43311"/>
    <n v="0"/>
    <n v="0"/>
    <n v="0"/>
    <n v="0"/>
    <n v="0"/>
    <n v="0"/>
    <n v="324"/>
    <n v="32316000"/>
    <m/>
    <n v="43343"/>
    <n v="0"/>
    <n v="0"/>
    <n v="0"/>
    <n v="0"/>
    <n v="0"/>
    <n v="0"/>
    <n v="-120"/>
    <n v="-11880000"/>
    <m/>
    <n v="43356"/>
    <n v="0"/>
    <s v="RDC2183248"/>
    <n v="0"/>
    <n v="0"/>
    <n v="0"/>
    <n v="0"/>
  </r>
  <r>
    <s v="'0720067101 - MASPION PT"/>
    <x v="30"/>
    <x v="30"/>
    <s v="MASPION"/>
    <x v="3"/>
    <s v="RDC2-DC RAMAYANA TAMBUN"/>
    <m/>
    <s v="-"/>
    <n v="0"/>
    <n v="0"/>
    <x v="3"/>
    <n v="0"/>
    <n v="0"/>
    <n v="0"/>
    <n v="0"/>
    <n v="0"/>
    <n v="-48"/>
    <n v="-5472000"/>
    <m/>
    <n v="43314"/>
    <n v="0"/>
    <n v="0"/>
    <n v="0"/>
    <n v="0"/>
    <n v="0"/>
    <n v="0"/>
    <n v="372"/>
    <n v="42408000"/>
    <m/>
    <n v="43336"/>
    <n v="0"/>
    <n v="0"/>
    <n v="0"/>
    <n v="0"/>
    <n v="0"/>
    <n v="0"/>
    <n v="348"/>
    <n v="39672000"/>
    <m/>
    <n v="43356"/>
    <n v="0"/>
    <s v="RDC2191882"/>
    <n v="0"/>
    <n v="0"/>
    <n v="0"/>
    <n v="0"/>
  </r>
  <r>
    <s v="'0720067101 - MASPION PT"/>
    <x v="31"/>
    <x v="31"/>
    <s v="MASPION"/>
    <x v="3"/>
    <s v="RDC2-DC RAMAYANA TAMBUN"/>
    <m/>
    <s v="-"/>
    <n v="0"/>
    <n v="0"/>
    <x v="3"/>
    <n v="0"/>
    <n v="0"/>
    <n v="0"/>
    <n v="0"/>
    <n v="0"/>
    <n v="-13"/>
    <n v="-1339800"/>
    <m/>
    <n v="43315"/>
    <n v="0"/>
    <n v="0"/>
    <n v="0"/>
    <n v="0"/>
    <n v="0"/>
    <n v="0"/>
    <n v="179"/>
    <n v="22276200"/>
    <m/>
    <n v="43339"/>
    <n v="0"/>
    <n v="0"/>
    <n v="0"/>
    <n v="0"/>
    <n v="0"/>
    <n v="0"/>
    <n v="33"/>
    <n v="4059000"/>
    <m/>
    <n v="43339"/>
    <n v="0"/>
    <s v="RDC2191883"/>
    <n v="0"/>
    <n v="0"/>
    <n v="0"/>
    <n v="0"/>
  </r>
  <r>
    <s v="'0720067101 - MASPION PT"/>
    <x v="12"/>
    <x v="12"/>
    <s v="MASPION"/>
    <x v="3"/>
    <s v="RDC2-DC RAMAYANA TAMBUN"/>
    <m/>
    <s v="-"/>
    <n v="0"/>
    <n v="0"/>
    <x v="0"/>
    <n v="0"/>
    <n v="0"/>
    <n v="0"/>
    <n v="0"/>
    <n v="0"/>
    <n v="72"/>
    <n v="3456000"/>
    <m/>
    <n v="43294"/>
    <n v="0"/>
    <n v="0"/>
    <n v="0"/>
    <n v="0"/>
    <n v="0"/>
    <n v="0"/>
    <n v="-96"/>
    <n v="-4608000"/>
    <m/>
    <n v="43326"/>
    <n v="0"/>
    <n v="0"/>
    <n v="0"/>
    <n v="0"/>
    <n v="0"/>
    <n v="0"/>
    <n v="400"/>
    <n v="19200000"/>
    <m/>
    <n v="43367"/>
    <n v="0"/>
    <s v="RDC2196187"/>
    <n v="0"/>
    <n v="0"/>
    <n v="0"/>
    <n v="0"/>
  </r>
  <r>
    <s v="'0720067101 - MASPION PT"/>
    <x v="23"/>
    <x v="23"/>
    <s v="MASPION"/>
    <x v="3"/>
    <s v="RDC2-DC RAMAYANA TAMBUN"/>
    <m/>
    <s v="-"/>
    <n v="0"/>
    <n v="0"/>
    <x v="1"/>
    <n v="0"/>
    <n v="0"/>
    <n v="0"/>
    <n v="0"/>
    <n v="0"/>
    <n v="0"/>
    <n v="0"/>
    <m/>
    <n v="43196"/>
    <n v="0"/>
    <n v="0"/>
    <n v="0"/>
    <n v="0"/>
    <n v="0"/>
    <n v="0"/>
    <n v="-139"/>
    <n v="-7923000"/>
    <m/>
    <n v="43330"/>
    <n v="0"/>
    <n v="0"/>
    <n v="0"/>
    <n v="0"/>
    <n v="0"/>
    <n v="0"/>
    <n v="-151"/>
    <n v="-8607000"/>
    <m/>
    <n v="43330"/>
    <n v="0"/>
    <s v="RDC2196190"/>
    <n v="0"/>
    <n v="0"/>
    <n v="0"/>
    <n v="0"/>
  </r>
  <r>
    <s v="'0720067101 - MASPION PT"/>
    <x v="32"/>
    <x v="32"/>
    <s v="MASPION"/>
    <x v="3"/>
    <s v="RDC2-DC RAMAYANA TAMBUN"/>
    <m/>
    <s v="-"/>
    <n v="0"/>
    <n v="0"/>
    <x v="3"/>
    <n v="0"/>
    <n v="0"/>
    <n v="0"/>
    <n v="0"/>
    <n v="0"/>
    <n v="443"/>
    <n v="60697000"/>
    <m/>
    <n v="43294"/>
    <n v="0"/>
    <n v="0"/>
    <n v="0"/>
    <n v="0"/>
    <n v="0"/>
    <n v="0"/>
    <n v="449"/>
    <n v="61411000"/>
    <m/>
    <n v="43339"/>
    <n v="0"/>
    <n v="0"/>
    <n v="0"/>
    <n v="0"/>
    <n v="0"/>
    <n v="0"/>
    <n v="100"/>
    <n v="11900000"/>
    <m/>
    <n v="43367"/>
    <n v="0"/>
    <s v="RDC2207369"/>
    <n v="0"/>
    <n v="0"/>
    <n v="0"/>
    <n v="0"/>
  </r>
  <r>
    <s v="'0720067101 - MASPION PT"/>
    <x v="33"/>
    <x v="33"/>
    <s v="MASPION"/>
    <x v="3"/>
    <s v="RDC2-DC RAMAYANA TAMBUN"/>
    <m/>
    <s v="-"/>
    <n v="0"/>
    <n v="0"/>
    <x v="3"/>
    <n v="0"/>
    <n v="0"/>
    <n v="0"/>
    <n v="0"/>
    <n v="0"/>
    <n v="35"/>
    <n v="3605000"/>
    <m/>
    <n v="43294"/>
    <n v="0"/>
    <n v="0"/>
    <n v="0"/>
    <n v="0"/>
    <n v="0"/>
    <n v="0"/>
    <n v="299"/>
    <n v="30797000"/>
    <m/>
    <n v="43339"/>
    <n v="0"/>
    <n v="0"/>
    <n v="0"/>
    <n v="0"/>
    <n v="0"/>
    <n v="0"/>
    <n v="60"/>
    <n v="6180000"/>
    <m/>
    <n v="43367"/>
    <n v="0"/>
    <s v="RDC2251458"/>
    <n v="0"/>
    <n v="0"/>
    <n v="0"/>
    <n v="0"/>
  </r>
  <r>
    <s v="'0720067101 - MASPION PT"/>
    <x v="8"/>
    <x v="8"/>
    <s v="MASPION"/>
    <x v="3"/>
    <s v="RDC2-DC RAMAYANA TAMBUN"/>
    <m/>
    <s v="-"/>
    <n v="0"/>
    <n v="0"/>
    <x v="2"/>
    <n v="0"/>
    <n v="0"/>
    <n v="0"/>
    <n v="0"/>
    <n v="0"/>
    <n v="108"/>
    <n v="4320000"/>
    <m/>
    <n v="43307"/>
    <n v="0"/>
    <n v="0"/>
    <n v="0"/>
    <n v="0"/>
    <n v="0"/>
    <n v="0"/>
    <n v="180"/>
    <n v="6768000"/>
    <m/>
    <n v="43343"/>
    <n v="0"/>
    <n v="0"/>
    <n v="0"/>
    <n v="0"/>
    <n v="0"/>
    <n v="0"/>
    <n v="-9"/>
    <n v="-306000"/>
    <m/>
    <n v="43353"/>
    <n v="0"/>
    <s v="RDC2299445"/>
    <n v="0"/>
    <n v="0"/>
    <n v="0"/>
    <n v="0"/>
  </r>
  <r>
    <s v="'0720067101 - MASPION PT"/>
    <x v="7"/>
    <x v="7"/>
    <s v="MASPION"/>
    <x v="3"/>
    <s v="RDC2-DC RAMAYANA TAMBUN"/>
    <m/>
    <s v="-"/>
    <n v="0"/>
    <n v="0"/>
    <x v="2"/>
    <n v="0"/>
    <n v="0"/>
    <n v="0"/>
    <n v="0"/>
    <n v="0"/>
    <n v="681"/>
    <n v="15945000"/>
    <m/>
    <n v="43311"/>
    <n v="0"/>
    <n v="0"/>
    <n v="0"/>
    <n v="0"/>
    <n v="0"/>
    <n v="0"/>
    <n v="573"/>
    <n v="13245000"/>
    <m/>
    <n v="43321"/>
    <n v="0"/>
    <n v="0"/>
    <n v="0"/>
    <n v="0"/>
    <n v="0"/>
    <n v="0"/>
    <n v="-366"/>
    <n v="-9150000"/>
    <m/>
    <n v="43367"/>
    <n v="0"/>
    <s v="RDC2300605"/>
    <n v="0"/>
    <n v="0"/>
    <n v="0"/>
    <n v="0"/>
  </r>
  <r>
    <s v="'0720067101 - MASPION PT"/>
    <x v="3"/>
    <x v="3"/>
    <s v="MASPION"/>
    <x v="3"/>
    <s v="RDC2-DC RAMAYANA TAMBUN"/>
    <m/>
    <s v="-"/>
    <n v="0"/>
    <n v="0"/>
    <x v="2"/>
    <n v="0"/>
    <n v="0"/>
    <n v="0"/>
    <n v="0"/>
    <n v="0"/>
    <n v="5032"/>
    <n v="143584400"/>
    <m/>
    <n v="43297"/>
    <n v="0"/>
    <n v="0"/>
    <n v="0"/>
    <n v="0"/>
    <n v="0"/>
    <n v="0"/>
    <n v="2656"/>
    <n v="74680400"/>
    <m/>
    <n v="43336"/>
    <n v="0"/>
    <n v="0"/>
    <n v="0"/>
    <n v="0"/>
    <n v="0"/>
    <n v="0"/>
    <n v="-3816"/>
    <n v="-110664000"/>
    <m/>
    <n v="43336"/>
    <n v="0"/>
    <s v="RDC2313773"/>
    <n v="0"/>
    <n v="0"/>
    <n v="0"/>
    <n v="0"/>
  </r>
  <r>
    <s v="'0720067101 - MASPION PT"/>
    <x v="34"/>
    <x v="34"/>
    <s v="MASPION"/>
    <x v="3"/>
    <s v="RDC2-DC RAMAYANA TAMBUN"/>
    <m/>
    <s v="-"/>
    <n v="0"/>
    <n v="0"/>
    <x v="3"/>
    <n v="0"/>
    <n v="0"/>
    <n v="0"/>
    <n v="0"/>
    <n v="0"/>
    <n v="17"/>
    <n v="1199800"/>
    <m/>
    <n v="43314"/>
    <n v="0"/>
    <n v="0"/>
    <n v="0"/>
    <n v="0"/>
    <n v="0"/>
    <n v="0"/>
    <n v="17"/>
    <n v="1199800"/>
    <m/>
    <n v="43343"/>
    <n v="0"/>
    <n v="0"/>
    <n v="0"/>
    <n v="0"/>
    <n v="0"/>
    <n v="0"/>
    <n v="-18"/>
    <n v="-1368000"/>
    <m/>
    <n v="43370"/>
    <n v="0"/>
    <s v="RDC2320328"/>
    <n v="0"/>
    <n v="0"/>
    <n v="0"/>
    <n v="0"/>
  </r>
  <r>
    <s v="'0720067101 - MASPION PT"/>
    <x v="35"/>
    <x v="35"/>
    <s v="MASPION"/>
    <x v="3"/>
    <s v="RDC2-DC RAMAYANA TAMBUN"/>
    <m/>
    <s v="-"/>
    <n v="0"/>
    <n v="0"/>
    <x v="3"/>
    <n v="0"/>
    <n v="0"/>
    <n v="0"/>
    <n v="0"/>
    <n v="0"/>
    <n v="42"/>
    <n v="2250600"/>
    <m/>
    <n v="43314"/>
    <n v="0"/>
    <n v="0"/>
    <n v="0"/>
    <n v="0"/>
    <n v="0"/>
    <n v="0"/>
    <n v="102"/>
    <n v="5550600"/>
    <m/>
    <n v="43343"/>
    <n v="0"/>
    <n v="0"/>
    <n v="0"/>
    <n v="0"/>
    <n v="0"/>
    <n v="0"/>
    <n v="-24"/>
    <n v="-1320000"/>
    <m/>
    <n v="43370"/>
    <n v="0"/>
    <s v="RDC2320331"/>
    <n v="0"/>
    <n v="0"/>
    <n v="0"/>
    <n v="0"/>
  </r>
  <r>
    <s v="'0720067101 - MASPION PT"/>
    <x v="5"/>
    <x v="5"/>
    <s v="MASPION"/>
    <x v="3"/>
    <s v="RDC2-DC RAMAYANA TAMBUN"/>
    <m/>
    <s v="-"/>
    <n v="0"/>
    <n v="0"/>
    <x v="1"/>
    <n v="0"/>
    <n v="0"/>
    <n v="0"/>
    <n v="0"/>
    <n v="0"/>
    <n v="3852"/>
    <n v="170221200"/>
    <m/>
    <n v="43307"/>
    <n v="0"/>
    <n v="0"/>
    <n v="0"/>
    <n v="0"/>
    <n v="0"/>
    <n v="0"/>
    <n v="3802"/>
    <n v="168171200"/>
    <m/>
    <n v="43343"/>
    <n v="0"/>
    <n v="0"/>
    <n v="0"/>
    <n v="0"/>
    <n v="0"/>
    <n v="0"/>
    <n v="2578"/>
    <n v="105698000"/>
    <m/>
    <n v="43370"/>
    <n v="0"/>
    <s v="RDC2320365"/>
    <n v="0"/>
    <n v="0"/>
    <n v="0"/>
    <n v="0"/>
  </r>
  <r>
    <s v="'0720067101 - MASPION PT"/>
    <x v="45"/>
    <x v="45"/>
    <s v="MASPION"/>
    <x v="3"/>
    <s v="RDC2-DC RAMAYANA TAMBUN"/>
    <m/>
    <s v="-"/>
    <n v="0"/>
    <n v="0"/>
    <x v="1"/>
    <n v="0"/>
    <n v="0"/>
    <n v="0"/>
    <n v="0"/>
    <n v="0"/>
    <n v="48"/>
    <n v="1824000"/>
    <m/>
    <n v="43307"/>
    <n v="0"/>
    <n v="0"/>
    <n v="0"/>
    <n v="0"/>
    <n v="0"/>
    <n v="0"/>
    <n v="0"/>
    <n v="0"/>
    <m/>
    <n v="43307"/>
    <n v="0"/>
    <n v="0"/>
    <n v="0"/>
    <n v="0"/>
    <n v="0"/>
    <n v="0"/>
    <n v="-72"/>
    <n v="-2808000"/>
    <m/>
    <n v="43307"/>
    <n v="0"/>
    <s v="RDC2320989"/>
    <n v="0"/>
    <n v="0"/>
    <n v="0"/>
    <n v="0"/>
  </r>
  <r>
    <s v="'0720067101 - MASPION PT"/>
    <x v="36"/>
    <x v="36"/>
    <s v="MASPION"/>
    <x v="3"/>
    <s v="RDC2-DC RAMAYANA TAMBUN"/>
    <m/>
    <s v="-"/>
    <n v="0"/>
    <n v="0"/>
    <x v="3"/>
    <n v="0"/>
    <n v="0"/>
    <n v="0"/>
    <n v="0"/>
    <n v="0"/>
    <n v="-12"/>
    <n v="-588000"/>
    <m/>
    <n v="43314"/>
    <n v="0"/>
    <n v="0"/>
    <n v="0"/>
    <n v="0"/>
    <n v="0"/>
    <n v="0"/>
    <n v="240"/>
    <n v="19320000"/>
    <m/>
    <n v="43340"/>
    <n v="0"/>
    <n v="0"/>
    <n v="0"/>
    <n v="0"/>
    <n v="0"/>
    <n v="0"/>
    <n v="-30"/>
    <n v="-2370000"/>
    <m/>
    <n v="43356"/>
    <n v="0"/>
    <s v="RDC2323904"/>
    <n v="0"/>
    <n v="0"/>
    <n v="0"/>
    <n v="0"/>
  </r>
  <r>
    <s v="'0720067101 - MASPION PT"/>
    <x v="44"/>
    <x v="44"/>
    <s v="MASPION"/>
    <x v="3"/>
    <s v="RDC2-DC RAMAYANA TAMBUN"/>
    <m/>
    <s v="-"/>
    <n v="0"/>
    <n v="0"/>
    <x v="0"/>
    <n v="0"/>
    <n v="0"/>
    <n v="0"/>
    <n v="0"/>
    <n v="0"/>
    <n v="185"/>
    <n v="9613000"/>
    <m/>
    <n v="43298"/>
    <n v="0"/>
    <n v="0"/>
    <n v="0"/>
    <n v="0"/>
    <n v="0"/>
    <n v="0"/>
    <n v="113"/>
    <n v="5797000"/>
    <m/>
    <n v="43339"/>
    <n v="0"/>
    <n v="0"/>
    <n v="0"/>
    <n v="0"/>
    <n v="0"/>
    <n v="0"/>
    <n v="-98"/>
    <n v="-5194000"/>
    <m/>
    <n v="43339"/>
    <n v="0"/>
    <s v="RDC2353080"/>
    <n v="0"/>
    <n v="0"/>
    <n v="0"/>
    <n v="0"/>
  </r>
  <r>
    <s v="'0720067101 - MASPION PT"/>
    <x v="41"/>
    <x v="41"/>
    <s v="MASPION"/>
    <x v="3"/>
    <s v="RDC2-DC RAMAYANA TAMBUN"/>
    <m/>
    <s v="-"/>
    <n v="0"/>
    <n v="0"/>
    <x v="5"/>
    <n v="0"/>
    <n v="0"/>
    <n v="0"/>
    <n v="0"/>
    <n v="0"/>
    <n v="12"/>
    <n v="3192000"/>
    <m/>
    <n v="43294"/>
    <n v="0"/>
    <n v="0"/>
    <n v="0"/>
    <n v="0"/>
    <n v="0"/>
    <n v="0"/>
    <n v="24"/>
    <n v="6384000"/>
    <m/>
    <n v="43343"/>
    <n v="0"/>
    <n v="0"/>
    <n v="0"/>
    <n v="0"/>
    <n v="0"/>
    <n v="0"/>
    <n v="-24"/>
    <n v="-6384000"/>
    <m/>
    <n v="43356"/>
    <n v="0"/>
    <s v="RDC2353095"/>
    <n v="0"/>
    <n v="0"/>
    <n v="0"/>
    <n v="0"/>
  </r>
  <r>
    <s v="'0720067101 - MASPION PT"/>
    <x v="9"/>
    <x v="9"/>
    <s v="MASPION"/>
    <x v="3"/>
    <s v="RDC2-DC RAMAYANA TAMBUN"/>
    <m/>
    <s v="-"/>
    <n v="0"/>
    <n v="0"/>
    <x v="2"/>
    <n v="0"/>
    <n v="0"/>
    <n v="0"/>
    <n v="0"/>
    <n v="0"/>
    <n v="0"/>
    <n v="0"/>
    <m/>
    <n v="43294"/>
    <n v="0"/>
    <n v="0"/>
    <n v="0"/>
    <n v="0"/>
    <n v="0"/>
    <n v="0"/>
    <n v="648"/>
    <n v="23940000"/>
    <m/>
    <n v="43343"/>
    <n v="0"/>
    <n v="0"/>
    <n v="0"/>
    <n v="0"/>
    <n v="0"/>
    <n v="0"/>
    <n v="-110"/>
    <n v="-4070000"/>
    <m/>
    <n v="43343"/>
    <n v="0"/>
    <s v="RDC2353811"/>
    <n v="0"/>
    <n v="0"/>
    <n v="0"/>
    <n v="0"/>
  </r>
  <r>
    <s v="'0720067101 - MASPION PT"/>
    <x v="10"/>
    <x v="10"/>
    <s v="MASPION"/>
    <x v="3"/>
    <s v="RDC2-DC RAMAYANA TAMBUN"/>
    <m/>
    <s v="-"/>
    <n v="0"/>
    <n v="0"/>
    <x v="2"/>
    <n v="0"/>
    <n v="0"/>
    <n v="0"/>
    <n v="0"/>
    <n v="0"/>
    <n v="501"/>
    <n v="21114000"/>
    <m/>
    <n v="43294"/>
    <n v="0"/>
    <n v="0"/>
    <n v="0"/>
    <n v="0"/>
    <n v="0"/>
    <n v="0"/>
    <n v="897"/>
    <n v="37746000"/>
    <m/>
    <n v="43343"/>
    <n v="0"/>
    <n v="0"/>
    <n v="0"/>
    <n v="0"/>
    <n v="0"/>
    <n v="0"/>
    <n v="142"/>
    <n v="5964000"/>
    <m/>
    <n v="43367"/>
    <n v="0"/>
    <s v="RDC2353815"/>
    <n v="0"/>
    <n v="0"/>
    <n v="0"/>
    <n v="0"/>
  </r>
  <r>
    <s v="'0720067101 - MASPION PT"/>
    <x v="42"/>
    <x v="42"/>
    <s v="MASPION"/>
    <x v="3"/>
    <s v="RDC2-DC RAMAYANA TAMBUN"/>
    <m/>
    <s v="-"/>
    <n v="0"/>
    <n v="0"/>
    <x v="5"/>
    <n v="0"/>
    <n v="0"/>
    <n v="0"/>
    <n v="0"/>
    <n v="0"/>
    <n v="34"/>
    <n v="4250000"/>
    <m/>
    <n v="43294"/>
    <n v="0"/>
    <n v="0"/>
    <n v="0"/>
    <n v="0"/>
    <n v="0"/>
    <n v="0"/>
    <n v="220"/>
    <n v="27500000"/>
    <m/>
    <n v="43343"/>
    <n v="0"/>
    <n v="0"/>
    <n v="0"/>
    <n v="0"/>
    <n v="0"/>
    <n v="0"/>
    <n v="167"/>
    <n v="20875000"/>
    <m/>
    <n v="43370"/>
    <n v="0"/>
    <s v="RDC2354685"/>
    <n v="0"/>
    <n v="0"/>
    <n v="0"/>
    <n v="0"/>
  </r>
  <r>
    <s v="'0720067101 - MASPION PT"/>
    <x v="24"/>
    <x v="24"/>
    <s v="MASPION"/>
    <x v="3"/>
    <s v="RDC2-DC RAMAYANA TAMBUN"/>
    <m/>
    <s v="-"/>
    <n v="0"/>
    <n v="0"/>
    <x v="1"/>
    <n v="0"/>
    <n v="0"/>
    <n v="0"/>
    <n v="0"/>
    <n v="0"/>
    <n v="1092"/>
    <n v="163170000"/>
    <m/>
    <n v="43311"/>
    <n v="0"/>
    <n v="0"/>
    <n v="0"/>
    <n v="0"/>
    <n v="0"/>
    <n v="0"/>
    <n v="336"/>
    <n v="50526000"/>
    <m/>
    <n v="43336"/>
    <n v="0"/>
    <n v="0"/>
    <n v="0"/>
    <n v="0"/>
    <n v="0"/>
    <n v="0"/>
    <n v="-396"/>
    <n v="-59004000"/>
    <m/>
    <n v="43374"/>
    <n v="0"/>
    <s v="RDC2355549"/>
    <n v="0"/>
    <n v="0"/>
    <n v="0"/>
    <n v="0"/>
  </r>
  <r>
    <s v="'0720067101 - MASPION PT"/>
    <x v="25"/>
    <x v="25"/>
    <s v="MASPION"/>
    <x v="3"/>
    <s v="RDC2-DC RAMAYANA TAMBUN"/>
    <m/>
    <s v="-"/>
    <n v="0"/>
    <n v="0"/>
    <x v="1"/>
    <n v="0"/>
    <n v="0"/>
    <n v="0"/>
    <n v="0"/>
    <n v="0"/>
    <n v="276"/>
    <n v="42787200"/>
    <m/>
    <n v="43311"/>
    <n v="0"/>
    <n v="0"/>
    <n v="0"/>
    <n v="0"/>
    <n v="0"/>
    <n v="0"/>
    <n v="168"/>
    <n v="20323200"/>
    <m/>
    <n v="43343"/>
    <n v="0"/>
    <n v="0"/>
    <n v="0"/>
    <n v="0"/>
    <n v="0"/>
    <n v="0"/>
    <n v="-120"/>
    <n v="-24648000"/>
    <m/>
    <n v="43357"/>
    <n v="0"/>
    <s v="RDC2355552"/>
    <n v="0"/>
    <n v="0"/>
    <n v="0"/>
    <n v="0"/>
  </r>
  <r>
    <s v="'0720067101 - MASPION PT"/>
    <x v="38"/>
    <x v="38"/>
    <s v="MASPION"/>
    <x v="3"/>
    <s v="RDC2-DC RAMAYANA TAMBUN"/>
    <m/>
    <s v="-"/>
    <n v="0"/>
    <n v="0"/>
    <x v="5"/>
    <n v="0"/>
    <n v="0"/>
    <n v="0"/>
    <n v="0"/>
    <n v="0"/>
    <n v="262"/>
    <n v="16040000"/>
    <m/>
    <n v="43304"/>
    <n v="0"/>
    <n v="0"/>
    <n v="0"/>
    <n v="0"/>
    <n v="0"/>
    <n v="0"/>
    <n v="262"/>
    <n v="16040000"/>
    <m/>
    <n v="43343"/>
    <n v="0"/>
    <n v="0"/>
    <n v="0"/>
    <n v="0"/>
    <n v="0"/>
    <n v="0"/>
    <n v="-248"/>
    <n v="-15376000"/>
    <m/>
    <n v="43343"/>
    <n v="0"/>
    <s v="RDC2357120"/>
    <n v="0"/>
    <n v="0"/>
    <n v="0"/>
    <n v="0"/>
  </r>
  <r>
    <s v="'0720067101 - MASPION PT"/>
    <x v="28"/>
    <x v="28"/>
    <s v="MASPION"/>
    <x v="3"/>
    <s v="RDC2-DC RAMAYANA TAMBUN"/>
    <m/>
    <s v="-"/>
    <n v="0"/>
    <n v="0"/>
    <x v="5"/>
    <n v="0"/>
    <n v="0"/>
    <n v="0"/>
    <n v="0"/>
    <n v="0"/>
    <n v="226"/>
    <n v="15692000"/>
    <m/>
    <n v="43304"/>
    <n v="0"/>
    <n v="0"/>
    <n v="0"/>
    <n v="0"/>
    <n v="0"/>
    <n v="0"/>
    <n v="70"/>
    <n v="5084000"/>
    <m/>
    <n v="43339"/>
    <n v="0"/>
    <n v="0"/>
    <n v="0"/>
    <n v="0"/>
    <n v="0"/>
    <n v="0"/>
    <n v="-172"/>
    <n v="-11696000"/>
    <m/>
    <n v="43339"/>
    <n v="0"/>
    <s v="RDC2357121"/>
    <n v="0"/>
    <n v="0"/>
    <n v="0"/>
    <n v="0"/>
  </r>
  <r>
    <s v="'0720067101 - MASPION PT"/>
    <x v="13"/>
    <x v="13"/>
    <s v="MASPION"/>
    <x v="3"/>
    <s v="RDC2-DC RAMAYANA TAMBUN"/>
    <m/>
    <s v="-"/>
    <n v="0"/>
    <n v="0"/>
    <x v="4"/>
    <n v="0"/>
    <n v="0"/>
    <n v="0"/>
    <n v="0"/>
    <n v="0"/>
    <n v="-50"/>
    <n v="-1550000"/>
    <m/>
    <n v="43307"/>
    <n v="0"/>
    <n v="0"/>
    <n v="0"/>
    <n v="0"/>
    <n v="0"/>
    <n v="0"/>
    <n v="-25"/>
    <n v="-775000"/>
    <m/>
    <n v="43307"/>
    <n v="0"/>
    <n v="0"/>
    <n v="0"/>
    <n v="0"/>
    <n v="0"/>
    <n v="0"/>
    <n v="50"/>
    <n v="1550000"/>
    <m/>
    <n v="43371"/>
    <n v="0"/>
    <s v="RDC2362984"/>
    <n v="0"/>
    <n v="0"/>
    <n v="0"/>
    <n v="0"/>
  </r>
  <r>
    <s v="'0720067101 - MASPION PT"/>
    <x v="16"/>
    <x v="16"/>
    <s v="MASPION"/>
    <x v="3"/>
    <s v="RDC2-DC RAMAYANA TAMBUN"/>
    <m/>
    <s v="-"/>
    <n v="0"/>
    <n v="0"/>
    <x v="4"/>
    <n v="0"/>
    <n v="0"/>
    <n v="0"/>
    <n v="0"/>
    <n v="0"/>
    <n v="25"/>
    <n v="877500"/>
    <m/>
    <n v="43304"/>
    <n v="0"/>
    <n v="0"/>
    <n v="0"/>
    <n v="0"/>
    <n v="0"/>
    <n v="0"/>
    <n v="0"/>
    <n v="0"/>
    <m/>
    <n v="43304"/>
    <n v="0"/>
    <n v="0"/>
    <n v="0"/>
    <n v="0"/>
    <n v="0"/>
    <n v="0"/>
    <n v="25"/>
    <n v="750000"/>
    <m/>
    <n v="43371"/>
    <n v="0"/>
    <s v="RDC2362985"/>
    <n v="0"/>
    <n v="0"/>
    <n v="0"/>
    <n v="0"/>
  </r>
  <r>
    <s v="'0720067101 - MASPION PT"/>
    <x v="39"/>
    <x v="39"/>
    <s v="MASPION"/>
    <x v="3"/>
    <s v="RDC2-DC RAMAYANA TAMBUN"/>
    <m/>
    <s v="-"/>
    <n v="0"/>
    <n v="0"/>
    <x v="3"/>
    <n v="0"/>
    <n v="0"/>
    <n v="0"/>
    <n v="0"/>
    <n v="0"/>
    <n v="180"/>
    <n v="24660000"/>
    <m/>
    <n v="43307"/>
    <n v="0"/>
    <n v="0"/>
    <n v="0"/>
    <n v="0"/>
    <n v="0"/>
    <n v="0"/>
    <n v="0"/>
    <n v="0"/>
    <m/>
    <n v="43339"/>
    <n v="0"/>
    <n v="0"/>
    <n v="0"/>
    <n v="0"/>
    <n v="0"/>
    <n v="0"/>
    <n v="-180"/>
    <n v="-24660000"/>
    <m/>
    <n v="43339"/>
    <n v="0"/>
    <s v="RDC2381549"/>
    <n v="0"/>
    <n v="0"/>
    <n v="0"/>
    <n v="0"/>
  </r>
  <r>
    <s v="'0720067101 - MASPION PT"/>
    <x v="18"/>
    <x v="18"/>
    <s v="MASPION"/>
    <x v="3"/>
    <s v="RDC2-DC RAMAYANA TAMBUN"/>
    <m/>
    <s v="-"/>
    <n v="0"/>
    <n v="0"/>
    <x v="1"/>
    <n v="0"/>
    <n v="0"/>
    <n v="0"/>
    <n v="0"/>
    <n v="0"/>
    <n v="-241"/>
    <n v="-12487000"/>
    <m/>
    <n v="43216"/>
    <n v="0"/>
    <n v="0"/>
    <n v="0"/>
    <n v="0"/>
    <n v="0"/>
    <n v="0"/>
    <n v="-1"/>
    <n v="713000"/>
    <m/>
    <n v="43339"/>
    <n v="0"/>
    <n v="0"/>
    <n v="0"/>
    <n v="0"/>
    <n v="0"/>
    <n v="0"/>
    <n v="-24"/>
    <n v="-1320000"/>
    <m/>
    <n v="43357"/>
    <n v="0"/>
    <s v="RDC2382784"/>
    <n v="0"/>
    <n v="0"/>
    <n v="0"/>
    <n v="0"/>
  </r>
  <r>
    <s v="'0720067101 - MASPION PT"/>
    <x v="26"/>
    <x v="26"/>
    <s v="MASPION"/>
    <x v="3"/>
    <s v="RDC2-DC RAMAYANA TAMBUN"/>
    <s v="A"/>
    <s v="BASIC"/>
    <n v="0"/>
    <n v="0"/>
    <x v="3"/>
    <n v="0"/>
    <n v="0"/>
    <n v="0"/>
    <n v="0"/>
    <n v="0"/>
    <n v="1593"/>
    <n v="120423000"/>
    <m/>
    <n v="43311"/>
    <n v="0"/>
    <n v="0"/>
    <n v="0"/>
    <n v="0"/>
    <n v="0"/>
    <n v="0"/>
    <n v="3033"/>
    <n v="235479000"/>
    <m/>
    <n v="43343"/>
    <n v="0"/>
    <n v="0"/>
    <n v="0"/>
    <n v="0"/>
    <n v="0"/>
    <n v="0"/>
    <n v="711"/>
    <n v="56808900"/>
    <m/>
    <n v="43363"/>
    <n v="0"/>
    <s v="RDC2383163"/>
    <n v="0"/>
    <n v="0"/>
    <n v="0"/>
    <n v="0"/>
  </r>
  <r>
    <s v="'0720067101 - MASPION PT"/>
    <x v="19"/>
    <x v="19"/>
    <s v="MASPION"/>
    <x v="3"/>
    <s v="RDC2-DC RAMAYANA TAMBUN"/>
    <m/>
    <s v="-"/>
    <n v="0"/>
    <n v="0"/>
    <x v="3"/>
    <n v="0"/>
    <n v="0"/>
    <n v="0"/>
    <n v="0"/>
    <n v="0"/>
    <n v="-16"/>
    <n v="-3344000"/>
    <m/>
    <n v="43144"/>
    <n v="0"/>
    <n v="0"/>
    <n v="0"/>
    <n v="0"/>
    <n v="0"/>
    <n v="0"/>
    <n v="-28"/>
    <n v="-5852000"/>
    <m/>
    <n v="43144"/>
    <n v="0"/>
    <n v="0"/>
    <n v="0"/>
    <n v="0"/>
    <n v="0"/>
    <n v="0"/>
    <n v="-12"/>
    <n v="-2508000"/>
    <m/>
    <n v="43144"/>
    <n v="0"/>
    <s v="RDC2392482"/>
    <n v="0"/>
    <n v="0"/>
    <n v="0"/>
    <n v="0"/>
  </r>
  <r>
    <s v="'0720067101 - MASPION PT"/>
    <x v="15"/>
    <x v="15"/>
    <s v="MASPION"/>
    <x v="3"/>
    <s v="RDC2-DC RAMAYANA TAMBUN"/>
    <m/>
    <s v="-"/>
    <n v="0"/>
    <n v="0"/>
    <x v="0"/>
    <n v="0"/>
    <n v="0"/>
    <n v="0"/>
    <n v="0"/>
    <n v="0"/>
    <n v="526"/>
    <n v="29504000"/>
    <m/>
    <n v="43311"/>
    <n v="0"/>
    <n v="0"/>
    <n v="0"/>
    <n v="0"/>
    <n v="0"/>
    <n v="0"/>
    <n v="262"/>
    <n v="14720000"/>
    <m/>
    <n v="43339"/>
    <n v="0"/>
    <n v="0"/>
    <n v="0"/>
    <n v="0"/>
    <n v="0"/>
    <n v="0"/>
    <n v="-504"/>
    <n v="-28224000"/>
    <m/>
    <n v="43357"/>
    <n v="0"/>
    <s v="RDC2394630"/>
    <n v="0"/>
    <n v="0"/>
    <n v="0"/>
    <n v="0"/>
  </r>
  <r>
    <s v="'0720067101 - MASPION PT"/>
    <x v="0"/>
    <x v="0"/>
    <s v="MASPION"/>
    <x v="3"/>
    <s v="RDC2-DC RAMAYANA TAMBUN"/>
    <m/>
    <s v="-"/>
    <n v="0"/>
    <n v="0"/>
    <x v="0"/>
    <n v="0"/>
    <n v="0"/>
    <n v="0"/>
    <n v="0"/>
    <n v="0"/>
    <n v="2255"/>
    <n v="96739500"/>
    <m/>
    <n v="43304"/>
    <n v="0"/>
    <n v="0"/>
    <n v="0"/>
    <n v="0"/>
    <n v="0"/>
    <n v="0"/>
    <n v="2615"/>
    <n v="112183500"/>
    <m/>
    <n v="43343"/>
    <n v="0"/>
    <n v="0"/>
    <n v="0"/>
    <n v="0"/>
    <n v="0"/>
    <n v="0"/>
    <n v="4992"/>
    <n v="231364800"/>
    <m/>
    <n v="43374"/>
    <n v="0"/>
    <s v="RDC2394696"/>
    <n v="0"/>
    <n v="0"/>
    <n v="0"/>
    <n v="0"/>
  </r>
  <r>
    <s v="'0720067101 - MASPION PT"/>
    <x v="1"/>
    <x v="1"/>
    <s v="MASPION"/>
    <x v="3"/>
    <s v="RDC2-DC RAMAYANA TAMBUN"/>
    <m/>
    <s v="-"/>
    <n v="0"/>
    <n v="0"/>
    <x v="1"/>
    <n v="0"/>
    <n v="0"/>
    <n v="0"/>
    <n v="0"/>
    <n v="0"/>
    <n v="936"/>
    <n v="29952000"/>
    <m/>
    <n v="43307"/>
    <n v="0"/>
    <n v="0"/>
    <n v="0"/>
    <n v="0"/>
    <n v="0"/>
    <n v="0"/>
    <n v="876"/>
    <n v="28032000"/>
    <m/>
    <n v="43343"/>
    <n v="0"/>
    <n v="0"/>
    <n v="0"/>
    <n v="0"/>
    <n v="0"/>
    <n v="0"/>
    <n v="-120"/>
    <n v="-3840000"/>
    <m/>
    <n v="43370"/>
    <n v="0"/>
    <s v="RDC2394808"/>
    <n v="0"/>
    <n v="0"/>
    <n v="0"/>
    <n v="0"/>
  </r>
  <r>
    <s v="'0720067101 - MASPION PT"/>
    <x v="4"/>
    <x v="4"/>
    <s v="MASPION"/>
    <x v="3"/>
    <s v="RDC2-DC RAMAYANA TAMBUN"/>
    <m/>
    <s v="-"/>
    <n v="0"/>
    <n v="0"/>
    <x v="3"/>
    <n v="0"/>
    <n v="0"/>
    <n v="0"/>
    <n v="0"/>
    <n v="0"/>
    <n v="114"/>
    <n v="5130000"/>
    <m/>
    <n v="43304"/>
    <n v="0"/>
    <n v="0"/>
    <n v="0"/>
    <n v="0"/>
    <n v="0"/>
    <n v="0"/>
    <n v="54"/>
    <n v="2430000"/>
    <m/>
    <n v="43343"/>
    <n v="0"/>
    <n v="0"/>
    <n v="0"/>
    <n v="0"/>
    <n v="0"/>
    <n v="0"/>
    <n v="-90"/>
    <n v="-4050000"/>
    <m/>
    <n v="43371"/>
    <n v="0"/>
    <s v="RDC2394809"/>
    <n v="0"/>
    <n v="0"/>
    <n v="0"/>
    <n v="0"/>
  </r>
  <r>
    <s v="'0720067101 - MASPION PT"/>
    <x v="17"/>
    <x v="17"/>
    <s v="MASPION"/>
    <x v="3"/>
    <s v="RDC2-DC RAMAYANA TAMBUN"/>
    <m/>
    <s v="-"/>
    <n v="0"/>
    <n v="0"/>
    <x v="3"/>
    <n v="0"/>
    <n v="0"/>
    <n v="0"/>
    <n v="0"/>
    <n v="0"/>
    <n v="395"/>
    <n v="23305000"/>
    <m/>
    <n v="43304"/>
    <n v="0"/>
    <n v="0"/>
    <n v="0"/>
    <n v="0"/>
    <n v="0"/>
    <n v="0"/>
    <n v="119"/>
    <n v="7021000"/>
    <m/>
    <n v="43322"/>
    <n v="0"/>
    <n v="0"/>
    <n v="0"/>
    <n v="0"/>
    <n v="0"/>
    <n v="0"/>
    <n v="-180"/>
    <n v="-10620000"/>
    <m/>
    <n v="43374"/>
    <n v="0"/>
    <s v="RDC2394810"/>
    <n v="0"/>
    <n v="0"/>
    <n v="0"/>
    <n v="0"/>
  </r>
  <r>
    <s v="'0720067101 - MASPION PT"/>
    <x v="6"/>
    <x v="6"/>
    <s v="MASPION"/>
    <x v="3"/>
    <s v="RDC2-DC RAMAYANA TAMBUN"/>
    <m/>
    <s v="-"/>
    <n v="0"/>
    <n v="0"/>
    <x v="2"/>
    <n v="0"/>
    <n v="0"/>
    <n v="0"/>
    <n v="0"/>
    <n v="0"/>
    <n v="216"/>
    <n v="7560000"/>
    <m/>
    <n v="43307"/>
    <n v="0"/>
    <n v="0"/>
    <n v="0"/>
    <n v="0"/>
    <n v="0"/>
    <n v="0"/>
    <n v="936"/>
    <n v="32760000"/>
    <m/>
    <n v="43343"/>
    <n v="0"/>
    <n v="0"/>
    <n v="0"/>
    <n v="0"/>
    <n v="0"/>
    <n v="0"/>
    <n v="-72"/>
    <n v="-2520000"/>
    <m/>
    <n v="43367"/>
    <n v="0"/>
    <s v="RDC2397789"/>
    <n v="0"/>
    <n v="0"/>
    <n v="0"/>
    <n v="0"/>
  </r>
  <r>
    <s v="'0720067101 - MASPION PT"/>
    <x v="2"/>
    <x v="2"/>
    <s v="MASPION"/>
    <x v="3"/>
    <s v="RDC2-DC RAMAYANA TAMBUN"/>
    <m/>
    <s v="-"/>
    <n v="0"/>
    <n v="0"/>
    <x v="2"/>
    <n v="0"/>
    <n v="0"/>
    <n v="0"/>
    <n v="0"/>
    <n v="0"/>
    <n v="1763"/>
    <n v="68757000"/>
    <m/>
    <n v="43307"/>
    <n v="0"/>
    <n v="0"/>
    <n v="0"/>
    <n v="0"/>
    <n v="0"/>
    <n v="0"/>
    <n v="935"/>
    <n v="36465000"/>
    <m/>
    <n v="43343"/>
    <n v="0"/>
    <n v="0"/>
    <n v="0"/>
    <n v="0"/>
    <n v="0"/>
    <n v="0"/>
    <n v="-936"/>
    <n v="-36504000"/>
    <m/>
    <n v="43363"/>
    <n v="0"/>
    <s v="RDC2397790"/>
    <n v="0"/>
    <n v="0"/>
    <n v="0"/>
    <n v="0"/>
  </r>
  <r>
    <s v="'0720067101 - MASPION PT"/>
    <x v="40"/>
    <x v="40"/>
    <s v="MASPION"/>
    <x v="3"/>
    <s v="RDC2-DC RAMAYANA TAMBUN"/>
    <m/>
    <s v="-"/>
    <n v="0"/>
    <n v="0"/>
    <x v="3"/>
    <n v="0"/>
    <n v="0"/>
    <n v="0"/>
    <n v="0"/>
    <n v="0"/>
    <n v="0"/>
    <n v="0"/>
    <m/>
    <n v="43304"/>
    <n v="0"/>
    <n v="0"/>
    <n v="0"/>
    <n v="0"/>
    <n v="0"/>
    <n v="0"/>
    <n v="18"/>
    <n v="4644000"/>
    <m/>
    <n v="43327"/>
    <n v="0"/>
    <n v="0"/>
    <n v="0"/>
    <n v="0"/>
    <n v="0"/>
    <n v="0"/>
    <n v="0"/>
    <n v="0"/>
    <m/>
    <n v="43327"/>
    <n v="0"/>
    <s v="RDC2397870"/>
    <n v="0"/>
    <n v="0"/>
    <n v="0"/>
    <n v="0"/>
  </r>
  <r>
    <s v="'0720067101 - MASPION PT"/>
    <x v="46"/>
    <x v="46"/>
    <s v="MASPION"/>
    <x v="3"/>
    <s v="RDC2-DC RAMAYANA TAMBUN"/>
    <m/>
    <s v="-"/>
    <n v="0"/>
    <n v="0"/>
    <x v="5"/>
    <n v="0"/>
    <n v="0"/>
    <n v="0"/>
    <n v="0"/>
    <n v="0"/>
    <n v="0"/>
    <n v="0"/>
    <m/>
    <n v="43140"/>
    <n v="0"/>
    <n v="0"/>
    <n v="0"/>
    <n v="0"/>
    <n v="0"/>
    <n v="0"/>
    <n v="0"/>
    <n v="0"/>
    <m/>
    <n v="43140"/>
    <n v="0"/>
    <n v="0"/>
    <n v="0"/>
    <n v="0"/>
    <n v="0"/>
    <n v="0"/>
    <n v="0"/>
    <n v="0"/>
    <m/>
    <n v="43140"/>
    <n v="0"/>
    <s v="RDC2397874"/>
    <n v="0"/>
    <n v="0"/>
    <n v="0"/>
    <n v="0"/>
  </r>
  <r>
    <s v="'0720067101 - MASPION PT"/>
    <x v="47"/>
    <x v="47"/>
    <s v="MASPION"/>
    <x v="3"/>
    <s v="RDC2-DC RAMAYANA TAMBUN"/>
    <m/>
    <s v="-"/>
    <n v="0"/>
    <n v="0"/>
    <x v="6"/>
    <n v="0"/>
    <n v="0"/>
    <n v="0"/>
    <n v="0"/>
    <n v="0"/>
    <n v="0"/>
    <n v="0"/>
    <m/>
    <n v="43085"/>
    <n v="0"/>
    <n v="0"/>
    <n v="0"/>
    <n v="0"/>
    <n v="0"/>
    <n v="0"/>
    <n v="240"/>
    <n v="35520000"/>
    <m/>
    <n v="43343"/>
    <n v="0"/>
    <n v="0"/>
    <n v="0"/>
    <n v="0"/>
    <n v="0"/>
    <n v="0"/>
    <n v="8"/>
    <n v="1184000"/>
    <m/>
    <n v="43343"/>
    <n v="0"/>
    <s v="RDC2397876"/>
    <n v="0"/>
    <n v="0"/>
    <n v="0"/>
    <n v="0"/>
  </r>
  <r>
    <s v="'0720067101 - MASPION PT"/>
    <x v="48"/>
    <x v="48"/>
    <s v="MASPION"/>
    <x v="3"/>
    <s v="RDC2-DC RAMAYANA TAMBUN"/>
    <m/>
    <s v="-"/>
    <n v="0"/>
    <n v="0"/>
    <x v="1"/>
    <n v="0"/>
    <n v="0"/>
    <n v="0"/>
    <n v="0"/>
    <n v="0"/>
    <n v="0"/>
    <n v="0"/>
    <m/>
    <n v="43084"/>
    <n v="0"/>
    <n v="0"/>
    <n v="0"/>
    <n v="0"/>
    <n v="0"/>
    <n v="0"/>
    <n v="0"/>
    <n v="0"/>
    <m/>
    <n v="43084"/>
    <n v="0"/>
    <n v="0"/>
    <n v="0"/>
    <n v="0"/>
    <n v="0"/>
    <n v="0"/>
    <n v="0"/>
    <n v="0"/>
    <m/>
    <n v="43084"/>
    <n v="0"/>
    <s v="RDC2397935"/>
    <n v="0"/>
    <n v="0"/>
    <n v="0"/>
    <n v="0"/>
  </r>
  <r>
    <s v="'0720067101 - MASPION PT"/>
    <x v="49"/>
    <x v="49"/>
    <s v="MASPION"/>
    <x v="3"/>
    <s v="RDC2-DC RAMAYANA TAMBUN"/>
    <m/>
    <s v="-"/>
    <n v="0"/>
    <n v="0"/>
    <x v="1"/>
    <n v="0"/>
    <n v="0"/>
    <n v="0"/>
    <n v="0"/>
    <n v="0"/>
    <n v="0"/>
    <n v="0"/>
    <m/>
    <n v="43084"/>
    <n v="0"/>
    <n v="0"/>
    <n v="0"/>
    <n v="0"/>
    <n v="0"/>
    <n v="0"/>
    <n v="0"/>
    <n v="0"/>
    <m/>
    <n v="43346"/>
    <n v="0"/>
    <n v="0"/>
    <n v="0"/>
    <n v="0"/>
    <n v="0"/>
    <n v="0"/>
    <n v="0"/>
    <n v="0"/>
    <m/>
    <n v="43346"/>
    <n v="0"/>
    <s v="RDC2397936"/>
    <n v="0"/>
    <n v="0"/>
    <n v="0"/>
    <n v="0"/>
  </r>
  <r>
    <s v="'0720067101 - MASPION PT"/>
    <x v="50"/>
    <x v="50"/>
    <s v="MASPION"/>
    <x v="3"/>
    <s v="RDC2-DC RAMAYANA TAMBUN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n v="43346"/>
    <n v="0"/>
    <s v="RDC2397937"/>
    <n v="0"/>
    <n v="0"/>
    <n v="0"/>
    <n v="0"/>
  </r>
  <r>
    <s v="'0720067101 - MASPION PT"/>
    <x v="51"/>
    <x v="51"/>
    <s v="MASPION"/>
    <x v="3"/>
    <s v="RDC2-DC RAMAYANA TAMBUN"/>
    <m/>
    <s v="-"/>
    <n v="0"/>
    <n v="0"/>
    <x v="7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2397938"/>
    <n v="0"/>
    <n v="0"/>
    <n v="0"/>
    <n v="0"/>
  </r>
  <r>
    <s v="'0720067101 - MASPION PT"/>
    <x v="11"/>
    <x v="11"/>
    <s v="MASPION"/>
    <x v="3"/>
    <s v="RDC2-DC RAMAYANA TAMBUN"/>
    <m/>
    <s v="-"/>
    <n v="0"/>
    <n v="0"/>
    <x v="2"/>
    <n v="0"/>
    <n v="0"/>
    <n v="0"/>
    <n v="0"/>
    <n v="0"/>
    <n v="720"/>
    <n v="21528000"/>
    <m/>
    <n v="43298"/>
    <n v="0"/>
    <n v="0"/>
    <n v="0"/>
    <n v="0"/>
    <n v="0"/>
    <n v="0"/>
    <n v="900"/>
    <n v="27828000"/>
    <m/>
    <n v="43343"/>
    <n v="0"/>
    <n v="0"/>
    <n v="0"/>
    <n v="0"/>
    <n v="0"/>
    <n v="0"/>
    <n v="-432"/>
    <n v="-15120000"/>
    <m/>
    <n v="43353"/>
    <n v="0"/>
    <s v="RDC2399090"/>
    <n v="0"/>
    <n v="0"/>
    <n v="0"/>
    <n v="0"/>
  </r>
  <r>
    <s v="'0720067101 - MASPION PT"/>
    <x v="52"/>
    <x v="52"/>
    <s v="MASPION"/>
    <x v="3"/>
    <s v="RDC2-DC RAMAYANA TAMBUN"/>
    <m/>
    <s v="-"/>
    <n v="0"/>
    <n v="0"/>
    <x v="1"/>
    <n v="0"/>
    <n v="0"/>
    <n v="0"/>
    <n v="0"/>
    <n v="0"/>
    <n v="0"/>
    <n v="0"/>
    <m/>
    <n v="43235"/>
    <n v="0"/>
    <n v="0"/>
    <n v="0"/>
    <n v="0"/>
    <n v="0"/>
    <n v="0"/>
    <n v="0"/>
    <n v="0"/>
    <m/>
    <n v="43235"/>
    <n v="0"/>
    <n v="0"/>
    <n v="0"/>
    <n v="0"/>
    <n v="0"/>
    <n v="0"/>
    <n v="0"/>
    <n v="0"/>
    <m/>
    <n v="43235"/>
    <n v="0"/>
    <s v="RDC2399091"/>
    <n v="0"/>
    <n v="0"/>
    <n v="0"/>
    <n v="0"/>
  </r>
  <r>
    <s v="'0720067101 - MASPION PT"/>
    <x v="27"/>
    <x v="27"/>
    <s v="MASPION"/>
    <x v="3"/>
    <s v="RDC2-DC RAMAYANA TAMBUN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36"/>
    <n v="3092400"/>
    <m/>
    <n v="43339"/>
    <n v="0"/>
    <n v="0"/>
    <n v="0"/>
    <n v="0"/>
    <n v="0"/>
    <n v="0"/>
    <n v="0"/>
    <n v="0"/>
    <m/>
    <n v="43339"/>
    <n v="0"/>
    <s v="RDC2399633"/>
    <n v="0"/>
    <n v="0"/>
    <n v="0"/>
    <n v="0"/>
  </r>
  <r>
    <s v="'0720067101 - MASPION PT"/>
    <x v="18"/>
    <x v="18"/>
    <s v="MASPION"/>
    <x v="4"/>
    <s v="RDC3-DC TL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3382784"/>
    <n v="0"/>
    <n v="0"/>
    <n v="0"/>
    <n v="0"/>
  </r>
  <r>
    <s v="'0720067103 - MASPION PT (SBY)"/>
    <x v="20"/>
    <x v="20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38832"/>
    <n v="0"/>
    <n v="0"/>
    <n v="0"/>
    <n v="0"/>
  </r>
  <r>
    <s v="'0720067103 - MASPION PT (SBY)"/>
    <x v="21"/>
    <x v="21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38833"/>
    <n v="0"/>
    <n v="0"/>
    <n v="0"/>
    <n v="0"/>
  </r>
  <r>
    <s v="'0720067103 - MASPION PT (SBY)"/>
    <x v="22"/>
    <x v="22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38834"/>
    <n v="0"/>
    <n v="0"/>
    <n v="0"/>
    <n v="0"/>
  </r>
  <r>
    <s v="'0720067103 - MASPION PT (SBY)"/>
    <x v="14"/>
    <x v="14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41151"/>
    <n v="0"/>
    <n v="0"/>
    <n v="0"/>
    <n v="0"/>
  </r>
  <r>
    <s v="'0720067103 - MASPION PT (SBY)"/>
    <x v="29"/>
    <x v="29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83248"/>
    <n v="0"/>
    <n v="0"/>
    <n v="0"/>
    <n v="0"/>
  </r>
  <r>
    <s v="'0720067103 - MASPION PT (SBY)"/>
    <x v="30"/>
    <x v="30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91882"/>
    <n v="0"/>
    <n v="0"/>
    <n v="0"/>
    <n v="0"/>
  </r>
  <r>
    <s v="'0720067101 - MASPION PT"/>
    <x v="31"/>
    <x v="31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91883"/>
    <n v="0"/>
    <n v="0"/>
    <n v="0"/>
    <n v="0"/>
  </r>
  <r>
    <s v="'0720067103 - MASPION PT (SBY)"/>
    <x v="12"/>
    <x v="12"/>
    <s v="MASPION"/>
    <x v="5"/>
    <s v="RDC8-DC RAMAYANA SURABAYA (FASHION)"/>
    <m/>
    <m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96187"/>
    <n v="0"/>
    <n v="0"/>
    <n v="0"/>
    <n v="0"/>
  </r>
  <r>
    <s v="'0720067103 - MASPION PT (SBY)"/>
    <x v="23"/>
    <x v="23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196190"/>
    <n v="0"/>
    <n v="0"/>
    <n v="0"/>
    <n v="0"/>
  </r>
  <r>
    <s v="'0720067103 - MASPION PT (SBY)"/>
    <x v="33"/>
    <x v="33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251458"/>
    <n v="0"/>
    <n v="0"/>
    <n v="0"/>
    <n v="0"/>
  </r>
  <r>
    <s v="'0720067103 - MASPION PT (SBY)"/>
    <x v="8"/>
    <x v="8"/>
    <s v="MASPION"/>
    <x v="5"/>
    <s v="RDC8-DC RAMAYANA SURABAYA (FASHION)"/>
    <m/>
    <m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299445"/>
    <n v="0"/>
    <n v="0"/>
    <n v="0"/>
    <n v="0"/>
  </r>
  <r>
    <s v="'0720067103 - MASPION PT (SBY)"/>
    <x v="7"/>
    <x v="7"/>
    <s v="MASPION"/>
    <x v="5"/>
    <s v="RDC8-DC RAMAYANA SURABAYA (FASHION)"/>
    <m/>
    <m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00605"/>
    <n v="0"/>
    <n v="0"/>
    <n v="0"/>
    <n v="0"/>
  </r>
  <r>
    <s v="'0720067101 - MASPION PT"/>
    <x v="3"/>
    <x v="3"/>
    <s v="MASPION"/>
    <x v="5"/>
    <s v="RDC8-DC RAMAYANA SURABAYA (FASHION)"/>
    <m/>
    <m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13773"/>
    <n v="0"/>
    <n v="0"/>
    <n v="0"/>
    <n v="0"/>
  </r>
  <r>
    <s v="'0720067103 - MASPION PT (SBY)"/>
    <x v="34"/>
    <x v="34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20328"/>
    <n v="0"/>
    <n v="0"/>
    <n v="0"/>
    <n v="0"/>
  </r>
  <r>
    <s v="'0720067103 - MASPION PT (SBY)"/>
    <x v="35"/>
    <x v="35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20331"/>
    <n v="0"/>
    <n v="0"/>
    <n v="0"/>
    <n v="0"/>
  </r>
  <r>
    <s v="'0720067103 - MASPION PT (SBY)"/>
    <x v="5"/>
    <x v="5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20365"/>
    <n v="0"/>
    <n v="0"/>
    <n v="0"/>
    <n v="0"/>
  </r>
  <r>
    <s v="'0720067103 - MASPION PT (SBY)"/>
    <x v="36"/>
    <x v="36"/>
    <s v="MASPION"/>
    <x v="5"/>
    <s v="RDC8-DC RAMAYANA SURABAYA (FASHION)"/>
    <m/>
    <m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23904"/>
    <n v="0"/>
    <n v="0"/>
    <n v="0"/>
    <n v="0"/>
  </r>
  <r>
    <s v="'0720067101 - MASPION PT"/>
    <x v="37"/>
    <x v="37"/>
    <s v="MASPION"/>
    <x v="5"/>
    <s v="RDC8-DC RAMAYANA SURABAYA (FASHION)"/>
    <m/>
    <m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41789"/>
    <n v="0"/>
    <n v="0"/>
    <n v="0"/>
    <n v="0"/>
  </r>
  <r>
    <s v="'0720067101 - MASPION PT"/>
    <x v="44"/>
    <x v="44"/>
    <s v="MASPION"/>
    <x v="5"/>
    <s v="RDC8-DC RAMAYANA SURABAYA (FASHION)"/>
    <m/>
    <m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3080"/>
    <n v="0"/>
    <n v="0"/>
    <n v="0"/>
    <n v="0"/>
  </r>
  <r>
    <s v="'0720067101 - MASPION PT"/>
    <x v="41"/>
    <x v="41"/>
    <s v="MASPION"/>
    <x v="5"/>
    <s v="RDC8-DC RAMAYANA SURABAYA (FASHION)"/>
    <m/>
    <m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3095"/>
    <n v="0"/>
    <n v="0"/>
    <n v="0"/>
    <n v="0"/>
  </r>
  <r>
    <s v="'0720067101 - MASPION PT"/>
    <x v="9"/>
    <x v="9"/>
    <s v="MASPION"/>
    <x v="5"/>
    <s v="RDC8-DC RAMAYANA SURABAYA (FASHION)"/>
    <m/>
    <m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3811"/>
    <n v="0"/>
    <n v="0"/>
    <n v="0"/>
    <n v="0"/>
  </r>
  <r>
    <s v="'0720067101 - MASPION PT"/>
    <x v="10"/>
    <x v="10"/>
    <s v="MASPION"/>
    <x v="5"/>
    <s v="RDC8-DC RAMAYANA SURABAYA (FASHION)"/>
    <m/>
    <m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3815"/>
    <n v="0"/>
    <n v="0"/>
    <n v="0"/>
    <n v="0"/>
  </r>
  <r>
    <s v="'0720067101 - MASPION PT"/>
    <x v="42"/>
    <x v="42"/>
    <s v="MASPION"/>
    <x v="5"/>
    <s v="RDC8-DC RAMAYANA SURABAYA (FASHION)"/>
    <m/>
    <m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4685"/>
    <n v="0"/>
    <n v="0"/>
    <n v="0"/>
    <n v="0"/>
  </r>
  <r>
    <s v="'0720067101 - MASPION PT"/>
    <x v="24"/>
    <x v="24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5549"/>
    <n v="0"/>
    <n v="0"/>
    <n v="0"/>
    <n v="0"/>
  </r>
  <r>
    <s v="'0720067101 - MASPION PT"/>
    <x v="25"/>
    <x v="25"/>
    <s v="MASPION"/>
    <x v="5"/>
    <s v="RDC8-DC RAMAYANA SURABAYA (FASHION)"/>
    <m/>
    <m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5552"/>
    <n v="0"/>
    <n v="0"/>
    <n v="0"/>
    <n v="0"/>
  </r>
  <r>
    <s v="'0720067101 - MASPION PT"/>
    <x v="38"/>
    <x v="38"/>
    <s v="MASPION"/>
    <x v="5"/>
    <s v="RDC8-DC RAMAYANA SURABAYA (FASHION)"/>
    <m/>
    <m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7120"/>
    <n v="0"/>
    <n v="0"/>
    <n v="0"/>
    <n v="0"/>
  </r>
  <r>
    <s v="'0720067101 - MASPION PT"/>
    <x v="28"/>
    <x v="28"/>
    <s v="MASPION"/>
    <x v="5"/>
    <s v="RDC8-DC RAMAYANA SURABAYA (FASHION)"/>
    <m/>
    <m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57121"/>
    <n v="0"/>
    <n v="0"/>
    <n v="0"/>
    <n v="0"/>
  </r>
  <r>
    <s v="'0720067101 - MASPION PT"/>
    <x v="13"/>
    <x v="13"/>
    <s v="MASPION"/>
    <x v="5"/>
    <s v="RDC8-DC RAMAYANA SURABAYA (FASHION)"/>
    <m/>
    <m/>
    <n v="0"/>
    <n v="0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62984"/>
    <n v="0"/>
    <n v="0"/>
    <n v="0"/>
    <n v="0"/>
  </r>
  <r>
    <s v="'0720067101 - MASPION PT"/>
    <x v="16"/>
    <x v="16"/>
    <s v="MASPION"/>
    <x v="5"/>
    <s v="RDC8-DC RAMAYANA SURABAYA (FASHION)"/>
    <m/>
    <m/>
    <n v="0"/>
    <n v="0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DC8362985"/>
    <n v="0"/>
    <n v="0"/>
    <n v="0"/>
    <n v="0"/>
  </r>
  <r>
    <s v="'0720067101 - MASPION PT"/>
    <x v="5"/>
    <x v="5"/>
    <s v="MASPION"/>
    <x v="6"/>
    <s v="RS66-ROBINSON ANDALAS"/>
    <m/>
    <s v="-"/>
    <n v="916"/>
    <n v="916"/>
    <x v="1"/>
    <n v="280"/>
    <n v="6427887.7000000002"/>
    <n v="12880000"/>
    <n v="3836400"/>
    <n v="21.8156876643049"/>
    <n v="86"/>
    <n v="3956000"/>
    <n v="43312"/>
    <n v="43309"/>
    <n v="189.67699999999999"/>
    <n v="453"/>
    <n v="10053317.09"/>
    <n v="20838000"/>
    <n v="6182400"/>
    <n v="24.5431862276101"/>
    <n v="52"/>
    <n v="2392000"/>
    <n v="43343"/>
    <n v="43327"/>
    <n v="306.87099999999998"/>
    <n v="422"/>
    <n v="9281642.8200000003"/>
    <n v="19412000"/>
    <n v="5727000"/>
    <n v="25.3941753604282"/>
    <n v="-47"/>
    <n v="-2162000"/>
    <n v="43373"/>
    <n v="43357"/>
    <n v="295.39999999999998"/>
    <s v="RS66320365"/>
    <n v="100"/>
    <n v="0"/>
    <n v="24"/>
    <n v="0"/>
  </r>
  <r>
    <s v="'0720067101 - MASPION PT"/>
    <x v="0"/>
    <x v="0"/>
    <s v="MASPION"/>
    <x v="6"/>
    <s v="RS66-ROBINSON ANDALAS"/>
    <m/>
    <s v="-"/>
    <n v="643"/>
    <n v="643"/>
    <x v="0"/>
    <n v="135"/>
    <n v="2304659.91"/>
    <n v="6104300"/>
    <n v="3052150"/>
    <n v="16.939668719882"/>
    <n v="-67"/>
    <n v="-3015000"/>
    <n v="43312"/>
    <n v="43313"/>
    <n v="91.451999999999998"/>
    <n v="391"/>
    <n v="6829368.9699999997"/>
    <n v="18455200"/>
    <n v="9156800"/>
    <n v="19.208617965662999"/>
    <n v="141"/>
    <n v="6655200"/>
    <n v="43343"/>
    <n v="43327"/>
    <n v="264.87099999999998"/>
    <n v="138"/>
    <n v="2355741.31"/>
    <n v="6525000"/>
    <n v="3262500"/>
    <n v="20.572706791706501"/>
    <n v="3"/>
    <n v="153000"/>
    <n v="43373"/>
    <n v="43327"/>
    <n v="96.6"/>
    <s v="RS66394696"/>
    <n v="11"/>
    <n v="0"/>
    <n v="24"/>
    <n v="96"/>
  </r>
  <r>
    <s v="'0720067101 - MASPION PT"/>
    <x v="3"/>
    <x v="3"/>
    <s v="MASPION"/>
    <x v="6"/>
    <s v="RS66-ROBINSON ANDALAS"/>
    <m/>
    <s v="-"/>
    <n v="553"/>
    <n v="553"/>
    <x v="2"/>
    <n v="285"/>
    <n v="3337828.3"/>
    <n v="9296000"/>
    <n v="4208000"/>
    <n v="27.837831557373999"/>
    <n v="255"/>
    <n v="10200000"/>
    <n v="43312"/>
    <n v="43313"/>
    <n v="193.065"/>
    <n v="480"/>
    <n v="5815878.0599999996"/>
    <n v="15560000"/>
    <n v="7740000"/>
    <n v="18.190973579516498"/>
    <n v="278"/>
    <n v="8896000"/>
    <n v="43343"/>
    <n v="43336"/>
    <n v="325.161"/>
    <n v="253"/>
    <n v="3136110.96"/>
    <n v="8303000"/>
    <n v="3811500"/>
    <n v="23.194432680538501"/>
    <n v="742"/>
    <n v="24486000"/>
    <n v="43373"/>
    <n v="43357"/>
    <n v="177.1"/>
    <s v="RS66313773"/>
    <n v="243"/>
    <n v="0"/>
    <n v="0"/>
    <n v="0"/>
  </r>
  <r>
    <s v="'0720067101 - MASPION PT"/>
    <x v="26"/>
    <x v="26"/>
    <s v="MASPION"/>
    <x v="6"/>
    <s v="RS66-ROBINSON ANDALAS"/>
    <m/>
    <s v="-"/>
    <n v="472"/>
    <n v="472"/>
    <x v="3"/>
    <n v="327"/>
    <n v="14922006.5"/>
    <n v="28340200"/>
    <n v="7431060"/>
    <n v="21.497454462873598"/>
    <n v="-31"/>
    <n v="-2724900"/>
    <n v="43312"/>
    <n v="43313"/>
    <n v="221.51599999999999"/>
    <n v="364"/>
    <n v="17898288.050000001"/>
    <n v="31983700"/>
    <n v="9467610"/>
    <n v="12.5597878882953"/>
    <n v="115"/>
    <n v="10120000"/>
    <n v="43343"/>
    <n v="43336"/>
    <n v="246.58099999999999"/>
    <n v="290"/>
    <n v="13919323.5"/>
    <n v="25395100"/>
    <n v="6828030"/>
    <n v="17.535422388064799"/>
    <n v="399"/>
    <n v="35072100"/>
    <n v="43373"/>
    <n v="43372"/>
    <n v="203"/>
    <s v="RS66383163"/>
    <n v="420"/>
    <n v="0"/>
    <n v="60"/>
    <n v="0"/>
  </r>
  <r>
    <s v="'0720067101 - MASPION PT"/>
    <x v="6"/>
    <x v="6"/>
    <s v="MASPION"/>
    <x v="6"/>
    <s v="RS66-ROBINSON ANDALAS"/>
    <m/>
    <s v="-"/>
    <n v="88"/>
    <n v="88"/>
    <x v="2"/>
    <n v="116"/>
    <n v="1558832.11"/>
    <n v="4458000"/>
    <n v="2170500"/>
    <n v="25.039767404362799"/>
    <n v="32"/>
    <n v="1248000"/>
    <n v="43312"/>
    <n v="43295"/>
    <n v="78.581000000000003"/>
    <n v="38"/>
    <n v="527973.49"/>
    <n v="1482000"/>
    <n v="741000"/>
    <n v="21.623368598313899"/>
    <n v="66"/>
    <n v="2574000"/>
    <n v="43343"/>
    <n v="43336"/>
    <n v="25.742000000000001"/>
    <n v="66"/>
    <n v="930386.22"/>
    <n v="2574000"/>
    <n v="725400"/>
    <n v="44.637842598550797"/>
    <n v="360"/>
    <n v="14040000"/>
    <n v="43373"/>
    <n v="43372"/>
    <n v="46.2"/>
    <s v="RS66397789"/>
    <n v="154"/>
    <n v="0"/>
    <n v="0"/>
    <n v="0"/>
  </r>
  <r>
    <s v="'0720067101 - MASPION PT"/>
    <x v="2"/>
    <x v="2"/>
    <s v="MASPION"/>
    <x v="6"/>
    <s v="RS66-ROBINSON ANDALAS"/>
    <m/>
    <s v="-"/>
    <n v="73"/>
    <n v="73"/>
    <x v="2"/>
    <n v="120"/>
    <n v="1807407.01"/>
    <n v="5026000"/>
    <n v="2384000"/>
    <n v="24.748383389496698"/>
    <n v="49"/>
    <n v="2107000"/>
    <n v="43312"/>
    <n v="43313"/>
    <n v="81.290000000000006"/>
    <n v="45"/>
    <n v="724941"/>
    <n v="1935000"/>
    <n v="967500"/>
    <n v="17.577767484455901"/>
    <n v="40"/>
    <n v="1720000"/>
    <n v="43342"/>
    <n v="43313"/>
    <n v="30.484000000000002"/>
    <n v="18"/>
    <n v="288239.17"/>
    <n v="774000"/>
    <n v="301000"/>
    <n v="32.967634883720898"/>
    <n v="130"/>
    <n v="5590000"/>
    <n v="43373"/>
    <n v="43364"/>
    <n v="12.6"/>
    <s v="RS66397790"/>
    <n v="202"/>
    <n v="0"/>
    <n v="36"/>
    <n v="0"/>
  </r>
  <r>
    <s v="'0720067101 - MASPION PT"/>
    <x v="32"/>
    <x v="32"/>
    <s v="MASPION"/>
    <x v="6"/>
    <s v="RS66-ROBINSON ANDALAS"/>
    <m/>
    <s v="-"/>
    <n v="64"/>
    <n v="64"/>
    <x v="3"/>
    <n v="41"/>
    <n v="2766144.8"/>
    <n v="5371000"/>
    <n v="1493400"/>
    <n v="21.529830821165898"/>
    <n v="46"/>
    <n v="6026000"/>
    <n v="43312"/>
    <n v="43309"/>
    <n v="27.774000000000001"/>
    <n v="89"/>
    <n v="6207838.8499999996"/>
    <n v="11659000"/>
    <n v="3419100"/>
    <n v="17.1273591325834"/>
    <n v="-13"/>
    <n v="-1703000"/>
    <n v="43343"/>
    <n v="43327"/>
    <n v="60.29"/>
    <n v="78"/>
    <n v="5386571.8300000001"/>
    <n v="10218000"/>
    <n v="2515200"/>
    <n v="23.0769458818171"/>
    <n v="257"/>
    <n v="33667000"/>
    <n v="43373"/>
    <n v="43364"/>
    <n v="54.6"/>
    <s v="RS66207369"/>
    <n v="81"/>
    <n v="0"/>
    <n v="12"/>
    <n v="0"/>
  </r>
  <r>
    <s v="'0720067101 - MASPION PT"/>
    <x v="10"/>
    <x v="10"/>
    <s v="MASPION"/>
    <x v="6"/>
    <s v="RS66-ROBINSON ANDALAS"/>
    <m/>
    <s v="-"/>
    <n v="64"/>
    <n v="64"/>
    <x v="2"/>
    <n v="47"/>
    <n v="1098371.1299999999"/>
    <n v="2209000"/>
    <n v="169200"/>
    <n v="40.768298694140199"/>
    <n v="84"/>
    <n v="3948000"/>
    <n v="43312"/>
    <n v="43253"/>
    <n v="31.838999999999999"/>
    <n v="53"/>
    <n v="1238588.8"/>
    <n v="2491000"/>
    <n v="747300"/>
    <n v="21.8645592615546"/>
    <n v="31"/>
    <n v="1457000"/>
    <n v="43338"/>
    <n v="43253"/>
    <n v="35.902999999999999"/>
    <n v="149"/>
    <n v="3652378.67"/>
    <n v="7003000"/>
    <n v="2044500"/>
    <n v="18.975163118746998"/>
    <n v="170"/>
    <n v="7990000"/>
    <n v="43370"/>
    <n v="43371"/>
    <n v="104.3"/>
    <s v="RS66353815"/>
    <n v="95"/>
    <n v="0"/>
    <n v="0"/>
    <n v="0"/>
  </r>
  <r>
    <s v="'0720067101 - MASPION PT"/>
    <x v="1"/>
    <x v="1"/>
    <s v="MASPION"/>
    <x v="6"/>
    <s v="RS66-ROBINSON ANDALAS"/>
    <m/>
    <s v="-"/>
    <n v="63"/>
    <n v="63"/>
    <x v="1"/>
    <n v="12"/>
    <n v="203276.07"/>
    <n v="432000"/>
    <n v="0"/>
    <n v="48.239889619277797"/>
    <n v="14"/>
    <n v="504000"/>
    <n v="43305"/>
    <n v="43236"/>
    <n v="8.1289999999999996"/>
    <n v="12"/>
    <n v="203276.06"/>
    <n v="432000"/>
    <n v="118800"/>
    <n v="28.606747833390699"/>
    <n v="2"/>
    <n v="72000"/>
    <n v="43343"/>
    <n v="43236"/>
    <n v="8.1289999999999996"/>
    <n v="52"/>
    <n v="869748.8"/>
    <n v="1872000"/>
    <n v="0"/>
    <n v="48.892965817425903"/>
    <n v="94"/>
    <n v="3384000"/>
    <n v="43373"/>
    <n v="43364"/>
    <n v="36.4"/>
    <s v="RS66394808"/>
    <n v="24"/>
    <n v="0"/>
    <n v="0"/>
    <n v="0"/>
  </r>
  <r>
    <s v="'0720067101 - MASPION PT"/>
    <x v="12"/>
    <x v="12"/>
    <s v="MASPION"/>
    <x v="6"/>
    <s v="RS66-ROBINSON ANDALAS"/>
    <m/>
    <s v="-"/>
    <n v="61"/>
    <n v="61"/>
    <x v="0"/>
    <n v="10"/>
    <n v="271557.69"/>
    <n v="518000"/>
    <n v="91800"/>
    <n v="29.9123746244865"/>
    <n v="55"/>
    <n v="2915000"/>
    <n v="43312"/>
    <n v="43309"/>
    <n v="6.774"/>
    <n v="71"/>
    <n v="2038765.75"/>
    <n v="3763000"/>
    <n v="1128900"/>
    <n v="14.8611546767607"/>
    <n v="8"/>
    <n v="408000"/>
    <n v="43335"/>
    <n v="43327"/>
    <n v="48.097000000000001"/>
    <n v="47"/>
    <n v="1298181.3999999999"/>
    <n v="2397000"/>
    <n v="742000"/>
    <n v="13.716039905221701"/>
    <n v="8"/>
    <n v="408000"/>
    <n v="43371"/>
    <n v="43350"/>
    <n v="32.9"/>
    <s v="RS66196187"/>
    <n v="88"/>
    <n v="0"/>
    <n v="0"/>
    <n v="0"/>
  </r>
  <r>
    <s v="'0720067101 - MASPION PT"/>
    <x v="36"/>
    <x v="36"/>
    <s v="MASPION"/>
    <x v="6"/>
    <s v="RS66-ROBINSON ANDALAS"/>
    <m/>
    <s v="-"/>
    <n v="53"/>
    <n v="53"/>
    <x v="3"/>
    <n v="13"/>
    <n v="599560.98"/>
    <n v="1131000"/>
    <n v="104400"/>
    <n v="35.7571519391458"/>
    <n v="9"/>
    <n v="783000"/>
    <n v="43310"/>
    <n v="43224"/>
    <n v="8.8059999999999992"/>
    <n v="27"/>
    <n v="1283291.77"/>
    <n v="2381000"/>
    <n v="662100"/>
    <n v="17.876493881464501"/>
    <n v="6"/>
    <n v="546000"/>
    <n v="43342"/>
    <n v="43336"/>
    <n v="18.29"/>
    <n v="32"/>
    <n v="1571247.93"/>
    <n v="2884000"/>
    <n v="734700"/>
    <n v="19.584389200223999"/>
    <n v="58"/>
    <n v="5046000"/>
    <n v="43373"/>
    <n v="43371"/>
    <n v="22.4"/>
    <s v="RS66323904"/>
    <n v="59"/>
    <n v="0"/>
    <n v="0"/>
    <n v="0"/>
  </r>
  <r>
    <s v="'0720067101 - MASPION PT"/>
    <x v="4"/>
    <x v="4"/>
    <s v="MASPION"/>
    <x v="6"/>
    <s v="RS66-ROBINSON ANDALAS"/>
    <m/>
    <s v="-"/>
    <n v="42"/>
    <n v="42"/>
    <x v="3"/>
    <n v="14"/>
    <n v="333172.84000000003"/>
    <n v="700000"/>
    <n v="0"/>
    <n v="47.644267970082403"/>
    <n v="9"/>
    <n v="450000"/>
    <n v="43312"/>
    <n v="43236"/>
    <n v="9.484"/>
    <n v="62"/>
    <n v="1475480.29"/>
    <n v="3100000"/>
    <n v="915000"/>
    <n v="25.719527720955501"/>
    <n v="7"/>
    <n v="350000"/>
    <n v="43340"/>
    <n v="43327"/>
    <n v="42"/>
    <n v="5"/>
    <n v="118990.22"/>
    <n v="250000"/>
    <n v="0"/>
    <n v="47.644303137173097"/>
    <n v="8"/>
    <n v="400000"/>
    <n v="43366"/>
    <n v="43357"/>
    <n v="3.5"/>
    <s v="RS66394809"/>
    <n v="16"/>
    <n v="0"/>
    <n v="0"/>
    <n v="0"/>
  </r>
  <r>
    <s v="'0720067101 - MASPION PT"/>
    <x v="33"/>
    <x v="33"/>
    <s v="MASPION"/>
    <x v="6"/>
    <s v="RS66-ROBINSON ANDALAS"/>
    <m/>
    <s v="-"/>
    <n v="40"/>
    <n v="40"/>
    <x v="3"/>
    <n v="6"/>
    <n v="348577.17"/>
    <n v="684000"/>
    <n v="68400"/>
    <n v="37.713631132089901"/>
    <n v="28"/>
    <n v="3192000"/>
    <n v="43311"/>
    <n v="43313"/>
    <n v="4.0650000000000004"/>
    <n v="38"/>
    <n v="2337398.64"/>
    <n v="4332000"/>
    <n v="1306400"/>
    <n v="15.0205412620603"/>
    <n v="2"/>
    <n v="228000"/>
    <n v="43342"/>
    <n v="43313"/>
    <n v="25.742000000000001"/>
    <n v="16"/>
    <n v="971712.21"/>
    <n v="1824000"/>
    <n v="444600"/>
    <n v="22.5109880382775"/>
    <n v="20"/>
    <n v="2280000"/>
    <n v="43373"/>
    <n v="43357"/>
    <n v="11.2"/>
    <s v="RS66251458"/>
    <n v="5"/>
    <n v="0"/>
    <n v="0"/>
    <n v="0"/>
  </r>
  <r>
    <s v="'0720067101 - MASPION PT"/>
    <x v="7"/>
    <x v="7"/>
    <s v="MASPION"/>
    <x v="6"/>
    <s v="RS66-ROBINSON ANDALAS"/>
    <m/>
    <s v="-"/>
    <n v="40"/>
    <n v="40"/>
    <x v="2"/>
    <n v="2"/>
    <n v="26468.52"/>
    <n v="56000"/>
    <n v="0"/>
    <n v="48.008264378556603"/>
    <n v="33"/>
    <n v="924000"/>
    <n v="43303"/>
    <n v="43201"/>
    <n v="1.355"/>
    <n v="11"/>
    <n v="145576.85999999999"/>
    <n v="308000"/>
    <n v="67200"/>
    <n v="33.498942718646603"/>
    <n v="16"/>
    <n v="448000"/>
    <n v="43343"/>
    <n v="43201"/>
    <n v="7.452"/>
    <n v="0"/>
    <n v="0"/>
    <n v="0"/>
    <n v="0"/>
    <n v="0"/>
    <n v="52"/>
    <n v="1456000"/>
    <m/>
    <n v="43358"/>
    <n v="0"/>
    <s v="RS66300605"/>
    <n v="85"/>
    <n v="0"/>
    <n v="0"/>
    <n v="0"/>
  </r>
  <r>
    <s v="'0720067101 - MASPION PT"/>
    <x v="8"/>
    <x v="8"/>
    <s v="MASPION"/>
    <x v="6"/>
    <s v="RS66-ROBINSON ANDALAS"/>
    <m/>
    <s v="-"/>
    <n v="39"/>
    <n v="39"/>
    <x v="2"/>
    <n v="17"/>
    <n v="324114.26"/>
    <n v="646000"/>
    <n v="125400"/>
    <n v="31.516387590193801"/>
    <n v="46"/>
    <n v="1748000"/>
    <n v="43312"/>
    <n v="43209"/>
    <n v="11.516"/>
    <n v="20"/>
    <n v="381310.9"/>
    <n v="760000"/>
    <n v="228000"/>
    <n v="21.157520735971701"/>
    <n v="26"/>
    <n v="988000"/>
    <n v="43338"/>
    <n v="43209"/>
    <n v="13.548"/>
    <n v="6"/>
    <n v="114393.27"/>
    <n v="228000"/>
    <n v="0"/>
    <n v="44.8102644010661"/>
    <n v="20"/>
    <n v="760000"/>
    <n v="43371"/>
    <n v="43209"/>
    <n v="4.2"/>
    <s v="RS66299445"/>
    <n v="29"/>
    <n v="0"/>
    <n v="0"/>
    <n v="0"/>
  </r>
  <r>
    <s v="'0720067101 - MASPION PT"/>
    <x v="9"/>
    <x v="9"/>
    <s v="MASPION"/>
    <x v="6"/>
    <s v="RS66-ROBINSON ANDALAS"/>
    <m/>
    <s v="-"/>
    <n v="39"/>
    <n v="39"/>
    <x v="2"/>
    <n v="19"/>
    <n v="384620.11"/>
    <n v="779000"/>
    <n v="147600"/>
    <n v="32.993012195121899"/>
    <n v="28"/>
    <n v="1148000"/>
    <n v="43311"/>
    <n v="43224"/>
    <n v="12.871"/>
    <n v="54"/>
    <n v="1114513.31"/>
    <n v="2214000"/>
    <n v="578100"/>
    <n v="25.058705229544401"/>
    <n v="46"/>
    <n v="1886000"/>
    <n v="43342"/>
    <n v="43327"/>
    <n v="36.581000000000003"/>
    <n v="12"/>
    <n v="259920.22"/>
    <n v="492000"/>
    <n v="110700"/>
    <n v="25.016459034863399"/>
    <n v="68"/>
    <n v="2788000"/>
    <n v="43371"/>
    <n v="43371"/>
    <n v="8.4"/>
    <s v="RS66353811"/>
    <n v="91"/>
    <n v="0"/>
    <n v="2"/>
    <n v="0"/>
  </r>
  <r>
    <s v="'0720067101 - MASPION PT"/>
    <x v="11"/>
    <x v="11"/>
    <s v="MASPION"/>
    <x v="6"/>
    <s v="RS66-ROBINSON ANDALAS"/>
    <m/>
    <s v="-"/>
    <n v="39"/>
    <n v="39"/>
    <x v="2"/>
    <n v="102"/>
    <n v="1445537.26"/>
    <n v="3454200"/>
    <n v="1579050"/>
    <n v="15.201931249788201"/>
    <n v="115"/>
    <n v="4255000"/>
    <n v="43312"/>
    <n v="43243"/>
    <n v="69.096999999999994"/>
    <n v="40"/>
    <n v="566877.31999999995"/>
    <n v="1560000"/>
    <n v="780000"/>
    <n v="20.055762553853299"/>
    <n v="75"/>
    <n v="2775000"/>
    <n v="43324"/>
    <n v="43243"/>
    <n v="27.097000000000001"/>
    <n v="6"/>
    <n v="82085.570000000007"/>
    <n v="228000"/>
    <n v="58500"/>
    <n v="46.729128582141001"/>
    <n v="393"/>
    <n v="15327000"/>
    <n v="43373"/>
    <n v="43372"/>
    <n v="4.2"/>
    <s v="RS66399090"/>
    <n v="127"/>
    <n v="0"/>
    <n v="0"/>
    <n v="0"/>
  </r>
  <r>
    <s v="'0720067101 - MASPION PT"/>
    <x v="13"/>
    <x v="13"/>
    <s v="MASPION"/>
    <x v="6"/>
    <s v="RS66-ROBINSON ANDALAS"/>
    <m/>
    <s v="-"/>
    <n v="31"/>
    <n v="31"/>
    <x v="4"/>
    <n v="15"/>
    <n v="276568.82"/>
    <n v="525000"/>
    <n v="14000"/>
    <n v="40.464637631639199"/>
    <n v="28"/>
    <n v="980000"/>
    <n v="43312"/>
    <n v="43253"/>
    <n v="10.161"/>
    <n v="8"/>
    <n v="147503.4"/>
    <n v="280000"/>
    <n v="0"/>
    <n v="42.052235817763801"/>
    <n v="20"/>
    <n v="700000"/>
    <n v="43335"/>
    <n v="43253"/>
    <n v="5.4189999999999996"/>
    <n v="4"/>
    <n v="73751.7"/>
    <n v="140000"/>
    <n v="0"/>
    <n v="42.052235590111898"/>
    <n v="14"/>
    <n v="490000"/>
    <n v="43358"/>
    <n v="43253"/>
    <n v="2.8"/>
    <s v="RS66362984"/>
    <n v="1"/>
    <n v="0"/>
    <n v="0"/>
    <n v="0"/>
  </r>
  <r>
    <s v="'0720067101 - MASPION PT"/>
    <x v="22"/>
    <x v="22"/>
    <s v="MASPION"/>
    <x v="6"/>
    <s v="RS66-ROBINSON ANDALAS"/>
    <m/>
    <s v="-"/>
    <n v="29"/>
    <n v="29"/>
    <x v="1"/>
    <n v="19"/>
    <n v="1339961.99"/>
    <n v="2622000"/>
    <n v="662400"/>
    <n v="24.782701093279901"/>
    <n v="17"/>
    <n v="2346000"/>
    <n v="43310"/>
    <n v="43295"/>
    <n v="12.871"/>
    <n v="19"/>
    <n v="1393538.97"/>
    <n v="2622000"/>
    <n v="372600"/>
    <n v="31.853255671207702"/>
    <n v="70"/>
    <n v="9660000"/>
    <n v="43343"/>
    <n v="43327"/>
    <n v="12.871"/>
    <n v="28"/>
    <n v="2072047.04"/>
    <n v="3864000"/>
    <n v="1117800"/>
    <n v="17.003432248743"/>
    <n v="41"/>
    <n v="5658000"/>
    <n v="43373"/>
    <n v="43327"/>
    <n v="19.600000000000001"/>
    <s v="RS66138834"/>
    <n v="25"/>
    <n v="0"/>
    <n v="0"/>
    <n v="0"/>
  </r>
  <r>
    <s v="'0720067101 - MASPION PT"/>
    <x v="24"/>
    <x v="24"/>
    <s v="MASPION"/>
    <x v="6"/>
    <s v="RS66-ROBINSON ANDALAS"/>
    <m/>
    <s v="-"/>
    <n v="29"/>
    <n v="29"/>
    <x v="1"/>
    <n v="21"/>
    <n v="1759672.41"/>
    <n v="3388000"/>
    <n v="967500"/>
    <n v="20.031412873379701"/>
    <n v="48"/>
    <n v="7824000"/>
    <n v="43311"/>
    <n v="43309"/>
    <n v="14.226000000000001"/>
    <n v="21"/>
    <n v="1865607.94"/>
    <n v="3423000"/>
    <n v="440100"/>
    <n v="31.2022282411878"/>
    <n v="63"/>
    <n v="10269000"/>
    <n v="43341"/>
    <n v="43328"/>
    <n v="14.226000000000001"/>
    <n v="16"/>
    <n v="1410719.14"/>
    <n v="2608000"/>
    <n v="782400"/>
    <n v="14.9982989888259"/>
    <n v="83"/>
    <n v="13529000"/>
    <n v="43373"/>
    <n v="43357"/>
    <n v="11.2"/>
    <s v="RS66355549"/>
    <n v="30"/>
    <n v="0"/>
    <n v="0"/>
    <n v="0"/>
  </r>
  <r>
    <s v="'0720067101 - MASPION PT"/>
    <x v="20"/>
    <x v="20"/>
    <s v="MASPION"/>
    <x v="6"/>
    <s v="RS66-ROBINSON ANDALAS"/>
    <m/>
    <s v="-"/>
    <n v="27"/>
    <n v="27"/>
    <x v="1"/>
    <n v="25"/>
    <n v="1378747.82"/>
    <n v="2600000"/>
    <n v="686400"/>
    <n v="20.7450563501787"/>
    <n v="45"/>
    <n v="4680000"/>
    <n v="43312"/>
    <n v="43313"/>
    <n v="16.934999999999999"/>
    <n v="20"/>
    <n v="1133781.03"/>
    <n v="2080000"/>
    <n v="312000"/>
    <n v="29.459325044591498"/>
    <n v="61"/>
    <n v="6344000"/>
    <n v="43339"/>
    <n v="43327"/>
    <n v="13.548"/>
    <n v="14"/>
    <n v="790876.8"/>
    <n v="1456000"/>
    <n v="436800"/>
    <n v="14.6424176242923"/>
    <n v="47"/>
    <n v="4888000"/>
    <n v="43365"/>
    <n v="43327"/>
    <n v="9.8000000000000007"/>
    <s v="RS66138832"/>
    <n v="17"/>
    <n v="0"/>
    <n v="0"/>
    <n v="0"/>
  </r>
  <r>
    <s v="'0720067101 - MASPION PT"/>
    <x v="14"/>
    <x v="14"/>
    <s v="MASPION"/>
    <x v="6"/>
    <s v="RS66-ROBINSON ANDALAS"/>
    <m/>
    <s v="-"/>
    <n v="27"/>
    <n v="27"/>
    <x v="1"/>
    <n v="6"/>
    <n v="128381.19"/>
    <n v="252000"/>
    <n v="75600"/>
    <n v="19.943702199418802"/>
    <n v="1"/>
    <n v="42000"/>
    <n v="43292"/>
    <n v="43313"/>
    <n v="4.0650000000000004"/>
    <n v="10"/>
    <n v="231102.34"/>
    <n v="420000"/>
    <n v="113400"/>
    <n v="17.086570857384299"/>
    <n v="3"/>
    <n v="126000"/>
    <n v="43343"/>
    <n v="43313"/>
    <n v="6.774"/>
    <n v="9"/>
    <n v="204400.53"/>
    <n v="378000"/>
    <n v="113400"/>
    <n v="15.026234854447701"/>
    <n v="18"/>
    <n v="756000"/>
    <n v="43372"/>
    <n v="43371"/>
    <n v="6.3"/>
    <s v="RS66141151"/>
    <n v="5"/>
    <n v="0"/>
    <n v="0"/>
    <n v="0"/>
  </r>
  <r>
    <s v="'0720067101 - MASPION PT"/>
    <x v="39"/>
    <x v="39"/>
    <s v="MASPION"/>
    <x v="6"/>
    <s v="RS66-ROBINSON ANDALAS"/>
    <m/>
    <s v="-"/>
    <n v="27"/>
    <n v="27"/>
    <x v="3"/>
    <n v="1"/>
    <n v="79869.070000000007"/>
    <n v="151000"/>
    <n v="0"/>
    <n v="41.817233659239498"/>
    <n v="7"/>
    <n v="1057000"/>
    <n v="43297"/>
    <n v="43142"/>
    <n v="0.67700000000000005"/>
    <n v="14"/>
    <n v="1144655.6399999999"/>
    <n v="2205000"/>
    <n v="616200"/>
    <n v="20.750175961920899"/>
    <n v="5"/>
    <n v="755000"/>
    <n v="43343"/>
    <n v="43328"/>
    <n v="9.484"/>
    <n v="0"/>
    <n v="0"/>
    <n v="0"/>
    <n v="0"/>
    <n v="0"/>
    <n v="53"/>
    <n v="8003000"/>
    <m/>
    <n v="43358"/>
    <n v="0"/>
    <s v="RS66381549"/>
    <n v="19"/>
    <n v="0"/>
    <n v="0"/>
    <n v="0"/>
  </r>
  <r>
    <s v="'0720067101 - MASPION PT"/>
    <x v="15"/>
    <x v="15"/>
    <s v="MASPION"/>
    <x v="6"/>
    <s v="RS66-ROBINSON ANDALAS"/>
    <m/>
    <s v="-"/>
    <n v="27"/>
    <n v="27"/>
    <x v="0"/>
    <n v="7"/>
    <n v="212497.6"/>
    <n v="428000"/>
    <n v="128400"/>
    <n v="21.980186811722501"/>
    <n v="42"/>
    <n v="2478000"/>
    <n v="43310"/>
    <n v="43068"/>
    <n v="4.742"/>
    <n v="13"/>
    <n v="394638.4"/>
    <n v="806000"/>
    <n v="241800"/>
    <n v="23.0588018569551"/>
    <n v="29"/>
    <n v="1798000"/>
    <n v="43330"/>
    <n v="43068"/>
    <n v="8.8059999999999992"/>
    <n v="2"/>
    <n v="60713.599999999999"/>
    <n v="124000"/>
    <n v="18600"/>
    <n v="36.636660461790001"/>
    <n v="27"/>
    <n v="1674000"/>
    <n v="43360"/>
    <n v="43068"/>
    <n v="1.4"/>
    <s v="RS66394630"/>
    <n v="25"/>
    <n v="0"/>
    <n v="48"/>
    <n v="0"/>
  </r>
  <r>
    <s v="'0720067101 - MASPION PT"/>
    <x v="16"/>
    <x v="16"/>
    <s v="MASPION"/>
    <x v="6"/>
    <s v="RS66-ROBINSON ANDALAS"/>
    <m/>
    <s v="-"/>
    <n v="26"/>
    <n v="26"/>
    <x v="4"/>
    <n v="1"/>
    <n v="14174.66"/>
    <n v="33000"/>
    <n v="0"/>
    <n v="52.7511333333333"/>
    <n v="12"/>
    <n v="396000"/>
    <n v="43312"/>
    <n v="43108"/>
    <n v="0.67700000000000005"/>
    <n v="5"/>
    <n v="70873.33"/>
    <n v="165000"/>
    <n v="0"/>
    <n v="52.751113333333301"/>
    <n v="7"/>
    <n v="231000"/>
    <n v="43342"/>
    <n v="43108"/>
    <n v="3.387"/>
    <n v="6"/>
    <n v="85047.99"/>
    <n v="198000"/>
    <n v="59400"/>
    <n v="32.501595238095199"/>
    <n v="1"/>
    <n v="33000"/>
    <n v="43355"/>
    <n v="43108"/>
    <n v="4.2"/>
    <s v="RS66362985"/>
    <n v="31"/>
    <n v="0"/>
    <n v="0"/>
    <n v="0"/>
  </r>
  <r>
    <s v="'0720067101 - MASPION PT"/>
    <x v="31"/>
    <x v="31"/>
    <s v="MASPION"/>
    <x v="6"/>
    <s v="RS66-ROBINSON ANDALAS"/>
    <m/>
    <s v="-"/>
    <n v="25"/>
    <n v="25"/>
    <x v="3"/>
    <n v="9"/>
    <n v="642390.53"/>
    <n v="1224000"/>
    <n v="367200"/>
    <n v="17.5268927500552"/>
    <n v="28"/>
    <n v="3808000"/>
    <n v="43312"/>
    <n v="43224"/>
    <n v="6.0970000000000004"/>
    <n v="33"/>
    <n v="2366409.9300000002"/>
    <n v="4488000"/>
    <n v="1264800"/>
    <n v="19.240167437282199"/>
    <n v="25"/>
    <n v="3400000"/>
    <n v="43342"/>
    <n v="43224"/>
    <n v="22.355"/>
    <n v="22"/>
    <n v="1621090.42"/>
    <n v="2992000"/>
    <n v="897600"/>
    <n v="14.858696428571401"/>
    <n v="26"/>
    <n v="3536000"/>
    <n v="43372"/>
    <n v="43350"/>
    <n v="15.4"/>
    <s v="RS66191883"/>
    <n v="15"/>
    <n v="0"/>
    <n v="0"/>
    <n v="0"/>
  </r>
  <r>
    <s v="'0720067101 - MASPION PT"/>
    <x v="51"/>
    <x v="51"/>
    <s v="MASPION"/>
    <x v="6"/>
    <s v="RS66-ROBINSON ANDALAS"/>
    <m/>
    <s v="-"/>
    <n v="24"/>
    <n v="24"/>
    <x v="7"/>
    <n v="0"/>
    <n v="0"/>
    <n v="0"/>
    <n v="0"/>
    <n v="0"/>
    <n v="3"/>
    <n v="885000"/>
    <m/>
    <n v="43236"/>
    <n v="0"/>
    <n v="0"/>
    <n v="0"/>
    <n v="0"/>
    <n v="0"/>
    <n v="0"/>
    <n v="3"/>
    <n v="885000"/>
    <m/>
    <n v="43236"/>
    <n v="0"/>
    <n v="0"/>
    <n v="0"/>
    <n v="0"/>
    <n v="0"/>
    <n v="0"/>
    <n v="3"/>
    <n v="885000"/>
    <m/>
    <n v="43236"/>
    <n v="0"/>
    <s v="RS66397938"/>
    <n v="1"/>
    <n v="0"/>
    <n v="0"/>
    <n v="0"/>
  </r>
  <r>
    <s v="'0720067101 - MASPION PT"/>
    <x v="17"/>
    <x v="17"/>
    <s v="MASPION"/>
    <x v="6"/>
    <s v="RS66-ROBINSON ANDALAS"/>
    <m/>
    <s v="-"/>
    <n v="21"/>
    <n v="21"/>
    <x v="3"/>
    <n v="13"/>
    <n v="406815.76"/>
    <n v="845000"/>
    <n v="0"/>
    <n v="47.041735372080801"/>
    <n v="8"/>
    <n v="520000"/>
    <n v="43311"/>
    <n v="43178"/>
    <n v="8.8059999999999992"/>
    <n v="38"/>
    <n v="1189153.1200000001"/>
    <n v="2470000"/>
    <n v="702000"/>
    <n v="26.014228946721801"/>
    <n v="6"/>
    <n v="390000"/>
    <n v="43343"/>
    <n v="43328"/>
    <n v="25.742000000000001"/>
    <n v="6"/>
    <n v="187761.04"/>
    <n v="390000"/>
    <n v="0"/>
    <n v="47.041758016613102"/>
    <n v="0"/>
    <n v="0"/>
    <n v="43363"/>
    <n v="43328"/>
    <n v="4.2"/>
    <s v="RS66394810"/>
    <n v="5"/>
    <n v="0"/>
    <n v="0"/>
    <n v="0"/>
  </r>
  <r>
    <s v="'0720067101 - MASPION PT"/>
    <x v="21"/>
    <x v="21"/>
    <s v="MASPION"/>
    <x v="6"/>
    <s v="RS66-ROBINSON ANDALAS"/>
    <m/>
    <s v="-"/>
    <n v="19"/>
    <n v="19"/>
    <x v="1"/>
    <n v="16"/>
    <n v="1040083.24"/>
    <n v="1872000"/>
    <n v="526500"/>
    <n v="14.9690401954617"/>
    <n v="26"/>
    <n v="3042000"/>
    <n v="43310"/>
    <n v="43309"/>
    <n v="10.839"/>
    <n v="13"/>
    <n v="826128.9"/>
    <n v="1521000"/>
    <n v="456300"/>
    <n v="14.648089610721501"/>
    <n v="13"/>
    <n v="1521000"/>
    <n v="43326"/>
    <n v="43309"/>
    <n v="8.8059999999999992"/>
    <n v="5"/>
    <n v="312528.75"/>
    <n v="585000"/>
    <n v="175500"/>
    <n v="16.048443161940199"/>
    <n v="8"/>
    <n v="936000"/>
    <n v="43366"/>
    <n v="43309"/>
    <n v="3.5"/>
    <s v="RS66138833"/>
    <n v="18"/>
    <n v="0"/>
    <n v="0"/>
    <n v="0"/>
  </r>
  <r>
    <s v="'0720067101 - MASPION PT"/>
    <x v="29"/>
    <x v="29"/>
    <s v="MASPION"/>
    <x v="6"/>
    <s v="RS66-ROBINSON ANDALAS"/>
    <m/>
    <s v="-"/>
    <n v="18"/>
    <n v="18"/>
    <x v="3"/>
    <n v="2"/>
    <n v="105410.29"/>
    <n v="218000"/>
    <n v="0"/>
    <n v="46.811321510836002"/>
    <n v="6"/>
    <n v="654000"/>
    <n v="43299"/>
    <n v="43115"/>
    <n v="1.355"/>
    <n v="24"/>
    <n v="1351990.58"/>
    <n v="2616000"/>
    <n v="660900"/>
    <n v="23.9328096616915"/>
    <n v="18"/>
    <n v="1962000"/>
    <n v="43343"/>
    <n v="43336"/>
    <n v="16.257999999999999"/>
    <n v="3"/>
    <n v="172626.57"/>
    <n v="327000"/>
    <n v="65400"/>
    <n v="27.412375055495101"/>
    <n v="15"/>
    <n v="1635000"/>
    <n v="43369"/>
    <n v="43336"/>
    <n v="2.1"/>
    <s v="RS66183248"/>
    <n v="1"/>
    <n v="0"/>
    <n v="0"/>
    <n v="0"/>
  </r>
  <r>
    <s v="'0720067101 - MASPION PT"/>
    <x v="19"/>
    <x v="19"/>
    <s v="MASPION"/>
    <x v="6"/>
    <s v="RS66-ROBINSON ANDALAS"/>
    <m/>
    <s v="-"/>
    <n v="18"/>
    <n v="18"/>
    <x v="3"/>
    <n v="1"/>
    <n v="107392.07"/>
    <n v="218900"/>
    <n v="0"/>
    <n v="46.034135678391898"/>
    <n v="17"/>
    <n v="3721300"/>
    <n v="43311"/>
    <n v="43243"/>
    <n v="0.67700000000000005"/>
    <n v="17"/>
    <n v="1825665.26"/>
    <n v="3721300"/>
    <n v="1116390"/>
    <n v="22.905905156032201"/>
    <n v="0"/>
    <n v="0"/>
    <n v="43330"/>
    <n v="43243"/>
    <n v="11.516"/>
    <n v="0"/>
    <n v="0"/>
    <n v="0"/>
    <n v="0"/>
    <n v="0"/>
    <n v="0"/>
    <n v="0"/>
    <m/>
    <n v="43243"/>
    <n v="0"/>
    <s v="RS66392482"/>
    <n v="0"/>
    <n v="0"/>
    <n v="0"/>
    <n v="0"/>
  </r>
  <r>
    <s v="'0720067101 - MASPION PT"/>
    <x v="30"/>
    <x v="30"/>
    <s v="MASPION"/>
    <x v="6"/>
    <s v="RS66-ROBINSON ANDALAS"/>
    <m/>
    <s v="-"/>
    <n v="17"/>
    <n v="17"/>
    <x v="3"/>
    <n v="8"/>
    <n v="533520.64000000001"/>
    <n v="1008000"/>
    <n v="113400"/>
    <n v="34.398311625664498"/>
    <n v="34"/>
    <n v="4284000"/>
    <n v="43311"/>
    <n v="43224"/>
    <n v="5.4189999999999996"/>
    <n v="20"/>
    <n v="1333801.52"/>
    <n v="2520000"/>
    <n v="756000"/>
    <n v="16.8264358465246"/>
    <n v="14"/>
    <n v="1806000"/>
    <n v="43334"/>
    <n v="43224"/>
    <n v="13.548"/>
    <n v="10"/>
    <n v="696066.1"/>
    <n v="1290000"/>
    <n v="387000"/>
    <n v="15.2078948045173"/>
    <n v="52"/>
    <n v="6708000"/>
    <n v="43372"/>
    <n v="43350"/>
    <n v="7"/>
    <s v="RS66191882"/>
    <n v="64"/>
    <n v="0"/>
    <n v="0"/>
    <n v="0"/>
  </r>
  <r>
    <s v="'0720067101 - MASPION PT"/>
    <x v="23"/>
    <x v="23"/>
    <s v="MASPION"/>
    <x v="6"/>
    <s v="RS66-ROBINSON ANDALAS"/>
    <m/>
    <s v="-"/>
    <n v="15"/>
    <n v="15"/>
    <x v="1"/>
    <n v="0"/>
    <n v="0"/>
    <n v="0"/>
    <n v="0"/>
    <n v="0"/>
    <n v="18"/>
    <n v="1134000"/>
    <m/>
    <n v="43224"/>
    <n v="0"/>
    <n v="2"/>
    <n v="63269.02"/>
    <n v="126000"/>
    <n v="37800"/>
    <n v="21.093058777988698"/>
    <n v="16"/>
    <n v="1008000"/>
    <n v="43329"/>
    <n v="43224"/>
    <n v="1.355"/>
    <n v="1"/>
    <n v="32237.11"/>
    <n v="63000"/>
    <n v="0"/>
    <n v="43.712982271649103"/>
    <n v="27"/>
    <n v="1701000"/>
    <n v="43367"/>
    <n v="43350"/>
    <n v="0.7"/>
    <s v="RS66196190"/>
    <n v="8"/>
    <n v="0"/>
    <n v="0"/>
    <n v="0"/>
  </r>
  <r>
    <s v="'0720067101 - MASPION PT"/>
    <x v="45"/>
    <x v="45"/>
    <s v="MASPION"/>
    <x v="6"/>
    <s v="RS66-ROBINSON ANDALAS"/>
    <m/>
    <s v="-"/>
    <n v="15"/>
    <n v="15"/>
    <x v="1"/>
    <n v="2"/>
    <n v="40954.54"/>
    <n v="84000"/>
    <n v="0"/>
    <n v="46.369054506519298"/>
    <n v="10"/>
    <n v="420000"/>
    <n v="43303"/>
    <n v="42980"/>
    <n v="1.355"/>
    <n v="2"/>
    <n v="40954.54"/>
    <n v="84000"/>
    <n v="25200"/>
    <n v="23.3843632940847"/>
    <n v="8"/>
    <n v="336000"/>
    <n v="43342"/>
    <n v="42980"/>
    <n v="1.355"/>
    <n v="1"/>
    <n v="20477.27"/>
    <n v="42000"/>
    <n v="12600"/>
    <n v="23.3843647273704"/>
    <n v="7"/>
    <n v="315000"/>
    <n v="43354"/>
    <n v="42980"/>
    <n v="0.7"/>
    <s v="RS66320989"/>
    <n v="32"/>
    <n v="0"/>
    <n v="0"/>
    <n v="0"/>
  </r>
  <r>
    <s v="'0720067101 - MASPION PT"/>
    <x v="25"/>
    <x v="25"/>
    <s v="MASPION"/>
    <x v="6"/>
    <s v="RS66-ROBINSON ANDALAS"/>
    <m/>
    <s v="-"/>
    <n v="15"/>
    <n v="15"/>
    <x v="1"/>
    <n v="13"/>
    <n v="1479420.65"/>
    <n v="2572000"/>
    <n v="771600"/>
    <n v="9.6110467269032895"/>
    <n v="11"/>
    <n v="2189000"/>
    <n v="43312"/>
    <n v="43313"/>
    <n v="8.8059999999999992"/>
    <n v="15"/>
    <n v="1644614.99"/>
    <n v="2988000"/>
    <n v="776100"/>
    <n v="18.211651121821799"/>
    <n v="8"/>
    <n v="1604000"/>
    <n v="43332"/>
    <n v="43313"/>
    <n v="10.161"/>
    <n v="1"/>
    <n v="106810.17"/>
    <n v="200500"/>
    <n v="60150"/>
    <n v="16.287005996641899"/>
    <n v="6"/>
    <n v="1203000"/>
    <n v="43372"/>
    <n v="43313"/>
    <n v="0.7"/>
    <s v="RS66355552"/>
    <n v="1"/>
    <n v="0"/>
    <n v="0"/>
    <n v="0"/>
  </r>
  <r>
    <s v="'0720067101 - MASPION PT"/>
    <x v="18"/>
    <x v="18"/>
    <s v="MASPION"/>
    <x v="6"/>
    <s v="RS66-ROBINSON ANDALAS"/>
    <m/>
    <s v="-"/>
    <n v="15"/>
    <n v="15"/>
    <x v="1"/>
    <n v="7"/>
    <n v="212350.77"/>
    <n v="418000"/>
    <n v="107100"/>
    <n v="24.867852460768201"/>
    <n v="42"/>
    <n v="2562000"/>
    <n v="43303"/>
    <n v="43168"/>
    <n v="4.742"/>
    <n v="5"/>
    <n v="151679.13"/>
    <n v="305000"/>
    <n v="0"/>
    <n v="45.296051421602598"/>
    <n v="37"/>
    <n v="2257000"/>
    <n v="43343"/>
    <n v="43168"/>
    <n v="3.387"/>
    <n v="2"/>
    <n v="60671.65"/>
    <n v="122000"/>
    <n v="36600"/>
    <n v="21.851505049875801"/>
    <n v="35"/>
    <n v="2135000"/>
    <n v="43347"/>
    <n v="43168"/>
    <n v="1.4"/>
    <s v="RS66382784"/>
    <n v="3"/>
    <n v="0"/>
    <n v="1"/>
    <n v="0"/>
  </r>
  <r>
    <s v="'0720067101 - MASPION PT"/>
    <x v="49"/>
    <x v="49"/>
    <s v="MASPION"/>
    <x v="6"/>
    <s v="RS66-ROBINSON ANDALAS"/>
    <m/>
    <s v="-"/>
    <n v="15"/>
    <n v="15"/>
    <x v="1"/>
    <n v="2"/>
    <n v="180640.46"/>
    <n v="348000"/>
    <n v="0"/>
    <n v="42.901003957357403"/>
    <n v="4"/>
    <n v="696000"/>
    <n v="43295"/>
    <n v="43236"/>
    <n v="1.355"/>
    <n v="3"/>
    <n v="270960.69"/>
    <n v="522000"/>
    <n v="0"/>
    <n v="42.901004077681002"/>
    <n v="1"/>
    <n v="174000"/>
    <n v="43329"/>
    <n v="43236"/>
    <n v="2.032"/>
    <n v="0"/>
    <n v="0"/>
    <n v="0"/>
    <n v="0"/>
    <n v="0"/>
    <n v="13"/>
    <n v="2262000"/>
    <m/>
    <n v="43364"/>
    <n v="0"/>
    <s v="RS66397936"/>
    <n v="2"/>
    <n v="0"/>
    <n v="0"/>
    <n v="0"/>
  </r>
  <r>
    <s v="'0720067101 - MASPION PT"/>
    <x v="50"/>
    <x v="50"/>
    <s v="MASPION"/>
    <x v="6"/>
    <s v="RS66-ROBINSON ANDALAS"/>
    <m/>
    <s v="-"/>
    <n v="15"/>
    <n v="15"/>
    <x v="1"/>
    <n v="1"/>
    <n v="99314.75"/>
    <n v="192000"/>
    <n v="0"/>
    <n v="43.1009246273413"/>
    <n v="-1"/>
    <n v="-192000"/>
    <n v="43306"/>
    <n v="43236"/>
    <n v="0.67700000000000005"/>
    <n v="0"/>
    <n v="0"/>
    <n v="0"/>
    <n v="0"/>
    <n v="0"/>
    <n v="-1"/>
    <n v="-192000"/>
    <m/>
    <n v="43236"/>
    <n v="0"/>
    <n v="0"/>
    <n v="0"/>
    <n v="0"/>
    <n v="0"/>
    <n v="0"/>
    <n v="11"/>
    <n v="2112000"/>
    <m/>
    <n v="43364"/>
    <n v="0"/>
    <s v="RS66397937"/>
    <n v="0"/>
    <n v="0"/>
    <n v="0"/>
    <n v="0"/>
  </r>
  <r>
    <s v="'0720067101 - MASPION PT"/>
    <x v="27"/>
    <x v="27"/>
    <s v="MASPION"/>
    <x v="6"/>
    <s v="RS66-ROBINSON ANDALAS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01304.61"/>
    <n v="189000"/>
    <n v="0"/>
    <n v="41.0396450359368"/>
    <n v="10"/>
    <n v="945000"/>
    <n v="43360"/>
    <n v="43357"/>
    <n v="1.4"/>
    <s v="RS66399633"/>
    <n v="11"/>
    <n v="0"/>
    <n v="0"/>
    <n v="0"/>
  </r>
  <r>
    <s v="'0720067101 - MASPION PT"/>
    <x v="42"/>
    <x v="42"/>
    <s v="MASPION"/>
    <x v="6"/>
    <s v="RS66-ROBINSON ANDALAS"/>
    <m/>
    <s v="-"/>
    <n v="14"/>
    <n v="14"/>
    <x v="5"/>
    <n v="0"/>
    <n v="0"/>
    <n v="0"/>
    <n v="0"/>
    <n v="0"/>
    <n v="21"/>
    <n v="2898000"/>
    <m/>
    <n v="43131"/>
    <n v="0"/>
    <n v="15"/>
    <n v="1003509.67"/>
    <n v="2070000"/>
    <n v="621000"/>
    <n v="23.819141668147498"/>
    <n v="6"/>
    <n v="828000"/>
    <n v="43335"/>
    <n v="43131"/>
    <n v="10.161"/>
    <n v="9"/>
    <n v="632976.77"/>
    <n v="1242000"/>
    <n v="289800"/>
    <n v="26.8772897807698"/>
    <n v="9"/>
    <n v="1242000"/>
    <n v="43373"/>
    <n v="43356"/>
    <n v="6.3"/>
    <s v="RS66354685"/>
    <n v="9"/>
    <n v="0"/>
    <n v="0"/>
    <n v="0"/>
  </r>
  <r>
    <s v="'0720067101 - MASPION PT"/>
    <x v="48"/>
    <x v="48"/>
    <s v="MASPION"/>
    <x v="6"/>
    <s v="RS66-ROBINSON ANDALAS"/>
    <m/>
    <s v="-"/>
    <n v="14"/>
    <n v="14"/>
    <x v="1"/>
    <n v="1"/>
    <n v="83199.55"/>
    <n v="161000"/>
    <n v="0"/>
    <n v="43.155586815293297"/>
    <n v="0"/>
    <n v="0"/>
    <n v="43306"/>
    <n v="43236"/>
    <n v="0.67700000000000005"/>
    <n v="0"/>
    <n v="0"/>
    <n v="0"/>
    <n v="0"/>
    <n v="0"/>
    <n v="0"/>
    <n v="0"/>
    <m/>
    <n v="43236"/>
    <n v="0"/>
    <n v="0"/>
    <n v="0"/>
    <n v="0"/>
    <n v="0"/>
    <n v="0"/>
    <n v="0"/>
    <n v="0"/>
    <m/>
    <n v="43236"/>
    <n v="0"/>
    <s v="RS66397935"/>
    <n v="10"/>
    <n v="0"/>
    <n v="0"/>
    <n v="0"/>
  </r>
  <r>
    <s v="'0720067101 - MASPION PT"/>
    <x v="52"/>
    <x v="52"/>
    <s v="MASPION"/>
    <x v="6"/>
    <s v="RS66-ROBINSON ANDALAS"/>
    <m/>
    <s v="-"/>
    <n v="14"/>
    <n v="14"/>
    <x v="1"/>
    <n v="4"/>
    <n v="126042.76"/>
    <n v="219600"/>
    <n v="0"/>
    <n v="36.8638270731077"/>
    <n v="3"/>
    <n v="164700"/>
    <n v="43303"/>
    <n v="43243"/>
    <n v="2.71"/>
    <n v="2"/>
    <n v="63021.38"/>
    <n v="109800"/>
    <n v="0"/>
    <n v="36.8638270731077"/>
    <n v="1"/>
    <n v="54900"/>
    <n v="43322"/>
    <n v="43243"/>
    <n v="1.355"/>
    <n v="0"/>
    <n v="0"/>
    <n v="0"/>
    <n v="0"/>
    <n v="0"/>
    <n v="1"/>
    <n v="54900"/>
    <m/>
    <n v="43243"/>
    <n v="0"/>
    <s v="RS66399091"/>
    <n v="0"/>
    <n v="12"/>
    <n v="0"/>
    <n v="0"/>
  </r>
  <r>
    <s v="'0720067101 - MASPION PT"/>
    <x v="47"/>
    <x v="47"/>
    <s v="MASPION"/>
    <x v="6"/>
    <s v="RS66-ROBINSON ANDALAS"/>
    <m/>
    <s v="-"/>
    <n v="10"/>
    <n v="10"/>
    <x v="6"/>
    <n v="2"/>
    <n v="178391.6"/>
    <n v="326000"/>
    <n v="97800"/>
    <n v="14.009307436479601"/>
    <n v="2"/>
    <n v="326000"/>
    <n v="43312"/>
    <n v="43142"/>
    <n v="1.355"/>
    <n v="0"/>
    <n v="0"/>
    <n v="0"/>
    <n v="0"/>
    <n v="0"/>
    <n v="0"/>
    <n v="0"/>
    <m/>
    <n v="43142"/>
    <n v="0"/>
    <n v="1"/>
    <n v="89002.38"/>
    <n v="163000"/>
    <n v="48900"/>
    <n v="14.195777613858599"/>
    <n v="15"/>
    <n v="2445000"/>
    <n v="43354"/>
    <n v="43364"/>
    <n v="0.7"/>
    <s v="RS66397876"/>
    <n v="2"/>
    <n v="0"/>
    <n v="0"/>
    <n v="0"/>
  </r>
  <r>
    <s v="'0720067101 - MASPION PT"/>
    <x v="34"/>
    <x v="34"/>
    <s v="MASPION"/>
    <x v="6"/>
    <s v="RS66-ROBINSON ANDALAS"/>
    <m/>
    <s v="-"/>
    <n v="9"/>
    <n v="9"/>
    <x v="3"/>
    <n v="1"/>
    <n v="47645.43"/>
    <n v="84000"/>
    <n v="0"/>
    <n v="37.607174702891299"/>
    <n v="-1"/>
    <n v="-84000"/>
    <n v="43311"/>
    <n v="43313"/>
    <n v="0.67700000000000005"/>
    <n v="3"/>
    <n v="131882.49"/>
    <n v="252000"/>
    <n v="0"/>
    <n v="42.432246405727"/>
    <n v="20"/>
    <n v="1680000"/>
    <n v="43324"/>
    <n v="43328"/>
    <n v="2.032"/>
    <n v="3"/>
    <n v="131882.49"/>
    <n v="266000"/>
    <n v="0"/>
    <n v="45.4621282364946"/>
    <n v="23"/>
    <n v="2093000"/>
    <n v="43373"/>
    <n v="43358"/>
    <n v="2.1"/>
    <s v="RS66320328"/>
    <n v="0"/>
    <n v="0"/>
    <n v="0"/>
    <n v="0"/>
  </r>
  <r>
    <s v="'0720067101 - MASPION PT"/>
    <x v="35"/>
    <x v="35"/>
    <s v="MASPION"/>
    <x v="6"/>
    <s v="RS66-ROBINSON ANDALAS"/>
    <m/>
    <s v="-"/>
    <n v="9"/>
    <n v="9"/>
    <x v="3"/>
    <n v="0"/>
    <n v="0"/>
    <n v="0"/>
    <n v="0"/>
    <n v="0"/>
    <n v="7"/>
    <n v="427000"/>
    <m/>
    <n v="43309"/>
    <n v="0"/>
    <n v="11"/>
    <n v="356363.51"/>
    <n v="671000"/>
    <n v="0"/>
    <n v="41.579752459016298"/>
    <n v="2"/>
    <n v="122000"/>
    <n v="43339"/>
    <n v="43327"/>
    <n v="7.452"/>
    <n v="1"/>
    <n v="31818.17"/>
    <n v="61000"/>
    <n v="0"/>
    <n v="42.622971660844001"/>
    <n v="7"/>
    <n v="427000"/>
    <n v="43363"/>
    <n v="43356"/>
    <n v="0.7"/>
    <s v="RS66320331"/>
    <n v="0"/>
    <n v="0"/>
    <n v="0"/>
    <n v="6"/>
  </r>
  <r>
    <s v="'0720067101 - MASPION PT"/>
    <x v="43"/>
    <x v="43"/>
    <s v="MASPION"/>
    <x v="6"/>
    <s v="RS66-ROBINSON ANDALAS"/>
    <m/>
    <s v="-"/>
    <n v="8"/>
    <n v="8"/>
    <x v="3"/>
    <n v="5"/>
    <n v="830136.96"/>
    <n v="1640000"/>
    <n v="393600"/>
    <n v="26.736949929937101"/>
    <n v="9"/>
    <n v="2970000"/>
    <n v="43296"/>
    <n v="43224"/>
    <n v="3.387"/>
    <n v="4"/>
    <n v="680641.72"/>
    <n v="1320000"/>
    <n v="396000"/>
    <n v="18.971223809523799"/>
    <n v="17"/>
    <n v="5610000"/>
    <n v="43338"/>
    <n v="43327"/>
    <n v="2.71"/>
    <n v="1"/>
    <n v="171538.11"/>
    <n v="330000"/>
    <n v="99000"/>
    <n v="18.3151857142857"/>
    <n v="16"/>
    <n v="5280000"/>
    <n v="43369"/>
    <n v="43327"/>
    <n v="0.7"/>
    <s v="RS66119634"/>
    <n v="2"/>
    <n v="0"/>
    <n v="0"/>
    <n v="0"/>
  </r>
  <r>
    <s v="'0720067101 - MASPION PT"/>
    <x v="41"/>
    <x v="41"/>
    <s v="MASPION"/>
    <x v="6"/>
    <s v="RS66-ROBINSON ANDALAS"/>
    <m/>
    <s v="-"/>
    <n v="8"/>
    <n v="8"/>
    <x v="5"/>
    <n v="2"/>
    <n v="297945.03999999998"/>
    <n v="586000"/>
    <n v="175800"/>
    <n v="20.102500263261199"/>
    <n v="24"/>
    <n v="7032000"/>
    <n v="43304"/>
    <n v="43224"/>
    <n v="1.355"/>
    <n v="5"/>
    <n v="744862.6"/>
    <n v="1465000"/>
    <n v="293000"/>
    <n v="30.089687683485302"/>
    <n v="19"/>
    <n v="5567000"/>
    <n v="43327"/>
    <n v="43224"/>
    <n v="3.387"/>
    <n v="1"/>
    <n v="148972.51999999999"/>
    <n v="293000"/>
    <n v="73250"/>
    <n v="25.4290001257278"/>
    <n v="18"/>
    <n v="5274000"/>
    <n v="43366"/>
    <n v="43224"/>
    <n v="0.7"/>
    <s v="RS66353095"/>
    <n v="7"/>
    <n v="0"/>
    <n v="0"/>
    <n v="0"/>
  </r>
  <r>
    <s v="'0720067101 - MASPION PT"/>
    <x v="40"/>
    <x v="40"/>
    <s v="MASPION"/>
    <x v="6"/>
    <s v="RS66-ROBINSON ANDALAS"/>
    <m/>
    <s v="-"/>
    <n v="8"/>
    <n v="8"/>
    <x v="3"/>
    <n v="1"/>
    <n v="147435.57"/>
    <n v="284000"/>
    <n v="85200"/>
    <n v="18.420962396749001"/>
    <n v="7"/>
    <n v="1988000"/>
    <n v="43290"/>
    <n v="43142"/>
    <n v="0.67700000000000005"/>
    <n v="2"/>
    <n v="294871.14"/>
    <n v="568000"/>
    <n v="0"/>
    <n v="42.894673551334201"/>
    <n v="5"/>
    <n v="1420000"/>
    <n v="43335"/>
    <n v="43142"/>
    <n v="1.355"/>
    <n v="1"/>
    <n v="153731.76"/>
    <n v="284000"/>
    <n v="0"/>
    <n v="40.456008408771801"/>
    <n v="16"/>
    <n v="4544000"/>
    <n v="43359"/>
    <n v="43350"/>
    <n v="0.7"/>
    <s v="RS66397870"/>
    <n v="0"/>
    <n v="0"/>
    <n v="0"/>
    <n v="0"/>
  </r>
  <r>
    <s v="'0720067101 - MASPION PT"/>
    <x v="37"/>
    <x v="37"/>
    <s v="MASPION"/>
    <x v="6"/>
    <s v="RS66-ROBINSON ANDALAS"/>
    <m/>
    <s v="-"/>
    <n v="6"/>
    <n v="6"/>
    <x v="5"/>
    <n v="7"/>
    <n v="335752.78"/>
    <n v="602000"/>
    <n v="0"/>
    <n v="38.6498242219185"/>
    <n v="20"/>
    <n v="1720000"/>
    <n v="43311"/>
    <n v="43243"/>
    <n v="4.742"/>
    <n v="6"/>
    <n v="287788.09999999998"/>
    <n v="516000"/>
    <n v="64500"/>
    <n v="29.885512657680501"/>
    <n v="14"/>
    <n v="1204000"/>
    <n v="43343"/>
    <n v="43243"/>
    <n v="4.0650000000000004"/>
    <n v="6"/>
    <n v="287788.11"/>
    <n v="516000"/>
    <n v="154800"/>
    <n v="12.3568877766964"/>
    <n v="8"/>
    <n v="688000"/>
    <n v="43373"/>
    <n v="43243"/>
    <n v="4.2"/>
    <s v="RS66341789"/>
    <n v="-1"/>
    <n v="0"/>
    <n v="0"/>
    <n v="0"/>
  </r>
  <r>
    <s v="'0720067101 - MASPION PT"/>
    <x v="28"/>
    <x v="28"/>
    <s v="MASPION"/>
    <x v="6"/>
    <s v="RS66-ROBINSON ANDALAS"/>
    <m/>
    <s v="-"/>
    <n v="6"/>
    <n v="6"/>
    <x v="5"/>
    <n v="1"/>
    <n v="35904.25"/>
    <n v="75000"/>
    <n v="0"/>
    <n v="47.340433192907803"/>
    <n v="20"/>
    <n v="1500000"/>
    <n v="43295"/>
    <n v="43051"/>
    <n v="0.67700000000000005"/>
    <n v="11"/>
    <n v="394946.78"/>
    <n v="825000"/>
    <n v="247500"/>
    <n v="24.772041904761899"/>
    <n v="9"/>
    <n v="675000"/>
    <n v="43334"/>
    <n v="43051"/>
    <n v="7.452"/>
    <n v="0"/>
    <n v="0"/>
    <n v="0"/>
    <n v="0"/>
    <n v="0"/>
    <n v="21"/>
    <n v="1575000"/>
    <m/>
    <n v="43357"/>
    <n v="0"/>
    <s v="RS66357121"/>
    <n v="18"/>
    <n v="0"/>
    <n v="0"/>
    <n v="0"/>
  </r>
  <r>
    <s v="'0720067101 - MASPION PT"/>
    <x v="38"/>
    <x v="38"/>
    <s v="MASPION"/>
    <x v="6"/>
    <s v="RS66-ROBINSON ANDALAS"/>
    <m/>
    <s v="-"/>
    <n v="4"/>
    <n v="4"/>
    <x v="5"/>
    <n v="1"/>
    <n v="32504.21"/>
    <n v="69000"/>
    <n v="0"/>
    <n v="48.181694428195499"/>
    <n v="25"/>
    <n v="1725000"/>
    <n v="43311"/>
    <n v="42909"/>
    <n v="0.67700000000000005"/>
    <n v="17"/>
    <n v="552571.48"/>
    <n v="1173000"/>
    <n v="351900"/>
    <n v="25.973860873202899"/>
    <n v="8"/>
    <n v="552000"/>
    <n v="43333"/>
    <n v="42909"/>
    <n v="11.516"/>
    <n v="1"/>
    <n v="32504.21"/>
    <n v="69000"/>
    <n v="20700"/>
    <n v="25.973849014546801"/>
    <n v="7"/>
    <n v="483000"/>
    <n v="43344"/>
    <n v="42909"/>
    <n v="0.7"/>
    <s v="RS66357120"/>
    <n v="20"/>
    <n v="0"/>
    <n v="0"/>
    <n v="0"/>
  </r>
  <r>
    <s v="'0720067101 - MASPION PT"/>
    <x v="46"/>
    <x v="46"/>
    <s v="MASPION"/>
    <x v="6"/>
    <s v="RS66-ROBINSON ANDALAS"/>
    <m/>
    <s v="-"/>
    <n v="4"/>
    <n v="4"/>
    <x v="5"/>
    <n v="3"/>
    <n v="311998.06"/>
    <n v="561000"/>
    <n v="112200"/>
    <n v="23.529887254901901"/>
    <n v="0"/>
    <n v="0"/>
    <n v="43311"/>
    <n v="43142"/>
    <n v="2.032"/>
    <n v="0"/>
    <n v="0"/>
    <n v="0"/>
    <n v="0"/>
    <n v="0"/>
    <n v="0"/>
    <n v="0"/>
    <m/>
    <n v="43142"/>
    <n v="0"/>
    <n v="0"/>
    <n v="0"/>
    <n v="0"/>
    <n v="0"/>
    <n v="0"/>
    <n v="0"/>
    <n v="0"/>
    <m/>
    <n v="43142"/>
    <n v="0"/>
    <s v="RS66397874"/>
    <n v="4"/>
    <n v="0"/>
    <n v="0"/>
    <n v="0"/>
  </r>
  <r>
    <s v="'0726666651 - RAMAYANA KARAWANG (RS 67)"/>
    <x v="44"/>
    <x v="44"/>
    <s v="MASPION"/>
    <x v="6"/>
    <s v="RS66-ROBINSON ANDALAS"/>
    <m/>
    <s v="-"/>
    <n v="0"/>
    <n v="0"/>
    <x v="0"/>
    <n v="9"/>
    <n v="192578.13"/>
    <n v="565000"/>
    <n v="236000"/>
    <n v="35.612175360368397"/>
    <n v="51"/>
    <n v="4743000"/>
    <n v="43308"/>
    <n v="43313"/>
    <n v="6.0970000000000004"/>
    <n v="63"/>
    <n v="1381924.67"/>
    <n v="3717000"/>
    <n v="1858500"/>
    <n v="18.207310379820399"/>
    <n v="60"/>
    <n v="3540000"/>
    <n v="43336"/>
    <n v="43313"/>
    <n v="42.677"/>
    <n v="93"/>
    <n v="2073669.73"/>
    <n v="5497000"/>
    <n v="2748500"/>
    <n v="17.0079424170263"/>
    <n v="87"/>
    <n v="5568000"/>
    <n v="43373"/>
    <n v="43350"/>
    <n v="65.099999999999994"/>
    <s v="RS66353080"/>
    <n v="25"/>
    <n v="0"/>
    <n v="0"/>
    <n v="0"/>
  </r>
  <r>
    <s v="'0720067101 - MASPION PT"/>
    <x v="5"/>
    <x v="5"/>
    <s v="MASPION"/>
    <x v="7"/>
    <s v="RS67-ROBINSON KARAWANG"/>
    <m/>
    <s v="-"/>
    <n v="410"/>
    <n v="410"/>
    <x v="1"/>
    <n v="77"/>
    <n v="1845572.12"/>
    <n v="3157000"/>
    <n v="947100"/>
    <n v="8.1347874564459897"/>
    <n v="15"/>
    <n v="615000"/>
    <n v="43312"/>
    <n v="43314"/>
    <n v="52.161000000000001"/>
    <n v="192"/>
    <n v="4372155.33"/>
    <n v="7872000"/>
    <n v="2349300"/>
    <n v="12.9163115387099"/>
    <n v="219"/>
    <n v="8979000"/>
    <n v="43341"/>
    <n v="43342"/>
    <n v="130.065"/>
    <n v="89"/>
    <n v="1956487"/>
    <n v="3649000"/>
    <n v="1070100"/>
    <n v="16.5483074017116"/>
    <n v="202"/>
    <n v="8282000"/>
    <n v="43373"/>
    <n v="43342"/>
    <n v="62.3"/>
    <s v="RS67320365"/>
    <n v="345"/>
    <n v="0"/>
    <n v="0"/>
    <n v="0"/>
  </r>
  <r>
    <s v="'0720067101 - MASPION PT"/>
    <x v="0"/>
    <x v="0"/>
    <s v="MASPION"/>
    <x v="7"/>
    <s v="RS67-ROBINSON KARAWANG"/>
    <m/>
    <s v="-"/>
    <n v="327"/>
    <n v="327"/>
    <x v="0"/>
    <n v="100"/>
    <n v="1784970.63"/>
    <n v="4290000"/>
    <n v="2145000"/>
    <n v="8.4630446153846108"/>
    <n v="34"/>
    <n v="1458600"/>
    <n v="43312"/>
    <n v="43314"/>
    <n v="67.742000000000004"/>
    <n v="204"/>
    <n v="3572110.16"/>
    <n v="8751600"/>
    <n v="4354350"/>
    <n v="10.641396873045601"/>
    <n v="212"/>
    <n v="9094800"/>
    <n v="43343"/>
    <n v="43341"/>
    <n v="138.19399999999999"/>
    <n v="40"/>
    <n v="682844.95"/>
    <n v="1761000"/>
    <n v="765750"/>
    <n v="24.528566166650101"/>
    <n v="30"/>
    <n v="1377000"/>
    <n v="43373"/>
    <n v="43341"/>
    <n v="28"/>
    <s v="RS67394696"/>
    <n v="282"/>
    <n v="0"/>
    <n v="0"/>
    <n v="0"/>
  </r>
  <r>
    <s v="'0720067101 - MASPION PT"/>
    <x v="2"/>
    <x v="2"/>
    <s v="MASPION"/>
    <x v="7"/>
    <s v="RS67-ROBINSON KARAWANG"/>
    <m/>
    <s v="-"/>
    <n v="156"/>
    <n v="156"/>
    <x v="2"/>
    <n v="25"/>
    <n v="393588.64"/>
    <n v="975000"/>
    <n v="468000"/>
    <n v="14.606015006981"/>
    <n v="55"/>
    <n v="2145000"/>
    <n v="43311"/>
    <n v="43313"/>
    <n v="16.934999999999999"/>
    <n v="45"/>
    <n v="734554.41"/>
    <n v="1755000"/>
    <n v="877500"/>
    <n v="7.91910533062594"/>
    <n v="118"/>
    <n v="4602000"/>
    <n v="43343"/>
    <n v="43324"/>
    <n v="30.484000000000002"/>
    <n v="22"/>
    <n v="351181.6"/>
    <n v="858000"/>
    <n v="343200"/>
    <n v="24.9611965811965"/>
    <n v="96"/>
    <n v="3744000"/>
    <n v="43373"/>
    <n v="43324"/>
    <n v="15.4"/>
    <s v="RS67397790"/>
    <n v="89"/>
    <n v="0"/>
    <n v="24"/>
    <n v="0"/>
  </r>
  <r>
    <s v="'0720067101 - MASPION PT"/>
    <x v="3"/>
    <x v="3"/>
    <s v="MASPION"/>
    <x v="7"/>
    <s v="RS67-ROBINSON KARAWANG"/>
    <m/>
    <s v="-"/>
    <n v="109"/>
    <n v="109"/>
    <x v="2"/>
    <n v="30"/>
    <n v="373697.4"/>
    <n v="870000"/>
    <n v="406000"/>
    <n v="11.407944003703401"/>
    <n v="197"/>
    <n v="5713000"/>
    <n v="43312"/>
    <n v="43313"/>
    <n v="20.323"/>
    <n v="93"/>
    <n v="1144565.69"/>
    <n v="2697000"/>
    <n v="1334000"/>
    <n v="7.6285943439199198"/>
    <n v="247"/>
    <n v="7163000"/>
    <n v="43343"/>
    <n v="43326"/>
    <n v="63"/>
    <n v="40"/>
    <n v="486499.4"/>
    <n v="1178000"/>
    <n v="589000"/>
    <n v="9.1427265782196301"/>
    <n v="207"/>
    <n v="6417000"/>
    <n v="43373"/>
    <n v="43326"/>
    <n v="28"/>
    <s v="RS67313773"/>
    <n v="276"/>
    <n v="0"/>
    <n v="0"/>
    <n v="0"/>
  </r>
  <r>
    <s v="'0720067101 - MASPION PT"/>
    <x v="26"/>
    <x v="26"/>
    <s v="MASPION"/>
    <x v="7"/>
    <s v="RS67-ROBINSON KARAWANG"/>
    <m/>
    <s v="-"/>
    <n v="101"/>
    <n v="101"/>
    <x v="3"/>
    <n v="47"/>
    <n v="2372814.12"/>
    <n v="3700200"/>
    <n v="855960"/>
    <n v="8.2322331352029607"/>
    <n v="163"/>
    <n v="13023700"/>
    <n v="43312"/>
    <n v="43300"/>
    <n v="31.838999999999999"/>
    <n v="48"/>
    <n v="2373355.46"/>
    <n v="3832500"/>
    <n v="1126650"/>
    <n v="3.5167874647178201"/>
    <n v="121"/>
    <n v="9680000"/>
    <n v="43343"/>
    <n v="43324"/>
    <n v="32.515999999999998"/>
    <n v="44"/>
    <n v="2115295.9900000002"/>
    <n v="3498300"/>
    <n v="887790"/>
    <n v="10.8670110787113"/>
    <n v="113"/>
    <n v="9028700"/>
    <n v="43373"/>
    <n v="43362"/>
    <n v="30.8"/>
    <s v="RS67383163"/>
    <n v="96"/>
    <n v="0"/>
    <n v="0"/>
    <n v="0"/>
  </r>
  <r>
    <s v="'0720067101 - MASPION PT"/>
    <x v="6"/>
    <x v="6"/>
    <s v="MASPION"/>
    <x v="7"/>
    <s v="RS67-ROBINSON KARAWANG"/>
    <m/>
    <s v="-"/>
    <n v="71"/>
    <n v="71"/>
    <x v="2"/>
    <n v="24"/>
    <n v="319943.15999999997"/>
    <n v="840000"/>
    <n v="420000"/>
    <n v="16.205362897044999"/>
    <n v="23"/>
    <n v="805000"/>
    <n v="43310"/>
    <n v="43222"/>
    <n v="16.257999999999999"/>
    <n v="15"/>
    <n v="205540.14"/>
    <n v="525000"/>
    <n v="262500"/>
    <n v="13.868893845533099"/>
    <n v="151"/>
    <n v="5285000"/>
    <n v="43340"/>
    <n v="43339"/>
    <n v="10.161"/>
    <n v="6"/>
    <n v="84075.05"/>
    <n v="210000"/>
    <n v="63000"/>
    <n v="37.086697450104197"/>
    <n v="147"/>
    <n v="5145000"/>
    <n v="43361"/>
    <n v="43339"/>
    <n v="4.2"/>
    <s v="RS67397789"/>
    <n v="52"/>
    <n v="0"/>
    <n v="0"/>
    <n v="0"/>
  </r>
  <r>
    <s v="'0720067101 - MASPION PT"/>
    <x v="7"/>
    <x v="7"/>
    <s v="MASPION"/>
    <x v="7"/>
    <s v="RS67-ROBINSON KARAWANG"/>
    <m/>
    <s v="-"/>
    <n v="45"/>
    <n v="45"/>
    <x v="2"/>
    <n v="1"/>
    <n v="13312.21"/>
    <n v="25000"/>
    <n v="0"/>
    <n v="41.4262767028846"/>
    <n v="7"/>
    <n v="175000"/>
    <n v="43306"/>
    <n v="43147"/>
    <n v="0.67700000000000005"/>
    <n v="5"/>
    <n v="70901.399999999994"/>
    <n v="125000"/>
    <n v="22500"/>
    <n v="23.910692534459798"/>
    <n v="37"/>
    <n v="925000"/>
    <n v="43343"/>
    <n v="43317"/>
    <n v="3.387"/>
    <n v="7"/>
    <n v="99261.96"/>
    <n v="175000"/>
    <n v="22500"/>
    <n v="28.401209368127901"/>
    <n v="30"/>
    <n v="750000"/>
    <n v="43371"/>
    <n v="43317"/>
    <n v="4.9000000000000004"/>
    <s v="RS67300605"/>
    <n v="29"/>
    <n v="0"/>
    <n v="0"/>
    <n v="0"/>
  </r>
  <r>
    <s v="'0720067101 - MASPION PT"/>
    <x v="8"/>
    <x v="8"/>
    <s v="MASPION"/>
    <x v="7"/>
    <s v="RS67-ROBINSON KARAWANG"/>
    <m/>
    <s v="-"/>
    <n v="39"/>
    <n v="39"/>
    <x v="2"/>
    <n v="7"/>
    <n v="130551.89"/>
    <n v="238000"/>
    <n v="40800"/>
    <n v="27.176937515989199"/>
    <n v="30"/>
    <n v="1020000"/>
    <n v="43303"/>
    <n v="43156"/>
    <n v="4.742"/>
    <n v="9"/>
    <n v="167852.43"/>
    <n v="306000"/>
    <n v="91800"/>
    <n v="13.801273229970199"/>
    <n v="21"/>
    <n v="714000"/>
    <n v="43340"/>
    <n v="43156"/>
    <n v="6.0970000000000004"/>
    <n v="6"/>
    <n v="111901.62"/>
    <n v="204000"/>
    <n v="18000"/>
    <n v="33.821622545065303"/>
    <n v="17"/>
    <n v="578000"/>
    <n v="43373"/>
    <n v="43156"/>
    <n v="4.2"/>
    <s v="RS67299445"/>
    <n v="24"/>
    <n v="0"/>
    <n v="0"/>
    <n v="0"/>
  </r>
  <r>
    <s v="'0720067101 - MASPION PT"/>
    <x v="9"/>
    <x v="9"/>
    <s v="MASPION"/>
    <x v="7"/>
    <s v="RS67-ROBINSON KARAWANG"/>
    <m/>
    <s v="-"/>
    <n v="39"/>
    <n v="39"/>
    <x v="2"/>
    <n v="4"/>
    <n v="80291.44"/>
    <n v="148000"/>
    <n v="11100"/>
    <n v="35.485329201918603"/>
    <n v="34"/>
    <n v="1258000"/>
    <n v="43312"/>
    <n v="43177"/>
    <n v="2.71"/>
    <n v="14"/>
    <n v="303402.08"/>
    <n v="518000"/>
    <n v="155400"/>
    <n v="7.9585527766590696"/>
    <n v="56"/>
    <n v="2072000"/>
    <n v="43339"/>
    <n v="43317"/>
    <n v="9.484"/>
    <n v="12"/>
    <n v="263256.36"/>
    <n v="444000"/>
    <n v="88800"/>
    <n v="18.473537185114399"/>
    <n v="41"/>
    <n v="1517000"/>
    <n v="43372"/>
    <n v="43317"/>
    <n v="8.4"/>
    <s v="RS67353811"/>
    <n v="30"/>
    <n v="0"/>
    <n v="0"/>
    <n v="0"/>
  </r>
  <r>
    <s v="'0720067101 - MASPION PT"/>
    <x v="10"/>
    <x v="10"/>
    <s v="MASPION"/>
    <x v="7"/>
    <s v="RS67-ROBINSON KARAWANG"/>
    <m/>
    <s v="-"/>
    <n v="39"/>
    <n v="39"/>
    <x v="2"/>
    <n v="1"/>
    <n v="23218.59"/>
    <n v="42000"/>
    <n v="0"/>
    <n v="39.189406853282797"/>
    <n v="40"/>
    <n v="1680000"/>
    <n v="43293"/>
    <n v="43313"/>
    <n v="0.67700000000000005"/>
    <n v="51"/>
    <n v="1278303.1499999999"/>
    <n v="2142000"/>
    <n v="592200"/>
    <n v="9.2700048451884101"/>
    <n v="25"/>
    <n v="1050000"/>
    <n v="43343"/>
    <n v="43344"/>
    <n v="34.548000000000002"/>
    <n v="13"/>
    <n v="324041.89"/>
    <n v="546000"/>
    <n v="151200"/>
    <n v="9.7147723126355601"/>
    <n v="46"/>
    <n v="1932000"/>
    <n v="43372"/>
    <n v="43344"/>
    <n v="9.1"/>
    <s v="RS67353815"/>
    <n v="13"/>
    <n v="0"/>
    <n v="24"/>
    <n v="0"/>
  </r>
  <r>
    <s v="'0720067101 - MASPION PT"/>
    <x v="11"/>
    <x v="11"/>
    <s v="MASPION"/>
    <x v="7"/>
    <s v="RS67-ROBINSON KARAWANG"/>
    <m/>
    <s v="-"/>
    <n v="39"/>
    <n v="39"/>
    <x v="2"/>
    <n v="24"/>
    <n v="339739.92"/>
    <n v="794100"/>
    <n v="361170"/>
    <n v="13.677982062004"/>
    <n v="78"/>
    <n v="2730000"/>
    <n v="43310"/>
    <n v="43209"/>
    <n v="16.257999999999999"/>
    <n v="9"/>
    <n v="127402.47"/>
    <n v="315000"/>
    <n v="157500"/>
    <n v="11.020497029867199"/>
    <n v="69"/>
    <n v="2415000"/>
    <n v="43340"/>
    <n v="43209"/>
    <n v="6.0970000000000004"/>
    <n v="4"/>
    <n v="56623.32"/>
    <n v="140000"/>
    <n v="35000"/>
    <n v="40.680331146096798"/>
    <n v="64"/>
    <n v="2240000"/>
    <n v="43373"/>
    <n v="43209"/>
    <n v="2.8"/>
    <s v="RS67399090"/>
    <n v="54"/>
    <n v="0"/>
    <n v="0"/>
    <n v="0"/>
  </r>
  <r>
    <s v="'0720067101 - MASPION PT"/>
    <x v="13"/>
    <x v="13"/>
    <s v="MASPION"/>
    <x v="7"/>
    <s v="RS67-ROBINSON KARAWANG"/>
    <m/>
    <s v="-"/>
    <n v="31"/>
    <n v="31"/>
    <x v="4"/>
    <n v="2"/>
    <n v="33879.440000000002"/>
    <n v="62000"/>
    <n v="0"/>
    <n v="39.891315741234202"/>
    <n v="57"/>
    <n v="1767000"/>
    <n v="43299"/>
    <n v="43157"/>
    <n v="1.355"/>
    <n v="2"/>
    <n v="33879.440000000002"/>
    <n v="62000"/>
    <n v="0"/>
    <n v="39.891315741234202"/>
    <n v="55"/>
    <n v="1705000"/>
    <n v="43317"/>
    <n v="43157"/>
    <n v="1.355"/>
    <n v="4"/>
    <n v="67758.880000000005"/>
    <n v="124000"/>
    <n v="37200"/>
    <n v="14.130451711831199"/>
    <n v="51"/>
    <n v="1581000"/>
    <n v="43373"/>
    <n v="43157"/>
    <n v="2.8"/>
    <s v="RS67362984"/>
    <n v="16"/>
    <n v="0"/>
    <n v="0"/>
    <n v="0"/>
  </r>
  <r>
    <s v="'0720067101 - MASPION PT"/>
    <x v="12"/>
    <x v="12"/>
    <s v="MASPION"/>
    <x v="7"/>
    <s v="RS67-ROBINSON KARAWANG"/>
    <m/>
    <s v="-"/>
    <n v="27"/>
    <n v="27"/>
    <x v="0"/>
    <n v="6"/>
    <n v="153861.66"/>
    <n v="288000"/>
    <n v="43200"/>
    <n v="30.8628163176821"/>
    <n v="24"/>
    <n v="1152000"/>
    <n v="43310"/>
    <n v="43206"/>
    <n v="4.0650000000000004"/>
    <n v="7"/>
    <n v="179505.28"/>
    <n v="336000"/>
    <n v="100800"/>
    <n v="16.047700751660098"/>
    <n v="17"/>
    <n v="816000"/>
    <n v="43337"/>
    <n v="43206"/>
    <n v="4.742"/>
    <n v="7"/>
    <n v="179505.31"/>
    <n v="336000"/>
    <n v="88000"/>
    <n v="20.380709113670701"/>
    <n v="14"/>
    <n v="672000"/>
    <n v="43366"/>
    <n v="43206"/>
    <n v="4.9000000000000004"/>
    <s v="RS67196187"/>
    <n v="25"/>
    <n v="0"/>
    <n v="0"/>
    <n v="0"/>
  </r>
  <r>
    <s v="'0720067101 - MASPION PT"/>
    <x v="15"/>
    <x v="15"/>
    <s v="MASPION"/>
    <x v="7"/>
    <s v="RS67-ROBINSON KARAWANG"/>
    <m/>
    <s v="-"/>
    <n v="27"/>
    <n v="27"/>
    <x v="0"/>
    <n v="4"/>
    <n v="123501.68"/>
    <n v="224000"/>
    <n v="44800"/>
    <n v="24.189817006590498"/>
    <n v="22"/>
    <n v="1232000"/>
    <n v="43288"/>
    <n v="43215"/>
    <n v="2.71"/>
    <n v="2"/>
    <n v="61750.84"/>
    <n v="112000"/>
    <n v="33600"/>
    <n v="13.3597904847951"/>
    <n v="20"/>
    <n v="1120000"/>
    <n v="43322"/>
    <n v="43215"/>
    <n v="1.355"/>
    <n v="5"/>
    <n v="158207.65"/>
    <n v="280000"/>
    <n v="50400"/>
    <n v="24.2036521025213"/>
    <n v="38"/>
    <n v="2128000"/>
    <n v="43372"/>
    <n v="43360"/>
    <n v="3.5"/>
    <s v="RS67394630"/>
    <n v="22"/>
    <n v="0"/>
    <n v="0"/>
    <n v="0"/>
  </r>
  <r>
    <s v="'0720067101 - MASPION PT"/>
    <x v="16"/>
    <x v="16"/>
    <s v="MASPION"/>
    <x v="7"/>
    <s v="RS67-ROBINSON KARAWANG"/>
    <m/>
    <s v="-"/>
    <n v="26"/>
    <n v="26"/>
    <x v="4"/>
    <n v="1"/>
    <n v="16862.689999999999"/>
    <n v="30000"/>
    <n v="0"/>
    <n v="38.170136048368001"/>
    <n v="40"/>
    <n v="1200000"/>
    <n v="43292"/>
    <n v="43157"/>
    <n v="0.67700000000000005"/>
    <n v="2"/>
    <n v="33725.39"/>
    <n v="60000"/>
    <n v="0"/>
    <n v="38.170118848582298"/>
    <n v="38"/>
    <n v="1140000"/>
    <n v="43335"/>
    <n v="43157"/>
    <n v="1.355"/>
    <n v="2"/>
    <n v="33725.4"/>
    <n v="60000"/>
    <n v="18000"/>
    <n v="11.6715710079598"/>
    <n v="23"/>
    <n v="690000"/>
    <n v="43369"/>
    <n v="43157"/>
    <n v="1.4"/>
    <s v="RS67362985"/>
    <n v="45"/>
    <n v="0"/>
    <n v="0"/>
    <n v="0"/>
  </r>
  <r>
    <s v="'0720067101 - MASPION PT"/>
    <x v="17"/>
    <x v="17"/>
    <s v="MASPION"/>
    <x v="7"/>
    <s v="RS67-ROBINSON KARAWANG"/>
    <m/>
    <s v="-"/>
    <n v="23"/>
    <n v="23"/>
    <x v="3"/>
    <n v="0"/>
    <n v="0"/>
    <n v="0"/>
    <n v="0"/>
    <n v="0"/>
    <n v="12"/>
    <n v="708000"/>
    <m/>
    <n v="43313"/>
    <n v="0"/>
    <n v="23"/>
    <n v="732267.9"/>
    <n v="1357000"/>
    <n v="407100"/>
    <n v="15.2021592192851"/>
    <n v="13"/>
    <n v="767000"/>
    <n v="43338"/>
    <n v="43313"/>
    <n v="15.581"/>
    <n v="1"/>
    <n v="31293.5"/>
    <n v="59000"/>
    <n v="0"/>
    <n v="41.656186836229203"/>
    <n v="12"/>
    <n v="708000"/>
    <n v="43359"/>
    <n v="43313"/>
    <n v="0.7"/>
    <s v="RS67394810"/>
    <n v="15"/>
    <n v="0"/>
    <n v="0"/>
    <n v="0"/>
  </r>
  <r>
    <s v="'0720067101 - MASPION PT"/>
    <x v="14"/>
    <x v="14"/>
    <s v="MASPION"/>
    <x v="7"/>
    <s v="RS67-ROBINSON KARAWANG"/>
    <m/>
    <s v="-"/>
    <n v="21"/>
    <n v="21"/>
    <x v="1"/>
    <n v="5"/>
    <n v="123045.64"/>
    <n v="190000"/>
    <n v="57000"/>
    <n v="-1.76707060017513"/>
    <n v="21"/>
    <n v="798000"/>
    <n v="43312"/>
    <n v="43304"/>
    <n v="3.387"/>
    <n v="2"/>
    <n v="47426.92"/>
    <n v="76000"/>
    <n v="22800"/>
    <n v="1.93681881155502"/>
    <n v="19"/>
    <n v="722000"/>
    <n v="43338"/>
    <n v="43304"/>
    <n v="1.355"/>
    <n v="13"/>
    <n v="295245.21000000002"/>
    <n v="494000"/>
    <n v="148200"/>
    <n v="6.0816277109099204"/>
    <n v="4"/>
    <n v="152000"/>
    <n v="43372"/>
    <n v="43304"/>
    <n v="9.1"/>
    <s v="RS67141151"/>
    <n v="0"/>
    <n v="0"/>
    <n v="0"/>
    <n v="0"/>
  </r>
  <r>
    <s v="'0720067101 - MASPION PT"/>
    <x v="35"/>
    <x v="35"/>
    <s v="MASPION"/>
    <x v="7"/>
    <s v="RS67-ROBINSON KARAWANG"/>
    <m/>
    <s v="-"/>
    <n v="18"/>
    <n v="18"/>
    <x v="3"/>
    <n v="2"/>
    <n v="69850.2"/>
    <n v="110000"/>
    <n v="0"/>
    <n v="30.149799999999999"/>
    <n v="5"/>
    <n v="275000"/>
    <n v="43310"/>
    <n v="43297"/>
    <n v="1.355"/>
    <n v="3"/>
    <n v="98561.44"/>
    <n v="165000"/>
    <n v="0"/>
    <n v="34.292373333333302"/>
    <n v="1"/>
    <n v="55000"/>
    <n v="43338"/>
    <n v="43297"/>
    <n v="2.032"/>
    <n v="0"/>
    <n v="0"/>
    <n v="0"/>
    <n v="0"/>
    <n v="0"/>
    <n v="1"/>
    <n v="55000"/>
    <m/>
    <n v="43297"/>
    <n v="0"/>
    <s v="RS67320331"/>
    <n v="6"/>
    <n v="0"/>
    <n v="0"/>
    <n v="0"/>
  </r>
  <r>
    <s v="'0720067101 - MASPION PT"/>
    <x v="1"/>
    <x v="1"/>
    <s v="MASPION"/>
    <x v="7"/>
    <s v="RS67-ROBINSON KARAWANG"/>
    <m/>
    <s v="-"/>
    <n v="18"/>
    <n v="18"/>
    <x v="1"/>
    <n v="1"/>
    <n v="16903.36"/>
    <n v="32000"/>
    <n v="0"/>
    <n v="41.894699818420897"/>
    <n v="6"/>
    <n v="192000"/>
    <n v="43298"/>
    <n v="43104"/>
    <n v="0.67700000000000005"/>
    <n v="4"/>
    <n v="67613.460000000006"/>
    <n v="128000"/>
    <n v="38400"/>
    <n v="16.992403554645101"/>
    <n v="26"/>
    <n v="832000"/>
    <n v="43322"/>
    <n v="43339"/>
    <n v="2.71"/>
    <n v="7"/>
    <n v="117504.94"/>
    <n v="224000"/>
    <n v="0"/>
    <n v="42.296681353041599"/>
    <n v="19"/>
    <n v="608000"/>
    <n v="43370"/>
    <n v="43339"/>
    <n v="4.9000000000000004"/>
    <s v="RS67394808"/>
    <n v="9"/>
    <n v="0"/>
    <n v="0"/>
    <n v="0"/>
  </r>
  <r>
    <s v="'0720067101 - MASPION PT"/>
    <x v="20"/>
    <x v="20"/>
    <s v="MASPION"/>
    <x v="7"/>
    <s v="RS67-ROBINSON KARAWANG"/>
    <m/>
    <s v="-"/>
    <n v="15"/>
    <n v="15"/>
    <x v="1"/>
    <n v="4"/>
    <n v="209129.32"/>
    <n v="377000"/>
    <n v="113100"/>
    <n v="12.8297643376923"/>
    <n v="16"/>
    <n v="1520000"/>
    <n v="43312"/>
    <n v="43260"/>
    <n v="2.71"/>
    <n v="3"/>
    <n v="156846.99"/>
    <n v="285000"/>
    <n v="85500"/>
    <n v="13.517950202542201"/>
    <n v="13"/>
    <n v="1235000"/>
    <n v="43325"/>
    <n v="43260"/>
    <n v="2.032"/>
    <n v="1"/>
    <n v="52282.33"/>
    <n v="95000"/>
    <n v="28500"/>
    <n v="13.5179497256988"/>
    <n v="12"/>
    <n v="1140000"/>
    <n v="43345"/>
    <n v="43260"/>
    <n v="0.7"/>
    <s v="RS67138832"/>
    <n v="6"/>
    <n v="0"/>
    <n v="0"/>
    <n v="0"/>
  </r>
  <r>
    <s v="'0720067101 - MASPION PT"/>
    <x v="21"/>
    <x v="21"/>
    <s v="MASPION"/>
    <x v="7"/>
    <s v="RS67-ROBINSON KARAWANG"/>
    <m/>
    <s v="-"/>
    <n v="15"/>
    <n v="15"/>
    <x v="1"/>
    <n v="9"/>
    <n v="577926.81000000006"/>
    <n v="958000"/>
    <n v="287400"/>
    <n v="5.2013882164023899"/>
    <n v="9"/>
    <n v="963000"/>
    <n v="43312"/>
    <n v="43287"/>
    <n v="6.0970000000000004"/>
    <n v="3"/>
    <n v="189007.26"/>
    <n v="321000"/>
    <n v="64200"/>
    <n v="19.038946104047699"/>
    <n v="6"/>
    <n v="642000"/>
    <n v="43331"/>
    <n v="43287"/>
    <n v="2.032"/>
    <n v="4"/>
    <n v="242316.32"/>
    <n v="428000"/>
    <n v="128400"/>
    <n v="11.032058626211001"/>
    <n v="13"/>
    <n v="1391000"/>
    <n v="43351"/>
    <n v="43332"/>
    <n v="2.8"/>
    <s v="RS67138833"/>
    <n v="12"/>
    <n v="0"/>
    <n v="0"/>
    <n v="0"/>
  </r>
  <r>
    <s v="'0720067101 - MASPION PT"/>
    <x v="22"/>
    <x v="22"/>
    <s v="MASPION"/>
    <x v="7"/>
    <s v="RS67-ROBINSON KARAWANG"/>
    <m/>
    <s v="-"/>
    <n v="15"/>
    <n v="15"/>
    <x v="1"/>
    <n v="8"/>
    <n v="565657.18000000005"/>
    <n v="1003000"/>
    <n v="225900"/>
    <n v="19.930137897265499"/>
    <n v="5"/>
    <n v="630000"/>
    <n v="43312"/>
    <n v="43313"/>
    <n v="5.4189999999999996"/>
    <n v="3"/>
    <n v="221613.75"/>
    <n v="378000"/>
    <n v="37800"/>
    <n v="28.3435845928955"/>
    <n v="14"/>
    <n v="1764000"/>
    <n v="43336"/>
    <n v="43313"/>
    <n v="2.032"/>
    <n v="6"/>
    <n v="443227.5"/>
    <n v="756000"/>
    <n v="226800"/>
    <n v="7.8703231118424597"/>
    <n v="9"/>
    <n v="1134000"/>
    <n v="43373"/>
    <n v="43313"/>
    <n v="4.2"/>
    <s v="RS67138834"/>
    <n v="13"/>
    <n v="0"/>
    <n v="0"/>
    <n v="0"/>
  </r>
  <r>
    <s v="'0720067101 - MASPION PT"/>
    <x v="23"/>
    <x v="23"/>
    <s v="MASPION"/>
    <x v="7"/>
    <s v="RS67-ROBINSON KARAWANG"/>
    <m/>
    <s v="-"/>
    <n v="15"/>
    <n v="15"/>
    <x v="1"/>
    <n v="3"/>
    <n v="94824.83"/>
    <n v="171000"/>
    <n v="0"/>
    <n v="39.001571166671198"/>
    <n v="9"/>
    <n v="513000"/>
    <n v="43295"/>
    <n v="43202"/>
    <n v="2.032"/>
    <n v="3"/>
    <n v="96543.59"/>
    <n v="171000"/>
    <n v="34200"/>
    <n v="22.369920094648801"/>
    <n v="18"/>
    <n v="1026000"/>
    <n v="43342"/>
    <n v="43335"/>
    <n v="2.032"/>
    <n v="1"/>
    <n v="32467.66"/>
    <n v="57000"/>
    <n v="0"/>
    <n v="37.343112500550397"/>
    <n v="27"/>
    <n v="1539000"/>
    <n v="43359"/>
    <n v="43335"/>
    <n v="0.7"/>
    <s v="RS67196190"/>
    <n v="18"/>
    <n v="0"/>
    <n v="0"/>
    <n v="0"/>
  </r>
  <r>
    <s v="'0720067101 - MASPION PT"/>
    <x v="45"/>
    <x v="45"/>
    <s v="MASPION"/>
    <x v="7"/>
    <s v="RS67-ROBINSON KARAWANG"/>
    <m/>
    <s v="-"/>
    <n v="15"/>
    <n v="15"/>
    <x v="1"/>
    <n v="2"/>
    <n v="40954.54"/>
    <n v="76000"/>
    <n v="11400"/>
    <n v="30.2631675065177"/>
    <n v="5"/>
    <n v="190000"/>
    <n v="43306"/>
    <n v="42971"/>
    <n v="1.355"/>
    <n v="2"/>
    <n v="40954.54"/>
    <n v="76000"/>
    <n v="11400"/>
    <n v="30.2631675065177"/>
    <n v="3"/>
    <n v="114000"/>
    <n v="43330"/>
    <n v="42971"/>
    <n v="1.355"/>
    <n v="1"/>
    <n v="20477.27"/>
    <n v="41000"/>
    <n v="12300"/>
    <n v="21.515689622005802"/>
    <n v="2"/>
    <n v="82000"/>
    <n v="43365"/>
    <n v="42971"/>
    <n v="0.7"/>
    <s v="RS67320989"/>
    <n v="7"/>
    <n v="0"/>
    <n v="0"/>
    <n v="0"/>
  </r>
  <r>
    <s v="'0720067101 - MASPION PT"/>
    <x v="24"/>
    <x v="24"/>
    <s v="MASPION"/>
    <x v="7"/>
    <s v="RS67-ROBINSON KARAWANG"/>
    <m/>
    <s v="-"/>
    <n v="15"/>
    <n v="15"/>
    <x v="1"/>
    <n v="8"/>
    <n v="670129"/>
    <n v="1186000"/>
    <n v="355800"/>
    <n v="11.209118316835999"/>
    <n v="6"/>
    <n v="894000"/>
    <n v="43309"/>
    <n v="43314"/>
    <n v="5.4189999999999996"/>
    <n v="7"/>
    <n v="630348.55000000005"/>
    <n v="1043000"/>
    <n v="223500"/>
    <n v="15.3894563758389"/>
    <n v="23"/>
    <n v="3427000"/>
    <n v="43338"/>
    <n v="43326"/>
    <n v="4.742"/>
    <n v="7"/>
    <n v="611902.68999999994"/>
    <n v="1043000"/>
    <n v="312900"/>
    <n v="7.8081141318416103"/>
    <n v="16"/>
    <n v="2384000"/>
    <n v="43367"/>
    <n v="43326"/>
    <n v="4.9000000000000004"/>
    <s v="RS67355549"/>
    <n v="18"/>
    <n v="0"/>
    <n v="0"/>
    <n v="0"/>
  </r>
  <r>
    <s v="'0720067101 - MASPION PT"/>
    <x v="25"/>
    <x v="25"/>
    <s v="MASPION"/>
    <x v="7"/>
    <s v="RS67-ROBINSON KARAWANG"/>
    <m/>
    <s v="-"/>
    <n v="15"/>
    <n v="15"/>
    <x v="1"/>
    <n v="1"/>
    <n v="97509.19"/>
    <n v="180000"/>
    <n v="0"/>
    <n v="40.411050687975397"/>
    <n v="6"/>
    <n v="858000"/>
    <n v="43284"/>
    <n v="43007"/>
    <n v="0.67700000000000005"/>
    <n v="0"/>
    <n v="0"/>
    <n v="0"/>
    <n v="0"/>
    <n v="0"/>
    <n v="6"/>
    <n v="1092000"/>
    <m/>
    <n v="43007"/>
    <n v="0"/>
    <n v="0"/>
    <n v="0"/>
    <n v="0"/>
    <n v="0"/>
    <n v="0"/>
    <n v="6"/>
    <n v="1092000"/>
    <m/>
    <n v="43007"/>
    <n v="0"/>
    <s v="RS67355552"/>
    <n v="13"/>
    <n v="0"/>
    <n v="0"/>
    <n v="0"/>
  </r>
  <r>
    <s v="'0720067101 - MASPION PT"/>
    <x v="18"/>
    <x v="18"/>
    <s v="MASPION"/>
    <x v="7"/>
    <s v="RS67-ROBINSON KARAWANG"/>
    <m/>
    <s v="-"/>
    <n v="15"/>
    <n v="15"/>
    <x v="1"/>
    <n v="7"/>
    <n v="210197.66"/>
    <n v="385000"/>
    <n v="99000"/>
    <n v="19.154746153846101"/>
    <n v="46"/>
    <n v="2530000"/>
    <n v="43311"/>
    <n v="43177"/>
    <n v="4.742"/>
    <n v="5"/>
    <n v="150141.18"/>
    <n v="275000"/>
    <n v="0"/>
    <n v="39.943528000000001"/>
    <n v="41"/>
    <n v="2255000"/>
    <n v="43340"/>
    <n v="43177"/>
    <n v="3.387"/>
    <n v="11"/>
    <n v="330310.57"/>
    <n v="605000"/>
    <n v="181500"/>
    <n v="14.2050467532467"/>
    <n v="26"/>
    <n v="1430000"/>
    <n v="43366"/>
    <n v="43177"/>
    <n v="7.7"/>
    <s v="RS67382784"/>
    <n v="13"/>
    <n v="0"/>
    <n v="0"/>
    <n v="0"/>
  </r>
  <r>
    <s v="'0720067101 - MASPION PT"/>
    <x v="49"/>
    <x v="49"/>
    <s v="MASPION"/>
    <x v="7"/>
    <s v="RS67-ROBINSON KARAWANG"/>
    <m/>
    <s v="-"/>
    <n v="15"/>
    <n v="15"/>
    <x v="1"/>
    <n v="1"/>
    <n v="90320.22"/>
    <n v="158000"/>
    <n v="0"/>
    <n v="37.118834336408"/>
    <n v="10"/>
    <n v="1580000"/>
    <n v="43298"/>
    <n v="43214"/>
    <n v="0.67700000000000005"/>
    <n v="0"/>
    <n v="0"/>
    <n v="0"/>
    <n v="0"/>
    <n v="0"/>
    <n v="10"/>
    <n v="1580000"/>
    <m/>
    <n v="43214"/>
    <n v="0"/>
    <n v="3"/>
    <n v="270960.65999999997"/>
    <n v="474000"/>
    <n v="0"/>
    <n v="37.118834190481202"/>
    <n v="7"/>
    <n v="1106000"/>
    <n v="43358"/>
    <n v="43214"/>
    <n v="2.1"/>
    <s v="RS67397936"/>
    <n v="14"/>
    <n v="0"/>
    <n v="0"/>
    <n v="0"/>
  </r>
  <r>
    <s v="'0720067101 - MASPION PT"/>
    <x v="50"/>
    <x v="50"/>
    <s v="MASPION"/>
    <x v="7"/>
    <s v="RS67-ROBINSON KARAWANG"/>
    <m/>
    <s v="-"/>
    <n v="15"/>
    <n v="15"/>
    <x v="1"/>
    <n v="2"/>
    <n v="198629.54"/>
    <n v="348000"/>
    <n v="0"/>
    <n v="37.2148005025457"/>
    <n v="8"/>
    <n v="1392000"/>
    <n v="43290"/>
    <n v="43214"/>
    <n v="1.355"/>
    <n v="0"/>
    <n v="0"/>
    <n v="0"/>
    <n v="0"/>
    <n v="0"/>
    <n v="8"/>
    <n v="1392000"/>
    <m/>
    <n v="43214"/>
    <n v="0"/>
    <n v="0"/>
    <n v="0"/>
    <n v="0"/>
    <n v="0"/>
    <n v="0"/>
    <n v="8"/>
    <n v="1392000"/>
    <m/>
    <n v="43214"/>
    <n v="0"/>
    <s v="RS67397937"/>
    <n v="13"/>
    <n v="0"/>
    <n v="0"/>
    <n v="0"/>
  </r>
  <r>
    <s v="'0720067101 - MASPION PT"/>
    <x v="27"/>
    <x v="27"/>
    <s v="MASPION"/>
    <x v="7"/>
    <s v="RS67-ROBINSON KARAW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1"/>
    <n v="0"/>
    <n v="0"/>
    <n v="0"/>
    <n v="0"/>
    <n v="0"/>
    <n v="0"/>
    <n v="12"/>
    <n v="1030800"/>
    <m/>
    <n v="43341"/>
    <n v="0"/>
    <s v="RS67399633"/>
    <n v="9"/>
    <n v="0"/>
    <n v="0"/>
    <n v="0"/>
  </r>
  <r>
    <s v="'0720067101 - MASPION PT"/>
    <x v="48"/>
    <x v="48"/>
    <s v="MASPION"/>
    <x v="7"/>
    <s v="RS67-ROBINSON KARAWANG"/>
    <m/>
    <s v="-"/>
    <n v="14"/>
    <n v="14"/>
    <x v="1"/>
    <n v="1"/>
    <n v="83199.55"/>
    <n v="146000"/>
    <n v="0"/>
    <n v="37.3154076630505"/>
    <n v="7"/>
    <n v="1022000"/>
    <n v="43302"/>
    <n v="43214"/>
    <n v="0.67700000000000005"/>
    <n v="0"/>
    <n v="0"/>
    <n v="0"/>
    <n v="0"/>
    <n v="0"/>
    <n v="7"/>
    <n v="1022000"/>
    <m/>
    <n v="43214"/>
    <n v="0"/>
    <n v="0"/>
    <n v="0"/>
    <n v="0"/>
    <n v="0"/>
    <n v="0"/>
    <n v="7"/>
    <n v="1022000"/>
    <m/>
    <n v="43214"/>
    <n v="0"/>
    <s v="RS67397935"/>
    <n v="9"/>
    <n v="0"/>
    <n v="0"/>
    <n v="0"/>
  </r>
  <r>
    <s v="'0720067101 - MASPION PT"/>
    <x v="52"/>
    <x v="52"/>
    <s v="MASPION"/>
    <x v="7"/>
    <s v="RS67-ROBINSON KARAWANG"/>
    <m/>
    <s v="-"/>
    <n v="14"/>
    <n v="14"/>
    <x v="1"/>
    <n v="5"/>
    <n v="157553.45000000001"/>
    <n v="249500"/>
    <n v="0"/>
    <n v="30.5375571699097"/>
    <n v="4"/>
    <n v="199600"/>
    <n v="43306"/>
    <n v="43216"/>
    <n v="3.387"/>
    <n v="2"/>
    <n v="63021.38"/>
    <n v="99800"/>
    <n v="0"/>
    <n v="30.537557323033301"/>
    <n v="2"/>
    <n v="99800"/>
    <n v="43329"/>
    <n v="43216"/>
    <n v="1.355"/>
    <n v="0"/>
    <n v="0"/>
    <n v="0"/>
    <n v="0"/>
    <n v="0"/>
    <n v="2"/>
    <n v="99800"/>
    <m/>
    <n v="43216"/>
    <n v="0"/>
    <s v="RS67399091"/>
    <n v="0"/>
    <n v="12"/>
    <n v="0"/>
    <n v="0"/>
  </r>
  <r>
    <s v="'0720067101 - MASPION PT"/>
    <x v="34"/>
    <x v="34"/>
    <s v="MASPION"/>
    <x v="7"/>
    <s v="RS67-ROBINSON KARAWANG"/>
    <m/>
    <s v="-"/>
    <n v="12"/>
    <n v="12"/>
    <x v="3"/>
    <n v="0"/>
    <n v="0"/>
    <n v="0"/>
    <n v="0"/>
    <n v="0"/>
    <n v="9"/>
    <n v="684000"/>
    <m/>
    <n v="43300"/>
    <n v="0"/>
    <n v="2"/>
    <n v="87921.66"/>
    <n v="152000"/>
    <n v="22800"/>
    <n v="25.144097233529699"/>
    <n v="7"/>
    <n v="532000"/>
    <n v="43331"/>
    <n v="43300"/>
    <n v="1.355"/>
    <n v="1"/>
    <n v="43960.83"/>
    <n v="82000"/>
    <n v="0"/>
    <n v="41.028155237633101"/>
    <n v="13"/>
    <n v="1066000"/>
    <n v="43365"/>
    <n v="43300"/>
    <n v="0.7"/>
    <s v="RS67320328"/>
    <n v="0"/>
    <n v="0"/>
    <n v="0"/>
    <n v="0"/>
  </r>
  <r>
    <s v="'0720067101 - MASPION PT"/>
    <x v="4"/>
    <x v="4"/>
    <s v="MASPION"/>
    <x v="7"/>
    <s v="RS67-ROBINSON KARAWANG"/>
    <m/>
    <s v="-"/>
    <n v="12"/>
    <n v="12"/>
    <x v="3"/>
    <n v="6"/>
    <n v="142743.47"/>
    <n v="270000"/>
    <n v="0"/>
    <n v="41.845252855268903"/>
    <n v="10"/>
    <n v="450000"/>
    <n v="43309"/>
    <n v="43125"/>
    <n v="4.0650000000000004"/>
    <n v="2"/>
    <n v="47581.16"/>
    <n v="90000"/>
    <n v="27000"/>
    <n v="16.921783731373498"/>
    <n v="8"/>
    <n v="360000"/>
    <n v="43316"/>
    <n v="43125"/>
    <n v="1.355"/>
    <n v="6"/>
    <n v="142743.42000000001"/>
    <n v="270000"/>
    <n v="0"/>
    <n v="41.845273225639303"/>
    <n v="1"/>
    <n v="45000"/>
    <n v="43370"/>
    <n v="43125"/>
    <n v="4.2"/>
    <s v="RS67394809"/>
    <n v="7"/>
    <n v="0"/>
    <n v="0"/>
    <n v="0"/>
  </r>
  <r>
    <s v="'0720067101 - MASPION PT"/>
    <x v="51"/>
    <x v="51"/>
    <s v="MASPION"/>
    <x v="7"/>
    <s v="RS67-ROBINSON KARAWANG"/>
    <m/>
    <s v="-"/>
    <n v="12"/>
    <n v="12"/>
    <x v="7"/>
    <n v="0"/>
    <n v="0"/>
    <n v="0"/>
    <n v="0"/>
    <n v="0"/>
    <n v="10"/>
    <n v="2680000"/>
    <m/>
    <n v="43214"/>
    <n v="0"/>
    <n v="2"/>
    <n v="306564"/>
    <n v="536000"/>
    <n v="0"/>
    <n v="37.085746233443501"/>
    <n v="8"/>
    <n v="2144000"/>
    <n v="43328"/>
    <n v="43214"/>
    <n v="1.355"/>
    <n v="0"/>
    <n v="0"/>
    <n v="0"/>
    <n v="0"/>
    <n v="0"/>
    <n v="8"/>
    <n v="2144000"/>
    <m/>
    <n v="43214"/>
    <n v="0"/>
    <s v="RS67397938"/>
    <n v="5"/>
    <n v="0"/>
    <n v="0"/>
    <n v="0"/>
  </r>
  <r>
    <s v="'0720067101 - MASPION PT"/>
    <x v="32"/>
    <x v="32"/>
    <s v="MASPION"/>
    <x v="7"/>
    <s v="RS67-ROBINSON KARAWANG"/>
    <m/>
    <s v="-"/>
    <n v="11"/>
    <n v="11"/>
    <x v="3"/>
    <n v="23"/>
    <n v="1515430.79"/>
    <n v="2737000"/>
    <n v="821100"/>
    <n v="12.9926473856162"/>
    <n v="21"/>
    <n v="2499000"/>
    <n v="43310"/>
    <n v="43313"/>
    <n v="15.581"/>
    <n v="14"/>
    <n v="972204.87"/>
    <n v="1666000"/>
    <n v="499800"/>
    <n v="8.2982886997596097"/>
    <n v="31"/>
    <n v="3689000"/>
    <n v="43342"/>
    <n v="43324"/>
    <n v="9.484"/>
    <n v="7"/>
    <n v="485967.4"/>
    <n v="833000"/>
    <n v="214200"/>
    <n v="13.6127764111079"/>
    <n v="24"/>
    <n v="2856000"/>
    <n v="43372"/>
    <n v="43324"/>
    <n v="4.9000000000000004"/>
    <s v="RS67207369"/>
    <n v="49"/>
    <n v="0"/>
    <n v="0"/>
    <n v="0"/>
  </r>
  <r>
    <s v="'0720067101 - MASPION PT"/>
    <x v="31"/>
    <x v="31"/>
    <s v="MASPION"/>
    <x v="7"/>
    <s v="RS67-ROBINSON KARAWANG"/>
    <m/>
    <s v="-"/>
    <n v="10"/>
    <n v="10"/>
    <x v="3"/>
    <n v="5"/>
    <n v="392798.01"/>
    <n v="615000"/>
    <n v="184500"/>
    <n v="-0.366506713464814"/>
    <n v="16"/>
    <n v="1968000"/>
    <n v="43312"/>
    <n v="43304"/>
    <n v="3.387"/>
    <n v="6"/>
    <n v="471357.61"/>
    <n v="738000"/>
    <n v="221400"/>
    <n v="-0.36650611663452798"/>
    <n v="10"/>
    <n v="1230000"/>
    <n v="43338"/>
    <n v="43304"/>
    <n v="4.0650000000000004"/>
    <n v="12"/>
    <n v="942715.24"/>
    <n v="1476000"/>
    <n v="442800"/>
    <n v="-0.36650835279708899"/>
    <n v="-1"/>
    <n v="-123000"/>
    <n v="43373"/>
    <n v="43304"/>
    <n v="8.4"/>
    <s v="RS67191883"/>
    <n v="20"/>
    <n v="0"/>
    <n v="0"/>
    <n v="0"/>
  </r>
  <r>
    <s v="'0720067101 - MASPION PT"/>
    <x v="47"/>
    <x v="47"/>
    <s v="MASPION"/>
    <x v="7"/>
    <s v="RS67-ROBINSON KARAWANG"/>
    <m/>
    <s v="-"/>
    <n v="10"/>
    <n v="10"/>
    <x v="6"/>
    <n v="0"/>
    <n v="0"/>
    <n v="0"/>
    <n v="0"/>
    <n v="0"/>
    <n v="4"/>
    <n v="592000"/>
    <m/>
    <n v="43130"/>
    <n v="0"/>
    <n v="0"/>
    <n v="0"/>
    <n v="0"/>
    <n v="0"/>
    <n v="0"/>
    <n v="4"/>
    <n v="592000"/>
    <m/>
    <n v="43130"/>
    <n v="0"/>
    <n v="1"/>
    <n v="89195.8"/>
    <n v="148000"/>
    <n v="44400"/>
    <n v="5.2940345662046902"/>
    <n v="3"/>
    <n v="444000"/>
    <n v="43373"/>
    <n v="43130"/>
    <n v="0.7"/>
    <s v="RS67397876"/>
    <n v="2"/>
    <n v="0"/>
    <n v="0"/>
    <n v="0"/>
  </r>
  <r>
    <s v="'0720067101 - MASPION PT"/>
    <x v="29"/>
    <x v="29"/>
    <s v="MASPION"/>
    <x v="7"/>
    <s v="RS67-ROBINSON KARAWANG"/>
    <m/>
    <s v="-"/>
    <n v="9"/>
    <n v="9"/>
    <x v="3"/>
    <n v="1"/>
    <n v="49263.61"/>
    <n v="99000"/>
    <n v="0"/>
    <n v="45.262655555555497"/>
    <n v="13"/>
    <n v="1441800"/>
    <n v="43303"/>
    <n v="43181"/>
    <n v="0.67700000000000005"/>
    <n v="6"/>
    <n v="295581.65999999997"/>
    <n v="594000"/>
    <n v="167100"/>
    <n v="23.8370049013438"/>
    <n v="7"/>
    <n v="847800"/>
    <n v="43334"/>
    <n v="43347"/>
    <n v="4.0650000000000004"/>
    <n v="3"/>
    <n v="147790.81"/>
    <n v="297000"/>
    <n v="89100"/>
    <n v="21.8038042328042"/>
    <n v="16"/>
    <n v="1584000"/>
    <n v="43346"/>
    <n v="43347"/>
    <n v="2.1"/>
    <s v="RS67183248"/>
    <n v="13"/>
    <n v="0"/>
    <n v="1"/>
    <n v="0"/>
  </r>
  <r>
    <s v="'0720067101 - MASPION PT"/>
    <x v="30"/>
    <x v="30"/>
    <s v="MASPION"/>
    <x v="7"/>
    <s v="RS67-ROBINSON KARAWANG"/>
    <m/>
    <s v="-"/>
    <n v="9"/>
    <n v="9"/>
    <x v="3"/>
    <n v="3"/>
    <n v="194745.29"/>
    <n v="342000"/>
    <n v="68400"/>
    <n v="21.7032826150914"/>
    <n v="12"/>
    <n v="1368000"/>
    <n v="43310"/>
    <n v="42900"/>
    <n v="2.032"/>
    <n v="1"/>
    <n v="64915.1"/>
    <n v="114000"/>
    <n v="34200"/>
    <n v="10.518033142117501"/>
    <n v="11"/>
    <n v="1309000"/>
    <n v="43328"/>
    <n v="42900"/>
    <n v="0.67700000000000005"/>
    <n v="21"/>
    <n v="1411988.01"/>
    <n v="2499000"/>
    <n v="749700"/>
    <n v="11.2109523085595"/>
    <n v="4"/>
    <n v="476000"/>
    <n v="43373"/>
    <n v="43360"/>
    <n v="14.7"/>
    <s v="RS67191882"/>
    <n v="14"/>
    <n v="0"/>
    <n v="0"/>
    <n v="0"/>
  </r>
  <r>
    <s v="'0720067101 - MASPION PT"/>
    <x v="33"/>
    <x v="33"/>
    <s v="MASPION"/>
    <x v="7"/>
    <s v="RS67-ROBINSON KARAWANG"/>
    <m/>
    <s v="-"/>
    <n v="9"/>
    <n v="9"/>
    <x v="3"/>
    <n v="4"/>
    <n v="224177.4"/>
    <n v="412000"/>
    <n v="0"/>
    <n v="40.146810752249003"/>
    <n v="21"/>
    <n v="2163000"/>
    <n v="43295"/>
    <n v="43208"/>
    <n v="2.71"/>
    <n v="9"/>
    <n v="504399.15"/>
    <n v="927000"/>
    <n v="273600"/>
    <n v="15.0843181818181"/>
    <n v="12"/>
    <n v="1236000"/>
    <n v="43334"/>
    <n v="43208"/>
    <n v="6.0970000000000004"/>
    <n v="2"/>
    <n v="112088.71"/>
    <n v="206000"/>
    <n v="0"/>
    <n v="40.146805252640902"/>
    <n v="21"/>
    <n v="2163000"/>
    <n v="43359"/>
    <n v="43369"/>
    <n v="1.4"/>
    <s v="RS67251458"/>
    <n v="13"/>
    <n v="0"/>
    <n v="0"/>
    <n v="0"/>
  </r>
  <r>
    <s v="'0720067101 - MASPION PT"/>
    <x v="36"/>
    <x v="36"/>
    <s v="MASPION"/>
    <x v="7"/>
    <s v="RS67-ROBINSON KARAWANG"/>
    <m/>
    <s v="-"/>
    <n v="9"/>
    <n v="9"/>
    <x v="3"/>
    <n v="3"/>
    <n v="136118.37"/>
    <n v="237000"/>
    <n v="71100"/>
    <n v="9.7467107778821997"/>
    <n v="25"/>
    <n v="1975000"/>
    <n v="43310"/>
    <n v="43202"/>
    <n v="2.032"/>
    <n v="8"/>
    <n v="362982.32"/>
    <n v="636000"/>
    <n v="167100"/>
    <n v="14.847397684909801"/>
    <n v="17"/>
    <n v="1411000"/>
    <n v="43342"/>
    <n v="43202"/>
    <n v="5.4189999999999996"/>
    <n v="6"/>
    <n v="272236.74"/>
    <n v="498000"/>
    <n v="149400"/>
    <n v="14.0962668060538"/>
    <n v="11"/>
    <n v="869000"/>
    <n v="43354"/>
    <n v="43202"/>
    <n v="4.2"/>
    <s v="RS67323904"/>
    <n v="10"/>
    <n v="0"/>
    <n v="0"/>
    <n v="0"/>
  </r>
  <r>
    <s v="'0720067101 - MASPION PT"/>
    <x v="39"/>
    <x v="39"/>
    <s v="MASPION"/>
    <x v="7"/>
    <s v="RS67-ROBINSON KARAWANG"/>
    <m/>
    <s v="-"/>
    <n v="9"/>
    <n v="9"/>
    <x v="3"/>
    <n v="0"/>
    <n v="0"/>
    <n v="0"/>
    <n v="0"/>
    <n v="0"/>
    <n v="4"/>
    <n v="548000"/>
    <m/>
    <n v="43130"/>
    <n v="0"/>
    <n v="1"/>
    <n v="82485.86"/>
    <n v="144000"/>
    <n v="43200"/>
    <n v="9.9856690079933692"/>
    <n v="15"/>
    <n v="2055000"/>
    <n v="43338"/>
    <n v="43324"/>
    <n v="0.67700000000000005"/>
    <n v="0"/>
    <n v="0"/>
    <n v="0"/>
    <n v="0"/>
    <n v="0"/>
    <n v="12"/>
    <n v="1644000"/>
    <m/>
    <n v="43324"/>
    <n v="0"/>
    <s v="RS67381549"/>
    <n v="12"/>
    <n v="0"/>
    <n v="0"/>
    <n v="0"/>
  </r>
  <r>
    <s v="'0720067101 - MASPION PT"/>
    <x v="19"/>
    <x v="19"/>
    <s v="MASPION"/>
    <x v="7"/>
    <s v="RS67-ROBINSON KARAWANG"/>
    <m/>
    <s v="-"/>
    <n v="9"/>
    <n v="9"/>
    <x v="3"/>
    <n v="0"/>
    <n v="0"/>
    <n v="0"/>
    <n v="0"/>
    <n v="0"/>
    <n v="1"/>
    <n v="209000"/>
    <m/>
    <n v="43111"/>
    <n v="0"/>
    <n v="0"/>
    <n v="0"/>
    <n v="0"/>
    <n v="0"/>
    <n v="0"/>
    <n v="1"/>
    <n v="209000"/>
    <m/>
    <n v="43111"/>
    <n v="0"/>
    <n v="0"/>
    <n v="0"/>
    <n v="0"/>
    <n v="0"/>
    <n v="0"/>
    <n v="1"/>
    <n v="229000"/>
    <m/>
    <n v="43111"/>
    <n v="0"/>
    <s v="RS67392482"/>
    <n v="6"/>
    <n v="0"/>
    <n v="0"/>
    <n v="0"/>
  </r>
  <r>
    <s v="'0720067101 - MASPION PT"/>
    <x v="42"/>
    <x v="42"/>
    <s v="MASPION"/>
    <x v="7"/>
    <s v="RS67-ROBINSON KARAWANG"/>
    <m/>
    <s v="-"/>
    <n v="8"/>
    <n v="8"/>
    <x v="5"/>
    <n v="0"/>
    <n v="0"/>
    <n v="0"/>
    <n v="0"/>
    <n v="0"/>
    <n v="14"/>
    <n v="1750000"/>
    <m/>
    <n v="43104"/>
    <n v="0"/>
    <n v="5"/>
    <n v="317638.2"/>
    <n v="625000"/>
    <n v="187500"/>
    <n v="20.136681197620501"/>
    <n v="9"/>
    <n v="1125000"/>
    <n v="43335"/>
    <n v="43104"/>
    <n v="3.387"/>
    <n v="0"/>
    <n v="0"/>
    <n v="0"/>
    <n v="0"/>
    <n v="0"/>
    <n v="9"/>
    <n v="1125000"/>
    <m/>
    <n v="43104"/>
    <n v="0"/>
    <s v="RS67354685"/>
    <n v="7"/>
    <n v="0"/>
    <n v="0"/>
    <n v="0"/>
  </r>
  <r>
    <s v="'0720067101 - MASPION PT"/>
    <x v="40"/>
    <x v="40"/>
    <s v="MASPION"/>
    <x v="7"/>
    <s v="RS67-ROBINSON KARAWANG"/>
    <m/>
    <s v="-"/>
    <n v="8"/>
    <n v="8"/>
    <x v="3"/>
    <n v="1"/>
    <n v="147435.57999999999"/>
    <n v="258000"/>
    <n v="77400"/>
    <n v="10.199812746622101"/>
    <n v="10"/>
    <n v="2580000"/>
    <n v="43292"/>
    <n v="43142"/>
    <n v="0.67700000000000005"/>
    <n v="1"/>
    <n v="147435.57999999999"/>
    <n v="258000"/>
    <n v="77400"/>
    <n v="10.199812746622101"/>
    <n v="9"/>
    <n v="2322000"/>
    <n v="43323"/>
    <n v="43142"/>
    <n v="0.67700000000000005"/>
    <n v="0"/>
    <n v="0"/>
    <n v="0"/>
    <n v="0"/>
    <n v="0"/>
    <n v="9"/>
    <n v="2322000"/>
    <m/>
    <n v="43142"/>
    <n v="0"/>
    <s v="RS67397870"/>
    <n v="6"/>
    <n v="0"/>
    <n v="0"/>
    <n v="0"/>
  </r>
  <r>
    <s v="'0720067101 - MASPION PT"/>
    <x v="41"/>
    <x v="41"/>
    <s v="MASPION"/>
    <x v="7"/>
    <s v="RS67-ROBINSON KARAWANG"/>
    <m/>
    <s v="-"/>
    <n v="4"/>
    <n v="4"/>
    <x v="5"/>
    <n v="1"/>
    <n v="147559.71"/>
    <n v="266000"/>
    <n v="79800"/>
    <n v="12.827238849882701"/>
    <n v="7"/>
    <n v="1862000"/>
    <n v="43282"/>
    <n v="43202"/>
    <n v="0.67700000000000005"/>
    <n v="1"/>
    <n v="147559.71"/>
    <n v="266000"/>
    <n v="0"/>
    <n v="38.979067339113399"/>
    <n v="12"/>
    <n v="3192000"/>
    <n v="43331"/>
    <n v="43339"/>
    <n v="0.67700000000000005"/>
    <n v="0"/>
    <n v="0"/>
    <n v="0"/>
    <n v="0"/>
    <n v="0"/>
    <n v="12"/>
    <n v="3192000"/>
    <m/>
    <n v="43339"/>
    <n v="0"/>
    <s v="RS67353095"/>
    <n v="2"/>
    <n v="0"/>
    <n v="0"/>
    <n v="0"/>
  </r>
  <r>
    <s v="'0720067101 - MASPION PT"/>
    <x v="38"/>
    <x v="38"/>
    <s v="MASPION"/>
    <x v="7"/>
    <s v="RS67-ROBINSON KARAWANG"/>
    <m/>
    <s v="-"/>
    <n v="4"/>
    <n v="4"/>
    <x v="5"/>
    <n v="0"/>
    <n v="0"/>
    <n v="0"/>
    <n v="0"/>
    <n v="0"/>
    <n v="22"/>
    <n v="1364000"/>
    <m/>
    <n v="42922"/>
    <n v="0"/>
    <n v="1"/>
    <n v="32781.94"/>
    <n v="62000"/>
    <n v="18600"/>
    <n v="16.912132683319498"/>
    <n v="21"/>
    <n v="1302000"/>
    <n v="43335"/>
    <n v="42922"/>
    <n v="0.67700000000000005"/>
    <n v="1"/>
    <n v="32781.94"/>
    <n v="62000"/>
    <n v="18600"/>
    <n v="16.912132683319498"/>
    <n v="23"/>
    <n v="1426000"/>
    <n v="43344"/>
    <n v="42922"/>
    <n v="0.7"/>
    <s v="RS67357120"/>
    <n v="14"/>
    <n v="0"/>
    <n v="0"/>
    <n v="0"/>
  </r>
  <r>
    <s v="'0720067101 - MASPION PT"/>
    <x v="43"/>
    <x v="43"/>
    <s v="MASPION"/>
    <x v="7"/>
    <s v="RS67-ROBINSON KARAWANG"/>
    <m/>
    <s v="-"/>
    <n v="3"/>
    <n v="3"/>
    <x v="3"/>
    <n v="4"/>
    <n v="679027.75"/>
    <n v="1194000"/>
    <n v="358200"/>
    <n v="10.632863744763601"/>
    <n v="11"/>
    <n v="3300000"/>
    <n v="43309"/>
    <n v="43313"/>
    <n v="2.71"/>
    <n v="3"/>
    <n v="534661.31000000006"/>
    <n v="900000"/>
    <n v="270000"/>
    <n v="6.64643798096201"/>
    <n v="14"/>
    <n v="4200000"/>
    <n v="43338"/>
    <n v="43313"/>
    <n v="2.032"/>
    <n v="2"/>
    <n v="350423.66"/>
    <n v="600000"/>
    <n v="180000"/>
    <n v="8.2223748056083892"/>
    <n v="12"/>
    <n v="3600000"/>
    <n v="43373"/>
    <n v="43313"/>
    <n v="1.4"/>
    <s v="RS67119634"/>
    <n v="10"/>
    <n v="0"/>
    <n v="0"/>
    <n v="0"/>
  </r>
  <r>
    <s v="'0720067101 - MASPION PT"/>
    <x v="37"/>
    <x v="37"/>
    <s v="MASPION"/>
    <x v="7"/>
    <s v="RS67-ROBINSON KARAWANG"/>
    <m/>
    <s v="-"/>
    <n v="3"/>
    <n v="3"/>
    <x v="5"/>
    <n v="0"/>
    <n v="0"/>
    <n v="0"/>
    <n v="0"/>
    <n v="0"/>
    <n v="6"/>
    <n v="468000"/>
    <m/>
    <n v="43153"/>
    <n v="0"/>
    <n v="1"/>
    <n v="47770.98"/>
    <n v="78000"/>
    <n v="0"/>
    <n v="32.630669317140097"/>
    <n v="17"/>
    <n v="1326000"/>
    <n v="43340"/>
    <n v="43328"/>
    <n v="0.67700000000000005"/>
    <n v="0"/>
    <n v="0"/>
    <n v="0"/>
    <n v="0"/>
    <n v="0"/>
    <n v="17"/>
    <n v="1326000"/>
    <m/>
    <n v="43328"/>
    <n v="0"/>
    <s v="RS67341789"/>
    <n v="0"/>
    <n v="0"/>
    <n v="0"/>
    <n v="0"/>
  </r>
  <r>
    <s v="'0720067101 - MASPION PT"/>
    <x v="28"/>
    <x v="28"/>
    <s v="MASPION"/>
    <x v="7"/>
    <s v="RS67-ROBINSON KARAWANG"/>
    <m/>
    <s v="-"/>
    <n v="3"/>
    <n v="3"/>
    <x v="5"/>
    <n v="0"/>
    <n v="0"/>
    <n v="0"/>
    <n v="0"/>
    <n v="0"/>
    <n v="10"/>
    <n v="680000"/>
    <m/>
    <n v="42740"/>
    <n v="0"/>
    <n v="0"/>
    <n v="0"/>
    <n v="0"/>
    <n v="0"/>
    <n v="0"/>
    <n v="10"/>
    <n v="680000"/>
    <m/>
    <n v="42740"/>
    <n v="0"/>
    <n v="4"/>
    <n v="141461.38"/>
    <n v="272000"/>
    <n v="61200"/>
    <n v="26.182391980678499"/>
    <n v="6"/>
    <n v="408000"/>
    <n v="43371"/>
    <n v="42740"/>
    <n v="2.8"/>
    <s v="RS67357121"/>
    <n v="14"/>
    <n v="0"/>
    <n v="0"/>
    <n v="0"/>
  </r>
  <r>
    <s v="'0726666651 - RAMAYANA KARAWANG (RS 67)"/>
    <x v="44"/>
    <x v="44"/>
    <s v="MASPION"/>
    <x v="7"/>
    <s v="RS67-ROBINSON KARAWANG"/>
    <m/>
    <s v="-"/>
    <n v="0"/>
    <n v="0"/>
    <x v="0"/>
    <n v="10"/>
    <n v="214281.73"/>
    <n v="530000"/>
    <n v="265000"/>
    <n v="11.0528668260177"/>
    <n v="36"/>
    <n v="1908000"/>
    <n v="43312"/>
    <n v="43177"/>
    <n v="6.774"/>
    <n v="10"/>
    <n v="214281.71"/>
    <n v="530000"/>
    <n v="265000"/>
    <n v="11.0528751279045"/>
    <n v="26"/>
    <n v="1378000"/>
    <n v="43338"/>
    <n v="43344"/>
    <n v="6.774"/>
    <n v="1"/>
    <n v="22466.11"/>
    <n v="53000"/>
    <n v="26500"/>
    <n v="6.7444487046960298"/>
    <n v="47"/>
    <n v="2726000"/>
    <n v="43349"/>
    <n v="43344"/>
    <n v="0.7"/>
    <s v="RS67353080"/>
    <n v="29"/>
    <n v="0"/>
    <n v="0"/>
    <n v="0"/>
  </r>
  <r>
    <s v="'0720067101 - MASPION PT"/>
    <x v="27"/>
    <x v="27"/>
    <s v="MASPION"/>
    <x v="8"/>
    <s v="RS91-ROBINSON ABEPURA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S91399633"/>
    <n v="1"/>
    <n v="0"/>
    <n v="0"/>
    <n v="0"/>
  </r>
  <r>
    <s v="'0720067101 - MASPION PT"/>
    <x v="52"/>
    <x v="52"/>
    <s v="MASPION"/>
    <x v="8"/>
    <s v="RS91-ROBINSON ABEPURA"/>
    <m/>
    <s v="-"/>
    <n v="14"/>
    <n v="14"/>
    <x v="1"/>
    <n v="3"/>
    <n v="94532.07"/>
    <n v="194700"/>
    <n v="0"/>
    <n v="46.5920508474576"/>
    <n v="33"/>
    <n v="2141700"/>
    <n v="43305"/>
    <n v="43300"/>
    <n v="2.032"/>
    <n v="0"/>
    <n v="0"/>
    <n v="0"/>
    <n v="0"/>
    <n v="0"/>
    <n v="33"/>
    <n v="2141700"/>
    <m/>
    <n v="43300"/>
    <n v="0"/>
    <n v="0"/>
    <n v="0"/>
    <n v="0"/>
    <n v="0"/>
    <n v="0"/>
    <n v="33"/>
    <n v="2141700"/>
    <m/>
    <n v="43300"/>
    <n v="0"/>
    <s v="RS91399091"/>
    <n v="22"/>
    <n v="0"/>
    <n v="0"/>
    <n v="0"/>
  </r>
  <r>
    <s v="'0720067101 - MASPION PT"/>
    <x v="39"/>
    <x v="39"/>
    <s v="MASPION"/>
    <x v="8"/>
    <s v="RS91-ROBINSON ABEPURA"/>
    <m/>
    <s v="-"/>
    <n v="9"/>
    <n v="9"/>
    <x v="3"/>
    <n v="0"/>
    <n v="0"/>
    <n v="0"/>
    <n v="0"/>
    <n v="0"/>
    <n v="12"/>
    <n v="2244000"/>
    <m/>
    <n v="43167"/>
    <n v="0"/>
    <n v="5"/>
    <n v="402111.35"/>
    <n v="927000"/>
    <n v="224400"/>
    <n v="37.044906801717197"/>
    <n v="7"/>
    <n v="1253000"/>
    <n v="43342"/>
    <n v="43167"/>
    <n v="3.387"/>
    <n v="1"/>
    <n v="80422.27"/>
    <n v="179000"/>
    <n v="53700"/>
    <n v="29.397847622188401"/>
    <n v="6"/>
    <n v="1074000"/>
    <n v="43352"/>
    <n v="43167"/>
    <n v="0.7"/>
    <s v="RS91381549"/>
    <n v="25"/>
    <n v="0"/>
    <n v="0"/>
    <n v="0"/>
  </r>
  <r>
    <s v="'0720067103 - MASPION PT (SBY)"/>
    <x v="5"/>
    <x v="5"/>
    <s v="MASPION"/>
    <x v="8"/>
    <s v="RS91-ROBINSON ABEPURA"/>
    <m/>
    <s v="-"/>
    <n v="462"/>
    <n v="462"/>
    <x v="1"/>
    <n v="71"/>
    <n v="1560607.98"/>
    <n v="3834000"/>
    <n v="1117800"/>
    <n v="36.798881592312597"/>
    <n v="11"/>
    <n v="594000"/>
    <n v="43312"/>
    <n v="43272"/>
    <n v="48.097000000000001"/>
    <n v="12"/>
    <n v="263782.13"/>
    <n v="648000"/>
    <n v="194400"/>
    <n v="36.031670358052601"/>
    <n v="23"/>
    <n v="1242000"/>
    <n v="43337"/>
    <n v="43336"/>
    <n v="8.1289999999999996"/>
    <n v="130"/>
    <n v="2858708.5"/>
    <n v="7020000"/>
    <n v="2057400"/>
    <n v="36.634438594349099"/>
    <n v="37"/>
    <n v="1998000"/>
    <n v="43373"/>
    <n v="43379"/>
    <n v="91"/>
    <s v="RS91320365"/>
    <n v="84"/>
    <n v="0"/>
    <n v="0"/>
    <n v="72"/>
  </r>
  <r>
    <s v="'0720067103 - MASPION PT (SBY)"/>
    <x v="0"/>
    <x v="0"/>
    <s v="MASPION"/>
    <x v="8"/>
    <s v="RS91-ROBINSON ABEPURA"/>
    <m/>
    <s v="-"/>
    <n v="360"/>
    <n v="360"/>
    <x v="0"/>
    <n v="58"/>
    <n v="990573.8"/>
    <n v="3068700"/>
    <n v="1506450"/>
    <n v="30.252444884572999"/>
    <n v="209"/>
    <n v="11662200"/>
    <n v="43312"/>
    <n v="43243"/>
    <n v="39.29"/>
    <n v="115"/>
    <n v="1964132.93"/>
    <n v="6417000"/>
    <n v="3208500"/>
    <n v="32.6617976354893"/>
    <n v="118"/>
    <n v="6584400"/>
    <n v="43343"/>
    <n v="43336"/>
    <n v="77.903000000000006"/>
    <n v="19"/>
    <n v="324562.37"/>
    <n v="1081200"/>
    <n v="480600"/>
    <n v="40.556342490842397"/>
    <n v="99"/>
    <n v="5940000"/>
    <n v="43373"/>
    <n v="43386"/>
    <n v="13.3"/>
    <s v="RS91394696"/>
    <n v="0"/>
    <n v="0"/>
    <n v="0"/>
    <n v="0"/>
  </r>
  <r>
    <s v="'0720067103 - MASPION PT (SBY)"/>
    <x v="3"/>
    <x v="3"/>
    <s v="MASPION"/>
    <x v="8"/>
    <s v="RS91-ROBINSON ABEPURA"/>
    <m/>
    <s v="-"/>
    <n v="91"/>
    <n v="91"/>
    <x v="2"/>
    <n v="61"/>
    <n v="726187.09"/>
    <n v="2345000"/>
    <n v="1102000"/>
    <n v="35.735655752212303"/>
    <n v="112"/>
    <n v="5264000"/>
    <n v="43310"/>
    <n v="43300"/>
    <n v="41.323"/>
    <n v="29"/>
    <n v="343710.74"/>
    <n v="1147000"/>
    <n v="573500"/>
    <n v="34.074661854629198"/>
    <n v="119"/>
    <n v="4522000"/>
    <n v="43337"/>
    <n v="43336"/>
    <n v="19.645"/>
    <n v="34"/>
    <n v="406059.83"/>
    <n v="1315000"/>
    <n v="634000"/>
    <n v="34.410306451455199"/>
    <n v="84"/>
    <n v="3360000"/>
    <n v="43373"/>
    <n v="43379"/>
    <n v="23.8"/>
    <s v="RS91313773"/>
    <n v="391"/>
    <n v="0"/>
    <n v="0"/>
    <n v="0"/>
  </r>
  <r>
    <s v="'0720067103 - MASPION PT (SBY)"/>
    <x v="10"/>
    <x v="10"/>
    <s v="MASPION"/>
    <x v="8"/>
    <s v="RS91-ROBINSON ABEPURA"/>
    <m/>
    <s v="-"/>
    <n v="55"/>
    <n v="55"/>
    <x v="2"/>
    <n v="13"/>
    <n v="304010.52"/>
    <n v="715000"/>
    <n v="16500"/>
    <n v="52.124327559055097"/>
    <n v="40"/>
    <n v="2200000"/>
    <n v="43310"/>
    <n v="43215"/>
    <n v="8.8059999999999992"/>
    <n v="14"/>
    <n v="327395.95"/>
    <n v="770000"/>
    <n v="231000"/>
    <n v="33.1845"/>
    <n v="26"/>
    <n v="1430000"/>
    <n v="43338"/>
    <n v="43215"/>
    <n v="9.484"/>
    <n v="10"/>
    <n v="233854.25"/>
    <n v="550000"/>
    <n v="148500"/>
    <n v="35.930342465753398"/>
    <n v="16"/>
    <n v="880000"/>
    <n v="43369"/>
    <n v="43388"/>
    <n v="7"/>
    <s v="RS91353815"/>
    <n v="0"/>
    <n v="0"/>
    <n v="0"/>
    <n v="0"/>
  </r>
  <r>
    <s v="'0720067103 - MASPION PT (SBY)"/>
    <x v="26"/>
    <x v="26"/>
    <s v="MASPION"/>
    <x v="8"/>
    <s v="RS91-ROBINSON ABEPURA"/>
    <m/>
    <s v="-"/>
    <n v="54"/>
    <n v="54"/>
    <x v="3"/>
    <n v="55"/>
    <n v="2410724.25"/>
    <n v="5517600"/>
    <n v="1140180"/>
    <n v="39.4210134010047"/>
    <n v="65"/>
    <n v="6493500"/>
    <n v="43312"/>
    <n v="43232"/>
    <n v="37.258000000000003"/>
    <n v="54"/>
    <n v="2366892.9"/>
    <n v="5393000"/>
    <n v="1587600"/>
    <n v="31.581904915591199"/>
    <n v="11"/>
    <n v="1089000"/>
    <n v="43342"/>
    <n v="43232"/>
    <n v="36.581000000000003"/>
    <n v="33"/>
    <n v="1550312.46"/>
    <n v="3282800"/>
    <n v="803040"/>
    <n v="31.229485684352898"/>
    <n v="13"/>
    <n v="1298700"/>
    <n v="43373"/>
    <n v="43386"/>
    <n v="23.1"/>
    <s v="RS91383163"/>
    <n v="34"/>
    <n v="0"/>
    <n v="0"/>
    <n v="0"/>
  </r>
  <r>
    <s v="'0720067103 - MASPION PT (SBY)"/>
    <x v="18"/>
    <x v="18"/>
    <s v="MASPION"/>
    <x v="8"/>
    <s v="RS91-ROBINSON ABEPURA"/>
    <m/>
    <s v="-"/>
    <n v="51"/>
    <n v="51"/>
    <x v="1"/>
    <n v="5"/>
    <n v="151782.75"/>
    <n v="360000"/>
    <n v="43200"/>
    <n v="47.297656250000003"/>
    <n v="15"/>
    <n v="1080000"/>
    <n v="43312"/>
    <n v="43200"/>
    <n v="3.387"/>
    <n v="11"/>
    <n v="333922.05"/>
    <n v="792000"/>
    <n v="0"/>
    <n v="53.621937500000001"/>
    <n v="4"/>
    <n v="288000"/>
    <n v="43342"/>
    <n v="43200"/>
    <n v="7.452"/>
    <n v="4"/>
    <n v="121426.2"/>
    <n v="288000"/>
    <n v="86400"/>
    <n v="33.745624901407098"/>
    <n v="0"/>
    <n v="0"/>
    <n v="43352"/>
    <n v="43363"/>
    <n v="2.8"/>
    <s v="RS91382784"/>
    <n v="0"/>
    <n v="0"/>
    <n v="0"/>
    <n v="0"/>
  </r>
  <r>
    <s v="'0720067103 - MASPION PT (SBY)"/>
    <x v="2"/>
    <x v="2"/>
    <s v="MASPION"/>
    <x v="8"/>
    <s v="RS91-ROBINSON ABEPURA"/>
    <m/>
    <s v="-"/>
    <n v="40"/>
    <n v="40"/>
    <x v="2"/>
    <n v="3"/>
    <n v="44977.919999999998"/>
    <n v="153000"/>
    <n v="76500"/>
    <n v="35.325867089373403"/>
    <n v="32"/>
    <n v="1632000"/>
    <n v="43309"/>
    <n v="43200"/>
    <n v="2.032"/>
    <n v="6"/>
    <n v="89955.839999999997"/>
    <n v="306000"/>
    <n v="153000"/>
    <n v="35.3258666243959"/>
    <n v="26"/>
    <n v="1326000"/>
    <n v="43340"/>
    <n v="43200"/>
    <n v="4.0650000000000004"/>
    <n v="3"/>
    <n v="44977.919999999998"/>
    <n v="153000"/>
    <n v="30600"/>
    <n v="59.578666567594702"/>
    <n v="23"/>
    <n v="1173000"/>
    <n v="43369"/>
    <n v="43363"/>
    <n v="2.1"/>
    <s v="RS91397790"/>
    <n v="4"/>
    <n v="0"/>
    <n v="0"/>
    <n v="0"/>
  </r>
  <r>
    <s v="'0720067103 - MASPION PT (SBY)"/>
    <x v="8"/>
    <x v="8"/>
    <s v="MASPION"/>
    <x v="8"/>
    <s v="RS91-ROBINSON ABEPURA"/>
    <m/>
    <s v="-"/>
    <n v="39"/>
    <n v="39"/>
    <x v="2"/>
    <n v="5"/>
    <n v="90113.03"/>
    <n v="225000"/>
    <n v="40500"/>
    <n v="46.274074342101699"/>
    <n v="95"/>
    <n v="4275000"/>
    <n v="43310"/>
    <n v="43200"/>
    <n v="3.387"/>
    <n v="7"/>
    <n v="126158.23"/>
    <n v="315000"/>
    <n v="94500"/>
    <n v="37.063921399237898"/>
    <n v="88"/>
    <n v="3960000"/>
    <n v="43339"/>
    <n v="43200"/>
    <n v="4.742"/>
    <n v="74"/>
    <n v="1333672.79"/>
    <n v="3330000"/>
    <n v="1397483"/>
    <n v="24.086563310767499"/>
    <n v="14"/>
    <n v="630000"/>
    <n v="43373"/>
    <n v="43200"/>
    <n v="51.8"/>
    <s v="RS91299445"/>
    <n v="93"/>
    <n v="0"/>
    <n v="0"/>
    <n v="0"/>
  </r>
  <r>
    <s v="'0720067103 - MASPION PT (SBY)"/>
    <x v="7"/>
    <x v="7"/>
    <s v="MASPION"/>
    <x v="8"/>
    <s v="RS91-ROBINSON ABEPURA"/>
    <m/>
    <s v="-"/>
    <n v="39"/>
    <n v="39"/>
    <x v="2"/>
    <n v="3"/>
    <n v="39510.31"/>
    <n v="99000"/>
    <n v="0"/>
    <n v="56.099655555555501"/>
    <n v="0"/>
    <n v="0"/>
    <n v="43294"/>
    <n v="43136"/>
    <n v="2.032"/>
    <n v="0"/>
    <n v="0"/>
    <n v="0"/>
    <n v="0"/>
    <n v="0"/>
    <n v="0"/>
    <n v="0"/>
    <m/>
    <n v="43136"/>
    <n v="0"/>
    <n v="15"/>
    <n v="211893.36"/>
    <n v="495000"/>
    <n v="59400"/>
    <n v="46.491575757575703"/>
    <n v="21"/>
    <n v="693000"/>
    <n v="43373"/>
    <n v="43363"/>
    <n v="10.5"/>
    <s v="RS91300605"/>
    <n v="65"/>
    <n v="0"/>
    <n v="0"/>
    <n v="0"/>
  </r>
  <r>
    <s v="'0720067103 - MASPION PT (SBY)"/>
    <x v="6"/>
    <x v="6"/>
    <s v="MASPION"/>
    <x v="8"/>
    <s v="RS91-ROBINSON ABEPURA"/>
    <m/>
    <s v="-"/>
    <n v="39"/>
    <n v="39"/>
    <x v="2"/>
    <n v="3"/>
    <n v="39671.99"/>
    <n v="138000"/>
    <n v="46000"/>
    <n v="52.566099119277801"/>
    <n v="51"/>
    <n v="2346000"/>
    <n v="43310"/>
    <n v="43200"/>
    <n v="2.032"/>
    <n v="6"/>
    <n v="79343.960000000006"/>
    <n v="276000"/>
    <n v="138000"/>
    <n v="36.754814263604302"/>
    <n v="45"/>
    <n v="2070000"/>
    <n v="43338"/>
    <n v="43200"/>
    <n v="4.0650000000000004"/>
    <n v="1"/>
    <n v="13224"/>
    <n v="46000"/>
    <n v="13800"/>
    <n v="54.824844299610298"/>
    <n v="44"/>
    <n v="2024000"/>
    <n v="43367"/>
    <n v="43200"/>
    <n v="0.7"/>
    <s v="RS91397789"/>
    <n v="1"/>
    <n v="0"/>
    <n v="0"/>
    <n v="0"/>
  </r>
  <r>
    <s v="'0720067103 - MASPION PT (SBY)"/>
    <x v="11"/>
    <x v="11"/>
    <s v="MASPION"/>
    <x v="8"/>
    <s v="RS91-ROBINSON ABEPURA"/>
    <m/>
    <s v="-"/>
    <n v="39"/>
    <n v="39"/>
    <x v="2"/>
    <n v="35"/>
    <n v="495454.05"/>
    <n v="1510600"/>
    <n v="599700"/>
    <n v="40.169123387876702"/>
    <n v="109"/>
    <n v="5014000"/>
    <n v="43312"/>
    <n v="43251"/>
    <n v="23.71"/>
    <n v="49"/>
    <n v="693635.67"/>
    <n v="2254000"/>
    <n v="1127000"/>
    <n v="32.298204377862298"/>
    <n v="60"/>
    <n v="2760000"/>
    <n v="43341"/>
    <n v="43251"/>
    <n v="33.194000000000003"/>
    <n v="6"/>
    <n v="84934.98"/>
    <n v="276000"/>
    <n v="69000"/>
    <n v="54.8654695216091"/>
    <n v="54"/>
    <n v="2484000"/>
    <n v="43373"/>
    <n v="43251"/>
    <n v="4.2"/>
    <s v="RS91399090"/>
    <n v="65"/>
    <n v="0"/>
    <n v="0"/>
    <n v="0"/>
  </r>
  <r>
    <s v="'0720067103 - MASPION PT (SBY)"/>
    <x v="9"/>
    <x v="9"/>
    <s v="MASPION"/>
    <x v="8"/>
    <s v="RS91-ROBINSON ABEPURA"/>
    <m/>
    <s v="-"/>
    <n v="37"/>
    <n v="37"/>
    <x v="2"/>
    <n v="9"/>
    <n v="181953.49"/>
    <n v="441000"/>
    <n v="0"/>
    <n v="54.6147757472528"/>
    <n v="44"/>
    <n v="2156000"/>
    <n v="43311"/>
    <n v="43210"/>
    <n v="6.0970000000000004"/>
    <n v="6"/>
    <n v="121302.34"/>
    <n v="294000"/>
    <n v="88200"/>
    <n v="35.163958180351699"/>
    <n v="38"/>
    <n v="1862000"/>
    <n v="43332"/>
    <n v="43210"/>
    <n v="4.0650000000000004"/>
    <n v="6"/>
    <n v="121302.32"/>
    <n v="294000"/>
    <n v="58800"/>
    <n v="43.268472837356697"/>
    <n v="32"/>
    <n v="1568000"/>
    <n v="43368"/>
    <n v="43210"/>
    <n v="4.2"/>
    <s v="RS91353811"/>
    <n v="54"/>
    <n v="0"/>
    <n v="0"/>
    <n v="0"/>
  </r>
  <r>
    <s v="'0720067103 - MASPION PT (SBY)"/>
    <x v="13"/>
    <x v="13"/>
    <s v="MASPION"/>
    <x v="8"/>
    <s v="RS91-ROBINSON ABEPURA"/>
    <m/>
    <s v="-"/>
    <n v="31"/>
    <n v="31"/>
    <x v="4"/>
    <n v="9"/>
    <n v="152457.48000000001"/>
    <n v="369000"/>
    <n v="16400"/>
    <n v="52.438108972719597"/>
    <n v="31"/>
    <n v="1271000"/>
    <n v="43310"/>
    <n v="43210"/>
    <n v="6.0970000000000004"/>
    <n v="15"/>
    <n v="254095.8"/>
    <n v="615000"/>
    <n v="0"/>
    <n v="54.5519707243173"/>
    <n v="16"/>
    <n v="656000"/>
    <n v="43343"/>
    <n v="43210"/>
    <n v="10.161"/>
    <n v="14"/>
    <n v="237156.08"/>
    <n v="574000"/>
    <n v="0"/>
    <n v="54.551970747542804"/>
    <n v="2"/>
    <n v="82000"/>
    <n v="43369"/>
    <n v="43210"/>
    <n v="9.8000000000000007"/>
    <s v="RS91362984"/>
    <n v="9"/>
    <n v="0"/>
    <n v="0"/>
    <n v="0"/>
  </r>
  <r>
    <s v="'0720067103 - MASPION PT (SBY)"/>
    <x v="16"/>
    <x v="16"/>
    <s v="MASPION"/>
    <x v="8"/>
    <s v="RS91-ROBINSON ABEPURA"/>
    <m/>
    <s v="-"/>
    <n v="28"/>
    <n v="28"/>
    <x v="4"/>
    <n v="5"/>
    <n v="84698.6"/>
    <n v="195000"/>
    <n v="0"/>
    <n v="52.221302490596798"/>
    <n v="31"/>
    <n v="1209000"/>
    <n v="43311"/>
    <n v="43171"/>
    <n v="3.387"/>
    <n v="9"/>
    <n v="152457.48000000001"/>
    <n v="351000"/>
    <n v="0"/>
    <n v="52.2213025504903"/>
    <n v="22"/>
    <n v="858000"/>
    <n v="43337"/>
    <n v="43171"/>
    <n v="6.0970000000000004"/>
    <n v="4"/>
    <n v="67758.880000000005"/>
    <n v="156000"/>
    <n v="46800"/>
    <n v="31.7447177612034"/>
    <n v="18"/>
    <n v="702000"/>
    <n v="43372"/>
    <n v="43171"/>
    <n v="2.8"/>
    <s v="RS91362985"/>
    <n v="0"/>
    <n v="0"/>
    <n v="0"/>
    <n v="0"/>
  </r>
  <r>
    <s v="'0720067103 - MASPION PT (SBY)"/>
    <x v="12"/>
    <x v="12"/>
    <s v="MASPION"/>
    <x v="8"/>
    <s v="RS91-ROBINSON ABEPURA"/>
    <m/>
    <s v="-"/>
    <n v="27"/>
    <n v="27"/>
    <x v="0"/>
    <n v="6"/>
    <n v="153999.42000000001"/>
    <n v="378000"/>
    <n v="18900"/>
    <n v="52.826688321953"/>
    <n v="54"/>
    <n v="3402000"/>
    <n v="43302"/>
    <n v="43200"/>
    <n v="4.0650000000000004"/>
    <n v="11"/>
    <n v="282332.27"/>
    <n v="693000"/>
    <n v="207900"/>
    <n v="35.979077097505602"/>
    <n v="43"/>
    <n v="2709000"/>
    <n v="43340"/>
    <n v="43200"/>
    <n v="7.452"/>
    <n v="47"/>
    <n v="1206328.76"/>
    <n v="2961000"/>
    <n v="1386841"/>
    <n v="15.7034558556545"/>
    <n v="-4"/>
    <n v="-252000"/>
    <n v="43348"/>
    <n v="43375"/>
    <n v="32.9"/>
    <s v="RS91196187"/>
    <n v="0"/>
    <n v="0"/>
    <n v="0"/>
    <n v="0"/>
  </r>
  <r>
    <s v="'0720067103 - MASPION PT (SBY)"/>
    <x v="15"/>
    <x v="15"/>
    <s v="MASPION"/>
    <x v="8"/>
    <s v="RS91-ROBINSON ABEPURA"/>
    <m/>
    <s v="-"/>
    <n v="27"/>
    <n v="27"/>
    <x v="0"/>
    <n v="2"/>
    <n v="61573.5"/>
    <n v="146000"/>
    <n v="21900"/>
    <n v="45.4223610871517"/>
    <n v="30"/>
    <n v="2190000"/>
    <n v="43312"/>
    <n v="43200"/>
    <n v="1.355"/>
    <n v="3"/>
    <n v="92360.25"/>
    <n v="219000"/>
    <n v="65700"/>
    <n v="33.727152468955303"/>
    <n v="27"/>
    <n v="1971000"/>
    <n v="43339"/>
    <n v="43200"/>
    <n v="2.032"/>
    <n v="3"/>
    <n v="92360.25"/>
    <n v="219000"/>
    <n v="43800"/>
    <n v="42.011258462348003"/>
    <n v="24"/>
    <n v="1752000"/>
    <n v="43372"/>
    <n v="43363"/>
    <n v="2.1"/>
    <s v="RS91394630"/>
    <n v="45"/>
    <n v="0"/>
    <n v="0"/>
    <n v="0"/>
  </r>
  <r>
    <s v="'0720067103 - MASPION PT (SBY)"/>
    <x v="32"/>
    <x v="32"/>
    <s v="MASPION"/>
    <x v="8"/>
    <s v="RS91-ROBINSON ABEPURA"/>
    <m/>
    <s v="-"/>
    <n v="17"/>
    <n v="17"/>
    <x v="3"/>
    <n v="4"/>
    <n v="260375.08"/>
    <n v="620000"/>
    <n v="93000"/>
    <n v="45.652260331243298"/>
    <n v="32"/>
    <n v="4960000"/>
    <n v="43303"/>
    <n v="43200"/>
    <n v="2.71"/>
    <n v="16"/>
    <n v="1043147.76"/>
    <n v="2480000"/>
    <n v="744000"/>
    <n v="33.901927642154497"/>
    <n v="28"/>
    <n v="4340000"/>
    <n v="43338"/>
    <n v="43336"/>
    <n v="10.839"/>
    <n v="9"/>
    <n v="600670.89"/>
    <n v="1395000"/>
    <n v="279000"/>
    <n v="40.794087929751697"/>
    <n v="19"/>
    <n v="2945000"/>
    <n v="43373"/>
    <n v="43349"/>
    <n v="6.3"/>
    <s v="RS91207369"/>
    <n v="43"/>
    <n v="0"/>
    <n v="0"/>
    <n v="12"/>
  </r>
  <r>
    <s v="'0720067103 - MASPION PT (SBY)"/>
    <x v="20"/>
    <x v="20"/>
    <s v="MASPION"/>
    <x v="8"/>
    <s v="RS91-ROBINSON ABEPURA"/>
    <m/>
    <s v="-"/>
    <n v="15"/>
    <n v="15"/>
    <x v="1"/>
    <n v="2"/>
    <n v="102356.94"/>
    <n v="246000"/>
    <n v="73800"/>
    <n v="34.615195311802502"/>
    <n v="12"/>
    <n v="1476000"/>
    <n v="43295"/>
    <n v="43136"/>
    <n v="1.355"/>
    <n v="2"/>
    <n v="102356.94"/>
    <n v="246000"/>
    <n v="36900"/>
    <n v="46.153690074678899"/>
    <n v="10"/>
    <n v="1230000"/>
    <n v="43343"/>
    <n v="43136"/>
    <n v="1.355"/>
    <n v="5"/>
    <n v="268501.07"/>
    <n v="615000"/>
    <n v="184500"/>
    <n v="31.393454756230799"/>
    <n v="17"/>
    <n v="2091000"/>
    <n v="43368"/>
    <n v="43348"/>
    <n v="3.5"/>
    <s v="RS91138832"/>
    <n v="4"/>
    <n v="0"/>
    <n v="0"/>
    <n v="0"/>
  </r>
  <r>
    <s v="'0720067103 - MASPION PT (SBY)"/>
    <x v="21"/>
    <x v="21"/>
    <s v="MASPION"/>
    <x v="8"/>
    <s v="RS91-ROBINSON ABEPURA"/>
    <m/>
    <s v="-"/>
    <n v="15"/>
    <n v="15"/>
    <x v="1"/>
    <n v="3"/>
    <n v="180386.97"/>
    <n v="414000"/>
    <n v="124200"/>
    <n v="31.530135492633001"/>
    <n v="33"/>
    <n v="4587000"/>
    <n v="43304"/>
    <n v="43272"/>
    <n v="2.032"/>
    <n v="8"/>
    <n v="481031.92"/>
    <n v="1112000"/>
    <n v="250200"/>
    <n v="38.601170537596403"/>
    <n v="25"/>
    <n v="3475000"/>
    <n v="43341"/>
    <n v="43272"/>
    <n v="5.4189999999999996"/>
    <n v="4"/>
    <n v="244035.44"/>
    <n v="556000"/>
    <n v="166800"/>
    <n v="31.028010312935201"/>
    <n v="33"/>
    <n v="4587000"/>
    <n v="43362"/>
    <n v="43348"/>
    <n v="2.8"/>
    <s v="RS91138833"/>
    <n v="13"/>
    <n v="0"/>
    <n v="0"/>
    <n v="0"/>
  </r>
  <r>
    <s v="'0720067103 - MASPION PT (SBY)"/>
    <x v="22"/>
    <x v="22"/>
    <s v="MASPION"/>
    <x v="8"/>
    <s v="RS91-ROBINSON ABEPURA"/>
    <m/>
    <s v="-"/>
    <n v="15"/>
    <n v="15"/>
    <x v="1"/>
    <n v="0"/>
    <n v="0"/>
    <n v="0"/>
    <n v="0"/>
    <n v="0"/>
    <n v="12"/>
    <n v="1956000"/>
    <m/>
    <n v="43146"/>
    <n v="0"/>
    <n v="0"/>
    <n v="0"/>
    <n v="0"/>
    <n v="0"/>
    <n v="0"/>
    <n v="12"/>
    <n v="1956000"/>
    <m/>
    <n v="43146"/>
    <n v="0"/>
    <n v="1"/>
    <n v="67540.59"/>
    <n v="163000"/>
    <n v="48900"/>
    <n v="34.886372651481899"/>
    <n v="11"/>
    <n v="1793000"/>
    <n v="43367"/>
    <n v="43146"/>
    <n v="0.7"/>
    <s v="RS91138834"/>
    <n v="31"/>
    <n v="0"/>
    <n v="0"/>
    <n v="0"/>
  </r>
  <r>
    <s v="'0720067103 - MASPION PT (SBY)"/>
    <x v="23"/>
    <x v="23"/>
    <s v="MASPION"/>
    <x v="8"/>
    <s v="RS91-ROBINSON ABEPURA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S91196190"/>
    <n v="2"/>
    <n v="0"/>
    <n v="0"/>
    <n v="0"/>
  </r>
  <r>
    <s v="'0720067103 - MASPION PT (SBY)"/>
    <x v="33"/>
    <x v="33"/>
    <s v="MASPION"/>
    <x v="8"/>
    <s v="RS91-ROBINSON ABEPURA"/>
    <m/>
    <s v="-"/>
    <n v="15"/>
    <n v="15"/>
    <x v="3"/>
    <n v="0"/>
    <n v="0"/>
    <n v="0"/>
    <n v="0"/>
    <n v="0"/>
    <n v="46"/>
    <n v="6164000"/>
    <n v="43302"/>
    <n v="43200"/>
    <n v="0"/>
    <n v="11"/>
    <n v="607915.55000000005"/>
    <n v="1474000"/>
    <n v="486600"/>
    <n v="32.275966707605399"/>
    <n v="35"/>
    <n v="4690000"/>
    <n v="43341"/>
    <n v="43200"/>
    <n v="7.452"/>
    <n v="4"/>
    <n v="221060.2"/>
    <n v="536000"/>
    <n v="160800"/>
    <n v="35.190239854794797"/>
    <n v="31"/>
    <n v="4154000"/>
    <n v="43373"/>
    <n v="43200"/>
    <n v="2.8"/>
    <s v="RS91251458"/>
    <n v="32"/>
    <n v="0"/>
    <n v="0"/>
    <n v="0"/>
  </r>
  <r>
    <s v="'0720067103 - MASPION PT (SBY)"/>
    <x v="34"/>
    <x v="34"/>
    <s v="MASPION"/>
    <x v="8"/>
    <s v="RS91-ROBINSON ABEPURA"/>
    <m/>
    <s v="-"/>
    <n v="15"/>
    <n v="15"/>
    <x v="3"/>
    <n v="12"/>
    <n v="547063.66"/>
    <n v="1188000"/>
    <n v="0"/>
    <n v="49.345957407407397"/>
    <n v="34"/>
    <n v="3366000"/>
    <n v="43311"/>
    <n v="43243"/>
    <n v="8.1289999999999996"/>
    <n v="13"/>
    <n v="592652.28"/>
    <n v="1287000"/>
    <n v="0"/>
    <n v="49.345958974358901"/>
    <n v="21"/>
    <n v="2079000"/>
    <n v="43343"/>
    <n v="43243"/>
    <n v="8.8059999999999992"/>
    <n v="3"/>
    <n v="136765.9"/>
    <n v="297000"/>
    <n v="0"/>
    <n v="49.345962962962901"/>
    <n v="18"/>
    <n v="1926000"/>
    <n v="43348"/>
    <n v="43243"/>
    <n v="2.1"/>
    <s v="RS91320328"/>
    <n v="16"/>
    <n v="0"/>
    <n v="0"/>
    <n v="0"/>
  </r>
  <r>
    <s v="'0720067103 - MASPION PT (SBY)"/>
    <x v="45"/>
    <x v="45"/>
    <s v="MASPION"/>
    <x v="8"/>
    <s v="RS91-ROBINSON ABEPURA"/>
    <m/>
    <s v="-"/>
    <n v="15"/>
    <n v="15"/>
    <x v="1"/>
    <n v="0"/>
    <n v="0"/>
    <n v="0"/>
    <n v="0"/>
    <n v="0"/>
    <n v="6"/>
    <n v="300000"/>
    <m/>
    <n v="43224"/>
    <n v="0"/>
    <n v="0"/>
    <n v="0"/>
    <n v="0"/>
    <n v="0"/>
    <n v="0"/>
    <n v="6"/>
    <n v="300000"/>
    <m/>
    <n v="43224"/>
    <n v="0"/>
    <n v="0"/>
    <n v="0"/>
    <n v="0"/>
    <n v="0"/>
    <n v="0"/>
    <n v="6"/>
    <n v="318000"/>
    <m/>
    <n v="43224"/>
    <n v="0"/>
    <s v="RS91320989"/>
    <n v="0"/>
    <n v="0"/>
    <n v="6"/>
    <n v="0"/>
  </r>
  <r>
    <s v="'0720067103 - MASPION PT (SBY)"/>
    <x v="24"/>
    <x v="24"/>
    <s v="MASPION"/>
    <x v="8"/>
    <s v="RS91-ROBINSON ABEPURA"/>
    <m/>
    <s v="-"/>
    <n v="15"/>
    <n v="15"/>
    <x v="1"/>
    <n v="5"/>
    <n v="420625.55"/>
    <n v="965000"/>
    <n v="231600"/>
    <n v="36.911902807371703"/>
    <n v="12"/>
    <n v="2316000"/>
    <n v="43302"/>
    <n v="43313"/>
    <n v="3.387"/>
    <n v="0"/>
    <n v="0"/>
    <n v="0"/>
    <n v="0"/>
    <n v="0"/>
    <n v="24"/>
    <n v="4632000"/>
    <m/>
    <n v="43313"/>
    <n v="0"/>
    <n v="3"/>
    <n v="266919.75"/>
    <n v="579000"/>
    <n v="173700"/>
    <n v="27.5569392148494"/>
    <n v="21"/>
    <n v="4053000"/>
    <n v="43366"/>
    <n v="43313"/>
    <n v="2.1"/>
    <s v="RS91355549"/>
    <n v="47"/>
    <n v="0"/>
    <n v="0"/>
    <n v="0"/>
  </r>
  <r>
    <s v="'0720067103 - MASPION PT (SBY)"/>
    <x v="25"/>
    <x v="25"/>
    <s v="MASPION"/>
    <x v="8"/>
    <s v="RS91-ROBINSON ABEPURA"/>
    <m/>
    <s v="-"/>
    <n v="15"/>
    <n v="15"/>
    <x v="1"/>
    <n v="0"/>
    <n v="0"/>
    <n v="0"/>
    <n v="0"/>
    <n v="0"/>
    <n v="5"/>
    <n v="1180000"/>
    <m/>
    <n v="43107"/>
    <n v="0"/>
    <n v="4"/>
    <n v="389648.86"/>
    <n v="944600"/>
    <n v="212400"/>
    <n v="41.462203528291603"/>
    <n v="1"/>
    <n v="236600"/>
    <n v="43334"/>
    <n v="43107"/>
    <n v="2.71"/>
    <n v="1"/>
    <n v="97412.21"/>
    <n v="236600"/>
    <n v="70980"/>
    <n v="35.301635515762896"/>
    <n v="0"/>
    <n v="0"/>
    <n v="43370"/>
    <n v="43379"/>
    <n v="0.7"/>
    <s v="RS91355552"/>
    <n v="41"/>
    <n v="0"/>
    <n v="0"/>
    <n v="0"/>
  </r>
  <r>
    <s v="'0720067103 - MASPION PT (SBY)"/>
    <x v="38"/>
    <x v="38"/>
    <s v="MASPION"/>
    <x v="8"/>
    <s v="RS91-ROBINSON ABEPURA"/>
    <m/>
    <s v="-"/>
    <n v="15"/>
    <n v="15"/>
    <x v="5"/>
    <n v="0"/>
    <n v="0"/>
    <n v="0"/>
    <n v="0"/>
    <n v="0"/>
    <n v="17"/>
    <n v="1377000"/>
    <m/>
    <n v="43272"/>
    <n v="0"/>
    <n v="2"/>
    <n v="67299.08"/>
    <n v="162000"/>
    <n v="48600"/>
    <n v="34.718705409804798"/>
    <n v="15"/>
    <n v="1215000"/>
    <n v="43319"/>
    <n v="43272"/>
    <n v="1.355"/>
    <n v="7"/>
    <n v="235546.78"/>
    <n v="567000"/>
    <n v="170100"/>
    <n v="34.718705500267703"/>
    <n v="8"/>
    <n v="648000"/>
    <n v="43347"/>
    <n v="43272"/>
    <n v="4.9000000000000004"/>
    <s v="RS91357120"/>
    <n v="19"/>
    <n v="0"/>
    <n v="0"/>
    <n v="0"/>
  </r>
  <r>
    <s v="'0720067103 - MASPION PT (SBY)"/>
    <x v="28"/>
    <x v="28"/>
    <s v="MASPION"/>
    <x v="8"/>
    <s v="RS91-ROBINSON ABEPURA"/>
    <m/>
    <s v="-"/>
    <n v="15"/>
    <n v="15"/>
    <x v="5"/>
    <n v="0"/>
    <n v="0"/>
    <n v="0"/>
    <n v="0"/>
    <n v="0"/>
    <n v="29"/>
    <n v="2581000"/>
    <m/>
    <n v="43272"/>
    <n v="0"/>
    <n v="7"/>
    <n v="260170.05"/>
    <n v="623000"/>
    <n v="186900"/>
    <n v="34.375818544342799"/>
    <n v="22"/>
    <n v="1958000"/>
    <n v="43334"/>
    <n v="43272"/>
    <n v="4.742"/>
    <n v="4"/>
    <n v="148668.6"/>
    <n v="356000"/>
    <n v="106800"/>
    <n v="34.375818751252297"/>
    <n v="18"/>
    <n v="1602000"/>
    <n v="43373"/>
    <n v="43272"/>
    <n v="2.8"/>
    <s v="RS91357121"/>
    <n v="13"/>
    <n v="0"/>
    <n v="0"/>
    <n v="0"/>
  </r>
  <r>
    <s v="'0720067103 - MASPION PT (SBY)"/>
    <x v="1"/>
    <x v="1"/>
    <s v="MASPION"/>
    <x v="8"/>
    <s v="RS91-ROBINSON ABEPURA"/>
    <m/>
    <s v="-"/>
    <n v="15"/>
    <n v="15"/>
    <x v="1"/>
    <n v="5"/>
    <n v="84698.25"/>
    <n v="210000"/>
    <n v="0"/>
    <n v="55.634250021126498"/>
    <n v="22"/>
    <n v="924000"/>
    <n v="43302"/>
    <n v="43224"/>
    <n v="3.387"/>
    <n v="12"/>
    <n v="203275.77"/>
    <n v="504000"/>
    <n v="151200"/>
    <n v="36.620366550492797"/>
    <n v="10"/>
    <n v="420000"/>
    <n v="43337"/>
    <n v="43224"/>
    <n v="8.1289999999999996"/>
    <n v="3"/>
    <n v="50818.94"/>
    <n v="126000"/>
    <n v="0"/>
    <n v="55.634258906213198"/>
    <n v="7"/>
    <n v="294000"/>
    <n v="43369"/>
    <n v="43386"/>
    <n v="2.1"/>
    <s v="RS91394808"/>
    <n v="41"/>
    <n v="0"/>
    <n v="0"/>
    <n v="0"/>
  </r>
  <r>
    <s v="'0720067103 - MASPION PT (SBY)"/>
    <x v="49"/>
    <x v="49"/>
    <s v="MASPION"/>
    <x v="8"/>
    <s v="RS91-ROBINSON ABEPURA"/>
    <m/>
    <s v="-"/>
    <n v="15"/>
    <n v="15"/>
    <x v="1"/>
    <n v="1"/>
    <n v="90320.23"/>
    <n v="206000"/>
    <n v="0"/>
    <n v="51.770750900636997"/>
    <n v="10"/>
    <n v="2060000"/>
    <n v="43283"/>
    <n v="43200"/>
    <n v="0.67700000000000005"/>
    <n v="2"/>
    <n v="180640.46"/>
    <n v="412000"/>
    <n v="0"/>
    <n v="51.770751029404401"/>
    <n v="8"/>
    <n v="1648000"/>
    <n v="43336"/>
    <n v="43200"/>
    <n v="1.355"/>
    <n v="1"/>
    <n v="90320.23"/>
    <n v="206000"/>
    <n v="0"/>
    <n v="51.770750900636997"/>
    <n v="7"/>
    <n v="1442000"/>
    <n v="43356"/>
    <n v="43200"/>
    <n v="0.7"/>
    <s v="RS91397936"/>
    <n v="11"/>
    <n v="0"/>
    <n v="0"/>
    <n v="0"/>
  </r>
  <r>
    <s v="'0720067103 - MASPION PT (SBY)"/>
    <x v="50"/>
    <x v="50"/>
    <s v="MASPION"/>
    <x v="8"/>
    <s v="RS91-ROBINSON ABEPURA"/>
    <m/>
    <s v="-"/>
    <n v="15"/>
    <n v="15"/>
    <x v="1"/>
    <n v="2"/>
    <n v="198629.4"/>
    <n v="454000"/>
    <n v="0"/>
    <n v="51.873933952506199"/>
    <n v="7"/>
    <n v="1589000"/>
    <n v="43303"/>
    <n v="43200"/>
    <n v="1.355"/>
    <n v="1"/>
    <n v="99314.7"/>
    <n v="227000"/>
    <n v="0"/>
    <n v="51.873933835901198"/>
    <n v="6"/>
    <n v="1362000"/>
    <n v="43322"/>
    <n v="43200"/>
    <n v="0.67700000000000005"/>
    <n v="1"/>
    <n v="99314.7"/>
    <n v="227000"/>
    <n v="0"/>
    <n v="51.873933835901198"/>
    <n v="5"/>
    <n v="1135000"/>
    <n v="43345"/>
    <n v="43200"/>
    <n v="0.7"/>
    <s v="RS91397937"/>
    <n v="7"/>
    <n v="0"/>
    <n v="0"/>
    <n v="0"/>
  </r>
  <r>
    <s v="'0720067103 - MASPION PT (SBY)"/>
    <x v="37"/>
    <x v="37"/>
    <s v="MASPION"/>
    <x v="8"/>
    <s v="RS91-ROBINSON ABEPURA"/>
    <m/>
    <s v="-"/>
    <n v="14"/>
    <n v="14"/>
    <x v="5"/>
    <n v="1"/>
    <n v="46685.97"/>
    <n v="102000"/>
    <n v="0"/>
    <n v="49.652385442198799"/>
    <n v="16"/>
    <n v="1632000"/>
    <n v="43285"/>
    <n v="43158"/>
    <n v="0.67700000000000005"/>
    <n v="1"/>
    <n v="46685.98"/>
    <n v="102000"/>
    <n v="25500"/>
    <n v="32.869833118497802"/>
    <n v="14"/>
    <n v="1428000"/>
    <n v="43318"/>
    <n v="43158"/>
    <n v="0.67700000000000005"/>
    <n v="3"/>
    <n v="140057.91"/>
    <n v="306000"/>
    <n v="91800"/>
    <n v="28.074836235189299"/>
    <n v="9"/>
    <n v="918000"/>
    <n v="43368"/>
    <n v="43158"/>
    <n v="2.1"/>
    <s v="RS91341789"/>
    <n v="0"/>
    <n v="0"/>
    <n v="0"/>
    <n v="0"/>
  </r>
  <r>
    <s v="'0720067103 - MASPION PT (SBY)"/>
    <x v="14"/>
    <x v="14"/>
    <s v="MASPION"/>
    <x v="8"/>
    <s v="RS91-ROBINSON ABEPURA"/>
    <m/>
    <s v="-"/>
    <n v="13"/>
    <n v="13"/>
    <x v="1"/>
    <n v="4"/>
    <n v="87678.5"/>
    <n v="200000"/>
    <n v="60000"/>
    <n v="31.109749852377998"/>
    <n v="57"/>
    <n v="2850000"/>
    <n v="43303"/>
    <n v="43158"/>
    <n v="2.71"/>
    <n v="9"/>
    <n v="197276.62"/>
    <n v="450000"/>
    <n v="135000"/>
    <n v="31.109751658552"/>
    <n v="48"/>
    <n v="2400000"/>
    <n v="43338"/>
    <n v="43158"/>
    <n v="6.0970000000000004"/>
    <n v="5"/>
    <n v="109598.13"/>
    <n v="250000"/>
    <n v="75000"/>
    <n v="31.109746817776902"/>
    <n v="43"/>
    <n v="2150000"/>
    <n v="43369"/>
    <n v="43158"/>
    <n v="3.5"/>
    <s v="RS91141151"/>
    <n v="72"/>
    <n v="0"/>
    <n v="0"/>
    <n v="0"/>
  </r>
  <r>
    <s v="'0720067103 - MASPION PT (SBY)"/>
    <x v="48"/>
    <x v="48"/>
    <s v="MASPION"/>
    <x v="8"/>
    <s v="RS91-ROBINSON ABEPURA"/>
    <m/>
    <s v="-"/>
    <n v="13"/>
    <n v="13"/>
    <x v="1"/>
    <n v="3"/>
    <n v="249598.65"/>
    <n v="570000"/>
    <n v="0"/>
    <n v="51.831839456783101"/>
    <n v="8"/>
    <n v="1520000"/>
    <n v="43296"/>
    <n v="43200"/>
    <n v="2.032"/>
    <n v="0"/>
    <n v="0"/>
    <n v="0"/>
    <n v="0"/>
    <n v="0"/>
    <n v="8"/>
    <n v="1520000"/>
    <m/>
    <n v="43200"/>
    <n v="0"/>
    <n v="1"/>
    <n v="85448.15"/>
    <n v="190000"/>
    <n v="0"/>
    <n v="50.530018499163099"/>
    <n v="30"/>
    <n v="5700000"/>
    <n v="43365"/>
    <n v="43326"/>
    <n v="0.7"/>
    <s v="RS91397935"/>
    <n v="10"/>
    <n v="0"/>
    <n v="0"/>
    <n v="0"/>
  </r>
  <r>
    <s v="'0720067103 - MASPION PT (SBY)"/>
    <x v="29"/>
    <x v="29"/>
    <s v="MASPION"/>
    <x v="8"/>
    <s v="RS91-ROBINSON ABEPURA"/>
    <m/>
    <s v="-"/>
    <n v="9"/>
    <n v="9"/>
    <x v="3"/>
    <n v="1"/>
    <n v="52627.5"/>
    <n v="129000"/>
    <n v="38700"/>
    <n v="35.891195942293599"/>
    <n v="38"/>
    <n v="4902000"/>
    <n v="43284"/>
    <n v="43200"/>
    <n v="0.67700000000000005"/>
    <n v="8"/>
    <n v="421020"/>
    <n v="1032000"/>
    <n v="305500"/>
    <n v="36.252993762046103"/>
    <n v="30"/>
    <n v="3870000"/>
    <n v="43335"/>
    <n v="43200"/>
    <n v="5.4189999999999996"/>
    <n v="3"/>
    <n v="157882.5"/>
    <n v="387000"/>
    <n v="116100"/>
    <n v="35.891195942293599"/>
    <n v="27"/>
    <n v="3483000"/>
    <n v="43366"/>
    <n v="43200"/>
    <n v="2.1"/>
    <s v="RS91183248"/>
    <n v="0"/>
    <n v="0"/>
    <n v="0"/>
    <n v="0"/>
  </r>
  <r>
    <s v="'0720067103 - MASPION PT (SBY)"/>
    <x v="30"/>
    <x v="30"/>
    <s v="MASPION"/>
    <x v="8"/>
    <s v="RS91-ROBINSON ABEPURA"/>
    <m/>
    <s v="-"/>
    <n v="9"/>
    <n v="9"/>
    <x v="3"/>
    <n v="1"/>
    <n v="63952.639999999999"/>
    <n v="149000"/>
    <n v="0"/>
    <n v="52.786641452304103"/>
    <n v="14"/>
    <n v="2086000"/>
    <n v="43291"/>
    <n v="43136"/>
    <n v="0.67700000000000005"/>
    <n v="0"/>
    <n v="0"/>
    <n v="0"/>
    <n v="0"/>
    <n v="0"/>
    <n v="14"/>
    <n v="2156000"/>
    <m/>
    <n v="43136"/>
    <n v="0"/>
    <n v="2"/>
    <n v="127905.28"/>
    <n v="308000"/>
    <n v="92400"/>
    <n v="34.7422040816326"/>
    <n v="12"/>
    <n v="1848000"/>
    <n v="43373"/>
    <n v="43136"/>
    <n v="1.4"/>
    <s v="RS91191882"/>
    <n v="20"/>
    <n v="0"/>
    <n v="0"/>
    <n v="0"/>
  </r>
  <r>
    <s v="'0720067103 - MASPION PT (SBY)"/>
    <x v="31"/>
    <x v="31"/>
    <s v="MASPION"/>
    <x v="8"/>
    <s v="RS91-ROBINSON ABEPURA"/>
    <m/>
    <s v="-"/>
    <n v="9"/>
    <n v="9"/>
    <x v="3"/>
    <n v="2"/>
    <n v="143758.01"/>
    <n v="320000"/>
    <n v="0"/>
    <n v="50.583184077942697"/>
    <n v="23"/>
    <n v="3680000"/>
    <n v="43294"/>
    <n v="43215"/>
    <n v="1.355"/>
    <n v="3"/>
    <n v="215637.03"/>
    <n v="480000"/>
    <n v="144000"/>
    <n v="29.4045436449472"/>
    <n v="20"/>
    <n v="3200000"/>
    <n v="43333"/>
    <n v="43215"/>
    <n v="2.032"/>
    <n v="0"/>
    <n v="0"/>
    <n v="0"/>
    <n v="0"/>
    <n v="0"/>
    <n v="20"/>
    <n v="3200000"/>
    <m/>
    <n v="43215"/>
    <n v="0"/>
    <s v="RS91191883"/>
    <n v="0"/>
    <n v="0"/>
    <n v="0"/>
    <n v="0"/>
  </r>
  <r>
    <s v="'0720067103 - MASPION PT (SBY)"/>
    <x v="35"/>
    <x v="35"/>
    <s v="MASPION"/>
    <x v="8"/>
    <s v="RS91-ROBINSON ABEPURA"/>
    <m/>
    <s v="-"/>
    <n v="9"/>
    <n v="9"/>
    <x v="3"/>
    <n v="6"/>
    <n v="196005.96"/>
    <n v="432000"/>
    <n v="0"/>
    <n v="50.0910750346589"/>
    <n v="24"/>
    <n v="1728000"/>
    <n v="43312"/>
    <n v="43243"/>
    <n v="4.0650000000000004"/>
    <n v="11"/>
    <n v="359344.26"/>
    <n v="792000"/>
    <n v="0"/>
    <n v="50.091074999999996"/>
    <n v="13"/>
    <n v="936000"/>
    <n v="43337"/>
    <n v="43243"/>
    <n v="7.452"/>
    <n v="11"/>
    <n v="359344.29"/>
    <n v="792000"/>
    <n v="0"/>
    <n v="50.091070833333298"/>
    <n v="2"/>
    <n v="144000"/>
    <n v="43373"/>
    <n v="43243"/>
    <n v="7.7"/>
    <s v="RS91320331"/>
    <n v="12"/>
    <n v="0"/>
    <n v="0"/>
    <n v="0"/>
  </r>
  <r>
    <s v="'0720067103 - MASPION PT (SBY)"/>
    <x v="36"/>
    <x v="36"/>
    <s v="MASPION"/>
    <x v="8"/>
    <s v="RS91-ROBINSON ABEPURA"/>
    <m/>
    <s v="-"/>
    <n v="9"/>
    <n v="9"/>
    <x v="3"/>
    <n v="5"/>
    <n v="223570.88"/>
    <n v="515000"/>
    <n v="61800"/>
    <n v="45.735223300970802"/>
    <n v="8"/>
    <n v="824000"/>
    <n v="43308"/>
    <n v="43136"/>
    <n v="3.387"/>
    <n v="0"/>
    <n v="0"/>
    <n v="0"/>
    <n v="0"/>
    <n v="0"/>
    <n v="8"/>
    <n v="864000"/>
    <m/>
    <n v="43136"/>
    <n v="0"/>
    <n v="2"/>
    <n v="89428.35"/>
    <n v="206000"/>
    <n v="30900"/>
    <n v="43.819997080319801"/>
    <n v="6"/>
    <n v="618000"/>
    <n v="43372"/>
    <n v="43379"/>
    <n v="1.4"/>
    <s v="RS91323904"/>
    <n v="13"/>
    <n v="0"/>
    <n v="0"/>
    <n v="0"/>
  </r>
  <r>
    <s v="'0720067103 - MASPION PT (SBY)"/>
    <x v="4"/>
    <x v="4"/>
    <s v="MASPION"/>
    <x v="8"/>
    <s v="RS91-ROBINSON ABEPURA"/>
    <m/>
    <s v="-"/>
    <n v="9"/>
    <n v="9"/>
    <x v="3"/>
    <n v="2"/>
    <n v="47596.19"/>
    <n v="118000"/>
    <n v="0"/>
    <n v="55.630670226179603"/>
    <n v="4"/>
    <n v="236000"/>
    <n v="43295"/>
    <n v="43200"/>
    <n v="1.355"/>
    <n v="1"/>
    <n v="23798.1"/>
    <n v="59000"/>
    <n v="17700"/>
    <n v="36.615230791583102"/>
    <n v="9"/>
    <n v="531000"/>
    <n v="43329"/>
    <n v="43321"/>
    <n v="0.67700000000000005"/>
    <n v="3"/>
    <n v="71393.850000000006"/>
    <n v="177000"/>
    <n v="0"/>
    <n v="55.630940703033303"/>
    <n v="6"/>
    <n v="354000"/>
    <n v="43368"/>
    <n v="43321"/>
    <n v="2.1"/>
    <s v="RS91394809"/>
    <n v="27"/>
    <n v="0"/>
    <n v="0"/>
    <n v="0"/>
  </r>
  <r>
    <s v="'0720067103 - MASPION PT (SBY)"/>
    <x v="17"/>
    <x v="17"/>
    <s v="MASPION"/>
    <x v="8"/>
    <s v="RS91-ROBINSON ABEPURA"/>
    <m/>
    <s v="-"/>
    <n v="9"/>
    <n v="9"/>
    <x v="3"/>
    <n v="39"/>
    <n v="1261628.98"/>
    <n v="3003000"/>
    <n v="0"/>
    <n v="53.786484249084197"/>
    <n v="58"/>
    <n v="4466000"/>
    <n v="43310"/>
    <n v="43243"/>
    <n v="26.419"/>
    <n v="51"/>
    <n v="1649822.53"/>
    <n v="3927000"/>
    <n v="1178100"/>
    <n v="33.980691076430503"/>
    <n v="7"/>
    <n v="539000"/>
    <n v="43336"/>
    <n v="43243"/>
    <n v="34.548000000000002"/>
    <n v="6"/>
    <n v="190095.24"/>
    <n v="462000"/>
    <n v="0"/>
    <n v="54.739228571428498"/>
    <n v="13"/>
    <n v="1001000"/>
    <n v="43372"/>
    <n v="43348"/>
    <n v="4.2"/>
    <s v="RS91394810"/>
    <n v="42"/>
    <n v="0"/>
    <n v="0"/>
    <n v="0"/>
  </r>
  <r>
    <s v="'0720067103 - MASPION PT (SBY)"/>
    <x v="40"/>
    <x v="40"/>
    <s v="MASPION"/>
    <x v="8"/>
    <s v="RS91-ROBINSON ABEPURA"/>
    <m/>
    <s v="-"/>
    <n v="9"/>
    <n v="9"/>
    <x v="3"/>
    <n v="0"/>
    <n v="0"/>
    <n v="0"/>
    <n v="0"/>
    <n v="0"/>
    <n v="22"/>
    <n v="7392000"/>
    <m/>
    <n v="43200"/>
    <n v="0"/>
    <n v="0"/>
    <n v="0"/>
    <n v="0"/>
    <n v="0"/>
    <n v="0"/>
    <n v="22"/>
    <n v="7392000"/>
    <m/>
    <n v="43200"/>
    <n v="0"/>
    <n v="0"/>
    <n v="0"/>
    <n v="0"/>
    <n v="0"/>
    <n v="0"/>
    <n v="22"/>
    <n v="7392000"/>
    <m/>
    <n v="43200"/>
    <n v="0"/>
    <s v="RS91397870"/>
    <n v="3"/>
    <n v="0"/>
    <n v="0"/>
    <n v="0"/>
  </r>
  <r>
    <s v="'0720067103 - MASPION PT (SBY)"/>
    <x v="42"/>
    <x v="42"/>
    <s v="MASPION"/>
    <x v="8"/>
    <s v="RS91-ROBINSON ABEPURA"/>
    <m/>
    <s v="-"/>
    <n v="8"/>
    <n v="8"/>
    <x v="5"/>
    <n v="1"/>
    <n v="67348.820000000007"/>
    <n v="163000"/>
    <n v="0"/>
    <n v="54.549876017852597"/>
    <n v="37"/>
    <n v="6031000"/>
    <n v="43299"/>
    <n v="43228"/>
    <n v="0.67700000000000005"/>
    <n v="12"/>
    <n v="808185.9"/>
    <n v="1956000"/>
    <n v="586800"/>
    <n v="35.071246727635497"/>
    <n v="25"/>
    <n v="4075000"/>
    <n v="43336"/>
    <n v="43228"/>
    <n v="8.1289999999999996"/>
    <n v="4"/>
    <n v="269395.3"/>
    <n v="652000"/>
    <n v="146700"/>
    <n v="41.354674404397102"/>
    <n v="21"/>
    <n v="3423000"/>
    <n v="43373"/>
    <n v="43228"/>
    <n v="2.8"/>
    <s v="RS91354685"/>
    <n v="31"/>
    <n v="0"/>
    <n v="0"/>
    <n v="0"/>
  </r>
  <r>
    <s v="'0720067103 - MASPION PT (SBY)"/>
    <x v="41"/>
    <x v="41"/>
    <s v="MASPION"/>
    <x v="8"/>
    <s v="RS91-ROBINSON ABEPURA"/>
    <m/>
    <s v="-"/>
    <n v="5"/>
    <n v="5"/>
    <x v="5"/>
    <n v="0"/>
    <n v="0"/>
    <n v="0"/>
    <n v="0"/>
    <n v="0"/>
    <n v="17"/>
    <n v="5882000"/>
    <m/>
    <n v="43210"/>
    <n v="0"/>
    <n v="2"/>
    <n v="297177.21000000002"/>
    <n v="692000"/>
    <n v="173000"/>
    <n v="37.014464186121501"/>
    <n v="15"/>
    <n v="5190000"/>
    <n v="43323"/>
    <n v="43210"/>
    <n v="1.355"/>
    <n v="3"/>
    <n v="445765.81"/>
    <n v="1038000"/>
    <n v="173000"/>
    <n v="43.313018355289202"/>
    <n v="12"/>
    <n v="4152000"/>
    <n v="43367"/>
    <n v="43210"/>
    <n v="2.1"/>
    <s v="RS91353095"/>
    <n v="46"/>
    <n v="0"/>
    <n v="0"/>
    <n v="0"/>
  </r>
  <r>
    <s v="'0720067103 - MASPION PT (SBY)"/>
    <x v="43"/>
    <x v="43"/>
    <s v="MASPION"/>
    <x v="8"/>
    <s v="RS91-ROBINSON ABEPURA"/>
    <m/>
    <s v="-"/>
    <n v="3"/>
    <n v="3"/>
    <x v="3"/>
    <n v="4"/>
    <n v="641604.56000000006"/>
    <n v="1558000"/>
    <n v="467400"/>
    <n v="35.286538022779403"/>
    <n v="10"/>
    <n v="3910000"/>
    <n v="43312"/>
    <n v="43136"/>
    <n v="2.71"/>
    <n v="1"/>
    <n v="160401.14000000001"/>
    <n v="391000"/>
    <n v="117300"/>
    <n v="35.534799462524802"/>
    <n v="8"/>
    <n v="3128000"/>
    <n v="43316"/>
    <n v="43136"/>
    <n v="0.67700000000000005"/>
    <n v="1"/>
    <n v="160401.14000000001"/>
    <n v="391000"/>
    <n v="117300"/>
    <n v="35.534799462524802"/>
    <n v="7"/>
    <n v="2737000"/>
    <n v="43347"/>
    <n v="43136"/>
    <n v="0.7"/>
    <s v="RS91119634"/>
    <n v="10"/>
    <n v="0"/>
    <n v="0"/>
    <n v="0"/>
  </r>
  <r>
    <s v="'0720067103 - MASPION PT (SBY)"/>
    <x v="44"/>
    <x v="44"/>
    <s v="MASPION"/>
    <x v="8"/>
    <s v="RS91-ROBINSON ABEPURA"/>
    <m/>
    <s v="-"/>
    <n v="0"/>
    <n v="0"/>
    <x v="0"/>
    <n v="6"/>
    <n v="127200.06"/>
    <n v="414000"/>
    <n v="207000"/>
    <n v="32.4057651520828"/>
    <n v="19"/>
    <n v="2090000"/>
    <n v="43284"/>
    <n v="43167"/>
    <n v="4.0650000000000004"/>
    <n v="2"/>
    <n v="42400.02"/>
    <n v="138000"/>
    <n v="69000"/>
    <n v="32.405765511279199"/>
    <n v="14"/>
    <n v="966000"/>
    <n v="43328"/>
    <n v="43167"/>
    <n v="1.355"/>
    <n v="2"/>
    <n v="42400.02"/>
    <n v="138000"/>
    <n v="69000"/>
    <n v="32.405765511279199"/>
    <n v="12"/>
    <n v="900000"/>
    <n v="43349"/>
    <n v="43379"/>
    <n v="1.4"/>
    <s v="RS91353080"/>
    <n v="66"/>
    <n v="0"/>
    <n v="0"/>
    <n v="0"/>
  </r>
  <r>
    <s v="'0720067103 - MASPION PT (SBY)"/>
    <x v="19"/>
    <x v="19"/>
    <s v="MASPION"/>
    <x v="8"/>
    <s v="RS91-ROBINSON ABEPURA"/>
    <m/>
    <s v="-"/>
    <n v="0"/>
    <n v="0"/>
    <x v="3"/>
    <n v="0"/>
    <n v="0"/>
    <n v="0"/>
    <n v="0"/>
    <n v="0"/>
    <n v="4"/>
    <n v="1088000"/>
    <m/>
    <n v="43210"/>
    <n v="0"/>
    <n v="1"/>
    <n v="113780.98"/>
    <n v="272000"/>
    <n v="81600"/>
    <n v="34.265190091525803"/>
    <n v="3"/>
    <n v="816000"/>
    <n v="43318"/>
    <n v="43210"/>
    <n v="0.67700000000000005"/>
    <n v="0"/>
    <n v="0"/>
    <n v="0"/>
    <n v="0"/>
    <n v="0"/>
    <n v="3"/>
    <n v="894000"/>
    <m/>
    <n v="43210"/>
    <n v="0"/>
    <s v="RS91392482"/>
    <n v="0"/>
    <n v="0"/>
    <n v="0"/>
    <n v="0"/>
  </r>
  <r>
    <s v="'0720067103 - MASPION PT (SBY)"/>
    <x v="46"/>
    <x v="46"/>
    <s v="MASPION"/>
    <x v="8"/>
    <s v="RS91-ROBINSON ABEPURA"/>
    <m/>
    <s v="-"/>
    <n v="0"/>
    <n v="0"/>
    <x v="5"/>
    <n v="0"/>
    <n v="0"/>
    <n v="0"/>
    <n v="0"/>
    <n v="0"/>
    <n v="22"/>
    <n v="4862000"/>
    <m/>
    <n v="43210"/>
    <n v="0"/>
    <n v="0"/>
    <n v="0"/>
    <n v="0"/>
    <n v="0"/>
    <n v="0"/>
    <n v="22"/>
    <n v="4862000"/>
    <m/>
    <n v="43210"/>
    <n v="0"/>
    <n v="0"/>
    <n v="0"/>
    <n v="0"/>
    <n v="0"/>
    <n v="0"/>
    <n v="22"/>
    <n v="4862000"/>
    <m/>
    <n v="43210"/>
    <n v="0"/>
    <s v="RS91397874"/>
    <n v="16"/>
    <n v="0"/>
    <n v="0"/>
    <n v="0"/>
  </r>
  <r>
    <s v="'0720067103 - MASPION PT (SBY)"/>
    <x v="47"/>
    <x v="47"/>
    <s v="MASPION"/>
    <x v="8"/>
    <s v="RS91-ROBINSON ABEPURA"/>
    <m/>
    <s v="-"/>
    <n v="0"/>
    <n v="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S91397876"/>
    <n v="0"/>
    <n v="0"/>
    <n v="0"/>
    <n v="0"/>
  </r>
  <r>
    <s v="'0720067103 - MASPION PT (SBY)"/>
    <x v="51"/>
    <x v="51"/>
    <s v="MASPION"/>
    <x v="8"/>
    <s v="RS91-ROBINSON ABEPURA"/>
    <m/>
    <s v="-"/>
    <n v="0"/>
    <n v="0"/>
    <x v="7"/>
    <n v="1"/>
    <n v="153282"/>
    <n v="349000"/>
    <n v="0"/>
    <n v="51.687621734974996"/>
    <n v="2"/>
    <n v="698000"/>
    <n v="43296"/>
    <n v="43200"/>
    <n v="0.67700000000000005"/>
    <n v="2"/>
    <n v="306564"/>
    <n v="698000"/>
    <n v="0"/>
    <n v="51.687621811112002"/>
    <n v="0"/>
    <n v="0"/>
    <n v="43323"/>
    <n v="43200"/>
    <n v="1.355"/>
    <n v="0"/>
    <n v="0"/>
    <n v="0"/>
    <n v="0"/>
    <n v="0"/>
    <n v="20"/>
    <n v="6980000"/>
    <m/>
    <n v="43326"/>
    <n v="0"/>
    <s v="RS91397938"/>
    <n v="1"/>
    <n v="0"/>
    <n v="0"/>
    <n v="0"/>
  </r>
  <r>
    <s v="'0720067101 - MASPION PT"/>
    <x v="0"/>
    <x v="0"/>
    <s v="MASPION"/>
    <x v="9"/>
    <s v="RS94-ROBINSON SAMARINDA TC"/>
    <m/>
    <s v="-"/>
    <n v="163"/>
    <n v="163"/>
    <x v="0"/>
    <n v="9"/>
    <n v="153653.85"/>
    <n v="463500"/>
    <n v="231750"/>
    <n v="27.068291199195901"/>
    <n v="-9"/>
    <n v="-463500"/>
    <n v="43311"/>
    <n v="43225"/>
    <n v="6.0970000000000004"/>
    <n v="109"/>
    <n v="1862981.93"/>
    <n v="5613500"/>
    <n v="2806750"/>
    <n v="26.987436605575301"/>
    <n v="74"/>
    <n v="3811000"/>
    <n v="43342"/>
    <n v="43336"/>
    <n v="73.838999999999999"/>
    <n v="55"/>
    <n v="939220.47999999998"/>
    <n v="2892000"/>
    <n v="1226000"/>
    <n v="37.986642995802299"/>
    <n v="139"/>
    <n v="7645000"/>
    <n v="43373"/>
    <n v="43364"/>
    <n v="38.5"/>
    <s v="RS94394696"/>
    <n v="111"/>
    <n v="0"/>
    <n v="24"/>
    <n v="0"/>
  </r>
  <r>
    <s v="'0720067101 - MASPION PT"/>
    <x v="5"/>
    <x v="5"/>
    <s v="MASPION"/>
    <x v="9"/>
    <s v="RS94-ROBINSON SAMARINDA TC"/>
    <m/>
    <s v="-"/>
    <n v="120"/>
    <n v="120"/>
    <x v="1"/>
    <n v="9"/>
    <n v="197823.42"/>
    <n v="450000"/>
    <n v="135000"/>
    <n v="30.918805626563501"/>
    <n v="-14"/>
    <n v="-700000"/>
    <n v="43311"/>
    <n v="43233"/>
    <n v="6.0970000000000004"/>
    <n v="73"/>
    <n v="1606123.56"/>
    <n v="3650000"/>
    <n v="1095000"/>
    <n v="30.8518232566514"/>
    <n v="45"/>
    <n v="2250000"/>
    <n v="43343"/>
    <n v="43327"/>
    <n v="49.451999999999998"/>
    <n v="98"/>
    <n v="2154535.12"/>
    <n v="4900000"/>
    <n v="1455000"/>
    <n v="31.204974401671599"/>
    <n v="118"/>
    <n v="5900000"/>
    <n v="43373"/>
    <n v="43364"/>
    <n v="68.599999999999994"/>
    <s v="RS94320365"/>
    <n v="-19"/>
    <n v="0"/>
    <n v="108"/>
    <n v="0"/>
  </r>
  <r>
    <s v="'0720067101 - MASPION PT"/>
    <x v="2"/>
    <x v="2"/>
    <s v="MASPION"/>
    <x v="9"/>
    <s v="RS94-ROBINSON SAMARINDA TC"/>
    <m/>
    <s v="-"/>
    <n v="67"/>
    <n v="67"/>
    <x v="2"/>
    <n v="36"/>
    <n v="542311.11"/>
    <n v="1692000"/>
    <n v="822500"/>
    <n v="31.392498982974399"/>
    <n v="21"/>
    <n v="987000"/>
    <n v="43312"/>
    <n v="43254"/>
    <n v="24.387"/>
    <n v="33"/>
    <n v="509573.83"/>
    <n v="1551000"/>
    <n v="775500"/>
    <n v="27.720024113475102"/>
    <n v="24"/>
    <n v="1128000"/>
    <n v="43343"/>
    <n v="43327"/>
    <n v="22.355"/>
    <n v="16"/>
    <n v="255148.91"/>
    <n v="752000"/>
    <n v="253800"/>
    <n v="43.664431765623299"/>
    <n v="224"/>
    <n v="10528000"/>
    <n v="43372"/>
    <n v="43364"/>
    <n v="11.2"/>
    <s v="RS94397790"/>
    <n v="164"/>
    <n v="0"/>
    <n v="0"/>
    <n v="0"/>
  </r>
  <r>
    <s v="'0720067101 - MASPION PT"/>
    <x v="6"/>
    <x v="6"/>
    <s v="MASPION"/>
    <x v="9"/>
    <s v="RS94-ROBINSON SAMARINDA TC"/>
    <m/>
    <s v="-"/>
    <n v="48"/>
    <n v="48"/>
    <x v="2"/>
    <n v="14"/>
    <n v="186669.07"/>
    <n v="588000"/>
    <n v="294000"/>
    <n v="30.157830881113401"/>
    <n v="25"/>
    <n v="1050000"/>
    <n v="43303"/>
    <n v="43209"/>
    <n v="9.484"/>
    <n v="9"/>
    <n v="124435.71"/>
    <n v="378000"/>
    <n v="189000"/>
    <n v="27.577100076637901"/>
    <n v="88"/>
    <n v="3696000"/>
    <n v="43342"/>
    <n v="43318"/>
    <n v="6.0970000000000004"/>
    <n v="3"/>
    <n v="41478.57"/>
    <n v="126000"/>
    <n v="25200"/>
    <n v="54.735687679620199"/>
    <n v="84"/>
    <n v="3528000"/>
    <n v="43373"/>
    <n v="43318"/>
    <n v="2.1"/>
    <s v="RS94397789"/>
    <n v="55"/>
    <n v="0"/>
    <n v="0"/>
    <n v="0"/>
  </r>
  <r>
    <s v="'0720067101 - MASPION PT"/>
    <x v="7"/>
    <x v="7"/>
    <s v="MASPION"/>
    <x v="9"/>
    <s v="RS94-ROBINSON SAMARINDA TC"/>
    <m/>
    <s v="-"/>
    <n v="40"/>
    <n v="40"/>
    <x v="2"/>
    <n v="3"/>
    <n v="39826.050000000003"/>
    <n v="90000"/>
    <n v="0"/>
    <n v="51.3237167748361"/>
    <n v="31"/>
    <n v="930000"/>
    <n v="43311"/>
    <n v="43225"/>
    <n v="2.032"/>
    <n v="17"/>
    <n v="225680.97"/>
    <n v="510000"/>
    <n v="153000"/>
    <n v="30.4624463158789"/>
    <n v="14"/>
    <n v="420000"/>
    <n v="43339"/>
    <n v="43225"/>
    <n v="11.516"/>
    <n v="8"/>
    <n v="106202.83"/>
    <n v="240000"/>
    <n v="63000"/>
    <n v="33.9982412802269"/>
    <n v="7"/>
    <n v="210000"/>
    <n v="43371"/>
    <n v="43225"/>
    <n v="5.6"/>
    <s v="RS94300605"/>
    <n v="8"/>
    <n v="0"/>
    <n v="36"/>
    <n v="0"/>
  </r>
  <r>
    <s v="'0720067101 - MASPION PT"/>
    <x v="8"/>
    <x v="8"/>
    <s v="MASPION"/>
    <x v="9"/>
    <s v="RS94-ROBINSON SAMARINDA TC"/>
    <m/>
    <s v="-"/>
    <n v="39"/>
    <n v="39"/>
    <x v="2"/>
    <n v="4"/>
    <n v="73939.98"/>
    <n v="164000"/>
    <n v="36900"/>
    <n v="36.007885381558197"/>
    <n v="12"/>
    <n v="492000"/>
    <n v="43306"/>
    <n v="43137"/>
    <n v="2.71"/>
    <n v="4"/>
    <n v="73939.990000000005"/>
    <n v="164000"/>
    <n v="49200"/>
    <n v="29.151577279273699"/>
    <n v="8"/>
    <n v="328000"/>
    <n v="43328"/>
    <n v="43137"/>
    <n v="2.71"/>
    <n v="8"/>
    <n v="147879.96"/>
    <n v="328000"/>
    <n v="96000"/>
    <n v="29.884501754360102"/>
    <n v="0"/>
    <n v="0"/>
    <n v="43366"/>
    <n v="43137"/>
    <n v="5.6"/>
    <s v="RS94299445"/>
    <n v="29"/>
    <n v="0"/>
    <n v="0"/>
    <n v="0"/>
  </r>
  <r>
    <s v="'0720067101 - MASPION PT"/>
    <x v="3"/>
    <x v="3"/>
    <s v="MASPION"/>
    <x v="9"/>
    <s v="RS94-ROBINSON SAMARINDA TC"/>
    <m/>
    <s v="-"/>
    <n v="39"/>
    <n v="39"/>
    <x v="2"/>
    <n v="32"/>
    <n v="374020.29"/>
    <n v="1156000"/>
    <n v="490000"/>
    <n v="38.224876980649299"/>
    <n v="48"/>
    <n v="2112000"/>
    <n v="43312"/>
    <n v="43275"/>
    <n v="21.677"/>
    <n v="22"/>
    <n v="270832.73"/>
    <n v="806000"/>
    <n v="403000"/>
    <n v="26.075433425385"/>
    <n v="58"/>
    <n v="2030000"/>
    <n v="43343"/>
    <n v="43317"/>
    <n v="14.903"/>
    <n v="21"/>
    <n v="262295.09999999998"/>
    <n v="738000"/>
    <n v="369000"/>
    <n v="21.809048674538001"/>
    <n v="184"/>
    <n v="6624000"/>
    <n v="43373"/>
    <n v="43364"/>
    <n v="14.7"/>
    <s v="RS94313773"/>
    <n v="154"/>
    <n v="0"/>
    <n v="18"/>
    <n v="0"/>
  </r>
  <r>
    <s v="'0720067101 - MASPION PT"/>
    <x v="9"/>
    <x v="9"/>
    <s v="MASPION"/>
    <x v="9"/>
    <s v="RS94-ROBINSON SAMARINDA TC"/>
    <m/>
    <s v="-"/>
    <n v="39"/>
    <n v="39"/>
    <x v="2"/>
    <n v="3"/>
    <n v="60945.93"/>
    <n v="135000"/>
    <n v="13500"/>
    <n v="44.822614587747303"/>
    <n v="42"/>
    <n v="1890000"/>
    <n v="43309"/>
    <n v="43156"/>
    <n v="2.032"/>
    <n v="21"/>
    <n v="426621.51"/>
    <n v="945000"/>
    <n v="270000"/>
    <n v="30.476494707865701"/>
    <n v="21"/>
    <n v="945000"/>
    <n v="43343"/>
    <n v="43156"/>
    <n v="14.226000000000001"/>
    <n v="19"/>
    <n v="385990.9"/>
    <n v="855000"/>
    <n v="121500"/>
    <n v="42.114520806512701"/>
    <n v="2"/>
    <n v="90000"/>
    <n v="43373"/>
    <n v="43156"/>
    <n v="13.3"/>
    <s v="RS94353811"/>
    <n v="40"/>
    <n v="0"/>
    <n v="0"/>
    <n v="0"/>
  </r>
  <r>
    <s v="'0720067101 - MASPION PT"/>
    <x v="10"/>
    <x v="10"/>
    <s v="MASPION"/>
    <x v="9"/>
    <s v="RS94-ROBINSON SAMARINDA TC"/>
    <m/>
    <s v="-"/>
    <n v="39"/>
    <n v="39"/>
    <x v="2"/>
    <n v="2"/>
    <n v="46493"/>
    <n v="102000"/>
    <n v="0"/>
    <n v="49.860490343547497"/>
    <n v="28"/>
    <n v="1428000"/>
    <n v="43310"/>
    <n v="43194"/>
    <n v="1.355"/>
    <n v="8"/>
    <n v="185971.99"/>
    <n v="408000"/>
    <n v="107100"/>
    <n v="32.0142277633528"/>
    <n v="20"/>
    <n v="1020000"/>
    <n v="43340"/>
    <n v="43194"/>
    <n v="5.4189999999999996"/>
    <n v="4"/>
    <n v="95511.19"/>
    <n v="204000"/>
    <n v="61200"/>
    <n v="26.4269545848361"/>
    <n v="88"/>
    <n v="4488000"/>
    <n v="43373"/>
    <n v="43364"/>
    <n v="2.8"/>
    <s v="RS94353815"/>
    <n v="53"/>
    <n v="0"/>
    <n v="0"/>
    <n v="0"/>
  </r>
  <r>
    <s v="'0720067101 - MASPION PT"/>
    <x v="11"/>
    <x v="11"/>
    <s v="MASPION"/>
    <x v="9"/>
    <s v="RS94-ROBINSON SAMARINDA TC"/>
    <m/>
    <s v="-"/>
    <n v="39"/>
    <n v="39"/>
    <x v="2"/>
    <n v="17"/>
    <n v="240771.34"/>
    <n v="646900"/>
    <n v="262420"/>
    <n v="31.115149346300001"/>
    <n v="129"/>
    <n v="5418000"/>
    <n v="43311"/>
    <n v="43254"/>
    <n v="11.516"/>
    <n v="14"/>
    <n v="198282.28"/>
    <n v="588000"/>
    <n v="294000"/>
    <n v="25.812752305251099"/>
    <n v="115"/>
    <n v="4830000"/>
    <n v="43339"/>
    <n v="43254"/>
    <n v="9.484"/>
    <n v="2"/>
    <n v="28326.04"/>
    <n v="84000"/>
    <n v="42000"/>
    <n v="25.8127520276797"/>
    <n v="115"/>
    <n v="4830000"/>
    <n v="43373"/>
    <n v="43254"/>
    <n v="1.4"/>
    <s v="RS94399090"/>
    <n v="117"/>
    <n v="0"/>
    <n v="0"/>
    <n v="0"/>
  </r>
  <r>
    <s v="'0720067101 - MASPION PT"/>
    <x v="14"/>
    <x v="14"/>
    <s v="MASPION"/>
    <x v="9"/>
    <s v="RS94-ROBINSON SAMARINDA TC"/>
    <m/>
    <s v="-"/>
    <n v="33"/>
    <n v="33"/>
    <x v="1"/>
    <n v="10"/>
    <n v="213540"/>
    <n v="460000"/>
    <n v="124200"/>
    <n v="30.049434124523"/>
    <n v="15"/>
    <n v="690000"/>
    <n v="43310"/>
    <n v="43275"/>
    <n v="6.774"/>
    <n v="4"/>
    <n v="85416"/>
    <n v="184000"/>
    <n v="55200"/>
    <n v="27.051552738394001"/>
    <n v="11"/>
    <n v="506000"/>
    <n v="43331"/>
    <n v="43275"/>
    <n v="2.71"/>
    <n v="3"/>
    <n v="64062"/>
    <n v="138000"/>
    <n v="41400"/>
    <n v="27.051552946063001"/>
    <n v="8"/>
    <n v="368000"/>
    <n v="43367"/>
    <n v="43275"/>
    <n v="2.1"/>
    <s v="RS94141151"/>
    <n v="32"/>
    <n v="0"/>
    <n v="0"/>
    <n v="0"/>
  </r>
  <r>
    <s v="'0720067101 - MASPION PT"/>
    <x v="26"/>
    <x v="26"/>
    <s v="MASPION"/>
    <x v="9"/>
    <s v="RS94-ROBINSON SAMARINDA TC"/>
    <m/>
    <s v="-"/>
    <n v="32"/>
    <n v="32"/>
    <x v="3"/>
    <n v="15"/>
    <n v="656678.47"/>
    <n v="1418200"/>
    <n v="369660"/>
    <n v="31.109321832050401"/>
    <n v="12"/>
    <n v="1150800"/>
    <n v="43311"/>
    <n v="43229"/>
    <n v="10.161"/>
    <n v="29"/>
    <n v="1334432.82"/>
    <n v="2781300"/>
    <n v="834390"/>
    <n v="24.604830123158699"/>
    <n v="19"/>
    <n v="1824000"/>
    <n v="43343"/>
    <n v="43327"/>
    <n v="19.645"/>
    <n v="12"/>
    <n v="578973.36"/>
    <n v="1130900"/>
    <n v="171870"/>
    <n v="33.592202989691501"/>
    <n v="66"/>
    <n v="6329400"/>
    <n v="43373"/>
    <n v="43364"/>
    <n v="8.4"/>
    <s v="RS94383163"/>
    <n v="72"/>
    <n v="0"/>
    <n v="0"/>
    <n v="0"/>
  </r>
  <r>
    <s v="'0720067101 - MASPION PT"/>
    <x v="13"/>
    <x v="13"/>
    <s v="MASPION"/>
    <x v="9"/>
    <s v="RS94-ROBINSON SAMARINDA TC"/>
    <m/>
    <s v="-"/>
    <n v="31"/>
    <n v="31"/>
    <x v="4"/>
    <n v="8"/>
    <n v="135737.96"/>
    <n v="304000"/>
    <n v="38000"/>
    <n v="43.867760944460301"/>
    <n v="65"/>
    <n v="2470000"/>
    <n v="43309"/>
    <n v="43194"/>
    <n v="5.4189999999999996"/>
    <n v="6"/>
    <n v="101803.47"/>
    <n v="228000"/>
    <n v="0"/>
    <n v="50.884290724847702"/>
    <n v="59"/>
    <n v="2242000"/>
    <n v="43337"/>
    <n v="43194"/>
    <n v="4.0650000000000004"/>
    <n v="4"/>
    <n v="67868.98"/>
    <n v="152000"/>
    <n v="0"/>
    <n v="50.884290724847702"/>
    <n v="56"/>
    <n v="2128000"/>
    <n v="43372"/>
    <n v="43194"/>
    <n v="2.8"/>
    <s v="RS94362984"/>
    <n v="3"/>
    <n v="0"/>
    <n v="0"/>
    <n v="0"/>
  </r>
  <r>
    <s v="'0720067101 - MASPION PT"/>
    <x v="4"/>
    <x v="4"/>
    <s v="MASPION"/>
    <x v="9"/>
    <s v="RS94-ROBINSON SAMARINDA TC"/>
    <m/>
    <s v="-"/>
    <n v="30"/>
    <n v="30"/>
    <x v="3"/>
    <n v="2"/>
    <n v="47619.45"/>
    <n v="108000"/>
    <n v="0"/>
    <n v="51.498708243516099"/>
    <n v="12"/>
    <n v="648000"/>
    <n v="43310"/>
    <n v="43156"/>
    <n v="1.355"/>
    <n v="13"/>
    <n v="309526.42"/>
    <n v="702000"/>
    <n v="194400"/>
    <n v="32.923746584834198"/>
    <n v="-1"/>
    <n v="-54000"/>
    <n v="43340"/>
    <n v="43156"/>
    <n v="8.8059999999999992"/>
    <n v="0"/>
    <n v="0"/>
    <n v="0"/>
    <n v="0"/>
    <n v="0"/>
    <n v="20"/>
    <n v="1080000"/>
    <m/>
    <n v="43364"/>
    <n v="0"/>
    <s v="RS94394809"/>
    <n v="19"/>
    <n v="0"/>
    <n v="0"/>
    <n v="0"/>
  </r>
  <r>
    <s v="'0720067101 - MASPION PT"/>
    <x v="12"/>
    <x v="12"/>
    <s v="MASPION"/>
    <x v="9"/>
    <s v="RS94-ROBINSON SAMARINDA TC"/>
    <m/>
    <s v="-"/>
    <n v="27"/>
    <n v="27"/>
    <x v="0"/>
    <n v="2"/>
    <n v="49616.37"/>
    <n v="116000"/>
    <n v="17400"/>
    <n v="44.647051948693502"/>
    <n v="24"/>
    <n v="1392000"/>
    <n v="43310"/>
    <n v="43127"/>
    <n v="1.355"/>
    <n v="15"/>
    <n v="372122.78"/>
    <n v="870000"/>
    <n v="261000"/>
    <n v="32.785704806052003"/>
    <n v="9"/>
    <n v="522000"/>
    <n v="43338"/>
    <n v="43127"/>
    <n v="10.161"/>
    <n v="11"/>
    <n v="292397.68"/>
    <n v="638000"/>
    <n v="171145"/>
    <n v="31.105493509638301"/>
    <n v="22"/>
    <n v="1276000"/>
    <n v="43366"/>
    <n v="43352"/>
    <n v="7.7"/>
    <s v="RS94196187"/>
    <n v="6"/>
    <n v="0"/>
    <n v="24"/>
    <n v="0"/>
  </r>
  <r>
    <s v="'0720067101 - MASPION PT"/>
    <x v="15"/>
    <x v="15"/>
    <s v="MASPION"/>
    <x v="9"/>
    <s v="RS94-ROBINSON SAMARINDA TC"/>
    <m/>
    <s v="-"/>
    <n v="27"/>
    <n v="27"/>
    <x v="0"/>
    <n v="13"/>
    <n v="394635.67"/>
    <n v="884000"/>
    <n v="278800"/>
    <n v="28.2717717872676"/>
    <n v="8"/>
    <n v="544000"/>
    <n v="43306"/>
    <n v="42970"/>
    <n v="8.8059999999999992"/>
    <n v="3"/>
    <n v="91069.77"/>
    <n v="204000"/>
    <n v="61200"/>
    <n v="29.8482164848064"/>
    <n v="5"/>
    <n v="340000"/>
    <n v="43338"/>
    <n v="42970"/>
    <n v="2.032"/>
    <n v="3"/>
    <n v="95975.47"/>
    <n v="204000"/>
    <n v="20400"/>
    <n v="42.498356785131598"/>
    <n v="51"/>
    <n v="3468000"/>
    <n v="43359"/>
    <n v="43357"/>
    <n v="2.1"/>
    <s v="RS94394630"/>
    <n v="13"/>
    <n v="0"/>
    <n v="0"/>
    <n v="0"/>
  </r>
  <r>
    <s v="'0720067101 - MASPION PT"/>
    <x v="16"/>
    <x v="16"/>
    <s v="MASPION"/>
    <x v="9"/>
    <s v="RS94-ROBINSON SAMARINDA TC"/>
    <m/>
    <s v="-"/>
    <n v="26"/>
    <n v="26"/>
    <x v="4"/>
    <n v="2"/>
    <n v="37267.379999999997"/>
    <n v="72000"/>
    <n v="0"/>
    <n v="43.063724604609099"/>
    <n v="42"/>
    <n v="1512000"/>
    <n v="43295"/>
    <n v="43254"/>
    <n v="1.355"/>
    <n v="3"/>
    <n v="55901.07"/>
    <n v="108000"/>
    <n v="0"/>
    <n v="43.063724894562398"/>
    <n v="39"/>
    <n v="1404000"/>
    <n v="43334"/>
    <n v="43254"/>
    <n v="2.032"/>
    <n v="2"/>
    <n v="37267.379999999997"/>
    <n v="72000"/>
    <n v="0"/>
    <n v="43.063724604609099"/>
    <n v="37"/>
    <n v="1332000"/>
    <n v="43373"/>
    <n v="43254"/>
    <n v="1.4"/>
    <s v="RS94362985"/>
    <n v="33"/>
    <n v="0"/>
    <n v="0"/>
    <n v="0"/>
  </r>
  <r>
    <s v="'0720067101 - MASPION PT"/>
    <x v="1"/>
    <x v="1"/>
    <s v="MASPION"/>
    <x v="9"/>
    <s v="RS94-ROBINSON SAMARINDA TC"/>
    <m/>
    <s v="-"/>
    <n v="21"/>
    <n v="21"/>
    <x v="1"/>
    <n v="6"/>
    <n v="101637.8"/>
    <n v="234000"/>
    <n v="0"/>
    <n v="52.221547069801403"/>
    <n v="21"/>
    <n v="819000"/>
    <n v="43299"/>
    <n v="43153"/>
    <n v="4.0650000000000004"/>
    <n v="19"/>
    <n v="321853.03000000003"/>
    <n v="741000"/>
    <n v="198900"/>
    <n v="34.6913239495697"/>
    <n v="2"/>
    <n v="78000"/>
    <n v="43340"/>
    <n v="43153"/>
    <n v="12.871"/>
    <n v="1"/>
    <n v="16939.63"/>
    <n v="39000"/>
    <n v="0"/>
    <n v="52.221555797712199"/>
    <n v="26"/>
    <n v="1014000"/>
    <n v="43351"/>
    <n v="43357"/>
    <n v="0.7"/>
    <s v="RS94394808"/>
    <n v="13"/>
    <n v="0"/>
    <n v="0"/>
    <n v="0"/>
  </r>
  <r>
    <s v="'0720067101 - MASPION PT"/>
    <x v="23"/>
    <x v="23"/>
    <s v="MASPION"/>
    <x v="9"/>
    <s v="RS94-ROBINSON SAMARINDA TC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S94196190"/>
    <n v="9"/>
    <n v="0"/>
    <n v="0"/>
    <n v="0"/>
  </r>
  <r>
    <s v="'0720067101 - MASPION PT"/>
    <x v="32"/>
    <x v="32"/>
    <s v="MASPION"/>
    <x v="9"/>
    <s v="RS94-ROBINSON SAMARINDA TC"/>
    <m/>
    <s v="-"/>
    <n v="17"/>
    <n v="17"/>
    <x v="3"/>
    <n v="11"/>
    <n v="728392.08"/>
    <n v="1573000"/>
    <n v="471900"/>
    <n v="27.233558441558401"/>
    <n v="8"/>
    <n v="1144000"/>
    <n v="43303"/>
    <n v="43275"/>
    <n v="7.452"/>
    <n v="9"/>
    <n v="628976.42000000004"/>
    <n v="1287000"/>
    <n v="386100"/>
    <n v="23.201902319902299"/>
    <n v="17"/>
    <n v="2431000"/>
    <n v="43343"/>
    <n v="43327"/>
    <n v="6.0970000000000004"/>
    <n v="15"/>
    <n v="1041346.09"/>
    <n v="2145000"/>
    <n v="557700"/>
    <n v="27.8346437976437"/>
    <n v="26"/>
    <n v="3718000"/>
    <n v="43358"/>
    <n v="43348"/>
    <n v="10.5"/>
    <s v="RS94207369"/>
    <n v="37"/>
    <n v="0"/>
    <n v="0"/>
    <n v="0"/>
  </r>
  <r>
    <s v="'0720067101 - MASPION PT"/>
    <x v="20"/>
    <x v="20"/>
    <s v="MASPION"/>
    <x v="9"/>
    <s v="RS94-ROBINSON SAMARINDA TC"/>
    <m/>
    <s v="-"/>
    <n v="15"/>
    <n v="15"/>
    <x v="1"/>
    <n v="8"/>
    <n v="401045"/>
    <n v="904000"/>
    <n v="271200"/>
    <n v="30.2861093221963"/>
    <n v="3"/>
    <n v="342000"/>
    <n v="43304"/>
    <n v="43054"/>
    <n v="5.4189999999999996"/>
    <n v="3"/>
    <n v="155626.69"/>
    <n v="342000"/>
    <n v="68400"/>
    <n v="37.430789907787798"/>
    <n v="12"/>
    <n v="1368000"/>
    <n v="43329"/>
    <n v="43327"/>
    <n v="2.032"/>
    <n v="1"/>
    <n v="55583.55"/>
    <n v="114000"/>
    <n v="0"/>
    <n v="46.366750188186799"/>
    <n v="23"/>
    <n v="2622000"/>
    <n v="43372"/>
    <n v="43364"/>
    <n v="0.7"/>
    <s v="RS94138832"/>
    <n v="27"/>
    <n v="0"/>
    <n v="0"/>
    <n v="0"/>
  </r>
  <r>
    <s v="'0720067101 - MASPION PT"/>
    <x v="21"/>
    <x v="21"/>
    <s v="MASPION"/>
    <x v="9"/>
    <s v="RS94-ROBINSON SAMARINDA TC"/>
    <m/>
    <s v="-"/>
    <n v="15"/>
    <n v="15"/>
    <x v="1"/>
    <n v="1"/>
    <n v="57715"/>
    <n v="128000"/>
    <n v="38400"/>
    <n v="29.144530854601101"/>
    <n v="0"/>
    <n v="0"/>
    <n v="43310"/>
    <n v="43100"/>
    <n v="0.67700000000000005"/>
    <n v="5"/>
    <n v="297948.34999999998"/>
    <n v="640000"/>
    <n v="115200"/>
    <n v="37.548935773160999"/>
    <n v="31"/>
    <n v="3968000"/>
    <n v="43341"/>
    <n v="43327"/>
    <n v="3.387"/>
    <n v="3"/>
    <n v="186886.56"/>
    <n v="384000"/>
    <n v="76800"/>
    <n v="33.080984309649303"/>
    <n v="63"/>
    <n v="8064000"/>
    <n v="43372"/>
    <n v="43356"/>
    <n v="2.1"/>
    <s v="RS94138833"/>
    <n v="33"/>
    <n v="0"/>
    <n v="0"/>
    <n v="0"/>
  </r>
  <r>
    <s v="'0720067101 - MASPION PT"/>
    <x v="22"/>
    <x v="22"/>
    <s v="MASPION"/>
    <x v="9"/>
    <s v="RS94-ROBINSON SAMARINDA TC"/>
    <m/>
    <s v="-"/>
    <n v="15"/>
    <n v="15"/>
    <x v="1"/>
    <n v="0"/>
    <n v="0"/>
    <n v="0"/>
    <n v="0"/>
    <n v="0"/>
    <n v="19"/>
    <n v="2869000"/>
    <m/>
    <n v="42903"/>
    <n v="0"/>
    <n v="3"/>
    <n v="203370.43"/>
    <n v="453000"/>
    <n v="90600"/>
    <n v="38.270564760307003"/>
    <n v="16"/>
    <n v="2416000"/>
    <n v="43331"/>
    <n v="42903"/>
    <n v="2.032"/>
    <n v="4"/>
    <n v="271160.58"/>
    <n v="604000"/>
    <n v="135900"/>
    <n v="36.279291245162"/>
    <n v="12"/>
    <n v="1812000"/>
    <n v="43369"/>
    <n v="42903"/>
    <n v="2.8"/>
    <s v="RS94138834"/>
    <n v="17"/>
    <n v="0"/>
    <n v="0"/>
    <n v="0"/>
  </r>
  <r>
    <s v="'0720067101 - MASPION PT"/>
    <x v="24"/>
    <x v="24"/>
    <s v="MASPION"/>
    <x v="9"/>
    <s v="RS94-ROBINSON SAMARINDA TC"/>
    <m/>
    <s v="-"/>
    <n v="15"/>
    <n v="15"/>
    <x v="1"/>
    <n v="6"/>
    <n v="505646.16"/>
    <n v="1068000"/>
    <n v="320400"/>
    <n v="25.600484791010899"/>
    <n v="10"/>
    <n v="1780000"/>
    <n v="43310"/>
    <n v="43233"/>
    <n v="4.0650000000000004"/>
    <n v="8"/>
    <n v="676707.13"/>
    <n v="1424000"/>
    <n v="373800"/>
    <n v="29.120372996823299"/>
    <n v="14"/>
    <n v="2492000"/>
    <n v="43339"/>
    <n v="43336"/>
    <n v="5.4189999999999996"/>
    <n v="16"/>
    <n v="1393269.36"/>
    <n v="2848000"/>
    <n v="854400"/>
    <n v="23.1241825688451"/>
    <n v="10"/>
    <n v="1780000"/>
    <n v="43365"/>
    <n v="43348"/>
    <n v="11.2"/>
    <s v="RS94355549"/>
    <n v="7"/>
    <n v="0"/>
    <n v="0"/>
    <n v="0"/>
  </r>
  <r>
    <s v="'0720067101 - MASPION PT"/>
    <x v="25"/>
    <x v="25"/>
    <s v="MASPION"/>
    <x v="9"/>
    <s v="RS94-ROBINSON SAMARINDA TC"/>
    <m/>
    <s v="-"/>
    <n v="15"/>
    <n v="15"/>
    <x v="1"/>
    <n v="3"/>
    <n v="308580.47999999998"/>
    <n v="650000"/>
    <n v="195000"/>
    <n v="25.398125779869702"/>
    <n v="11"/>
    <n v="2398000"/>
    <n v="43309"/>
    <n v="43194"/>
    <n v="2.032"/>
    <n v="6"/>
    <n v="617160.93000000005"/>
    <n v="1309000"/>
    <n v="261600"/>
    <n v="35.184550016265902"/>
    <n v="5"/>
    <n v="1092500"/>
    <n v="43336"/>
    <n v="43194"/>
    <n v="4.0650000000000004"/>
    <n v="0"/>
    <n v="0"/>
    <n v="0"/>
    <n v="0"/>
    <n v="0"/>
    <n v="5"/>
    <n v="1092500"/>
    <m/>
    <n v="43194"/>
    <n v="0"/>
    <s v="RS94355552"/>
    <n v="10"/>
    <n v="0"/>
    <n v="0"/>
    <n v="0"/>
  </r>
  <r>
    <s v="'0720067101 - MASPION PT"/>
    <x v="18"/>
    <x v="18"/>
    <s v="MASPION"/>
    <x v="9"/>
    <s v="RS94-ROBINSON SAMARINDA TC"/>
    <m/>
    <s v="-"/>
    <n v="15"/>
    <n v="15"/>
    <x v="1"/>
    <n v="1"/>
    <n v="28502.14"/>
    <n v="66000"/>
    <n v="0"/>
    <n v="52.4964333333333"/>
    <n v="0"/>
    <n v="0"/>
    <n v="43294"/>
    <n v="42830"/>
    <n v="0.67700000000000005"/>
    <n v="0"/>
    <n v="0"/>
    <n v="0"/>
    <n v="0"/>
    <n v="0"/>
    <n v="0"/>
    <n v="0"/>
    <m/>
    <n v="42830"/>
    <n v="0"/>
    <n v="0"/>
    <n v="0"/>
    <n v="0"/>
    <n v="0"/>
    <n v="0"/>
    <n v="0"/>
    <n v="0"/>
    <m/>
    <n v="42830"/>
    <n v="0"/>
    <s v="RS94382784"/>
    <n v="25"/>
    <n v="0"/>
    <n v="0"/>
    <n v="0"/>
  </r>
  <r>
    <s v="'0720067101 - MASPION PT"/>
    <x v="27"/>
    <x v="27"/>
    <s v="MASPION"/>
    <x v="9"/>
    <s v="RS94-ROBINSON SAMARINDA TC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237200"/>
    <m/>
    <n v="43364"/>
    <n v="0"/>
    <s v="RS94399633"/>
    <n v="3"/>
    <n v="0"/>
    <n v="0"/>
    <n v="0"/>
  </r>
  <r>
    <s v="'0720067101 - MASPION PT"/>
    <x v="17"/>
    <x v="17"/>
    <s v="MASPION"/>
    <x v="9"/>
    <s v="RS94-ROBINSON SAMARINDA TC"/>
    <m/>
    <s v="-"/>
    <n v="14"/>
    <n v="14"/>
    <x v="3"/>
    <n v="2"/>
    <n v="62522.8"/>
    <n v="142000"/>
    <n v="0"/>
    <n v="51.566845036314596"/>
    <n v="3"/>
    <n v="213000"/>
    <n v="43283"/>
    <n v="43222"/>
    <n v="1.355"/>
    <n v="11"/>
    <n v="344089.4"/>
    <n v="781000"/>
    <n v="234300"/>
    <n v="30.766720321931501"/>
    <n v="1"/>
    <n v="71000"/>
    <n v="43337"/>
    <n v="43327"/>
    <n v="7.452"/>
    <n v="2"/>
    <n v="62597.7"/>
    <n v="142000"/>
    <n v="0"/>
    <n v="51.508823909513197"/>
    <n v="5"/>
    <n v="355000"/>
    <n v="43362"/>
    <n v="43348"/>
    <n v="1.4"/>
    <s v="RS94394810"/>
    <n v="3"/>
    <n v="0"/>
    <n v="12"/>
    <n v="0"/>
  </r>
  <r>
    <s v="'0720067101 - MASPION PT"/>
    <x v="38"/>
    <x v="38"/>
    <s v="MASPION"/>
    <x v="9"/>
    <s v="RS94-ROBINSON SAMARINDA TC"/>
    <m/>
    <s v="-"/>
    <n v="12"/>
    <n v="12"/>
    <x v="5"/>
    <n v="0"/>
    <n v="0"/>
    <n v="0"/>
    <n v="0"/>
    <n v="0"/>
    <n v="23"/>
    <n v="1725000"/>
    <m/>
    <n v="43275"/>
    <n v="0"/>
    <n v="1"/>
    <n v="33147.47"/>
    <n v="75000"/>
    <n v="22500"/>
    <n v="30.548158492105699"/>
    <n v="22"/>
    <n v="1650000"/>
    <n v="43337"/>
    <n v="43275"/>
    <n v="0.67700000000000005"/>
    <n v="2"/>
    <n v="66294.94"/>
    <n v="150000"/>
    <n v="22500"/>
    <n v="42.804365535055297"/>
    <n v="20"/>
    <n v="1500000"/>
    <n v="43373"/>
    <n v="43275"/>
    <n v="1.4"/>
    <s v="RS94357120"/>
    <n v="16"/>
    <n v="0"/>
    <n v="0"/>
    <n v="0"/>
  </r>
  <r>
    <s v="'0720067101 - MASPION PT"/>
    <x v="19"/>
    <x v="19"/>
    <s v="MASPION"/>
    <x v="9"/>
    <s v="RS94-ROBINSON SAMARINDA TC"/>
    <m/>
    <s v="-"/>
    <n v="12"/>
    <n v="12"/>
    <x v="3"/>
    <n v="0"/>
    <n v="0"/>
    <n v="0"/>
    <n v="0"/>
    <n v="0"/>
    <n v="0"/>
    <n v="0"/>
    <m/>
    <n v="43229"/>
    <n v="0"/>
    <n v="0"/>
    <n v="0"/>
    <n v="0"/>
    <n v="0"/>
    <n v="0"/>
    <n v="0"/>
    <n v="0"/>
    <m/>
    <n v="43229"/>
    <n v="0"/>
    <n v="2"/>
    <n v="273909.34000000003"/>
    <n v="550000"/>
    <n v="0"/>
    <n v="45.218131999999997"/>
    <n v="4"/>
    <n v="1100000"/>
    <n v="43362"/>
    <n v="43348"/>
    <n v="1.4"/>
    <s v="RS94392482"/>
    <n v="0"/>
    <n v="0"/>
    <n v="0"/>
    <n v="0"/>
  </r>
  <r>
    <s v="'0720067101 - MASPION PT"/>
    <x v="29"/>
    <x v="29"/>
    <s v="MASPION"/>
    <x v="9"/>
    <s v="RS94-ROBINSON SAMARINDA TC"/>
    <m/>
    <s v="-"/>
    <n v="9"/>
    <n v="9"/>
    <x v="3"/>
    <n v="1"/>
    <n v="52473.01"/>
    <n v="119000"/>
    <n v="0"/>
    <n v="51.495536893269801"/>
    <n v="32"/>
    <n v="3808000"/>
    <n v="43300"/>
    <n v="43122"/>
    <n v="0.67700000000000005"/>
    <n v="4"/>
    <n v="209892.04"/>
    <n v="476000"/>
    <n v="163400"/>
    <n v="26.141636549034899"/>
    <n v="28"/>
    <n v="3332000"/>
    <n v="43335"/>
    <n v="43122"/>
    <n v="2.71"/>
    <n v="9"/>
    <n v="472257.09"/>
    <n v="1071000"/>
    <n v="321300"/>
    <n v="30.707910010198798"/>
    <n v="14"/>
    <n v="1666000"/>
    <n v="43366"/>
    <n v="43122"/>
    <n v="6.3"/>
    <s v="RS94183248"/>
    <n v="23"/>
    <n v="0"/>
    <n v="0"/>
    <n v="0"/>
  </r>
  <r>
    <s v="'0720067101 - MASPION PT"/>
    <x v="30"/>
    <x v="30"/>
    <s v="MASPION"/>
    <x v="9"/>
    <s v="RS94-ROBINSON SAMARINDA TC"/>
    <m/>
    <s v="-"/>
    <n v="9"/>
    <n v="9"/>
    <x v="3"/>
    <n v="2"/>
    <n v="132033.14000000001"/>
    <n v="274000"/>
    <n v="82200"/>
    <n v="24.2771353999523"/>
    <n v="23"/>
    <n v="3151000"/>
    <n v="43310"/>
    <n v="43233"/>
    <n v="1.355"/>
    <n v="2"/>
    <n v="132033.14000000001"/>
    <n v="274000"/>
    <n v="82200"/>
    <n v="24.2771353999523"/>
    <n v="21"/>
    <n v="3003000"/>
    <n v="43337"/>
    <n v="43233"/>
    <n v="1.355"/>
    <n v="7"/>
    <n v="462115.99"/>
    <n v="1001000"/>
    <n v="300300"/>
    <n v="27.4543186813186"/>
    <n v="14"/>
    <n v="2002000"/>
    <n v="43373"/>
    <n v="43233"/>
    <n v="4.9000000000000004"/>
    <s v="RS94191882"/>
    <n v="19"/>
    <n v="0"/>
    <n v="0"/>
    <n v="0"/>
  </r>
  <r>
    <s v="'0720067101 - MASPION PT"/>
    <x v="31"/>
    <x v="31"/>
    <s v="MASPION"/>
    <x v="9"/>
    <s v="RS94-ROBINSON SAMARINDA TC"/>
    <m/>
    <s v="-"/>
    <n v="9"/>
    <n v="9"/>
    <x v="3"/>
    <n v="2"/>
    <n v="144037.73000000001"/>
    <n v="296000"/>
    <n v="0"/>
    <n v="46.472465184618997"/>
    <n v="21"/>
    <n v="3108000"/>
    <n v="43295"/>
    <n v="43233"/>
    <n v="1.355"/>
    <n v="2"/>
    <n v="144037.73000000001"/>
    <n v="296000"/>
    <n v="88800"/>
    <n v="23.532092999096701"/>
    <n v="19"/>
    <n v="2812000"/>
    <n v="43329"/>
    <n v="43233"/>
    <n v="1.355"/>
    <n v="3"/>
    <n v="216056.59"/>
    <n v="444000"/>
    <n v="133200"/>
    <n v="23.532095039362702"/>
    <n v="16"/>
    <n v="2368000"/>
    <n v="43358"/>
    <n v="43233"/>
    <n v="2.1"/>
    <s v="RS94191883"/>
    <n v="14"/>
    <n v="0"/>
    <n v="0"/>
    <n v="0"/>
  </r>
  <r>
    <s v="'0720067101 - MASPION PT"/>
    <x v="33"/>
    <x v="33"/>
    <s v="MASPION"/>
    <x v="9"/>
    <s v="RS94-ROBINSON SAMARINDA TC"/>
    <m/>
    <s v="-"/>
    <n v="9"/>
    <n v="9"/>
    <x v="3"/>
    <n v="6"/>
    <n v="339234.51"/>
    <n v="744000"/>
    <n v="37200"/>
    <n v="47.204589595922002"/>
    <n v="14"/>
    <n v="1736000"/>
    <n v="43300"/>
    <n v="43275"/>
    <n v="4.0650000000000004"/>
    <n v="6"/>
    <n v="339234.51"/>
    <n v="744000"/>
    <n v="162600"/>
    <n v="35.817344224443197"/>
    <n v="8"/>
    <n v="992000"/>
    <n v="43336"/>
    <n v="43275"/>
    <n v="4.0650000000000004"/>
    <n v="4"/>
    <n v="231983.33"/>
    <n v="496000"/>
    <n v="111600"/>
    <n v="33.615592265368797"/>
    <n v="16"/>
    <n v="1984000"/>
    <n v="43373"/>
    <n v="43364"/>
    <n v="2.8"/>
    <s v="RS94251458"/>
    <n v="15"/>
    <n v="0"/>
    <n v="0"/>
    <n v="0"/>
  </r>
  <r>
    <s v="'0720067101 - MASPION PT"/>
    <x v="34"/>
    <x v="34"/>
    <s v="MASPION"/>
    <x v="9"/>
    <s v="RS94-ROBINSON SAMARINDA TC"/>
    <m/>
    <s v="-"/>
    <n v="9"/>
    <n v="9"/>
    <x v="3"/>
    <n v="0"/>
    <n v="0"/>
    <n v="0"/>
    <n v="0"/>
    <n v="0"/>
    <n v="2"/>
    <n v="184000"/>
    <m/>
    <n v="42983"/>
    <n v="0"/>
    <n v="0"/>
    <n v="0"/>
    <n v="0"/>
    <n v="0"/>
    <n v="0"/>
    <n v="8"/>
    <n v="736000"/>
    <m/>
    <n v="43327"/>
    <n v="0"/>
    <n v="3"/>
    <n v="131893.09"/>
    <n v="276000"/>
    <n v="82800"/>
    <n v="24.9055907351851"/>
    <n v="17"/>
    <n v="1683000"/>
    <n v="43354"/>
    <n v="43348"/>
    <n v="2.1"/>
    <s v="RS94320328"/>
    <n v="3"/>
    <n v="0"/>
    <n v="0"/>
    <n v="0"/>
  </r>
  <r>
    <s v="'0720067101 - MASPION PT"/>
    <x v="35"/>
    <x v="35"/>
    <s v="MASPION"/>
    <x v="9"/>
    <s v="RS94-ROBINSON SAMARINDA TC"/>
    <m/>
    <s v="-"/>
    <n v="9"/>
    <n v="9"/>
    <x v="3"/>
    <n v="9"/>
    <n v="316718.09000000003"/>
    <n v="594000"/>
    <n v="0"/>
    <n v="41.3485018518518"/>
    <n v="3"/>
    <n v="198000"/>
    <n v="43300"/>
    <n v="43254"/>
    <n v="6.0970000000000004"/>
    <n v="2"/>
    <n v="70381.8"/>
    <n v="132000"/>
    <n v="0"/>
    <n v="41.348500000000001"/>
    <n v="1"/>
    <n v="66000"/>
    <n v="43341"/>
    <n v="43254"/>
    <n v="1.355"/>
    <n v="1"/>
    <n v="31995.68"/>
    <n v="66000"/>
    <n v="0"/>
    <n v="46.673866666666598"/>
    <n v="18"/>
    <n v="1188000"/>
    <n v="43359"/>
    <n v="43352"/>
    <n v="0.7"/>
    <s v="RS94320331"/>
    <n v="0"/>
    <n v="0"/>
    <n v="0"/>
    <n v="0"/>
  </r>
  <r>
    <s v="'0720067101 - MASPION PT"/>
    <x v="36"/>
    <x v="36"/>
    <s v="MASPION"/>
    <x v="9"/>
    <s v="RS94-ROBINSON SAMARINDA TC"/>
    <m/>
    <s v="-"/>
    <n v="9"/>
    <n v="9"/>
    <x v="3"/>
    <n v="3"/>
    <n v="137115.35"/>
    <n v="285000"/>
    <n v="0"/>
    <n v="47.0782859463432"/>
    <n v="6"/>
    <n v="570000"/>
    <n v="43297"/>
    <n v="43141"/>
    <n v="2.032"/>
    <n v="2"/>
    <n v="91410.23"/>
    <n v="190000"/>
    <n v="57000"/>
    <n v="24.397554192182199"/>
    <n v="4"/>
    <n v="396000"/>
    <n v="43329"/>
    <n v="43141"/>
    <n v="1.355"/>
    <n v="1"/>
    <n v="48160.95"/>
    <n v="99000"/>
    <n v="29700"/>
    <n v="23.554047619047601"/>
    <n v="27"/>
    <n v="2565000"/>
    <n v="43349"/>
    <n v="43348"/>
    <n v="0.7"/>
    <s v="RS94323904"/>
    <n v="14"/>
    <n v="0"/>
    <n v="0"/>
    <n v="0"/>
  </r>
  <r>
    <s v="'0720067101 - MASPION PT"/>
    <x v="28"/>
    <x v="28"/>
    <s v="MASPION"/>
    <x v="9"/>
    <s v="RS94-ROBINSON SAMARINDA TC"/>
    <m/>
    <s v="-"/>
    <n v="9"/>
    <n v="9"/>
    <x v="5"/>
    <n v="0"/>
    <n v="0"/>
    <n v="0"/>
    <n v="0"/>
    <n v="0"/>
    <n v="16"/>
    <n v="1312000"/>
    <m/>
    <n v="43100"/>
    <n v="0"/>
    <n v="1"/>
    <n v="35900.04"/>
    <n v="82000"/>
    <n v="24600"/>
    <n v="31.202013697567899"/>
    <n v="15"/>
    <n v="1230000"/>
    <n v="43337"/>
    <n v="43100"/>
    <n v="0.67700000000000005"/>
    <n v="2"/>
    <n v="71800.08"/>
    <n v="164000"/>
    <n v="49200"/>
    <n v="31.202013697567899"/>
    <n v="11"/>
    <n v="902000"/>
    <n v="43372"/>
    <n v="43100"/>
    <n v="1.4"/>
    <s v="RS94357121"/>
    <n v="15"/>
    <n v="0"/>
    <n v="0"/>
    <n v="0"/>
  </r>
  <r>
    <s v="'0720067101 - MASPION PT"/>
    <x v="39"/>
    <x v="39"/>
    <s v="MASPION"/>
    <x v="9"/>
    <s v="RS94-ROBINSON SAMARINDA TC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RS94381549"/>
    <n v="0"/>
    <n v="0"/>
    <n v="0"/>
    <n v="0"/>
  </r>
  <r>
    <s v="'0720067101 - MASPION PT"/>
    <x v="40"/>
    <x v="40"/>
    <s v="MASPION"/>
    <x v="9"/>
    <s v="RS94-ROBINSON SAMARINDA TC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096000"/>
    <m/>
    <n v="43364"/>
    <n v="0"/>
    <s v="RS94397870"/>
    <n v="3"/>
    <n v="0"/>
    <n v="0"/>
    <n v="0"/>
  </r>
  <r>
    <s v="'0720067101 - MASPION PT"/>
    <x v="37"/>
    <x v="37"/>
    <s v="MASPION"/>
    <x v="9"/>
    <s v="RS94-ROBINSON SAMARINDA TC"/>
    <m/>
    <s v="-"/>
    <n v="6"/>
    <n v="6"/>
    <x v="5"/>
    <n v="3"/>
    <n v="144258.67000000001"/>
    <n v="282000"/>
    <n v="0"/>
    <n v="43.7288875088353"/>
    <n v="2"/>
    <n v="188000"/>
    <n v="43312"/>
    <n v="43225"/>
    <n v="2.032"/>
    <n v="0"/>
    <n v="0"/>
    <n v="0"/>
    <n v="0"/>
    <n v="0"/>
    <n v="2"/>
    <n v="188000"/>
    <m/>
    <n v="43225"/>
    <n v="0"/>
    <n v="2"/>
    <n v="95958.78"/>
    <n v="188000"/>
    <n v="56400"/>
    <n v="19.791293556865298"/>
    <n v="24"/>
    <n v="2256000"/>
    <n v="43367"/>
    <n v="43364"/>
    <n v="1.4"/>
    <s v="RS94341789"/>
    <n v="12"/>
    <n v="0"/>
    <n v="0"/>
    <n v="0"/>
  </r>
  <r>
    <s v="'0720067101 - MASPION PT"/>
    <x v="41"/>
    <x v="41"/>
    <s v="MASPION"/>
    <x v="9"/>
    <s v="RS94-ROBINSON SAMARINDA TC"/>
    <m/>
    <s v="-"/>
    <n v="4"/>
    <n v="4"/>
    <x v="5"/>
    <n v="0"/>
    <n v="0"/>
    <n v="0"/>
    <n v="0"/>
    <n v="0"/>
    <n v="13"/>
    <n v="4160000"/>
    <m/>
    <n v="43209"/>
    <n v="0"/>
    <n v="2"/>
    <n v="297433.59999999998"/>
    <n v="640000"/>
    <n v="80000"/>
    <n v="41.575542846709901"/>
    <n v="11"/>
    <n v="3520000"/>
    <n v="43332"/>
    <n v="43209"/>
    <n v="1.355"/>
    <n v="0"/>
    <n v="0"/>
    <n v="0"/>
    <n v="0"/>
    <n v="0"/>
    <n v="11"/>
    <n v="3520000"/>
    <m/>
    <n v="43209"/>
    <n v="0"/>
    <s v="RS94353095"/>
    <n v="7"/>
    <n v="0"/>
    <n v="1"/>
    <n v="0"/>
  </r>
  <r>
    <s v="'0720067101 - MASPION PT"/>
    <x v="42"/>
    <x v="42"/>
    <s v="MASPION"/>
    <x v="9"/>
    <s v="RS94-ROBINSON SAMARINDA TC"/>
    <m/>
    <s v="-"/>
    <n v="4"/>
    <n v="4"/>
    <x v="5"/>
    <n v="0"/>
    <n v="0"/>
    <n v="0"/>
    <n v="0"/>
    <n v="0"/>
    <n v="18"/>
    <n v="2700000"/>
    <m/>
    <n v="43141"/>
    <n v="0"/>
    <n v="5"/>
    <n v="331883.05"/>
    <n v="750000"/>
    <n v="225000"/>
    <n v="30.462599007883298"/>
    <n v="13"/>
    <n v="1950000"/>
    <n v="43343"/>
    <n v="43141"/>
    <n v="3.387"/>
    <n v="4"/>
    <n v="265506.44"/>
    <n v="600000"/>
    <n v="90000"/>
    <n v="42.733905142953702"/>
    <n v="9"/>
    <n v="1350000"/>
    <n v="43360"/>
    <n v="43141"/>
    <n v="2.8"/>
    <s v="RS94354685"/>
    <n v="10"/>
    <n v="0"/>
    <n v="3"/>
    <n v="0"/>
  </r>
  <r>
    <s v="'0720067101 - MASPION PT"/>
    <x v="43"/>
    <x v="43"/>
    <s v="MASPION"/>
    <x v="9"/>
    <s v="RS94-ROBINSON SAMARINDA TC"/>
    <m/>
    <s v="-"/>
    <n v="3"/>
    <n v="3"/>
    <x v="3"/>
    <n v="1"/>
    <n v="164794.79999999999"/>
    <n v="361000"/>
    <n v="108300"/>
    <n v="28.265025807362399"/>
    <n v="12"/>
    <n v="4332000"/>
    <n v="43312"/>
    <n v="43137"/>
    <n v="0.67700000000000005"/>
    <n v="3"/>
    <n v="494384.4"/>
    <n v="1083000"/>
    <n v="324900"/>
    <n v="28.265025703275299"/>
    <n v="9"/>
    <n v="3249000"/>
    <n v="43329"/>
    <n v="43137"/>
    <n v="2.032"/>
    <n v="4"/>
    <n v="659179.19999999995"/>
    <n v="1444000"/>
    <n v="433200"/>
    <n v="28.265025729297001"/>
    <n v="5"/>
    <n v="1805000"/>
    <n v="43369"/>
    <n v="43137"/>
    <n v="2.8"/>
    <s v="RS94119634"/>
    <n v="9"/>
    <n v="0"/>
    <n v="0"/>
    <n v="0"/>
  </r>
  <r>
    <s v="'0726666651 - RAMAYANA KARAWANG (RS 67)"/>
    <x v="44"/>
    <x v="44"/>
    <s v="MASPION"/>
    <x v="9"/>
    <s v="RS94-ROBINSON SAMARINDA TC"/>
    <m/>
    <s v="-"/>
    <n v="0"/>
    <n v="0"/>
    <x v="0"/>
    <n v="7"/>
    <n v="149469.32999999999"/>
    <n v="448000"/>
    <n v="224000"/>
    <n v="26.5998827203573"/>
    <n v="25"/>
    <n v="2525000"/>
    <n v="43309"/>
    <n v="43194"/>
    <n v="4.742"/>
    <n v="3"/>
    <n v="64058.28"/>
    <n v="192000"/>
    <n v="96000"/>
    <n v="26.599887270624599"/>
    <n v="20"/>
    <n v="1280000"/>
    <n v="43335"/>
    <n v="43194"/>
    <n v="2.032"/>
    <n v="7"/>
    <n v="149469.32"/>
    <n v="448000"/>
    <n v="224000"/>
    <n v="26.599887631071599"/>
    <n v="14"/>
    <n v="966000"/>
    <n v="43354"/>
    <n v="43194"/>
    <n v="4.9000000000000004"/>
    <s v="RS94353080"/>
    <n v="25"/>
    <n v="0"/>
    <n v="0"/>
    <n v="0"/>
  </r>
  <r>
    <s v="'0720067101 - MASPION PT"/>
    <x v="0"/>
    <x v="0"/>
    <s v="MASPION"/>
    <x v="10"/>
    <s v="S002-ROBINSON PULOGADUNG"/>
    <m/>
    <s v="-"/>
    <n v="150"/>
    <n v="150"/>
    <x v="0"/>
    <n v="54"/>
    <n v="978685.94"/>
    <n v="2316600"/>
    <n v="1158300"/>
    <n v="7.0573656220322798"/>
    <n v="128"/>
    <n v="5491200"/>
    <n v="43312"/>
    <n v="43312"/>
    <n v="36.581000000000003"/>
    <n v="29"/>
    <n v="506682.73"/>
    <n v="1244100"/>
    <n v="622050"/>
    <n v="10.400931918655999"/>
    <n v="99"/>
    <n v="4247100"/>
    <n v="43336"/>
    <n v="43312"/>
    <n v="19.645"/>
    <n v="20"/>
    <n v="341455.4"/>
    <n v="882000"/>
    <n v="441000"/>
    <n v="14.8297188401746"/>
    <n v="79"/>
    <n v="3626100"/>
    <n v="43373"/>
    <n v="43405"/>
    <n v="14"/>
    <s v="S002394696"/>
    <n v="145"/>
    <n v="0"/>
    <n v="0"/>
    <n v="0"/>
  </r>
  <r>
    <s v="'0720067101 - MASPION PT"/>
    <x v="5"/>
    <x v="5"/>
    <s v="MASPION"/>
    <x v="10"/>
    <s v="S002-ROBINSON PULOGADUNG"/>
    <m/>
    <s v="-"/>
    <n v="105"/>
    <n v="105"/>
    <x v="1"/>
    <n v="26"/>
    <n v="580358.52"/>
    <n v="1066000"/>
    <n v="319800"/>
    <n v="14.447283256203299"/>
    <n v="84"/>
    <n v="3444000"/>
    <n v="43312"/>
    <n v="43314"/>
    <n v="17.613"/>
    <n v="45"/>
    <n v="1019553.86"/>
    <n v="1845000"/>
    <n v="541200"/>
    <n v="13.9814966821555"/>
    <n v="111"/>
    <n v="4551000"/>
    <n v="43343"/>
    <n v="43323"/>
    <n v="30.484000000000002"/>
    <n v="46"/>
    <n v="1011463.74"/>
    <n v="1886000"/>
    <n v="565800"/>
    <n v="15.724124059343101"/>
    <n v="101"/>
    <n v="4141000"/>
    <n v="43373"/>
    <n v="43369"/>
    <n v="32.200000000000003"/>
    <s v="S002320365"/>
    <n v="85"/>
    <n v="0"/>
    <n v="0"/>
    <n v="0"/>
  </r>
  <r>
    <s v="'0720067101 - MASPION PT"/>
    <x v="26"/>
    <x v="26"/>
    <s v="MASPION"/>
    <x v="10"/>
    <s v="S002-ROBINSON PULOGADUNG"/>
    <m/>
    <s v="-"/>
    <n v="95"/>
    <n v="95"/>
    <x v="3"/>
    <n v="19"/>
    <n v="885126.72"/>
    <n v="1486200"/>
    <n v="353460"/>
    <n v="14.0456422176477"/>
    <n v="33"/>
    <n v="2636700"/>
    <n v="43312"/>
    <n v="43313"/>
    <n v="12.871"/>
    <n v="21"/>
    <n v="1042291.36"/>
    <n v="1678000"/>
    <n v="503400"/>
    <n v="2.3905588451574"/>
    <n v="48"/>
    <n v="3840000"/>
    <n v="43342"/>
    <n v="43346"/>
    <n v="14.226000000000001"/>
    <n v="19"/>
    <n v="926488.75"/>
    <n v="1507600"/>
    <n v="359880"/>
    <n v="11.203287807340301"/>
    <n v="41"/>
    <n v="3275900"/>
    <n v="43373"/>
    <n v="43381"/>
    <n v="13.3"/>
    <s v="S002383163"/>
    <n v="76"/>
    <n v="0"/>
    <n v="0"/>
    <n v="0"/>
  </r>
  <r>
    <s v="'0720067101 - MASPION PT"/>
    <x v="2"/>
    <x v="2"/>
    <s v="MASPION"/>
    <x v="10"/>
    <s v="S002-ROBINSON PULOGADUNG"/>
    <m/>
    <s v="-"/>
    <n v="76"/>
    <n v="76"/>
    <x v="2"/>
    <n v="69"/>
    <n v="1120917.69"/>
    <n v="2691000"/>
    <n v="1345500"/>
    <n v="8.3605009897228495"/>
    <n v="70"/>
    <n v="2730000"/>
    <n v="43312"/>
    <n v="43302"/>
    <n v="46.741999999999997"/>
    <n v="47"/>
    <n v="762955.42"/>
    <n v="1833000"/>
    <n v="916500"/>
    <n v="8.4287002527940391"/>
    <n v="131"/>
    <n v="5109000"/>
    <n v="43343"/>
    <n v="43339"/>
    <n v="31.838999999999999"/>
    <n v="22"/>
    <n v="351106.14"/>
    <n v="858000"/>
    <n v="374400"/>
    <n v="20.137147708736801"/>
    <n v="109"/>
    <n v="4251000"/>
    <n v="43373"/>
    <n v="43385"/>
    <n v="15.4"/>
    <s v="S002397790"/>
    <n v="91"/>
    <n v="0"/>
    <n v="0"/>
    <n v="0"/>
  </r>
  <r>
    <s v="'0720067101 - MASPION PT"/>
    <x v="6"/>
    <x v="6"/>
    <s v="MASPION"/>
    <x v="10"/>
    <s v="S002-ROBINSON PULOGADUNG"/>
    <m/>
    <s v="-"/>
    <n v="58"/>
    <n v="58"/>
    <x v="2"/>
    <n v="48"/>
    <n v="653532.43999999994"/>
    <n v="1680000"/>
    <n v="840000"/>
    <n v="14.418370993134101"/>
    <n v="49"/>
    <n v="1715000"/>
    <n v="43310"/>
    <n v="43302"/>
    <n v="32.515999999999998"/>
    <n v="22"/>
    <n v="320569.74"/>
    <n v="770000"/>
    <n v="385000"/>
    <n v="8.4086457142857096"/>
    <n v="63"/>
    <n v="2205000"/>
    <n v="43340"/>
    <n v="43340"/>
    <n v="14.903"/>
    <n v="6"/>
    <n v="85437.47"/>
    <n v="210000"/>
    <n v="52500"/>
    <n v="40.329385955973798"/>
    <n v="165"/>
    <n v="5775000"/>
    <n v="43373"/>
    <n v="43357"/>
    <n v="4.2"/>
    <s v="S002397789"/>
    <n v="54"/>
    <n v="0"/>
    <n v="0"/>
    <n v="0"/>
  </r>
  <r>
    <s v="'0720067101 - MASPION PT"/>
    <x v="3"/>
    <x v="3"/>
    <s v="MASPION"/>
    <x v="10"/>
    <s v="S002-ROBINSON PULOGADUNG"/>
    <m/>
    <s v="-"/>
    <n v="56"/>
    <n v="56"/>
    <x v="2"/>
    <n v="16"/>
    <n v="192329.3"/>
    <n v="464000"/>
    <n v="217500"/>
    <n v="14.1735374905369"/>
    <n v="157"/>
    <n v="4553000"/>
    <n v="43310"/>
    <n v="43313"/>
    <n v="10.839"/>
    <n v="53"/>
    <n v="662987.99"/>
    <n v="1537000"/>
    <n v="768500"/>
    <n v="5.1025649160168802"/>
    <n v="212"/>
    <n v="6148000"/>
    <n v="43342"/>
    <n v="43326"/>
    <n v="35.902999999999999"/>
    <n v="20"/>
    <n v="249699.36"/>
    <n v="588000"/>
    <n v="265000"/>
    <n v="14.9630663591788"/>
    <n v="228"/>
    <n v="7068000"/>
    <n v="43373"/>
    <n v="43365"/>
    <n v="14"/>
    <s v="S002313773"/>
    <n v="124"/>
    <n v="0"/>
    <n v="0"/>
    <n v="0"/>
  </r>
  <r>
    <s v="'0720067101 - MASPION PT"/>
    <x v="7"/>
    <x v="7"/>
    <s v="MASPION"/>
    <x v="10"/>
    <s v="S002-ROBINSON PULOGADUNG"/>
    <m/>
    <s v="-"/>
    <n v="40"/>
    <n v="40"/>
    <x v="2"/>
    <n v="3"/>
    <n v="40096.54"/>
    <n v="75000"/>
    <n v="0"/>
    <n v="41.1917411765113"/>
    <n v="8"/>
    <n v="200000"/>
    <n v="43311"/>
    <n v="43151"/>
    <n v="2.032"/>
    <n v="6"/>
    <n v="84059.4"/>
    <n v="150000"/>
    <n v="45000"/>
    <n v="11.937771009227401"/>
    <n v="74"/>
    <n v="1850000"/>
    <n v="43342"/>
    <n v="43325"/>
    <n v="4.0650000000000004"/>
    <n v="15"/>
    <n v="212481.6"/>
    <n v="375000"/>
    <n v="82500"/>
    <n v="20.0923897709085"/>
    <n v="59"/>
    <n v="1475000"/>
    <n v="43373"/>
    <n v="43325"/>
    <n v="10.5"/>
    <s v="S002300605"/>
    <n v="23"/>
    <n v="0"/>
    <n v="0"/>
    <n v="0"/>
  </r>
  <r>
    <s v="'0720067101 - MASPION PT"/>
    <x v="8"/>
    <x v="8"/>
    <s v="MASPION"/>
    <x v="10"/>
    <s v="S002-ROBINSON PULOGADUNG"/>
    <m/>
    <s v="-"/>
    <n v="39"/>
    <n v="39"/>
    <x v="2"/>
    <n v="4"/>
    <n v="73247.33"/>
    <n v="136000"/>
    <n v="40800"/>
    <n v="15.365480486525801"/>
    <n v="21"/>
    <n v="714000"/>
    <n v="43307"/>
    <n v="43157"/>
    <n v="2.71"/>
    <n v="5"/>
    <n v="91559.15"/>
    <n v="170000"/>
    <n v="51000"/>
    <n v="15.3654914543957"/>
    <n v="16"/>
    <n v="544000"/>
    <n v="43315"/>
    <n v="43157"/>
    <n v="3.387"/>
    <n v="2"/>
    <n v="36623.67"/>
    <n v="68000"/>
    <n v="9362"/>
    <n v="31.297048340852101"/>
    <n v="14"/>
    <n v="476000"/>
    <n v="43359"/>
    <n v="43157"/>
    <n v="1.4"/>
    <s v="S002299445"/>
    <n v="39"/>
    <n v="0"/>
    <n v="0"/>
    <n v="0"/>
  </r>
  <r>
    <s v="'0720067101 - MASPION PT"/>
    <x v="9"/>
    <x v="9"/>
    <s v="MASPION"/>
    <x v="10"/>
    <s v="S002-ROBINSON PULOGADUNG"/>
    <m/>
    <s v="-"/>
    <n v="39"/>
    <n v="39"/>
    <x v="2"/>
    <n v="5"/>
    <n v="101599.15"/>
    <n v="185000"/>
    <n v="22200"/>
    <n v="31.351925675675599"/>
    <n v="82"/>
    <n v="3034000"/>
    <n v="43309"/>
    <n v="43246"/>
    <n v="3.387"/>
    <n v="5"/>
    <n v="101599.15"/>
    <n v="185000"/>
    <n v="55500"/>
    <n v="13.6995639064874"/>
    <n v="77"/>
    <n v="2849000"/>
    <n v="43339"/>
    <n v="43246"/>
    <n v="3.387"/>
    <n v="7"/>
    <n v="142238.81"/>
    <n v="259000"/>
    <n v="33300"/>
    <n v="30.676698653678901"/>
    <n v="70"/>
    <n v="2590000"/>
    <n v="43373"/>
    <n v="43246"/>
    <n v="4.9000000000000004"/>
    <s v="S002353811"/>
    <n v="56"/>
    <n v="0"/>
    <n v="0"/>
    <n v="0"/>
  </r>
  <r>
    <s v="'0720067101 - MASPION PT"/>
    <x v="10"/>
    <x v="10"/>
    <s v="MASPION"/>
    <x v="10"/>
    <s v="S002-ROBINSON PULOGADUNG"/>
    <m/>
    <s v="-"/>
    <n v="39"/>
    <n v="39"/>
    <x v="2"/>
    <n v="4"/>
    <n v="103193.57"/>
    <n v="168000"/>
    <n v="25200"/>
    <n v="20.509154873236401"/>
    <n v="13"/>
    <n v="546000"/>
    <n v="43312"/>
    <n v="43302"/>
    <n v="2.71"/>
    <n v="19"/>
    <n v="476798.96"/>
    <n v="798000"/>
    <n v="239400"/>
    <n v="6.1083322928362502"/>
    <n v="30"/>
    <n v="1260000"/>
    <n v="43338"/>
    <n v="43333"/>
    <n v="12.871"/>
    <n v="12"/>
    <n v="296482.18"/>
    <n v="504000"/>
    <n v="138600"/>
    <n v="10.747017466199701"/>
    <n v="18"/>
    <n v="756000"/>
    <n v="43372"/>
    <n v="43405"/>
    <n v="8.4"/>
    <s v="S002353815"/>
    <n v="25"/>
    <n v="0"/>
    <n v="0"/>
    <n v="0"/>
  </r>
  <r>
    <s v="'0720067101 - MASPION PT"/>
    <x v="11"/>
    <x v="11"/>
    <s v="MASPION"/>
    <x v="10"/>
    <s v="S002-ROBINSON PULOGADUNG"/>
    <m/>
    <s v="-"/>
    <n v="39"/>
    <n v="39"/>
    <x v="2"/>
    <n v="28"/>
    <n v="396363.24"/>
    <n v="872900"/>
    <n v="415520"/>
    <n v="4.6745454545454503"/>
    <n v="5"/>
    <n v="175000"/>
    <n v="43312"/>
    <n v="43209"/>
    <n v="18.968"/>
    <n v="8"/>
    <n v="106827.34"/>
    <n v="280000"/>
    <n v="140000"/>
    <n v="16.064232677280401"/>
    <n v="69"/>
    <n v="2415000"/>
    <n v="43338"/>
    <n v="43344"/>
    <n v="5.4189999999999996"/>
    <n v="2"/>
    <n v="27313.58"/>
    <n v="70000"/>
    <n v="35000"/>
    <n v="14.1573204905295"/>
    <n v="103"/>
    <n v="3605000"/>
    <n v="43373"/>
    <n v="43344"/>
    <n v="1.4"/>
    <s v="S002399090"/>
    <n v="149"/>
    <n v="0"/>
    <n v="0"/>
    <n v="0"/>
  </r>
  <r>
    <s v="'0720067101 - MASPION PT"/>
    <x v="13"/>
    <x v="13"/>
    <s v="MASPION"/>
    <x v="10"/>
    <s v="S002-ROBINSON PULOGADUNG"/>
    <m/>
    <s v="-"/>
    <n v="31"/>
    <n v="31"/>
    <x v="4"/>
    <n v="9"/>
    <n v="152142.88"/>
    <n v="279000"/>
    <n v="12400"/>
    <n v="37.225368247900001"/>
    <n v="40"/>
    <n v="1240000"/>
    <n v="43311"/>
    <n v="43157"/>
    <n v="6.0970000000000004"/>
    <n v="5"/>
    <n v="84523.83"/>
    <n v="155000"/>
    <n v="0"/>
    <n v="40.015346490312602"/>
    <n v="35"/>
    <n v="1085000"/>
    <n v="43334"/>
    <n v="43157"/>
    <n v="3.387"/>
    <n v="11"/>
    <n v="185969.88"/>
    <n v="341000"/>
    <n v="102300"/>
    <n v="14.299594470045999"/>
    <n v="49"/>
    <n v="1519000"/>
    <n v="43372"/>
    <n v="43372"/>
    <n v="7.7"/>
    <s v="S002362984"/>
    <n v="-1"/>
    <n v="0"/>
    <n v="0"/>
    <n v="0"/>
  </r>
  <r>
    <s v="'0720067101 - MASPION PT"/>
    <x v="12"/>
    <x v="12"/>
    <s v="MASPION"/>
    <x v="10"/>
    <s v="S002-ROBINSON PULOGADUNG"/>
    <m/>
    <s v="-"/>
    <n v="27"/>
    <n v="27"/>
    <x v="0"/>
    <n v="12"/>
    <n v="312498.24"/>
    <n v="576000"/>
    <n v="100800"/>
    <n v="27.6624444444444"/>
    <n v="37"/>
    <n v="1776000"/>
    <n v="43310"/>
    <n v="43244"/>
    <n v="8.1289999999999996"/>
    <n v="15"/>
    <n v="390622.8"/>
    <n v="720000"/>
    <n v="216000"/>
    <n v="14.745023775692401"/>
    <n v="22"/>
    <n v="1056000"/>
    <n v="43341"/>
    <n v="43244"/>
    <n v="10.161"/>
    <n v="9"/>
    <n v="234373.68"/>
    <n v="432000"/>
    <n v="94724"/>
    <n v="23.5608082454144"/>
    <n v="13"/>
    <n v="624000"/>
    <n v="43373"/>
    <n v="43244"/>
    <n v="6.3"/>
    <s v="S002196187"/>
    <n v="31"/>
    <n v="0"/>
    <n v="0"/>
    <n v="0"/>
  </r>
  <r>
    <s v="'0720067101 - MASPION PT"/>
    <x v="15"/>
    <x v="15"/>
    <s v="MASPION"/>
    <x v="10"/>
    <s v="S002-ROBINSON PULOGADUNG"/>
    <m/>
    <s v="-"/>
    <n v="27"/>
    <n v="27"/>
    <x v="0"/>
    <n v="4"/>
    <n v="123899.84"/>
    <n v="224000"/>
    <n v="61600"/>
    <n v="16.077694787985902"/>
    <n v="19"/>
    <n v="1064000"/>
    <n v="43306"/>
    <n v="43123"/>
    <n v="2.71"/>
    <n v="6"/>
    <n v="185849.76"/>
    <n v="336000"/>
    <n v="100800"/>
    <n v="13.080469461666199"/>
    <n v="61"/>
    <n v="3416000"/>
    <n v="43331"/>
    <n v="43342"/>
    <n v="4.0650000000000004"/>
    <n v="2"/>
    <n v="65288.44"/>
    <n v="112000"/>
    <n v="33600"/>
    <n v="8.3963210780471407"/>
    <n v="59"/>
    <n v="3304000"/>
    <n v="43373"/>
    <n v="43342"/>
    <n v="1.4"/>
    <s v="S002394630"/>
    <n v="41"/>
    <n v="0"/>
    <n v="0"/>
    <n v="0"/>
  </r>
  <r>
    <s v="'0720067101 - MASPION PT"/>
    <x v="4"/>
    <x v="4"/>
    <s v="MASPION"/>
    <x v="10"/>
    <s v="S002-ROBINSON PULOGADUNG"/>
    <m/>
    <s v="-"/>
    <n v="27"/>
    <n v="27"/>
    <x v="3"/>
    <n v="2"/>
    <n v="47596.13"/>
    <n v="90000"/>
    <n v="0"/>
    <n v="41.826952351495599"/>
    <n v="9"/>
    <n v="405000"/>
    <n v="43309"/>
    <n v="43312"/>
    <n v="1.355"/>
    <n v="3"/>
    <n v="71394"/>
    <n v="135000"/>
    <n v="40500"/>
    <n v="16.895873103813798"/>
    <n v="12"/>
    <n v="540000"/>
    <n v="43326"/>
    <n v="43341"/>
    <n v="2.032"/>
    <n v="3"/>
    <n v="71394"/>
    <n v="135000"/>
    <n v="14000"/>
    <n v="35.096363636363598"/>
    <n v="9"/>
    <n v="405000"/>
    <n v="43363"/>
    <n v="43399"/>
    <n v="2.1"/>
    <s v="S002394809"/>
    <n v="30"/>
    <n v="0"/>
    <n v="0"/>
    <n v="0"/>
  </r>
  <r>
    <s v="'0720067101 - MASPION PT"/>
    <x v="16"/>
    <x v="16"/>
    <s v="MASPION"/>
    <x v="10"/>
    <s v="S002-ROBINSON PULOGADUNG"/>
    <m/>
    <s v="-"/>
    <n v="26"/>
    <n v="26"/>
    <x v="4"/>
    <n v="0"/>
    <n v="0"/>
    <n v="0"/>
    <n v="0"/>
    <n v="0"/>
    <n v="11"/>
    <n v="330000"/>
    <m/>
    <n v="43131"/>
    <n v="0"/>
    <n v="1"/>
    <n v="16939.72"/>
    <n v="30000"/>
    <n v="0"/>
    <n v="37.887692712210203"/>
    <n v="10"/>
    <n v="300000"/>
    <n v="43314"/>
    <n v="43131"/>
    <n v="0.67700000000000005"/>
    <n v="0"/>
    <n v="0"/>
    <n v="0"/>
    <n v="0"/>
    <n v="0"/>
    <n v="10"/>
    <n v="300000"/>
    <m/>
    <n v="43131"/>
    <n v="0"/>
    <s v="S002362985"/>
    <n v="12"/>
    <n v="0"/>
    <n v="0"/>
    <n v="0"/>
  </r>
  <r>
    <s v="'0720067101 - MASPION PT"/>
    <x v="31"/>
    <x v="31"/>
    <s v="MASPION"/>
    <x v="10"/>
    <s v="S002-ROBINSON PULOGADUNG"/>
    <m/>
    <s v="-"/>
    <n v="24"/>
    <n v="24"/>
    <x v="3"/>
    <n v="8"/>
    <n v="607060.77"/>
    <n v="984000"/>
    <n v="258300"/>
    <n v="7.9830719685890497"/>
    <n v="7"/>
    <n v="861000"/>
    <n v="43309"/>
    <n v="43297"/>
    <n v="5.4189999999999996"/>
    <n v="6"/>
    <n v="457893.78"/>
    <n v="738000"/>
    <n v="184500"/>
    <n v="9.0003327584463708"/>
    <n v="13"/>
    <n v="1599000"/>
    <n v="43342"/>
    <n v="43326"/>
    <n v="4.0650000000000004"/>
    <n v="9"/>
    <n v="686371.5"/>
    <n v="1107000"/>
    <n v="332100"/>
    <n v="2.5669569638449801"/>
    <n v="4"/>
    <n v="492000"/>
    <n v="43366"/>
    <n v="43405"/>
    <n v="6.3"/>
    <s v="S002191883"/>
    <n v="25"/>
    <n v="72"/>
    <n v="0"/>
    <n v="0"/>
  </r>
  <r>
    <s v="'0720067101 - MASPION PT"/>
    <x v="32"/>
    <x v="32"/>
    <s v="MASPION"/>
    <x v="10"/>
    <s v="S002-ROBINSON PULOGADUNG"/>
    <m/>
    <s v="-"/>
    <n v="21"/>
    <n v="21"/>
    <x v="3"/>
    <n v="19"/>
    <n v="1259526.8999999999"/>
    <n v="2261000"/>
    <n v="606900"/>
    <n v="16.2396717399964"/>
    <n v="33"/>
    <n v="3927000"/>
    <n v="43311"/>
    <n v="43312"/>
    <n v="12.871"/>
    <n v="16"/>
    <n v="1114437.48"/>
    <n v="1904000"/>
    <n v="535500"/>
    <n v="10.4215397815434"/>
    <n v="41"/>
    <n v="4879000"/>
    <n v="43340"/>
    <n v="43332"/>
    <n v="10.839"/>
    <n v="6"/>
    <n v="417396.18"/>
    <n v="714000"/>
    <n v="214200"/>
    <n v="8.13609476441464"/>
    <n v="35"/>
    <n v="4165000"/>
    <n v="43353"/>
    <n v="43396"/>
    <n v="4.2"/>
    <s v="S002207369"/>
    <n v="46"/>
    <n v="0"/>
    <n v="0"/>
    <n v="0"/>
  </r>
  <r>
    <s v="'0720067101 - MASPION PT"/>
    <x v="36"/>
    <x v="36"/>
    <s v="MASPION"/>
    <x v="10"/>
    <s v="S002-ROBINSON PULOGADUNG"/>
    <m/>
    <s v="-"/>
    <n v="19"/>
    <n v="19"/>
    <x v="3"/>
    <n v="3"/>
    <n v="138359.75"/>
    <n v="237000"/>
    <n v="71100"/>
    <n v="8.2605637031216794"/>
    <n v="31"/>
    <n v="2449000"/>
    <n v="43312"/>
    <n v="43208"/>
    <n v="2.032"/>
    <n v="12"/>
    <n v="553438.97"/>
    <n v="948000"/>
    <n v="284400"/>
    <n v="8.2605685239273203"/>
    <n v="19"/>
    <n v="1577000"/>
    <n v="43331"/>
    <n v="43208"/>
    <n v="8.1289999999999996"/>
    <n v="6"/>
    <n v="276719.5"/>
    <n v="482000"/>
    <n v="144600"/>
    <n v="9.7832099201690408"/>
    <n v="13"/>
    <n v="1027000"/>
    <n v="43373"/>
    <n v="43208"/>
    <n v="4.2"/>
    <s v="S002323904"/>
    <n v="15"/>
    <n v="0"/>
    <n v="0"/>
    <n v="0"/>
  </r>
  <r>
    <s v="'0720067101 - MASPION PT"/>
    <x v="19"/>
    <x v="19"/>
    <s v="MASPION"/>
    <x v="10"/>
    <s v="S002-ROBINSON PULOGADUNG"/>
    <m/>
    <s v="-"/>
    <n v="18"/>
    <n v="18"/>
    <x v="3"/>
    <n v="0"/>
    <n v="0"/>
    <n v="0"/>
    <n v="0"/>
    <n v="0"/>
    <n v="6"/>
    <n v="1254000"/>
    <m/>
    <n v="43228"/>
    <n v="0"/>
    <n v="0"/>
    <n v="0"/>
    <n v="0"/>
    <n v="0"/>
    <n v="0"/>
    <n v="6"/>
    <n v="1254000"/>
    <n v="43313"/>
    <n v="43228"/>
    <n v="0"/>
    <n v="0"/>
    <n v="0"/>
    <n v="0"/>
    <n v="0"/>
    <n v="0"/>
    <n v="6"/>
    <n v="1374000"/>
    <m/>
    <n v="43228"/>
    <n v="0"/>
    <s v="S002392482"/>
    <n v="2"/>
    <n v="0"/>
    <n v="0"/>
    <n v="0"/>
  </r>
  <r>
    <s v="'0720067101 - MASPION PT"/>
    <x v="17"/>
    <x v="17"/>
    <s v="MASPION"/>
    <x v="10"/>
    <s v="S002-ROBINSON PULOGADUNG"/>
    <m/>
    <s v="-"/>
    <n v="16"/>
    <n v="16"/>
    <x v="3"/>
    <n v="0"/>
    <n v="0"/>
    <n v="0"/>
    <n v="0"/>
    <n v="0"/>
    <n v="12"/>
    <n v="708000"/>
    <m/>
    <n v="43314"/>
    <n v="0"/>
    <n v="5"/>
    <n v="158815.49"/>
    <n v="295000"/>
    <n v="88500"/>
    <n v="15.400949759708"/>
    <n v="19"/>
    <n v="1121000"/>
    <n v="43340"/>
    <n v="43314"/>
    <n v="3.387"/>
    <n v="3"/>
    <n v="93880.5"/>
    <n v="177000"/>
    <n v="0"/>
    <n v="41.656186473640503"/>
    <n v="16"/>
    <n v="944000"/>
    <n v="43366"/>
    <n v="43314"/>
    <n v="2.1"/>
    <s v="S002394810"/>
    <n v="32"/>
    <n v="0"/>
    <n v="0"/>
    <n v="0"/>
  </r>
  <r>
    <s v="'0720067101 - MASPION PT"/>
    <x v="20"/>
    <x v="20"/>
    <s v="MASPION"/>
    <x v="10"/>
    <s v="S002-ROBINSON PULOGADUNG"/>
    <m/>
    <s v="-"/>
    <n v="15"/>
    <n v="15"/>
    <x v="1"/>
    <n v="4"/>
    <n v="214061.88"/>
    <n v="377000"/>
    <n v="113100"/>
    <n v="10.773752212666199"/>
    <n v="8"/>
    <n v="760000"/>
    <n v="43310"/>
    <n v="43259"/>
    <n v="2.71"/>
    <n v="5"/>
    <n v="273064.32000000001"/>
    <n v="475000"/>
    <n v="85500"/>
    <n v="22.8829904808428"/>
    <n v="27"/>
    <n v="2565000"/>
    <n v="43338"/>
    <n v="43320"/>
    <n v="3.387"/>
    <n v="2"/>
    <n v="110688.92"/>
    <n v="190000"/>
    <n v="57000"/>
    <n v="8.4527730011633206"/>
    <n v="25"/>
    <n v="2375000"/>
    <n v="43351"/>
    <n v="43320"/>
    <n v="1.4"/>
    <s v="S002138832"/>
    <n v="25"/>
    <n v="0"/>
    <n v="0"/>
    <n v="0"/>
  </r>
  <r>
    <s v="'0720067101 - MASPION PT"/>
    <x v="21"/>
    <x v="21"/>
    <s v="MASPION"/>
    <x v="10"/>
    <s v="S002-ROBINSON PULOGADUNG"/>
    <m/>
    <s v="-"/>
    <n v="15"/>
    <n v="15"/>
    <x v="1"/>
    <n v="5"/>
    <n v="336250.35"/>
    <n v="530000"/>
    <n v="159000"/>
    <n v="0.30313064714538801"/>
    <n v="18"/>
    <n v="1926000"/>
    <n v="43294"/>
    <n v="43302"/>
    <n v="3.387"/>
    <n v="5"/>
    <n v="319621.92"/>
    <n v="535000"/>
    <n v="160500"/>
    <n v="6.1190620909466702"/>
    <n v="25"/>
    <n v="2675000"/>
    <n v="43326"/>
    <n v="43320"/>
    <n v="3.387"/>
    <n v="12"/>
    <n v="754103.04"/>
    <n v="1284000"/>
    <n v="288900"/>
    <n v="16.6402026262123"/>
    <n v="13"/>
    <n v="1391000"/>
    <n v="43373"/>
    <n v="43396"/>
    <n v="8.4"/>
    <s v="S002138833"/>
    <n v="13"/>
    <n v="0"/>
    <n v="0"/>
    <n v="0"/>
  </r>
  <r>
    <s v="'0720067101 - MASPION PT"/>
    <x v="22"/>
    <x v="22"/>
    <s v="MASPION"/>
    <x v="10"/>
    <s v="S002-ROBINSON PULOGADUNG"/>
    <m/>
    <s v="-"/>
    <n v="15"/>
    <n v="15"/>
    <x v="1"/>
    <n v="8"/>
    <n v="607990.87"/>
    <n v="1003000"/>
    <n v="300900"/>
    <n v="4.7443444971133699"/>
    <n v="17"/>
    <n v="2142000"/>
    <n v="43312"/>
    <n v="43297"/>
    <n v="5.4189999999999996"/>
    <n v="2"/>
    <n v="153312.84"/>
    <n v="252000"/>
    <n v="75600"/>
    <n v="4.3967548852534097"/>
    <n v="15"/>
    <n v="1890000"/>
    <n v="43324"/>
    <n v="43297"/>
    <n v="1.355"/>
    <n v="13"/>
    <n v="992181.73"/>
    <n v="1638000"/>
    <n v="491400"/>
    <n v="4.8142418122498603"/>
    <n v="14"/>
    <n v="1764000"/>
    <n v="43373"/>
    <n v="43396"/>
    <n v="9.1"/>
    <s v="S002138834"/>
    <n v="8"/>
    <n v="0"/>
    <n v="0"/>
    <n v="0"/>
  </r>
  <r>
    <s v="'0720067101 - MASPION PT"/>
    <x v="14"/>
    <x v="14"/>
    <s v="MASPION"/>
    <x v="10"/>
    <s v="S002-ROBINSON PULOGADUNG"/>
    <m/>
    <s v="-"/>
    <n v="15"/>
    <n v="15"/>
    <x v="1"/>
    <n v="0"/>
    <n v="0"/>
    <n v="0"/>
    <n v="0"/>
    <n v="0"/>
    <n v="2"/>
    <n v="76000"/>
    <m/>
    <n v="43180"/>
    <n v="0"/>
    <n v="2"/>
    <n v="42443.33"/>
    <n v="76000"/>
    <n v="11400"/>
    <n v="27.728076187021301"/>
    <n v="0"/>
    <n v="0"/>
    <n v="43341"/>
    <n v="43346"/>
    <n v="1.355"/>
    <n v="4"/>
    <n v="90844.68"/>
    <n v="152000"/>
    <n v="45600"/>
    <n v="6.0816280843563097"/>
    <n v="20"/>
    <n v="760000"/>
    <n v="43369"/>
    <n v="43360"/>
    <n v="2.8"/>
    <s v="S002141151"/>
    <n v="7"/>
    <n v="0"/>
    <n v="0"/>
    <n v="0"/>
  </r>
  <r>
    <s v="'0720067101 - MASPION PT"/>
    <x v="23"/>
    <x v="23"/>
    <s v="MASPION"/>
    <x v="10"/>
    <s v="S002-ROBINSON PULOGAD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02196190"/>
    <n v="13"/>
    <n v="0"/>
    <n v="0"/>
    <n v="0"/>
  </r>
  <r>
    <s v="'0720067101 - MASPION PT"/>
    <x v="34"/>
    <x v="34"/>
    <s v="MASPION"/>
    <x v="10"/>
    <s v="S002-ROBINSON PULOGADUNG"/>
    <m/>
    <s v="-"/>
    <n v="15"/>
    <n v="15"/>
    <x v="3"/>
    <n v="1"/>
    <n v="43927.7"/>
    <n v="76000"/>
    <n v="0"/>
    <n v="36.420434126868898"/>
    <n v="8"/>
    <n v="608000"/>
    <n v="43310"/>
    <n v="43312"/>
    <n v="0.67700000000000005"/>
    <n v="2"/>
    <n v="91210.44"/>
    <n v="152000"/>
    <n v="0"/>
    <n v="33.992444649989999"/>
    <n v="6"/>
    <n v="456000"/>
    <n v="43322"/>
    <n v="43312"/>
    <n v="1.355"/>
    <n v="2"/>
    <n v="87921.66"/>
    <n v="158000"/>
    <n v="0"/>
    <n v="38.788717876484199"/>
    <n v="4"/>
    <n v="328000"/>
    <n v="43359"/>
    <n v="43399"/>
    <n v="1.4"/>
    <s v="S002320328"/>
    <n v="1"/>
    <n v="0"/>
    <n v="0"/>
    <n v="0"/>
  </r>
  <r>
    <s v="'0720067101 - MASPION PT"/>
    <x v="24"/>
    <x v="24"/>
    <s v="MASPION"/>
    <x v="10"/>
    <s v="S002-ROBINSON PULOGADUNG"/>
    <m/>
    <s v="-"/>
    <n v="15"/>
    <n v="15"/>
    <x v="1"/>
    <n v="16"/>
    <n v="1349045.64"/>
    <n v="2371000"/>
    <n v="711300"/>
    <n v="10.5892508392373"/>
    <n v="20"/>
    <n v="2980000"/>
    <n v="43311"/>
    <n v="43312"/>
    <n v="10.839"/>
    <n v="8"/>
    <n v="724749.01"/>
    <n v="1192000"/>
    <n v="357600"/>
    <n v="4.4554277897558503"/>
    <n v="24"/>
    <n v="3576000"/>
    <n v="43324"/>
    <n v="43323"/>
    <n v="5.4189999999999996"/>
    <n v="16"/>
    <n v="1432543.56"/>
    <n v="2384000"/>
    <n v="715200"/>
    <n v="5.5729916050798698"/>
    <n v="8"/>
    <n v="1192000"/>
    <n v="43373"/>
    <n v="43389"/>
    <n v="11.2"/>
    <s v="S002355549"/>
    <n v="33"/>
    <n v="0"/>
    <n v="0"/>
    <n v="0"/>
  </r>
  <r>
    <s v="'0720067101 - MASPION PT"/>
    <x v="25"/>
    <x v="25"/>
    <s v="MASPION"/>
    <x v="10"/>
    <s v="S002-ROBINSON PULOGADUNG"/>
    <m/>
    <s v="-"/>
    <n v="15"/>
    <n v="15"/>
    <x v="1"/>
    <n v="0"/>
    <n v="0"/>
    <n v="0"/>
    <n v="0"/>
    <n v="0"/>
    <n v="0"/>
    <n v="0"/>
    <m/>
    <n v="43123"/>
    <n v="0"/>
    <n v="0"/>
    <n v="0"/>
    <n v="0"/>
    <n v="0"/>
    <n v="0"/>
    <n v="24"/>
    <n v="4368000"/>
    <m/>
    <n v="43342"/>
    <n v="0"/>
    <n v="1"/>
    <n v="107178.34"/>
    <n v="182000"/>
    <n v="54600"/>
    <n v="7.45983217039272"/>
    <n v="23"/>
    <n v="4186000"/>
    <n v="43372"/>
    <n v="43342"/>
    <n v="0.7"/>
    <s v="S002355552"/>
    <n v="28"/>
    <n v="0"/>
    <n v="0"/>
    <n v="0"/>
  </r>
  <r>
    <s v="'0720067101 - MASPION PT"/>
    <x v="18"/>
    <x v="18"/>
    <s v="MASPION"/>
    <x v="10"/>
    <s v="S002-ROBINSON PULOGADUNG"/>
    <m/>
    <s v="-"/>
    <n v="15"/>
    <n v="15"/>
    <x v="1"/>
    <n v="1"/>
    <n v="30188.54"/>
    <n v="55000"/>
    <n v="0"/>
    <n v="39.622920000000001"/>
    <n v="5"/>
    <n v="275000"/>
    <n v="43285"/>
    <n v="43233"/>
    <n v="0.67700000000000005"/>
    <n v="1"/>
    <n v="30188.53"/>
    <n v="55000"/>
    <n v="0"/>
    <n v="39.62294"/>
    <n v="4"/>
    <n v="220000"/>
    <n v="43314"/>
    <n v="43233"/>
    <n v="0.67700000000000005"/>
    <n v="2"/>
    <n v="66946.22"/>
    <n v="110000"/>
    <n v="33000"/>
    <n v="4.3625428571428504"/>
    <n v="26"/>
    <n v="1430000"/>
    <n v="43364"/>
    <n v="43349"/>
    <n v="1.4"/>
    <s v="S002382784"/>
    <n v="19"/>
    <n v="0"/>
    <n v="0"/>
    <n v="0"/>
  </r>
  <r>
    <s v="'0720067101 - MASPION PT"/>
    <x v="1"/>
    <x v="1"/>
    <s v="MASPION"/>
    <x v="10"/>
    <s v="S002-ROBINSON PULOGADUNG"/>
    <m/>
    <s v="-"/>
    <n v="15"/>
    <n v="15"/>
    <x v="1"/>
    <n v="1"/>
    <n v="16938.91"/>
    <n v="32000"/>
    <n v="0"/>
    <n v="41.772496693039002"/>
    <n v="6"/>
    <n v="192000"/>
    <n v="43297"/>
    <n v="43228"/>
    <n v="0.67700000000000005"/>
    <n v="7"/>
    <n v="117750.89"/>
    <n v="224000"/>
    <n v="67200"/>
    <n v="17.394146309329798"/>
    <n v="35"/>
    <n v="1120000"/>
    <n v="43339"/>
    <n v="43339"/>
    <n v="4.742"/>
    <n v="1"/>
    <n v="16751.25"/>
    <n v="32000"/>
    <n v="0"/>
    <n v="42.417577945054902"/>
    <n v="34"/>
    <n v="1088000"/>
    <n v="43344"/>
    <n v="43339"/>
    <n v="0.7"/>
    <s v="S002394808"/>
    <n v="26"/>
    <n v="0"/>
    <n v="0"/>
    <n v="0"/>
  </r>
  <r>
    <s v="'0720067101 - MASPION PT"/>
    <x v="27"/>
    <x v="27"/>
    <s v="MASPION"/>
    <x v="10"/>
    <s v="S002-ROBINSON PULOGAD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02399633"/>
    <n v="0"/>
    <n v="0"/>
    <n v="0"/>
    <n v="0"/>
  </r>
  <r>
    <s v="'0720067101 - MASPION PT"/>
    <x v="30"/>
    <x v="30"/>
    <s v="MASPION"/>
    <x v="10"/>
    <s v="S002-ROBINSON PULOGADUNG"/>
    <m/>
    <s v="-"/>
    <n v="13"/>
    <n v="13"/>
    <x v="3"/>
    <n v="6"/>
    <n v="400719.87"/>
    <n v="684000"/>
    <n v="171000"/>
    <n v="14.0756613365112"/>
    <n v="9"/>
    <n v="1026000"/>
    <n v="43310"/>
    <n v="43215"/>
    <n v="4.0650000000000004"/>
    <n v="6"/>
    <n v="408061.08"/>
    <n v="684000"/>
    <n v="205200"/>
    <n v="6.2516315202077797"/>
    <n v="15"/>
    <n v="1785000"/>
    <n v="43334"/>
    <n v="43326"/>
    <n v="4.0650000000000004"/>
    <n v="3"/>
    <n v="207701.14"/>
    <n v="357000"/>
    <n v="107100"/>
    <n v="8.5749282981792092"/>
    <n v="12"/>
    <n v="1428000"/>
    <n v="43348"/>
    <n v="43326"/>
    <n v="2.1"/>
    <s v="S002191882"/>
    <n v="13"/>
    <n v="0"/>
    <n v="6"/>
    <n v="0"/>
  </r>
  <r>
    <s v="'0720067101 - MASPION PT"/>
    <x v="41"/>
    <x v="41"/>
    <s v="MASPION"/>
    <x v="10"/>
    <s v="S002-ROBINSON PULOGADUNG"/>
    <m/>
    <s v="-"/>
    <n v="13"/>
    <n v="13"/>
    <x v="5"/>
    <n v="3"/>
    <n v="449346.09"/>
    <n v="798000"/>
    <n v="159600"/>
    <n v="22.5750784289317"/>
    <n v="9"/>
    <n v="2394000"/>
    <n v="43288"/>
    <n v="43305"/>
    <n v="2.032"/>
    <n v="2"/>
    <n v="331855.68"/>
    <n v="532000"/>
    <n v="66500"/>
    <n v="21.5808274636222"/>
    <n v="13"/>
    <n v="3458000"/>
    <n v="43337"/>
    <n v="43339"/>
    <n v="1.355"/>
    <n v="3"/>
    <n v="487899.66"/>
    <n v="798000"/>
    <n v="133000"/>
    <n v="19.294793143387299"/>
    <n v="10"/>
    <n v="2660000"/>
    <n v="43366"/>
    <n v="43339"/>
    <n v="2.1"/>
    <s v="S002353095"/>
    <n v="16"/>
    <n v="0"/>
    <n v="0"/>
    <n v="0"/>
  </r>
  <r>
    <s v="'0720067101 - MASPION PT"/>
    <x v="33"/>
    <x v="33"/>
    <s v="MASPION"/>
    <x v="10"/>
    <s v="S002-ROBINSON PULOGADUNG"/>
    <m/>
    <s v="-"/>
    <n v="12"/>
    <n v="12"/>
    <x v="3"/>
    <n v="5"/>
    <n v="280736.59999999998"/>
    <n v="515000"/>
    <n v="92700"/>
    <n v="26.874198454445999"/>
    <n v="35"/>
    <n v="3605000"/>
    <n v="43296"/>
    <n v="43208"/>
    <n v="3.387"/>
    <n v="9"/>
    <n v="505325.88"/>
    <n v="927000"/>
    <n v="245400"/>
    <n v="18.447994766169"/>
    <n v="26"/>
    <n v="2678000"/>
    <n v="43343"/>
    <n v="43208"/>
    <n v="6.0970000000000004"/>
    <n v="6"/>
    <n v="336883.92"/>
    <n v="618000"/>
    <n v="185400"/>
    <n v="14.338346681233199"/>
    <n v="20"/>
    <n v="2060000"/>
    <n v="43372"/>
    <n v="43208"/>
    <n v="4.2"/>
    <s v="S002251458"/>
    <n v="35"/>
    <n v="0"/>
    <n v="0"/>
    <n v="0"/>
  </r>
  <r>
    <s v="'0720067101 - MASPION PT"/>
    <x v="42"/>
    <x v="42"/>
    <s v="MASPION"/>
    <x v="10"/>
    <s v="S002-ROBINSON PULOGADUNG"/>
    <m/>
    <s v="-"/>
    <n v="10"/>
    <n v="10"/>
    <x v="5"/>
    <n v="0"/>
    <n v="0"/>
    <n v="0"/>
    <n v="0"/>
    <n v="0"/>
    <n v="20"/>
    <n v="2500000"/>
    <m/>
    <n v="43208"/>
    <n v="0"/>
    <n v="4"/>
    <n v="273395.24"/>
    <n v="500000"/>
    <n v="150000"/>
    <n v="14.075781665186099"/>
    <n v="16"/>
    <n v="2000000"/>
    <n v="43336"/>
    <n v="43208"/>
    <n v="2.71"/>
    <n v="6"/>
    <n v="410092.86"/>
    <n v="750000"/>
    <n v="187500"/>
    <n v="19.8040628763051"/>
    <n v="10"/>
    <n v="1250000"/>
    <n v="43373"/>
    <n v="43208"/>
    <n v="4.2"/>
    <s v="S002354685"/>
    <n v="17"/>
    <n v="0"/>
    <n v="0"/>
    <n v="0"/>
  </r>
  <r>
    <s v="'0720067101 - MASPION PT"/>
    <x v="29"/>
    <x v="29"/>
    <s v="MASPION"/>
    <x v="10"/>
    <s v="S002-ROBINSON PULOGADUNG"/>
    <m/>
    <s v="-"/>
    <n v="9"/>
    <n v="9"/>
    <x v="3"/>
    <n v="3"/>
    <n v="161376.72"/>
    <n v="297000"/>
    <n v="99396"/>
    <n v="10.1665998663994"/>
    <n v="15"/>
    <n v="1485000"/>
    <n v="43295"/>
    <n v="43218"/>
    <n v="2.032"/>
    <n v="1"/>
    <n v="53792.24"/>
    <n v="99000"/>
    <n v="29700"/>
    <n v="14.615492063492001"/>
    <n v="14"/>
    <n v="1386000"/>
    <n v="43336"/>
    <n v="43218"/>
    <n v="0.67700000000000005"/>
    <n v="1"/>
    <n v="53792.24"/>
    <n v="99000"/>
    <n v="29700"/>
    <n v="14.615492063492001"/>
    <n v="13"/>
    <n v="1287000"/>
    <n v="43344"/>
    <n v="43218"/>
    <n v="0.7"/>
    <s v="S002183248"/>
    <n v="10"/>
    <n v="0"/>
    <n v="0"/>
    <n v="0"/>
  </r>
  <r>
    <s v="'0720067101 - MASPION PT"/>
    <x v="35"/>
    <x v="35"/>
    <s v="MASPION"/>
    <x v="10"/>
    <s v="S002-ROBINSON PULOGADUNG"/>
    <m/>
    <s v="-"/>
    <n v="9"/>
    <n v="9"/>
    <x v="3"/>
    <n v="6"/>
    <n v="190931.06"/>
    <n v="330000"/>
    <n v="49500"/>
    <n v="25.125074509803898"/>
    <n v="-1"/>
    <n v="-55000"/>
    <n v="43312"/>
    <n v="43131"/>
    <n v="4.0650000000000004"/>
    <n v="0"/>
    <n v="0"/>
    <n v="0"/>
    <n v="0"/>
    <n v="0"/>
    <n v="-1"/>
    <n v="-55000"/>
    <m/>
    <n v="43131"/>
    <n v="0"/>
    <n v="0"/>
    <n v="0"/>
    <n v="0"/>
    <n v="0"/>
    <n v="0"/>
    <n v="-1"/>
    <n v="-55000"/>
    <m/>
    <n v="43389"/>
    <n v="0"/>
    <s v="S002320331"/>
    <n v="0"/>
    <n v="0"/>
    <n v="0"/>
    <n v="0"/>
  </r>
  <r>
    <s v="'0720067101 - MASPION PT"/>
    <x v="38"/>
    <x v="38"/>
    <s v="MASPION"/>
    <x v="10"/>
    <s v="S002-ROBINSON PULOGADUNG"/>
    <m/>
    <s v="-"/>
    <n v="9"/>
    <n v="9"/>
    <x v="5"/>
    <n v="1"/>
    <n v="33709.31"/>
    <n v="62000"/>
    <n v="0"/>
    <n v="40.193159291568698"/>
    <n v="25"/>
    <n v="1550000"/>
    <n v="43289"/>
    <n v="43218"/>
    <n v="0.67700000000000005"/>
    <n v="1"/>
    <n v="33709.31"/>
    <n v="62000"/>
    <n v="18600"/>
    <n v="14.561655697714899"/>
    <n v="24"/>
    <n v="1488000"/>
    <n v="43318"/>
    <n v="43218"/>
    <n v="0.67700000000000005"/>
    <n v="0"/>
    <n v="0"/>
    <n v="0"/>
    <n v="0"/>
    <n v="0"/>
    <n v="24"/>
    <n v="1488000"/>
    <m/>
    <n v="43218"/>
    <n v="0"/>
    <s v="S002357120"/>
    <n v="15"/>
    <n v="0"/>
    <n v="0"/>
    <n v="0"/>
  </r>
  <r>
    <s v="'0720067101 - MASPION PT"/>
    <x v="39"/>
    <x v="39"/>
    <s v="MASPION"/>
    <x v="10"/>
    <s v="S002-ROBINSON PULOGADU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02381549"/>
    <n v="6"/>
    <n v="0"/>
    <n v="0"/>
    <n v="0"/>
  </r>
  <r>
    <s v="'0720067101 - MASPION PT"/>
    <x v="40"/>
    <x v="40"/>
    <s v="MASPION"/>
    <x v="10"/>
    <s v="S002-ROBINSON PULOGADU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28"/>
    <n v="0"/>
    <n v="0"/>
    <n v="0"/>
    <n v="0"/>
    <n v="0"/>
    <n v="0"/>
    <n v="6"/>
    <n v="1548000"/>
    <m/>
    <n v="43328"/>
    <n v="0"/>
    <s v="S002397870"/>
    <n v="7"/>
    <n v="0"/>
    <n v="0"/>
    <n v="0"/>
  </r>
  <r>
    <s v="'0720067101 - MASPION PT"/>
    <x v="43"/>
    <x v="43"/>
    <s v="MASPION"/>
    <x v="10"/>
    <s v="S002-ROBINSON PULOGADUNG"/>
    <m/>
    <s v="-"/>
    <n v="4"/>
    <n v="4"/>
    <x v="3"/>
    <n v="4"/>
    <n v="680238.24"/>
    <n v="1194000"/>
    <n v="358200"/>
    <n v="10.4735506316167"/>
    <n v="13"/>
    <n v="3900000"/>
    <n v="43309"/>
    <n v="43312"/>
    <n v="2.71"/>
    <n v="1"/>
    <n v="180524.23"/>
    <n v="300000"/>
    <n v="90000"/>
    <n v="5.4396890926477601"/>
    <n v="12"/>
    <n v="3600000"/>
    <n v="43329"/>
    <n v="43312"/>
    <n v="0.67700000000000005"/>
    <n v="3"/>
    <n v="541572.68999999994"/>
    <n v="900000"/>
    <n v="270000"/>
    <n v="5.4396890926477601"/>
    <n v="9"/>
    <n v="2700000"/>
    <n v="43372"/>
    <n v="43312"/>
    <n v="2.1"/>
    <s v="S002119634"/>
    <n v="9"/>
    <n v="0"/>
    <n v="0"/>
    <n v="0"/>
  </r>
  <r>
    <s v="'0720067101 - MASPION PT"/>
    <x v="37"/>
    <x v="37"/>
    <s v="MASPION"/>
    <x v="10"/>
    <s v="S002-ROBINSON PULOGADUNG"/>
    <m/>
    <s v="-"/>
    <n v="3"/>
    <n v="3"/>
    <x v="5"/>
    <n v="3"/>
    <n v="143940.93"/>
    <n v="234000"/>
    <n v="0"/>
    <n v="32.335460343159603"/>
    <n v="12"/>
    <n v="936000"/>
    <n v="43303"/>
    <n v="43236"/>
    <n v="2.032"/>
    <n v="2"/>
    <n v="95960.62"/>
    <n v="156000"/>
    <n v="39000"/>
    <n v="9.7806133667713198"/>
    <n v="10"/>
    <n v="780000"/>
    <n v="43329"/>
    <n v="43236"/>
    <n v="1.355"/>
    <n v="3"/>
    <n v="143940.92000000001"/>
    <n v="234000"/>
    <n v="70200"/>
    <n v="3.3363785693917101"/>
    <n v="7"/>
    <n v="546000"/>
    <n v="43353"/>
    <n v="43236"/>
    <n v="2.1"/>
    <s v="S002341789"/>
    <n v="-1"/>
    <n v="0"/>
    <n v="0"/>
    <n v="0"/>
  </r>
  <r>
    <s v="'0720067101 - MASPION PT"/>
    <x v="28"/>
    <x v="28"/>
    <s v="MASPION"/>
    <x v="10"/>
    <s v="S002-ROBINSON PULOGADUNG"/>
    <m/>
    <s v="-"/>
    <n v="3"/>
    <n v="3"/>
    <x v="5"/>
    <n v="1"/>
    <n v="36151.49"/>
    <n v="68000"/>
    <n v="0"/>
    <n v="41.519648701412699"/>
    <n v="12"/>
    <n v="816000"/>
    <n v="43289"/>
    <n v="43053"/>
    <n v="0.67700000000000005"/>
    <n v="2"/>
    <n v="72302.98"/>
    <n v="136000"/>
    <n v="40800"/>
    <n v="16.4566411950806"/>
    <n v="10"/>
    <n v="680000"/>
    <n v="43329"/>
    <n v="43053"/>
    <n v="1.355"/>
    <n v="1"/>
    <n v="36151.49"/>
    <n v="68000"/>
    <n v="20400"/>
    <n v="16.456640229768698"/>
    <n v="9"/>
    <n v="612000"/>
    <n v="43345"/>
    <n v="43053"/>
    <n v="0.7"/>
    <s v="S002357121"/>
    <n v="8"/>
    <n v="0"/>
    <n v="0"/>
    <n v="0"/>
  </r>
  <r>
    <s v="'0726666651 - RAMAYANA KARAWANG (RS 67)"/>
    <x v="44"/>
    <x v="44"/>
    <s v="MASPION"/>
    <x v="10"/>
    <s v="S002-ROBINSON PULOGADUNG"/>
    <m/>
    <s v="-"/>
    <n v="0"/>
    <n v="0"/>
    <x v="0"/>
    <n v="19"/>
    <n v="433032.28"/>
    <n v="1007000"/>
    <n v="477000"/>
    <n v="10.1253758829715"/>
    <n v="25"/>
    <n v="1325000"/>
    <n v="43312"/>
    <n v="43302"/>
    <n v="12.871"/>
    <n v="18"/>
    <n v="415927.24"/>
    <n v="954000"/>
    <n v="477000"/>
    <n v="4.0838650699506296"/>
    <n v="55"/>
    <n v="2915000"/>
    <n v="43343"/>
    <n v="43328"/>
    <n v="12.194000000000001"/>
    <n v="6"/>
    <n v="140154.54"/>
    <n v="318000"/>
    <n v="159000"/>
    <n v="3.03773992755427"/>
    <n v="49"/>
    <n v="2842000"/>
    <n v="43352"/>
    <n v="43328"/>
    <n v="4.2"/>
    <s v="S002353080"/>
    <n v="32"/>
    <n v="0"/>
    <n v="0"/>
    <n v="0"/>
  </r>
  <r>
    <s v="'0720067101 - MASPION PT"/>
    <x v="5"/>
    <x v="5"/>
    <s v="MASPION"/>
    <x v="11"/>
    <s v="S010-ROBINSON PAL MERAH"/>
    <m/>
    <s v="-"/>
    <n v="134"/>
    <n v="134"/>
    <x v="1"/>
    <n v="42"/>
    <n v="941079.9"/>
    <n v="1722000"/>
    <n v="504300"/>
    <n v="14.988265582655799"/>
    <n v="155"/>
    <n v="6355000"/>
    <n v="43310"/>
    <n v="43311"/>
    <n v="28.452000000000002"/>
    <n v="79"/>
    <n v="1749389.73"/>
    <n v="3239000"/>
    <n v="971700"/>
    <n v="15.1268600022164"/>
    <n v="148"/>
    <n v="6068000"/>
    <n v="43343"/>
    <n v="43346"/>
    <n v="53.515999999999998"/>
    <n v="47"/>
    <n v="1033283.3"/>
    <n v="1927000"/>
    <n v="578100"/>
    <n v="15.7378878899261"/>
    <n v="137"/>
    <n v="5617000"/>
    <n v="43372"/>
    <n v="43370"/>
    <n v="32.9"/>
    <s v="S010320365"/>
    <n v="134"/>
    <n v="0"/>
    <n v="0"/>
    <n v="0"/>
  </r>
  <r>
    <s v="'0720067101 - MASPION PT"/>
    <x v="0"/>
    <x v="0"/>
    <s v="MASPION"/>
    <x v="11"/>
    <s v="S010-ROBINSON PAL MERAH"/>
    <m/>
    <s v="-"/>
    <n v="124"/>
    <n v="124"/>
    <x v="0"/>
    <n v="120"/>
    <n v="2114888.27"/>
    <n v="5148000"/>
    <n v="2574000"/>
    <n v="9.6201594017093992"/>
    <n v="164"/>
    <n v="7035600"/>
    <n v="43312"/>
    <n v="43311"/>
    <n v="81.290000000000006"/>
    <n v="88"/>
    <n v="1622564.56"/>
    <n v="3775200"/>
    <n v="1887600"/>
    <n v="5.4449557109557096"/>
    <n v="76"/>
    <n v="3260400"/>
    <n v="43343"/>
    <n v="43311"/>
    <n v="59.613"/>
    <n v="25"/>
    <n v="456048.7"/>
    <n v="1096500"/>
    <n v="525300"/>
    <n v="12.175495402052899"/>
    <n v="99"/>
    <n v="4544100"/>
    <n v="43373"/>
    <n v="43392"/>
    <n v="17.5"/>
    <s v="S010394696"/>
    <n v="138"/>
    <n v="0"/>
    <n v="0"/>
    <n v="0"/>
  </r>
  <r>
    <s v="'0720067101 - MASPION PT"/>
    <x v="3"/>
    <x v="3"/>
    <s v="MASPION"/>
    <x v="11"/>
    <s v="S010-ROBINSON PAL MERAH"/>
    <m/>
    <s v="-"/>
    <n v="112"/>
    <n v="112"/>
    <x v="2"/>
    <n v="34"/>
    <n v="416823.44"/>
    <n v="986000"/>
    <n v="478500"/>
    <n v="9.6540326381509605"/>
    <n v="206"/>
    <n v="5974000"/>
    <n v="43312"/>
    <n v="43314"/>
    <n v="23.032"/>
    <n v="87"/>
    <n v="1103765.58"/>
    <n v="2523000"/>
    <n v="1261500"/>
    <n v="3.7540913351162701"/>
    <n v="191"/>
    <n v="5539000"/>
    <n v="43343"/>
    <n v="43314"/>
    <n v="58.935000000000002"/>
    <n v="58"/>
    <n v="737543.26"/>
    <n v="1702000"/>
    <n v="735000"/>
    <n v="16.101593993392001"/>
    <n v="205"/>
    <n v="6355000"/>
    <n v="43373"/>
    <n v="43356"/>
    <n v="40.6"/>
    <s v="S010313773"/>
    <n v="227"/>
    <n v="0"/>
    <n v="0"/>
    <n v="0"/>
  </r>
  <r>
    <s v="'0720067101 - MASPION PT"/>
    <x v="2"/>
    <x v="2"/>
    <s v="MASPION"/>
    <x v="11"/>
    <s v="S010-ROBINSON PAL MERAH"/>
    <m/>
    <s v="-"/>
    <n v="70"/>
    <n v="70"/>
    <x v="2"/>
    <n v="58"/>
    <n v="893565.36"/>
    <n v="2262000"/>
    <n v="1131000"/>
    <n v="13.092670541660899"/>
    <n v="98"/>
    <n v="3822000"/>
    <n v="43312"/>
    <n v="43306"/>
    <n v="39.29"/>
    <n v="68"/>
    <n v="1093279.26"/>
    <n v="2652000"/>
    <n v="1326000"/>
    <n v="9.3056420472494796"/>
    <n v="66"/>
    <n v="2574000"/>
    <n v="43343"/>
    <n v="43338"/>
    <n v="46.064999999999998"/>
    <n v="22"/>
    <n v="352127.58"/>
    <n v="858000"/>
    <n v="327600"/>
    <n v="26.972032777892899"/>
    <n v="80"/>
    <n v="3120000"/>
    <n v="43373"/>
    <n v="43384"/>
    <n v="15.4"/>
    <s v="S010397790"/>
    <n v="56"/>
    <n v="0"/>
    <n v="0"/>
    <n v="0"/>
  </r>
  <r>
    <s v="'0720067101 - MASPION PT"/>
    <x v="7"/>
    <x v="7"/>
    <s v="MASPION"/>
    <x v="11"/>
    <s v="S010-ROBINSON PAL MERAH"/>
    <m/>
    <s v="-"/>
    <n v="69"/>
    <n v="69"/>
    <x v="2"/>
    <n v="7"/>
    <n v="93922.59"/>
    <n v="175000"/>
    <n v="0"/>
    <n v="40.962943394835897"/>
    <n v="22"/>
    <n v="550000"/>
    <n v="43309"/>
    <n v="43258"/>
    <n v="4.742"/>
    <n v="11"/>
    <n v="147592.60999999999"/>
    <n v="275000"/>
    <n v="75000"/>
    <n v="18.8240645811759"/>
    <n v="11"/>
    <n v="275000"/>
    <n v="43343"/>
    <n v="43258"/>
    <n v="7.452"/>
    <n v="14"/>
    <n v="184050.32"/>
    <n v="350000"/>
    <n v="82500"/>
    <n v="24.315756205095798"/>
    <n v="33"/>
    <n v="825000"/>
    <n v="43373"/>
    <n v="43366"/>
    <n v="9.8000000000000007"/>
    <s v="S010300605"/>
    <n v="37"/>
    <n v="0"/>
    <n v="0"/>
    <n v="0"/>
  </r>
  <r>
    <s v="'0720067101 - MASPION PT"/>
    <x v="26"/>
    <x v="26"/>
    <s v="MASPION"/>
    <x v="11"/>
    <s v="S010-ROBINSON PAL MERAH"/>
    <m/>
    <s v="-"/>
    <n v="57"/>
    <n v="57"/>
    <x v="3"/>
    <n v="23"/>
    <n v="1073681.1000000001"/>
    <n v="1805800"/>
    <n v="333840"/>
    <n v="19.763498356013901"/>
    <n v="73"/>
    <n v="5832700"/>
    <n v="43312"/>
    <n v="43311"/>
    <n v="15.581"/>
    <n v="68"/>
    <n v="3357804.51"/>
    <n v="5430500"/>
    <n v="1606050"/>
    <n v="3.4218002251373498"/>
    <n v="46"/>
    <n v="3680000"/>
    <n v="43343"/>
    <n v="43346"/>
    <n v="46.064999999999998"/>
    <n v="39"/>
    <n v="1886096.67"/>
    <n v="3104500"/>
    <n v="885150"/>
    <n v="6.5173885555012596"/>
    <n v="115"/>
    <n v="9188500"/>
    <n v="43373"/>
    <n v="43381"/>
    <n v="27.3"/>
    <s v="S010383163"/>
    <n v="51"/>
    <n v="0"/>
    <n v="36"/>
    <n v="0"/>
  </r>
  <r>
    <s v="'0720067101 - MASPION PT"/>
    <x v="6"/>
    <x v="6"/>
    <s v="MASPION"/>
    <x v="11"/>
    <s v="S010-ROBINSON PAL MERAH"/>
    <m/>
    <s v="-"/>
    <n v="51"/>
    <n v="51"/>
    <x v="2"/>
    <n v="39"/>
    <n v="522658.97"/>
    <n v="1365000"/>
    <n v="665000"/>
    <n v="17.867876095924501"/>
    <n v="96"/>
    <n v="3360000"/>
    <n v="43312"/>
    <n v="43311"/>
    <n v="26.419"/>
    <n v="36"/>
    <n v="507614.98"/>
    <n v="1260000"/>
    <n v="630000"/>
    <n v="11.368813058078301"/>
    <n v="60"/>
    <n v="2100000"/>
    <n v="43343"/>
    <n v="43311"/>
    <n v="24.387"/>
    <n v="13"/>
    <n v="183575.76"/>
    <n v="455000"/>
    <n v="126000"/>
    <n v="38.622086303532498"/>
    <n v="119"/>
    <n v="4165000"/>
    <n v="43370"/>
    <n v="43356"/>
    <n v="9.1"/>
    <s v="S010397789"/>
    <n v="58"/>
    <n v="0"/>
    <n v="0"/>
    <n v="0"/>
  </r>
  <r>
    <s v="'0720067101 - MASPION PT"/>
    <x v="1"/>
    <x v="1"/>
    <s v="MASPION"/>
    <x v="11"/>
    <s v="S010-ROBINSON PAL MERAH"/>
    <m/>
    <s v="-"/>
    <n v="48"/>
    <n v="48"/>
    <x v="1"/>
    <n v="4"/>
    <n v="67743.5"/>
    <n v="128000"/>
    <n v="0"/>
    <n v="41.782929505571602"/>
    <n v="2"/>
    <n v="64000"/>
    <n v="43291"/>
    <n v="43123"/>
    <n v="2.71"/>
    <n v="8"/>
    <n v="135128.76999999999"/>
    <n v="256000"/>
    <n v="67200"/>
    <n v="21.270314255783202"/>
    <n v="30"/>
    <n v="960000"/>
    <n v="43342"/>
    <n v="43340"/>
    <n v="5.4189999999999996"/>
    <n v="6"/>
    <n v="100540.62"/>
    <n v="192000"/>
    <n v="0"/>
    <n v="42.398603275003602"/>
    <n v="24"/>
    <n v="768000"/>
    <n v="43373"/>
    <n v="43374"/>
    <n v="4.2"/>
    <s v="S010394808"/>
    <n v="17"/>
    <n v="0"/>
    <n v="0"/>
    <n v="0"/>
  </r>
  <r>
    <s v="'0720067101 - MASPION PT"/>
    <x v="8"/>
    <x v="8"/>
    <s v="MASPION"/>
    <x v="11"/>
    <s v="S010-ROBINSON PAL MERAH"/>
    <m/>
    <s v="-"/>
    <n v="39"/>
    <n v="39"/>
    <x v="2"/>
    <n v="4"/>
    <n v="75790.820000000007"/>
    <n v="136000"/>
    <n v="30600"/>
    <n v="20.901421402463999"/>
    <n v="50"/>
    <n v="1700000"/>
    <n v="43309"/>
    <n v="43292"/>
    <n v="2.71"/>
    <n v="15"/>
    <n v="290888.55"/>
    <n v="510000"/>
    <n v="153000"/>
    <n v="10.370474915447501"/>
    <n v="35"/>
    <n v="1190000"/>
    <n v="43342"/>
    <n v="43292"/>
    <n v="10.161"/>
    <n v="9"/>
    <n v="174533.1"/>
    <n v="306000"/>
    <n v="54000"/>
    <n v="23.8149166364344"/>
    <n v="26"/>
    <n v="884000"/>
    <n v="43372"/>
    <n v="43292"/>
    <n v="6.3"/>
    <s v="S010299445"/>
    <n v="7"/>
    <n v="0"/>
    <n v="0"/>
    <n v="0"/>
  </r>
  <r>
    <s v="'0720067101 - MASPION PT"/>
    <x v="9"/>
    <x v="9"/>
    <s v="MASPION"/>
    <x v="11"/>
    <s v="S010-ROBINSON PAL MERAH"/>
    <m/>
    <s v="-"/>
    <n v="39"/>
    <n v="39"/>
    <x v="2"/>
    <n v="6"/>
    <n v="121588.08"/>
    <n v="222000"/>
    <n v="22200"/>
    <n v="33.059615749630296"/>
    <n v="69"/>
    <n v="2553000"/>
    <n v="43312"/>
    <n v="43241"/>
    <n v="4.0650000000000004"/>
    <n v="9"/>
    <n v="182382.12"/>
    <n v="333000"/>
    <n v="99900"/>
    <n v="13.9337915427139"/>
    <n v="60"/>
    <n v="2220000"/>
    <n v="43341"/>
    <n v="43241"/>
    <n v="6.0970000000000004"/>
    <n v="6"/>
    <n v="122605.62"/>
    <n v="222000"/>
    <n v="44400"/>
    <n v="24.061834245669498"/>
    <n v="90"/>
    <n v="3330000"/>
    <n v="43371"/>
    <n v="43362"/>
    <n v="4.2"/>
    <s v="S010353811"/>
    <n v="6"/>
    <n v="0"/>
    <n v="36"/>
    <n v="0"/>
  </r>
  <r>
    <s v="'0720067101 - MASPION PT"/>
    <x v="10"/>
    <x v="10"/>
    <s v="MASPION"/>
    <x v="11"/>
    <s v="S010-ROBINSON PAL MERAH"/>
    <m/>
    <s v="-"/>
    <n v="39"/>
    <n v="39"/>
    <x v="2"/>
    <n v="8"/>
    <n v="185964.76"/>
    <n v="336000"/>
    <n v="25200"/>
    <n v="34.182356605240699"/>
    <n v="54"/>
    <n v="2268000"/>
    <n v="43296"/>
    <n v="43224"/>
    <n v="5.4189999999999996"/>
    <n v="15"/>
    <n v="348683.92"/>
    <n v="630000"/>
    <n v="189000"/>
    <n v="13.026686641036999"/>
    <n v="39"/>
    <n v="1638000"/>
    <n v="43341"/>
    <n v="43224"/>
    <n v="10.161"/>
    <n v="16"/>
    <n v="372874.25"/>
    <n v="672000"/>
    <n v="189000"/>
    <n v="15.080398533142899"/>
    <n v="59"/>
    <n v="2478000"/>
    <n v="43369"/>
    <n v="43362"/>
    <n v="11.2"/>
    <s v="S010353815"/>
    <n v="34"/>
    <n v="0"/>
    <n v="0"/>
    <n v="0"/>
  </r>
  <r>
    <s v="'0720067101 - MASPION PT"/>
    <x v="11"/>
    <x v="11"/>
    <s v="MASPION"/>
    <x v="11"/>
    <s v="S010-ROBINSON PAL MERAH"/>
    <m/>
    <s v="-"/>
    <n v="39"/>
    <n v="39"/>
    <x v="2"/>
    <n v="28"/>
    <n v="396810.83"/>
    <n v="878000"/>
    <n v="394150"/>
    <n v="9.7877620417796898"/>
    <n v="61"/>
    <n v="2135000"/>
    <n v="43311"/>
    <n v="43209"/>
    <n v="18.968"/>
    <n v="27"/>
    <n v="383718.06"/>
    <n v="945000"/>
    <n v="472500"/>
    <n v="10.6688115231017"/>
    <n v="34"/>
    <n v="1190000"/>
    <n v="43340"/>
    <n v="43346"/>
    <n v="18.29"/>
    <n v="5"/>
    <n v="70523.259999999995"/>
    <n v="175000"/>
    <n v="52500"/>
    <n v="36.672990813626001"/>
    <n v="101"/>
    <n v="3535000"/>
    <n v="43373"/>
    <n v="43346"/>
    <n v="3.5"/>
    <s v="S010399090"/>
    <n v="103"/>
    <n v="0"/>
    <n v="0"/>
    <n v="0"/>
  </r>
  <r>
    <s v="'0720067101 - MASPION PT"/>
    <x v="4"/>
    <x v="4"/>
    <s v="MASPION"/>
    <x v="11"/>
    <s v="S010-ROBINSON PAL MERAH"/>
    <m/>
    <s v="-"/>
    <n v="36"/>
    <n v="36"/>
    <x v="3"/>
    <n v="0"/>
    <n v="0"/>
    <n v="0"/>
    <n v="0"/>
    <n v="0"/>
    <n v="30"/>
    <n v="1350000"/>
    <m/>
    <n v="43311"/>
    <n v="0"/>
    <n v="18"/>
    <n v="430743.84"/>
    <n v="810000"/>
    <n v="229500"/>
    <n v="18.3775669672467"/>
    <n v="12"/>
    <n v="540000"/>
    <n v="43340"/>
    <n v="43311"/>
    <n v="12.194000000000001"/>
    <n v="5"/>
    <n v="118990"/>
    <n v="225000"/>
    <n v="0"/>
    <n v="41.827111240384099"/>
    <n v="13"/>
    <n v="585000"/>
    <n v="43356"/>
    <n v="43366"/>
    <n v="3.5"/>
    <s v="S010394809"/>
    <n v="13"/>
    <n v="0"/>
    <n v="0"/>
    <n v="0"/>
  </r>
  <r>
    <s v="'0720067101 - MASPION PT"/>
    <x v="18"/>
    <x v="18"/>
    <s v="MASPION"/>
    <x v="11"/>
    <s v="S010-ROBINSON PAL MERAH"/>
    <m/>
    <s v="-"/>
    <n v="33"/>
    <n v="33"/>
    <x v="1"/>
    <n v="7"/>
    <n v="208757.44"/>
    <n v="385000"/>
    <n v="66000"/>
    <n v="28.014675862068898"/>
    <n v="40"/>
    <n v="2200000"/>
    <n v="43303"/>
    <n v="43173"/>
    <n v="4.742"/>
    <n v="3"/>
    <n v="89467.47"/>
    <n v="165000"/>
    <n v="0"/>
    <n v="40.355020000000003"/>
    <n v="37"/>
    <n v="2035000"/>
    <n v="43321"/>
    <n v="43173"/>
    <n v="2.032"/>
    <n v="1"/>
    <n v="29822.49"/>
    <n v="55000"/>
    <n v="16500"/>
    <n v="14.792885714285701"/>
    <n v="36"/>
    <n v="1980000"/>
    <n v="43361"/>
    <n v="43173"/>
    <n v="0.7"/>
    <s v="S010382784"/>
    <n v="10"/>
    <n v="0"/>
    <n v="0"/>
    <n v="0"/>
  </r>
  <r>
    <s v="'0720067101 - MASPION PT"/>
    <x v="13"/>
    <x v="13"/>
    <s v="MASPION"/>
    <x v="11"/>
    <s v="S010-ROBINSON PAL MERAH"/>
    <m/>
    <s v="-"/>
    <n v="31"/>
    <n v="31"/>
    <x v="4"/>
    <n v="7"/>
    <n v="117851.02"/>
    <n v="217000"/>
    <n v="6200"/>
    <n v="38.502788541740401"/>
    <n v="26"/>
    <n v="806000"/>
    <n v="43312"/>
    <n v="43141"/>
    <n v="4.742"/>
    <n v="10"/>
    <n v="168358.6"/>
    <n v="310000"/>
    <n v="0"/>
    <n v="40.259851651445203"/>
    <n v="16"/>
    <n v="496000"/>
    <n v="43337"/>
    <n v="43141"/>
    <n v="6.774"/>
    <n v="8"/>
    <n v="134686.84"/>
    <n v="248000"/>
    <n v="74400"/>
    <n v="14.656956319519599"/>
    <n v="8"/>
    <n v="248000"/>
    <n v="43373"/>
    <n v="43141"/>
    <n v="5.6"/>
    <s v="S010362984"/>
    <n v="13"/>
    <n v="0"/>
    <n v="0"/>
    <n v="0"/>
  </r>
  <r>
    <s v="'0720067101 - MASPION PT"/>
    <x v="12"/>
    <x v="12"/>
    <s v="MASPION"/>
    <x v="11"/>
    <s v="S010-ROBINSON PAL MERAH"/>
    <m/>
    <s v="-"/>
    <n v="27"/>
    <n v="27"/>
    <x v="0"/>
    <n v="7"/>
    <n v="182080.01"/>
    <n v="336000"/>
    <n v="72000"/>
    <n v="24.133329166666599"/>
    <n v="44"/>
    <n v="2112000"/>
    <n v="43309"/>
    <n v="43311"/>
    <n v="4.742"/>
    <n v="8"/>
    <n v="227738.88"/>
    <n v="384000"/>
    <n v="115200"/>
    <n v="6.8032855756001203"/>
    <n v="36"/>
    <n v="1728000"/>
    <n v="43337"/>
    <n v="43311"/>
    <n v="5.4189999999999996"/>
    <n v="10"/>
    <n v="284673.57"/>
    <n v="480000"/>
    <n v="88000"/>
    <n v="20.1171103776705"/>
    <n v="26"/>
    <n v="1248000"/>
    <n v="43369"/>
    <n v="43311"/>
    <n v="7"/>
    <s v="S010196187"/>
    <n v="11"/>
    <n v="0"/>
    <n v="0"/>
    <n v="0"/>
  </r>
  <r>
    <s v="'0720067101 - MASPION PT"/>
    <x v="15"/>
    <x v="15"/>
    <s v="MASPION"/>
    <x v="11"/>
    <s v="S010-ROBINSON PAL MERAH"/>
    <m/>
    <s v="-"/>
    <n v="27"/>
    <n v="27"/>
    <x v="0"/>
    <n v="4"/>
    <n v="123010.18"/>
    <n v="224000"/>
    <n v="50400"/>
    <n v="22.055761610534802"/>
    <n v="16"/>
    <n v="896000"/>
    <n v="43306"/>
    <n v="43216"/>
    <n v="2.71"/>
    <n v="1"/>
    <n v="32176.55"/>
    <n v="56000"/>
    <n v="16800"/>
    <n v="9.7086616356258997"/>
    <n v="39"/>
    <n v="2184000"/>
    <n v="43340"/>
    <n v="43335"/>
    <n v="0.67700000000000005"/>
    <n v="2"/>
    <n v="64353.1"/>
    <n v="112000"/>
    <n v="33600"/>
    <n v="9.7086603687831303"/>
    <n v="37"/>
    <n v="2072000"/>
    <n v="43368"/>
    <n v="43335"/>
    <n v="1.4"/>
    <s v="S010394630"/>
    <n v="13"/>
    <n v="0"/>
    <n v="0"/>
    <n v="0"/>
  </r>
  <r>
    <s v="'0720067101 - MASPION PT"/>
    <x v="16"/>
    <x v="16"/>
    <s v="MASPION"/>
    <x v="11"/>
    <s v="S010-ROBINSON PAL MERAH"/>
    <m/>
    <s v="-"/>
    <n v="26"/>
    <n v="26"/>
    <x v="4"/>
    <n v="1"/>
    <n v="14241.36"/>
    <n v="30000"/>
    <n v="0"/>
    <n v="47.781679477816702"/>
    <n v="15"/>
    <n v="450000"/>
    <n v="43290"/>
    <n v="42855"/>
    <n v="0.67700000000000005"/>
    <n v="2"/>
    <n v="28482.71"/>
    <n v="60000"/>
    <n v="0"/>
    <n v="47.781698768485803"/>
    <n v="13"/>
    <n v="390000"/>
    <n v="43322"/>
    <n v="42855"/>
    <n v="1.355"/>
    <n v="1"/>
    <n v="14241.35"/>
    <n v="30000"/>
    <n v="9000"/>
    <n v="25.4024520257259"/>
    <n v="12"/>
    <n v="360000"/>
    <n v="43364"/>
    <n v="42855"/>
    <n v="0.7"/>
    <s v="S010362985"/>
    <n v="26"/>
    <n v="0"/>
    <n v="0"/>
    <n v="0"/>
  </r>
  <r>
    <s v="'0720067101 - MASPION PT"/>
    <x v="17"/>
    <x v="17"/>
    <s v="MASPION"/>
    <x v="11"/>
    <s v="S010-ROBINSON PAL MERAH"/>
    <m/>
    <s v="-"/>
    <n v="23"/>
    <n v="23"/>
    <x v="3"/>
    <n v="2"/>
    <n v="66386.91"/>
    <n v="118000"/>
    <n v="0"/>
    <n v="38.113897300289501"/>
    <n v="35"/>
    <n v="2065000"/>
    <n v="43312"/>
    <n v="43311"/>
    <n v="1.355"/>
    <n v="17"/>
    <n v="557024.30000000005"/>
    <n v="1003000"/>
    <n v="247800"/>
    <n v="18.865634322784899"/>
    <n v="18"/>
    <n v="1062000"/>
    <n v="43342"/>
    <n v="43311"/>
    <n v="11.516"/>
    <n v="6"/>
    <n v="188053.29"/>
    <n v="354000"/>
    <n v="0"/>
    <n v="41.565361897420601"/>
    <n v="18"/>
    <n v="1062000"/>
    <n v="43373"/>
    <n v="43374"/>
    <n v="4.2"/>
    <s v="S010394810"/>
    <n v="14"/>
    <n v="0"/>
    <n v="0"/>
    <n v="0"/>
  </r>
  <r>
    <s v="'0720067101 - MASPION PT"/>
    <x v="39"/>
    <x v="39"/>
    <s v="MASPION"/>
    <x v="11"/>
    <s v="S010-ROBINSON PAL MERAH"/>
    <m/>
    <s v="-"/>
    <n v="21"/>
    <n v="21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0381549"/>
    <n v="4"/>
    <n v="0"/>
    <n v="0"/>
    <n v="0"/>
  </r>
  <r>
    <s v="'0720067101 - MASPION PT"/>
    <x v="24"/>
    <x v="24"/>
    <s v="MASPION"/>
    <x v="11"/>
    <s v="S010-ROBINSON PAL MERAH"/>
    <m/>
    <s v="-"/>
    <n v="20"/>
    <n v="20"/>
    <x v="1"/>
    <n v="8"/>
    <n v="704069.44"/>
    <n v="1186000"/>
    <n v="355800"/>
    <n v="6.7120713418289304"/>
    <n v="20"/>
    <n v="2980000"/>
    <n v="43310"/>
    <n v="43314"/>
    <n v="5.4189999999999996"/>
    <n v="10"/>
    <n v="910639.8"/>
    <n v="1490000"/>
    <n v="312900"/>
    <n v="14.900706814620699"/>
    <n v="22"/>
    <n v="3278000"/>
    <n v="43339"/>
    <n v="43346"/>
    <n v="6.774"/>
    <n v="14"/>
    <n v="1260208.3"/>
    <n v="2086000"/>
    <n v="625800"/>
    <n v="5.0658039669448698"/>
    <n v="20"/>
    <n v="2980000"/>
    <n v="43373"/>
    <n v="43376"/>
    <n v="9.8000000000000007"/>
    <s v="S010355549"/>
    <n v="12"/>
    <n v="0"/>
    <n v="0"/>
    <n v="0"/>
  </r>
  <r>
    <s v="'0720067101 - MASPION PT"/>
    <x v="35"/>
    <x v="35"/>
    <s v="MASPION"/>
    <x v="11"/>
    <s v="S010-ROBINSON PAL MERAH"/>
    <m/>
    <s v="-"/>
    <n v="18"/>
    <n v="18"/>
    <x v="3"/>
    <n v="3"/>
    <n v="104045.45"/>
    <n v="165000"/>
    <n v="0"/>
    <n v="30.6363666666666"/>
    <n v="6"/>
    <n v="330000"/>
    <n v="43312"/>
    <n v="43236"/>
    <n v="2.032"/>
    <n v="4"/>
    <n v="127272.68"/>
    <n v="220000"/>
    <n v="0"/>
    <n v="36.363660000000003"/>
    <n v="2"/>
    <n v="110000"/>
    <n v="43341"/>
    <n v="43236"/>
    <n v="2.71"/>
    <n v="0"/>
    <n v="0"/>
    <n v="0"/>
    <n v="0"/>
    <n v="0"/>
    <n v="2"/>
    <n v="110000"/>
    <m/>
    <n v="43236"/>
    <n v="0"/>
    <s v="S010320331"/>
    <n v="0"/>
    <n v="0"/>
    <n v="6"/>
    <n v="0"/>
  </r>
  <r>
    <s v="'0720067101 - MASPION PT"/>
    <x v="19"/>
    <x v="19"/>
    <s v="MASPION"/>
    <x v="11"/>
    <s v="S010-ROBINSON PAL MERAH"/>
    <m/>
    <s v="-"/>
    <n v="18"/>
    <n v="18"/>
    <x v="3"/>
    <n v="0"/>
    <n v="0"/>
    <n v="0"/>
    <n v="0"/>
    <n v="0"/>
    <n v="4"/>
    <n v="836000"/>
    <m/>
    <n v="43222"/>
    <n v="0"/>
    <n v="3"/>
    <n v="341207"/>
    <n v="627000"/>
    <n v="188100"/>
    <n v="14.484461152882201"/>
    <n v="1"/>
    <n v="209000"/>
    <n v="43334"/>
    <n v="43222"/>
    <n v="2.032"/>
    <n v="0"/>
    <n v="0"/>
    <n v="0"/>
    <n v="0"/>
    <n v="0"/>
    <n v="1"/>
    <n v="229000"/>
    <m/>
    <n v="43222"/>
    <n v="0"/>
    <s v="S010392482"/>
    <n v="-1"/>
    <n v="0"/>
    <n v="0"/>
    <n v="0"/>
  </r>
  <r>
    <s v="'0720067101 - MASPION PT"/>
    <x v="22"/>
    <x v="22"/>
    <s v="MASPION"/>
    <x v="11"/>
    <s v="S010-ROBINSON PAL MERAH"/>
    <m/>
    <s v="-"/>
    <n v="16"/>
    <n v="16"/>
    <x v="1"/>
    <n v="11"/>
    <n v="785586.09"/>
    <n v="1379000"/>
    <n v="413700"/>
    <n v="10.4791568888018"/>
    <n v="21"/>
    <n v="2646000"/>
    <n v="43312"/>
    <n v="43311"/>
    <n v="7.452"/>
    <n v="1"/>
    <n v="76551.59"/>
    <n v="126000"/>
    <n v="37800"/>
    <n v="4.5274952483616602"/>
    <n v="20"/>
    <n v="2520000"/>
    <n v="43326"/>
    <n v="43311"/>
    <n v="0.67700000000000005"/>
    <n v="10"/>
    <n v="761915.6"/>
    <n v="1260000"/>
    <n v="378000"/>
    <n v="4.9765124932026001"/>
    <n v="22"/>
    <n v="2772000"/>
    <n v="43371"/>
    <n v="43396"/>
    <n v="7"/>
    <s v="S010138834"/>
    <n v="24"/>
    <n v="0"/>
    <n v="0"/>
    <n v="0"/>
  </r>
  <r>
    <s v="'0720067101 - MASPION PT"/>
    <x v="20"/>
    <x v="20"/>
    <s v="MASPION"/>
    <x v="11"/>
    <s v="S010-ROBINSON PAL MERAH"/>
    <m/>
    <s v="-"/>
    <n v="15"/>
    <n v="15"/>
    <x v="1"/>
    <n v="15"/>
    <n v="864448.67"/>
    <n v="1414000"/>
    <n v="396000"/>
    <n v="6.5919904256345703"/>
    <n v="23"/>
    <n v="2185000"/>
    <n v="43312"/>
    <n v="43314"/>
    <n v="10.161"/>
    <n v="3"/>
    <n v="167405.01"/>
    <n v="285000"/>
    <n v="57000"/>
    <n v="19.2344248937295"/>
    <n v="32"/>
    <n v="3040000"/>
    <n v="43343"/>
    <n v="43314"/>
    <n v="2.032"/>
    <n v="7"/>
    <n v="390611.69"/>
    <n v="665000"/>
    <n v="171000"/>
    <n v="13.021688443931501"/>
    <n v="25"/>
    <n v="2375000"/>
    <n v="43369"/>
    <n v="43396"/>
    <n v="4.9000000000000004"/>
    <s v="S010138832"/>
    <n v="12"/>
    <n v="0"/>
    <n v="12"/>
    <n v="0"/>
  </r>
  <r>
    <s v="'0720067101 - MASPION PT"/>
    <x v="21"/>
    <x v="21"/>
    <s v="MASPION"/>
    <x v="11"/>
    <s v="S010-ROBINSON PAL MERAH"/>
    <m/>
    <s v="-"/>
    <n v="15"/>
    <n v="15"/>
    <x v="1"/>
    <n v="9"/>
    <n v="541908.13"/>
    <n v="955000"/>
    <n v="286500"/>
    <n v="10.8303750587148"/>
    <n v="15"/>
    <n v="1605000"/>
    <n v="43305"/>
    <n v="43314"/>
    <n v="6.0970000000000004"/>
    <n v="8"/>
    <n v="513390.68"/>
    <n v="856000"/>
    <n v="160500"/>
    <n v="18.802336701136799"/>
    <n v="19"/>
    <n v="2033000"/>
    <n v="43343"/>
    <n v="43314"/>
    <n v="5.4189999999999996"/>
    <n v="9"/>
    <n v="577564.51"/>
    <n v="963000"/>
    <n v="256800"/>
    <n v="10.036680685358199"/>
    <n v="10"/>
    <n v="1070000"/>
    <n v="43373"/>
    <n v="43374"/>
    <n v="6.3"/>
    <s v="S010138833"/>
    <n v="18"/>
    <n v="0"/>
    <n v="0"/>
    <n v="0"/>
  </r>
  <r>
    <s v="'0720067101 - MASPION PT"/>
    <x v="14"/>
    <x v="14"/>
    <s v="MASPION"/>
    <x v="11"/>
    <s v="S010-ROBINSON PAL MERAH"/>
    <m/>
    <s v="-"/>
    <n v="15"/>
    <n v="15"/>
    <x v="1"/>
    <n v="4"/>
    <n v="96337.03"/>
    <n v="152000"/>
    <n v="45600"/>
    <n v="0.40344670938877802"/>
    <n v="21"/>
    <n v="798000"/>
    <n v="43311"/>
    <n v="43306"/>
    <n v="2.71"/>
    <n v="2"/>
    <n v="45422.42"/>
    <n v="76000"/>
    <n v="11400"/>
    <n v="22.655322340609899"/>
    <n v="19"/>
    <n v="722000"/>
    <n v="43341"/>
    <n v="43306"/>
    <n v="1.355"/>
    <n v="6"/>
    <n v="136267.26"/>
    <n v="228000"/>
    <n v="68400"/>
    <n v="6.0814623471688298"/>
    <n v="13"/>
    <n v="494000"/>
    <n v="43373"/>
    <n v="43306"/>
    <n v="4.2"/>
    <s v="S010141151"/>
    <n v="2"/>
    <n v="0"/>
    <n v="0"/>
    <n v="0"/>
  </r>
  <r>
    <s v="'0720067101 - MASPION PT"/>
    <x v="31"/>
    <x v="31"/>
    <s v="MASPION"/>
    <x v="11"/>
    <s v="S010-ROBINSON PAL MERAH"/>
    <m/>
    <s v="-"/>
    <n v="15"/>
    <n v="15"/>
    <x v="3"/>
    <n v="7"/>
    <n v="535467.09"/>
    <n v="861000"/>
    <n v="221400"/>
    <n v="7.9090369824179403"/>
    <n v="20"/>
    <n v="2460000"/>
    <n v="43310"/>
    <n v="43292"/>
    <n v="4.742"/>
    <n v="6"/>
    <n v="458640.9"/>
    <n v="738000"/>
    <n v="221400"/>
    <n v="2.34127185261999"/>
    <n v="26"/>
    <n v="3198000"/>
    <n v="43334"/>
    <n v="43326"/>
    <n v="4.0650000000000004"/>
    <n v="8"/>
    <n v="610962.81999999995"/>
    <n v="984000"/>
    <n v="295200"/>
    <n v="2.4304439321807298"/>
    <n v="18"/>
    <n v="2214000"/>
    <n v="43373"/>
    <n v="43395"/>
    <n v="5.6"/>
    <s v="S010191883"/>
    <n v="0"/>
    <n v="720"/>
    <n v="0"/>
    <n v="0"/>
  </r>
  <r>
    <s v="'0720067101 - MASPION PT"/>
    <x v="23"/>
    <x v="23"/>
    <s v="MASPION"/>
    <x v="11"/>
    <s v="S010-ROBINSON PAL MERAH"/>
    <m/>
    <s v="-"/>
    <n v="15"/>
    <n v="15"/>
    <x v="1"/>
    <n v="0"/>
    <n v="0"/>
    <n v="0"/>
    <n v="0"/>
    <n v="0"/>
    <n v="21"/>
    <n v="1197000"/>
    <m/>
    <n v="43203"/>
    <n v="0"/>
    <n v="4"/>
    <n v="126429"/>
    <n v="228000"/>
    <n v="51300"/>
    <n v="21.294906799558699"/>
    <n v="17"/>
    <n v="969000"/>
    <n v="43341"/>
    <n v="43203"/>
    <n v="2.71"/>
    <n v="0"/>
    <n v="0"/>
    <n v="0"/>
    <n v="0"/>
    <n v="0"/>
    <n v="17"/>
    <n v="969000"/>
    <m/>
    <n v="43203"/>
    <n v="0"/>
    <s v="S010196190"/>
    <n v="6"/>
    <n v="0"/>
    <n v="0"/>
    <n v="0"/>
  </r>
  <r>
    <s v="'0720067101 - MASPION PT"/>
    <x v="45"/>
    <x v="45"/>
    <s v="MASPION"/>
    <x v="11"/>
    <s v="S010-ROBINSON PAL MERAH"/>
    <m/>
    <s v="-"/>
    <n v="15"/>
    <n v="15"/>
    <x v="1"/>
    <n v="3"/>
    <n v="65547.63"/>
    <n v="114000"/>
    <n v="0"/>
    <n v="36.752287064027001"/>
    <n v="9"/>
    <n v="342000"/>
    <n v="43301"/>
    <n v="43224"/>
    <n v="2.032"/>
    <n v="5"/>
    <n v="109246.05"/>
    <n v="190000"/>
    <n v="0"/>
    <n v="36.752286941969999"/>
    <n v="4"/>
    <n v="152000"/>
    <n v="43329"/>
    <n v="43224"/>
    <n v="3.387"/>
    <n v="2"/>
    <n v="43698.42"/>
    <n v="79000"/>
    <n v="0"/>
    <n v="39.154098888217398"/>
    <n v="2"/>
    <n v="82000"/>
    <n v="43360"/>
    <n v="43224"/>
    <n v="1.4"/>
    <s v="S010320989"/>
    <n v="6"/>
    <n v="0"/>
    <n v="0"/>
    <n v="0"/>
  </r>
  <r>
    <s v="'0720067101 - MASPION PT"/>
    <x v="25"/>
    <x v="25"/>
    <s v="MASPION"/>
    <x v="11"/>
    <s v="S010-ROBINSON PAL MERAH"/>
    <m/>
    <s v="-"/>
    <n v="15"/>
    <n v="15"/>
    <x v="1"/>
    <n v="8"/>
    <n v="820922.35"/>
    <n v="1403000"/>
    <n v="420900"/>
    <n v="8.0526845722324207"/>
    <n v="1"/>
    <n v="143000"/>
    <n v="43308"/>
    <n v="43246"/>
    <n v="5.4189999999999996"/>
    <n v="1"/>
    <n v="102615.29"/>
    <n v="182000"/>
    <n v="54600"/>
    <n v="11.399671253689601"/>
    <n v="24"/>
    <n v="4368000"/>
    <n v="43323"/>
    <n v="43339"/>
    <n v="0.67700000000000005"/>
    <n v="5"/>
    <n v="535891.68999999994"/>
    <n v="910000"/>
    <n v="218400"/>
    <n v="14.7656363874642"/>
    <n v="19"/>
    <n v="3458000"/>
    <n v="43373"/>
    <n v="43339"/>
    <n v="3.5"/>
    <s v="S010355552"/>
    <n v="21"/>
    <n v="0"/>
    <n v="0"/>
    <n v="0"/>
  </r>
  <r>
    <s v="'0720067101 - MASPION PT"/>
    <x v="50"/>
    <x v="50"/>
    <s v="MASPION"/>
    <x v="11"/>
    <s v="S010-ROBINSON PAL MERAH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0397937"/>
    <n v="6"/>
    <n v="0"/>
    <n v="0"/>
    <n v="0"/>
  </r>
  <r>
    <s v="'0720067101 - MASPION PT"/>
    <x v="27"/>
    <x v="27"/>
    <s v="MASPION"/>
    <x v="11"/>
    <s v="S010-ROBINSON PAL MERAH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50652.27"/>
    <n v="85900"/>
    <n v="0"/>
    <n v="35.136790378506099"/>
    <n v="11"/>
    <n v="944900"/>
    <n v="43351"/>
    <n v="43356"/>
    <n v="0.7"/>
    <s v="S010399633"/>
    <n v="6"/>
    <n v="0"/>
    <n v="0"/>
    <n v="0"/>
  </r>
  <r>
    <s v="'0720067101 - MASPION PT"/>
    <x v="30"/>
    <x v="30"/>
    <s v="MASPION"/>
    <x v="11"/>
    <s v="S010-ROBINSON PAL MERAH"/>
    <m/>
    <s v="-"/>
    <n v="14"/>
    <n v="14"/>
    <x v="3"/>
    <n v="6"/>
    <n v="397859.25"/>
    <n v="684000"/>
    <n v="171000"/>
    <n v="14.689049641083001"/>
    <n v="14"/>
    <n v="1596000"/>
    <n v="43312"/>
    <n v="43179"/>
    <n v="4.0650000000000004"/>
    <n v="10"/>
    <n v="663098.75"/>
    <n v="1140000"/>
    <n v="342000"/>
    <n v="8.5954103437314604"/>
    <n v="16"/>
    <n v="1904000"/>
    <n v="43335"/>
    <n v="43338"/>
    <n v="6.774"/>
    <n v="18"/>
    <n v="1257032.58"/>
    <n v="2142000"/>
    <n v="642600"/>
    <n v="7.78072308308528"/>
    <n v="10"/>
    <n v="1190000"/>
    <n v="43373"/>
    <n v="43394"/>
    <n v="12.6"/>
    <s v="S010191882"/>
    <n v="24"/>
    <n v="0"/>
    <n v="0"/>
    <n v="0"/>
  </r>
  <r>
    <s v="'0720067101 - MASPION PT"/>
    <x v="48"/>
    <x v="48"/>
    <s v="MASPION"/>
    <x v="11"/>
    <s v="S010-ROBINSON PAL MERAH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0397935"/>
    <n v="6"/>
    <n v="0"/>
    <n v="0"/>
    <n v="0"/>
  </r>
  <r>
    <s v="'0720067101 - MASPION PT"/>
    <x v="52"/>
    <x v="52"/>
    <s v="MASPION"/>
    <x v="11"/>
    <s v="S010-ROBINSON PAL MERAH"/>
    <m/>
    <s v="-"/>
    <n v="14"/>
    <n v="14"/>
    <x v="1"/>
    <n v="4"/>
    <n v="126042.76"/>
    <n v="199600"/>
    <n v="0"/>
    <n v="30.537556940224299"/>
    <n v="5"/>
    <n v="249500"/>
    <n v="43307"/>
    <n v="43216"/>
    <n v="2.71"/>
    <n v="4"/>
    <n v="126042.76"/>
    <n v="199600"/>
    <n v="0"/>
    <n v="30.537556940224299"/>
    <n v="1"/>
    <n v="49900"/>
    <n v="43328"/>
    <n v="43216"/>
    <n v="2.71"/>
    <n v="0"/>
    <n v="0"/>
    <n v="0"/>
    <n v="0"/>
    <n v="0"/>
    <n v="1"/>
    <n v="49900"/>
    <m/>
    <n v="43216"/>
    <n v="0"/>
    <s v="S010399091"/>
    <n v="0"/>
    <n v="12"/>
    <n v="0"/>
    <n v="0"/>
  </r>
  <r>
    <s v="'0720067101 - MASPION PT"/>
    <x v="32"/>
    <x v="32"/>
    <s v="MASPION"/>
    <x v="11"/>
    <s v="S010-ROBINSON PAL MERAH"/>
    <m/>
    <s v="-"/>
    <n v="13"/>
    <n v="13"/>
    <x v="3"/>
    <n v="12"/>
    <n v="795834.08"/>
    <n v="1428000"/>
    <n v="357000"/>
    <n v="18.2616724861767"/>
    <n v="55"/>
    <n v="6545000"/>
    <n v="43312"/>
    <n v="43311"/>
    <n v="8.1289999999999996"/>
    <n v="13"/>
    <n v="887277.57"/>
    <n v="1547000"/>
    <n v="464100"/>
    <n v="9.8711490026185"/>
    <n v="42"/>
    <n v="4998000"/>
    <n v="43342"/>
    <n v="43311"/>
    <n v="8.8059999999999992"/>
    <n v="7"/>
    <n v="477764.88"/>
    <n v="833000"/>
    <n v="107100"/>
    <n v="27.601409570519099"/>
    <n v="35"/>
    <n v="4165000"/>
    <n v="43372"/>
    <n v="43311"/>
    <n v="4.9000000000000004"/>
    <s v="S010207369"/>
    <n v="27"/>
    <n v="0"/>
    <n v="0"/>
    <n v="0"/>
  </r>
  <r>
    <s v="'0720067101 - MASPION PT"/>
    <x v="34"/>
    <x v="34"/>
    <s v="MASPION"/>
    <x v="11"/>
    <s v="S010-ROBINSON PAL MERAH"/>
    <m/>
    <s v="-"/>
    <n v="12"/>
    <n v="12"/>
    <x v="3"/>
    <n v="0"/>
    <n v="0"/>
    <n v="0"/>
    <n v="0"/>
    <n v="0"/>
    <n v="8"/>
    <n v="608000"/>
    <m/>
    <n v="43306"/>
    <n v="0"/>
    <n v="2"/>
    <n v="87921.66"/>
    <n v="152000"/>
    <n v="0"/>
    <n v="36.372482811016397"/>
    <n v="6"/>
    <n v="456000"/>
    <n v="43338"/>
    <n v="43306"/>
    <n v="1.355"/>
    <n v="1"/>
    <n v="43960.83"/>
    <n v="76000"/>
    <n v="0"/>
    <n v="36.372482811016397"/>
    <n v="5"/>
    <n v="410000"/>
    <n v="43354"/>
    <n v="43396"/>
    <n v="0.7"/>
    <s v="S010320328"/>
    <n v="1"/>
    <n v="0"/>
    <n v="0"/>
    <n v="0"/>
  </r>
  <r>
    <s v="'0720067101 - MASPION PT"/>
    <x v="38"/>
    <x v="38"/>
    <s v="MASPION"/>
    <x v="11"/>
    <s v="S010-ROBINSON PAL MERAH"/>
    <m/>
    <s v="-"/>
    <n v="12"/>
    <n v="12"/>
    <x v="5"/>
    <n v="2"/>
    <n v="66972.100000000006"/>
    <n v="124000"/>
    <n v="0"/>
    <n v="40.589266272767901"/>
    <n v="20"/>
    <n v="1240000"/>
    <n v="43292"/>
    <n v="43222"/>
    <n v="1.355"/>
    <n v="9"/>
    <n v="305856.28999999998"/>
    <n v="558000"/>
    <n v="148800"/>
    <n v="17.780567204301001"/>
    <n v="23"/>
    <n v="1426000"/>
    <n v="43343"/>
    <n v="43324"/>
    <n v="6.0970000000000004"/>
    <n v="1"/>
    <n v="34606.51"/>
    <n v="62000"/>
    <n v="18600"/>
    <n v="12.287646454926801"/>
    <n v="22"/>
    <n v="1364000"/>
    <n v="43373"/>
    <n v="43324"/>
    <n v="0.7"/>
    <s v="S010357120"/>
    <n v="9"/>
    <n v="0"/>
    <n v="0"/>
    <n v="0"/>
  </r>
  <r>
    <s v="'0720067101 - MASPION PT"/>
    <x v="28"/>
    <x v="28"/>
    <s v="MASPION"/>
    <x v="11"/>
    <s v="S010-ROBINSON PAL MERAH"/>
    <m/>
    <s v="-"/>
    <n v="12"/>
    <n v="12"/>
    <x v="5"/>
    <n v="2"/>
    <n v="74329.7"/>
    <n v="136000"/>
    <n v="20400"/>
    <n v="29.271046651618501"/>
    <n v="15"/>
    <n v="1020000"/>
    <n v="43291"/>
    <n v="43241"/>
    <n v="1.355"/>
    <n v="5"/>
    <n v="185824.25"/>
    <n v="340000"/>
    <n v="102000"/>
    <n v="14.1148422926299"/>
    <n v="10"/>
    <n v="680000"/>
    <n v="43338"/>
    <n v="43241"/>
    <n v="3.387"/>
    <n v="0"/>
    <n v="0"/>
    <n v="0"/>
    <n v="0"/>
    <n v="0"/>
    <n v="10"/>
    <n v="680000"/>
    <m/>
    <n v="43241"/>
    <n v="0"/>
    <s v="S010357121"/>
    <n v="6"/>
    <n v="0"/>
    <n v="0"/>
    <n v="0"/>
  </r>
  <r>
    <s v="'0720067101 - MASPION PT"/>
    <x v="49"/>
    <x v="49"/>
    <s v="MASPION"/>
    <x v="11"/>
    <s v="S010-ROBINSON PAL MERAH"/>
    <m/>
    <s v="-"/>
    <n v="12"/>
    <n v="12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0397936"/>
    <n v="3"/>
    <n v="0"/>
    <n v="0"/>
    <n v="0"/>
  </r>
  <r>
    <s v="'0720067101 - MASPION PT"/>
    <x v="29"/>
    <x v="29"/>
    <s v="MASPION"/>
    <x v="11"/>
    <s v="S010-ROBINSON PAL MERAH"/>
    <m/>
    <s v="-"/>
    <n v="10"/>
    <n v="10"/>
    <x v="3"/>
    <n v="2"/>
    <n v="106334.66"/>
    <n v="198000"/>
    <n v="0"/>
    <n v="40.925188888888798"/>
    <n v="13"/>
    <n v="1287000"/>
    <n v="43312"/>
    <n v="43154"/>
    <n v="1.355"/>
    <n v="3"/>
    <n v="161784.51"/>
    <n v="297000"/>
    <n v="59400"/>
    <n v="25.099763888888798"/>
    <n v="22"/>
    <n v="2178000"/>
    <n v="43336"/>
    <n v="43331"/>
    <n v="2.032"/>
    <n v="3"/>
    <n v="167058.42000000001"/>
    <n v="297000"/>
    <n v="89100"/>
    <n v="11.6093015873015"/>
    <n v="31"/>
    <n v="3069000"/>
    <n v="43372"/>
    <n v="43354"/>
    <n v="2.1"/>
    <s v="S010183248"/>
    <n v="13"/>
    <n v="0"/>
    <n v="0"/>
    <n v="0"/>
  </r>
  <r>
    <s v="'0720067101 - MASPION PT"/>
    <x v="33"/>
    <x v="33"/>
    <s v="MASPION"/>
    <x v="11"/>
    <s v="S010-ROBINSON PAL MERAH"/>
    <m/>
    <s v="-"/>
    <n v="10"/>
    <n v="10"/>
    <x v="3"/>
    <n v="1"/>
    <n v="56027.33"/>
    <n v="103000"/>
    <n v="30900"/>
    <n v="14.5214111336934"/>
    <n v="23"/>
    <n v="2369000"/>
    <n v="43284"/>
    <n v="43285"/>
    <n v="0.67700000000000005"/>
    <n v="2"/>
    <n v="119293.78"/>
    <n v="206000"/>
    <n v="0"/>
    <n v="36.299437771309798"/>
    <n v="21"/>
    <n v="2163000"/>
    <n v="43337"/>
    <n v="43285"/>
    <n v="1.355"/>
    <n v="7"/>
    <n v="417528.23"/>
    <n v="721000"/>
    <n v="154500"/>
    <n v="18.926557281553301"/>
    <n v="14"/>
    <n v="1442000"/>
    <n v="43373"/>
    <n v="43285"/>
    <n v="4.9000000000000004"/>
    <s v="S010251458"/>
    <n v="24"/>
    <n v="0"/>
    <n v="0"/>
    <n v="0"/>
  </r>
  <r>
    <s v="'0720067101 - MASPION PT"/>
    <x v="36"/>
    <x v="36"/>
    <s v="MASPION"/>
    <x v="11"/>
    <s v="S010-ROBINSON PAL MERAH"/>
    <m/>
    <s v="-"/>
    <n v="10"/>
    <n v="10"/>
    <x v="3"/>
    <n v="6"/>
    <n v="276761.58"/>
    <n v="474000"/>
    <n v="94800"/>
    <n v="19.715786455920998"/>
    <n v="22"/>
    <n v="1738000"/>
    <n v="43310"/>
    <n v="43209"/>
    <n v="4.0650000000000004"/>
    <n v="17"/>
    <n v="784157.73"/>
    <n v="1347000"/>
    <n v="380400"/>
    <n v="10.7621040003842"/>
    <n v="5"/>
    <n v="415000"/>
    <n v="43343"/>
    <n v="43346"/>
    <n v="11.516"/>
    <n v="5"/>
    <n v="236965.24"/>
    <n v="407000"/>
    <n v="122100"/>
    <n v="8.5076293436293398"/>
    <n v="17"/>
    <n v="1343000"/>
    <n v="43373"/>
    <n v="43346"/>
    <n v="3.5"/>
    <s v="S010323904"/>
    <n v="20"/>
    <n v="0"/>
    <n v="0"/>
    <n v="0"/>
  </r>
  <r>
    <s v="'0720067101 - MASPION PT"/>
    <x v="41"/>
    <x v="41"/>
    <s v="MASPION"/>
    <x v="11"/>
    <s v="S010-ROBINSON PAL MERAH"/>
    <m/>
    <s v="-"/>
    <n v="10"/>
    <n v="10"/>
    <x v="5"/>
    <n v="2"/>
    <n v="298522.63"/>
    <n v="532000"/>
    <n v="159600"/>
    <n v="11.8219944792937"/>
    <n v="16"/>
    <n v="4256000"/>
    <n v="43284"/>
    <n v="43246"/>
    <n v="1.355"/>
    <n v="2"/>
    <n v="298522.64"/>
    <n v="532000"/>
    <n v="133000"/>
    <n v="17.700525375162499"/>
    <n v="14"/>
    <n v="3724000"/>
    <n v="43323"/>
    <n v="43246"/>
    <n v="1.355"/>
    <n v="3"/>
    <n v="447783.94"/>
    <n v="798000"/>
    <n v="212800"/>
    <n v="15.830086466165399"/>
    <n v="11"/>
    <n v="2926000"/>
    <n v="43373"/>
    <n v="43246"/>
    <n v="2.1"/>
    <s v="S010353095"/>
    <n v="11"/>
    <n v="0"/>
    <n v="0"/>
    <n v="0"/>
  </r>
  <r>
    <s v="'0720067101 - MASPION PT"/>
    <x v="47"/>
    <x v="47"/>
    <s v="MASPION"/>
    <x v="11"/>
    <s v="S010-ROBINSON PAL MERAH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8"/>
    <n v="1184000"/>
    <m/>
    <n v="43346"/>
    <n v="0"/>
    <n v="1"/>
    <n v="89087.38"/>
    <n v="148000"/>
    <n v="0"/>
    <n v="33.786406980451297"/>
    <n v="15"/>
    <n v="2220000"/>
    <n v="43358"/>
    <n v="43346"/>
    <n v="0.7"/>
    <s v="S010397876"/>
    <n v="4"/>
    <n v="0"/>
    <n v="0"/>
    <n v="0"/>
  </r>
  <r>
    <s v="'0720067101 - MASPION PT"/>
    <x v="43"/>
    <x v="43"/>
    <s v="MASPION"/>
    <x v="11"/>
    <s v="S010-ROBINSON PAL MERAH"/>
    <m/>
    <s v="-"/>
    <n v="9"/>
    <n v="9"/>
    <x v="3"/>
    <n v="3"/>
    <n v="509470.08"/>
    <n v="894000"/>
    <n v="178800"/>
    <n v="21.641906018356199"/>
    <n v="16"/>
    <n v="4800000"/>
    <n v="43291"/>
    <n v="43246"/>
    <n v="2.032"/>
    <n v="2"/>
    <n v="339646.71999999997"/>
    <n v="600000"/>
    <n v="90000"/>
    <n v="26.742864371182002"/>
    <n v="14"/>
    <n v="4200000"/>
    <n v="43342"/>
    <n v="43246"/>
    <n v="1.355"/>
    <n v="1"/>
    <n v="169823.35999999999"/>
    <n v="300000"/>
    <n v="90000"/>
    <n v="11.044906709026201"/>
    <n v="13"/>
    <n v="3900000"/>
    <n v="43346"/>
    <n v="43246"/>
    <n v="0.7"/>
    <s v="S010119634"/>
    <n v="7"/>
    <n v="0"/>
    <n v="0"/>
    <n v="0"/>
  </r>
  <r>
    <s v="'0720067101 - MASPION PT"/>
    <x v="42"/>
    <x v="42"/>
    <s v="MASPION"/>
    <x v="11"/>
    <s v="S010-ROBINSON PAL MERAH"/>
    <m/>
    <s v="-"/>
    <n v="8"/>
    <n v="8"/>
    <x v="5"/>
    <n v="4"/>
    <n v="271357.44"/>
    <n v="500000"/>
    <n v="75000"/>
    <n v="29.766309580956499"/>
    <n v="9"/>
    <n v="1125000"/>
    <n v="43295"/>
    <n v="43292"/>
    <n v="2.71"/>
    <n v="13"/>
    <n v="928237.97"/>
    <n v="1625000"/>
    <n v="487500"/>
    <n v="10.2363281679328"/>
    <n v="8"/>
    <n v="1000000"/>
    <n v="43343"/>
    <n v="43324"/>
    <n v="8.8059999999999992"/>
    <n v="6"/>
    <n v="429272.79"/>
    <n v="750000"/>
    <n v="187500"/>
    <n v="16.053321006971199"/>
    <n v="2"/>
    <n v="250000"/>
    <n v="43364"/>
    <n v="43381"/>
    <n v="4.2"/>
    <s v="S010354685"/>
    <n v="1"/>
    <n v="0"/>
    <n v="12"/>
    <n v="0"/>
  </r>
  <r>
    <s v="'0720067101 - MASPION PT"/>
    <x v="40"/>
    <x v="40"/>
    <s v="MASPION"/>
    <x v="11"/>
    <s v="S010-ROBINSON PAL MERAH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31"/>
    <n v="0"/>
    <n v="0"/>
    <n v="0"/>
    <n v="0"/>
    <n v="0"/>
    <n v="0"/>
    <n v="6"/>
    <n v="1548000"/>
    <m/>
    <n v="43331"/>
    <n v="0"/>
    <s v="S010397870"/>
    <n v="7"/>
    <n v="0"/>
    <n v="0"/>
    <n v="0"/>
  </r>
  <r>
    <s v="'0720067101 - MASPION PT"/>
    <x v="37"/>
    <x v="37"/>
    <s v="MASPION"/>
    <x v="11"/>
    <s v="S010-ROBINSON PAL MERAH"/>
    <m/>
    <s v="-"/>
    <n v="6"/>
    <n v="6"/>
    <x v="5"/>
    <n v="0"/>
    <n v="0"/>
    <n v="0"/>
    <n v="0"/>
    <n v="0"/>
    <n v="20"/>
    <n v="1560000"/>
    <m/>
    <n v="43314"/>
    <n v="0"/>
    <n v="2"/>
    <n v="96155.839999999997"/>
    <n v="156000"/>
    <n v="0"/>
    <n v="32.197805215130998"/>
    <n v="30"/>
    <n v="2340000"/>
    <n v="43341"/>
    <n v="43314"/>
    <n v="1.355"/>
    <n v="10"/>
    <n v="480779.2"/>
    <n v="780000"/>
    <n v="234000"/>
    <n v="3.1397215407617001"/>
    <n v="20"/>
    <n v="1560000"/>
    <n v="43372"/>
    <n v="43314"/>
    <n v="7"/>
    <s v="S010341789"/>
    <n v="10"/>
    <n v="0"/>
    <n v="0"/>
    <n v="0"/>
  </r>
  <r>
    <s v="'0726666651 - RAMAYANA KARAWANG (RS 67)"/>
    <x v="44"/>
    <x v="44"/>
    <s v="MASPION"/>
    <x v="11"/>
    <s v="S010-ROBINSON PAL MERAH"/>
    <m/>
    <s v="-"/>
    <n v="0"/>
    <n v="0"/>
    <x v="0"/>
    <n v="13"/>
    <n v="287675.33"/>
    <n v="689000"/>
    <n v="318000"/>
    <n v="14.705427693831799"/>
    <n v="61"/>
    <n v="3233000"/>
    <n v="43312"/>
    <n v="43301"/>
    <n v="8.8059999999999992"/>
    <n v="12"/>
    <n v="267891.96000000002"/>
    <n v="636000"/>
    <n v="318000"/>
    <n v="7.3329697821801698"/>
    <n v="49"/>
    <n v="2597000"/>
    <n v="43343"/>
    <n v="43301"/>
    <n v="8.1289999999999996"/>
    <n v="3"/>
    <n v="66972.990000000005"/>
    <n v="159000"/>
    <n v="79500"/>
    <n v="7.3329694616338399"/>
    <n v="45"/>
    <n v="2610000"/>
    <n v="43354"/>
    <n v="43301"/>
    <n v="2.1"/>
    <s v="S010353080"/>
    <n v="25"/>
    <n v="0"/>
    <n v="0"/>
    <n v="0"/>
  </r>
  <r>
    <s v="'0720067101 - MASPION PT"/>
    <x v="5"/>
    <x v="5"/>
    <s v="MASPION"/>
    <x v="12"/>
    <s v="S011-ROBINSON PASAR MINGGU"/>
    <m/>
    <s v="-"/>
    <n v="216"/>
    <n v="216"/>
    <x v="1"/>
    <n v="34"/>
    <n v="817468.69"/>
    <n v="1394000"/>
    <n v="418200"/>
    <n v="7.8483747599762603"/>
    <n v="42"/>
    <n v="1722000"/>
    <n v="43312"/>
    <n v="43311"/>
    <n v="23.032"/>
    <n v="69"/>
    <n v="1548914.07"/>
    <n v="2829000"/>
    <n v="848700"/>
    <n v="13.962254342366601"/>
    <n v="125"/>
    <n v="5125000"/>
    <n v="43343"/>
    <n v="43342"/>
    <n v="46.741999999999997"/>
    <n v="49"/>
    <n v="1077130.25"/>
    <n v="2009000"/>
    <n v="602700"/>
    <n v="15.747473837640401"/>
    <n v="112"/>
    <n v="4592000"/>
    <n v="43372"/>
    <n v="43373"/>
    <n v="34.299999999999997"/>
    <s v="S011320365"/>
    <n v="139"/>
    <n v="0"/>
    <n v="0"/>
    <n v="0"/>
  </r>
  <r>
    <s v="'0720067101 - MASPION PT"/>
    <x v="0"/>
    <x v="0"/>
    <s v="MASPION"/>
    <x v="12"/>
    <s v="S011-ROBINSON PASAR MINGGU"/>
    <m/>
    <s v="-"/>
    <n v="164"/>
    <n v="164"/>
    <x v="0"/>
    <n v="45"/>
    <n v="792495.62"/>
    <n v="1930500"/>
    <n v="943800"/>
    <n v="11.6504325529542"/>
    <n v="90"/>
    <n v="3861000"/>
    <n v="43312"/>
    <n v="43300"/>
    <n v="30.484000000000002"/>
    <n v="77"/>
    <n v="1364524.96"/>
    <n v="3303300"/>
    <n v="1651650"/>
    <n v="9.1225467865467795"/>
    <n v="253"/>
    <n v="10853700"/>
    <n v="43340"/>
    <n v="43343"/>
    <n v="52.161000000000001"/>
    <n v="59"/>
    <n v="1009301.79"/>
    <n v="2570100"/>
    <n v="1125900"/>
    <n v="23.1247771137567"/>
    <n v="194"/>
    <n v="8904600"/>
    <n v="43373"/>
    <n v="43343"/>
    <n v="41.3"/>
    <s v="S011394696"/>
    <n v="114"/>
    <n v="0"/>
    <n v="0"/>
    <n v="0"/>
  </r>
  <r>
    <s v="'0720067101 - MASPION PT"/>
    <x v="7"/>
    <x v="7"/>
    <s v="MASPION"/>
    <x v="12"/>
    <s v="S011-ROBINSON PASAR MINGGU"/>
    <m/>
    <s v="-"/>
    <n v="78"/>
    <n v="78"/>
    <x v="2"/>
    <n v="13"/>
    <n v="169742.14"/>
    <n v="325000"/>
    <n v="0"/>
    <n v="42.548814065459702"/>
    <n v="17"/>
    <n v="425000"/>
    <n v="43308"/>
    <n v="43165"/>
    <n v="8.8059999999999992"/>
    <n v="5"/>
    <n v="65285.42"/>
    <n v="125000"/>
    <n v="15000"/>
    <n v="34.714579999999998"/>
    <n v="12"/>
    <n v="300000"/>
    <n v="43343"/>
    <n v="43165"/>
    <n v="3.387"/>
    <n v="7"/>
    <n v="91399.6"/>
    <n v="175000"/>
    <n v="22500"/>
    <n v="34.072419845055897"/>
    <n v="5"/>
    <n v="125000"/>
    <n v="43373"/>
    <n v="43376"/>
    <n v="4.9000000000000004"/>
    <s v="S011300605"/>
    <n v="35"/>
    <n v="0"/>
    <n v="0"/>
    <n v="0"/>
  </r>
  <r>
    <s v="'0720067101 - MASPION PT"/>
    <x v="9"/>
    <x v="9"/>
    <s v="MASPION"/>
    <x v="12"/>
    <s v="S011-ROBINSON PASAR MINGGU"/>
    <m/>
    <s v="-"/>
    <n v="63"/>
    <n v="63"/>
    <x v="2"/>
    <n v="2"/>
    <n v="40185.69"/>
    <n v="74000"/>
    <n v="0"/>
    <n v="40.264514622693902"/>
    <n v="39"/>
    <n v="1443000"/>
    <n v="43296"/>
    <n v="43173"/>
    <n v="1.355"/>
    <n v="12"/>
    <n v="241114.16"/>
    <n v="444000"/>
    <n v="133200"/>
    <n v="14.6635857228706"/>
    <n v="27"/>
    <n v="999000"/>
    <n v="43331"/>
    <n v="43173"/>
    <n v="8.1289999999999996"/>
    <n v="1"/>
    <n v="20092.84"/>
    <n v="37000"/>
    <n v="11100"/>
    <n v="14.6636155470344"/>
    <n v="26"/>
    <n v="962000"/>
    <n v="43350"/>
    <n v="43173"/>
    <n v="0.7"/>
    <s v="S011353811"/>
    <n v="29"/>
    <n v="0"/>
    <n v="0"/>
    <n v="0"/>
  </r>
  <r>
    <s v="'0720067101 - MASPION PT"/>
    <x v="8"/>
    <x v="8"/>
    <s v="MASPION"/>
    <x v="12"/>
    <s v="S011-ROBINSON PASAR MINGGU"/>
    <m/>
    <s v="-"/>
    <n v="39"/>
    <n v="39"/>
    <x v="2"/>
    <n v="6"/>
    <n v="109328.69"/>
    <n v="204000"/>
    <n v="61200"/>
    <n v="15.7832221067461"/>
    <n v="31"/>
    <n v="1054000"/>
    <n v="43312"/>
    <n v="43180"/>
    <n v="4.0650000000000004"/>
    <n v="7"/>
    <n v="127550.11"/>
    <n v="238000"/>
    <n v="71400"/>
    <n v="15.783240443527101"/>
    <n v="24"/>
    <n v="816000"/>
    <n v="43341"/>
    <n v="43180"/>
    <n v="4.742"/>
    <n v="0"/>
    <n v="0"/>
    <n v="0"/>
    <n v="0"/>
    <n v="0"/>
    <n v="24"/>
    <n v="816000"/>
    <m/>
    <n v="43180"/>
    <n v="0"/>
    <s v="S011299445"/>
    <n v="9"/>
    <n v="0"/>
    <n v="0"/>
    <n v="0"/>
  </r>
  <r>
    <s v="'0720067101 - MASPION PT"/>
    <x v="3"/>
    <x v="3"/>
    <s v="MASPION"/>
    <x v="12"/>
    <s v="S011-ROBINSON PASAR MINGGU"/>
    <m/>
    <s v="-"/>
    <n v="39"/>
    <n v="39"/>
    <x v="2"/>
    <n v="16"/>
    <n v="190445.2"/>
    <n v="464000"/>
    <n v="203000"/>
    <n v="19.735739371343701"/>
    <n v="96"/>
    <n v="2784000"/>
    <n v="43312"/>
    <n v="43291"/>
    <n v="10.839"/>
    <n v="22"/>
    <n v="263630.40000000002"/>
    <n v="638000"/>
    <n v="319000"/>
    <n v="9.0929655172413693"/>
    <n v="74"/>
    <n v="2146000"/>
    <n v="43339"/>
    <n v="43291"/>
    <n v="14.903"/>
    <n v="17"/>
    <n v="203714.4"/>
    <n v="503000"/>
    <n v="237000"/>
    <n v="15.7572030708592"/>
    <n v="57"/>
    <n v="1767000"/>
    <n v="43373"/>
    <n v="43291"/>
    <n v="11.9"/>
    <s v="S011313773"/>
    <n v="88"/>
    <n v="0"/>
    <n v="36"/>
    <n v="0"/>
  </r>
  <r>
    <s v="'0720067101 - MASPION PT"/>
    <x v="10"/>
    <x v="10"/>
    <s v="MASPION"/>
    <x v="12"/>
    <s v="S011-ROBINSON PASAR MINGGU"/>
    <m/>
    <s v="-"/>
    <n v="39"/>
    <n v="39"/>
    <x v="2"/>
    <n v="7"/>
    <n v="161883.51"/>
    <n v="294000"/>
    <n v="0"/>
    <n v="39.4313397341136"/>
    <n v="35"/>
    <n v="1470000"/>
    <n v="43307"/>
    <n v="43201"/>
    <n v="4.742"/>
    <n v="25"/>
    <n v="578155.38"/>
    <n v="1050000"/>
    <n v="315000"/>
    <n v="13.4733444662512"/>
    <n v="10"/>
    <n v="420000"/>
    <n v="43335"/>
    <n v="43347"/>
    <n v="16.934999999999999"/>
    <n v="7"/>
    <n v="171188.51"/>
    <n v="294000"/>
    <n v="88200"/>
    <n v="8.4998245425169205"/>
    <n v="37"/>
    <n v="1554000"/>
    <n v="43373"/>
    <n v="43347"/>
    <n v="4.9000000000000004"/>
    <s v="S011353815"/>
    <n v="14"/>
    <n v="0"/>
    <n v="0"/>
    <n v="0"/>
  </r>
  <r>
    <s v="'0720067101 - MASPION PT"/>
    <x v="6"/>
    <x v="6"/>
    <s v="MASPION"/>
    <x v="12"/>
    <s v="S011-ROBINSON PASAR MINGGU"/>
    <m/>
    <s v="-"/>
    <n v="39"/>
    <n v="39"/>
    <x v="2"/>
    <n v="2"/>
    <n v="26443.39"/>
    <n v="70000"/>
    <n v="35000"/>
    <n v="16.892203332044499"/>
    <n v="37"/>
    <n v="1295000"/>
    <n v="43296"/>
    <n v="43202"/>
    <n v="1.355"/>
    <n v="0"/>
    <n v="0"/>
    <n v="0"/>
    <n v="0"/>
    <n v="0"/>
    <n v="37"/>
    <n v="1295000"/>
    <m/>
    <n v="43202"/>
    <n v="0"/>
    <n v="1"/>
    <n v="13221.69"/>
    <n v="35000"/>
    <n v="0"/>
    <n v="58.446117380307903"/>
    <n v="36"/>
    <n v="1260000"/>
    <n v="43373"/>
    <n v="43202"/>
    <n v="0.7"/>
    <s v="S011397789"/>
    <n v="32"/>
    <n v="0"/>
    <n v="0"/>
    <n v="0"/>
  </r>
  <r>
    <s v="'0720067101 - MASPION PT"/>
    <x v="2"/>
    <x v="2"/>
    <s v="MASPION"/>
    <x v="12"/>
    <s v="S011-ROBINSON PASAR MINGGU"/>
    <m/>
    <s v="-"/>
    <n v="39"/>
    <n v="39"/>
    <x v="2"/>
    <n v="9"/>
    <n v="132721.29"/>
    <n v="351000"/>
    <n v="175500"/>
    <n v="16.812866903667"/>
    <n v="48"/>
    <n v="1872000"/>
    <n v="43312"/>
    <n v="43227"/>
    <n v="6.0970000000000004"/>
    <n v="3"/>
    <n v="44240.43"/>
    <n v="117000"/>
    <n v="58500"/>
    <n v="16.812866382266201"/>
    <n v="45"/>
    <n v="1755000"/>
    <n v="43322"/>
    <n v="43227"/>
    <n v="2.032"/>
    <n v="4"/>
    <n v="58987.24"/>
    <n v="156000"/>
    <n v="70200"/>
    <n v="24.375333333333302"/>
    <n v="41"/>
    <n v="1599000"/>
    <n v="43373"/>
    <n v="43227"/>
    <n v="2.8"/>
    <s v="S011397790"/>
    <n v="35"/>
    <n v="0"/>
    <n v="0"/>
    <n v="0"/>
  </r>
  <r>
    <s v="'0720067101 - MASPION PT"/>
    <x v="11"/>
    <x v="11"/>
    <s v="MASPION"/>
    <x v="12"/>
    <s v="S011-ROBINSON PASAR MINGGU"/>
    <m/>
    <s v="-"/>
    <n v="39"/>
    <n v="39"/>
    <x v="2"/>
    <n v="8"/>
    <n v="113246.64"/>
    <n v="264700"/>
    <n v="102450"/>
    <n v="23.222616949152499"/>
    <n v="60"/>
    <n v="2100000"/>
    <n v="43312"/>
    <n v="43210"/>
    <n v="5.4189999999999996"/>
    <n v="22"/>
    <n v="311428.26"/>
    <n v="770000"/>
    <n v="385000"/>
    <n v="11.020497142857099"/>
    <n v="38"/>
    <n v="1330000"/>
    <n v="43339"/>
    <n v="43210"/>
    <n v="14.903"/>
    <n v="0"/>
    <n v="0"/>
    <n v="0"/>
    <n v="0"/>
    <n v="0"/>
    <n v="38"/>
    <n v="1330000"/>
    <m/>
    <n v="43210"/>
    <n v="0"/>
    <s v="S011399090"/>
    <n v="11"/>
    <n v="0"/>
    <n v="0"/>
    <n v="0"/>
  </r>
  <r>
    <s v="'0720067101 - MASPION PT"/>
    <x v="26"/>
    <x v="26"/>
    <s v="MASPION"/>
    <x v="12"/>
    <s v="S011-ROBINSON PASAR MINGGU"/>
    <m/>
    <s v="-"/>
    <n v="33"/>
    <n v="33"/>
    <x v="3"/>
    <n v="34"/>
    <n v="1605210.27"/>
    <n v="2641200"/>
    <n v="538260"/>
    <n v="16.0351081183552"/>
    <n v="29"/>
    <n v="2317100"/>
    <n v="43312"/>
    <n v="43313"/>
    <n v="23.032"/>
    <n v="41"/>
    <n v="2012748.14"/>
    <n v="3275900"/>
    <n v="982770"/>
    <n v="3.4497409921722202"/>
    <n v="30"/>
    <n v="2400000"/>
    <n v="43339"/>
    <n v="43318"/>
    <n v="27.774000000000001"/>
    <n v="16"/>
    <n v="768626.12"/>
    <n v="1270900"/>
    <n v="311970"/>
    <n v="11.829984207309099"/>
    <n v="38"/>
    <n v="3036200"/>
    <n v="43372"/>
    <n v="43348"/>
    <n v="11.2"/>
    <s v="S011383163"/>
    <n v="38"/>
    <n v="0"/>
    <n v="0"/>
    <n v="0"/>
  </r>
  <r>
    <s v="'0720067101 - MASPION PT"/>
    <x v="36"/>
    <x v="36"/>
    <s v="MASPION"/>
    <x v="12"/>
    <s v="S011-ROBINSON PASAR MINGGU"/>
    <m/>
    <s v="-"/>
    <n v="31"/>
    <n v="31"/>
    <x v="3"/>
    <n v="3"/>
    <n v="137900.87"/>
    <n v="237000"/>
    <n v="71100"/>
    <n v="8.5648241005849002"/>
    <n v="11"/>
    <n v="869000"/>
    <n v="43302"/>
    <n v="43210"/>
    <n v="2.032"/>
    <n v="7"/>
    <n v="321768.69"/>
    <n v="553000"/>
    <n v="165900"/>
    <n v="8.5648259084048401"/>
    <n v="16"/>
    <n v="1328000"/>
    <n v="43336"/>
    <n v="43343"/>
    <n v="4.742"/>
    <n v="14"/>
    <n v="672579.68"/>
    <n v="1162000"/>
    <n v="348600"/>
    <n v="9.0438101235823698"/>
    <n v="21"/>
    <n v="1659000"/>
    <n v="43354"/>
    <n v="43362"/>
    <n v="9.8000000000000007"/>
    <s v="S011323904"/>
    <n v="25"/>
    <n v="0"/>
    <n v="0"/>
    <n v="0"/>
  </r>
  <r>
    <s v="'0720067101 - MASPION PT"/>
    <x v="12"/>
    <x v="12"/>
    <s v="MASPION"/>
    <x v="12"/>
    <s v="S011-ROBINSON PASAR MINGGU"/>
    <m/>
    <s v="-"/>
    <n v="27"/>
    <n v="27"/>
    <x v="0"/>
    <n v="4"/>
    <n v="102727.79"/>
    <n v="192000"/>
    <n v="28800"/>
    <n v="30.759455099900599"/>
    <n v="22"/>
    <n v="1056000"/>
    <n v="43310"/>
    <n v="43178"/>
    <n v="2.71"/>
    <n v="10"/>
    <n v="256819.47"/>
    <n v="480000"/>
    <n v="144000"/>
    <n v="15.9221971963127"/>
    <n v="12"/>
    <n v="576000"/>
    <n v="43342"/>
    <n v="43178"/>
    <n v="6.774"/>
    <n v="12"/>
    <n v="308183.34000000003"/>
    <n v="576000"/>
    <n v="131042"/>
    <n v="23.812657875251599"/>
    <n v="0"/>
    <n v="0"/>
    <n v="43365"/>
    <n v="43376"/>
    <n v="8.4"/>
    <s v="S011196187"/>
    <n v="22"/>
    <n v="0"/>
    <n v="0"/>
    <n v="0"/>
  </r>
  <r>
    <s v="'0720067101 - MASPION PT"/>
    <x v="15"/>
    <x v="15"/>
    <s v="MASPION"/>
    <x v="12"/>
    <s v="S011-ROBINSON PASAR MINGGU"/>
    <m/>
    <s v="-"/>
    <n v="27"/>
    <n v="27"/>
    <x v="0"/>
    <n v="3"/>
    <n v="91960.9"/>
    <n v="168000"/>
    <n v="50400"/>
    <n v="13.9821514336886"/>
    <n v="24"/>
    <n v="1344000"/>
    <n v="43307"/>
    <n v="43130"/>
    <n v="2.032"/>
    <n v="5"/>
    <n v="153268.18"/>
    <n v="280000"/>
    <n v="84000"/>
    <n v="13.9821437897776"/>
    <n v="19"/>
    <n v="1064000"/>
    <n v="43326"/>
    <n v="43130"/>
    <n v="3.387"/>
    <n v="1"/>
    <n v="30653.63"/>
    <n v="56000"/>
    <n v="16800"/>
    <n v="13.9821615920187"/>
    <n v="19"/>
    <n v="1064000"/>
    <n v="43361"/>
    <n v="43130"/>
    <n v="0.7"/>
    <s v="S011394630"/>
    <n v="12"/>
    <n v="0"/>
    <n v="0"/>
    <n v="0"/>
  </r>
  <r>
    <s v="'0720067101 - MASPION PT"/>
    <x v="31"/>
    <x v="31"/>
    <s v="MASPION"/>
    <x v="12"/>
    <s v="S011-ROBINSON PASAR MINGGU"/>
    <m/>
    <s v="-"/>
    <n v="17"/>
    <n v="17"/>
    <x v="3"/>
    <n v="1"/>
    <n v="71788.22"/>
    <n v="123000"/>
    <n v="36900"/>
    <n v="8.2845037454744599"/>
    <n v="0"/>
    <n v="0"/>
    <n v="43307"/>
    <n v="43177"/>
    <n v="0.67700000000000005"/>
    <n v="5"/>
    <n v="358941.1"/>
    <n v="615000"/>
    <n v="184500"/>
    <n v="8.2845039798230005"/>
    <n v="19"/>
    <n v="2337000"/>
    <n v="43335"/>
    <n v="43342"/>
    <n v="3.387"/>
    <n v="6"/>
    <n v="460332.87"/>
    <n v="738000"/>
    <n v="221400"/>
    <n v="1.98099949517537"/>
    <n v="12"/>
    <n v="1476000"/>
    <n v="43371"/>
    <n v="43342"/>
    <n v="4.2"/>
    <s v="S011191883"/>
    <n v="14"/>
    <n v="0"/>
    <n v="0"/>
    <n v="0"/>
  </r>
  <r>
    <s v="'0720067101 - MASPION PT"/>
    <x v="33"/>
    <x v="33"/>
    <s v="MASPION"/>
    <x v="12"/>
    <s v="S011-ROBINSON PASAR MINGGU"/>
    <m/>
    <s v="-"/>
    <n v="16"/>
    <n v="16"/>
    <x v="3"/>
    <n v="4"/>
    <n v="228532.59"/>
    <n v="412000"/>
    <n v="61800"/>
    <n v="28.216490780372901"/>
    <n v="9"/>
    <n v="927000"/>
    <n v="43290"/>
    <n v="43208"/>
    <n v="2.71"/>
    <n v="11"/>
    <n v="640571.81999999995"/>
    <n v="1133000"/>
    <n v="243600"/>
    <n v="20.774791814270898"/>
    <n v="10"/>
    <n v="1030000"/>
    <n v="43343"/>
    <n v="43334"/>
    <n v="7.452"/>
    <n v="6"/>
    <n v="361488.68"/>
    <n v="618000"/>
    <n v="185400"/>
    <n v="8.0819352113374396"/>
    <n v="16"/>
    <n v="1648000"/>
    <n v="43373"/>
    <n v="43357"/>
    <n v="4.2"/>
    <s v="S011251458"/>
    <n v="13"/>
    <n v="0"/>
    <n v="0"/>
    <n v="0"/>
  </r>
  <r>
    <s v="'0720067101 - MASPION PT"/>
    <x v="20"/>
    <x v="20"/>
    <s v="MASPION"/>
    <x v="12"/>
    <s v="S011-ROBINSON PASAR MINGGU"/>
    <m/>
    <s v="-"/>
    <n v="15"/>
    <n v="15"/>
    <x v="1"/>
    <n v="11"/>
    <n v="566816.41"/>
    <n v="1037000"/>
    <n v="311100"/>
    <n v="14.106894763175699"/>
    <n v="12"/>
    <n v="1140000"/>
    <n v="43311"/>
    <n v="43169"/>
    <n v="7.452"/>
    <n v="0"/>
    <n v="0"/>
    <n v="0"/>
    <n v="0"/>
    <n v="0"/>
    <n v="12"/>
    <n v="1140000"/>
    <m/>
    <n v="43169"/>
    <n v="0"/>
    <n v="0"/>
    <n v="0"/>
    <n v="0"/>
    <n v="0"/>
    <n v="0"/>
    <n v="12"/>
    <n v="1140000"/>
    <m/>
    <n v="43169"/>
    <n v="0"/>
    <s v="S011138832"/>
    <n v="13"/>
    <n v="0"/>
    <n v="0"/>
    <n v="0"/>
  </r>
  <r>
    <s v="'0720067101 - MASPION PT"/>
    <x v="21"/>
    <x v="21"/>
    <s v="MASPION"/>
    <x v="12"/>
    <s v="S011-ROBINSON PASAR MINGGU"/>
    <m/>
    <s v="-"/>
    <n v="15"/>
    <n v="15"/>
    <x v="1"/>
    <n v="1"/>
    <n v="67341.88"/>
    <n v="107000"/>
    <n v="32100"/>
    <n v="1.1000425915888401"/>
    <n v="24"/>
    <n v="2568000"/>
    <n v="43311"/>
    <n v="43301"/>
    <n v="0.67700000000000005"/>
    <n v="5"/>
    <n v="322532.65999999997"/>
    <n v="535000"/>
    <n v="64200"/>
    <n v="24.641901869158801"/>
    <n v="31"/>
    <n v="3317000"/>
    <n v="43338"/>
    <n v="43332"/>
    <n v="3.387"/>
    <n v="4"/>
    <n v="250686.28"/>
    <n v="428000"/>
    <n v="96300"/>
    <n v="16.866171967340701"/>
    <n v="15"/>
    <n v="1605000"/>
    <n v="43373"/>
    <n v="43332"/>
    <n v="2.8"/>
    <s v="S011138833"/>
    <n v="12"/>
    <n v="0"/>
    <n v="0"/>
    <n v="0"/>
  </r>
  <r>
    <s v="'0720067101 - MASPION PT"/>
    <x v="22"/>
    <x v="22"/>
    <s v="MASPION"/>
    <x v="12"/>
    <s v="S011-ROBINSON PASAR MINGGU"/>
    <m/>
    <s v="-"/>
    <n v="15"/>
    <n v="15"/>
    <x v="1"/>
    <n v="0"/>
    <n v="0"/>
    <n v="0"/>
    <n v="0"/>
    <n v="0"/>
    <n v="12"/>
    <n v="1512000"/>
    <m/>
    <n v="43147"/>
    <n v="0"/>
    <n v="5"/>
    <n v="347448.55"/>
    <n v="630000"/>
    <n v="113400"/>
    <n v="26.0175368362233"/>
    <n v="7"/>
    <n v="882000"/>
    <n v="43338"/>
    <n v="43147"/>
    <n v="3.387"/>
    <n v="4"/>
    <n v="275907.26"/>
    <n v="504000"/>
    <n v="113400"/>
    <n v="22.299542734843701"/>
    <n v="15"/>
    <n v="1890000"/>
    <n v="43371"/>
    <n v="43357"/>
    <n v="2.8"/>
    <s v="S011138834"/>
    <n v="24"/>
    <n v="0"/>
    <n v="0"/>
    <n v="0"/>
  </r>
  <r>
    <s v="'0720067101 - MASPION PT"/>
    <x v="14"/>
    <x v="14"/>
    <s v="MASPION"/>
    <x v="12"/>
    <s v="S011-ROBINSON PASAR MINGGU"/>
    <m/>
    <s v="-"/>
    <n v="15"/>
    <n v="15"/>
    <x v="1"/>
    <n v="0"/>
    <n v="0"/>
    <n v="0"/>
    <n v="0"/>
    <n v="0"/>
    <n v="12"/>
    <n v="456000"/>
    <m/>
    <n v="43302"/>
    <n v="0"/>
    <n v="1"/>
    <n v="22711.17"/>
    <n v="38000"/>
    <n v="0"/>
    <n v="34.257140338721797"/>
    <n v="11"/>
    <n v="418000"/>
    <n v="43343"/>
    <n v="43302"/>
    <n v="0.67700000000000005"/>
    <n v="7"/>
    <n v="158978.19"/>
    <n v="266000"/>
    <n v="79800"/>
    <n v="6.0816276682303299"/>
    <n v="5"/>
    <n v="190000"/>
    <n v="43373"/>
    <n v="43302"/>
    <n v="4.9000000000000004"/>
    <s v="S011141151"/>
    <n v="0"/>
    <n v="0"/>
    <n v="0"/>
    <n v="0"/>
  </r>
  <r>
    <s v="'0720067101 - MASPION PT"/>
    <x v="24"/>
    <x v="24"/>
    <s v="MASPION"/>
    <x v="12"/>
    <s v="S011-ROBINSON PASAR MINGGU"/>
    <m/>
    <s v="-"/>
    <n v="15"/>
    <n v="15"/>
    <x v="1"/>
    <n v="10"/>
    <n v="883826.42"/>
    <n v="1484000"/>
    <n v="356400"/>
    <n v="13.7806791338932"/>
    <n v="10"/>
    <n v="1490000"/>
    <n v="43312"/>
    <n v="43291"/>
    <n v="6.774"/>
    <n v="4"/>
    <n v="358153.5"/>
    <n v="596000"/>
    <n v="178800"/>
    <n v="5.5683484459983301"/>
    <n v="18"/>
    <n v="2682000"/>
    <n v="43325"/>
    <n v="43318"/>
    <n v="2.71"/>
    <n v="3"/>
    <n v="265031.37"/>
    <n v="447000"/>
    <n v="134100"/>
    <n v="6.8282174925346997"/>
    <n v="15"/>
    <n v="2235000"/>
    <n v="43372"/>
    <n v="43318"/>
    <n v="2.1"/>
    <s v="S011355549"/>
    <n v="19"/>
    <n v="0"/>
    <n v="0"/>
    <n v="0"/>
  </r>
  <r>
    <s v="'0720067101 - MASPION PT"/>
    <x v="25"/>
    <x v="25"/>
    <s v="MASPION"/>
    <x v="12"/>
    <s v="S011-ROBINSON PASAR MINGGU"/>
    <m/>
    <s v="-"/>
    <n v="15"/>
    <n v="15"/>
    <x v="1"/>
    <n v="5"/>
    <n v="531213.1"/>
    <n v="789000"/>
    <n v="236700"/>
    <n v="-5.8001828907840203"/>
    <n v="12"/>
    <n v="1716000"/>
    <n v="43308"/>
    <n v="43301"/>
    <n v="3.387"/>
    <n v="6"/>
    <n v="653570.31000000006"/>
    <n v="1092000"/>
    <n v="273000"/>
    <n v="12.218883936374301"/>
    <n v="6"/>
    <n v="1092000"/>
    <n v="43340"/>
    <n v="43301"/>
    <n v="4.0650000000000004"/>
    <n v="2"/>
    <n v="214120.12"/>
    <n v="364000"/>
    <n v="0"/>
    <n v="35.293370347446803"/>
    <n v="16"/>
    <n v="2912000"/>
    <n v="43366"/>
    <n v="43357"/>
    <n v="1.4"/>
    <s v="S011355552"/>
    <n v="10"/>
    <n v="0"/>
    <n v="0"/>
    <n v="0"/>
  </r>
  <r>
    <s v="'0720067101 - MASPION PT"/>
    <x v="18"/>
    <x v="18"/>
    <s v="MASPION"/>
    <x v="12"/>
    <s v="S011-ROBINSON PASAR MINGGU"/>
    <m/>
    <s v="-"/>
    <n v="15"/>
    <n v="15"/>
    <x v="1"/>
    <n v="1"/>
    <n v="28451.18"/>
    <n v="55000"/>
    <n v="16500"/>
    <n v="18.7109142857142"/>
    <n v="36"/>
    <n v="1980000"/>
    <n v="43302"/>
    <n v="43072"/>
    <n v="0.67700000000000005"/>
    <n v="0"/>
    <n v="0"/>
    <n v="0"/>
    <n v="0"/>
    <n v="0"/>
    <n v="36"/>
    <n v="1980000"/>
    <m/>
    <n v="43072"/>
    <n v="0"/>
    <n v="0"/>
    <n v="0"/>
    <n v="0"/>
    <n v="0"/>
    <n v="0"/>
    <n v="12"/>
    <n v="660000"/>
    <m/>
    <n v="43072"/>
    <n v="0"/>
    <s v="S011382784"/>
    <n v="10"/>
    <n v="0"/>
    <n v="0"/>
    <n v="0"/>
  </r>
  <r>
    <s v="'0720067101 - MASPION PT"/>
    <x v="1"/>
    <x v="1"/>
    <s v="MASPION"/>
    <x v="12"/>
    <s v="S011-ROBINSON PASAR MINGGU"/>
    <m/>
    <s v="-"/>
    <n v="15"/>
    <n v="15"/>
    <x v="1"/>
    <n v="1"/>
    <n v="16777.689999999999"/>
    <n v="32000"/>
    <n v="0"/>
    <n v="42.326690444770897"/>
    <n v="7"/>
    <n v="224000"/>
    <n v="43306"/>
    <n v="43130"/>
    <n v="0.67700000000000005"/>
    <n v="7"/>
    <n v="117442.82"/>
    <n v="224000"/>
    <n v="57600"/>
    <n v="22.363520292722601"/>
    <n v="24"/>
    <n v="768000"/>
    <n v="43343"/>
    <n v="43339"/>
    <n v="4.742"/>
    <n v="3"/>
    <n v="50330.13"/>
    <n v="96000"/>
    <n v="0"/>
    <n v="42.330059194781398"/>
    <n v="20"/>
    <n v="640000"/>
    <n v="43351"/>
    <n v="43339"/>
    <n v="2.1"/>
    <s v="S011394808"/>
    <n v="20"/>
    <n v="0"/>
    <n v="0"/>
    <n v="0"/>
  </r>
  <r>
    <s v="'0720067101 - MASPION PT"/>
    <x v="41"/>
    <x v="41"/>
    <s v="MASPION"/>
    <x v="12"/>
    <s v="S011-ROBINSON PASAR MINGGU"/>
    <m/>
    <s v="-"/>
    <n v="14"/>
    <n v="14"/>
    <x v="5"/>
    <n v="1"/>
    <n v="149108.41"/>
    <n v="266000"/>
    <n v="0"/>
    <n v="38.338627489970897"/>
    <n v="6"/>
    <n v="1596000"/>
    <n v="43296"/>
    <n v="43202"/>
    <n v="0.67700000000000005"/>
    <n v="4"/>
    <n v="596433.66"/>
    <n v="1064000"/>
    <n v="133000"/>
    <n v="29.5298575422255"/>
    <n v="2"/>
    <n v="532000"/>
    <n v="43342"/>
    <n v="43202"/>
    <n v="2.71"/>
    <n v="3"/>
    <n v="472317.39"/>
    <n v="798000"/>
    <n v="212800"/>
    <n v="11.2185357142857"/>
    <n v="11"/>
    <n v="2926000"/>
    <n v="43373"/>
    <n v="43357"/>
    <n v="2.1"/>
    <s v="S011353095"/>
    <n v="5"/>
    <n v="0"/>
    <n v="0"/>
    <n v="0"/>
  </r>
  <r>
    <s v="'0720067101 - MASPION PT"/>
    <x v="42"/>
    <x v="42"/>
    <s v="MASPION"/>
    <x v="12"/>
    <s v="S011-ROBINSON PASAR MINGGU"/>
    <m/>
    <s v="-"/>
    <n v="12"/>
    <n v="12"/>
    <x v="5"/>
    <n v="0"/>
    <n v="0"/>
    <n v="0"/>
    <n v="0"/>
    <n v="0"/>
    <n v="15"/>
    <n v="1875000"/>
    <m/>
    <n v="43229"/>
    <n v="0"/>
    <n v="1"/>
    <n v="67211.960000000006"/>
    <n v="125000"/>
    <n v="37500"/>
    <n v="15.504965054257299"/>
    <n v="14"/>
    <n v="1750000"/>
    <n v="43317"/>
    <n v="43229"/>
    <n v="0.67700000000000005"/>
    <n v="5"/>
    <n v="336059.8"/>
    <n v="625000"/>
    <n v="187500"/>
    <n v="15.504964629368001"/>
    <n v="9"/>
    <n v="1125000"/>
    <n v="43373"/>
    <n v="43229"/>
    <n v="3.5"/>
    <s v="S011354685"/>
    <n v="5"/>
    <n v="0"/>
    <n v="0"/>
    <n v="0"/>
  </r>
  <r>
    <s v="'0720067101 - MASPION PT"/>
    <x v="32"/>
    <x v="32"/>
    <s v="MASPION"/>
    <x v="12"/>
    <s v="S011-ROBINSON PASAR MINGGU"/>
    <m/>
    <s v="-"/>
    <n v="10"/>
    <n v="10"/>
    <x v="3"/>
    <n v="6"/>
    <n v="396360.3"/>
    <n v="714000"/>
    <n v="214200"/>
    <n v="12.765840266319101"/>
    <n v="29"/>
    <n v="3451000"/>
    <n v="43303"/>
    <n v="43313"/>
    <n v="4.0650000000000004"/>
    <n v="19"/>
    <n v="1361854.83"/>
    <n v="2261000"/>
    <n v="678300"/>
    <n v="5.3490672388514398"/>
    <n v="34"/>
    <n v="4046000"/>
    <n v="43338"/>
    <n v="43313"/>
    <n v="12.871"/>
    <n v="6"/>
    <n v="430059.45"/>
    <n v="714000"/>
    <n v="214200"/>
    <n v="5.34906054849864"/>
    <n v="28"/>
    <n v="3332000"/>
    <n v="43353"/>
    <n v="43313"/>
    <n v="4.2"/>
    <s v="S011207369"/>
    <n v="13"/>
    <n v="0"/>
    <n v="0"/>
    <n v="0"/>
  </r>
  <r>
    <s v="'0720067101 - MASPION PT"/>
    <x v="29"/>
    <x v="29"/>
    <s v="MASPION"/>
    <x v="12"/>
    <s v="S011-ROBINSON PASAR MINGGU"/>
    <m/>
    <s v="-"/>
    <n v="9"/>
    <n v="9"/>
    <x v="3"/>
    <n v="0"/>
    <n v="0"/>
    <n v="0"/>
    <n v="0"/>
    <n v="0"/>
    <n v="14"/>
    <n v="1386000"/>
    <m/>
    <n v="43311"/>
    <n v="0"/>
    <n v="2"/>
    <n v="119687.5"/>
    <n v="198000"/>
    <n v="59400"/>
    <n v="5.00992063492063"/>
    <n v="12"/>
    <n v="1188000"/>
    <n v="43325"/>
    <n v="43311"/>
    <n v="1.355"/>
    <n v="4"/>
    <n v="231270.68"/>
    <n v="396000"/>
    <n v="118800"/>
    <n v="8.2259206349206302"/>
    <n v="8"/>
    <n v="792000"/>
    <n v="43373"/>
    <n v="43311"/>
    <n v="2.8"/>
    <s v="S011183248"/>
    <n v="7"/>
    <n v="0"/>
    <n v="0"/>
    <n v="0"/>
  </r>
  <r>
    <s v="'0720067101 - MASPION PT"/>
    <x v="30"/>
    <x v="30"/>
    <s v="MASPION"/>
    <x v="12"/>
    <s v="S011-ROBINSON PASAR MINGGU"/>
    <m/>
    <s v="-"/>
    <n v="9"/>
    <n v="9"/>
    <x v="3"/>
    <n v="2"/>
    <n v="133531.03"/>
    <n v="228000"/>
    <n v="0"/>
    <n v="35.577134564355802"/>
    <n v="25"/>
    <n v="2850000"/>
    <n v="43295"/>
    <n v="43299"/>
    <n v="1.355"/>
    <n v="20"/>
    <n v="1426299.36"/>
    <n v="2285000"/>
    <n v="685500"/>
    <n v="1.9112662645771299"/>
    <n v="17"/>
    <n v="2023000"/>
    <n v="43343"/>
    <n v="43339"/>
    <n v="13.548"/>
    <n v="11"/>
    <n v="778283.16"/>
    <n v="1309000"/>
    <n v="392700"/>
    <n v="6.5686482593037203"/>
    <n v="15"/>
    <n v="1785000"/>
    <n v="43367"/>
    <n v="43368"/>
    <n v="7.7"/>
    <s v="S011191882"/>
    <n v="4"/>
    <n v="0"/>
    <n v="0"/>
    <n v="0"/>
  </r>
  <r>
    <s v="'0720067101 - MASPION PT"/>
    <x v="28"/>
    <x v="28"/>
    <s v="MASPION"/>
    <x v="12"/>
    <s v="S011-ROBINSON PASAR MINGGU"/>
    <m/>
    <s v="-"/>
    <n v="9"/>
    <n v="9"/>
    <x v="5"/>
    <n v="0"/>
    <n v="0"/>
    <n v="0"/>
    <n v="0"/>
    <n v="0"/>
    <n v="2"/>
    <n v="136000"/>
    <m/>
    <n v="43314"/>
    <n v="0"/>
    <n v="13"/>
    <n v="519255.16"/>
    <n v="884000"/>
    <n v="265200"/>
    <n v="7.6954305852493201"/>
    <n v="13"/>
    <n v="884000"/>
    <n v="43336"/>
    <n v="43332"/>
    <n v="8.8059999999999992"/>
    <n v="2"/>
    <n v="79451.66"/>
    <n v="136000"/>
    <n v="40800"/>
    <n v="8.1966118266984598"/>
    <n v="11"/>
    <n v="748000"/>
    <n v="43369"/>
    <n v="43332"/>
    <n v="1.4"/>
    <s v="S011357121"/>
    <n v="4"/>
    <n v="0"/>
    <n v="0"/>
    <n v="0"/>
  </r>
  <r>
    <s v="'0720067101 - MASPION PT"/>
    <x v="4"/>
    <x v="4"/>
    <s v="MASPION"/>
    <x v="12"/>
    <s v="S011-ROBINSON PASAR MINGGU"/>
    <m/>
    <s v="-"/>
    <n v="9"/>
    <n v="9"/>
    <x v="3"/>
    <n v="1"/>
    <n v="23721.91"/>
    <n v="45000"/>
    <n v="0"/>
    <n v="42.013109017748597"/>
    <n v="12"/>
    <n v="540000"/>
    <n v="43290"/>
    <n v="43311"/>
    <n v="0.67700000000000005"/>
    <n v="11"/>
    <n v="261778"/>
    <n v="495000"/>
    <n v="148500"/>
    <n v="16.895873015873001"/>
    <n v="1"/>
    <n v="45000"/>
    <n v="43336"/>
    <n v="43311"/>
    <n v="7.452"/>
    <n v="1"/>
    <n v="23798"/>
    <n v="45000"/>
    <n v="0"/>
    <n v="41.827111240384099"/>
    <n v="13"/>
    <n v="585000"/>
    <n v="43344"/>
    <n v="43366"/>
    <n v="0.7"/>
    <s v="S011394809"/>
    <n v="16"/>
    <n v="0"/>
    <n v="0"/>
    <n v="0"/>
  </r>
  <r>
    <s v="'0720067101 - MASPION PT"/>
    <x v="17"/>
    <x v="17"/>
    <s v="MASPION"/>
    <x v="12"/>
    <s v="S011-ROBINSON PASAR MINGGU"/>
    <m/>
    <s v="-"/>
    <n v="9"/>
    <n v="9"/>
    <x v="3"/>
    <n v="0"/>
    <n v="0"/>
    <n v="0"/>
    <n v="0"/>
    <n v="0"/>
    <n v="14"/>
    <n v="826000"/>
    <m/>
    <n v="43311"/>
    <n v="0"/>
    <n v="8"/>
    <n v="255667.9"/>
    <n v="472000"/>
    <n v="123900"/>
    <n v="19.208649697225798"/>
    <n v="6"/>
    <n v="354000"/>
    <n v="43343"/>
    <n v="43311"/>
    <n v="5.4189999999999996"/>
    <n v="1"/>
    <n v="31293.5"/>
    <n v="59000"/>
    <n v="0"/>
    <n v="41.656186836229203"/>
    <n v="11"/>
    <n v="649000"/>
    <n v="43352"/>
    <n v="43376"/>
    <n v="0.7"/>
    <s v="S011394810"/>
    <n v="6"/>
    <n v="0"/>
    <n v="0"/>
    <n v="0"/>
  </r>
  <r>
    <s v="'0720067101 - MASPION PT"/>
    <x v="19"/>
    <x v="19"/>
    <s v="MASPION"/>
    <x v="12"/>
    <s v="S011-ROBINSON PASAR MINGGU"/>
    <m/>
    <s v="-"/>
    <n v="8"/>
    <n v="8"/>
    <x v="3"/>
    <n v="0"/>
    <n v="0"/>
    <n v="0"/>
    <n v="0"/>
    <n v="0"/>
    <n v="5"/>
    <n v="1045000"/>
    <m/>
    <n v="43217"/>
    <n v="0"/>
    <n v="0"/>
    <n v="0"/>
    <n v="0"/>
    <n v="0"/>
    <n v="0"/>
    <n v="5"/>
    <n v="1045000"/>
    <m/>
    <n v="43217"/>
    <n v="0"/>
    <n v="1"/>
    <n v="113781"/>
    <n v="209000"/>
    <n v="0"/>
    <n v="40.115263157894702"/>
    <n v="4"/>
    <n v="916000"/>
    <n v="43348"/>
    <n v="43217"/>
    <n v="0.7"/>
    <s v="S011392482"/>
    <n v="5"/>
    <n v="0"/>
    <n v="0"/>
    <n v="0"/>
  </r>
  <r>
    <s v="'0720067101 - MASPION PT"/>
    <x v="43"/>
    <x v="43"/>
    <s v="MASPION"/>
    <x v="12"/>
    <s v="S011-ROBINSON PASAR MINGGU"/>
    <m/>
    <s v="-"/>
    <n v="3"/>
    <n v="3"/>
    <x v="3"/>
    <n v="0"/>
    <n v="0"/>
    <n v="0"/>
    <n v="0"/>
    <n v="0"/>
    <n v="9"/>
    <n v="2700000"/>
    <m/>
    <n v="43170"/>
    <n v="0"/>
    <n v="0"/>
    <n v="0"/>
    <n v="0"/>
    <n v="0"/>
    <n v="0"/>
    <n v="9"/>
    <n v="2700000"/>
    <m/>
    <n v="43170"/>
    <n v="0"/>
    <n v="0"/>
    <n v="0"/>
    <n v="0"/>
    <n v="0"/>
    <n v="0"/>
    <n v="9"/>
    <n v="2700000"/>
    <m/>
    <n v="43170"/>
    <n v="0"/>
    <s v="S011119634"/>
    <n v="4"/>
    <n v="0"/>
    <n v="0"/>
    <n v="0"/>
  </r>
  <r>
    <s v="'0726666651 - RAMAYANA KARAWANG (RS 67)"/>
    <x v="44"/>
    <x v="44"/>
    <s v="MASPION"/>
    <x v="12"/>
    <s v="S011-ROBINSON PASAR MINGGU"/>
    <m/>
    <s v="-"/>
    <n v="0"/>
    <n v="0"/>
    <x v="0"/>
    <n v="8"/>
    <n v="170396.05"/>
    <n v="424000"/>
    <n v="212000"/>
    <n v="11.586955313792"/>
    <n v="38"/>
    <n v="2014000"/>
    <n v="43312"/>
    <n v="43312"/>
    <n v="5.4189999999999996"/>
    <n v="7"/>
    <n v="160098.19"/>
    <n v="371000"/>
    <n v="185500"/>
    <n v="5.0630681292440496"/>
    <n v="31"/>
    <n v="1643000"/>
    <n v="43338"/>
    <n v="43312"/>
    <n v="4.742"/>
    <n v="3"/>
    <n v="68613.509999999995"/>
    <n v="159000"/>
    <n v="79500"/>
    <n v="5.0630675662757199"/>
    <n v="28"/>
    <n v="1624000"/>
    <n v="43346"/>
    <n v="43312"/>
    <n v="2.1"/>
    <s v="S011353080"/>
    <n v="19"/>
    <n v="0"/>
    <n v="0"/>
    <n v="0"/>
  </r>
  <r>
    <s v="'0720067101 - MASPION PT"/>
    <x v="0"/>
    <x v="0"/>
    <s v="MASPION"/>
    <x v="13"/>
    <s v="S013-ROBINSON KRAMAT JATI"/>
    <m/>
    <s v="-"/>
    <n v="389"/>
    <n v="389"/>
    <x v="0"/>
    <n v="195"/>
    <n v="3674307.96"/>
    <n v="8365500"/>
    <n v="4182750"/>
    <n v="3.3712568047337199"/>
    <n v="298"/>
    <n v="12784200"/>
    <n v="43312"/>
    <n v="43312"/>
    <n v="132.09700000000001"/>
    <n v="225"/>
    <n v="3925248.76"/>
    <n v="9652500"/>
    <n v="4804800"/>
    <n v="10.931500794191001"/>
    <n v="217"/>
    <n v="9309300"/>
    <n v="43343"/>
    <n v="43341"/>
    <n v="152.41900000000001"/>
    <n v="107"/>
    <n v="1826666.09"/>
    <n v="4656300"/>
    <n v="2236350"/>
    <n v="16.9680076276303"/>
    <n v="110"/>
    <n v="5049000"/>
    <n v="43373"/>
    <n v="43394"/>
    <n v="74.900000000000006"/>
    <s v="S013394696"/>
    <n v="304"/>
    <n v="0"/>
    <n v="0"/>
    <n v="0"/>
  </r>
  <r>
    <s v="'0720067101 - MASPION PT"/>
    <x v="3"/>
    <x v="3"/>
    <s v="MASPION"/>
    <x v="13"/>
    <s v="S013-ROBINSON KRAMAT JATI"/>
    <m/>
    <s v="-"/>
    <n v="356"/>
    <n v="356"/>
    <x v="2"/>
    <n v="87"/>
    <n v="1083957.8799999999"/>
    <n v="2523000"/>
    <n v="1203500"/>
    <n v="9.6359478932792904"/>
    <n v="240"/>
    <n v="6960000"/>
    <n v="43312"/>
    <n v="43313"/>
    <n v="58.935000000000002"/>
    <n v="262"/>
    <n v="3233497.03"/>
    <n v="7598000"/>
    <n v="3799000"/>
    <n v="6.37413180769948"/>
    <n v="554"/>
    <n v="16066000"/>
    <n v="43343"/>
    <n v="43343"/>
    <n v="177.48400000000001"/>
    <n v="121"/>
    <n v="1525865.66"/>
    <n v="3563000"/>
    <n v="1723500"/>
    <n v="8.7549754675871103"/>
    <n v="433"/>
    <n v="13423000"/>
    <n v="43373"/>
    <n v="43343"/>
    <n v="84.7"/>
    <s v="S013313773"/>
    <n v="288"/>
    <n v="0"/>
    <n v="72"/>
    <n v="0"/>
  </r>
  <r>
    <s v="'0720067101 - MASPION PT"/>
    <x v="5"/>
    <x v="5"/>
    <s v="MASPION"/>
    <x v="13"/>
    <s v="S013-ROBINSON KRAMAT JATI"/>
    <m/>
    <s v="-"/>
    <n v="349"/>
    <n v="349"/>
    <x v="1"/>
    <n v="76"/>
    <n v="1816672.89"/>
    <n v="3116000"/>
    <n v="934800"/>
    <n v="8.3834504443249802"/>
    <n v="113"/>
    <n v="4633000"/>
    <n v="43312"/>
    <n v="43313"/>
    <n v="51.484000000000002"/>
    <n v="231"/>
    <n v="4919564.0599999996"/>
    <n v="9471000"/>
    <n v="2841300"/>
    <n v="18.3745800564128"/>
    <n v="296"/>
    <n v="12136000"/>
    <n v="43343"/>
    <n v="43342"/>
    <n v="156.48400000000001"/>
    <n v="156"/>
    <n v="3440309.09"/>
    <n v="6396000"/>
    <n v="1906500"/>
    <n v="15.7068716040277"/>
    <n v="200"/>
    <n v="8200000"/>
    <n v="43373"/>
    <n v="43383"/>
    <n v="109.2"/>
    <s v="S013320365"/>
    <n v="199"/>
    <n v="0"/>
    <n v="0"/>
    <n v="0"/>
  </r>
  <r>
    <s v="'0720067101 - MASPION PT"/>
    <x v="26"/>
    <x v="26"/>
    <s v="MASPION"/>
    <x v="13"/>
    <s v="S013-ROBINSON KRAMAT JATI"/>
    <m/>
    <s v="-"/>
    <n v="189"/>
    <n v="189"/>
    <x v="3"/>
    <n v="28"/>
    <n v="1415546.71"/>
    <n v="2199500"/>
    <n v="521250"/>
    <n v="7.2187468383397801"/>
    <n v="75"/>
    <n v="5992500"/>
    <n v="43312"/>
    <n v="43309"/>
    <n v="18.968"/>
    <n v="80"/>
    <n v="4120415.59"/>
    <n v="6392300"/>
    <n v="1917690"/>
    <n v="-1.2927863812962801"/>
    <n v="43"/>
    <n v="3440000"/>
    <n v="43343"/>
    <n v="43347"/>
    <n v="54.194000000000003"/>
    <n v="52"/>
    <n v="2548827.4900000002"/>
    <n v="4149900"/>
    <n v="1174770"/>
    <n v="5.7617569861836904"/>
    <n v="147"/>
    <n v="11745300"/>
    <n v="43373"/>
    <n v="43378"/>
    <n v="36.4"/>
    <s v="S013383163"/>
    <n v="67"/>
    <n v="0"/>
    <n v="36"/>
    <n v="0"/>
  </r>
  <r>
    <s v="'0720067101 - MASPION PT"/>
    <x v="7"/>
    <x v="7"/>
    <s v="MASPION"/>
    <x v="13"/>
    <s v="S013-ROBINSON KRAMAT JATI"/>
    <m/>
    <s v="-"/>
    <n v="81"/>
    <n v="81"/>
    <x v="2"/>
    <n v="7"/>
    <n v="92457.67"/>
    <n v="175000"/>
    <n v="0"/>
    <n v="41.883750252505003"/>
    <n v="12"/>
    <n v="300000"/>
    <n v="43299"/>
    <n v="43237"/>
    <n v="4.742"/>
    <n v="32"/>
    <n v="437816.02"/>
    <n v="800000"/>
    <n v="225000"/>
    <n v="16.243891869785699"/>
    <n v="16"/>
    <n v="400000"/>
    <n v="43342"/>
    <n v="43329"/>
    <n v="21.677"/>
    <n v="7"/>
    <n v="100785.24"/>
    <n v="175000"/>
    <n v="30000"/>
    <n v="23.542231829596901"/>
    <n v="45"/>
    <n v="1125000"/>
    <n v="43373"/>
    <n v="43372"/>
    <n v="4.9000000000000004"/>
    <s v="S013300605"/>
    <n v="29"/>
    <n v="0"/>
    <n v="0"/>
    <n v="0"/>
  </r>
  <r>
    <s v="'0720067101 - MASPION PT"/>
    <x v="2"/>
    <x v="2"/>
    <s v="MASPION"/>
    <x v="13"/>
    <s v="S013-ROBINSON KRAMAT JATI"/>
    <m/>
    <s v="-"/>
    <n v="61"/>
    <n v="61"/>
    <x v="2"/>
    <n v="39"/>
    <n v="604671.12"/>
    <n v="1521000"/>
    <n v="721500"/>
    <n v="16.8057245986727"/>
    <n v="66"/>
    <n v="2574000"/>
    <n v="43312"/>
    <n v="43302"/>
    <n v="26.419"/>
    <n v="65"/>
    <n v="1044435.65"/>
    <n v="2535000"/>
    <n v="1267500"/>
    <n v="9.3586417931420804"/>
    <n v="73"/>
    <n v="2847000"/>
    <n v="43343"/>
    <n v="43330"/>
    <n v="44.031999999999996"/>
    <n v="23"/>
    <n v="368316.66"/>
    <n v="897000"/>
    <n v="315900"/>
    <n v="30.279069659410901"/>
    <n v="122"/>
    <n v="4758000"/>
    <n v="43373"/>
    <n v="43372"/>
    <n v="16.100000000000001"/>
    <s v="S013397790"/>
    <n v="23"/>
    <n v="0"/>
    <n v="0"/>
    <n v="0"/>
  </r>
  <r>
    <s v="'0720067101 - MASPION PT"/>
    <x v="8"/>
    <x v="8"/>
    <s v="MASPION"/>
    <x v="13"/>
    <s v="S013-ROBINSON KRAMAT JATI"/>
    <m/>
    <s v="-"/>
    <n v="39"/>
    <n v="39"/>
    <x v="2"/>
    <n v="10"/>
    <n v="184458.8"/>
    <n v="340000"/>
    <n v="71400"/>
    <n v="24.458421388278701"/>
    <n v="20"/>
    <n v="680000"/>
    <n v="43311"/>
    <n v="43157"/>
    <n v="6.774"/>
    <n v="8"/>
    <n v="147567.04000000001"/>
    <n v="272000"/>
    <n v="81600"/>
    <n v="14.7459327283329"/>
    <n v="12"/>
    <n v="408000"/>
    <n v="43339"/>
    <n v="43157"/>
    <n v="5.4189999999999996"/>
    <n v="3"/>
    <n v="55337.64"/>
    <n v="102000"/>
    <n v="0"/>
    <n v="40.322153116699504"/>
    <n v="9"/>
    <n v="306000"/>
    <n v="43366"/>
    <n v="43398"/>
    <n v="2.1"/>
    <s v="S013299445"/>
    <n v="22"/>
    <n v="0"/>
    <n v="0"/>
    <n v="0"/>
  </r>
  <r>
    <s v="'0720067101 - MASPION PT"/>
    <x v="9"/>
    <x v="9"/>
    <s v="MASPION"/>
    <x v="13"/>
    <s v="S013-ROBINSON KRAMAT JATI"/>
    <m/>
    <s v="-"/>
    <n v="39"/>
    <n v="39"/>
    <x v="2"/>
    <n v="6"/>
    <n v="120589.61"/>
    <n v="222000"/>
    <n v="22200"/>
    <n v="33.609323956738002"/>
    <n v="38"/>
    <n v="1406000"/>
    <n v="43300"/>
    <n v="43240"/>
    <n v="4.0650000000000004"/>
    <n v="8"/>
    <n v="160786.14000000001"/>
    <n v="296000"/>
    <n v="88800"/>
    <n v="14.640562576526101"/>
    <n v="30"/>
    <n v="1110000"/>
    <n v="43331"/>
    <n v="43240"/>
    <n v="5.4189999999999996"/>
    <n v="3"/>
    <n v="60294.8"/>
    <n v="111000"/>
    <n v="22200"/>
    <n v="25.310495747824898"/>
    <n v="27"/>
    <n v="999000"/>
    <n v="43373"/>
    <n v="43240"/>
    <n v="2.1"/>
    <s v="S013353811"/>
    <n v="25"/>
    <n v="0"/>
    <n v="0"/>
    <n v="0"/>
  </r>
  <r>
    <s v="'0720067101 - MASPION PT"/>
    <x v="10"/>
    <x v="10"/>
    <s v="MASPION"/>
    <x v="13"/>
    <s v="S013-ROBINSON KRAMAT JATI"/>
    <m/>
    <s v="-"/>
    <n v="39"/>
    <n v="39"/>
    <x v="2"/>
    <n v="11"/>
    <n v="255751.74"/>
    <n v="462000"/>
    <n v="75600"/>
    <n v="27.192827583224201"/>
    <n v="36"/>
    <n v="1512000"/>
    <n v="43312"/>
    <n v="43240"/>
    <n v="7.452"/>
    <n v="12"/>
    <n v="279001.92"/>
    <n v="504000"/>
    <n v="151200"/>
    <n v="13.0096055161482"/>
    <n v="60"/>
    <n v="2520000"/>
    <n v="43339"/>
    <n v="43343"/>
    <n v="8.1289999999999996"/>
    <n v="20"/>
    <n v="483962.99"/>
    <n v="840000"/>
    <n v="226800"/>
    <n v="13.1834165958768"/>
    <n v="40"/>
    <n v="1680000"/>
    <n v="43373"/>
    <n v="43343"/>
    <n v="14"/>
    <s v="S013353815"/>
    <n v="39"/>
    <n v="0"/>
    <n v="0"/>
    <n v="0"/>
  </r>
  <r>
    <s v="'0720067101 - MASPION PT"/>
    <x v="6"/>
    <x v="6"/>
    <s v="MASPION"/>
    <x v="13"/>
    <s v="S013-ROBINSON KRAMAT JATI"/>
    <m/>
    <s v="-"/>
    <n v="39"/>
    <n v="39"/>
    <x v="2"/>
    <n v="34"/>
    <n v="454630.56"/>
    <n v="1190000"/>
    <n v="595000"/>
    <n v="15.9506527872351"/>
    <n v="55"/>
    <n v="1925000"/>
    <n v="43312"/>
    <n v="43302"/>
    <n v="23.032"/>
    <n v="4"/>
    <n v="58453.48"/>
    <n v="140000"/>
    <n v="70000"/>
    <n v="8.1445319534598095"/>
    <n v="51"/>
    <n v="1785000"/>
    <n v="43340"/>
    <n v="43302"/>
    <n v="2.71"/>
    <n v="7"/>
    <n v="102293.59"/>
    <n v="245000"/>
    <n v="52500"/>
    <n v="41.546520000000001"/>
    <n v="44"/>
    <n v="1540000"/>
    <n v="43371"/>
    <n v="43302"/>
    <n v="4.9000000000000004"/>
    <s v="S013397789"/>
    <n v="30"/>
    <n v="0"/>
    <n v="0"/>
    <n v="0"/>
  </r>
  <r>
    <s v="'0720067101 - MASPION PT"/>
    <x v="11"/>
    <x v="11"/>
    <s v="MASPION"/>
    <x v="13"/>
    <s v="S013-ROBINSON KRAMAT JATI"/>
    <m/>
    <s v="-"/>
    <n v="39"/>
    <n v="39"/>
    <x v="2"/>
    <n v="3"/>
    <n v="42467.49"/>
    <n v="89700"/>
    <n v="29900"/>
    <n v="21.882542955736"/>
    <n v="54"/>
    <n v="1890000"/>
    <n v="43290"/>
    <n v="43209"/>
    <n v="2.032"/>
    <n v="26"/>
    <n v="368051.58"/>
    <n v="910000"/>
    <n v="455000"/>
    <n v="11.020497221080801"/>
    <n v="64"/>
    <n v="2240000"/>
    <n v="43339"/>
    <n v="43342"/>
    <n v="17.613"/>
    <n v="11"/>
    <n v="154852.06"/>
    <n v="385000"/>
    <n v="175000"/>
    <n v="18.887016229101398"/>
    <n v="53"/>
    <n v="1855000"/>
    <n v="43373"/>
    <n v="43342"/>
    <n v="7.7"/>
    <s v="S013399090"/>
    <n v="20"/>
    <n v="0"/>
    <n v="0"/>
    <n v="0"/>
  </r>
  <r>
    <s v="'0720067101 - MASPION PT"/>
    <x v="13"/>
    <x v="13"/>
    <s v="MASPION"/>
    <x v="13"/>
    <s v="S013-ROBINSON KRAMAT JATI"/>
    <m/>
    <s v="-"/>
    <n v="31"/>
    <n v="31"/>
    <x v="4"/>
    <n v="6"/>
    <n v="101638.32"/>
    <n v="186000"/>
    <n v="0"/>
    <n v="39.891316096715698"/>
    <n v="34"/>
    <n v="1054000"/>
    <n v="43311"/>
    <n v="43130"/>
    <n v="4.0650000000000004"/>
    <n v="5"/>
    <n v="84698.6"/>
    <n v="155000"/>
    <n v="0"/>
    <n v="39.891316167812001"/>
    <n v="29"/>
    <n v="899000"/>
    <n v="43339"/>
    <n v="43130"/>
    <n v="3.387"/>
    <n v="3"/>
    <n v="50819.16"/>
    <n v="93000"/>
    <n v="27900"/>
    <n v="14.130451349095001"/>
    <n v="26"/>
    <n v="806000"/>
    <n v="43371"/>
    <n v="43130"/>
    <n v="2.1"/>
    <s v="S013362984"/>
    <n v="21"/>
    <n v="0"/>
    <n v="0"/>
    <n v="0"/>
  </r>
  <r>
    <s v="'0720067101 - MASPION PT"/>
    <x v="12"/>
    <x v="12"/>
    <s v="MASPION"/>
    <x v="13"/>
    <s v="S013-ROBINSON KRAMAT JATI"/>
    <m/>
    <s v="-"/>
    <n v="27"/>
    <n v="27"/>
    <x v="0"/>
    <n v="6"/>
    <n v="168582.04"/>
    <n v="288000"/>
    <n v="57600"/>
    <n v="19.513782811444798"/>
    <n v="57"/>
    <n v="2736000"/>
    <n v="43310"/>
    <n v="43304"/>
    <n v="4.0650000000000004"/>
    <n v="12"/>
    <n v="345779.28"/>
    <n v="576000"/>
    <n v="172800"/>
    <n v="5.6653751169824202"/>
    <n v="45"/>
    <n v="2160000"/>
    <n v="43343"/>
    <n v="43304"/>
    <n v="8.1289999999999996"/>
    <n v="5"/>
    <n v="144074.70000000001"/>
    <n v="240000"/>
    <n v="0"/>
    <n v="33.965762444971404"/>
    <n v="40"/>
    <n v="1920000"/>
    <n v="43371"/>
    <n v="43304"/>
    <n v="3.5"/>
    <s v="S013196187"/>
    <n v="7"/>
    <n v="0"/>
    <n v="24"/>
    <n v="0"/>
  </r>
  <r>
    <s v="'0720067101 - MASPION PT"/>
    <x v="15"/>
    <x v="15"/>
    <s v="MASPION"/>
    <x v="13"/>
    <s v="S013-ROBINSON KRAMAT JATI"/>
    <m/>
    <s v="-"/>
    <n v="27"/>
    <n v="27"/>
    <x v="0"/>
    <n v="5"/>
    <n v="154075.45000000001"/>
    <n v="280000"/>
    <n v="78400"/>
    <n v="15.9310539423577"/>
    <n v="29"/>
    <n v="1624000"/>
    <n v="43310"/>
    <n v="43244"/>
    <n v="3.387"/>
    <n v="4"/>
    <n v="123260.36"/>
    <n v="224000"/>
    <n v="67200"/>
    <n v="13.5290844594098"/>
    <n v="25"/>
    <n v="1400000"/>
    <n v="43336"/>
    <n v="43244"/>
    <n v="2.71"/>
    <n v="4"/>
    <n v="123260.36"/>
    <n v="224000"/>
    <n v="50400"/>
    <n v="21.897237417168999"/>
    <n v="21"/>
    <n v="1176000"/>
    <n v="43371"/>
    <n v="43244"/>
    <n v="2.8"/>
    <s v="S013394630"/>
    <n v="10"/>
    <n v="0"/>
    <n v="0"/>
    <n v="0"/>
  </r>
  <r>
    <s v="'0720067101 - MASPION PT"/>
    <x v="16"/>
    <x v="16"/>
    <s v="MASPION"/>
    <x v="13"/>
    <s v="S013-ROBINSON KRAMAT JATI"/>
    <m/>
    <s v="-"/>
    <n v="26"/>
    <n v="26"/>
    <x v="4"/>
    <n v="4"/>
    <n v="67758.880000000005"/>
    <n v="120000"/>
    <n v="0"/>
    <n v="37.887693281573"/>
    <n v="16"/>
    <n v="480000"/>
    <n v="43311"/>
    <n v="43127"/>
    <n v="2.71"/>
    <n v="0"/>
    <n v="0"/>
    <n v="0"/>
    <n v="0"/>
    <n v="0"/>
    <n v="16"/>
    <n v="480000"/>
    <m/>
    <n v="43127"/>
    <n v="0"/>
    <n v="2"/>
    <n v="33879.440000000002"/>
    <n v="60000"/>
    <n v="18000"/>
    <n v="11.268132910800601"/>
    <n v="14"/>
    <n v="420000"/>
    <n v="43371"/>
    <n v="43127"/>
    <n v="1.4"/>
    <s v="S013362985"/>
    <n v="1"/>
    <n v="0"/>
    <n v="0"/>
    <n v="0"/>
  </r>
  <r>
    <s v="'0720067101 - MASPION PT"/>
    <x v="36"/>
    <x v="36"/>
    <s v="MASPION"/>
    <x v="13"/>
    <s v="S013-ROBINSON KRAMAT JATI"/>
    <m/>
    <s v="-"/>
    <n v="22"/>
    <n v="22"/>
    <x v="3"/>
    <n v="0"/>
    <n v="0"/>
    <n v="0"/>
    <n v="0"/>
    <n v="0"/>
    <n v="33"/>
    <n v="2607000"/>
    <m/>
    <n v="43209"/>
    <n v="0"/>
    <n v="30"/>
    <n v="1384588.6"/>
    <n v="2370000"/>
    <n v="711000"/>
    <n v="8.1948486929710391"/>
    <n v="21"/>
    <n v="1743000"/>
    <n v="43339"/>
    <n v="43343"/>
    <n v="20.323"/>
    <n v="7"/>
    <n v="338117.92"/>
    <n v="569000"/>
    <n v="170700"/>
    <n v="6.6207099941302303"/>
    <n v="26"/>
    <n v="2054000"/>
    <n v="43372"/>
    <n v="43351"/>
    <n v="4.9000000000000004"/>
    <s v="S013323904"/>
    <n v="14"/>
    <n v="0"/>
    <n v="0"/>
    <n v="0"/>
  </r>
  <r>
    <s v="'0720067101 - MASPION PT"/>
    <x v="17"/>
    <x v="17"/>
    <s v="MASPION"/>
    <x v="13"/>
    <s v="S013-ROBINSON KRAMAT JATI"/>
    <m/>
    <s v="-"/>
    <n v="20"/>
    <n v="20"/>
    <x v="3"/>
    <n v="3"/>
    <n v="98887.52"/>
    <n v="170700"/>
    <n v="0"/>
    <n v="36.276349075894899"/>
    <n v="13"/>
    <n v="767000"/>
    <n v="43310"/>
    <n v="43313"/>
    <n v="2.032"/>
    <n v="7"/>
    <n v="224662.3"/>
    <n v="413000"/>
    <n v="123900"/>
    <n v="14.517976537863699"/>
    <n v="18"/>
    <n v="1024200"/>
    <n v="43333"/>
    <n v="43313"/>
    <n v="4.742"/>
    <n v="3"/>
    <n v="93880.5"/>
    <n v="170700"/>
    <n v="0"/>
    <n v="39.5028997533718"/>
    <n v="15"/>
    <n v="853500"/>
    <n v="43355"/>
    <n v="43313"/>
    <n v="2.1"/>
    <s v="S013394810"/>
    <n v="1"/>
    <n v="0"/>
    <n v="12"/>
    <n v="0"/>
  </r>
  <r>
    <s v="'0720067101 - MASPION PT"/>
    <x v="38"/>
    <x v="38"/>
    <s v="MASPION"/>
    <x v="13"/>
    <s v="S013-ROBINSON KRAMAT JATI"/>
    <m/>
    <s v="-"/>
    <n v="18"/>
    <n v="18"/>
    <x v="5"/>
    <n v="7"/>
    <n v="237567.4"/>
    <n v="434000"/>
    <n v="18600"/>
    <n v="37.090962987875798"/>
    <n v="25"/>
    <n v="1550000"/>
    <n v="43312"/>
    <n v="43218"/>
    <n v="4.742"/>
    <n v="2"/>
    <n v="67876.399999999994"/>
    <n v="124000"/>
    <n v="37200"/>
    <n v="13.9815208364268"/>
    <n v="23"/>
    <n v="1426000"/>
    <n v="43331"/>
    <n v="43218"/>
    <n v="1.355"/>
    <n v="2"/>
    <n v="67876.399999999994"/>
    <n v="124000"/>
    <n v="18600"/>
    <n v="29.161252506335298"/>
    <n v="21"/>
    <n v="1302000"/>
    <n v="43365"/>
    <n v="43218"/>
    <n v="1.4"/>
    <s v="S013357120"/>
    <n v="8"/>
    <n v="0"/>
    <n v="0"/>
    <n v="0"/>
  </r>
  <r>
    <s v="'0720067101 - MASPION PT"/>
    <x v="31"/>
    <x v="31"/>
    <s v="MASPION"/>
    <x v="13"/>
    <s v="S013-ROBINSON KRAMAT JATI"/>
    <m/>
    <s v="-"/>
    <n v="16"/>
    <n v="16"/>
    <x v="3"/>
    <n v="1"/>
    <n v="72423.44"/>
    <n v="123000"/>
    <n v="0"/>
    <n v="35.2310700240145"/>
    <n v="0"/>
    <n v="0"/>
    <n v="43289"/>
    <n v="43161"/>
    <n v="0.67700000000000005"/>
    <n v="10"/>
    <n v="724234.4"/>
    <n v="1230000"/>
    <n v="369000"/>
    <n v="7.4729570589525096"/>
    <n v="14"/>
    <n v="1722000"/>
    <n v="43339"/>
    <n v="43343"/>
    <n v="6.774"/>
    <n v="5"/>
    <n v="388461.65"/>
    <n v="615000"/>
    <n v="184500"/>
    <n v="0.74150629569477899"/>
    <n v="21"/>
    <n v="2583000"/>
    <n v="43363"/>
    <n v="43351"/>
    <n v="3.5"/>
    <s v="S013191883"/>
    <n v="7"/>
    <n v="0"/>
    <n v="0"/>
    <n v="0"/>
  </r>
  <r>
    <s v="'0720067101 - MASPION PT"/>
    <x v="42"/>
    <x v="42"/>
    <s v="MASPION"/>
    <x v="13"/>
    <s v="S013-ROBINSON KRAMAT JATI"/>
    <m/>
    <s v="-"/>
    <n v="16"/>
    <n v="16"/>
    <x v="5"/>
    <n v="2"/>
    <n v="133607.91"/>
    <n v="250000"/>
    <n v="37500"/>
    <n v="30.838258287847701"/>
    <n v="11"/>
    <n v="1375000"/>
    <n v="43288"/>
    <n v="43169"/>
    <n v="1.355"/>
    <n v="9"/>
    <n v="601235.59"/>
    <n v="1125000"/>
    <n v="337500"/>
    <n v="16.017885851934199"/>
    <n v="2"/>
    <n v="250000"/>
    <n v="43338"/>
    <n v="43347"/>
    <n v="6.0970000000000004"/>
    <n v="5"/>
    <n v="356219.61"/>
    <n v="625000"/>
    <n v="187500"/>
    <n v="10.4362124042723"/>
    <n v="15"/>
    <n v="1875000"/>
    <n v="43372"/>
    <n v="43351"/>
    <n v="3.5"/>
    <s v="S013354685"/>
    <n v="16"/>
    <n v="0"/>
    <n v="0"/>
    <n v="0"/>
  </r>
  <r>
    <s v="'0720067101 - MASPION PT"/>
    <x v="20"/>
    <x v="20"/>
    <s v="MASPION"/>
    <x v="13"/>
    <s v="S013-ROBINSON KRAMAT JATI"/>
    <m/>
    <s v="-"/>
    <n v="15"/>
    <n v="15"/>
    <x v="1"/>
    <n v="11"/>
    <n v="582449.16"/>
    <n v="1037000"/>
    <n v="282900"/>
    <n v="15.0385790246395"/>
    <n v="4"/>
    <n v="380000"/>
    <n v="43312"/>
    <n v="43316"/>
    <n v="7.452"/>
    <n v="0"/>
    <n v="0"/>
    <n v="0"/>
    <n v="0"/>
    <n v="0"/>
    <n v="28"/>
    <n v="2660000"/>
    <m/>
    <n v="43316"/>
    <n v="0"/>
    <n v="3"/>
    <n v="167405.13"/>
    <n v="285000"/>
    <n v="85500"/>
    <n v="7.6964193638023399"/>
    <n v="25"/>
    <n v="2375000"/>
    <n v="43367"/>
    <n v="43316"/>
    <n v="2.1"/>
    <s v="S013138832"/>
    <n v="11"/>
    <n v="0"/>
    <n v="0"/>
    <n v="0"/>
  </r>
  <r>
    <s v="'0720067101 - MASPION PT"/>
    <x v="21"/>
    <x v="21"/>
    <s v="MASPION"/>
    <x v="13"/>
    <s v="S013-ROBINSON KRAMAT JATI"/>
    <m/>
    <s v="-"/>
    <n v="15"/>
    <n v="15"/>
    <x v="1"/>
    <n v="0"/>
    <n v="0"/>
    <n v="0"/>
    <n v="0"/>
    <n v="0"/>
    <n v="18"/>
    <n v="1926000"/>
    <m/>
    <n v="43034"/>
    <n v="0"/>
    <n v="0"/>
    <n v="0"/>
    <n v="0"/>
    <n v="0"/>
    <n v="0"/>
    <n v="18"/>
    <n v="1926000"/>
    <m/>
    <n v="43034"/>
    <n v="0"/>
    <n v="4"/>
    <n v="230853.28"/>
    <n v="428000"/>
    <n v="128400"/>
    <n v="15.2407849335658"/>
    <n v="14"/>
    <n v="1498000"/>
    <n v="43355"/>
    <n v="43034"/>
    <n v="2.8"/>
    <s v="S013138833"/>
    <n v="12"/>
    <n v="0"/>
    <n v="0"/>
    <n v="0"/>
  </r>
  <r>
    <s v="'0720067101 - MASPION PT"/>
    <x v="22"/>
    <x v="22"/>
    <s v="MASPION"/>
    <x v="13"/>
    <s v="S013-ROBINSON KRAMAT JATI"/>
    <m/>
    <s v="-"/>
    <n v="15"/>
    <n v="15"/>
    <x v="1"/>
    <n v="3"/>
    <n v="226178.91"/>
    <n v="377000"/>
    <n v="113100"/>
    <n v="5.7230765798699901"/>
    <n v="17"/>
    <n v="2142000"/>
    <n v="43311"/>
    <n v="43292"/>
    <n v="2.032"/>
    <n v="3"/>
    <n v="226178.91"/>
    <n v="378000"/>
    <n v="113400"/>
    <n v="5.9724865722364102"/>
    <n v="14"/>
    <n v="1764000"/>
    <n v="43324"/>
    <n v="43292"/>
    <n v="2.032"/>
    <n v="10"/>
    <n v="753929.7"/>
    <n v="1260000"/>
    <n v="378000"/>
    <n v="5.9724864158792501"/>
    <n v="4"/>
    <n v="504000"/>
    <n v="43373"/>
    <n v="43378"/>
    <n v="7"/>
    <s v="S013138834"/>
    <n v="10"/>
    <n v="0"/>
    <n v="12"/>
    <n v="0"/>
  </r>
  <r>
    <s v="'0720067101 - MASPION PT"/>
    <x v="14"/>
    <x v="14"/>
    <s v="MASPION"/>
    <x v="13"/>
    <s v="S013-ROBINSON KRAMAT JATI"/>
    <m/>
    <s v="-"/>
    <n v="15"/>
    <n v="15"/>
    <x v="1"/>
    <n v="1"/>
    <n v="21636.77"/>
    <n v="38000"/>
    <n v="11400"/>
    <n v="10.5246346655987"/>
    <n v="1"/>
    <n v="38000"/>
    <n v="43310"/>
    <n v="43230"/>
    <n v="0.67700000000000005"/>
    <n v="0"/>
    <n v="0"/>
    <n v="0"/>
    <n v="0"/>
    <n v="0"/>
    <n v="1"/>
    <n v="38000"/>
    <m/>
    <n v="43347"/>
    <n v="0"/>
    <n v="10"/>
    <n v="226401.9"/>
    <n v="380000"/>
    <n v="114000"/>
    <n v="6.3751542057329598"/>
    <n v="15"/>
    <n v="570000"/>
    <n v="43371"/>
    <n v="43364"/>
    <n v="7"/>
    <s v="S013141151"/>
    <n v="5"/>
    <n v="0"/>
    <n v="0"/>
    <n v="0"/>
  </r>
  <r>
    <s v="'0720067101 - MASPION PT"/>
    <x v="23"/>
    <x v="23"/>
    <s v="MASPION"/>
    <x v="13"/>
    <s v="S013-ROBINSON KRAMAT JAT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3196190"/>
    <n v="1"/>
    <n v="0"/>
    <n v="0"/>
    <n v="0"/>
  </r>
  <r>
    <s v="'0720067101 - MASPION PT"/>
    <x v="33"/>
    <x v="33"/>
    <s v="MASPION"/>
    <x v="13"/>
    <s v="S013-ROBINSON KRAMAT JATI"/>
    <m/>
    <s v="-"/>
    <n v="15"/>
    <n v="15"/>
    <x v="3"/>
    <n v="7"/>
    <n v="401324.64"/>
    <n v="721000"/>
    <n v="30900"/>
    <n v="36.029980545445497"/>
    <n v="11"/>
    <n v="1133000"/>
    <n v="43309"/>
    <n v="43240"/>
    <n v="4.742"/>
    <n v="11"/>
    <n v="630653.04"/>
    <n v="1133000"/>
    <n v="337200"/>
    <n v="12.8275515913719"/>
    <n v="12"/>
    <n v="1236000"/>
    <n v="43334"/>
    <n v="43343"/>
    <n v="7.452"/>
    <n v="9"/>
    <n v="546692.21"/>
    <n v="927000"/>
    <n v="216300"/>
    <n v="15.3846304932298"/>
    <n v="27"/>
    <n v="2781000"/>
    <n v="43373"/>
    <n v="43372"/>
    <n v="6.3"/>
    <s v="S013251458"/>
    <n v="31"/>
    <n v="0"/>
    <n v="0"/>
    <n v="0"/>
  </r>
  <r>
    <s v="'0720067101 - MASPION PT"/>
    <x v="24"/>
    <x v="24"/>
    <s v="MASPION"/>
    <x v="13"/>
    <s v="S013-ROBINSON KRAMAT JATI"/>
    <m/>
    <s v="-"/>
    <n v="15"/>
    <n v="15"/>
    <x v="1"/>
    <n v="5"/>
    <n v="421079.14"/>
    <n v="741000"/>
    <n v="222300"/>
    <n v="10.702322430400599"/>
    <n v="22"/>
    <n v="3278000"/>
    <n v="43312"/>
    <n v="43312"/>
    <n v="3.387"/>
    <n v="5"/>
    <n v="448901.24"/>
    <n v="745000"/>
    <n v="178800"/>
    <n v="12.788526361998301"/>
    <n v="17"/>
    <n v="2533000"/>
    <n v="43343"/>
    <n v="43312"/>
    <n v="3.387"/>
    <n v="6"/>
    <n v="538681.47"/>
    <n v="894000"/>
    <n v="268200"/>
    <n v="5.3132603219377899"/>
    <n v="11"/>
    <n v="1639000"/>
    <n v="43365"/>
    <n v="43376"/>
    <n v="4.2"/>
    <s v="S013355549"/>
    <n v="10"/>
    <n v="0"/>
    <n v="0"/>
    <n v="0"/>
  </r>
  <r>
    <s v="'0720067101 - MASPION PT"/>
    <x v="25"/>
    <x v="25"/>
    <s v="MASPION"/>
    <x v="13"/>
    <s v="S013-ROBINSON KRAMAT JATI"/>
    <m/>
    <s v="-"/>
    <n v="15"/>
    <n v="15"/>
    <x v="1"/>
    <n v="0"/>
    <n v="0"/>
    <n v="0"/>
    <n v="0"/>
    <n v="0"/>
    <n v="15"/>
    <n v="2145000"/>
    <m/>
    <n v="43173"/>
    <n v="0"/>
    <n v="0"/>
    <n v="0"/>
    <n v="0"/>
    <n v="0"/>
    <n v="0"/>
    <n v="15"/>
    <n v="2730000"/>
    <m/>
    <n v="43173"/>
    <n v="0"/>
    <n v="1"/>
    <n v="100870.32"/>
    <n v="182000"/>
    <n v="0"/>
    <n v="39.034421810534099"/>
    <n v="14"/>
    <n v="2548000"/>
    <n v="43357"/>
    <n v="43173"/>
    <n v="0.7"/>
    <s v="S013355552"/>
    <n v="6"/>
    <n v="0"/>
    <n v="0"/>
    <n v="0"/>
  </r>
  <r>
    <s v="'0720067101 - MASPION PT"/>
    <x v="39"/>
    <x v="39"/>
    <s v="MASPION"/>
    <x v="13"/>
    <s v="S013-ROBINSON KRAMAT JATI"/>
    <m/>
    <s v="-"/>
    <n v="15"/>
    <n v="15"/>
    <x v="3"/>
    <n v="2"/>
    <n v="160844.72"/>
    <n v="274000"/>
    <n v="0"/>
    <n v="35.427302166214297"/>
    <n v="5"/>
    <n v="720000"/>
    <n v="43304"/>
    <n v="43182"/>
    <n v="1.355"/>
    <n v="5"/>
    <n v="402111.8"/>
    <n v="720000"/>
    <n v="216000"/>
    <n v="12.237503933427501"/>
    <n v="0"/>
    <n v="0"/>
    <n v="43329"/>
    <n v="43182"/>
    <n v="3.387"/>
    <n v="0"/>
    <n v="0"/>
    <n v="0"/>
    <n v="0"/>
    <n v="0"/>
    <n v="0"/>
    <n v="0"/>
    <m/>
    <n v="43182"/>
    <n v="0"/>
    <s v="S013381549"/>
    <n v="1"/>
    <n v="0"/>
    <n v="0"/>
    <n v="0"/>
  </r>
  <r>
    <s v="'0720067101 - MASPION PT"/>
    <x v="18"/>
    <x v="18"/>
    <s v="MASPION"/>
    <x v="13"/>
    <s v="S013-ROBINSON KRAMAT JATI"/>
    <m/>
    <s v="-"/>
    <n v="15"/>
    <n v="15"/>
    <x v="1"/>
    <n v="0"/>
    <n v="0"/>
    <n v="0"/>
    <n v="0"/>
    <n v="0"/>
    <n v="4"/>
    <n v="220000"/>
    <m/>
    <n v="43125"/>
    <n v="0"/>
    <n v="0"/>
    <n v="0"/>
    <n v="0"/>
    <n v="0"/>
    <n v="0"/>
    <n v="4"/>
    <n v="220000"/>
    <m/>
    <n v="43125"/>
    <n v="0"/>
    <n v="8"/>
    <n v="267168.64000000001"/>
    <n v="440000"/>
    <n v="132000"/>
    <n v="4.5826285714285699"/>
    <n v="20"/>
    <n v="1100000"/>
    <n v="43367"/>
    <n v="43351"/>
    <n v="5.6"/>
    <s v="S013382784"/>
    <n v="2"/>
    <n v="0"/>
    <n v="10"/>
    <n v="0"/>
  </r>
  <r>
    <s v="'0720067101 - MASPION PT"/>
    <x v="19"/>
    <x v="19"/>
    <s v="MASPION"/>
    <x v="13"/>
    <s v="S013-ROBINSON KRAMAT JATI"/>
    <m/>
    <s v="-"/>
    <n v="15"/>
    <n v="15"/>
    <x v="3"/>
    <n v="0"/>
    <n v="0"/>
    <n v="0"/>
    <n v="0"/>
    <n v="0"/>
    <n v="9"/>
    <n v="1881000"/>
    <m/>
    <n v="43218"/>
    <n v="0"/>
    <n v="2"/>
    <n v="227561.99"/>
    <n v="418000"/>
    <n v="125400"/>
    <n v="14.450379699248099"/>
    <n v="7"/>
    <n v="1463000"/>
    <n v="43330"/>
    <n v="43218"/>
    <n v="1.355"/>
    <n v="1"/>
    <n v="113780.99"/>
    <n v="209000"/>
    <n v="0"/>
    <n v="40.115268421052598"/>
    <n v="6"/>
    <n v="1374000"/>
    <n v="43352"/>
    <n v="43218"/>
    <n v="0.7"/>
    <s v="S013392482"/>
    <n v="2"/>
    <n v="0"/>
    <n v="0"/>
    <n v="0"/>
  </r>
  <r>
    <s v="'0720067101 - MASPION PT"/>
    <x v="1"/>
    <x v="1"/>
    <s v="MASPION"/>
    <x v="13"/>
    <s v="S013-ROBINSON KRAMAT JATI"/>
    <m/>
    <s v="-"/>
    <n v="15"/>
    <n v="15"/>
    <x v="1"/>
    <n v="3"/>
    <n v="50668.19"/>
    <n v="96000"/>
    <n v="0"/>
    <n v="41.942698776904201"/>
    <n v="7"/>
    <n v="224000"/>
    <n v="43307"/>
    <n v="43125"/>
    <n v="2.032"/>
    <n v="1"/>
    <n v="16889.400000000001"/>
    <n v="32000"/>
    <n v="9600"/>
    <n v="17.0609806618032"/>
    <n v="18"/>
    <n v="576000"/>
    <n v="43332"/>
    <n v="43339"/>
    <n v="0.67700000000000005"/>
    <n v="4"/>
    <n v="67256.98"/>
    <n v="128000"/>
    <n v="19200"/>
    <n v="32.0012151360282"/>
    <n v="14"/>
    <n v="448000"/>
    <n v="43371"/>
    <n v="43374"/>
    <n v="2.8"/>
    <s v="S013394808"/>
    <n v="17"/>
    <n v="0"/>
    <n v="0"/>
    <n v="0"/>
  </r>
  <r>
    <s v="'0720067101 - MASPION PT"/>
    <x v="27"/>
    <x v="27"/>
    <s v="MASPION"/>
    <x v="13"/>
    <s v="S013-ROBINSON KRAMAT JAT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3399633"/>
    <n v="0"/>
    <n v="0"/>
    <n v="0"/>
    <n v="0"/>
  </r>
  <r>
    <s v="'0720067101 - MASPION PT"/>
    <x v="30"/>
    <x v="30"/>
    <s v="MASPION"/>
    <x v="13"/>
    <s v="S013-ROBINSON KRAMAT JATI"/>
    <m/>
    <s v="-"/>
    <n v="13"/>
    <n v="13"/>
    <x v="3"/>
    <n v="4"/>
    <n v="272247.15000000002"/>
    <n v="456000"/>
    <n v="68400"/>
    <n v="22.736876855249601"/>
    <n v="26"/>
    <n v="2964000"/>
    <n v="43304"/>
    <n v="43304"/>
    <n v="2.71"/>
    <n v="8"/>
    <n v="569224.4"/>
    <n v="922000"/>
    <n v="276600"/>
    <n v="2.9831360847614699"/>
    <n v="18"/>
    <n v="2142000"/>
    <n v="43343"/>
    <n v="43304"/>
    <n v="5.4189999999999996"/>
    <n v="29"/>
    <n v="2055731.15"/>
    <n v="3451000"/>
    <n v="1035300"/>
    <n v="6.3913455688368304"/>
    <n v="1"/>
    <n v="119000"/>
    <n v="43369"/>
    <n v="43398"/>
    <n v="20.3"/>
    <s v="S013191882"/>
    <n v="10"/>
    <n v="0"/>
    <n v="0"/>
    <n v="0"/>
  </r>
  <r>
    <s v="'0720067101 - MASPION PT"/>
    <x v="28"/>
    <x v="28"/>
    <s v="MASPION"/>
    <x v="13"/>
    <s v="S013-ROBINSON KRAMAT JATI"/>
    <m/>
    <s v="-"/>
    <n v="12"/>
    <n v="12"/>
    <x v="5"/>
    <n v="1"/>
    <n v="36966.07"/>
    <n v="68000"/>
    <n v="0"/>
    <n v="40.201945764111898"/>
    <n v="7"/>
    <n v="476000"/>
    <n v="43295"/>
    <n v="43313"/>
    <n v="0.67700000000000005"/>
    <n v="3"/>
    <n v="123654.23"/>
    <n v="204000"/>
    <n v="61200"/>
    <n v="4.7481422902687003"/>
    <n v="16"/>
    <n v="1088000"/>
    <n v="43336"/>
    <n v="43313"/>
    <n v="2.032"/>
    <n v="9"/>
    <n v="370962.68"/>
    <n v="612000"/>
    <n v="183600"/>
    <n v="4.7481446133848504"/>
    <n v="7"/>
    <n v="476000"/>
    <n v="43368"/>
    <n v="43313"/>
    <n v="6.3"/>
    <s v="S013357121"/>
    <n v="3"/>
    <n v="0"/>
    <n v="0"/>
    <n v="0"/>
  </r>
  <r>
    <s v="'0720067101 - MASPION PT"/>
    <x v="4"/>
    <x v="4"/>
    <s v="MASPION"/>
    <x v="13"/>
    <s v="S013-ROBINSON KRAMAT JATI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3394809"/>
    <n v="2"/>
    <n v="0"/>
    <n v="6"/>
    <n v="0"/>
  </r>
  <r>
    <s v="'0720067101 - MASPION PT"/>
    <x v="29"/>
    <x v="29"/>
    <s v="MASPION"/>
    <x v="13"/>
    <s v="S013-ROBINSON KRAMAT JATI"/>
    <m/>
    <s v="-"/>
    <n v="9"/>
    <n v="9"/>
    <x v="3"/>
    <n v="3"/>
    <n v="160016.22"/>
    <n v="297000"/>
    <n v="0"/>
    <n v="40.734733333333303"/>
    <n v="22"/>
    <n v="2178000"/>
    <n v="43297"/>
    <n v="43306"/>
    <n v="2.032"/>
    <n v="11"/>
    <n v="648290.37"/>
    <n v="1089000"/>
    <n v="319300"/>
    <n v="7.3509930203906704"/>
    <n v="11"/>
    <n v="1089000"/>
    <n v="43332"/>
    <n v="43347"/>
    <n v="7.452"/>
    <n v="3"/>
    <n v="174309.45"/>
    <n v="297000"/>
    <n v="89100"/>
    <n v="7.7727777777777698"/>
    <n v="20"/>
    <n v="1980000"/>
    <n v="43366"/>
    <n v="43347"/>
    <n v="2.1"/>
    <s v="S013183248"/>
    <n v="11"/>
    <n v="0"/>
    <n v="0"/>
    <n v="0"/>
  </r>
  <r>
    <s v="'0720067101 - MASPION PT"/>
    <x v="32"/>
    <x v="32"/>
    <s v="MASPION"/>
    <x v="13"/>
    <s v="S013-ROBINSON KRAMAT JATI"/>
    <m/>
    <s v="-"/>
    <n v="9"/>
    <n v="9"/>
    <x v="3"/>
    <n v="13"/>
    <n v="860182.76"/>
    <n v="1547000"/>
    <n v="428400"/>
    <n v="15.412029687519"/>
    <n v="48"/>
    <n v="5712000"/>
    <n v="43310"/>
    <n v="43316"/>
    <n v="8.8059999999999992"/>
    <n v="37"/>
    <n v="2589707.58"/>
    <n v="4403000"/>
    <n v="1320900"/>
    <n v="7.57346166874619"/>
    <n v="23"/>
    <n v="2737000"/>
    <n v="43343"/>
    <n v="43316"/>
    <n v="25.065000000000001"/>
    <n v="12"/>
    <n v="836965.01"/>
    <n v="1428000"/>
    <n v="392700"/>
    <n v="11.072972937520101"/>
    <n v="29"/>
    <n v="3451000"/>
    <n v="43372"/>
    <n v="43377"/>
    <n v="8.4"/>
    <s v="S013207369"/>
    <n v="35"/>
    <n v="0"/>
    <n v="0"/>
    <n v="0"/>
  </r>
  <r>
    <s v="'0720067101 - MASPION PT"/>
    <x v="34"/>
    <x v="34"/>
    <s v="MASPION"/>
    <x v="13"/>
    <s v="S013-ROBINSON KRAMAT JATI"/>
    <m/>
    <s v="-"/>
    <n v="9"/>
    <n v="9"/>
    <x v="3"/>
    <n v="1"/>
    <n v="45011.3"/>
    <n v="76000"/>
    <n v="0"/>
    <n v="34.8520657037527"/>
    <n v="12"/>
    <n v="912000"/>
    <n v="43288"/>
    <n v="43309"/>
    <n v="0.67700000000000005"/>
    <n v="0"/>
    <n v="0"/>
    <n v="0"/>
    <n v="0"/>
    <n v="0"/>
    <n v="12"/>
    <n v="912000"/>
    <m/>
    <n v="43309"/>
    <n v="0"/>
    <n v="5"/>
    <n v="219804.15"/>
    <n v="410000"/>
    <n v="0"/>
    <n v="41.028154921198897"/>
    <n v="7"/>
    <n v="574000"/>
    <n v="43373"/>
    <n v="43394"/>
    <n v="3.5"/>
    <s v="S013320328"/>
    <n v="3"/>
    <n v="0"/>
    <n v="0"/>
    <n v="0"/>
  </r>
  <r>
    <s v="'0720067101 - MASPION PT"/>
    <x v="35"/>
    <x v="35"/>
    <s v="MASPION"/>
    <x v="13"/>
    <s v="S013-ROBINSON KRAMAT JAT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3320331"/>
    <n v="0"/>
    <n v="0"/>
    <n v="0"/>
    <n v="0"/>
  </r>
  <r>
    <s v="'0720067101 - MASPION PT"/>
    <x v="37"/>
    <x v="37"/>
    <s v="MASPION"/>
    <x v="13"/>
    <s v="S013-ROBINSON KRAMAT JATI"/>
    <m/>
    <s v="-"/>
    <n v="9"/>
    <n v="9"/>
    <x v="5"/>
    <n v="0"/>
    <n v="0"/>
    <n v="0"/>
    <n v="0"/>
    <n v="0"/>
    <n v="7"/>
    <n v="546000"/>
    <m/>
    <n v="43206"/>
    <n v="0"/>
    <n v="3"/>
    <n v="143912.57999999999"/>
    <n v="234000"/>
    <n v="19500"/>
    <n v="26.198676923076899"/>
    <n v="16"/>
    <n v="1248000"/>
    <n v="43336"/>
    <n v="43328"/>
    <n v="2.032"/>
    <n v="1"/>
    <n v="47970.85"/>
    <n v="78000"/>
    <n v="23400"/>
    <n v="3.3554311109492199"/>
    <n v="15"/>
    <n v="1170000"/>
    <n v="43357"/>
    <n v="43328"/>
    <n v="0.7"/>
    <s v="S013341789"/>
    <n v="3"/>
    <n v="0"/>
    <n v="0"/>
    <n v="0"/>
  </r>
  <r>
    <s v="'0720067101 - MASPION PT"/>
    <x v="40"/>
    <x v="40"/>
    <s v="MASPION"/>
    <x v="13"/>
    <s v="S013-ROBINSON KRAMAT JATI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3397870"/>
    <n v="0"/>
    <n v="0"/>
    <n v="0"/>
    <n v="0"/>
  </r>
  <r>
    <s v="'0720067101 - MASPION PT"/>
    <x v="43"/>
    <x v="43"/>
    <s v="MASPION"/>
    <x v="13"/>
    <s v="S013-ROBINSON KRAMAT JATI"/>
    <m/>
    <s v="-"/>
    <n v="5"/>
    <n v="5"/>
    <x v="3"/>
    <n v="2"/>
    <n v="340398.51"/>
    <n v="596000"/>
    <n v="178800"/>
    <n v="10.249673713027001"/>
    <n v="11"/>
    <n v="3300000"/>
    <n v="43303"/>
    <n v="43246"/>
    <n v="1.355"/>
    <n v="5"/>
    <n v="850996.28"/>
    <n v="1500000"/>
    <n v="360000"/>
    <n v="17.886323830837298"/>
    <n v="6"/>
    <n v="1800000"/>
    <n v="43341"/>
    <n v="43246"/>
    <n v="3.387"/>
    <n v="2"/>
    <n v="340398.51"/>
    <n v="600000"/>
    <n v="180000"/>
    <n v="10.848009328167601"/>
    <n v="10"/>
    <n v="3000000"/>
    <n v="43354"/>
    <n v="43358"/>
    <n v="1.4"/>
    <s v="S013119634"/>
    <n v="7"/>
    <n v="0"/>
    <n v="7"/>
    <n v="0"/>
  </r>
  <r>
    <s v="'0720067101 - MASPION PT"/>
    <x v="41"/>
    <x v="41"/>
    <s v="MASPION"/>
    <x v="13"/>
    <s v="S013-ROBINSON KRAMAT JATI"/>
    <m/>
    <s v="-"/>
    <n v="5"/>
    <n v="5"/>
    <x v="5"/>
    <n v="1"/>
    <n v="145427.56"/>
    <n v="266000"/>
    <n v="79800"/>
    <n v="14.086833373931499"/>
    <n v="11"/>
    <n v="2926000"/>
    <n v="43289"/>
    <n v="43105"/>
    <n v="0.67700000000000005"/>
    <n v="3"/>
    <n v="436282.68"/>
    <n v="798000"/>
    <n v="199500"/>
    <n v="19.8143779314643"/>
    <n v="14"/>
    <n v="3724000"/>
    <n v="43330"/>
    <n v="43339"/>
    <n v="2.032"/>
    <n v="1"/>
    <n v="151154.10999999999"/>
    <n v="266000"/>
    <n v="66500"/>
    <n v="16.6568815371566"/>
    <n v="13"/>
    <n v="3458000"/>
    <n v="43365"/>
    <n v="43339"/>
    <n v="0.7"/>
    <s v="S013353095"/>
    <n v="6"/>
    <n v="0"/>
    <n v="0"/>
    <n v="0"/>
  </r>
  <r>
    <s v="'0726666651 - RAMAYANA KARAWANG (RS 67)"/>
    <x v="44"/>
    <x v="44"/>
    <s v="MASPION"/>
    <x v="13"/>
    <s v="S013-ROBINSON KRAMAT JATI"/>
    <m/>
    <s v="-"/>
    <n v="0"/>
    <n v="0"/>
    <x v="0"/>
    <n v="18"/>
    <n v="387940.19"/>
    <n v="954000"/>
    <n v="477000"/>
    <n v="10.5379017521694"/>
    <n v="31"/>
    <n v="1643000"/>
    <n v="43312"/>
    <n v="43242"/>
    <n v="12.194000000000001"/>
    <n v="12"/>
    <n v="261462.7"/>
    <n v="636000"/>
    <n v="318000"/>
    <n v="9.5569276445147509"/>
    <n v="67"/>
    <n v="3551000"/>
    <n v="43343"/>
    <n v="43343"/>
    <n v="8.1289999999999996"/>
    <n v="18"/>
    <n v="413463.6"/>
    <n v="969000"/>
    <n v="458000"/>
    <n v="10.9960940205517"/>
    <n v="49"/>
    <n v="2842000"/>
    <n v="43373"/>
    <n v="43343"/>
    <n v="12.6"/>
    <s v="S013353080"/>
    <n v="20"/>
    <n v="0"/>
    <n v="0"/>
    <n v="0"/>
  </r>
  <r>
    <s v="'0720067101 - MASPION PT"/>
    <x v="3"/>
    <x v="3"/>
    <s v="MASPION"/>
    <x v="14"/>
    <s v="S014-ROBINSON PASAR KOPRO"/>
    <m/>
    <s v="-"/>
    <n v="161"/>
    <n v="161"/>
    <x v="2"/>
    <n v="63"/>
    <n v="759653.86"/>
    <n v="1827000"/>
    <n v="855500"/>
    <n v="13.9866962252159"/>
    <n v="364"/>
    <n v="10556000"/>
    <n v="43312"/>
    <n v="43307"/>
    <n v="42.677"/>
    <n v="124"/>
    <n v="1501024.24"/>
    <n v="3596000"/>
    <n v="1769000"/>
    <n v="9.6263457082853598"/>
    <n v="339"/>
    <n v="9831000"/>
    <n v="43343"/>
    <n v="43342"/>
    <n v="84"/>
    <n v="62"/>
    <n v="763376.24"/>
    <n v="1820000"/>
    <n v="895500"/>
    <n v="9.1710260190216406"/>
    <n v="277"/>
    <n v="8587000"/>
    <n v="43373"/>
    <n v="43342"/>
    <n v="43.4"/>
    <s v="S014313773"/>
    <n v="274"/>
    <n v="0"/>
    <n v="1"/>
    <n v="0"/>
  </r>
  <r>
    <s v="'0720067101 - MASPION PT"/>
    <x v="5"/>
    <x v="5"/>
    <s v="MASPION"/>
    <x v="14"/>
    <s v="S014-ROBINSON PASAR KOPRO"/>
    <m/>
    <s v="-"/>
    <n v="153"/>
    <n v="153"/>
    <x v="1"/>
    <n v="63"/>
    <n v="1484538.81"/>
    <n v="2583000"/>
    <n v="774900"/>
    <n v="9.6846031342816303"/>
    <n v="161"/>
    <n v="6601000"/>
    <n v="43311"/>
    <n v="43315"/>
    <n v="42.677"/>
    <n v="135"/>
    <n v="3032695.01"/>
    <n v="5535000"/>
    <n v="1635900"/>
    <n v="14.4427044533925"/>
    <n v="186"/>
    <n v="7626000"/>
    <n v="43343"/>
    <n v="43342"/>
    <n v="91.451999999999998"/>
    <n v="88"/>
    <n v="1934762.5"/>
    <n v="3608000"/>
    <n v="1082400"/>
    <n v="15.7333405923344"/>
    <n v="146"/>
    <n v="5986000"/>
    <n v="43373"/>
    <n v="43384"/>
    <n v="61.6"/>
    <s v="S014320365"/>
    <n v="233"/>
    <n v="0"/>
    <n v="0"/>
    <n v="0"/>
  </r>
  <r>
    <s v="'0720067101 - MASPION PT"/>
    <x v="0"/>
    <x v="0"/>
    <s v="MASPION"/>
    <x v="14"/>
    <s v="S014-ROBINSON PASAR KOPRO"/>
    <m/>
    <s v="-"/>
    <n v="129"/>
    <n v="129"/>
    <x v="0"/>
    <n v="84"/>
    <n v="1472448.4"/>
    <n v="3603600"/>
    <n v="1780350"/>
    <n v="11.164500754147801"/>
    <n v="160"/>
    <n v="6864000"/>
    <n v="43312"/>
    <n v="43313"/>
    <n v="56.902999999999999"/>
    <n v="129"/>
    <n v="2260762.02"/>
    <n v="5534100"/>
    <n v="2702700"/>
    <n v="12.1693076923076"/>
    <n v="275"/>
    <n v="11797500"/>
    <n v="43343"/>
    <n v="43342"/>
    <n v="87.387"/>
    <n v="84"/>
    <n v="1434005.16"/>
    <n v="3684600"/>
    <n v="1683150"/>
    <n v="21.186855729596001"/>
    <n v="191"/>
    <n v="8766900"/>
    <n v="43373"/>
    <n v="43404"/>
    <n v="58.8"/>
    <s v="S014394696"/>
    <n v="89"/>
    <n v="0"/>
    <n v="0"/>
    <n v="0"/>
  </r>
  <r>
    <s v="'0720067101 - MASPION PT"/>
    <x v="26"/>
    <x v="26"/>
    <s v="MASPION"/>
    <x v="14"/>
    <s v="S014-ROBINSON PASAR KOPRO"/>
    <m/>
    <s v="-"/>
    <n v="128"/>
    <n v="128"/>
    <x v="3"/>
    <n v="42"/>
    <n v="2135831.2000000002"/>
    <n v="3312300"/>
    <n v="785790"/>
    <n v="7.00949848917959"/>
    <n v="204"/>
    <n v="16299600"/>
    <n v="43312"/>
    <n v="43307"/>
    <n v="28.452000000000002"/>
    <n v="110"/>
    <n v="5748833.46"/>
    <n v="8789300"/>
    <n v="2636790"/>
    <n v="-2.7827147961203198"/>
    <n v="117"/>
    <n v="9360000"/>
    <n v="43343"/>
    <n v="43332"/>
    <n v="74.516000000000005"/>
    <n v="52"/>
    <n v="2670672.16"/>
    <n v="4140800"/>
    <n v="1126740"/>
    <n v="2.5321534247048998"/>
    <n v="113"/>
    <n v="9028700"/>
    <n v="43373"/>
    <n v="43404"/>
    <n v="36.4"/>
    <s v="S014383163"/>
    <n v="79"/>
    <n v="0"/>
    <n v="0"/>
    <n v="0"/>
  </r>
  <r>
    <s v="'0720067101 - MASPION PT"/>
    <x v="2"/>
    <x v="2"/>
    <s v="MASPION"/>
    <x v="14"/>
    <s v="S014-ROBINSON PASAR KOPRO"/>
    <m/>
    <s v="-"/>
    <n v="104"/>
    <n v="104"/>
    <x v="2"/>
    <n v="58"/>
    <n v="885634.16"/>
    <n v="2262000"/>
    <n v="1111500"/>
    <n v="15.323982971288601"/>
    <n v="111"/>
    <n v="4329000"/>
    <n v="43312"/>
    <n v="43304"/>
    <n v="39.29"/>
    <n v="34"/>
    <n v="528085.51"/>
    <n v="1326000"/>
    <n v="663000"/>
    <n v="12.3840029054069"/>
    <n v="114"/>
    <n v="4446000"/>
    <n v="43340"/>
    <n v="43304"/>
    <n v="23.032"/>
    <n v="33"/>
    <n v="513806.51"/>
    <n v="1287000"/>
    <n v="448500"/>
    <n v="32.595448872723402"/>
    <n v="117"/>
    <n v="4563000"/>
    <n v="43373"/>
    <n v="43385"/>
    <n v="23.1"/>
    <s v="S014397790"/>
    <n v="65"/>
    <n v="0"/>
    <n v="86"/>
    <n v="0"/>
  </r>
  <r>
    <s v="'0720067101 - MASPION PT"/>
    <x v="6"/>
    <x v="6"/>
    <s v="MASPION"/>
    <x v="14"/>
    <s v="S014-ROBINSON PASAR KOPRO"/>
    <m/>
    <s v="-"/>
    <n v="86"/>
    <n v="86"/>
    <x v="2"/>
    <n v="28"/>
    <n v="373226.55"/>
    <n v="980000"/>
    <n v="472500"/>
    <n v="19.103604862347598"/>
    <n v="176"/>
    <n v="6160000"/>
    <n v="43311"/>
    <n v="43240"/>
    <n v="18.968"/>
    <n v="41"/>
    <n v="545574.52"/>
    <n v="1435000"/>
    <n v="717500"/>
    <n v="16.357913275132201"/>
    <n v="134"/>
    <n v="4690000"/>
    <n v="43340"/>
    <n v="43240"/>
    <n v="27.774000000000001"/>
    <n v="9"/>
    <n v="119761.56"/>
    <n v="315000"/>
    <n v="84000"/>
    <n v="42.9706857142857"/>
    <n v="125"/>
    <n v="4375000"/>
    <n v="43372"/>
    <n v="43240"/>
    <n v="6.3"/>
    <s v="S014397789"/>
    <n v="38"/>
    <n v="0"/>
    <n v="17"/>
    <n v="0"/>
  </r>
  <r>
    <s v="'0720067101 - MASPION PT"/>
    <x v="7"/>
    <x v="7"/>
    <s v="MASPION"/>
    <x v="14"/>
    <s v="S014-ROBINSON PASAR KOPRO"/>
    <m/>
    <s v="-"/>
    <n v="75"/>
    <n v="75"/>
    <x v="2"/>
    <n v="1"/>
    <n v="13282.87"/>
    <n v="25000"/>
    <n v="0"/>
    <n v="41.5553727013355"/>
    <n v="64"/>
    <n v="1600000"/>
    <n v="43308"/>
    <n v="43310"/>
    <n v="0.67700000000000005"/>
    <n v="23"/>
    <n v="328555.87"/>
    <n v="575000"/>
    <n v="120000"/>
    <n v="20.56891061928"/>
    <n v="51"/>
    <n v="1275000"/>
    <n v="43343"/>
    <n v="43310"/>
    <n v="15.581"/>
    <n v="15"/>
    <n v="213596.25"/>
    <n v="375000"/>
    <n v="82500"/>
    <n v="19.673205155667201"/>
    <n v="36"/>
    <n v="900000"/>
    <n v="43365"/>
    <n v="43310"/>
    <n v="10.5"/>
    <s v="S014300605"/>
    <n v="47"/>
    <n v="0"/>
    <n v="0"/>
    <n v="0"/>
  </r>
  <r>
    <s v="'0720067101 - MASPION PT"/>
    <x v="1"/>
    <x v="1"/>
    <s v="MASPION"/>
    <x v="14"/>
    <s v="S014-ROBINSON PASAR KOPRO"/>
    <m/>
    <s v="-"/>
    <n v="57"/>
    <n v="57"/>
    <x v="1"/>
    <n v="0"/>
    <n v="0"/>
    <n v="0"/>
    <n v="0"/>
    <n v="0"/>
    <n v="0"/>
    <n v="0"/>
    <m/>
    <n v="43220"/>
    <n v="0"/>
    <n v="0"/>
    <n v="0"/>
    <n v="0"/>
    <n v="0"/>
    <n v="0"/>
    <n v="36"/>
    <n v="1152000"/>
    <m/>
    <n v="43339"/>
    <n v="0"/>
    <n v="4"/>
    <n v="67106.679999999993"/>
    <n v="128000"/>
    <n v="0"/>
    <n v="42.330196694781797"/>
    <n v="32"/>
    <n v="1024000"/>
    <n v="43362"/>
    <n v="43339"/>
    <n v="2.8"/>
    <s v="S014394808"/>
    <n v="8"/>
    <n v="0"/>
    <n v="0"/>
    <n v="0"/>
  </r>
  <r>
    <s v="'0720067101 - MASPION PT"/>
    <x v="4"/>
    <x v="4"/>
    <s v="MASPION"/>
    <x v="14"/>
    <s v="S014-ROBINSON PASAR KOPRO"/>
    <m/>
    <s v="-"/>
    <n v="45"/>
    <n v="45"/>
    <x v="3"/>
    <n v="0"/>
    <n v="0"/>
    <n v="0"/>
    <n v="0"/>
    <n v="0"/>
    <n v="30"/>
    <n v="1350000"/>
    <m/>
    <n v="43310"/>
    <n v="0"/>
    <n v="26"/>
    <n v="637787.18000000005"/>
    <n v="1170000"/>
    <n v="351000"/>
    <n v="14.3387182452144"/>
    <n v="4"/>
    <n v="180000"/>
    <n v="43335"/>
    <n v="43310"/>
    <n v="17.613"/>
    <n v="1"/>
    <n v="23798.03"/>
    <n v="45000"/>
    <n v="0"/>
    <n v="41.827037907051"/>
    <n v="15"/>
    <n v="675000"/>
    <n v="43349"/>
    <n v="43372"/>
    <n v="0.7"/>
    <s v="S014394809"/>
    <n v="11"/>
    <n v="0"/>
    <n v="0"/>
    <n v="0"/>
  </r>
  <r>
    <s v="'0720067101 - MASPION PT"/>
    <x v="8"/>
    <x v="8"/>
    <s v="MASPION"/>
    <x v="14"/>
    <s v="S014-ROBINSON PASAR KOPRO"/>
    <m/>
    <s v="-"/>
    <n v="39"/>
    <n v="39"/>
    <x v="2"/>
    <n v="10"/>
    <n v="184805.1"/>
    <n v="340000"/>
    <n v="71400"/>
    <n v="24.316600837167901"/>
    <n v="36"/>
    <n v="1224000"/>
    <n v="43312"/>
    <n v="43184"/>
    <n v="6.774"/>
    <n v="9"/>
    <n v="166324.59"/>
    <n v="306000"/>
    <n v="91800"/>
    <n v="14.585878270888101"/>
    <n v="27"/>
    <n v="918000"/>
    <n v="43334"/>
    <n v="43184"/>
    <n v="6.0970000000000004"/>
    <n v="6"/>
    <n v="110883.06"/>
    <n v="204000"/>
    <n v="36000"/>
    <n v="27.397996558217798"/>
    <n v="21"/>
    <n v="714000"/>
    <n v="43371"/>
    <n v="43184"/>
    <n v="4.2"/>
    <s v="S014299445"/>
    <n v="22"/>
    <n v="0"/>
    <n v="0"/>
    <n v="0"/>
  </r>
  <r>
    <s v="'0720067101 - MASPION PT"/>
    <x v="9"/>
    <x v="9"/>
    <s v="MASPION"/>
    <x v="14"/>
    <s v="S014-ROBINSON PASAR KOPRO"/>
    <m/>
    <s v="-"/>
    <n v="39"/>
    <n v="39"/>
    <x v="2"/>
    <n v="7"/>
    <n v="141547.51"/>
    <n v="259000"/>
    <n v="22200"/>
    <n v="34.247355913320099"/>
    <n v="81"/>
    <n v="2997000"/>
    <n v="43310"/>
    <n v="43243"/>
    <n v="4.742"/>
    <n v="12"/>
    <n v="242590.79"/>
    <n v="444000"/>
    <n v="133200"/>
    <n v="14.1409689283446"/>
    <n v="62"/>
    <n v="2294000"/>
    <n v="43336"/>
    <n v="43243"/>
    <n v="8.1289999999999996"/>
    <n v="13"/>
    <n v="264888.5"/>
    <n v="481000"/>
    <n v="44400"/>
    <n v="33.262173629578001"/>
    <n v="85"/>
    <n v="3145000"/>
    <n v="43372"/>
    <n v="43364"/>
    <n v="9.1"/>
    <s v="S014353811"/>
    <n v="24"/>
    <n v="0"/>
    <n v="0"/>
    <n v="0"/>
  </r>
  <r>
    <s v="'0720067101 - MASPION PT"/>
    <x v="10"/>
    <x v="10"/>
    <s v="MASPION"/>
    <x v="14"/>
    <s v="S014-ROBINSON PASAR KOPRO"/>
    <m/>
    <s v="-"/>
    <n v="39"/>
    <n v="39"/>
    <x v="2"/>
    <n v="6"/>
    <n v="139335.1"/>
    <n v="252000"/>
    <n v="37800"/>
    <n v="28.446027177713301"/>
    <n v="49"/>
    <n v="2058000"/>
    <n v="43296"/>
    <n v="43238"/>
    <n v="4.0650000000000004"/>
    <n v="17"/>
    <n v="394260.98"/>
    <n v="714000"/>
    <n v="201600"/>
    <n v="15.3616163484146"/>
    <n v="29"/>
    <n v="1218000"/>
    <n v="43341"/>
    <n v="43238"/>
    <n v="11.516"/>
    <n v="13"/>
    <n v="300128.27"/>
    <n v="546000"/>
    <n v="163800"/>
    <n v="13.620853628494"/>
    <n v="16"/>
    <n v="672000"/>
    <n v="43373"/>
    <n v="43376"/>
    <n v="9.1"/>
    <s v="S014353815"/>
    <n v="45"/>
    <n v="0"/>
    <n v="0"/>
    <n v="0"/>
  </r>
  <r>
    <s v="'0720067101 - MASPION PT"/>
    <x v="11"/>
    <x v="11"/>
    <s v="MASPION"/>
    <x v="14"/>
    <s v="S014-ROBINSON PASAR KOPRO"/>
    <m/>
    <s v="-"/>
    <n v="39"/>
    <n v="39"/>
    <x v="2"/>
    <n v="22"/>
    <n v="311428.26"/>
    <n v="698600"/>
    <n v="298470"/>
    <n v="14.385053250674799"/>
    <n v="120"/>
    <n v="4200000"/>
    <n v="43310"/>
    <n v="43218"/>
    <n v="14.903"/>
    <n v="26"/>
    <n v="368051.58"/>
    <n v="910000"/>
    <n v="455000"/>
    <n v="11.020497221080801"/>
    <n v="99"/>
    <n v="3465000"/>
    <n v="43338"/>
    <n v="43218"/>
    <n v="17.613"/>
    <n v="7"/>
    <n v="99090.81"/>
    <n v="245000"/>
    <n v="70000"/>
    <n v="37.714347964408098"/>
    <n v="92"/>
    <n v="3220000"/>
    <n v="43373"/>
    <n v="43218"/>
    <n v="4.9000000000000004"/>
    <s v="S014399090"/>
    <n v="68"/>
    <n v="0"/>
    <n v="0"/>
    <n v="0"/>
  </r>
  <r>
    <s v="'0720067101 - MASPION PT"/>
    <x v="31"/>
    <x v="31"/>
    <s v="MASPION"/>
    <x v="14"/>
    <s v="S014-ROBINSON PASAR KOPRO"/>
    <m/>
    <s v="-"/>
    <n v="31"/>
    <n v="31"/>
    <x v="3"/>
    <n v="9"/>
    <n v="651744.32999999996"/>
    <n v="1107000"/>
    <n v="184500"/>
    <n v="22.285228976786801"/>
    <n v="12"/>
    <n v="1476000"/>
    <n v="43312"/>
    <n v="43243"/>
    <n v="6.0970000000000004"/>
    <n v="19"/>
    <n v="1408942.37"/>
    <n v="2337000"/>
    <n v="664200"/>
    <n v="7.3507528262761603"/>
    <n v="29"/>
    <n v="3567000"/>
    <n v="43342"/>
    <n v="43342"/>
    <n v="12.871"/>
    <n v="26"/>
    <n v="1976912.7"/>
    <n v="3198000"/>
    <n v="959400"/>
    <n v="2.85875234087638"/>
    <n v="15"/>
    <n v="1845000"/>
    <n v="43373"/>
    <n v="43404"/>
    <n v="18.2"/>
    <s v="S014191883"/>
    <n v="26"/>
    <n v="0"/>
    <n v="0"/>
    <n v="0"/>
  </r>
  <r>
    <s v="'0720067101 - MASPION PT"/>
    <x v="13"/>
    <x v="13"/>
    <s v="MASPION"/>
    <x v="14"/>
    <s v="S014-ROBINSON PASAR KOPRO"/>
    <m/>
    <s v="-"/>
    <n v="31"/>
    <n v="31"/>
    <x v="4"/>
    <n v="2"/>
    <n v="33879.440000000002"/>
    <n v="62000"/>
    <n v="0"/>
    <n v="39.891315741234202"/>
    <n v="44"/>
    <n v="1364000"/>
    <n v="43304"/>
    <n v="43166"/>
    <n v="1.355"/>
    <n v="1"/>
    <n v="16852.36"/>
    <n v="31000"/>
    <n v="0"/>
    <n v="40.201302840008402"/>
    <n v="43"/>
    <n v="1333000"/>
    <n v="43340"/>
    <n v="43166"/>
    <n v="0.67700000000000005"/>
    <n v="4"/>
    <n v="67409.440000000002"/>
    <n v="124000"/>
    <n v="37200"/>
    <n v="14.5732904209985"/>
    <n v="39"/>
    <n v="1209000"/>
    <n v="43373"/>
    <n v="43166"/>
    <n v="2.8"/>
    <s v="S014362984"/>
    <n v="18"/>
    <n v="0"/>
    <n v="0"/>
    <n v="0"/>
  </r>
  <r>
    <s v="'0720067101 - MASPION PT"/>
    <x v="12"/>
    <x v="12"/>
    <s v="MASPION"/>
    <x v="14"/>
    <s v="S014-ROBINSON PASAR KOPRO"/>
    <m/>
    <s v="-"/>
    <n v="27"/>
    <n v="27"/>
    <x v="0"/>
    <n v="4"/>
    <n v="106884.92"/>
    <n v="192000"/>
    <n v="14400"/>
    <n v="33.798754318127102"/>
    <n v="39"/>
    <n v="1872000"/>
    <n v="43308"/>
    <n v="43313"/>
    <n v="2.71"/>
    <n v="26"/>
    <n v="731253.65"/>
    <n v="1248000"/>
    <n v="374400"/>
    <n v="7.9236475292865398"/>
    <n v="37"/>
    <n v="1776000"/>
    <n v="43343"/>
    <n v="43313"/>
    <n v="17.613"/>
    <n v="10"/>
    <n v="277399.59999999998"/>
    <n v="480000"/>
    <n v="57190"/>
    <n v="27.830571600362202"/>
    <n v="27"/>
    <n v="1296000"/>
    <n v="43372"/>
    <n v="43313"/>
    <n v="7"/>
    <s v="S014196187"/>
    <n v="29"/>
    <n v="0"/>
    <n v="0"/>
    <n v="0"/>
  </r>
  <r>
    <s v="'0720067101 - MASPION PT"/>
    <x v="39"/>
    <x v="39"/>
    <s v="MASPION"/>
    <x v="14"/>
    <s v="S014-ROBINSON PASAR KOPRO"/>
    <m/>
    <s v="-"/>
    <n v="27"/>
    <n v="27"/>
    <x v="3"/>
    <n v="1"/>
    <n v="80422.36"/>
    <n v="137000"/>
    <n v="0"/>
    <n v="35.427302425447799"/>
    <n v="11"/>
    <n v="1584000"/>
    <n v="43291"/>
    <n v="43184"/>
    <n v="0.67700000000000005"/>
    <n v="1"/>
    <n v="80422.36"/>
    <n v="144000"/>
    <n v="43200"/>
    <n v="12.2375043165178"/>
    <n v="10"/>
    <n v="1370000"/>
    <n v="43314"/>
    <n v="43184"/>
    <n v="0.67700000000000005"/>
    <n v="0"/>
    <n v="0"/>
    <n v="0"/>
    <n v="0"/>
    <n v="0"/>
    <n v="10"/>
    <n v="1370000"/>
    <m/>
    <n v="43184"/>
    <n v="0"/>
    <s v="S014381549"/>
    <n v="7"/>
    <n v="0"/>
    <n v="0"/>
    <n v="0"/>
  </r>
  <r>
    <s v="'0720067101 - MASPION PT"/>
    <x v="15"/>
    <x v="15"/>
    <s v="MASPION"/>
    <x v="14"/>
    <s v="S014-ROBINSON PASAR KOPRO"/>
    <m/>
    <s v="-"/>
    <n v="27"/>
    <n v="27"/>
    <x v="0"/>
    <n v="14"/>
    <n v="431365.05"/>
    <n v="784000"/>
    <n v="229600"/>
    <n v="14.4116964285714"/>
    <n v="31"/>
    <n v="1736000"/>
    <n v="43311"/>
    <n v="43244"/>
    <n v="9.484"/>
    <n v="5"/>
    <n v="153632.4"/>
    <n v="280000"/>
    <n v="84000"/>
    <n v="13.777734605895599"/>
    <n v="24"/>
    <n v="1344000"/>
    <n v="43320"/>
    <n v="43244"/>
    <n v="3.387"/>
    <n v="4"/>
    <n v="122579.44"/>
    <n v="224000"/>
    <n v="50400"/>
    <n v="22.3286959420176"/>
    <n v="20"/>
    <n v="1120000"/>
    <n v="43371"/>
    <n v="43244"/>
    <n v="2.8"/>
    <s v="S014394630"/>
    <n v="45"/>
    <n v="0"/>
    <n v="0"/>
    <n v="0"/>
  </r>
  <r>
    <s v="'0720067101 - MASPION PT"/>
    <x v="16"/>
    <x v="16"/>
    <s v="MASPION"/>
    <x v="14"/>
    <s v="S014-ROBINSON PASAR KOPRO"/>
    <m/>
    <s v="-"/>
    <n v="26"/>
    <n v="26"/>
    <x v="4"/>
    <n v="0"/>
    <n v="0"/>
    <n v="0"/>
    <n v="0"/>
    <n v="0"/>
    <n v="37"/>
    <n v="1110000"/>
    <m/>
    <n v="43136"/>
    <n v="0"/>
    <n v="4"/>
    <n v="67465.84"/>
    <n v="120000"/>
    <n v="0"/>
    <n v="38.156313281796898"/>
    <n v="33"/>
    <n v="990000"/>
    <n v="43343"/>
    <n v="43136"/>
    <n v="2.71"/>
    <n v="1"/>
    <n v="16866.46"/>
    <n v="30000"/>
    <n v="9000"/>
    <n v="11.6518757697708"/>
    <n v="20"/>
    <n v="600000"/>
    <n v="43349"/>
    <n v="43136"/>
    <n v="0.7"/>
    <s v="S014362985"/>
    <n v="81"/>
    <n v="0"/>
    <n v="0"/>
    <n v="0"/>
  </r>
  <r>
    <s v="'0720067101 - MASPION PT"/>
    <x v="18"/>
    <x v="18"/>
    <s v="MASPION"/>
    <x v="14"/>
    <s v="S014-ROBINSON PASAR KOPRO"/>
    <m/>
    <s v="-"/>
    <n v="21"/>
    <n v="21"/>
    <x v="1"/>
    <n v="12"/>
    <n v="360125.98"/>
    <n v="660000"/>
    <n v="198000"/>
    <n v="14.255719047618999"/>
    <n v="35"/>
    <n v="1925000"/>
    <n v="43311"/>
    <n v="43178"/>
    <n v="8.1289999999999996"/>
    <n v="3"/>
    <n v="89951.91"/>
    <n v="165000"/>
    <n v="0"/>
    <n v="40.032060000000001"/>
    <n v="32"/>
    <n v="1760000"/>
    <n v="43342"/>
    <n v="43178"/>
    <n v="2.032"/>
    <n v="3"/>
    <n v="89951.93"/>
    <n v="165000"/>
    <n v="49500"/>
    <n v="14.331495238095201"/>
    <n v="29"/>
    <n v="1595000"/>
    <n v="43373"/>
    <n v="43178"/>
    <n v="2.1"/>
    <s v="S014382784"/>
    <n v="18"/>
    <n v="0"/>
    <n v="0"/>
    <n v="0"/>
  </r>
  <r>
    <s v="'0720067101 - MASPION PT"/>
    <x v="32"/>
    <x v="32"/>
    <s v="MASPION"/>
    <x v="14"/>
    <s v="S014-ROBINSON PASAR KOPRO"/>
    <m/>
    <s v="-"/>
    <n v="19"/>
    <n v="19"/>
    <x v="3"/>
    <n v="13"/>
    <n v="861969.81"/>
    <n v="1547000"/>
    <n v="464100"/>
    <n v="12.4418883149145"/>
    <n v="62"/>
    <n v="7378000"/>
    <n v="43310"/>
    <n v="43315"/>
    <n v="8.8059999999999992"/>
    <n v="17"/>
    <n v="1173588.3700000001"/>
    <n v="2023000"/>
    <n v="606900"/>
    <n v="8.8378499142257798"/>
    <n v="58"/>
    <n v="6902000"/>
    <n v="43339"/>
    <n v="43315"/>
    <n v="11.516"/>
    <n v="12"/>
    <n v="828415.32"/>
    <n v="1428000"/>
    <n v="357000"/>
    <n v="14.915326642421901"/>
    <n v="46"/>
    <n v="5474000"/>
    <n v="43373"/>
    <n v="43376"/>
    <n v="8.4"/>
    <s v="S014207369"/>
    <n v="22"/>
    <n v="0"/>
    <n v="0"/>
    <n v="0"/>
  </r>
  <r>
    <s v="'0720067101 - MASPION PT"/>
    <x v="19"/>
    <x v="19"/>
    <s v="MASPION"/>
    <x v="14"/>
    <s v="S014-ROBINSON PASAR KOPRO"/>
    <m/>
    <s v="-"/>
    <n v="18"/>
    <n v="18"/>
    <x v="3"/>
    <n v="0"/>
    <n v="0"/>
    <n v="0"/>
    <n v="0"/>
    <n v="0"/>
    <n v="0"/>
    <n v="0"/>
    <m/>
    <n v="43228"/>
    <n v="0"/>
    <n v="0"/>
    <n v="0"/>
    <n v="0"/>
    <n v="0"/>
    <n v="0"/>
    <n v="0"/>
    <n v="0"/>
    <m/>
    <n v="43228"/>
    <n v="0"/>
    <n v="0"/>
    <n v="0"/>
    <n v="0"/>
    <n v="0"/>
    <n v="0"/>
    <n v="0"/>
    <n v="0"/>
    <m/>
    <n v="43228"/>
    <n v="0"/>
    <s v="S014392482"/>
    <n v="1"/>
    <n v="0"/>
    <n v="0"/>
    <n v="0"/>
  </r>
  <r>
    <s v="'0720067101 - MASPION PT"/>
    <x v="24"/>
    <x v="24"/>
    <s v="MASPION"/>
    <x v="14"/>
    <s v="S014-ROBINSON PASAR KOPRO"/>
    <m/>
    <s v="-"/>
    <n v="17"/>
    <n v="17"/>
    <x v="1"/>
    <n v="16"/>
    <n v="1396369.79"/>
    <n v="2372000"/>
    <n v="667200"/>
    <n v="9.9010576712926905"/>
    <n v="18"/>
    <n v="2682000"/>
    <n v="43311"/>
    <n v="43286"/>
    <n v="10.839"/>
    <n v="5"/>
    <n v="436540.15"/>
    <n v="745000"/>
    <n v="134100"/>
    <n v="21.3956187077398"/>
    <n v="37"/>
    <n v="5513000"/>
    <n v="43339"/>
    <n v="43320"/>
    <n v="3.387"/>
    <n v="10"/>
    <n v="873080.3"/>
    <n v="1490000"/>
    <n v="402300"/>
    <n v="11.7046676635644"/>
    <n v="27"/>
    <n v="4023000"/>
    <n v="43368"/>
    <n v="43376"/>
    <n v="7"/>
    <s v="S014355549"/>
    <n v="15"/>
    <n v="0"/>
    <n v="0"/>
    <n v="0"/>
  </r>
  <r>
    <s v="'0720067101 - MASPION PT"/>
    <x v="33"/>
    <x v="33"/>
    <s v="MASPION"/>
    <x v="14"/>
    <s v="S014-ROBINSON PASAR KOPRO"/>
    <m/>
    <s v="-"/>
    <n v="16"/>
    <n v="16"/>
    <x v="3"/>
    <n v="2"/>
    <n v="113494.87"/>
    <n v="206000"/>
    <n v="0"/>
    <n v="39.395943115625101"/>
    <n v="43"/>
    <n v="4429000"/>
    <n v="43297"/>
    <n v="43207"/>
    <n v="1.355"/>
    <n v="13"/>
    <n v="738607.35"/>
    <n v="1339000"/>
    <n v="398100"/>
    <n v="13.649900590349599"/>
    <n v="30"/>
    <n v="3090000"/>
    <n v="43337"/>
    <n v="43207"/>
    <n v="8.8059999999999992"/>
    <n v="10"/>
    <n v="568159.49"/>
    <n v="1030000"/>
    <n v="309000"/>
    <n v="13.3182469579183"/>
    <n v="20"/>
    <n v="2060000"/>
    <n v="43373"/>
    <n v="43404"/>
    <n v="7"/>
    <s v="S014251458"/>
    <n v="23"/>
    <n v="0"/>
    <n v="0"/>
    <n v="0"/>
  </r>
  <r>
    <s v="'0720067101 - MASPION PT"/>
    <x v="41"/>
    <x v="41"/>
    <s v="MASPION"/>
    <x v="14"/>
    <s v="S014-ROBINSON PASAR KOPRO"/>
    <m/>
    <s v="-"/>
    <n v="16"/>
    <n v="16"/>
    <x v="5"/>
    <n v="3"/>
    <n v="449502.99"/>
    <n v="798000"/>
    <n v="159600"/>
    <n v="22.5480436544787"/>
    <n v="17"/>
    <n v="4522000"/>
    <n v="43295"/>
    <n v="43310"/>
    <n v="2.032"/>
    <n v="3"/>
    <n v="474547.74"/>
    <n v="798000"/>
    <n v="66500"/>
    <n v="28.639437593984901"/>
    <n v="14"/>
    <n v="3724000"/>
    <n v="43337"/>
    <n v="43310"/>
    <n v="2.032"/>
    <n v="3"/>
    <n v="474547.74"/>
    <n v="798000"/>
    <n v="212800"/>
    <n v="10.799296992481199"/>
    <n v="11"/>
    <n v="2926000"/>
    <n v="43372"/>
    <n v="43310"/>
    <n v="2.1"/>
    <s v="S014353095"/>
    <n v="16"/>
    <n v="0"/>
    <n v="0"/>
    <n v="0"/>
  </r>
  <r>
    <s v="'0720067101 - MASPION PT"/>
    <x v="20"/>
    <x v="20"/>
    <s v="MASPION"/>
    <x v="14"/>
    <s v="S014-ROBINSON PASAR KOPRO"/>
    <m/>
    <s v="-"/>
    <n v="15"/>
    <n v="15"/>
    <x v="1"/>
    <n v="7"/>
    <n v="391113.24"/>
    <n v="659000"/>
    <n v="197700"/>
    <n v="6.7364915731510804"/>
    <n v="17"/>
    <n v="1615000"/>
    <n v="43305"/>
    <n v="43286"/>
    <n v="4.742"/>
    <n v="10"/>
    <n v="556757.1"/>
    <n v="950000"/>
    <n v="199500"/>
    <n v="18.396694171244501"/>
    <n v="31"/>
    <n v="2945000"/>
    <n v="43332"/>
    <n v="43339"/>
    <n v="6.774"/>
    <n v="5"/>
    <n v="278866.15000000002"/>
    <n v="475000"/>
    <n v="114000"/>
    <n v="15.0269348559706"/>
    <n v="26"/>
    <n v="2470000"/>
    <n v="43371"/>
    <n v="43339"/>
    <n v="3.5"/>
    <s v="S014138832"/>
    <n v="10"/>
    <n v="0"/>
    <n v="0"/>
    <n v="0"/>
  </r>
  <r>
    <s v="'0720067101 - MASPION PT"/>
    <x v="21"/>
    <x v="21"/>
    <s v="MASPION"/>
    <x v="14"/>
    <s v="S014-ROBINSON PASAR KOPRO"/>
    <m/>
    <s v="-"/>
    <n v="15"/>
    <n v="15"/>
    <x v="1"/>
    <n v="9"/>
    <n v="540250.03"/>
    <n v="955000"/>
    <n v="286500"/>
    <n v="11.1032112590411"/>
    <n v="10"/>
    <n v="1070000"/>
    <n v="43310"/>
    <n v="43215"/>
    <n v="6.0970000000000004"/>
    <n v="5"/>
    <n v="302094.88"/>
    <n v="535000"/>
    <n v="128400"/>
    <n v="18.272413262889899"/>
    <n v="17"/>
    <n v="1819000"/>
    <n v="43337"/>
    <n v="43332"/>
    <n v="3.387"/>
    <n v="5"/>
    <n v="309918.8"/>
    <n v="535000"/>
    <n v="160500"/>
    <n v="8.9691106928826496"/>
    <n v="24"/>
    <n v="2568000"/>
    <n v="43370"/>
    <n v="43371"/>
    <n v="3.5"/>
    <s v="S014138833"/>
    <n v="10"/>
    <n v="0"/>
    <n v="0"/>
    <n v="0"/>
  </r>
  <r>
    <s v="'0720067101 - MASPION PT"/>
    <x v="22"/>
    <x v="22"/>
    <s v="MASPION"/>
    <x v="14"/>
    <s v="S014-ROBINSON PASAR KOPRO"/>
    <m/>
    <s v="-"/>
    <n v="15"/>
    <n v="15"/>
    <x v="1"/>
    <n v="10"/>
    <n v="713134.56"/>
    <n v="1253000"/>
    <n v="338400"/>
    <n v="14.2304814750877"/>
    <n v="22"/>
    <n v="2772000"/>
    <n v="43311"/>
    <n v="43310"/>
    <n v="6.774"/>
    <n v="6"/>
    <n v="451985"/>
    <n v="756000"/>
    <n v="189000"/>
    <n v="12.3133156193239"/>
    <n v="28"/>
    <n v="3528000"/>
    <n v="43342"/>
    <n v="43317"/>
    <n v="4.0650000000000004"/>
    <n v="6"/>
    <n v="441817.65"/>
    <n v="756000"/>
    <n v="226800"/>
    <n v="8.1633758329862705"/>
    <n v="34"/>
    <n v="4284000"/>
    <n v="43373"/>
    <n v="43357"/>
    <n v="4.2"/>
    <s v="S014138834"/>
    <n v="20"/>
    <n v="0"/>
    <n v="0"/>
    <n v="0"/>
  </r>
  <r>
    <s v="'0720067101 - MASPION PT"/>
    <x v="14"/>
    <x v="14"/>
    <s v="MASPION"/>
    <x v="14"/>
    <s v="S014-ROBINSON PASAR KOPRO"/>
    <m/>
    <s v="-"/>
    <n v="15"/>
    <n v="15"/>
    <x v="1"/>
    <n v="0"/>
    <n v="0"/>
    <n v="0"/>
    <n v="0"/>
    <n v="0"/>
    <n v="25"/>
    <n v="950000"/>
    <m/>
    <n v="43303"/>
    <n v="0"/>
    <n v="10"/>
    <n v="233473.03"/>
    <n v="380000"/>
    <n v="102600"/>
    <n v="7.4187695799702702"/>
    <n v="15"/>
    <n v="570000"/>
    <n v="43340"/>
    <n v="43303"/>
    <n v="6.774"/>
    <n v="6"/>
    <n v="136267.20000000001"/>
    <n v="228000"/>
    <n v="68400"/>
    <n v="6.0815037005523198"/>
    <n v="21"/>
    <n v="798000"/>
    <n v="43370"/>
    <n v="43347"/>
    <n v="4.2"/>
    <s v="S014141151"/>
    <n v="0"/>
    <n v="0"/>
    <n v="0"/>
    <n v="0"/>
  </r>
  <r>
    <s v="'0720067101 - MASPION PT"/>
    <x v="23"/>
    <x v="23"/>
    <s v="MASPION"/>
    <x v="14"/>
    <s v="S014-ROBINSON PASAR KOPRO"/>
    <m/>
    <s v="-"/>
    <n v="15"/>
    <n v="15"/>
    <x v="1"/>
    <n v="0"/>
    <n v="0"/>
    <n v="0"/>
    <n v="0"/>
    <n v="0"/>
    <n v="23"/>
    <n v="1311000"/>
    <m/>
    <n v="43215"/>
    <n v="0"/>
    <n v="2"/>
    <n v="63260.480000000003"/>
    <n v="114000"/>
    <n v="34200"/>
    <n v="12.798837639105001"/>
    <n v="21"/>
    <n v="1197000"/>
    <n v="43333"/>
    <n v="43215"/>
    <n v="1.355"/>
    <n v="1"/>
    <n v="31630.240000000002"/>
    <n v="57000"/>
    <n v="0"/>
    <n v="38.959186179090501"/>
    <n v="20"/>
    <n v="1140000"/>
    <n v="43353"/>
    <n v="43215"/>
    <n v="0.7"/>
    <s v="S014196190"/>
    <n v="6"/>
    <n v="0"/>
    <n v="0"/>
    <n v="0"/>
  </r>
  <r>
    <s v="'0720067101 - MASPION PT"/>
    <x v="45"/>
    <x v="45"/>
    <s v="MASPION"/>
    <x v="14"/>
    <s v="S014-ROBINSON PASAR KOPRO"/>
    <m/>
    <s v="-"/>
    <n v="15"/>
    <n v="15"/>
    <x v="1"/>
    <n v="2"/>
    <n v="41021.269999999997"/>
    <n v="76000"/>
    <n v="0"/>
    <n v="40.627109132404001"/>
    <n v="24"/>
    <n v="912000"/>
    <n v="43291"/>
    <n v="43307"/>
    <n v="1.355"/>
    <n v="8"/>
    <n v="169317.04"/>
    <n v="304000"/>
    <n v="91200"/>
    <n v="12.4770937793164"/>
    <n v="16"/>
    <n v="608000"/>
    <n v="43327"/>
    <n v="43307"/>
    <n v="5.4189999999999996"/>
    <n v="0"/>
    <n v="0"/>
    <n v="0"/>
    <n v="0"/>
    <n v="0"/>
    <n v="16"/>
    <n v="656000"/>
    <m/>
    <n v="43307"/>
    <n v="0"/>
    <s v="S014320989"/>
    <n v="9"/>
    <n v="0"/>
    <n v="0"/>
    <n v="0"/>
  </r>
  <r>
    <s v="'0720067101 - MASPION PT"/>
    <x v="36"/>
    <x v="36"/>
    <s v="MASPION"/>
    <x v="14"/>
    <s v="S014-ROBINSON PASAR KOPRO"/>
    <m/>
    <s v="-"/>
    <n v="15"/>
    <n v="15"/>
    <x v="3"/>
    <n v="11"/>
    <n v="507010.73"/>
    <n v="869000"/>
    <n v="71100"/>
    <n v="30.1025437674408"/>
    <n v="29"/>
    <n v="2291000"/>
    <n v="43312"/>
    <n v="43313"/>
    <n v="7.452"/>
    <n v="27"/>
    <n v="1302258.67"/>
    <n v="2145000"/>
    <n v="643500"/>
    <n v="4.5964344322344299"/>
    <n v="39"/>
    <n v="3237000"/>
    <n v="43343"/>
    <n v="43342"/>
    <n v="18.29"/>
    <n v="8"/>
    <n v="386336.08"/>
    <n v="652000"/>
    <n v="195600"/>
    <n v="6.8865714489731404"/>
    <n v="31"/>
    <n v="2449000"/>
    <n v="43373"/>
    <n v="43342"/>
    <n v="5.6"/>
    <s v="S014323904"/>
    <n v="39"/>
    <n v="0"/>
    <n v="0"/>
    <n v="0"/>
  </r>
  <r>
    <s v="'0720067101 - MASPION PT"/>
    <x v="25"/>
    <x v="25"/>
    <s v="MASPION"/>
    <x v="14"/>
    <s v="S014-ROBINSON PASAR KOPRO"/>
    <m/>
    <s v="-"/>
    <n v="15"/>
    <n v="15"/>
    <x v="1"/>
    <n v="6"/>
    <n v="604519.82999999996"/>
    <n v="1080000"/>
    <n v="324000"/>
    <n v="12.040765441286"/>
    <n v="14"/>
    <n v="2002000"/>
    <n v="43296"/>
    <n v="43307"/>
    <n v="4.0650000000000004"/>
    <n v="4"/>
    <n v="452110.35"/>
    <n v="728000"/>
    <n v="163800"/>
    <n v="11.8537070344108"/>
    <n v="10"/>
    <n v="1820000"/>
    <n v="43337"/>
    <n v="43307"/>
    <n v="2.71"/>
    <n v="2"/>
    <n v="213620.34"/>
    <n v="364000"/>
    <n v="54600"/>
    <n v="24.052238452539299"/>
    <n v="8"/>
    <n v="1456000"/>
    <n v="43372"/>
    <n v="43338"/>
    <n v="1.4"/>
    <s v="S014355552"/>
    <n v="20"/>
    <n v="0"/>
    <n v="0"/>
    <n v="0"/>
  </r>
  <r>
    <s v="'0720067101 - MASPION PT"/>
    <x v="50"/>
    <x v="50"/>
    <s v="MASPION"/>
    <x v="14"/>
    <s v="S014-ROBINSON PASAR KOPRO"/>
    <m/>
    <s v="-"/>
    <n v="15"/>
    <n v="15"/>
    <x v="1"/>
    <n v="0"/>
    <n v="0"/>
    <n v="0"/>
    <n v="0"/>
    <n v="0"/>
    <n v="10"/>
    <n v="1740000"/>
    <m/>
    <n v="43220"/>
    <n v="0"/>
    <n v="0"/>
    <n v="0"/>
    <n v="0"/>
    <n v="0"/>
    <n v="0"/>
    <n v="10"/>
    <n v="1740000"/>
    <m/>
    <n v="43220"/>
    <n v="0"/>
    <n v="1"/>
    <n v="99314.77"/>
    <n v="174000"/>
    <n v="0"/>
    <n v="37.2148005025457"/>
    <n v="9"/>
    <n v="1566000"/>
    <n v="43346"/>
    <n v="43220"/>
    <n v="0.7"/>
    <s v="S014397937"/>
    <n v="5"/>
    <n v="0"/>
    <n v="0"/>
    <n v="0"/>
  </r>
  <r>
    <s v="'0720067101 - MASPION PT"/>
    <x v="27"/>
    <x v="27"/>
    <s v="MASPION"/>
    <x v="14"/>
    <s v="S014-ROBINSON PASAR KOPRO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2"/>
    <n v="0"/>
    <n v="1"/>
    <n v="50652.33"/>
    <n v="85900"/>
    <n v="0"/>
    <n v="35.136713544978697"/>
    <n v="11"/>
    <n v="944900"/>
    <n v="43346"/>
    <n v="43342"/>
    <n v="0.7"/>
    <s v="S014399633"/>
    <n v="5"/>
    <n v="0"/>
    <n v="0"/>
    <n v="0"/>
  </r>
  <r>
    <s v="'0720067101 - MASPION PT"/>
    <x v="48"/>
    <x v="48"/>
    <s v="MASPION"/>
    <x v="14"/>
    <s v="S014-ROBINSON PASAR KOPRO"/>
    <m/>
    <s v="-"/>
    <n v="14"/>
    <n v="14"/>
    <x v="1"/>
    <n v="0"/>
    <n v="0"/>
    <n v="0"/>
    <n v="0"/>
    <n v="0"/>
    <n v="7"/>
    <n v="1022000"/>
    <m/>
    <n v="43220"/>
    <n v="0"/>
    <n v="1"/>
    <n v="83199.55"/>
    <n v="146000"/>
    <n v="0"/>
    <n v="37.3154076630505"/>
    <n v="6"/>
    <n v="876000"/>
    <n v="43342"/>
    <n v="43220"/>
    <n v="0.67700000000000005"/>
    <n v="1"/>
    <n v="83199.55"/>
    <n v="146000"/>
    <n v="0"/>
    <n v="37.3154076630505"/>
    <n v="5"/>
    <n v="730000"/>
    <n v="43350"/>
    <n v="43220"/>
    <n v="0.7"/>
    <s v="S014397935"/>
    <n v="8"/>
    <n v="0"/>
    <n v="0"/>
    <n v="0"/>
  </r>
  <r>
    <s v="'0720067101 - MASPION PT"/>
    <x v="52"/>
    <x v="52"/>
    <s v="MASPION"/>
    <x v="14"/>
    <s v="S014-ROBINSON PASAR KOPRO"/>
    <m/>
    <s v="-"/>
    <n v="14"/>
    <n v="14"/>
    <x v="1"/>
    <n v="0"/>
    <n v="0"/>
    <n v="0"/>
    <n v="0"/>
    <n v="0"/>
    <n v="7"/>
    <n v="349300"/>
    <m/>
    <n v="43217"/>
    <n v="0"/>
    <n v="0"/>
    <n v="0"/>
    <n v="0"/>
    <n v="0"/>
    <n v="0"/>
    <n v="7"/>
    <n v="349300"/>
    <m/>
    <n v="43217"/>
    <n v="0"/>
    <n v="1"/>
    <n v="31510.69"/>
    <n v="49900"/>
    <n v="0"/>
    <n v="30.537556557415201"/>
    <n v="6"/>
    <n v="299400"/>
    <n v="43344"/>
    <n v="43217"/>
    <n v="0.7"/>
    <s v="S014399091"/>
    <n v="2"/>
    <n v="12"/>
    <n v="0"/>
    <n v="0"/>
  </r>
  <r>
    <s v="'0720067101 - MASPION PT"/>
    <x v="35"/>
    <x v="35"/>
    <s v="MASPION"/>
    <x v="14"/>
    <s v="S014-ROBINSON PASAR KOPRO"/>
    <m/>
    <s v="-"/>
    <n v="12"/>
    <n v="12"/>
    <x v="3"/>
    <n v="4"/>
    <n v="132581.56"/>
    <n v="220000"/>
    <n v="0"/>
    <n v="33.709220000000002"/>
    <n v="13"/>
    <n v="715000"/>
    <n v="43312"/>
    <n v="43299"/>
    <n v="2.71"/>
    <n v="9"/>
    <n v="296981.28999999998"/>
    <n v="495000"/>
    <n v="0"/>
    <n v="34.004157777777699"/>
    <n v="10"/>
    <n v="550000"/>
    <n v="43338"/>
    <n v="43332"/>
    <n v="6.0970000000000004"/>
    <n v="11"/>
    <n v="354849.34"/>
    <n v="605000"/>
    <n v="0"/>
    <n v="35.481938181818101"/>
    <n v="5"/>
    <n v="275000"/>
    <n v="43373"/>
    <n v="43348"/>
    <n v="7.7"/>
    <s v="S014320331"/>
    <n v="0"/>
    <n v="0"/>
    <n v="0"/>
    <n v="0"/>
  </r>
  <r>
    <s v="'0720067101 - MASPION PT"/>
    <x v="49"/>
    <x v="49"/>
    <s v="MASPION"/>
    <x v="14"/>
    <s v="S014-ROBINSON PASAR KOPRO"/>
    <m/>
    <s v="-"/>
    <n v="12"/>
    <n v="12"/>
    <x v="1"/>
    <n v="0"/>
    <n v="0"/>
    <n v="0"/>
    <n v="0"/>
    <n v="0"/>
    <n v="12"/>
    <n v="1896000"/>
    <m/>
    <n v="43220"/>
    <n v="0"/>
    <n v="1"/>
    <n v="90320.22"/>
    <n v="158000"/>
    <n v="0"/>
    <n v="37.118834336408"/>
    <n v="11"/>
    <n v="1738000"/>
    <n v="43324"/>
    <n v="43220"/>
    <n v="0.67700000000000005"/>
    <n v="2"/>
    <n v="180640.44"/>
    <n v="316000"/>
    <n v="0"/>
    <n v="37.1188341175178"/>
    <n v="9"/>
    <n v="1422000"/>
    <n v="43358"/>
    <n v="43220"/>
    <n v="1.4"/>
    <s v="S014397936"/>
    <n v="12"/>
    <n v="0"/>
    <n v="0"/>
    <n v="0"/>
  </r>
  <r>
    <s v="'0720067101 - MASPION PT"/>
    <x v="51"/>
    <x v="51"/>
    <s v="MASPION"/>
    <x v="14"/>
    <s v="S014-ROBINSON PASAR KOPRO"/>
    <m/>
    <s v="-"/>
    <n v="12"/>
    <n v="12"/>
    <x v="7"/>
    <n v="0"/>
    <n v="0"/>
    <n v="0"/>
    <n v="0"/>
    <n v="0"/>
    <n v="8"/>
    <n v="2144000"/>
    <m/>
    <n v="43220"/>
    <n v="0"/>
    <n v="1"/>
    <n v="153282.04999999999"/>
    <n v="268000"/>
    <n v="0"/>
    <n v="37.085725840170497"/>
    <n v="7"/>
    <n v="1876000"/>
    <n v="43316"/>
    <n v="43220"/>
    <n v="0.67700000000000005"/>
    <n v="1"/>
    <n v="153282.04999999999"/>
    <n v="268000"/>
    <n v="0"/>
    <n v="37.085725840170497"/>
    <n v="6"/>
    <n v="1608000"/>
    <n v="43373"/>
    <n v="43220"/>
    <n v="0.7"/>
    <s v="S014397938"/>
    <n v="3"/>
    <n v="0"/>
    <n v="0"/>
    <n v="0"/>
  </r>
  <r>
    <s v="'0720067101 - MASPION PT"/>
    <x v="47"/>
    <x v="47"/>
    <s v="MASPION"/>
    <x v="14"/>
    <s v="S014-ROBINSON PASAR KOPRO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8"/>
    <n v="1184000"/>
    <m/>
    <n v="43339"/>
    <n v="0"/>
    <n v="1"/>
    <n v="89087.38"/>
    <n v="148000"/>
    <n v="0"/>
    <n v="33.786406980451297"/>
    <n v="15"/>
    <n v="2220000"/>
    <n v="43348"/>
    <n v="43347"/>
    <n v="0.7"/>
    <s v="S014397876"/>
    <n v="8"/>
    <n v="0"/>
    <n v="0"/>
    <n v="0"/>
  </r>
  <r>
    <s v="'0720067101 - MASPION PT"/>
    <x v="29"/>
    <x v="29"/>
    <s v="MASPION"/>
    <x v="14"/>
    <s v="S014-ROBINSON PASAR KOPRO"/>
    <m/>
    <s v="-"/>
    <n v="9"/>
    <n v="9"/>
    <x v="3"/>
    <n v="1"/>
    <n v="53758.31"/>
    <n v="99000"/>
    <n v="0"/>
    <n v="40.268544444444402"/>
    <n v="18"/>
    <n v="1782000"/>
    <n v="43310"/>
    <n v="43215"/>
    <n v="0.67700000000000005"/>
    <n v="0"/>
    <n v="0"/>
    <n v="0"/>
    <n v="0"/>
    <n v="0"/>
    <n v="18"/>
    <n v="1782000"/>
    <m/>
    <n v="43215"/>
    <n v="0"/>
    <n v="4"/>
    <n v="214950.36"/>
    <n v="396000"/>
    <n v="118800"/>
    <n v="14.702238095238"/>
    <n v="14"/>
    <n v="1386000"/>
    <n v="43373"/>
    <n v="43215"/>
    <n v="2.8"/>
    <s v="S014183248"/>
    <n v="12"/>
    <n v="0"/>
    <n v="0"/>
    <n v="0"/>
  </r>
  <r>
    <s v="'0720067101 - MASPION PT"/>
    <x v="30"/>
    <x v="30"/>
    <s v="MASPION"/>
    <x v="14"/>
    <s v="S014-ROBINSON PASAR KOPRO"/>
    <m/>
    <s v="-"/>
    <n v="9"/>
    <n v="9"/>
    <x v="3"/>
    <n v="3"/>
    <n v="201038.06"/>
    <n v="342000"/>
    <n v="68400"/>
    <n v="19.173294679268999"/>
    <n v="19"/>
    <n v="2166000"/>
    <n v="43312"/>
    <n v="43239"/>
    <n v="2.032"/>
    <n v="16"/>
    <n v="1089265.05"/>
    <n v="1824000"/>
    <n v="478800"/>
    <n v="10.9283708808408"/>
    <n v="15"/>
    <n v="1785000"/>
    <n v="43341"/>
    <n v="43328"/>
    <n v="10.839"/>
    <n v="16"/>
    <n v="1097303.98"/>
    <n v="1904000"/>
    <n v="571200"/>
    <n v="9.4361961556313894"/>
    <n v="-1"/>
    <n v="-119000"/>
    <n v="43373"/>
    <n v="43394"/>
    <n v="11.2"/>
    <s v="S014191882"/>
    <n v="17"/>
    <n v="0"/>
    <n v="0"/>
    <n v="0"/>
  </r>
  <r>
    <s v="'0720067101 - MASPION PT"/>
    <x v="34"/>
    <x v="34"/>
    <s v="MASPION"/>
    <x v="14"/>
    <s v="S014-ROBINSON PASAR KOPRO"/>
    <m/>
    <s v="-"/>
    <n v="9"/>
    <n v="9"/>
    <x v="3"/>
    <n v="6"/>
    <n v="288441.76"/>
    <n v="456000"/>
    <n v="0"/>
    <n v="30.4197509534871"/>
    <n v="6"/>
    <n v="456000"/>
    <n v="43312"/>
    <n v="43307"/>
    <n v="4.0650000000000004"/>
    <n v="2"/>
    <n v="96776.06"/>
    <n v="152000"/>
    <n v="0"/>
    <n v="29.9646933289009"/>
    <n v="4"/>
    <n v="304000"/>
    <n v="43341"/>
    <n v="43307"/>
    <n v="1.355"/>
    <n v="3"/>
    <n v="145164.07999999999"/>
    <n v="240000"/>
    <n v="0"/>
    <n v="33.4664632778887"/>
    <n v="1"/>
    <n v="82000"/>
    <n v="43372"/>
    <n v="43385"/>
    <n v="2.1"/>
    <s v="S014320328"/>
    <n v="0"/>
    <n v="0"/>
    <n v="0"/>
    <n v="0"/>
  </r>
  <r>
    <s v="'0720067101 - MASPION PT"/>
    <x v="38"/>
    <x v="38"/>
    <s v="MASPION"/>
    <x v="14"/>
    <s v="S014-ROBINSON PASAR KOPRO"/>
    <m/>
    <s v="-"/>
    <n v="9"/>
    <n v="9"/>
    <x v="5"/>
    <n v="1"/>
    <n v="32891.18"/>
    <n v="62000"/>
    <n v="0"/>
    <n v="41.644680268675302"/>
    <n v="12"/>
    <n v="744000"/>
    <n v="43311"/>
    <n v="43125"/>
    <n v="0.67700000000000005"/>
    <n v="1"/>
    <n v="32891.18"/>
    <n v="62000"/>
    <n v="18600"/>
    <n v="16.635257104092801"/>
    <n v="23"/>
    <n v="1426000"/>
    <n v="43314"/>
    <n v="43329"/>
    <n v="0.67700000000000005"/>
    <n v="1"/>
    <n v="34516.86"/>
    <n v="62000"/>
    <n v="18600"/>
    <n v="12.514869959848699"/>
    <n v="22"/>
    <n v="1364000"/>
    <n v="43345"/>
    <n v="43329"/>
    <n v="0.7"/>
    <s v="S014357120"/>
    <n v="34"/>
    <n v="0"/>
    <n v="0"/>
    <n v="0"/>
  </r>
  <r>
    <s v="'0720067101 - MASPION PT"/>
    <x v="40"/>
    <x v="40"/>
    <s v="MASPION"/>
    <x v="14"/>
    <s v="S014-ROBINSON PASAR KOPRO"/>
    <m/>
    <s v="-"/>
    <n v="9"/>
    <n v="9"/>
    <x v="3"/>
    <n v="1"/>
    <n v="146367.47"/>
    <n v="258000"/>
    <n v="0"/>
    <n v="37.595264849621501"/>
    <n v="6"/>
    <n v="1548000"/>
    <n v="43282"/>
    <n v="43131"/>
    <n v="0.67700000000000005"/>
    <n v="0"/>
    <n v="0"/>
    <n v="0"/>
    <n v="0"/>
    <n v="0"/>
    <n v="12"/>
    <n v="3096000"/>
    <m/>
    <n v="43332"/>
    <n v="0"/>
    <n v="0"/>
    <n v="0"/>
    <n v="0"/>
    <n v="0"/>
    <n v="0"/>
    <n v="12"/>
    <n v="3096000"/>
    <m/>
    <n v="43332"/>
    <n v="0"/>
    <s v="S014397870"/>
    <n v="7"/>
    <n v="0"/>
    <n v="0"/>
    <n v="0"/>
  </r>
  <r>
    <s v="'0720067101 - MASPION PT"/>
    <x v="42"/>
    <x v="42"/>
    <s v="MASPION"/>
    <x v="14"/>
    <s v="S014-ROBINSON PASAR KOPRO"/>
    <m/>
    <s v="-"/>
    <n v="8"/>
    <n v="8"/>
    <x v="5"/>
    <n v="1"/>
    <n v="68350.460000000006"/>
    <n v="125000"/>
    <n v="37500"/>
    <n v="14.0737079195788"/>
    <n v="16"/>
    <n v="2000000"/>
    <n v="43282"/>
    <n v="43236"/>
    <n v="0.67700000000000005"/>
    <n v="6"/>
    <n v="410132.28"/>
    <n v="750000"/>
    <n v="187500"/>
    <n v="19.7963540762996"/>
    <n v="10"/>
    <n v="1250000"/>
    <n v="43341"/>
    <n v="43236"/>
    <n v="4.0650000000000004"/>
    <n v="5"/>
    <n v="341776.9"/>
    <n v="625000"/>
    <n v="187500"/>
    <n v="14.0675223446394"/>
    <n v="5"/>
    <n v="625000"/>
    <n v="43351"/>
    <n v="43376"/>
    <n v="3.5"/>
    <s v="S014354685"/>
    <n v="15"/>
    <n v="0"/>
    <n v="0"/>
    <n v="0"/>
  </r>
  <r>
    <s v="'0720067101 - MASPION PT"/>
    <x v="28"/>
    <x v="28"/>
    <s v="MASPION"/>
    <x v="14"/>
    <s v="S014-ROBINSON PASAR KOPRO"/>
    <m/>
    <s v="-"/>
    <n v="6"/>
    <n v="6"/>
    <x v="5"/>
    <n v="1"/>
    <n v="37286.1"/>
    <n v="68000"/>
    <n v="20400"/>
    <n v="13.8346423140838"/>
    <n v="28"/>
    <n v="1904000"/>
    <n v="43283"/>
    <n v="43236"/>
    <n v="0.67700000000000005"/>
    <n v="3"/>
    <n v="111182.87"/>
    <n v="204000"/>
    <n v="61200"/>
    <n v="14.3549321927802"/>
    <n v="34"/>
    <n v="2312000"/>
    <n v="43337"/>
    <n v="43236"/>
    <n v="2.032"/>
    <n v="4"/>
    <n v="148171.20000000001"/>
    <n v="272000"/>
    <n v="61200"/>
    <n v="22.681062765311001"/>
    <n v="30"/>
    <n v="2040000"/>
    <n v="43370"/>
    <n v="43236"/>
    <n v="2.8"/>
    <s v="S014357121"/>
    <n v="8"/>
    <n v="0"/>
    <n v="0"/>
    <n v="0"/>
  </r>
  <r>
    <s v="'0720067101 - MASPION PT"/>
    <x v="43"/>
    <x v="43"/>
    <s v="MASPION"/>
    <x v="14"/>
    <s v="S014-ROBINSON PASAR KOPRO"/>
    <m/>
    <s v="-"/>
    <n v="3"/>
    <n v="3"/>
    <x v="3"/>
    <n v="2"/>
    <n v="344214.82"/>
    <n v="598000"/>
    <n v="179400"/>
    <n v="9.5469895968143899"/>
    <n v="21"/>
    <n v="6300000"/>
    <n v="43312"/>
    <n v="43311"/>
    <n v="1.355"/>
    <n v="6"/>
    <n v="1053341.82"/>
    <n v="1800000"/>
    <n v="450000"/>
    <n v="14.1721479809271"/>
    <n v="15"/>
    <n v="4500000"/>
    <n v="43337"/>
    <n v="43311"/>
    <n v="4.0650000000000004"/>
    <n v="5"/>
    <n v="877784.85"/>
    <n v="1500000"/>
    <n v="450000"/>
    <n v="8.0415871866468596"/>
    <n v="10"/>
    <n v="3000000"/>
    <n v="43373"/>
    <n v="43311"/>
    <n v="3.5"/>
    <s v="S014119634"/>
    <n v="4"/>
    <n v="0"/>
    <n v="0"/>
    <n v="0"/>
  </r>
  <r>
    <s v="'0720067101 - MASPION PT"/>
    <x v="37"/>
    <x v="37"/>
    <s v="MASPION"/>
    <x v="14"/>
    <s v="S014-ROBINSON PASAR KOPRO"/>
    <m/>
    <s v="-"/>
    <n v="3"/>
    <n v="3"/>
    <x v="5"/>
    <n v="1"/>
    <n v="47970.89"/>
    <n v="78000"/>
    <n v="0"/>
    <n v="32.348744958527199"/>
    <n v="11"/>
    <n v="858000"/>
    <n v="43285"/>
    <n v="43154"/>
    <n v="0.67700000000000005"/>
    <n v="2"/>
    <n v="95941.77"/>
    <n v="156000"/>
    <n v="39000"/>
    <n v="9.7983355890541297"/>
    <n v="8"/>
    <n v="624000"/>
    <n v="43329"/>
    <n v="43154"/>
    <n v="1.355"/>
    <n v="1"/>
    <n v="47970.86"/>
    <n v="78000"/>
    <n v="23400"/>
    <n v="3.35541096442922"/>
    <n v="7"/>
    <n v="546000"/>
    <n v="43357"/>
    <n v="43154"/>
    <n v="0.7"/>
    <s v="S014341789"/>
    <n v="0"/>
    <n v="0"/>
    <n v="0"/>
    <n v="0"/>
  </r>
  <r>
    <s v="'0726666651 - RAMAYANA KARAWANG (RS 67)"/>
    <x v="44"/>
    <x v="44"/>
    <s v="MASPION"/>
    <x v="14"/>
    <s v="S014-ROBINSON PASAR KOPRO"/>
    <m/>
    <s v="-"/>
    <n v="0"/>
    <n v="0"/>
    <x v="0"/>
    <n v="3"/>
    <n v="63947.6"/>
    <n v="159000"/>
    <n v="0"/>
    <n v="55.759522151699599"/>
    <n v="84"/>
    <n v="4452000"/>
    <n v="43298"/>
    <n v="43243"/>
    <n v="2.032"/>
    <n v="39"/>
    <n v="831086.42"/>
    <n v="2067000"/>
    <n v="1033500"/>
    <n v="11.543777304526399"/>
    <n v="38"/>
    <n v="2014000"/>
    <n v="43343"/>
    <n v="43243"/>
    <n v="26.419"/>
    <n v="9"/>
    <n v="191449.62"/>
    <n v="482000"/>
    <n v="241000"/>
    <n v="12.6163559803387"/>
    <n v="29"/>
    <n v="1682000"/>
    <n v="43372"/>
    <n v="43243"/>
    <n v="6.3"/>
    <s v="S014353080"/>
    <n v="26"/>
    <n v="0"/>
    <n v="0"/>
    <n v="0"/>
  </r>
  <r>
    <s v="'0720067101 - MASPION PT"/>
    <x v="17"/>
    <x v="17"/>
    <s v="MASPION"/>
    <x v="14"/>
    <s v="S014-ROBINSON PASAR KOPRO"/>
    <m/>
    <s v="-"/>
    <n v="0"/>
    <n v="0"/>
    <x v="3"/>
    <n v="1"/>
    <n v="34239.410000000003"/>
    <n v="59000"/>
    <n v="0"/>
    <n v="36.163812297194397"/>
    <n v="19"/>
    <n v="1121000"/>
    <n v="43312"/>
    <n v="43310"/>
    <n v="0.67700000000000005"/>
    <n v="31"/>
    <n v="1018337.71"/>
    <n v="1829000"/>
    <n v="531000"/>
    <n v="13.7001940677966"/>
    <n v="6"/>
    <n v="354000"/>
    <n v="43343"/>
    <n v="43320"/>
    <n v="21"/>
    <n v="3"/>
    <n v="97747.01"/>
    <n v="177000"/>
    <n v="0"/>
    <n v="39.253270655789102"/>
    <n v="15"/>
    <n v="885000"/>
    <n v="43352"/>
    <n v="43381"/>
    <n v="2.1"/>
    <s v="S014394810"/>
    <n v="4"/>
    <n v="0"/>
    <n v="0"/>
    <n v="0"/>
  </r>
  <r>
    <s v="'0720067101 - MASPION PT"/>
    <x v="3"/>
    <x v="3"/>
    <s v="MASPION"/>
    <x v="15"/>
    <s v="S015-ROBINSON BOGOR"/>
    <m/>
    <s v="-"/>
    <n v="407"/>
    <n v="407"/>
    <x v="2"/>
    <n v="98"/>
    <n v="1215107.22"/>
    <n v="2842000"/>
    <n v="1334000"/>
    <n v="11.3648579634373"/>
    <n v="652"/>
    <n v="18908000"/>
    <n v="43312"/>
    <n v="43311"/>
    <n v="66.387"/>
    <n v="324"/>
    <n v="3981559.18"/>
    <n v="9396000"/>
    <n v="4683500"/>
    <n v="7.0617485815822096"/>
    <n v="759"/>
    <n v="22011000"/>
    <n v="43343"/>
    <n v="43342"/>
    <n v="219.48400000000001"/>
    <n v="154"/>
    <n v="1929709.28"/>
    <n v="4498000"/>
    <n v="2191000"/>
    <n v="7.9895878510606302"/>
    <n v="606"/>
    <n v="18786000"/>
    <n v="43373"/>
    <n v="43342"/>
    <n v="107.8"/>
    <s v="S015313773"/>
    <n v="303"/>
    <n v="0"/>
    <n v="0"/>
    <n v="0"/>
  </r>
  <r>
    <s v="'0720067101 - MASPION PT"/>
    <x v="5"/>
    <x v="5"/>
    <s v="MASPION"/>
    <x v="15"/>
    <s v="S015-ROBINSON BOGOR"/>
    <m/>
    <s v="-"/>
    <n v="257"/>
    <n v="257"/>
    <x v="1"/>
    <n v="103"/>
    <n v="2494052.08"/>
    <n v="4223000"/>
    <n v="1266900"/>
    <n v="7.19335312163909"/>
    <n v="219"/>
    <n v="8979000"/>
    <n v="43312"/>
    <n v="43314"/>
    <n v="69.774000000000001"/>
    <n v="276"/>
    <n v="6186235.3099999996"/>
    <n v="11316000"/>
    <n v="3394800"/>
    <n v="14.0930813376015"/>
    <n v="159"/>
    <n v="6519000"/>
    <n v="43343"/>
    <n v="43342"/>
    <n v="186.96799999999999"/>
    <n v="92"/>
    <n v="2022761.03"/>
    <n v="3772000"/>
    <n v="1131600"/>
    <n v="15.7310584253493"/>
    <n v="93"/>
    <n v="3813000"/>
    <n v="43373"/>
    <n v="43373"/>
    <n v="64.400000000000006"/>
    <s v="S015320365"/>
    <n v="317"/>
    <n v="0"/>
    <n v="144"/>
    <n v="0"/>
  </r>
  <r>
    <s v="'0720067101 - MASPION PT"/>
    <x v="2"/>
    <x v="2"/>
    <s v="MASPION"/>
    <x v="15"/>
    <s v="S015-ROBINSON BOGOR"/>
    <m/>
    <s v="-"/>
    <n v="183"/>
    <n v="183"/>
    <x v="2"/>
    <n v="177"/>
    <n v="2734286.45"/>
    <n v="6903000"/>
    <n v="3451500"/>
    <n v="12.857740265433099"/>
    <n v="261"/>
    <n v="10179000"/>
    <n v="43312"/>
    <n v="43311"/>
    <n v="119.90300000000001"/>
    <n v="232"/>
    <n v="3758287.41"/>
    <n v="9048000"/>
    <n v="4524000"/>
    <n v="8.6181222209139108"/>
    <n v="317"/>
    <n v="12363000"/>
    <n v="43343"/>
    <n v="43338"/>
    <n v="157.161"/>
    <n v="55"/>
    <n v="878053.08"/>
    <n v="2145000"/>
    <n v="869700"/>
    <n v="24.264221100686601"/>
    <n v="258"/>
    <n v="10062000"/>
    <n v="43373"/>
    <n v="43338"/>
    <n v="38.5"/>
    <s v="S015397790"/>
    <n v="165"/>
    <n v="0"/>
    <n v="0"/>
    <n v="0"/>
  </r>
  <r>
    <s v="'0720067101 - MASPION PT"/>
    <x v="6"/>
    <x v="6"/>
    <s v="MASPION"/>
    <x v="15"/>
    <s v="S015-ROBINSON BOGOR"/>
    <m/>
    <s v="-"/>
    <n v="153"/>
    <n v="153"/>
    <x v="2"/>
    <n v="22"/>
    <n v="308666.32"/>
    <n v="770000"/>
    <n v="367500"/>
    <n v="15.643987101703299"/>
    <n v="48"/>
    <n v="1680000"/>
    <n v="43312"/>
    <n v="43313"/>
    <n v="14.903"/>
    <n v="162"/>
    <n v="2301445.15"/>
    <n v="5670000"/>
    <n v="2835000"/>
    <n v="10.7023045760884"/>
    <n v="210"/>
    <n v="7350000"/>
    <n v="43343"/>
    <n v="43338"/>
    <n v="109.742"/>
    <n v="15"/>
    <n v="211284.3"/>
    <n v="525000"/>
    <n v="157500"/>
    <n v="36.758440799117899"/>
    <n v="196"/>
    <n v="6860000"/>
    <n v="43372"/>
    <n v="43338"/>
    <n v="10.5"/>
    <s v="S015397789"/>
    <n v="57"/>
    <n v="0"/>
    <n v="0"/>
    <n v="0"/>
  </r>
  <r>
    <s v="'0720067101 - MASPION PT"/>
    <x v="0"/>
    <x v="0"/>
    <s v="MASPION"/>
    <x v="15"/>
    <s v="S015-ROBINSON BOGOR"/>
    <m/>
    <s v="-"/>
    <n v="137"/>
    <n v="137"/>
    <x v="0"/>
    <n v="119"/>
    <n v="2117446.88"/>
    <n v="5105100"/>
    <n v="2552550"/>
    <n v="8.7504037922861393"/>
    <n v="421"/>
    <n v="18060900"/>
    <n v="43312"/>
    <n v="43306"/>
    <n v="80.613"/>
    <n v="200"/>
    <n v="3492022.42"/>
    <n v="8580000"/>
    <n v="4268550"/>
    <n v="10.9064314325806"/>
    <n v="292"/>
    <n v="12526800"/>
    <n v="43343"/>
    <n v="43342"/>
    <n v="135.48400000000001"/>
    <n v="78"/>
    <n v="1331640.51"/>
    <n v="3412200"/>
    <n v="1638750"/>
    <n v="17.403673024206402"/>
    <n v="208"/>
    <n v="9547200"/>
    <n v="43373"/>
    <n v="43342"/>
    <n v="54.6"/>
    <s v="S015394696"/>
    <n v="274"/>
    <n v="0"/>
    <n v="0"/>
    <n v="0"/>
  </r>
  <r>
    <s v="'0720067101 - MASPION PT"/>
    <x v="26"/>
    <x v="26"/>
    <s v="MASPION"/>
    <x v="15"/>
    <s v="S015-ROBINSON BOGOR"/>
    <m/>
    <s v="-"/>
    <n v="132"/>
    <n v="132"/>
    <x v="3"/>
    <n v="61"/>
    <n v="2938298.57"/>
    <n v="4798500"/>
    <n v="1254750"/>
    <n v="8.7935540856096903"/>
    <n v="320"/>
    <n v="25568000"/>
    <n v="43312"/>
    <n v="43299"/>
    <n v="41.323"/>
    <n v="92"/>
    <n v="4484070.4400000004"/>
    <n v="7351300"/>
    <n v="2205390"/>
    <n v="4.1476146298711001"/>
    <n v="228"/>
    <n v="18240000"/>
    <n v="43343"/>
    <n v="43299"/>
    <n v="62.323"/>
    <n v="38"/>
    <n v="1827404.42"/>
    <n v="3021900"/>
    <n v="767970"/>
    <n v="10.8160030820634"/>
    <n v="230"/>
    <n v="18377000"/>
    <n v="43372"/>
    <n v="43373"/>
    <n v="26.6"/>
    <s v="S015383163"/>
    <n v="190"/>
    <n v="0"/>
    <n v="12"/>
    <n v="0"/>
  </r>
  <r>
    <s v="'0720067101 - MASPION PT"/>
    <x v="7"/>
    <x v="7"/>
    <s v="MASPION"/>
    <x v="15"/>
    <s v="S015-ROBINSON BOGOR"/>
    <m/>
    <s v="-"/>
    <n v="105"/>
    <n v="105"/>
    <x v="2"/>
    <n v="2"/>
    <n v="25477.06"/>
    <n v="50000"/>
    <n v="0"/>
    <n v="43.9504674395046"/>
    <n v="3"/>
    <n v="75000"/>
    <n v="43310"/>
    <n v="43313"/>
    <n v="1.355"/>
    <n v="34"/>
    <n v="493995.79"/>
    <n v="850000"/>
    <n v="225000"/>
    <n v="13.0567409321781"/>
    <n v="5"/>
    <n v="125000"/>
    <n v="43336"/>
    <n v="43313"/>
    <n v="23.032"/>
    <n v="0"/>
    <n v="0"/>
    <n v="0"/>
    <n v="0"/>
    <n v="0"/>
    <n v="0"/>
    <n v="0"/>
    <m/>
    <n v="43313"/>
    <n v="0"/>
    <s v="S015300605"/>
    <n v="82"/>
    <n v="0"/>
    <n v="0"/>
    <n v="0"/>
  </r>
  <r>
    <s v="'0720067101 - MASPION PT"/>
    <x v="10"/>
    <x v="10"/>
    <s v="MASPION"/>
    <x v="15"/>
    <s v="S015-ROBINSON BOGOR"/>
    <m/>
    <s v="-"/>
    <n v="67"/>
    <n v="67"/>
    <x v="2"/>
    <n v="3"/>
    <n v="70149.179999999993"/>
    <n v="126000"/>
    <n v="37800"/>
    <n v="12.512360345833001"/>
    <n v="41"/>
    <n v="1722000"/>
    <n v="43312"/>
    <n v="43304"/>
    <n v="2.032"/>
    <n v="50"/>
    <n v="1248864.95"/>
    <n v="2100000"/>
    <n v="630000"/>
    <n v="6.54752072287007"/>
    <n v="134"/>
    <n v="5628000"/>
    <n v="43343"/>
    <n v="43347"/>
    <n v="33.871000000000002"/>
    <n v="64"/>
    <n v="1583611.62"/>
    <n v="2688000"/>
    <n v="806400"/>
    <n v="7.4206642465400003"/>
    <n v="214"/>
    <n v="8988000"/>
    <n v="43373"/>
    <n v="43347"/>
    <n v="44.8"/>
    <s v="S015353815"/>
    <n v="68"/>
    <n v="0"/>
    <n v="0"/>
    <n v="0"/>
  </r>
  <r>
    <s v="'0720067101 - MASPION PT"/>
    <x v="12"/>
    <x v="12"/>
    <s v="MASPION"/>
    <x v="15"/>
    <s v="S015-ROBINSON BOGOR"/>
    <m/>
    <s v="-"/>
    <n v="51"/>
    <n v="51"/>
    <x v="0"/>
    <n v="16"/>
    <n v="431050"/>
    <n v="768000"/>
    <n v="201600"/>
    <n v="16.286193517604801"/>
    <n v="48"/>
    <n v="2304000"/>
    <n v="43310"/>
    <n v="43313"/>
    <n v="10.839"/>
    <n v="63"/>
    <n v="1821334.2"/>
    <n v="3024000"/>
    <n v="907200"/>
    <n v="5.3539483948136697"/>
    <n v="80"/>
    <n v="3840000"/>
    <n v="43338"/>
    <n v="43338"/>
    <n v="42.677"/>
    <n v="38"/>
    <n v="1063821.58"/>
    <n v="1824000"/>
    <n v="540982"/>
    <n v="8.7928822510674003"/>
    <n v="37"/>
    <n v="1776000"/>
    <n v="43373"/>
    <n v="43338"/>
    <n v="26.6"/>
    <s v="S015196187"/>
    <n v="96"/>
    <n v="0"/>
    <n v="0"/>
    <n v="0"/>
  </r>
  <r>
    <s v="'0720067101 - MASPION PT"/>
    <x v="1"/>
    <x v="1"/>
    <s v="MASPION"/>
    <x v="15"/>
    <s v="S015-ROBINSON BOGOR"/>
    <m/>
    <s v="-"/>
    <n v="48"/>
    <n v="48"/>
    <x v="1"/>
    <n v="3"/>
    <n v="50819.19"/>
    <n v="96000"/>
    <n v="0"/>
    <n v="41.769677943030203"/>
    <n v="7"/>
    <n v="224000"/>
    <n v="43301"/>
    <n v="43228"/>
    <n v="2.032"/>
    <n v="4"/>
    <n v="67758.92"/>
    <n v="128000"/>
    <n v="38400"/>
    <n v="16.813825428648499"/>
    <n v="3"/>
    <n v="96000"/>
    <n v="43330"/>
    <n v="43228"/>
    <n v="2.71"/>
    <n v="1"/>
    <n v="16939.73"/>
    <n v="32000"/>
    <n v="0"/>
    <n v="41.769677943030203"/>
    <n v="50"/>
    <n v="1600000"/>
    <n v="43344"/>
    <n v="43373"/>
    <n v="0.7"/>
    <s v="S015394808"/>
    <n v="22"/>
    <n v="0"/>
    <n v="0"/>
    <n v="0"/>
  </r>
  <r>
    <s v="'0720067101 - MASPION PT"/>
    <x v="11"/>
    <x v="11"/>
    <s v="MASPION"/>
    <x v="15"/>
    <s v="S015-ROBINSON BOGOR"/>
    <m/>
    <s v="-"/>
    <n v="48"/>
    <n v="48"/>
    <x v="2"/>
    <n v="35"/>
    <n v="494671.1"/>
    <n v="1102600"/>
    <n v="551300"/>
    <n v="1.2990730641389701"/>
    <n v="27"/>
    <n v="945000"/>
    <n v="43312"/>
    <n v="43299"/>
    <n v="23.71"/>
    <n v="23"/>
    <n v="311863.27"/>
    <n v="805000"/>
    <n v="402500"/>
    <n v="14.770286480802399"/>
    <n v="112"/>
    <n v="3920000"/>
    <n v="43340"/>
    <n v="43342"/>
    <n v="15.581"/>
    <n v="2"/>
    <n v="27958.560000000001"/>
    <n v="70000"/>
    <n v="35000"/>
    <n v="12.130240502112899"/>
    <n v="219"/>
    <n v="7665000"/>
    <n v="43373"/>
    <n v="43348"/>
    <n v="1.4"/>
    <s v="S015399090"/>
    <n v="67"/>
    <n v="0"/>
    <n v="0"/>
    <n v="0"/>
  </r>
  <r>
    <s v="'0720067101 - MASPION PT"/>
    <x v="8"/>
    <x v="8"/>
    <s v="MASPION"/>
    <x v="15"/>
    <s v="S015-ROBINSON BOGOR"/>
    <m/>
    <s v="-"/>
    <n v="39"/>
    <n v="39"/>
    <x v="2"/>
    <n v="23"/>
    <n v="480325.25"/>
    <n v="782000"/>
    <n v="214200"/>
    <n v="6.94649961498643"/>
    <n v="66"/>
    <n v="2244000"/>
    <n v="43312"/>
    <n v="43299"/>
    <n v="15.581"/>
    <n v="19"/>
    <n v="385745.72"/>
    <n v="646000"/>
    <n v="193800"/>
    <n v="6.1653489398861803"/>
    <n v="47"/>
    <n v="1598000"/>
    <n v="43337"/>
    <n v="43299"/>
    <n v="12.871"/>
    <n v="8"/>
    <n v="158157.51999999999"/>
    <n v="272000"/>
    <n v="36000"/>
    <n v="26.282512020587799"/>
    <n v="39"/>
    <n v="1326000"/>
    <n v="43372"/>
    <n v="43299"/>
    <n v="5.6"/>
    <s v="S015299445"/>
    <n v="23"/>
    <n v="0"/>
    <n v="0"/>
    <n v="0"/>
  </r>
  <r>
    <s v="'0720067101 - MASPION PT"/>
    <x v="9"/>
    <x v="9"/>
    <s v="MASPION"/>
    <x v="15"/>
    <s v="S015-ROBINSON BOGOR"/>
    <m/>
    <s v="-"/>
    <n v="39"/>
    <n v="39"/>
    <x v="2"/>
    <n v="38"/>
    <n v="768730.91"/>
    <n v="1406000"/>
    <n v="399600"/>
    <n v="15.9773449010356"/>
    <n v="139"/>
    <n v="5143000"/>
    <n v="43289"/>
    <n v="43304"/>
    <n v="25.742000000000001"/>
    <n v="2"/>
    <n v="42901.760000000002"/>
    <n v="74000"/>
    <n v="22200"/>
    <n v="8.8958762719997608"/>
    <n v="137"/>
    <n v="5069000"/>
    <n v="43338"/>
    <n v="43304"/>
    <n v="1.355"/>
    <n v="6"/>
    <n v="128705.28"/>
    <n v="222000"/>
    <n v="66600"/>
    <n v="8.8958762719997608"/>
    <n v="59"/>
    <n v="2183000"/>
    <n v="43373"/>
    <n v="43304"/>
    <n v="4.2"/>
    <s v="S015353811"/>
    <n v="122"/>
    <n v="0"/>
    <n v="0"/>
    <n v="0"/>
  </r>
  <r>
    <s v="'0720067101 - MASPION PT"/>
    <x v="14"/>
    <x v="14"/>
    <s v="MASPION"/>
    <x v="15"/>
    <s v="S015-ROBINSON BOGOR"/>
    <m/>
    <s v="-"/>
    <n v="33"/>
    <n v="33"/>
    <x v="1"/>
    <n v="7"/>
    <n v="158163.85"/>
    <n v="266000"/>
    <n v="79800"/>
    <n v="6.5627093016584999"/>
    <n v="25"/>
    <n v="950000"/>
    <n v="43310"/>
    <n v="43303"/>
    <n v="4.742"/>
    <n v="9"/>
    <n v="204400.89"/>
    <n v="342000"/>
    <n v="102600"/>
    <n v="6.0814625629382402"/>
    <n v="16"/>
    <n v="608000"/>
    <n v="43339"/>
    <n v="43347"/>
    <n v="6.0970000000000004"/>
    <n v="12"/>
    <n v="272534.31"/>
    <n v="456000"/>
    <n v="136800"/>
    <n v="6.08153471558993"/>
    <n v="15"/>
    <n v="570000"/>
    <n v="43369"/>
    <n v="43347"/>
    <n v="8.4"/>
    <s v="S015141151"/>
    <n v="7"/>
    <n v="0"/>
    <n v="0"/>
    <n v="0"/>
  </r>
  <r>
    <s v="'0720067101 - MASPION PT"/>
    <x v="4"/>
    <x v="4"/>
    <s v="MASPION"/>
    <x v="15"/>
    <s v="S015-ROBINSON BOGOR"/>
    <m/>
    <s v="-"/>
    <n v="33"/>
    <n v="33"/>
    <x v="3"/>
    <n v="1"/>
    <n v="26177.8"/>
    <n v="45000"/>
    <n v="0"/>
    <n v="36.009822364422597"/>
    <n v="11"/>
    <n v="495000"/>
    <n v="43312"/>
    <n v="43313"/>
    <n v="0.67700000000000005"/>
    <n v="8"/>
    <n v="192764.26"/>
    <n v="360000"/>
    <n v="108000"/>
    <n v="15.856870601530501"/>
    <n v="21"/>
    <n v="945000"/>
    <n v="43336"/>
    <n v="43313"/>
    <n v="5.4189999999999996"/>
    <n v="3"/>
    <n v="71394.179999999993"/>
    <n v="135000"/>
    <n v="0"/>
    <n v="41.826964573717802"/>
    <n v="17"/>
    <n v="765000"/>
    <n v="43359"/>
    <n v="43313"/>
    <n v="2.1"/>
    <s v="S015394809"/>
    <n v="26"/>
    <n v="0"/>
    <n v="0"/>
    <n v="0"/>
  </r>
  <r>
    <s v="'0720067101 - MASPION PT"/>
    <x v="13"/>
    <x v="13"/>
    <s v="MASPION"/>
    <x v="15"/>
    <s v="S015-ROBINSON BOGOR"/>
    <m/>
    <s v="-"/>
    <n v="31"/>
    <n v="31"/>
    <x v="4"/>
    <n v="2"/>
    <n v="33661.339999999997"/>
    <n v="62000"/>
    <n v="6200"/>
    <n v="33.642520070022201"/>
    <n v="41"/>
    <n v="1271000"/>
    <n v="43309"/>
    <n v="43180"/>
    <n v="1.355"/>
    <n v="2"/>
    <n v="33661.339999999997"/>
    <n v="62000"/>
    <n v="0"/>
    <n v="40.278267356633897"/>
    <n v="39"/>
    <n v="1209000"/>
    <n v="43338"/>
    <n v="43180"/>
    <n v="1.355"/>
    <n v="1"/>
    <n v="16830.669999999998"/>
    <n v="31000"/>
    <n v="0"/>
    <n v="40.278267356633897"/>
    <n v="39"/>
    <n v="1209000"/>
    <n v="43373"/>
    <n v="43180"/>
    <n v="0.7"/>
    <s v="S015362984"/>
    <n v="14"/>
    <n v="0"/>
    <n v="0"/>
    <n v="0"/>
  </r>
  <r>
    <s v="'0720067101 - MASPION PT"/>
    <x v="20"/>
    <x v="20"/>
    <s v="MASPION"/>
    <x v="15"/>
    <s v="S015-ROBINSON BOGOR"/>
    <m/>
    <s v="-"/>
    <n v="27"/>
    <n v="27"/>
    <x v="1"/>
    <n v="12"/>
    <n v="670502.78"/>
    <n v="1128000"/>
    <n v="338400"/>
    <n v="6.5915580277123702"/>
    <n v="46"/>
    <n v="4370000"/>
    <n v="43303"/>
    <n v="43303"/>
    <n v="8.1289999999999996"/>
    <n v="10"/>
    <n v="582656.9"/>
    <n v="950000"/>
    <n v="256500"/>
    <n v="7.5814577560068104"/>
    <n v="36"/>
    <n v="3420000"/>
    <n v="43327"/>
    <n v="43303"/>
    <n v="6.774"/>
    <n v="9"/>
    <n v="524391.21"/>
    <n v="855000"/>
    <n v="256500"/>
    <n v="3.6206631417912498"/>
    <n v="27"/>
    <n v="2565000"/>
    <n v="43363"/>
    <n v="43303"/>
    <n v="6.3"/>
    <s v="S015138832"/>
    <n v="36"/>
    <n v="0"/>
    <n v="0"/>
    <n v="0"/>
  </r>
  <r>
    <s v="'0720067101 - MASPION PT"/>
    <x v="15"/>
    <x v="15"/>
    <s v="MASPION"/>
    <x v="15"/>
    <s v="S015-ROBINSON BOGOR"/>
    <m/>
    <s v="-"/>
    <n v="27"/>
    <n v="27"/>
    <x v="0"/>
    <n v="22"/>
    <n v="656216.62"/>
    <n v="1232000"/>
    <n v="481600"/>
    <n v="3.80619906817862"/>
    <n v="5"/>
    <n v="280000"/>
    <n v="43309"/>
    <n v="43088"/>
    <n v="14.903"/>
    <n v="7"/>
    <n v="211497.71"/>
    <n v="392000"/>
    <n v="117600"/>
    <n v="15.215932425685001"/>
    <n v="21"/>
    <n v="1176000"/>
    <n v="43334"/>
    <n v="43088"/>
    <n v="4.742"/>
    <n v="0"/>
    <n v="0"/>
    <n v="0"/>
    <n v="0"/>
    <n v="0"/>
    <n v="43"/>
    <n v="2408000"/>
    <m/>
    <n v="43361"/>
    <n v="0"/>
    <s v="S015394630"/>
    <n v="0"/>
    <n v="0"/>
    <n v="1"/>
    <n v="0"/>
  </r>
  <r>
    <s v="'0720067101 - MASPION PT"/>
    <x v="16"/>
    <x v="16"/>
    <s v="MASPION"/>
    <x v="15"/>
    <s v="S015-ROBINSON BOGOR"/>
    <m/>
    <s v="-"/>
    <n v="26"/>
    <n v="26"/>
    <x v="4"/>
    <n v="3"/>
    <n v="48557.2"/>
    <n v="90000"/>
    <n v="12000"/>
    <n v="31.521897523689798"/>
    <n v="23"/>
    <n v="690000"/>
    <n v="43303"/>
    <n v="43156"/>
    <n v="2.032"/>
    <n v="2"/>
    <n v="32371.47"/>
    <n v="60000"/>
    <n v="0"/>
    <n v="40.652305494564096"/>
    <n v="21"/>
    <n v="630000"/>
    <n v="43338"/>
    <n v="43156"/>
    <n v="1.355"/>
    <n v="2"/>
    <n v="32371.47"/>
    <n v="60000"/>
    <n v="18000"/>
    <n v="15.217578167702699"/>
    <n v="17"/>
    <n v="510000"/>
    <n v="43358"/>
    <n v="43156"/>
    <n v="1.4"/>
    <s v="S015362985"/>
    <n v="32"/>
    <n v="0"/>
    <n v="0"/>
    <n v="0"/>
  </r>
  <r>
    <s v="'0720067101 - MASPION PT"/>
    <x v="32"/>
    <x v="32"/>
    <s v="MASPION"/>
    <x v="15"/>
    <s v="S015-ROBINSON BOGOR"/>
    <m/>
    <s v="-"/>
    <n v="22"/>
    <n v="22"/>
    <x v="3"/>
    <n v="15"/>
    <n v="980623.4"/>
    <n v="1785000"/>
    <n v="535500"/>
    <n v="13.670609050526499"/>
    <n v="59"/>
    <n v="7021000"/>
    <n v="43308"/>
    <n v="43313"/>
    <n v="10.161"/>
    <n v="22"/>
    <n v="1573208.22"/>
    <n v="2618000"/>
    <n v="785400"/>
    <n v="5.5697346938775496"/>
    <n v="61"/>
    <n v="7259000"/>
    <n v="43338"/>
    <n v="43313"/>
    <n v="14.903"/>
    <n v="15"/>
    <n v="1072641.97"/>
    <n v="1785000"/>
    <n v="499800"/>
    <n v="8.1927974348561392"/>
    <n v="46"/>
    <n v="5474000"/>
    <n v="43372"/>
    <n v="43313"/>
    <n v="10.5"/>
    <s v="S015207369"/>
    <n v="46"/>
    <n v="0"/>
    <n v="0"/>
    <n v="0"/>
  </r>
  <r>
    <s v="'0720067101 - MASPION PT"/>
    <x v="31"/>
    <x v="31"/>
    <s v="MASPION"/>
    <x v="15"/>
    <s v="S015-ROBINSON BOGOR"/>
    <m/>
    <s v="-"/>
    <n v="20"/>
    <n v="20"/>
    <x v="3"/>
    <n v="4"/>
    <n v="288806.44"/>
    <n v="492000"/>
    <n v="110700"/>
    <n v="16.683167147460601"/>
    <n v="19"/>
    <n v="2337000"/>
    <n v="43312"/>
    <n v="43187"/>
    <n v="2.71"/>
    <n v="14"/>
    <n v="1013507.3"/>
    <n v="1722000"/>
    <n v="516600"/>
    <n v="7.5113630483638003"/>
    <n v="29"/>
    <n v="3567000"/>
    <n v="43339"/>
    <n v="43342"/>
    <n v="9.484"/>
    <n v="10"/>
    <n v="754275.24"/>
    <n v="1230000"/>
    <n v="369000"/>
    <n v="3.6349867931585398"/>
    <n v="18"/>
    <n v="2214000"/>
    <n v="43365"/>
    <n v="43342"/>
    <n v="7"/>
    <s v="S015191883"/>
    <n v="25"/>
    <n v="0"/>
    <n v="0"/>
    <n v="0"/>
  </r>
  <r>
    <s v="'0720067101 - MASPION PT"/>
    <x v="39"/>
    <x v="39"/>
    <s v="MASPION"/>
    <x v="15"/>
    <s v="S015-ROBINSON BOGOR"/>
    <m/>
    <s v="-"/>
    <n v="18"/>
    <n v="18"/>
    <x v="3"/>
    <n v="0"/>
    <n v="0"/>
    <n v="0"/>
    <n v="0"/>
    <n v="0"/>
    <n v="9"/>
    <n v="1296000"/>
    <m/>
    <n v="43213"/>
    <n v="0"/>
    <n v="4"/>
    <n v="327504.87"/>
    <n v="576000"/>
    <n v="172800"/>
    <n v="10.6509532357999"/>
    <n v="17"/>
    <n v="2329000"/>
    <n v="43335"/>
    <n v="43325"/>
    <n v="2.71"/>
    <n v="0"/>
    <n v="0"/>
    <n v="0"/>
    <n v="0"/>
    <n v="0"/>
    <n v="15"/>
    <n v="2055000"/>
    <n v="43344"/>
    <n v="43325"/>
    <n v="0"/>
    <s v="S015381549"/>
    <n v="23"/>
    <n v="0"/>
    <n v="0"/>
    <n v="0"/>
  </r>
  <r>
    <s v="'0720067101 - MASPION PT"/>
    <x v="17"/>
    <x v="17"/>
    <s v="MASPION"/>
    <x v="15"/>
    <s v="S015-ROBINSON BOGOR"/>
    <m/>
    <s v="-"/>
    <n v="16"/>
    <n v="16"/>
    <x v="3"/>
    <n v="4"/>
    <n v="125174.09"/>
    <n v="236000"/>
    <n v="0"/>
    <n v="41.656144615135197"/>
    <n v="12"/>
    <n v="708000"/>
    <n v="43304"/>
    <n v="43314"/>
    <n v="2.71"/>
    <n v="17"/>
    <n v="541377.55000000005"/>
    <n v="1003000"/>
    <n v="300900"/>
    <n v="15.180842436339899"/>
    <n v="19"/>
    <n v="1121000"/>
    <n v="43339"/>
    <n v="43314"/>
    <n v="11.516"/>
    <n v="3"/>
    <n v="93880.5"/>
    <n v="177000"/>
    <n v="0"/>
    <n v="41.656186473640503"/>
    <n v="16"/>
    <n v="944000"/>
    <n v="43368"/>
    <n v="43314"/>
    <n v="2.1"/>
    <s v="S015394810"/>
    <n v="10"/>
    <n v="0"/>
    <n v="0"/>
    <n v="0"/>
  </r>
  <r>
    <s v="'0720067101 - MASPION PT"/>
    <x v="21"/>
    <x v="21"/>
    <s v="MASPION"/>
    <x v="15"/>
    <s v="S015-ROBINSON BOGOR"/>
    <m/>
    <s v="-"/>
    <n v="15"/>
    <n v="15"/>
    <x v="1"/>
    <n v="10"/>
    <n v="598409.49"/>
    <n v="1063000"/>
    <n v="287100"/>
    <n v="15.1629798505802"/>
    <n v="16"/>
    <n v="1712000"/>
    <n v="43312"/>
    <n v="43256"/>
    <n v="6.774"/>
    <n v="5"/>
    <n v="299204.73"/>
    <n v="535000"/>
    <n v="128400"/>
    <n v="19.0543033260656"/>
    <n v="11"/>
    <n v="1177000"/>
    <n v="43343"/>
    <n v="43256"/>
    <n v="3.387"/>
    <n v="3"/>
    <n v="179522.83"/>
    <n v="321000"/>
    <n v="96300"/>
    <n v="12.116104466554599"/>
    <n v="24"/>
    <n v="2568000"/>
    <n v="43373"/>
    <n v="43373"/>
    <n v="2.1"/>
    <s v="S015138833"/>
    <n v="12"/>
    <n v="0"/>
    <n v="0"/>
    <n v="0"/>
  </r>
  <r>
    <s v="'0720067101 - MASPION PT"/>
    <x v="22"/>
    <x v="22"/>
    <s v="MASPION"/>
    <x v="15"/>
    <s v="S015-ROBINSON BOGOR"/>
    <m/>
    <s v="-"/>
    <n v="15"/>
    <n v="15"/>
    <x v="1"/>
    <n v="7"/>
    <n v="516261.67"/>
    <n v="876000"/>
    <n v="262800"/>
    <n v="7.3894589916743696"/>
    <n v="24"/>
    <n v="3024000"/>
    <n v="43310"/>
    <n v="43292"/>
    <n v="4.742"/>
    <n v="4"/>
    <n v="305216.68"/>
    <n v="504000"/>
    <n v="113400"/>
    <n v="14.0454818008308"/>
    <n v="19"/>
    <n v="2394000"/>
    <n v="43331"/>
    <n v="43292"/>
    <n v="2.71"/>
    <n v="7"/>
    <n v="495625.01"/>
    <n v="882000"/>
    <n v="226800"/>
    <n v="16.790672975097198"/>
    <n v="25"/>
    <n v="3150000"/>
    <n v="43373"/>
    <n v="43357"/>
    <n v="4.9000000000000004"/>
    <s v="S015138834"/>
    <n v="17"/>
    <n v="0"/>
    <n v="0"/>
    <n v="0"/>
  </r>
  <r>
    <s v="'0720067101 - MASPION PT"/>
    <x v="23"/>
    <x v="23"/>
    <s v="MASPION"/>
    <x v="15"/>
    <s v="S015-ROBINSON BOGOR"/>
    <m/>
    <s v="-"/>
    <n v="15"/>
    <n v="15"/>
    <x v="1"/>
    <n v="0"/>
    <n v="0"/>
    <n v="0"/>
    <n v="0"/>
    <n v="0"/>
    <n v="22"/>
    <n v="1254000"/>
    <m/>
    <n v="43206"/>
    <n v="0"/>
    <n v="3"/>
    <n v="94699.53"/>
    <n v="171000"/>
    <n v="51300"/>
    <n v="12.974533979992399"/>
    <n v="31"/>
    <n v="1767000"/>
    <n v="43328"/>
    <n v="43336"/>
    <n v="2.032"/>
    <n v="1"/>
    <n v="32137.11"/>
    <n v="57000"/>
    <n v="0"/>
    <n v="37.981016007084101"/>
    <n v="30"/>
    <n v="1710000"/>
    <n v="43366"/>
    <n v="43336"/>
    <n v="0.7"/>
    <s v="S015196190"/>
    <n v="36"/>
    <n v="0"/>
    <n v="0"/>
    <n v="0"/>
  </r>
  <r>
    <s v="'0720067101 - MASPION PT"/>
    <x v="45"/>
    <x v="45"/>
    <s v="MASPION"/>
    <x v="15"/>
    <s v="S015-ROBINSON BOGOR"/>
    <m/>
    <s v="-"/>
    <n v="15"/>
    <n v="15"/>
    <x v="1"/>
    <n v="2"/>
    <n v="43012.47"/>
    <n v="76000"/>
    <n v="0"/>
    <n v="37.745109128611901"/>
    <n v="5"/>
    <n v="190000"/>
    <n v="43289"/>
    <n v="43201"/>
    <n v="1.355"/>
    <n v="0"/>
    <n v="0"/>
    <n v="0"/>
    <n v="0"/>
    <n v="0"/>
    <n v="5"/>
    <n v="190000"/>
    <m/>
    <n v="43201"/>
    <n v="0"/>
    <n v="1"/>
    <n v="21506.23"/>
    <n v="41000"/>
    <n v="0"/>
    <n v="42.3003581143928"/>
    <n v="4"/>
    <n v="164000"/>
    <n v="43368"/>
    <n v="43201"/>
    <n v="0.7"/>
    <s v="S015320989"/>
    <n v="12"/>
    <n v="0"/>
    <n v="0"/>
    <n v="0"/>
  </r>
  <r>
    <s v="'0720067101 - MASPION PT"/>
    <x v="24"/>
    <x v="24"/>
    <s v="MASPION"/>
    <x v="15"/>
    <s v="S015-ROBINSON BOGOR"/>
    <m/>
    <s v="-"/>
    <n v="15"/>
    <n v="15"/>
    <x v="1"/>
    <n v="4"/>
    <n v="333749.62"/>
    <n v="593000"/>
    <n v="177900"/>
    <n v="11.557556648092"/>
    <n v="20"/>
    <n v="2980000"/>
    <n v="43308"/>
    <n v="43316"/>
    <n v="2.71"/>
    <n v="8"/>
    <n v="704514.6"/>
    <n v="1192000"/>
    <n v="223500"/>
    <n v="19.9828538564702"/>
    <n v="47"/>
    <n v="7003000"/>
    <n v="43343"/>
    <n v="43327"/>
    <n v="5.4189999999999996"/>
    <n v="9"/>
    <n v="790439.82"/>
    <n v="1341000"/>
    <n v="402300"/>
    <n v="7.3736228432400601"/>
    <n v="38"/>
    <n v="5662000"/>
    <n v="43372"/>
    <n v="43327"/>
    <n v="6.3"/>
    <s v="S015355549"/>
    <n v="20"/>
    <n v="0"/>
    <n v="0"/>
    <n v="0"/>
  </r>
  <r>
    <s v="'0720067101 - MASPION PT"/>
    <x v="25"/>
    <x v="25"/>
    <s v="MASPION"/>
    <x v="15"/>
    <s v="S015-ROBINSON BOGOR"/>
    <m/>
    <s v="-"/>
    <n v="15"/>
    <n v="15"/>
    <x v="1"/>
    <n v="6"/>
    <n v="669342.22"/>
    <n v="1043000"/>
    <n v="258900"/>
    <n v="6.0991656915956698"/>
    <n v="7"/>
    <n v="1001000"/>
    <n v="43310"/>
    <n v="43287"/>
    <n v="4.0650000000000004"/>
    <n v="6"/>
    <n v="642456.79"/>
    <n v="1092000"/>
    <n v="273000"/>
    <n v="13.711542299321399"/>
    <n v="25"/>
    <n v="4550000"/>
    <n v="43331"/>
    <n v="43339"/>
    <n v="4.0650000000000004"/>
    <n v="2"/>
    <n v="213689.86"/>
    <n v="364000"/>
    <n v="54600"/>
    <n v="24.0275222275638"/>
    <n v="23"/>
    <n v="4186000"/>
    <n v="43371"/>
    <n v="43339"/>
    <n v="1.4"/>
    <s v="S015355552"/>
    <n v="12"/>
    <n v="0"/>
    <n v="0"/>
    <n v="0"/>
  </r>
  <r>
    <s v="'0720067101 - MASPION PT"/>
    <x v="18"/>
    <x v="18"/>
    <s v="MASPION"/>
    <x v="15"/>
    <s v="S015-ROBINSON BOGOR"/>
    <m/>
    <s v="-"/>
    <n v="15"/>
    <n v="15"/>
    <x v="1"/>
    <n v="2"/>
    <n v="59840.52"/>
    <n v="110000"/>
    <n v="16500"/>
    <n v="29.5993882352941"/>
    <n v="35"/>
    <n v="1925000"/>
    <n v="43307"/>
    <n v="43179"/>
    <n v="1.355"/>
    <n v="3"/>
    <n v="89760.78"/>
    <n v="165000"/>
    <n v="0"/>
    <n v="40.159480000000002"/>
    <n v="32"/>
    <n v="1760000"/>
    <n v="43342"/>
    <n v="43179"/>
    <n v="2.032"/>
    <n v="6"/>
    <n v="179521.56"/>
    <n v="330000"/>
    <n v="99000"/>
    <n v="14.5135428571428"/>
    <n v="26"/>
    <n v="1430000"/>
    <n v="43361"/>
    <n v="43179"/>
    <n v="4.2"/>
    <s v="S015382784"/>
    <n v="15"/>
    <n v="0"/>
    <n v="0"/>
    <n v="0"/>
  </r>
  <r>
    <s v="'0720067101 - MASPION PT"/>
    <x v="27"/>
    <x v="27"/>
    <s v="MASPION"/>
    <x v="15"/>
    <s v="S015-ROBINSON BOGO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15399633"/>
    <n v="0"/>
    <n v="0"/>
    <n v="0"/>
    <n v="0"/>
  </r>
  <r>
    <s v="'0720067101 - MASPION PT"/>
    <x v="36"/>
    <x v="36"/>
    <s v="MASPION"/>
    <x v="15"/>
    <s v="S015-ROBINSON BOGOR"/>
    <m/>
    <s v="-"/>
    <n v="14"/>
    <n v="14"/>
    <x v="3"/>
    <n v="9"/>
    <n v="413501.83"/>
    <n v="711000"/>
    <n v="189600"/>
    <n v="12.7633270042194"/>
    <n v="27"/>
    <n v="2133000"/>
    <n v="43312"/>
    <n v="43208"/>
    <n v="6.0970000000000004"/>
    <n v="19"/>
    <n v="874871.3"/>
    <n v="1505000"/>
    <n v="451500"/>
    <n v="8.6513118437632706"/>
    <n v="32"/>
    <n v="2656000"/>
    <n v="43343"/>
    <n v="43342"/>
    <n v="12.871"/>
    <n v="4"/>
    <n v="191470.76"/>
    <n v="332000"/>
    <n v="99600"/>
    <n v="9.3727038417031405"/>
    <n v="28"/>
    <n v="2212000"/>
    <n v="43351"/>
    <n v="43342"/>
    <n v="2.8"/>
    <s v="S015323904"/>
    <n v="32"/>
    <n v="0"/>
    <n v="0"/>
    <n v="0"/>
  </r>
  <r>
    <s v="'0720067101 - MASPION PT"/>
    <x v="30"/>
    <x v="30"/>
    <s v="MASPION"/>
    <x v="15"/>
    <s v="S015-ROBINSON BOGOR"/>
    <m/>
    <s v="-"/>
    <n v="13"/>
    <n v="13"/>
    <x v="3"/>
    <n v="1"/>
    <n v="68844.41"/>
    <n v="114000"/>
    <n v="34200"/>
    <n v="5.1016910707914001"/>
    <n v="37"/>
    <n v="4218000"/>
    <n v="43303"/>
    <n v="43287"/>
    <n v="0.67700000000000005"/>
    <n v="17"/>
    <n v="1170354.92"/>
    <n v="1943000"/>
    <n v="582900"/>
    <n v="5.3459001196036597"/>
    <n v="20"/>
    <n v="2380000"/>
    <n v="43342"/>
    <n v="43287"/>
    <n v="11.516"/>
    <n v="46"/>
    <n v="3211900.52"/>
    <n v="5474000"/>
    <n v="1642200"/>
    <n v="7.7955380640685199"/>
    <n v="11"/>
    <n v="1309000"/>
    <n v="43373"/>
    <n v="43362"/>
    <n v="32.200000000000003"/>
    <s v="S015191882"/>
    <n v="120"/>
    <n v="0"/>
    <n v="0"/>
    <n v="0"/>
  </r>
  <r>
    <s v="'0720067101 - MASPION PT"/>
    <x v="33"/>
    <x v="33"/>
    <s v="MASPION"/>
    <x v="15"/>
    <s v="S015-ROBINSON BOGOR"/>
    <m/>
    <s v="-"/>
    <n v="12"/>
    <n v="12"/>
    <x v="3"/>
    <n v="4"/>
    <n v="229317.45"/>
    <n v="412000"/>
    <n v="92700"/>
    <n v="20.999312484496599"/>
    <n v="49"/>
    <n v="5047000"/>
    <n v="43296"/>
    <n v="43238"/>
    <n v="2.71"/>
    <n v="11"/>
    <n v="630622.96"/>
    <n v="1133000"/>
    <n v="274500"/>
    <n v="19.1979899354676"/>
    <n v="50"/>
    <n v="5150000"/>
    <n v="43337"/>
    <n v="43342"/>
    <n v="7.452"/>
    <n v="6"/>
    <n v="348828.12"/>
    <n v="618000"/>
    <n v="185400"/>
    <n v="11.3012176916097"/>
    <n v="44"/>
    <n v="4532000"/>
    <n v="43352"/>
    <n v="43342"/>
    <n v="4.2"/>
    <s v="S015251458"/>
    <n v="23"/>
    <n v="0"/>
    <n v="0"/>
    <n v="0"/>
  </r>
  <r>
    <s v="'0720067101 - MASPION PT"/>
    <x v="37"/>
    <x v="37"/>
    <s v="MASPION"/>
    <x v="15"/>
    <s v="S015-ROBINSON BOGOR"/>
    <m/>
    <s v="-"/>
    <n v="12"/>
    <n v="12"/>
    <x v="5"/>
    <n v="3"/>
    <n v="141930.34"/>
    <n v="234000"/>
    <n v="0"/>
    <n v="33.280609487246998"/>
    <n v="8"/>
    <n v="624000"/>
    <n v="43310"/>
    <n v="43153"/>
    <n v="2.032"/>
    <n v="1"/>
    <n v="47310.12"/>
    <n v="78000"/>
    <n v="19500"/>
    <n v="11.0407996958659"/>
    <n v="31"/>
    <n v="2418000"/>
    <n v="43317"/>
    <n v="43338"/>
    <n v="0.67700000000000005"/>
    <n v="2"/>
    <n v="95643.28"/>
    <n v="156000"/>
    <n v="46800"/>
    <n v="3.6560363653554102"/>
    <n v="28"/>
    <n v="2184000"/>
    <n v="43355"/>
    <n v="43338"/>
    <n v="1.4"/>
    <s v="S015341789"/>
    <n v="7"/>
    <n v="0"/>
    <n v="0"/>
    <n v="0"/>
  </r>
  <r>
    <s v="'0720067101 - MASPION PT"/>
    <x v="42"/>
    <x v="42"/>
    <s v="MASPION"/>
    <x v="15"/>
    <s v="S015-ROBINSON BOGOR"/>
    <m/>
    <s v="-"/>
    <n v="11"/>
    <n v="11"/>
    <x v="5"/>
    <n v="2"/>
    <n v="131449.06"/>
    <n v="250000"/>
    <n v="0"/>
    <n v="42.162413530594797"/>
    <n v="21"/>
    <n v="2625000"/>
    <n v="43295"/>
    <n v="43299"/>
    <n v="1.355"/>
    <n v="4"/>
    <n v="295662.40000000002"/>
    <n v="500000"/>
    <n v="150000"/>
    <n v="7.0775313754728701"/>
    <n v="17"/>
    <n v="2125000"/>
    <n v="43340"/>
    <n v="43299"/>
    <n v="2.71"/>
    <n v="1"/>
    <n v="73915.600000000006"/>
    <n v="125000"/>
    <n v="37500"/>
    <n v="7.0775319595569597"/>
    <n v="15"/>
    <n v="1875000"/>
    <n v="43347"/>
    <n v="43299"/>
    <n v="0.7"/>
    <s v="S015354685"/>
    <n v="11"/>
    <n v="0"/>
    <n v="0"/>
    <n v="0"/>
  </r>
  <r>
    <s v="'0720067101 - MASPION PT"/>
    <x v="29"/>
    <x v="29"/>
    <s v="MASPION"/>
    <x v="15"/>
    <s v="S015-ROBINSON BOGOR"/>
    <m/>
    <s v="-"/>
    <n v="9"/>
    <n v="9"/>
    <x v="3"/>
    <n v="1"/>
    <n v="53716.02"/>
    <n v="99000"/>
    <n v="0"/>
    <n v="40.315533333333299"/>
    <n v="16"/>
    <n v="1584000"/>
    <n v="43289"/>
    <n v="43187"/>
    <n v="0.67700000000000005"/>
    <n v="5"/>
    <n v="268580.14"/>
    <n v="495000"/>
    <n v="148500"/>
    <n v="14.7364634920634"/>
    <n v="11"/>
    <n v="1089000"/>
    <n v="43328"/>
    <n v="43347"/>
    <n v="3.387"/>
    <n v="1"/>
    <n v="55606.879999999997"/>
    <n v="99000"/>
    <n v="29700"/>
    <n v="11.735111111111101"/>
    <n v="22"/>
    <n v="2178000"/>
    <n v="43351"/>
    <n v="43347"/>
    <n v="0.7"/>
    <s v="S015183248"/>
    <n v="22"/>
    <n v="0"/>
    <n v="0"/>
    <n v="0"/>
  </r>
  <r>
    <s v="'0720067101 - MASPION PT"/>
    <x v="34"/>
    <x v="34"/>
    <s v="MASPION"/>
    <x v="15"/>
    <s v="S015-ROBINSON BOGOR"/>
    <m/>
    <s v="-"/>
    <n v="9"/>
    <n v="9"/>
    <x v="3"/>
    <n v="1"/>
    <n v="47855.28"/>
    <n v="76000"/>
    <n v="0"/>
    <n v="30.7357788562312"/>
    <n v="7"/>
    <n v="532000"/>
    <n v="43302"/>
    <n v="43299"/>
    <n v="0.67700000000000005"/>
    <n v="2"/>
    <n v="91816.11"/>
    <n v="152000"/>
    <n v="0"/>
    <n v="33.554130833623802"/>
    <n v="5"/>
    <n v="380000"/>
    <n v="43338"/>
    <n v="43299"/>
    <n v="1.355"/>
    <n v="1"/>
    <n v="43960.83"/>
    <n v="76000"/>
    <n v="0"/>
    <n v="36.372482811016397"/>
    <n v="4"/>
    <n v="328000"/>
    <n v="43349"/>
    <n v="43386"/>
    <n v="0.7"/>
    <s v="S015320328"/>
    <n v="4"/>
    <n v="0"/>
    <n v="0"/>
    <n v="0"/>
  </r>
  <r>
    <s v="'0720067101 - MASPION PT"/>
    <x v="35"/>
    <x v="35"/>
    <s v="MASPION"/>
    <x v="15"/>
    <s v="S015-ROBINSON BOGOR"/>
    <m/>
    <s v="-"/>
    <n v="9"/>
    <n v="9"/>
    <x v="3"/>
    <n v="3"/>
    <n v="95454.66"/>
    <n v="165000"/>
    <n v="16500"/>
    <n v="29.292844444444398"/>
    <n v="5"/>
    <n v="275000"/>
    <n v="43305"/>
    <n v="43298"/>
    <n v="2.032"/>
    <n v="5"/>
    <n v="159091.10999999999"/>
    <n v="275000"/>
    <n v="66000"/>
    <n v="16.267836842105201"/>
    <n v="6"/>
    <n v="330000"/>
    <n v="43338"/>
    <n v="43339"/>
    <n v="3.387"/>
    <n v="4"/>
    <n v="127272.68"/>
    <n v="220000"/>
    <n v="0"/>
    <n v="36.363660000000003"/>
    <n v="8"/>
    <n v="440000"/>
    <n v="43373"/>
    <n v="43348"/>
    <n v="2.8"/>
    <s v="S015320331"/>
    <n v="1"/>
    <n v="0"/>
    <n v="0"/>
    <n v="6"/>
  </r>
  <r>
    <s v="'0720067101 - MASPION PT"/>
    <x v="41"/>
    <x v="41"/>
    <s v="MASPION"/>
    <x v="15"/>
    <s v="S015-ROBINSON BOGOR"/>
    <m/>
    <s v="-"/>
    <n v="9"/>
    <n v="9"/>
    <x v="5"/>
    <n v="4"/>
    <n v="594007.54"/>
    <n v="1064000"/>
    <n v="159600"/>
    <n v="27.752289457707199"/>
    <n v="6"/>
    <n v="1596000"/>
    <n v="43310"/>
    <n v="43313"/>
    <n v="2.71"/>
    <n v="1"/>
    <n v="161251.32"/>
    <n v="266000"/>
    <n v="0"/>
    <n v="33.317123358408097"/>
    <n v="17"/>
    <n v="4522000"/>
    <n v="43336"/>
    <n v="43338"/>
    <n v="0.67700000000000005"/>
    <n v="4"/>
    <n v="641840.59"/>
    <n v="1064000"/>
    <n v="199500"/>
    <n v="18.331446047619199"/>
    <n v="12"/>
    <n v="3192000"/>
    <n v="43366"/>
    <n v="43338"/>
    <n v="2.8"/>
    <s v="S015353095"/>
    <n v="16"/>
    <n v="0"/>
    <n v="0"/>
    <n v="0"/>
  </r>
  <r>
    <s v="'0720067101 - MASPION PT"/>
    <x v="19"/>
    <x v="19"/>
    <s v="MASPION"/>
    <x v="15"/>
    <s v="S015-ROBINSON BOGOR"/>
    <m/>
    <s v="-"/>
    <n v="8"/>
    <n v="8"/>
    <x v="3"/>
    <n v="0"/>
    <n v="0"/>
    <n v="0"/>
    <n v="0"/>
    <n v="0"/>
    <n v="8"/>
    <n v="1672000"/>
    <m/>
    <n v="43116"/>
    <n v="0"/>
    <n v="2"/>
    <n v="226582.8"/>
    <n v="418000"/>
    <n v="125400"/>
    <n v="14.818496240601499"/>
    <n v="6"/>
    <n v="1254000"/>
    <n v="43329"/>
    <n v="43116"/>
    <n v="1.355"/>
    <n v="0"/>
    <n v="0"/>
    <n v="0"/>
    <n v="0"/>
    <n v="0"/>
    <n v="5"/>
    <n v="1145000"/>
    <m/>
    <n v="43116"/>
    <n v="0"/>
    <s v="S015392482"/>
    <n v="2"/>
    <n v="0"/>
    <n v="0"/>
    <n v="0"/>
  </r>
  <r>
    <s v="'0720067101 - MASPION PT"/>
    <x v="40"/>
    <x v="40"/>
    <s v="MASPION"/>
    <x v="15"/>
    <s v="S015-ROBINSON BOGOR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28"/>
    <n v="0"/>
    <n v="1"/>
    <n v="156355.17000000001"/>
    <n v="258000"/>
    <n v="0"/>
    <n v="33.336943152447702"/>
    <n v="11"/>
    <n v="2838000"/>
    <n v="43350"/>
    <n v="43328"/>
    <n v="0.7"/>
    <s v="S015397870"/>
    <n v="15"/>
    <n v="0"/>
    <n v="0"/>
    <n v="0"/>
  </r>
  <r>
    <s v="'0720067101 - MASPION PT"/>
    <x v="38"/>
    <x v="38"/>
    <s v="MASPION"/>
    <x v="15"/>
    <s v="S015-ROBINSON BOGOR"/>
    <m/>
    <s v="-"/>
    <n v="6"/>
    <n v="6"/>
    <x v="5"/>
    <n v="1"/>
    <n v="33538.07"/>
    <n v="62000"/>
    <n v="0"/>
    <n v="40.496972196754598"/>
    <n v="20"/>
    <n v="1240000"/>
    <n v="43292"/>
    <n v="43206"/>
    <n v="0.67700000000000005"/>
    <n v="3"/>
    <n v="100614.21"/>
    <n v="186000"/>
    <n v="55800"/>
    <n v="14.995674854057301"/>
    <n v="17"/>
    <n v="1054000"/>
    <n v="43339"/>
    <n v="43206"/>
    <n v="2.032"/>
    <n v="1"/>
    <n v="33538.07"/>
    <n v="62000"/>
    <n v="18600"/>
    <n v="14.9956741358948"/>
    <n v="17"/>
    <n v="1054000"/>
    <n v="43351"/>
    <n v="43206"/>
    <n v="0.7"/>
    <s v="S015357120"/>
    <n v="26"/>
    <n v="0"/>
    <n v="0"/>
    <n v="0"/>
  </r>
  <r>
    <s v="'0720067101 - MASPION PT"/>
    <x v="28"/>
    <x v="28"/>
    <s v="MASPION"/>
    <x v="15"/>
    <s v="S015-ROBINSON BOGOR"/>
    <m/>
    <s v="-"/>
    <n v="6"/>
    <n v="6"/>
    <x v="5"/>
    <n v="2"/>
    <n v="73786.259999999995"/>
    <n v="136000"/>
    <n v="20400"/>
    <n v="29.788160838917001"/>
    <n v="17"/>
    <n v="1156000"/>
    <n v="43286"/>
    <n v="43230"/>
    <n v="1.355"/>
    <n v="3"/>
    <n v="110679.39"/>
    <n v="204000"/>
    <n v="61200"/>
    <n v="14.7427669261305"/>
    <n v="14"/>
    <n v="952000"/>
    <n v="43330"/>
    <n v="43230"/>
    <n v="2.032"/>
    <n v="2"/>
    <n v="73786.259999999995"/>
    <n v="136000"/>
    <n v="40800"/>
    <n v="14.742767254502199"/>
    <n v="10"/>
    <n v="680000"/>
    <n v="43350"/>
    <n v="43230"/>
    <n v="1.4"/>
    <s v="S015357121"/>
    <n v="13"/>
    <n v="0"/>
    <n v="0"/>
    <n v="0"/>
  </r>
  <r>
    <s v="'0720067101 - MASPION PT"/>
    <x v="43"/>
    <x v="43"/>
    <s v="MASPION"/>
    <x v="15"/>
    <s v="S015-ROBINSON BOGOR"/>
    <m/>
    <s v="-"/>
    <n v="3"/>
    <n v="3"/>
    <x v="3"/>
    <n v="5"/>
    <n v="820173.48"/>
    <n v="1494000"/>
    <n v="448200"/>
    <n v="13.731991992618401"/>
    <n v="18"/>
    <n v="5400000"/>
    <n v="43307"/>
    <n v="43312"/>
    <n v="3.387"/>
    <n v="2"/>
    <n v="366333.94"/>
    <n v="600000"/>
    <n v="180000"/>
    <n v="4.05539671235457"/>
    <n v="16"/>
    <n v="4800000"/>
    <n v="43331"/>
    <n v="43312"/>
    <n v="1.355"/>
    <n v="3"/>
    <n v="549500.91"/>
    <n v="900000"/>
    <n v="270000"/>
    <n v="4.05539671235457"/>
    <n v="13"/>
    <n v="3900000"/>
    <n v="43354"/>
    <n v="43312"/>
    <n v="2.1"/>
    <s v="S015119634"/>
    <n v="19"/>
    <n v="0"/>
    <n v="0"/>
    <n v="0"/>
  </r>
  <r>
    <s v="'0726666651 - RAMAYANA KARAWANG (RS 67)"/>
    <x v="44"/>
    <x v="44"/>
    <s v="MASPION"/>
    <x v="15"/>
    <s v="S015-ROBINSON BOGOR"/>
    <m/>
    <s v="-"/>
    <n v="0"/>
    <n v="0"/>
    <x v="0"/>
    <n v="43"/>
    <n v="981257.15"/>
    <n v="2279000"/>
    <n v="1113000"/>
    <n v="7.4285707547169801"/>
    <n v="42"/>
    <n v="2226000"/>
    <n v="43312"/>
    <n v="43301"/>
    <n v="29.129000000000001"/>
    <n v="74"/>
    <n v="1718805.78"/>
    <n v="3922000"/>
    <n v="1961000"/>
    <n v="3.58560134060393"/>
    <n v="122"/>
    <n v="6466000"/>
    <n v="43343"/>
    <n v="43342"/>
    <n v="50.128999999999998"/>
    <n v="32"/>
    <n v="752212.46"/>
    <n v="1716000"/>
    <n v="858000"/>
    <n v="3.5625051282051201"/>
    <n v="70"/>
    <n v="4060000"/>
    <n v="43373"/>
    <n v="43342"/>
    <n v="22.4"/>
    <s v="S015353080"/>
    <n v="191"/>
    <n v="0"/>
    <n v="0"/>
    <n v="0"/>
  </r>
  <r>
    <s v="'0720067101 - MASPION PT"/>
    <x v="5"/>
    <x v="5"/>
    <s v="MASPION"/>
    <x v="16"/>
    <s v="S020-ROBINSON CIPUTAT"/>
    <m/>
    <s v="-"/>
    <n v="435"/>
    <n v="435"/>
    <x v="1"/>
    <n v="139"/>
    <n v="3314850.09"/>
    <n v="5699000"/>
    <n v="1697400"/>
    <n v="8.8780713010356802"/>
    <n v="268"/>
    <n v="10988000"/>
    <n v="43312"/>
    <n v="43314"/>
    <n v="94.161000000000001"/>
    <n v="348"/>
    <n v="7871372.5899999999"/>
    <n v="14268000"/>
    <n v="4280400"/>
    <n v="13.307402692806701"/>
    <n v="376"/>
    <n v="15416000"/>
    <n v="43343"/>
    <n v="43341"/>
    <n v="235.74199999999999"/>
    <n v="181"/>
    <n v="3978875.87"/>
    <n v="7421000"/>
    <n v="2214000"/>
    <n v="15.9446234556601"/>
    <n v="279"/>
    <n v="11439000"/>
    <n v="43373"/>
    <n v="43382"/>
    <n v="126.7"/>
    <s v="S020320365"/>
    <n v="184"/>
    <n v="0"/>
    <n v="0"/>
    <n v="0"/>
  </r>
  <r>
    <s v="'0720067101 - MASPION PT"/>
    <x v="0"/>
    <x v="0"/>
    <s v="MASPION"/>
    <x v="16"/>
    <s v="S020-ROBINSON CIPUTAT"/>
    <m/>
    <s v="-"/>
    <n v="407"/>
    <n v="407"/>
    <x v="0"/>
    <n v="155"/>
    <n v="2788411.25"/>
    <n v="6649500"/>
    <n v="3281850"/>
    <n v="8.9200963579944403"/>
    <n v="316"/>
    <n v="13556400"/>
    <n v="43312"/>
    <n v="43312"/>
    <n v="105"/>
    <n v="215"/>
    <n v="3775155.07"/>
    <n v="9223500"/>
    <n v="4568850"/>
    <n v="10.784471936665399"/>
    <n v="341"/>
    <n v="14628900"/>
    <n v="43343"/>
    <n v="43343"/>
    <n v="145.64500000000001"/>
    <n v="99"/>
    <n v="1690077.27"/>
    <n v="4334100"/>
    <n v="1962000"/>
    <n v="21.627039442187701"/>
    <n v="242"/>
    <n v="11107800"/>
    <n v="43373"/>
    <n v="43392"/>
    <n v="69.3"/>
    <s v="S020394696"/>
    <n v="318"/>
    <n v="0"/>
    <n v="0"/>
    <n v="0"/>
  </r>
  <r>
    <s v="'0720067101 - MASPION PT"/>
    <x v="3"/>
    <x v="3"/>
    <s v="MASPION"/>
    <x v="16"/>
    <s v="S020-ROBINSON CIPUTAT"/>
    <m/>
    <s v="-"/>
    <n v="306"/>
    <n v="306"/>
    <x v="2"/>
    <n v="114"/>
    <n v="1426598.66"/>
    <n v="3306000"/>
    <n v="1580500"/>
    <n v="9.0548521798771695"/>
    <n v="473"/>
    <n v="13717000"/>
    <n v="43312"/>
    <n v="43314"/>
    <n v="77.225999999999999"/>
    <n v="339"/>
    <n v="4182422.83"/>
    <n v="9831000"/>
    <n v="4915500"/>
    <n v="6.4049412546918898"/>
    <n v="818"/>
    <n v="23722000"/>
    <n v="43343"/>
    <n v="43343"/>
    <n v="229.64500000000001"/>
    <n v="127"/>
    <n v="1606310.45"/>
    <n v="3695000"/>
    <n v="1847500"/>
    <n v="4.3604062505113896"/>
    <n v="718"/>
    <n v="22258000"/>
    <n v="43373"/>
    <n v="43363"/>
    <n v="88.9"/>
    <s v="S020313773"/>
    <n v="519"/>
    <n v="0"/>
    <n v="0"/>
    <n v="0"/>
  </r>
  <r>
    <s v="'0720067101 - MASPION PT"/>
    <x v="2"/>
    <x v="2"/>
    <s v="MASPION"/>
    <x v="16"/>
    <s v="S020-ROBINSON CIPUTAT"/>
    <m/>
    <s v="-"/>
    <n v="270"/>
    <n v="270"/>
    <x v="2"/>
    <n v="161"/>
    <n v="2545175.15"/>
    <n v="6279000"/>
    <n v="3100500"/>
    <n v="11.9178019644615"/>
    <n v="321"/>
    <n v="12519000"/>
    <n v="43312"/>
    <n v="43309"/>
    <n v="109.065"/>
    <n v="278"/>
    <n v="4548133.4800000004"/>
    <n v="10842000"/>
    <n v="5421000"/>
    <n v="7.7117353221808402"/>
    <n v="475"/>
    <n v="18525000"/>
    <n v="43342"/>
    <n v="43337"/>
    <n v="188.32300000000001"/>
    <n v="36"/>
    <n v="574724.88"/>
    <n v="1404000"/>
    <n v="588900"/>
    <n v="22.439287449392701"/>
    <n v="436"/>
    <n v="17004000"/>
    <n v="43373"/>
    <n v="43337"/>
    <n v="25.2"/>
    <s v="S020397790"/>
    <n v="267"/>
    <n v="0"/>
    <n v="0"/>
    <n v="0"/>
  </r>
  <r>
    <s v="'0720067101 - MASPION PT"/>
    <x v="7"/>
    <x v="7"/>
    <s v="MASPION"/>
    <x v="16"/>
    <s v="S020-ROBINSON CIPUTAT"/>
    <m/>
    <s v="-"/>
    <n v="258"/>
    <n v="258"/>
    <x v="2"/>
    <n v="10"/>
    <n v="134154.95000000001"/>
    <n v="250000"/>
    <n v="0"/>
    <n v="40.971821929166097"/>
    <n v="45"/>
    <n v="1125000"/>
    <n v="43302"/>
    <n v="43303"/>
    <n v="6.774"/>
    <n v="36"/>
    <n v="512453.02"/>
    <n v="900000"/>
    <n v="112500"/>
    <n v="28.4192607075023"/>
    <n v="9"/>
    <n v="225000"/>
    <n v="43341"/>
    <n v="43303"/>
    <n v="24.387"/>
    <n v="9"/>
    <n v="121366.28"/>
    <n v="225000"/>
    <n v="22500"/>
    <n v="34.072637992134602"/>
    <n v="36"/>
    <n v="900000"/>
    <n v="43372"/>
    <n v="43363"/>
    <n v="6.3"/>
    <s v="S020300605"/>
    <n v="85"/>
    <n v="0"/>
    <n v="0"/>
    <n v="0"/>
  </r>
  <r>
    <s v="'0720067101 - MASPION PT"/>
    <x v="26"/>
    <x v="26"/>
    <s v="MASPION"/>
    <x v="16"/>
    <s v="S020-ROBINSON CIPUTAT"/>
    <m/>
    <s v="-"/>
    <n v="150"/>
    <n v="150"/>
    <x v="3"/>
    <n v="67"/>
    <n v="3414009.94"/>
    <n v="5338800"/>
    <n v="1509240"/>
    <n v="1.9362293891759701"/>
    <n v="170"/>
    <n v="13583000"/>
    <n v="43311"/>
    <n v="43300"/>
    <n v="45.387"/>
    <n v="102"/>
    <n v="5010338.2"/>
    <n v="8148000"/>
    <n v="2421300"/>
    <n v="3.7600708942979302"/>
    <n v="92"/>
    <n v="7360000"/>
    <n v="43343"/>
    <n v="43335"/>
    <n v="69.096999999999994"/>
    <n v="57"/>
    <n v="2734258.94"/>
    <n v="4541700"/>
    <n v="1223910"/>
    <n v="9.3467388149352395"/>
    <n v="232"/>
    <n v="18536800"/>
    <n v="43373"/>
    <n v="43372"/>
    <n v="39.9"/>
    <s v="S020383163"/>
    <n v="89"/>
    <n v="0"/>
    <n v="0"/>
    <n v="0"/>
  </r>
  <r>
    <s v="'0720067101 - MASPION PT"/>
    <x v="6"/>
    <x v="6"/>
    <s v="MASPION"/>
    <x v="16"/>
    <s v="S020-ROBINSON CIPUTAT"/>
    <m/>
    <s v="-"/>
    <n v="134"/>
    <n v="134"/>
    <x v="2"/>
    <n v="56"/>
    <n v="746269.16"/>
    <n v="1960000"/>
    <n v="980000"/>
    <n v="16.2350942942617"/>
    <n v="12"/>
    <n v="420000"/>
    <n v="43311"/>
    <n v="43314"/>
    <n v="37.935000000000002"/>
    <n v="90"/>
    <n v="1269667.26"/>
    <n v="3150000"/>
    <n v="1575000"/>
    <n v="11.324826296974599"/>
    <n v="138"/>
    <n v="4830000"/>
    <n v="43343"/>
    <n v="43337"/>
    <n v="60.968000000000004"/>
    <n v="12"/>
    <n v="169018.2"/>
    <n v="420000"/>
    <n v="94500"/>
    <n v="42.8817143032621"/>
    <n v="126"/>
    <n v="4410000"/>
    <n v="43373"/>
    <n v="43337"/>
    <n v="8.4"/>
    <s v="S020397789"/>
    <n v="48"/>
    <n v="0"/>
    <n v="0"/>
    <n v="0"/>
  </r>
  <r>
    <s v="'0720067101 - MASPION PT"/>
    <x v="11"/>
    <x v="11"/>
    <s v="MASPION"/>
    <x v="16"/>
    <s v="S020-ROBINSON CIPUTAT"/>
    <m/>
    <s v="-"/>
    <n v="128"/>
    <n v="128"/>
    <x v="2"/>
    <n v="25"/>
    <n v="353895.75"/>
    <n v="788300"/>
    <n v="394150"/>
    <n v="1.2342192560019101"/>
    <n v="44"/>
    <n v="1540000"/>
    <n v="43310"/>
    <n v="43209"/>
    <n v="16.934999999999999"/>
    <n v="22"/>
    <n v="311428.26"/>
    <n v="770000"/>
    <n v="385000"/>
    <n v="11.020497142857099"/>
    <n v="94"/>
    <n v="3290000"/>
    <n v="43336"/>
    <n v="43345"/>
    <n v="14.903"/>
    <n v="10"/>
    <n v="140349.70000000001"/>
    <n v="350000"/>
    <n v="122500"/>
    <n v="32.138606653064898"/>
    <n v="156"/>
    <n v="5460000"/>
    <n v="43373"/>
    <n v="43345"/>
    <n v="7"/>
    <s v="S020399090"/>
    <n v="60"/>
    <n v="0"/>
    <n v="0"/>
    <n v="0"/>
  </r>
  <r>
    <s v="'0720067101 - MASPION PT"/>
    <x v="4"/>
    <x v="4"/>
    <s v="MASPION"/>
    <x v="16"/>
    <s v="S020-ROBINSON CIPUTAT"/>
    <m/>
    <s v="-"/>
    <n v="72"/>
    <n v="72"/>
    <x v="3"/>
    <n v="2"/>
    <n v="52355.7"/>
    <n v="90000"/>
    <n v="0"/>
    <n v="36.0097001422006"/>
    <n v="40"/>
    <n v="1800000"/>
    <n v="43310"/>
    <n v="43309"/>
    <n v="1.355"/>
    <n v="42"/>
    <n v="1063772.8700000001"/>
    <n v="1890000"/>
    <n v="553500"/>
    <n v="12.4466773662551"/>
    <n v="22"/>
    <n v="990000"/>
    <n v="43343"/>
    <n v="43343"/>
    <n v="28.452000000000002"/>
    <n v="4"/>
    <n v="95293.7"/>
    <n v="180000"/>
    <n v="0"/>
    <n v="41.764961240522297"/>
    <n v="30"/>
    <n v="1350000"/>
    <n v="43373"/>
    <n v="43372"/>
    <n v="2.8"/>
    <s v="S020394809"/>
    <n v="11"/>
    <n v="0"/>
    <n v="0"/>
    <n v="0"/>
  </r>
  <r>
    <s v="'0720067101 - MASPION PT"/>
    <x v="10"/>
    <x v="10"/>
    <s v="MASPION"/>
    <x v="16"/>
    <s v="S020-ROBINSON CIPUTAT"/>
    <m/>
    <s v="-"/>
    <n v="61"/>
    <n v="61"/>
    <x v="2"/>
    <n v="11"/>
    <n v="254339.04"/>
    <n v="462000"/>
    <n v="75600"/>
    <n v="27.594993732604799"/>
    <n v="84"/>
    <n v="3528000"/>
    <n v="43299"/>
    <n v="43301"/>
    <n v="7.452"/>
    <n v="38"/>
    <n v="943672.7"/>
    <n v="1596000"/>
    <n v="466200"/>
    <n v="8.1217941147213395"/>
    <n v="118"/>
    <n v="4956000"/>
    <n v="43343"/>
    <n v="43343"/>
    <n v="25.742000000000001"/>
    <n v="30"/>
    <n v="744896.1"/>
    <n v="1260000"/>
    <n v="365400"/>
    <n v="8.40758883581743"/>
    <n v="88"/>
    <n v="3696000"/>
    <n v="43371"/>
    <n v="43343"/>
    <n v="21"/>
    <s v="S020353815"/>
    <n v="48"/>
    <n v="0"/>
    <n v="0"/>
    <n v="0"/>
  </r>
  <r>
    <s v="'0720067101 - MASPION PT"/>
    <x v="1"/>
    <x v="1"/>
    <s v="MASPION"/>
    <x v="16"/>
    <s v="S020-ROBINSON CIPUTAT"/>
    <m/>
    <s v="-"/>
    <n v="60"/>
    <n v="60"/>
    <x v="1"/>
    <n v="0"/>
    <n v="0"/>
    <n v="0"/>
    <n v="0"/>
    <n v="0"/>
    <n v="2"/>
    <n v="64000"/>
    <m/>
    <n v="43124"/>
    <n v="0"/>
    <n v="4"/>
    <n v="66815"/>
    <n v="128000"/>
    <n v="38400"/>
    <n v="17.972655792258099"/>
    <n v="34"/>
    <n v="1088000"/>
    <n v="43339"/>
    <n v="43337"/>
    <n v="2.71"/>
    <n v="10"/>
    <n v="167389.95000000001"/>
    <n v="320000"/>
    <n v="0"/>
    <n v="42.4597047054813"/>
    <n v="48"/>
    <n v="1536000"/>
    <n v="43373"/>
    <n v="43370"/>
    <n v="7"/>
    <s v="S020394808"/>
    <n v="26"/>
    <n v="0"/>
    <n v="0"/>
    <n v="0"/>
  </r>
  <r>
    <s v="'0720067101 - MASPION PT"/>
    <x v="14"/>
    <x v="14"/>
    <s v="MASPION"/>
    <x v="16"/>
    <s v="S020-ROBINSON CIPUTAT"/>
    <m/>
    <s v="-"/>
    <n v="48"/>
    <n v="48"/>
    <x v="1"/>
    <n v="20"/>
    <n v="428194.02"/>
    <n v="760000"/>
    <n v="228000"/>
    <n v="11.463642547771601"/>
    <n v="-4"/>
    <n v="-152000"/>
    <n v="43312"/>
    <n v="43216"/>
    <n v="13.548"/>
    <n v="4"/>
    <n v="85638.8"/>
    <n v="152000"/>
    <n v="45600"/>
    <n v="11.463646866173899"/>
    <n v="-8"/>
    <n v="-304000"/>
    <n v="43336"/>
    <n v="43216"/>
    <n v="2.71"/>
    <n v="11"/>
    <n v="269084.77"/>
    <n v="418000"/>
    <n v="125400"/>
    <n v="-1.1596879699248099"/>
    <n v="17"/>
    <n v="646000"/>
    <n v="43373"/>
    <n v="43361"/>
    <n v="7.7"/>
    <s v="S020141151"/>
    <n v="27"/>
    <n v="0"/>
    <n v="0"/>
    <n v="0"/>
  </r>
  <r>
    <s v="'0720067101 - MASPION PT"/>
    <x v="8"/>
    <x v="8"/>
    <s v="MASPION"/>
    <x v="16"/>
    <s v="S020-ROBINSON CIPUTAT"/>
    <m/>
    <s v="-"/>
    <n v="46"/>
    <n v="46"/>
    <x v="2"/>
    <n v="25"/>
    <n v="513571.06"/>
    <n v="850000"/>
    <n v="163200"/>
    <n v="17.7448796841845"/>
    <n v="95"/>
    <n v="3230000"/>
    <n v="43312"/>
    <n v="43306"/>
    <n v="16.934999999999999"/>
    <n v="35"/>
    <n v="703792.76"/>
    <n v="1190000"/>
    <n v="357000"/>
    <n v="7.0621805187498801"/>
    <n v="60"/>
    <n v="2040000"/>
    <n v="43342"/>
    <n v="43306"/>
    <n v="23.71"/>
    <n v="9"/>
    <n v="177912.62"/>
    <n v="306000"/>
    <n v="18000"/>
    <n v="32.0472632416338"/>
    <n v="45"/>
    <n v="1530000"/>
    <n v="43372"/>
    <n v="43306"/>
    <n v="6.3"/>
    <s v="S020299445"/>
    <n v="13"/>
    <n v="0"/>
    <n v="0"/>
    <n v="0"/>
  </r>
  <r>
    <s v="'0720067101 - MASPION PT"/>
    <x v="13"/>
    <x v="13"/>
    <s v="MASPION"/>
    <x v="16"/>
    <s v="S020-ROBINSON CIPUTAT"/>
    <m/>
    <s v="-"/>
    <n v="45"/>
    <n v="45"/>
    <x v="4"/>
    <n v="6"/>
    <n v="101638.32"/>
    <n v="186000"/>
    <n v="0"/>
    <n v="39.891316096715698"/>
    <n v="65"/>
    <n v="2015000"/>
    <n v="43311"/>
    <n v="43166"/>
    <n v="4.0650000000000004"/>
    <n v="17"/>
    <n v="287975.24"/>
    <n v="527000"/>
    <n v="0"/>
    <n v="39.891316117626403"/>
    <n v="48"/>
    <n v="1488000"/>
    <n v="43341"/>
    <n v="43166"/>
    <n v="11.516"/>
    <n v="11"/>
    <n v="186336.92"/>
    <n v="341000"/>
    <n v="102300"/>
    <n v="14.130451612903199"/>
    <n v="37"/>
    <n v="1147000"/>
    <n v="43373"/>
    <n v="43166"/>
    <n v="7.7"/>
    <s v="S020362984"/>
    <n v="2"/>
    <n v="0"/>
    <n v="0"/>
    <n v="0"/>
  </r>
  <r>
    <s v="'0720067101 - MASPION PT"/>
    <x v="9"/>
    <x v="9"/>
    <s v="MASPION"/>
    <x v="16"/>
    <s v="S020-ROBINSON CIPUTAT"/>
    <m/>
    <s v="-"/>
    <n v="42"/>
    <n v="42"/>
    <x v="2"/>
    <n v="10"/>
    <n v="201537.05"/>
    <n v="370000"/>
    <n v="55500"/>
    <n v="29.5100938220953"/>
    <n v="119"/>
    <n v="4403000"/>
    <n v="43298"/>
    <n v="43303"/>
    <n v="6.774"/>
    <n v="7"/>
    <n v="155654.94"/>
    <n v="259000"/>
    <n v="77700"/>
    <n v="5.55960628178752"/>
    <n v="112"/>
    <n v="4144000"/>
    <n v="43339"/>
    <n v="43303"/>
    <n v="4.742"/>
    <n v="10"/>
    <n v="222364.2"/>
    <n v="370000"/>
    <n v="66600"/>
    <n v="19.380151668173902"/>
    <n v="102"/>
    <n v="3774000"/>
    <n v="43372"/>
    <n v="43303"/>
    <n v="7"/>
    <s v="S020353811"/>
    <n v="15"/>
    <n v="0"/>
    <n v="0"/>
    <n v="0"/>
  </r>
  <r>
    <s v="'0720067101 - MASPION PT"/>
    <x v="30"/>
    <x v="30"/>
    <s v="MASPION"/>
    <x v="16"/>
    <s v="S020-ROBINSON CIPUTAT"/>
    <m/>
    <s v="-"/>
    <n v="34"/>
    <n v="34"/>
    <x v="3"/>
    <n v="13"/>
    <n v="889199.52"/>
    <n v="1482000"/>
    <n v="171000"/>
    <n v="25.391344633807499"/>
    <n v="28"/>
    <n v="3192000"/>
    <n v="43312"/>
    <n v="43298"/>
    <n v="8.8059999999999992"/>
    <n v="13"/>
    <n v="912530.55"/>
    <n v="1482000"/>
    <n v="444600"/>
    <n v="3.24044678072493"/>
    <n v="27"/>
    <n v="3213000"/>
    <n v="43331"/>
    <n v="43339"/>
    <n v="8.8059999999999992"/>
    <n v="21"/>
    <n v="1476538.56"/>
    <n v="2499000"/>
    <n v="749700"/>
    <n v="7.1518655302952903"/>
    <n v="30"/>
    <n v="3570000"/>
    <n v="43354"/>
    <n v="43392"/>
    <n v="14.7"/>
    <s v="S020191882"/>
    <n v="37"/>
    <n v="0"/>
    <n v="0"/>
    <n v="0"/>
  </r>
  <r>
    <s v="'0720067101 - MASPION PT"/>
    <x v="12"/>
    <x v="12"/>
    <s v="MASPION"/>
    <x v="16"/>
    <s v="S020-ROBINSON CIPUTAT"/>
    <m/>
    <s v="-"/>
    <n v="34"/>
    <n v="34"/>
    <x v="0"/>
    <n v="16"/>
    <n v="422301.57"/>
    <n v="768000"/>
    <n v="144000"/>
    <n v="25.555812944978701"/>
    <n v="63"/>
    <n v="3024000"/>
    <n v="43311"/>
    <n v="43309"/>
    <n v="10.839"/>
    <n v="24"/>
    <n v="661018.14"/>
    <n v="1152000"/>
    <n v="345600"/>
    <n v="9.8313548995326503"/>
    <n v="63"/>
    <n v="3024000"/>
    <n v="43337"/>
    <n v="43333"/>
    <n v="16.257999999999999"/>
    <n v="47"/>
    <n v="1300025.08"/>
    <n v="2256000"/>
    <n v="594197"/>
    <n v="13.9472255134934"/>
    <n v="40"/>
    <n v="1920000"/>
    <n v="43373"/>
    <n v="43370"/>
    <n v="32.9"/>
    <s v="S020196187"/>
    <n v="39"/>
    <n v="0"/>
    <n v="0"/>
    <n v="0"/>
  </r>
  <r>
    <s v="'0720067101 - MASPION PT"/>
    <x v="33"/>
    <x v="33"/>
    <s v="MASPION"/>
    <x v="16"/>
    <s v="S020-ROBINSON CIPUTAT"/>
    <m/>
    <s v="-"/>
    <n v="34"/>
    <n v="34"/>
    <x v="3"/>
    <n v="11"/>
    <n v="630542.16"/>
    <n v="1133000"/>
    <n v="216300"/>
    <n v="24.337692123633701"/>
    <n v="22"/>
    <n v="2266000"/>
    <n v="43293"/>
    <n v="43306"/>
    <n v="7.452"/>
    <n v="19"/>
    <n v="1168375.18"/>
    <n v="1957000"/>
    <n v="545400"/>
    <n v="8.9534784448044995"/>
    <n v="51"/>
    <n v="5253000"/>
    <n v="43343"/>
    <n v="43341"/>
    <n v="12.871"/>
    <n v="19"/>
    <n v="1155789.5900000001"/>
    <n v="1957000"/>
    <n v="525300"/>
    <n v="11.1986764995464"/>
    <n v="53"/>
    <n v="5459000"/>
    <n v="43373"/>
    <n v="43368"/>
    <n v="13.3"/>
    <s v="S020251458"/>
    <n v="60"/>
    <n v="0"/>
    <n v="0"/>
    <n v="0"/>
  </r>
  <r>
    <s v="'0720067101 - MASPION PT"/>
    <x v="18"/>
    <x v="18"/>
    <s v="MASPION"/>
    <x v="16"/>
    <s v="S020-ROBINSON CIPUTAT"/>
    <m/>
    <s v="-"/>
    <n v="30"/>
    <n v="30"/>
    <x v="1"/>
    <n v="6"/>
    <n v="182139.54"/>
    <n v="330000"/>
    <n v="99000"/>
    <n v="13.266885714285699"/>
    <n v="19"/>
    <n v="1045000"/>
    <n v="43310"/>
    <n v="43175"/>
    <n v="4.0650000000000004"/>
    <n v="8"/>
    <n v="242852.72"/>
    <n v="440000"/>
    <n v="0"/>
    <n v="39.286819999999999"/>
    <n v="11"/>
    <n v="605000"/>
    <n v="43343"/>
    <n v="43175"/>
    <n v="5.4189999999999996"/>
    <n v="10"/>
    <n v="312731.38"/>
    <n v="550000"/>
    <n v="165000"/>
    <n v="10.648177142857101"/>
    <n v="25"/>
    <n v="1375000"/>
    <n v="43368"/>
    <n v="43361"/>
    <n v="7"/>
    <s v="S020382784"/>
    <n v="9"/>
    <n v="0"/>
    <n v="12"/>
    <n v="0"/>
  </r>
  <r>
    <s v="'0720067101 - MASPION PT"/>
    <x v="15"/>
    <x v="15"/>
    <s v="MASPION"/>
    <x v="16"/>
    <s v="S020-ROBINSON CIPUTAT"/>
    <m/>
    <s v="-"/>
    <n v="27"/>
    <n v="27"/>
    <x v="0"/>
    <n v="10"/>
    <n v="303565.84999999998"/>
    <n v="560000"/>
    <n v="134400"/>
    <n v="21.540781268434898"/>
    <n v="14"/>
    <n v="784000"/>
    <n v="43311"/>
    <n v="43004"/>
    <n v="6.774"/>
    <n v="5"/>
    <n v="156288.94"/>
    <n v="280000"/>
    <n v="84000"/>
    <n v="12.2868192982518"/>
    <n v="57"/>
    <n v="3192000"/>
    <n v="43337"/>
    <n v="43328"/>
    <n v="3.387"/>
    <n v="2"/>
    <n v="65219.18"/>
    <n v="112000"/>
    <n v="16800"/>
    <n v="24.6417041773019"/>
    <n v="55"/>
    <n v="3080000"/>
    <n v="43365"/>
    <n v="43328"/>
    <n v="1.4"/>
    <s v="S020394630"/>
    <n v="15"/>
    <n v="0"/>
    <n v="0"/>
    <n v="0"/>
  </r>
  <r>
    <s v="'0720067101 - MASPION PT"/>
    <x v="31"/>
    <x v="31"/>
    <s v="MASPION"/>
    <x v="16"/>
    <s v="S020-ROBINSON CIPUTAT"/>
    <m/>
    <s v="-"/>
    <n v="26"/>
    <n v="26"/>
    <x v="3"/>
    <n v="10"/>
    <n v="725996.3"/>
    <n v="1230000"/>
    <n v="332100"/>
    <n v="11.0595912387992"/>
    <n v="-12"/>
    <n v="-1476000"/>
    <n v="43310"/>
    <n v="43241"/>
    <n v="6.774"/>
    <n v="10"/>
    <n v="770155.94"/>
    <n v="1230000"/>
    <n v="295200"/>
    <n v="9.3740336094621206"/>
    <n v="50"/>
    <n v="6150000"/>
    <n v="43343"/>
    <n v="43343"/>
    <n v="6.774"/>
    <n v="26"/>
    <n v="2000502.14"/>
    <n v="3198000"/>
    <n v="959400"/>
    <n v="1.6996178817876999"/>
    <n v="24"/>
    <n v="2952000"/>
    <n v="43372"/>
    <n v="43395"/>
    <n v="18.2"/>
    <s v="S020191883"/>
    <n v="7"/>
    <n v="0"/>
    <n v="0"/>
    <n v="0"/>
  </r>
  <r>
    <s v="'0720067101 - MASPION PT"/>
    <x v="16"/>
    <x v="16"/>
    <s v="MASPION"/>
    <x v="16"/>
    <s v="S020-ROBINSON CIPUTAT"/>
    <m/>
    <s v="-"/>
    <n v="26"/>
    <n v="26"/>
    <x v="4"/>
    <n v="0"/>
    <n v="0"/>
    <n v="0"/>
    <n v="0"/>
    <n v="0"/>
    <n v="25"/>
    <n v="750000"/>
    <m/>
    <n v="43300"/>
    <n v="0"/>
    <n v="4"/>
    <n v="67758.880000000005"/>
    <n v="120000"/>
    <n v="0"/>
    <n v="37.887693281573"/>
    <n v="21"/>
    <n v="630000"/>
    <n v="43338"/>
    <n v="43300"/>
    <n v="2.71"/>
    <n v="4"/>
    <n v="67758.880000000005"/>
    <n v="120000"/>
    <n v="0"/>
    <n v="37.887693281573"/>
    <n v="17"/>
    <n v="510000"/>
    <n v="43373"/>
    <n v="43300"/>
    <n v="2.8"/>
    <s v="S020362985"/>
    <n v="0"/>
    <n v="0"/>
    <n v="0"/>
    <n v="0"/>
  </r>
  <r>
    <s v="'0720067101 - MASPION PT"/>
    <x v="32"/>
    <x v="32"/>
    <s v="MASPION"/>
    <x v="16"/>
    <s v="S020-ROBINSON CIPUTAT"/>
    <m/>
    <s v="-"/>
    <n v="25"/>
    <n v="25"/>
    <x v="3"/>
    <n v="22"/>
    <n v="1467690.69"/>
    <n v="2618000"/>
    <n v="714000"/>
    <n v="15.206945435125601"/>
    <n v="87"/>
    <n v="10353000"/>
    <n v="43312"/>
    <n v="43300"/>
    <n v="14.903"/>
    <n v="41"/>
    <n v="2902711.57"/>
    <n v="4879000"/>
    <n v="1463700"/>
    <n v="6.5094508004269303"/>
    <n v="76"/>
    <n v="9044000"/>
    <n v="43343"/>
    <n v="43343"/>
    <n v="27.774000000000001"/>
    <n v="17"/>
    <n v="1194859.8899999999"/>
    <n v="2023000"/>
    <n v="535500"/>
    <n v="11.640613158650201"/>
    <n v="71"/>
    <n v="8449000"/>
    <n v="43373"/>
    <n v="43351"/>
    <n v="11.9"/>
    <s v="S020207369"/>
    <n v="51"/>
    <n v="0"/>
    <n v="0"/>
    <n v="0"/>
  </r>
  <r>
    <s v="'0720067101 - MASPION PT"/>
    <x v="21"/>
    <x v="21"/>
    <s v="MASPION"/>
    <x v="16"/>
    <s v="S020-ROBINSON CIPUTAT"/>
    <m/>
    <s v="-"/>
    <n v="24"/>
    <n v="24"/>
    <x v="1"/>
    <n v="7"/>
    <n v="418502.14"/>
    <n v="742000"/>
    <n v="190800"/>
    <n v="16.481793526212201"/>
    <n v="23"/>
    <n v="2461000"/>
    <n v="43295"/>
    <n v="43315"/>
    <n v="4.742"/>
    <n v="11"/>
    <n v="697705.02"/>
    <n v="1177000"/>
    <n v="160500"/>
    <n v="24.498227046187701"/>
    <n v="24"/>
    <n v="2568000"/>
    <n v="43343"/>
    <n v="43315"/>
    <n v="7.452"/>
    <n v="4"/>
    <n v="251367.67999999999"/>
    <n v="428000"/>
    <n v="96300"/>
    <n v="16.6402027183596"/>
    <n v="20"/>
    <n v="2140000"/>
    <n v="43372"/>
    <n v="43315"/>
    <n v="2.8"/>
    <s v="S020138833"/>
    <n v="12"/>
    <n v="0"/>
    <n v="0"/>
    <n v="0"/>
  </r>
  <r>
    <s v="'0720067101 - MASPION PT"/>
    <x v="24"/>
    <x v="24"/>
    <s v="MASPION"/>
    <x v="16"/>
    <s v="S020-ROBINSON CIPUTAT"/>
    <m/>
    <s v="-"/>
    <n v="22"/>
    <n v="22"/>
    <x v="1"/>
    <n v="28"/>
    <n v="2474779.7999999998"/>
    <n v="4150000"/>
    <n v="1200600"/>
    <n v="7.7013026284364203"/>
    <n v="23"/>
    <n v="3427000"/>
    <n v="43310"/>
    <n v="43315"/>
    <n v="18.968"/>
    <n v="13"/>
    <n v="1155210.74"/>
    <n v="1937000"/>
    <n v="491700"/>
    <n v="12.078335714932599"/>
    <n v="70"/>
    <n v="10430000"/>
    <n v="43343"/>
    <n v="43327"/>
    <n v="8.8059999999999992"/>
    <n v="15"/>
    <n v="1311102.78"/>
    <n v="2235000"/>
    <n v="670500"/>
    <n v="7.81635933035788"/>
    <n v="53"/>
    <n v="7897000"/>
    <n v="43373"/>
    <n v="43386"/>
    <n v="10.5"/>
    <s v="S020355549"/>
    <n v="41"/>
    <n v="0"/>
    <n v="0"/>
    <n v="0"/>
  </r>
  <r>
    <s v="'0720067101 - MASPION PT"/>
    <x v="35"/>
    <x v="35"/>
    <s v="MASPION"/>
    <x v="16"/>
    <s v="S020-ROBINSON CIPUTAT"/>
    <m/>
    <s v="-"/>
    <n v="18"/>
    <n v="18"/>
    <x v="3"/>
    <n v="6"/>
    <n v="190909.26"/>
    <n v="330000"/>
    <n v="0"/>
    <n v="36.363579999999999"/>
    <n v="3"/>
    <n v="165000"/>
    <n v="43312"/>
    <n v="43298"/>
    <n v="4.0650000000000004"/>
    <n v="5"/>
    <n v="159090.9"/>
    <n v="275000"/>
    <n v="0"/>
    <n v="36.363639999999997"/>
    <n v="4"/>
    <n v="220000"/>
    <n v="43342"/>
    <n v="43335"/>
    <n v="3.387"/>
    <n v="1"/>
    <n v="31818.18"/>
    <n v="55000"/>
    <n v="0"/>
    <n v="36.363639999999997"/>
    <n v="3"/>
    <n v="165000"/>
    <n v="43344"/>
    <n v="43379"/>
    <n v="0.7"/>
    <s v="S020320331"/>
    <n v="6"/>
    <n v="0"/>
    <n v="0"/>
    <n v="0"/>
  </r>
  <r>
    <s v="'0720067101 - MASPION PT"/>
    <x v="42"/>
    <x v="42"/>
    <s v="MASPION"/>
    <x v="16"/>
    <s v="S020-ROBINSON CIPUTAT"/>
    <m/>
    <s v="-"/>
    <n v="18"/>
    <n v="18"/>
    <x v="5"/>
    <n v="13"/>
    <n v="920570.57"/>
    <n v="1625000"/>
    <n v="112500"/>
    <n v="33.049413090908999"/>
    <n v="23"/>
    <n v="2875000"/>
    <n v="43309"/>
    <n v="43300"/>
    <n v="8.8059999999999992"/>
    <n v="15"/>
    <n v="1123584.24"/>
    <n v="1875000"/>
    <n v="562500"/>
    <n v="5.83293987136501"/>
    <n v="8"/>
    <n v="1000000"/>
    <n v="43338"/>
    <n v="43346"/>
    <n v="10.161"/>
    <n v="11"/>
    <n v="800588.83"/>
    <n v="1375000"/>
    <n v="412500"/>
    <n v="8.5041337142857092"/>
    <n v="19"/>
    <n v="2375000"/>
    <n v="43354"/>
    <n v="43372"/>
    <n v="7.7"/>
    <s v="S020354685"/>
    <n v="15"/>
    <n v="0"/>
    <n v="0"/>
    <n v="0"/>
  </r>
  <r>
    <s v="'0720067101 - MASPION PT"/>
    <x v="19"/>
    <x v="19"/>
    <s v="MASPION"/>
    <x v="16"/>
    <s v="S020-ROBINSON CIPUTAT"/>
    <m/>
    <s v="-"/>
    <n v="18"/>
    <n v="18"/>
    <x v="3"/>
    <n v="2"/>
    <n v="227562"/>
    <n v="418000"/>
    <n v="0"/>
    <n v="40.115263157894702"/>
    <n v="14"/>
    <n v="2926000"/>
    <n v="43298"/>
    <n v="43218"/>
    <n v="1.355"/>
    <n v="13"/>
    <n v="1479153"/>
    <n v="2717000"/>
    <n v="815100"/>
    <n v="14.4503759398496"/>
    <n v="1"/>
    <n v="209000"/>
    <n v="43339"/>
    <n v="43218"/>
    <n v="8.8059999999999992"/>
    <n v="0"/>
    <n v="0"/>
    <n v="0"/>
    <n v="0"/>
    <n v="0"/>
    <n v="1"/>
    <n v="229000"/>
    <m/>
    <n v="43218"/>
    <n v="0"/>
    <s v="S020392482"/>
    <n v="0"/>
    <n v="0"/>
    <n v="0"/>
    <n v="0"/>
  </r>
  <r>
    <s v="'0720067101 - MASPION PT"/>
    <x v="17"/>
    <x v="17"/>
    <s v="MASPION"/>
    <x v="16"/>
    <s v="S020-ROBINSON CIPUTAT"/>
    <m/>
    <s v="-"/>
    <n v="18"/>
    <n v="18"/>
    <x v="3"/>
    <n v="0"/>
    <n v="0"/>
    <n v="0"/>
    <n v="0"/>
    <n v="0"/>
    <n v="6"/>
    <n v="354000"/>
    <m/>
    <n v="43314"/>
    <n v="0"/>
    <n v="28"/>
    <n v="876218"/>
    <n v="1652000"/>
    <n v="477900"/>
    <n v="17.908201999117001"/>
    <n v="20"/>
    <n v="1180000"/>
    <n v="43341"/>
    <n v="43337"/>
    <n v="18.968"/>
    <n v="13"/>
    <n v="406815.5"/>
    <n v="767000"/>
    <n v="0"/>
    <n v="41.656186417857697"/>
    <n v="7"/>
    <n v="413000"/>
    <n v="43373"/>
    <n v="43396"/>
    <n v="9.1"/>
    <s v="S020394810"/>
    <n v="13"/>
    <n v="0"/>
    <n v="0"/>
    <n v="0"/>
  </r>
  <r>
    <s v="'0720067101 - MASPION PT"/>
    <x v="20"/>
    <x v="20"/>
    <s v="MASPION"/>
    <x v="16"/>
    <s v="S020-ROBINSON CIPUTAT"/>
    <m/>
    <s v="-"/>
    <n v="17"/>
    <n v="17"/>
    <x v="1"/>
    <n v="13"/>
    <n v="717169.82"/>
    <n v="1222000"/>
    <n v="310200"/>
    <n v="13.4802805534678"/>
    <n v="20"/>
    <n v="1900000"/>
    <n v="43302"/>
    <n v="43286"/>
    <n v="8.8059999999999992"/>
    <n v="10"/>
    <n v="555686.69999999995"/>
    <n v="950000"/>
    <n v="171000"/>
    <n v="21.5333286062986"/>
    <n v="22"/>
    <n v="2090000"/>
    <n v="43342"/>
    <n v="43325"/>
    <n v="6.774"/>
    <n v="8"/>
    <n v="443468.92"/>
    <n v="760000"/>
    <n v="199500"/>
    <n v="12.967741023222301"/>
    <n v="35"/>
    <n v="3325000"/>
    <n v="43372"/>
    <n v="43370"/>
    <n v="5.6"/>
    <s v="S020138832"/>
    <n v="15"/>
    <n v="0"/>
    <n v="0"/>
    <n v="0"/>
  </r>
  <r>
    <s v="'0720067101 - MASPION PT"/>
    <x v="22"/>
    <x v="22"/>
    <s v="MASPION"/>
    <x v="16"/>
    <s v="S020-ROBINSON CIPUTAT"/>
    <m/>
    <s v="-"/>
    <n v="15"/>
    <n v="15"/>
    <x v="1"/>
    <n v="13"/>
    <n v="1010754.11"/>
    <n v="1628000"/>
    <n v="450900"/>
    <n v="5.5450241190676204"/>
    <n v="39"/>
    <n v="4914000"/>
    <n v="43312"/>
    <n v="43315"/>
    <n v="8.8059999999999992"/>
    <n v="2"/>
    <n v="154122.31"/>
    <n v="252000"/>
    <n v="75600"/>
    <n v="3.89198334215869"/>
    <n v="49"/>
    <n v="6174000"/>
    <n v="43324"/>
    <n v="43315"/>
    <n v="1.355"/>
    <n v="10"/>
    <n v="741213.7"/>
    <n v="1260000"/>
    <n v="378000"/>
    <n v="7.55838210712961"/>
    <n v="38"/>
    <n v="4788000"/>
    <n v="43373"/>
    <n v="43315"/>
    <n v="7"/>
    <s v="S020138834"/>
    <n v="35"/>
    <n v="0"/>
    <n v="0"/>
    <n v="0"/>
  </r>
  <r>
    <s v="'0720067101 - MASPION PT"/>
    <x v="23"/>
    <x v="23"/>
    <s v="MASPION"/>
    <x v="16"/>
    <s v="S020-ROBINSON CIPUTAT"/>
    <m/>
    <s v="-"/>
    <n v="15"/>
    <n v="15"/>
    <x v="1"/>
    <n v="1"/>
    <n v="31630.82"/>
    <n v="57000"/>
    <n v="0"/>
    <n v="38.958066880848797"/>
    <n v="12"/>
    <n v="684000"/>
    <n v="43282"/>
    <n v="43203"/>
    <n v="0.67700000000000005"/>
    <n v="0"/>
    <n v="0"/>
    <n v="0"/>
    <n v="0"/>
    <n v="0"/>
    <n v="24"/>
    <n v="1368000"/>
    <m/>
    <n v="43337"/>
    <n v="0"/>
    <n v="0"/>
    <n v="0"/>
    <n v="0"/>
    <n v="0"/>
    <n v="0"/>
    <n v="24"/>
    <n v="1368000"/>
    <m/>
    <n v="43337"/>
    <n v="0"/>
    <s v="S020196190"/>
    <n v="15"/>
    <n v="0"/>
    <n v="0"/>
    <n v="0"/>
  </r>
  <r>
    <s v="'0720067101 - MASPION PT"/>
    <x v="45"/>
    <x v="45"/>
    <s v="MASPION"/>
    <x v="16"/>
    <s v="S020-ROBINSON CIPUTAT"/>
    <m/>
    <s v="-"/>
    <n v="15"/>
    <n v="15"/>
    <x v="1"/>
    <n v="3"/>
    <n v="64930.25"/>
    <n v="114000"/>
    <n v="0"/>
    <n v="37.348004605796397"/>
    <n v="15"/>
    <n v="570000"/>
    <n v="43312"/>
    <n v="43309"/>
    <n v="2.032"/>
    <n v="2"/>
    <n v="39725.839999999997"/>
    <n v="76000"/>
    <n v="0"/>
    <n v="42.5020736085553"/>
    <n v="13"/>
    <n v="494000"/>
    <n v="43324"/>
    <n v="43309"/>
    <n v="1.355"/>
    <n v="0"/>
    <n v="0"/>
    <n v="0"/>
    <n v="0"/>
    <n v="0"/>
    <n v="13"/>
    <n v="533000"/>
    <m/>
    <n v="43309"/>
    <n v="0"/>
    <s v="S020320989"/>
    <n v="5"/>
    <n v="0"/>
    <n v="0"/>
    <n v="0"/>
  </r>
  <r>
    <s v="'0720067101 - MASPION PT"/>
    <x v="25"/>
    <x v="25"/>
    <s v="MASPION"/>
    <x v="16"/>
    <s v="S020-ROBINSON CIPUTAT"/>
    <m/>
    <s v="-"/>
    <n v="15"/>
    <n v="15"/>
    <x v="1"/>
    <n v="11"/>
    <n v="1123734.76"/>
    <n v="1943000"/>
    <n v="528900"/>
    <n v="12.5869291024019"/>
    <n v="9"/>
    <n v="1287000"/>
    <n v="43311"/>
    <n v="43245"/>
    <n v="7.452"/>
    <n v="2"/>
    <n v="204315.41"/>
    <n v="364000"/>
    <n v="109200"/>
    <n v="11.794760342551299"/>
    <n v="19"/>
    <n v="3458000"/>
    <n v="43319"/>
    <n v="43335"/>
    <n v="1.355"/>
    <n v="3"/>
    <n v="315974.82"/>
    <n v="546000"/>
    <n v="0"/>
    <n v="36.342069184133301"/>
    <n v="16"/>
    <n v="2912000"/>
    <n v="43355"/>
    <n v="43335"/>
    <n v="2.1"/>
    <s v="S020355552"/>
    <n v="13"/>
    <n v="0"/>
    <n v="0"/>
    <n v="0"/>
  </r>
  <r>
    <s v="'0720067101 - MASPION PT"/>
    <x v="38"/>
    <x v="38"/>
    <s v="MASPION"/>
    <x v="16"/>
    <s v="S020-ROBINSON CIPUTAT"/>
    <m/>
    <s v="-"/>
    <n v="15"/>
    <n v="15"/>
    <x v="5"/>
    <n v="6"/>
    <n v="203122.17"/>
    <n v="372000"/>
    <n v="55800"/>
    <n v="29.3376384081872"/>
    <n v="34"/>
    <n v="2108000"/>
    <n v="43300"/>
    <n v="43309"/>
    <n v="4.0650000000000004"/>
    <n v="6"/>
    <n v="216042.48"/>
    <n v="372000"/>
    <n v="111600"/>
    <n v="8.7378157733435309"/>
    <n v="28"/>
    <n v="1736000"/>
    <n v="43337"/>
    <n v="43309"/>
    <n v="4.0650000000000004"/>
    <n v="4"/>
    <n v="144030.66"/>
    <n v="248000"/>
    <n v="55800"/>
    <n v="17.5683008570734"/>
    <n v="23"/>
    <n v="1426000"/>
    <n v="43359"/>
    <n v="43309"/>
    <n v="2.8"/>
    <s v="S020357120"/>
    <n v="18"/>
    <n v="0"/>
    <n v="0"/>
    <n v="0"/>
  </r>
  <r>
    <s v="'0720067101 - MASPION PT"/>
    <x v="28"/>
    <x v="28"/>
    <s v="MASPION"/>
    <x v="16"/>
    <s v="S020-ROBINSON CIPUTAT"/>
    <m/>
    <s v="-"/>
    <n v="15"/>
    <n v="15"/>
    <x v="5"/>
    <n v="2"/>
    <n v="74614.240000000005"/>
    <n v="136000"/>
    <n v="0"/>
    <n v="39.650247236322798"/>
    <n v="14"/>
    <n v="952000"/>
    <n v="43309"/>
    <n v="43241"/>
    <n v="1.355"/>
    <n v="14"/>
    <n v="530836.36"/>
    <n v="952000"/>
    <n v="285600"/>
    <n v="12.376951406849599"/>
    <n v="24"/>
    <n v="1632000"/>
    <n v="43338"/>
    <n v="43343"/>
    <n v="9.484"/>
    <n v="8"/>
    <n v="314391.59999999998"/>
    <n v="544000"/>
    <n v="163200"/>
    <n v="9.1830986917978397"/>
    <n v="12"/>
    <n v="816000"/>
    <n v="43373"/>
    <n v="43343"/>
    <n v="5.6"/>
    <s v="S020357121"/>
    <n v="10"/>
    <n v="0"/>
    <n v="0"/>
    <n v="0"/>
  </r>
  <r>
    <s v="'0720067101 - MASPION PT"/>
    <x v="39"/>
    <x v="39"/>
    <s v="MASPION"/>
    <x v="16"/>
    <s v="S020-ROBINSON CIPUTAT"/>
    <m/>
    <s v="-"/>
    <n v="15"/>
    <n v="15"/>
    <x v="3"/>
    <n v="0"/>
    <n v="0"/>
    <n v="0"/>
    <n v="0"/>
    <n v="0"/>
    <n v="5"/>
    <n v="720000"/>
    <m/>
    <n v="43225"/>
    <n v="0"/>
    <n v="7"/>
    <n v="583210.56999999995"/>
    <n v="1008000"/>
    <n v="302400"/>
    <n v="9.07998477117345"/>
    <n v="10"/>
    <n v="1370000"/>
    <n v="43336"/>
    <n v="43328"/>
    <n v="4.742"/>
    <n v="1"/>
    <n v="83988.56"/>
    <n v="137000"/>
    <n v="0"/>
    <n v="32.563930173124298"/>
    <n v="9"/>
    <n v="1233000"/>
    <n v="43358"/>
    <n v="43328"/>
    <n v="0.7"/>
    <s v="S020381549"/>
    <n v="10"/>
    <n v="0"/>
    <n v="0"/>
    <n v="0"/>
  </r>
  <r>
    <s v="'0720067101 - MASPION PT"/>
    <x v="49"/>
    <x v="49"/>
    <s v="MASPION"/>
    <x v="16"/>
    <s v="S020-ROBINSON CIPUTAT"/>
    <m/>
    <s v="-"/>
    <n v="15"/>
    <n v="15"/>
    <x v="1"/>
    <n v="0"/>
    <n v="0"/>
    <n v="0"/>
    <n v="0"/>
    <n v="0"/>
    <n v="3"/>
    <n v="474000"/>
    <m/>
    <n v="43095"/>
    <n v="0"/>
    <n v="0"/>
    <n v="0"/>
    <n v="0"/>
    <n v="0"/>
    <n v="0"/>
    <n v="3"/>
    <n v="474000"/>
    <m/>
    <n v="43095"/>
    <n v="0"/>
    <n v="4"/>
    <n v="370575.16"/>
    <n v="632000"/>
    <n v="189600"/>
    <n v="7.8587983308584004"/>
    <n v="11"/>
    <n v="1738000"/>
    <n v="43372"/>
    <n v="43352"/>
    <n v="2.8"/>
    <s v="S020397936"/>
    <n v="8"/>
    <n v="0"/>
    <n v="0"/>
    <n v="0"/>
  </r>
  <r>
    <s v="'0720067101 - MASPION PT"/>
    <x v="50"/>
    <x v="50"/>
    <s v="MASPION"/>
    <x v="16"/>
    <s v="S020-ROBINSON CIPUTAT"/>
    <m/>
    <s v="-"/>
    <n v="15"/>
    <n v="15"/>
    <x v="1"/>
    <n v="0"/>
    <n v="0"/>
    <n v="0"/>
    <n v="0"/>
    <n v="0"/>
    <n v="3"/>
    <n v="522000"/>
    <m/>
    <n v="43225"/>
    <n v="0"/>
    <n v="0"/>
    <n v="0"/>
    <n v="0"/>
    <n v="0"/>
    <n v="0"/>
    <n v="3"/>
    <n v="522000"/>
    <m/>
    <n v="43225"/>
    <n v="0"/>
    <n v="0"/>
    <n v="0"/>
    <n v="0"/>
    <n v="0"/>
    <n v="0"/>
    <n v="15"/>
    <n v="2610000"/>
    <m/>
    <n v="43352"/>
    <n v="0"/>
    <s v="S020397937"/>
    <n v="5"/>
    <n v="0"/>
    <n v="0"/>
    <n v="0"/>
  </r>
  <r>
    <s v="'0720067101 - MASPION PT"/>
    <x v="27"/>
    <x v="27"/>
    <s v="MASPION"/>
    <x v="16"/>
    <s v="S020-ROBINSON CIPUTAT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1"/>
    <n v="0"/>
    <n v="4"/>
    <n v="202609.32"/>
    <n v="343600"/>
    <n v="0"/>
    <n v="35.136713544978697"/>
    <n v="8"/>
    <n v="687200"/>
    <n v="43372"/>
    <n v="43341"/>
    <n v="2.8"/>
    <s v="S020399633"/>
    <n v="12"/>
    <n v="0"/>
    <n v="7"/>
    <n v="0"/>
  </r>
  <r>
    <s v="'0720067101 - MASPION PT"/>
    <x v="36"/>
    <x v="36"/>
    <s v="MASPION"/>
    <x v="16"/>
    <s v="S020-ROBINSON CIPUTAT"/>
    <m/>
    <s v="-"/>
    <n v="14"/>
    <n v="14"/>
    <x v="3"/>
    <n v="11"/>
    <n v="523443.39"/>
    <n v="869000"/>
    <n v="94800"/>
    <n v="25.6280381230617"/>
    <n v="54"/>
    <n v="4266000"/>
    <n v="43309"/>
    <n v="43312"/>
    <n v="7.452"/>
    <n v="34"/>
    <n v="1682422.89"/>
    <n v="2690000"/>
    <n v="807000"/>
    <n v="1.717197089568"/>
    <n v="56"/>
    <n v="4648000"/>
    <n v="43343"/>
    <n v="43337"/>
    <n v="23.032"/>
    <n v="4"/>
    <n v="197272.74"/>
    <n v="320000"/>
    <n v="48600"/>
    <n v="20.044210110489001"/>
    <n v="52"/>
    <n v="4108000"/>
    <n v="43372"/>
    <n v="43337"/>
    <n v="2.8"/>
    <s v="S020323904"/>
    <n v="38"/>
    <n v="0"/>
    <n v="0"/>
    <n v="0"/>
  </r>
  <r>
    <s v="'0720067101 - MASPION PT"/>
    <x v="48"/>
    <x v="48"/>
    <s v="MASPION"/>
    <x v="16"/>
    <s v="S020-ROBINSON CIPUTAT"/>
    <m/>
    <s v="-"/>
    <n v="14"/>
    <n v="14"/>
    <x v="1"/>
    <n v="0"/>
    <n v="0"/>
    <n v="0"/>
    <n v="0"/>
    <n v="0"/>
    <n v="9"/>
    <n v="1314000"/>
    <m/>
    <n v="43095"/>
    <n v="0"/>
    <n v="0"/>
    <n v="0"/>
    <n v="0"/>
    <n v="0"/>
    <n v="0"/>
    <n v="9"/>
    <n v="1314000"/>
    <m/>
    <n v="43095"/>
    <n v="0"/>
    <n v="0"/>
    <n v="0"/>
    <n v="0"/>
    <n v="0"/>
    <n v="0"/>
    <n v="9"/>
    <n v="1314000"/>
    <m/>
    <n v="43095"/>
    <n v="0"/>
    <s v="S020397935"/>
    <n v="7"/>
    <n v="0"/>
    <n v="0"/>
    <n v="0"/>
  </r>
  <r>
    <s v="'0720067101 - MASPION PT"/>
    <x v="52"/>
    <x v="52"/>
    <s v="MASPION"/>
    <x v="16"/>
    <s v="S020-ROBINSON CIPUTAT"/>
    <m/>
    <s v="-"/>
    <n v="14"/>
    <n v="14"/>
    <x v="1"/>
    <n v="1"/>
    <n v="31510.69"/>
    <n v="49900"/>
    <n v="0"/>
    <n v="30.537556557415201"/>
    <n v="7"/>
    <n v="349300"/>
    <n v="43311"/>
    <n v="43215"/>
    <n v="0.67700000000000005"/>
    <n v="1"/>
    <n v="31510.69"/>
    <n v="49900"/>
    <n v="0"/>
    <n v="30.537556557415201"/>
    <n v="6"/>
    <n v="299400"/>
    <n v="43316"/>
    <n v="43215"/>
    <n v="0.67700000000000005"/>
    <n v="0"/>
    <n v="0"/>
    <n v="0"/>
    <n v="0"/>
    <n v="0"/>
    <n v="5"/>
    <n v="249500"/>
    <m/>
    <n v="43215"/>
    <n v="0"/>
    <s v="S020399091"/>
    <n v="0"/>
    <n v="12"/>
    <n v="0"/>
    <n v="0"/>
  </r>
  <r>
    <s v="'0720067101 - MASPION PT"/>
    <x v="51"/>
    <x v="51"/>
    <s v="MASPION"/>
    <x v="16"/>
    <s v="S020-ROBINSON CIPUTAT"/>
    <m/>
    <s v="-"/>
    <n v="12"/>
    <n v="12"/>
    <x v="7"/>
    <n v="0"/>
    <n v="0"/>
    <n v="0"/>
    <n v="0"/>
    <n v="0"/>
    <n v="4"/>
    <n v="1072000"/>
    <n v="43289"/>
    <n v="43218"/>
    <n v="0"/>
    <n v="0"/>
    <n v="0"/>
    <n v="0"/>
    <n v="0"/>
    <n v="0"/>
    <n v="4"/>
    <n v="1072000"/>
    <m/>
    <n v="43218"/>
    <n v="0"/>
    <n v="1"/>
    <n v="153282.04999999999"/>
    <n v="268000"/>
    <n v="0"/>
    <n v="37.085725840170497"/>
    <n v="3"/>
    <n v="804000"/>
    <n v="43352"/>
    <n v="43218"/>
    <n v="0.7"/>
    <s v="S020397938"/>
    <n v="7"/>
    <n v="0"/>
    <n v="0"/>
    <n v="0"/>
  </r>
  <r>
    <s v="'0720067101 - MASPION PT"/>
    <x v="47"/>
    <x v="47"/>
    <s v="MASPION"/>
    <x v="16"/>
    <s v="S020-ROBINSON CIPUTAT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8"/>
    <n v="1184000"/>
    <m/>
    <n v="43346"/>
    <n v="0"/>
    <n v="0"/>
    <n v="0"/>
    <n v="0"/>
    <n v="0"/>
    <n v="0"/>
    <n v="16"/>
    <n v="2368000"/>
    <m/>
    <n v="43346"/>
    <n v="0"/>
    <s v="S020397876"/>
    <n v="1"/>
    <n v="0"/>
    <n v="0"/>
    <n v="0"/>
  </r>
  <r>
    <s v="'0720067101 - MASPION PT"/>
    <x v="29"/>
    <x v="29"/>
    <s v="MASPION"/>
    <x v="16"/>
    <s v="S020-ROBINSON CIPUTAT"/>
    <m/>
    <s v="-"/>
    <n v="9"/>
    <n v="9"/>
    <x v="3"/>
    <n v="7"/>
    <n v="376710.25"/>
    <n v="693000"/>
    <n v="29700"/>
    <n v="37.527321724709701"/>
    <n v="23"/>
    <n v="2277000"/>
    <n v="43309"/>
    <n v="43219"/>
    <n v="4.742"/>
    <n v="12"/>
    <n v="645789.06000000006"/>
    <n v="1188000"/>
    <n v="311900"/>
    <n v="18.917022439742599"/>
    <n v="11"/>
    <n v="1089000"/>
    <n v="43343"/>
    <n v="43219"/>
    <n v="8.1289999999999996"/>
    <n v="9"/>
    <n v="501362.94"/>
    <n v="891000"/>
    <n v="267300"/>
    <n v="11.576201058201001"/>
    <n v="26"/>
    <n v="2574000"/>
    <n v="43372"/>
    <n v="43361"/>
    <n v="6.3"/>
    <s v="S020183248"/>
    <n v="12"/>
    <n v="0"/>
    <n v="0"/>
    <n v="0"/>
  </r>
  <r>
    <s v="'0720067101 - MASPION PT"/>
    <x v="34"/>
    <x v="34"/>
    <s v="MASPION"/>
    <x v="16"/>
    <s v="S020-ROBINSON CIPUTAT"/>
    <m/>
    <s v="-"/>
    <n v="9"/>
    <n v="9"/>
    <x v="3"/>
    <n v="3"/>
    <n v="145070.73000000001"/>
    <n v="228000"/>
    <n v="0"/>
    <n v="30.009735434223298"/>
    <n v="14"/>
    <n v="1064000"/>
    <n v="43308"/>
    <n v="43312"/>
    <n v="2.032"/>
    <n v="2"/>
    <n v="92362.42"/>
    <n v="152000"/>
    <n v="0"/>
    <n v="33.158774912051001"/>
    <n v="18"/>
    <n v="1368000"/>
    <n v="43323"/>
    <n v="43335"/>
    <n v="1.355"/>
    <n v="5"/>
    <n v="219804.15"/>
    <n v="392000"/>
    <n v="0"/>
    <n v="38.320263967673696"/>
    <n v="13"/>
    <n v="1066000"/>
    <n v="43372"/>
    <n v="43386"/>
    <n v="3.5"/>
    <s v="S020320328"/>
    <n v="0"/>
    <n v="0"/>
    <n v="0"/>
    <n v="0"/>
  </r>
  <r>
    <s v="'0720067101 - MASPION PT"/>
    <x v="41"/>
    <x v="41"/>
    <s v="MASPION"/>
    <x v="16"/>
    <s v="S020-ROBINSON CIPUTAT"/>
    <m/>
    <s v="-"/>
    <n v="9"/>
    <n v="9"/>
    <x v="5"/>
    <n v="3"/>
    <n v="442697.66"/>
    <n v="798000"/>
    <n v="0"/>
    <n v="38.976512994346102"/>
    <n v="15"/>
    <n v="3990000"/>
    <n v="43306"/>
    <n v="43202"/>
    <n v="2.032"/>
    <n v="3"/>
    <n v="442697.65"/>
    <n v="798000"/>
    <n v="199500"/>
    <n v="18.6353525344419"/>
    <n v="24"/>
    <n v="6384000"/>
    <n v="43316"/>
    <n v="43337"/>
    <n v="2.032"/>
    <n v="6"/>
    <n v="919066.14"/>
    <n v="1596000"/>
    <n v="412300"/>
    <n v="14.592147158451599"/>
    <n v="18"/>
    <n v="4788000"/>
    <n v="43371"/>
    <n v="43337"/>
    <n v="4.2"/>
    <s v="S020353095"/>
    <n v="11"/>
    <n v="0"/>
    <n v="0"/>
    <n v="0"/>
  </r>
  <r>
    <s v="'0720067101 - MASPION PT"/>
    <x v="43"/>
    <x v="43"/>
    <s v="MASPION"/>
    <x v="16"/>
    <s v="S020-ROBINSON CIPUTAT"/>
    <m/>
    <s v="-"/>
    <n v="8"/>
    <n v="8"/>
    <x v="3"/>
    <n v="14"/>
    <n v="2421491.4300000002"/>
    <n v="4180000"/>
    <n v="1254000"/>
    <n v="8.9664875939849598"/>
    <n v="24"/>
    <n v="7200000"/>
    <n v="43311"/>
    <n v="43309"/>
    <n v="9.484"/>
    <n v="14"/>
    <n v="2516132.71"/>
    <n v="4200000"/>
    <n v="1170000"/>
    <n v="8.6552481668885708"/>
    <n v="10"/>
    <n v="3000000"/>
    <n v="43337"/>
    <n v="43309"/>
    <n v="9.484"/>
    <n v="4"/>
    <n v="701822.71"/>
    <n v="1200000"/>
    <n v="360000"/>
    <n v="8.0946451628120695"/>
    <n v="12"/>
    <n v="3600000"/>
    <n v="43357"/>
    <n v="43396"/>
    <n v="2.8"/>
    <s v="S020119634"/>
    <n v="13"/>
    <n v="0"/>
    <n v="9"/>
    <n v="0"/>
  </r>
  <r>
    <s v="'0720067101 - MASPION PT"/>
    <x v="40"/>
    <x v="40"/>
    <s v="MASPION"/>
    <x v="16"/>
    <s v="S020-ROBINSON CIPUTAT"/>
    <m/>
    <s v="-"/>
    <n v="8"/>
    <n v="8"/>
    <x v="3"/>
    <n v="2"/>
    <n v="314529.11"/>
    <n v="516000"/>
    <n v="154800"/>
    <n v="4.2131723745439302"/>
    <n v="10"/>
    <n v="2580000"/>
    <n v="43294"/>
    <n v="43309"/>
    <n v="1.355"/>
    <n v="0"/>
    <n v="0"/>
    <n v="0"/>
    <n v="0"/>
    <n v="0"/>
    <n v="16"/>
    <n v="4128000"/>
    <m/>
    <n v="43333"/>
    <n v="0"/>
    <n v="1"/>
    <n v="156355.17000000001"/>
    <n v="258000"/>
    <n v="0"/>
    <n v="33.336943152447702"/>
    <n v="15"/>
    <n v="3870000"/>
    <n v="43358"/>
    <n v="43333"/>
    <n v="0.7"/>
    <s v="S020397870"/>
    <n v="15"/>
    <n v="0"/>
    <n v="0"/>
    <n v="0"/>
  </r>
  <r>
    <s v="'0720067101 - MASPION PT"/>
    <x v="37"/>
    <x v="37"/>
    <s v="MASPION"/>
    <x v="16"/>
    <s v="S020-ROBINSON CIPUTAT"/>
    <m/>
    <s v="-"/>
    <n v="3"/>
    <n v="3"/>
    <x v="5"/>
    <n v="5"/>
    <n v="239854.52"/>
    <n v="390000"/>
    <n v="0"/>
    <n v="32.348725214937502"/>
    <n v="18"/>
    <n v="1404000"/>
    <n v="43309"/>
    <n v="43229"/>
    <n v="3.387"/>
    <n v="11"/>
    <n v="527679.94999999995"/>
    <n v="858000"/>
    <n v="136500"/>
    <n v="19.549834383984699"/>
    <n v="7"/>
    <n v="546000"/>
    <n v="43342"/>
    <n v="43229"/>
    <n v="7.452"/>
    <n v="4"/>
    <n v="191883.63"/>
    <n v="312000"/>
    <n v="93600"/>
    <n v="3.3553147816957001"/>
    <n v="3"/>
    <n v="234000"/>
    <n v="43370"/>
    <n v="43229"/>
    <n v="2.8"/>
    <s v="S020341789"/>
    <n v="0"/>
    <n v="0"/>
    <n v="0"/>
    <n v="0"/>
  </r>
  <r>
    <s v="'0726666651 - RAMAYANA KARAWANG (RS 67)"/>
    <x v="44"/>
    <x v="44"/>
    <s v="MASPION"/>
    <x v="16"/>
    <s v="S020-ROBINSON CIPUTAT"/>
    <m/>
    <s v="-"/>
    <n v="0"/>
    <n v="0"/>
    <x v="0"/>
    <n v="58"/>
    <n v="1284505.78"/>
    <n v="3074000"/>
    <n v="1510500"/>
    <n v="9.6286307411905607"/>
    <n v="56"/>
    <n v="2968000"/>
    <n v="43311"/>
    <n v="43309"/>
    <n v="39.29"/>
    <n v="25"/>
    <n v="560184.74"/>
    <n v="1325000"/>
    <n v="662500"/>
    <n v="6.9881940710889898"/>
    <n v="127"/>
    <n v="6731000"/>
    <n v="43343"/>
    <n v="43343"/>
    <n v="16.934999999999999"/>
    <n v="37"/>
    <n v="849880.68"/>
    <n v="1966000"/>
    <n v="956500"/>
    <n v="7.3928927466885899"/>
    <n v="80"/>
    <n v="4640000"/>
    <n v="43373"/>
    <n v="43343"/>
    <n v="25.9"/>
    <s v="S020353080"/>
    <n v="10"/>
    <n v="0"/>
    <n v="24"/>
    <n v="0"/>
  </r>
  <r>
    <s v="'0720067101 - MASPION PT"/>
    <x v="0"/>
    <x v="0"/>
    <s v="MASPION"/>
    <x v="17"/>
    <s v="S021-ROBINSON PRATAMA PLAZA BEKASI"/>
    <m/>
    <s v="-"/>
    <n v="339"/>
    <n v="339"/>
    <x v="0"/>
    <n v="236"/>
    <n v="4180223.83"/>
    <n v="10124400"/>
    <n v="5062200"/>
    <n v="9.1650623641894793"/>
    <n v="48"/>
    <n v="2059200"/>
    <n v="43312"/>
    <n v="43313"/>
    <n v="159.87100000000001"/>
    <n v="145"/>
    <n v="2559992.3199999998"/>
    <n v="6220500"/>
    <n v="3110250"/>
    <n v="9.4609259062776303"/>
    <n v="47"/>
    <n v="2016300"/>
    <n v="43343"/>
    <n v="43313"/>
    <n v="98.225999999999999"/>
    <n v="74"/>
    <n v="1263298.08"/>
    <n v="3246600"/>
    <n v="1441200"/>
    <n v="23.029362566139799"/>
    <n v="117"/>
    <n v="5370300"/>
    <n v="43373"/>
    <n v="43396"/>
    <n v="51.8"/>
    <s v="S021394696"/>
    <n v="283"/>
    <n v="0"/>
    <n v="0"/>
    <n v="0"/>
  </r>
  <r>
    <s v="'0720067101 - MASPION PT"/>
    <x v="5"/>
    <x v="5"/>
    <s v="MASPION"/>
    <x v="17"/>
    <s v="S021-ROBINSON PRATAMA PLAZA BEKASI"/>
    <m/>
    <s v="-"/>
    <n v="280"/>
    <n v="280"/>
    <x v="1"/>
    <n v="101"/>
    <n v="2265932.96"/>
    <n v="4141000"/>
    <n v="1242300"/>
    <n v="14.012272530031501"/>
    <n v="32"/>
    <n v="1312000"/>
    <n v="43312"/>
    <n v="43315"/>
    <n v="68.418999999999997"/>
    <n v="157"/>
    <n v="3537198.6"/>
    <n v="6437000"/>
    <n v="1931100"/>
    <n v="13.6483619197262"/>
    <n v="247"/>
    <n v="10127000"/>
    <n v="43343"/>
    <n v="43341"/>
    <n v="106.355"/>
    <n v="125"/>
    <n v="2747850.93"/>
    <n v="5125000"/>
    <n v="1463700"/>
    <n v="17.443639597607898"/>
    <n v="194"/>
    <n v="7954000"/>
    <n v="43373"/>
    <n v="43383"/>
    <n v="87.5"/>
    <s v="S021320365"/>
    <n v="253"/>
    <n v="0"/>
    <n v="0"/>
    <n v="0"/>
  </r>
  <r>
    <s v="'0720067101 - MASPION PT"/>
    <x v="2"/>
    <x v="2"/>
    <s v="MASPION"/>
    <x v="17"/>
    <s v="S021-ROBINSON PRATAMA PLAZA BEKASI"/>
    <m/>
    <s v="-"/>
    <n v="191"/>
    <n v="191"/>
    <x v="2"/>
    <n v="130"/>
    <n v="2073165.22"/>
    <n v="5070000"/>
    <n v="2535000"/>
    <n v="10.040167986185301"/>
    <n v="50"/>
    <n v="1950000"/>
    <n v="43312"/>
    <n v="43302"/>
    <n v="88.064999999999998"/>
    <n v="47"/>
    <n v="770045.83"/>
    <n v="1833000"/>
    <n v="916500"/>
    <n v="7.57769632462142"/>
    <n v="291"/>
    <n v="11349000"/>
    <n v="43342"/>
    <n v="43340"/>
    <n v="31.838999999999999"/>
    <n v="49"/>
    <n v="782230.34"/>
    <n v="1911000"/>
    <n v="698100"/>
    <n v="29.0581767898233"/>
    <n v="241"/>
    <n v="9399000"/>
    <n v="43373"/>
    <n v="43340"/>
    <n v="34.299999999999997"/>
    <s v="S021397790"/>
    <n v="181"/>
    <n v="0"/>
    <n v="0"/>
    <n v="0"/>
  </r>
  <r>
    <s v="'0720067101 - MASPION PT"/>
    <x v="3"/>
    <x v="3"/>
    <s v="MASPION"/>
    <x v="17"/>
    <s v="S021-ROBINSON PRATAMA PLAZA BEKASI"/>
    <m/>
    <s v="-"/>
    <n v="185"/>
    <n v="185"/>
    <x v="2"/>
    <n v="92"/>
    <n v="1103839.51"/>
    <n v="2668000"/>
    <n v="1102000"/>
    <n v="22.463380543431999"/>
    <n v="240"/>
    <n v="6960000"/>
    <n v="43310"/>
    <n v="43315"/>
    <n v="62.323"/>
    <n v="82"/>
    <n v="1023605.76"/>
    <n v="2378000"/>
    <n v="1189000"/>
    <n v="5.3014015218417603"/>
    <n v="374"/>
    <n v="10846000"/>
    <n v="43343"/>
    <n v="43341"/>
    <n v="55.548000000000002"/>
    <n v="55"/>
    <n v="690729.89"/>
    <n v="1603000"/>
    <n v="714500"/>
    <n v="14.484763225272401"/>
    <n v="319"/>
    <n v="9889000"/>
    <n v="43373"/>
    <n v="43341"/>
    <n v="38.5"/>
    <s v="S021313773"/>
    <n v="393"/>
    <n v="0"/>
    <n v="0"/>
    <n v="0"/>
  </r>
  <r>
    <s v="'0720067101 - MASPION PT"/>
    <x v="26"/>
    <x v="26"/>
    <s v="MASPION"/>
    <x v="17"/>
    <s v="S021-ROBINSON PRATAMA PLAZA BEKASI"/>
    <m/>
    <s v="-"/>
    <n v="127"/>
    <n v="127"/>
    <x v="3"/>
    <n v="12"/>
    <n v="547144.28"/>
    <n v="950100"/>
    <n v="215730"/>
    <n v="18.044213690912699"/>
    <n v="72"/>
    <n v="5752800"/>
    <n v="43312"/>
    <n v="43304"/>
    <n v="8.1289999999999996"/>
    <n v="95"/>
    <n v="4577663.04"/>
    <n v="7590700"/>
    <n v="2277210"/>
    <n v="5.2331077403709099"/>
    <n v="13"/>
    <n v="1040000"/>
    <n v="43342"/>
    <n v="43329"/>
    <n v="64.355000000000004"/>
    <n v="57"/>
    <n v="2724829.09"/>
    <n v="4528900"/>
    <n v="1127670"/>
    <n v="11.8756450244286"/>
    <n v="111"/>
    <n v="8868900"/>
    <n v="43373"/>
    <n v="43377"/>
    <n v="39.9"/>
    <s v="S021383163"/>
    <n v="75"/>
    <n v="0"/>
    <n v="0"/>
    <n v="0"/>
  </r>
  <r>
    <s v="'0720067101 - MASPION PT"/>
    <x v="31"/>
    <x v="31"/>
    <s v="MASPION"/>
    <x v="17"/>
    <s v="S021-ROBINSON PRATAMA PLAZA BEKASI"/>
    <m/>
    <s v="-"/>
    <n v="50"/>
    <n v="50"/>
    <x v="3"/>
    <n v="11"/>
    <n v="867968.04"/>
    <n v="1353000"/>
    <n v="405900"/>
    <n v="-0.80929616724738596"/>
    <n v="52"/>
    <n v="6396000"/>
    <n v="43310"/>
    <n v="43304"/>
    <n v="7.452"/>
    <n v="40"/>
    <n v="3164005.04"/>
    <n v="4920000"/>
    <n v="1439100"/>
    <n v="1.4204817721595601E-2"/>
    <n v="48"/>
    <n v="5904000"/>
    <n v="43342"/>
    <n v="43341"/>
    <n v="27.097000000000001"/>
    <n v="43"/>
    <n v="3311207.26"/>
    <n v="5289000"/>
    <n v="1586700"/>
    <n v="1.6198583122691399"/>
    <n v="5"/>
    <n v="615000"/>
    <n v="43373"/>
    <n v="43396"/>
    <n v="30.1"/>
    <s v="S021191883"/>
    <n v="9"/>
    <n v="0"/>
    <n v="0"/>
    <n v="0"/>
  </r>
  <r>
    <s v="'0720067101 - MASPION PT"/>
    <x v="1"/>
    <x v="1"/>
    <s v="MASPION"/>
    <x v="17"/>
    <s v="S021-ROBINSON PRATAMA PLAZA BEKASI"/>
    <m/>
    <s v="-"/>
    <n v="42"/>
    <n v="42"/>
    <x v="1"/>
    <n v="1"/>
    <n v="16939.55"/>
    <n v="32000"/>
    <n v="0"/>
    <n v="41.770296693032101"/>
    <n v="36"/>
    <n v="1152000"/>
    <n v="43295"/>
    <n v="43127"/>
    <n v="0.67700000000000005"/>
    <n v="6"/>
    <n v="101637.3"/>
    <n v="192000"/>
    <n v="57600"/>
    <n v="16.8147096976409"/>
    <n v="30"/>
    <n v="960000"/>
    <n v="43338"/>
    <n v="43127"/>
    <n v="4.0650000000000004"/>
    <n v="3"/>
    <n v="50818.65"/>
    <n v="96000"/>
    <n v="0"/>
    <n v="41.770296693032101"/>
    <n v="27"/>
    <n v="864000"/>
    <n v="43369"/>
    <n v="43374"/>
    <n v="2.1"/>
    <s v="S021394808"/>
    <n v="25"/>
    <n v="0"/>
    <n v="0"/>
    <n v="0"/>
  </r>
  <r>
    <s v="'0720067101 - MASPION PT"/>
    <x v="10"/>
    <x v="10"/>
    <s v="MASPION"/>
    <x v="17"/>
    <s v="S021-ROBINSON PRATAMA PLAZA BEKASI"/>
    <m/>
    <s v="-"/>
    <n v="41"/>
    <n v="41"/>
    <x v="2"/>
    <n v="8"/>
    <n v="186491.44"/>
    <n v="336000"/>
    <n v="25200"/>
    <n v="33.995951200135202"/>
    <n v="68"/>
    <n v="2856000"/>
    <n v="43304"/>
    <n v="43239"/>
    <n v="5.4189999999999996"/>
    <n v="15"/>
    <n v="349671.45"/>
    <n v="630000"/>
    <n v="176400"/>
    <n v="15.2031315389798"/>
    <n v="53"/>
    <n v="2226000"/>
    <n v="43343"/>
    <n v="43239"/>
    <n v="10.161"/>
    <n v="11"/>
    <n v="256193.33"/>
    <n v="462000"/>
    <n v="138600"/>
    <n v="12.8594115646258"/>
    <n v="41"/>
    <n v="1722000"/>
    <n v="43373"/>
    <n v="43239"/>
    <n v="7.7"/>
    <s v="S021353815"/>
    <n v="16"/>
    <n v="0"/>
    <n v="0"/>
    <n v="0"/>
  </r>
  <r>
    <s v="'0720067101 - MASPION PT"/>
    <x v="7"/>
    <x v="7"/>
    <s v="MASPION"/>
    <x v="17"/>
    <s v="S021-ROBINSON PRATAMA PLAZA BEKASI"/>
    <m/>
    <s v="-"/>
    <n v="40"/>
    <n v="40"/>
    <x v="2"/>
    <n v="0"/>
    <n v="0"/>
    <n v="0"/>
    <n v="0"/>
    <n v="0"/>
    <n v="37"/>
    <n v="925000"/>
    <m/>
    <n v="43194"/>
    <n v="0"/>
    <n v="0"/>
    <n v="0"/>
    <n v="0"/>
    <n v="0"/>
    <n v="0"/>
    <n v="37"/>
    <n v="925000"/>
    <m/>
    <n v="43194"/>
    <n v="0"/>
    <n v="7"/>
    <n v="90630.05"/>
    <n v="175000"/>
    <n v="37500"/>
    <n v="27.49596"/>
    <n v="29"/>
    <n v="725000"/>
    <n v="43372"/>
    <n v="43194"/>
    <n v="4.9000000000000004"/>
    <s v="S021300605"/>
    <n v="36"/>
    <n v="0"/>
    <n v="3"/>
    <n v="0"/>
  </r>
  <r>
    <s v="'0720067101 - MASPION PT"/>
    <x v="8"/>
    <x v="8"/>
    <s v="MASPION"/>
    <x v="17"/>
    <s v="S021-ROBINSON PRATAMA PLAZA BEKASI"/>
    <m/>
    <s v="-"/>
    <n v="39"/>
    <n v="39"/>
    <x v="2"/>
    <n v="8"/>
    <n v="149309.44"/>
    <n v="272000"/>
    <n v="61200"/>
    <n v="22.087104512168601"/>
    <n v="22"/>
    <n v="748000"/>
    <n v="43311"/>
    <n v="43147"/>
    <n v="5.4189999999999996"/>
    <n v="6"/>
    <n v="111982.08"/>
    <n v="204000"/>
    <n v="61200"/>
    <n v="13.7392942384603"/>
    <n v="16"/>
    <n v="544000"/>
    <n v="43338"/>
    <n v="43147"/>
    <n v="4.0650000000000004"/>
    <n v="5"/>
    <n v="95693.47"/>
    <n v="170000"/>
    <n v="18000"/>
    <n v="30.7481466194054"/>
    <n v="47"/>
    <n v="1598000"/>
    <n v="43373"/>
    <n v="43358"/>
    <n v="3.5"/>
    <s v="S021299445"/>
    <n v="14"/>
    <n v="0"/>
    <n v="0"/>
    <n v="0"/>
  </r>
  <r>
    <s v="'0720067101 - MASPION PT"/>
    <x v="9"/>
    <x v="9"/>
    <s v="MASPION"/>
    <x v="17"/>
    <s v="S021-ROBINSON PRATAMA PLAZA BEKASI"/>
    <m/>
    <s v="-"/>
    <n v="39"/>
    <n v="39"/>
    <x v="2"/>
    <n v="4"/>
    <n v="80978.960000000006"/>
    <n v="148000"/>
    <n v="11100"/>
    <n v="34.932902611150098"/>
    <n v="61"/>
    <n v="2257000"/>
    <n v="43310"/>
    <n v="43181"/>
    <n v="2.71"/>
    <n v="6"/>
    <n v="121468.45"/>
    <n v="222000"/>
    <n v="66600"/>
    <n v="14.0184715199841"/>
    <n v="55"/>
    <n v="2035000"/>
    <n v="43336"/>
    <n v="43181"/>
    <n v="4.0650000000000004"/>
    <n v="5"/>
    <n v="102825.65"/>
    <n v="185000"/>
    <n v="55500"/>
    <n v="12.6577492370862"/>
    <n v="86"/>
    <n v="3182000"/>
    <n v="43372"/>
    <n v="43362"/>
    <n v="3.5"/>
    <s v="S021353811"/>
    <n v="10"/>
    <n v="0"/>
    <n v="0"/>
    <n v="0"/>
  </r>
  <r>
    <s v="'0720067101 - MASPION PT"/>
    <x v="6"/>
    <x v="6"/>
    <s v="MASPION"/>
    <x v="17"/>
    <s v="S021-ROBINSON PRATAMA PLAZA BEKASI"/>
    <m/>
    <s v="-"/>
    <n v="39"/>
    <n v="39"/>
    <x v="2"/>
    <n v="143"/>
    <n v="1933980.52"/>
    <n v="5005000"/>
    <n v="2502500"/>
    <n v="14.989867252747199"/>
    <n v="46"/>
    <n v="1610000"/>
    <n v="43310"/>
    <n v="43313"/>
    <n v="96.870999999999995"/>
    <n v="23"/>
    <n v="332054.73"/>
    <n v="805000"/>
    <n v="402500"/>
    <n v="9.2521235008069205"/>
    <n v="131"/>
    <n v="4585000"/>
    <n v="43342"/>
    <n v="43340"/>
    <n v="15.581"/>
    <n v="10"/>
    <n v="140846.70000000001"/>
    <n v="350000"/>
    <n v="94500"/>
    <n v="39.361498950326599"/>
    <n v="121"/>
    <n v="4235000"/>
    <n v="43372"/>
    <n v="43340"/>
    <n v="7"/>
    <s v="S021397789"/>
    <n v="134"/>
    <n v="0"/>
    <n v="0"/>
    <n v="0"/>
  </r>
  <r>
    <s v="'0720067101 - MASPION PT"/>
    <x v="11"/>
    <x v="11"/>
    <s v="MASPION"/>
    <x v="17"/>
    <s v="S021-ROBINSON PRATAMA PLAZA BEKASI"/>
    <m/>
    <s v="-"/>
    <n v="39"/>
    <n v="39"/>
    <x v="2"/>
    <n v="60"/>
    <n v="849349.8"/>
    <n v="1809300"/>
    <n v="889700"/>
    <n v="-1.59686602870813"/>
    <n v="38"/>
    <n v="1330000"/>
    <n v="43311"/>
    <n v="43209"/>
    <n v="40.645000000000003"/>
    <n v="48"/>
    <n v="669536.52"/>
    <n v="1680000"/>
    <n v="840000"/>
    <n v="12.3225986131797"/>
    <n v="62"/>
    <n v="2170000"/>
    <n v="43340"/>
    <n v="43340"/>
    <n v="32.515999999999998"/>
    <n v="1"/>
    <n v="13805.98"/>
    <n v="35000"/>
    <n v="0"/>
    <n v="56.609777390801199"/>
    <n v="97"/>
    <n v="3395000"/>
    <n v="43360"/>
    <n v="43347"/>
    <n v="0.7"/>
    <s v="S021399090"/>
    <n v="93"/>
    <n v="0"/>
    <n v="0"/>
    <n v="0"/>
  </r>
  <r>
    <s v="'0720067101 - MASPION PT"/>
    <x v="13"/>
    <x v="13"/>
    <s v="MASPION"/>
    <x v="17"/>
    <s v="S021-ROBINSON PRATAMA PLAZA BEKASI"/>
    <m/>
    <s v="-"/>
    <n v="31"/>
    <n v="31"/>
    <x v="4"/>
    <n v="1"/>
    <n v="17722.14"/>
    <n v="31000"/>
    <n v="0"/>
    <n v="37.114986691064402"/>
    <n v="40"/>
    <n v="1240000"/>
    <n v="43301"/>
    <n v="43238"/>
    <n v="0.67700000000000005"/>
    <n v="3"/>
    <n v="53166.42"/>
    <n v="93000"/>
    <n v="0"/>
    <n v="37.114987434865597"/>
    <n v="37"/>
    <n v="1147000"/>
    <n v="43329"/>
    <n v="43238"/>
    <n v="2.032"/>
    <n v="0"/>
    <n v="0"/>
    <n v="0"/>
    <n v="0"/>
    <n v="0"/>
    <n v="37"/>
    <n v="1147000"/>
    <m/>
    <n v="43238"/>
    <n v="0"/>
    <s v="S021362984"/>
    <n v="30"/>
    <n v="0"/>
    <n v="0"/>
    <n v="0"/>
  </r>
  <r>
    <s v="'0720067101 - MASPION PT"/>
    <x v="36"/>
    <x v="36"/>
    <s v="MASPION"/>
    <x v="17"/>
    <s v="S021-ROBINSON PRATAMA PLAZA BEKASI"/>
    <m/>
    <s v="-"/>
    <n v="28"/>
    <n v="28"/>
    <x v="3"/>
    <n v="17"/>
    <n v="784934.28"/>
    <n v="1343000"/>
    <n v="284400"/>
    <n v="18.436830877928099"/>
    <n v="28"/>
    <n v="2212000"/>
    <n v="43312"/>
    <n v="43210"/>
    <n v="11.516"/>
    <n v="26"/>
    <n v="1200487.73"/>
    <n v="2054000"/>
    <n v="616200"/>
    <n v="8.1557585831239194"/>
    <n v="32"/>
    <n v="2656000"/>
    <n v="43339"/>
    <n v="43342"/>
    <n v="17.613"/>
    <n v="5"/>
    <n v="242189.1"/>
    <n v="411000"/>
    <n v="99600"/>
    <n v="14.4482947702146"/>
    <n v="27"/>
    <n v="2133000"/>
    <n v="43367"/>
    <n v="43396"/>
    <n v="3.5"/>
    <s v="S021323904"/>
    <n v="43"/>
    <n v="0"/>
    <n v="0"/>
    <n v="0"/>
  </r>
  <r>
    <s v="'0720067101 - MASPION PT"/>
    <x v="12"/>
    <x v="12"/>
    <s v="MASPION"/>
    <x v="17"/>
    <s v="S021-ROBINSON PRATAMA PLAZA BEKASI"/>
    <m/>
    <s v="-"/>
    <n v="27"/>
    <n v="27"/>
    <x v="0"/>
    <n v="10"/>
    <n v="279343.89"/>
    <n v="480000"/>
    <n v="129600"/>
    <n v="12.306427351160901"/>
    <n v="48"/>
    <n v="2304000"/>
    <n v="43312"/>
    <n v="43293"/>
    <n v="6.774"/>
    <n v="5"/>
    <n v="139654.54999999999"/>
    <n v="240000"/>
    <n v="72000"/>
    <n v="8.5595209966199004"/>
    <n v="43"/>
    <n v="2064000"/>
    <n v="43343"/>
    <n v="43293"/>
    <n v="3.387"/>
    <n v="17"/>
    <n v="474825.47"/>
    <n v="816000"/>
    <n v="190156"/>
    <n v="16.5434170629512"/>
    <n v="26"/>
    <n v="1248000"/>
    <n v="43368"/>
    <n v="43293"/>
    <n v="11.9"/>
    <s v="S021196187"/>
    <n v="29"/>
    <n v="0"/>
    <n v="0"/>
    <n v="0"/>
  </r>
  <r>
    <s v="'0720067101 - MASPION PT"/>
    <x v="15"/>
    <x v="15"/>
    <s v="MASPION"/>
    <x v="17"/>
    <s v="S021-ROBINSON PRATAMA PLAZA BEKASI"/>
    <m/>
    <s v="-"/>
    <n v="27"/>
    <n v="27"/>
    <x v="0"/>
    <n v="1"/>
    <n v="30356.71"/>
    <n v="56000"/>
    <n v="16800"/>
    <n v="14.815355461067799"/>
    <n v="61"/>
    <n v="3416000"/>
    <n v="43291"/>
    <n v="43028"/>
    <n v="0.67700000000000005"/>
    <n v="14"/>
    <n v="424993.94"/>
    <n v="784000"/>
    <n v="235200"/>
    <n v="14.815354607358699"/>
    <n v="47"/>
    <n v="2632000"/>
    <n v="43337"/>
    <n v="43028"/>
    <n v="9.484"/>
    <n v="4"/>
    <n v="121426.84"/>
    <n v="224000"/>
    <n v="67200"/>
    <n v="14.8153548634714"/>
    <n v="43"/>
    <n v="2408000"/>
    <n v="43373"/>
    <n v="43028"/>
    <n v="2.8"/>
    <s v="S021394630"/>
    <n v="33"/>
    <n v="0"/>
    <n v="0"/>
    <n v="0"/>
  </r>
  <r>
    <s v="'0720067101 - MASPION PT"/>
    <x v="16"/>
    <x v="16"/>
    <s v="MASPION"/>
    <x v="17"/>
    <s v="S021-ROBINSON PRATAMA PLAZA BEKASI"/>
    <m/>
    <s v="-"/>
    <n v="26"/>
    <n v="26"/>
    <x v="4"/>
    <n v="0"/>
    <n v="0"/>
    <n v="0"/>
    <n v="0"/>
    <n v="0"/>
    <n v="22"/>
    <n v="660000"/>
    <m/>
    <n v="43135"/>
    <n v="0"/>
    <n v="3"/>
    <n v="50819.16"/>
    <n v="90000"/>
    <n v="0"/>
    <n v="37.887693471360599"/>
    <n v="19"/>
    <n v="570000"/>
    <n v="43329"/>
    <n v="43135"/>
    <n v="2.032"/>
    <n v="2"/>
    <n v="33879.440000000002"/>
    <n v="60000"/>
    <n v="18000"/>
    <n v="11.268132910800601"/>
    <n v="17"/>
    <n v="510000"/>
    <n v="43369"/>
    <n v="43135"/>
    <n v="1.4"/>
    <s v="S021362985"/>
    <n v="0"/>
    <n v="0"/>
    <n v="0"/>
    <n v="0"/>
  </r>
  <r>
    <s v="'0720067101 - MASPION PT"/>
    <x v="33"/>
    <x v="33"/>
    <s v="MASPION"/>
    <x v="17"/>
    <s v="S021-ROBINSON PRATAMA PLAZA BEKASI"/>
    <m/>
    <s v="-"/>
    <n v="24"/>
    <n v="24"/>
    <x v="3"/>
    <n v="1"/>
    <n v="59002.77"/>
    <n v="103000"/>
    <n v="0"/>
    <n v="36.987333254418097"/>
    <n v="55"/>
    <n v="5665000"/>
    <n v="43310"/>
    <n v="43302"/>
    <n v="0.67700000000000005"/>
    <n v="26"/>
    <n v="1534072.02"/>
    <n v="2678000"/>
    <n v="762600"/>
    <n v="11.899382778307301"/>
    <n v="29"/>
    <n v="2987000"/>
    <n v="43343"/>
    <n v="43302"/>
    <n v="17.613"/>
    <n v="18"/>
    <n v="1062049.83"/>
    <n v="1854000"/>
    <n v="494400"/>
    <n v="14.0736383495145"/>
    <n v="11"/>
    <n v="1133000"/>
    <n v="43373"/>
    <n v="43374"/>
    <n v="12.6"/>
    <s v="S021251458"/>
    <n v="32"/>
    <n v="0"/>
    <n v="0"/>
    <n v="0"/>
  </r>
  <r>
    <s v="'0720067101 - MASPION PT"/>
    <x v="4"/>
    <x v="4"/>
    <s v="MASPION"/>
    <x v="17"/>
    <s v="S021-ROBINSON PRATAMA PLAZA BEKASI"/>
    <m/>
    <s v="-"/>
    <n v="24"/>
    <n v="24"/>
    <x v="3"/>
    <n v="0"/>
    <n v="0"/>
    <n v="0"/>
    <n v="0"/>
    <n v="0"/>
    <n v="9"/>
    <n v="405000"/>
    <m/>
    <n v="43214"/>
    <n v="0"/>
    <n v="10"/>
    <n v="237980.66"/>
    <n v="450000"/>
    <n v="135000"/>
    <n v="16.8956424341531"/>
    <n v="5"/>
    <n v="225000"/>
    <n v="43338"/>
    <n v="43340"/>
    <n v="6.774"/>
    <n v="0"/>
    <n v="0"/>
    <n v="0"/>
    <n v="0"/>
    <n v="0"/>
    <n v="11"/>
    <n v="495000"/>
    <m/>
    <n v="43374"/>
    <n v="0"/>
    <s v="S021394809"/>
    <n v="17"/>
    <n v="0"/>
    <n v="0"/>
    <n v="0"/>
  </r>
  <r>
    <s v="'0720067101 - MASPION PT"/>
    <x v="24"/>
    <x v="24"/>
    <s v="MASPION"/>
    <x v="17"/>
    <s v="S021-ROBINSON PRATAMA PLAZA BEKASI"/>
    <m/>
    <s v="-"/>
    <n v="19"/>
    <n v="19"/>
    <x v="1"/>
    <n v="11"/>
    <n v="966318.21"/>
    <n v="1631000"/>
    <n v="489300"/>
    <n v="6.8976061218448201"/>
    <n v="17"/>
    <n v="2533000"/>
    <n v="43312"/>
    <n v="43313"/>
    <n v="7.452"/>
    <n v="8"/>
    <n v="726411.98"/>
    <n v="1192000"/>
    <n v="312900"/>
    <n v="9.1055422384496705"/>
    <n v="33"/>
    <n v="4917000"/>
    <n v="43334"/>
    <n v="43319"/>
    <n v="5.4189999999999996"/>
    <n v="13"/>
    <n v="1169936.43"/>
    <n v="1937000"/>
    <n v="581100"/>
    <n v="5.0866529522570501"/>
    <n v="20"/>
    <n v="2980000"/>
    <n v="43373"/>
    <n v="43375"/>
    <n v="9.1"/>
    <s v="S021355549"/>
    <n v="8"/>
    <n v="0"/>
    <n v="0"/>
    <n v="0"/>
  </r>
  <r>
    <s v="'0720067101 - MASPION PT"/>
    <x v="32"/>
    <x v="32"/>
    <s v="MASPION"/>
    <x v="17"/>
    <s v="S021-ROBINSON PRATAMA PLAZA BEKASI"/>
    <m/>
    <s v="-"/>
    <n v="18"/>
    <n v="18"/>
    <x v="3"/>
    <n v="13"/>
    <n v="864531.85"/>
    <n v="1547000"/>
    <n v="428400"/>
    <n v="14.9843523229944"/>
    <n v="53"/>
    <n v="6307000"/>
    <n v="43312"/>
    <n v="43302"/>
    <n v="8.8059999999999992"/>
    <n v="32"/>
    <n v="2174635.44"/>
    <n v="3808000"/>
    <n v="1142400"/>
    <n v="10.260392246803001"/>
    <n v="45"/>
    <n v="5355000"/>
    <n v="43343"/>
    <n v="43333"/>
    <n v="21.677"/>
    <n v="5"/>
    <n v="342045.65"/>
    <n v="595000"/>
    <n v="136850"/>
    <n v="17.876194477791099"/>
    <n v="40"/>
    <n v="4760000"/>
    <n v="43372"/>
    <n v="43333"/>
    <n v="3.5"/>
    <s v="S021207369"/>
    <n v="45"/>
    <n v="0"/>
    <n v="0"/>
    <n v="0"/>
  </r>
  <r>
    <s v="'0720067101 - MASPION PT"/>
    <x v="27"/>
    <x v="27"/>
    <s v="MASPION"/>
    <x v="17"/>
    <s v="S021-ROBINSON PRATAMA PLAZA BEKASI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21399633"/>
    <n v="10"/>
    <n v="0"/>
    <n v="0"/>
    <n v="0"/>
  </r>
  <r>
    <s v="'0720067101 - MASPION PT"/>
    <x v="42"/>
    <x v="42"/>
    <s v="MASPION"/>
    <x v="17"/>
    <s v="S021-ROBINSON PRATAMA PLAZA BEKASI"/>
    <m/>
    <s v="-"/>
    <n v="17"/>
    <n v="17"/>
    <x v="5"/>
    <n v="0"/>
    <n v="0"/>
    <n v="0"/>
    <n v="0"/>
    <n v="0"/>
    <n v="29"/>
    <n v="3625000"/>
    <m/>
    <n v="43304"/>
    <n v="0"/>
    <n v="22"/>
    <n v="1594908.98"/>
    <n v="2750000"/>
    <n v="825000"/>
    <n v="8.8623440000000002"/>
    <n v="19"/>
    <n v="2375000"/>
    <n v="43339"/>
    <n v="43347"/>
    <n v="14.903"/>
    <n v="10"/>
    <n v="727073.4"/>
    <n v="1250000"/>
    <n v="337500"/>
    <n v="12.3527956644642"/>
    <n v="21"/>
    <n v="2625000"/>
    <n v="43372"/>
    <n v="43347"/>
    <n v="7"/>
    <s v="S021354685"/>
    <n v="20"/>
    <n v="0"/>
    <n v="0"/>
    <n v="0"/>
  </r>
  <r>
    <s v="'0720067101 - MASPION PT"/>
    <x v="17"/>
    <x v="17"/>
    <s v="MASPION"/>
    <x v="17"/>
    <s v="S021-ROBINSON PRATAMA PLAZA BEKASI"/>
    <m/>
    <s v="-"/>
    <n v="17"/>
    <n v="17"/>
    <x v="3"/>
    <n v="0"/>
    <n v="0"/>
    <n v="0"/>
    <n v="0"/>
    <n v="0"/>
    <n v="16"/>
    <n v="944000"/>
    <m/>
    <n v="43315"/>
    <n v="0"/>
    <n v="11"/>
    <n v="354957.7"/>
    <n v="649000"/>
    <n v="194700"/>
    <n v="14.053825665859501"/>
    <n v="17"/>
    <n v="1003000"/>
    <n v="43338"/>
    <n v="43315"/>
    <n v="7.452"/>
    <n v="4"/>
    <n v="125174"/>
    <n v="236000"/>
    <n v="0"/>
    <n v="41.656186564287701"/>
    <n v="13"/>
    <n v="767000"/>
    <n v="43373"/>
    <n v="43374"/>
    <n v="2.8"/>
    <s v="S021394810"/>
    <n v="20"/>
    <n v="0"/>
    <n v="0"/>
    <n v="0"/>
  </r>
  <r>
    <s v="'0720067101 - MASPION PT"/>
    <x v="20"/>
    <x v="20"/>
    <s v="MASPION"/>
    <x v="17"/>
    <s v="S021-ROBINSON PRATAMA PLAZA BEKASI"/>
    <m/>
    <s v="-"/>
    <n v="15"/>
    <n v="15"/>
    <x v="1"/>
    <n v="5"/>
    <n v="255907.66"/>
    <n v="473000"/>
    <n v="141900"/>
    <n v="14.980843853820501"/>
    <n v="16"/>
    <n v="1520000"/>
    <n v="43312"/>
    <n v="43315"/>
    <n v="3.387"/>
    <n v="4"/>
    <n v="222212.36"/>
    <n v="380000"/>
    <n v="85500"/>
    <n v="17.000476824787199"/>
    <n v="24"/>
    <n v="2280000"/>
    <n v="43331"/>
    <n v="43315"/>
    <n v="2.71"/>
    <n v="5"/>
    <n v="277765.48"/>
    <n v="475000"/>
    <n v="142500"/>
    <n v="8.1076606689693094"/>
    <n v="19"/>
    <n v="1805000"/>
    <n v="43365"/>
    <n v="43315"/>
    <n v="3.5"/>
    <s v="S021138832"/>
    <n v="11"/>
    <n v="0"/>
    <n v="0"/>
    <n v="0"/>
  </r>
  <r>
    <s v="'0720067101 - MASPION PT"/>
    <x v="21"/>
    <x v="21"/>
    <s v="MASPION"/>
    <x v="17"/>
    <s v="S021-ROBINSON PRATAMA PLAZA BEKASI"/>
    <m/>
    <s v="-"/>
    <n v="15"/>
    <n v="15"/>
    <x v="1"/>
    <n v="8"/>
    <n v="475183.23"/>
    <n v="849000"/>
    <n v="254700"/>
    <n v="12.047525952573199"/>
    <n v="12"/>
    <n v="1284000"/>
    <n v="43308"/>
    <n v="43217"/>
    <n v="5.4189999999999996"/>
    <n v="3"/>
    <n v="178193.72"/>
    <n v="321000"/>
    <n v="96300"/>
    <n v="12.766759118068601"/>
    <n v="21"/>
    <n v="2247000"/>
    <n v="43324"/>
    <n v="43333"/>
    <n v="2.032"/>
    <n v="5"/>
    <n v="307171.95"/>
    <n v="535000"/>
    <n v="160500"/>
    <n v="9.7759291185259407"/>
    <n v="16"/>
    <n v="1712000"/>
    <n v="43366"/>
    <n v="43333"/>
    <n v="3.5"/>
    <s v="S021138833"/>
    <n v="10"/>
    <n v="0"/>
    <n v="0"/>
    <n v="0"/>
  </r>
  <r>
    <s v="'0720067101 - MASPION PT"/>
    <x v="22"/>
    <x v="22"/>
    <s v="MASPION"/>
    <x v="17"/>
    <s v="S021-ROBINSON PRATAMA PLAZA BEKASI"/>
    <m/>
    <s v="-"/>
    <n v="15"/>
    <n v="15"/>
    <x v="1"/>
    <n v="5"/>
    <n v="343854.4"/>
    <n v="626000"/>
    <n v="187800"/>
    <n v="13.683286091906201"/>
    <n v="20"/>
    <n v="2520000"/>
    <n v="43310"/>
    <n v="43170"/>
    <n v="3.387"/>
    <n v="7"/>
    <n v="481396.16"/>
    <n v="882000"/>
    <n v="226800"/>
    <n v="19.1795214168623"/>
    <n v="13"/>
    <n v="1638000"/>
    <n v="43334"/>
    <n v="43170"/>
    <n v="4.742"/>
    <n v="8"/>
    <n v="553171.54"/>
    <n v="1008000"/>
    <n v="302400"/>
    <n v="13.7629401316347"/>
    <n v="23"/>
    <n v="2898000"/>
    <n v="43372"/>
    <n v="43358"/>
    <n v="5.6"/>
    <s v="S021138834"/>
    <n v="15"/>
    <n v="0"/>
    <n v="0"/>
    <n v="0"/>
  </r>
  <r>
    <s v="'0720067101 - MASPION PT"/>
    <x v="14"/>
    <x v="14"/>
    <s v="MASPION"/>
    <x v="17"/>
    <s v="S021-ROBINSON PRATAMA PLAZA BEKASI"/>
    <m/>
    <s v="-"/>
    <n v="15"/>
    <n v="15"/>
    <x v="1"/>
    <n v="0"/>
    <n v="0"/>
    <n v="0"/>
    <n v="0"/>
    <n v="0"/>
    <n v="0"/>
    <n v="0"/>
    <m/>
    <n v="43217"/>
    <n v="0"/>
    <n v="0"/>
    <n v="0"/>
    <n v="0"/>
    <n v="0"/>
    <n v="0"/>
    <n v="0"/>
    <n v="0"/>
    <m/>
    <n v="43217"/>
    <n v="0"/>
    <n v="12"/>
    <n v="272534.03999999998"/>
    <n v="456000"/>
    <n v="136800"/>
    <n v="6.0816277607027702"/>
    <n v="12"/>
    <n v="456000"/>
    <n v="43366"/>
    <n v="43360"/>
    <n v="8.4"/>
    <s v="S021141151"/>
    <n v="3"/>
    <n v="0"/>
    <n v="0"/>
    <n v="0"/>
  </r>
  <r>
    <s v="'0720067101 - MASPION PT"/>
    <x v="30"/>
    <x v="30"/>
    <s v="MASPION"/>
    <x v="17"/>
    <s v="S021-ROBINSON PRATAMA PLAZA BEKASI"/>
    <m/>
    <s v="-"/>
    <n v="15"/>
    <n v="15"/>
    <x v="3"/>
    <n v="2"/>
    <n v="133366.41"/>
    <n v="228000"/>
    <n v="34200"/>
    <n v="24.301831191229901"/>
    <n v="22"/>
    <n v="2508000"/>
    <n v="43309"/>
    <n v="43161"/>
    <n v="1.355"/>
    <n v="16"/>
    <n v="1071460.1299999999"/>
    <n v="1829000"/>
    <n v="548700"/>
    <n v="7.9429709515001896"/>
    <n v="18"/>
    <n v="2142000"/>
    <n v="43343"/>
    <n v="43340"/>
    <n v="10.839"/>
    <n v="4"/>
    <n v="275790.52"/>
    <n v="476000"/>
    <n v="142800"/>
    <n v="8.9527095111186306"/>
    <n v="14"/>
    <n v="1666000"/>
    <n v="43373"/>
    <n v="43340"/>
    <n v="2.8"/>
    <s v="S021191882"/>
    <n v="62"/>
    <n v="0"/>
    <n v="0"/>
    <n v="0"/>
  </r>
  <r>
    <s v="'0720067101 - MASPION PT"/>
    <x v="23"/>
    <x v="23"/>
    <s v="MASPION"/>
    <x v="17"/>
    <s v="S021-ROBINSON PRATAMA PLAZA BEKASI"/>
    <m/>
    <s v="-"/>
    <n v="15"/>
    <n v="15"/>
    <x v="1"/>
    <n v="1"/>
    <n v="36208.58"/>
    <n v="57000"/>
    <n v="0"/>
    <n v="30.123793227635801"/>
    <n v="11"/>
    <n v="627000"/>
    <n v="43283"/>
    <n v="43228"/>
    <n v="0.67700000000000005"/>
    <n v="3"/>
    <n v="108625.74"/>
    <n v="171000"/>
    <n v="51300"/>
    <n v="0.17684728458337901"/>
    <n v="20"/>
    <n v="1140000"/>
    <n v="43341"/>
    <n v="43337"/>
    <n v="2.032"/>
    <n v="0"/>
    <n v="0"/>
    <n v="0"/>
    <n v="0"/>
    <n v="0"/>
    <n v="20"/>
    <n v="1140000"/>
    <m/>
    <n v="43337"/>
    <n v="0"/>
    <s v="S021196190"/>
    <n v="18"/>
    <n v="0"/>
    <n v="0"/>
    <n v="0"/>
  </r>
  <r>
    <s v="'0720067101 - MASPION PT"/>
    <x v="25"/>
    <x v="25"/>
    <s v="MASPION"/>
    <x v="17"/>
    <s v="S021-ROBINSON PRATAMA PLAZA BEKASI"/>
    <m/>
    <s v="-"/>
    <n v="15"/>
    <n v="15"/>
    <x v="1"/>
    <n v="2"/>
    <n v="204620.25"/>
    <n v="360000"/>
    <n v="54000"/>
    <n v="26.443700932316101"/>
    <n v="4"/>
    <n v="572000"/>
    <n v="43291"/>
    <n v="43217"/>
    <n v="1.355"/>
    <n v="2"/>
    <n v="208510.15"/>
    <n v="364000"/>
    <n v="54600"/>
    <n v="25.869048085845801"/>
    <n v="26"/>
    <n v="4732000"/>
    <n v="43334"/>
    <n v="43335"/>
    <n v="1.355"/>
    <n v="7"/>
    <n v="746579.74"/>
    <n v="1274000"/>
    <n v="382200"/>
    <n v="7.9123442785672697"/>
    <n v="19"/>
    <n v="3458000"/>
    <n v="43371"/>
    <n v="43335"/>
    <n v="4.9000000000000004"/>
    <s v="S021355552"/>
    <n v="4"/>
    <n v="0"/>
    <n v="6"/>
    <n v="0"/>
  </r>
  <r>
    <s v="'0720067101 - MASPION PT"/>
    <x v="18"/>
    <x v="18"/>
    <s v="MASPION"/>
    <x v="17"/>
    <s v="S021-ROBINSON PRATAMA PLAZA BEKASI"/>
    <m/>
    <s v="-"/>
    <n v="15"/>
    <n v="15"/>
    <x v="1"/>
    <n v="0"/>
    <n v="0"/>
    <n v="0"/>
    <n v="0"/>
    <n v="0"/>
    <n v="30"/>
    <n v="1650000"/>
    <m/>
    <n v="42829"/>
    <n v="0"/>
    <n v="1"/>
    <n v="28391.07"/>
    <n v="55000"/>
    <n v="0"/>
    <n v="43.217860000000002"/>
    <n v="29"/>
    <n v="1595000"/>
    <n v="43338"/>
    <n v="42829"/>
    <n v="0.67700000000000005"/>
    <n v="2"/>
    <n v="56782.14"/>
    <n v="110000"/>
    <n v="33000"/>
    <n v="18.882657142857099"/>
    <n v="27"/>
    <n v="1485000"/>
    <n v="43354"/>
    <n v="42829"/>
    <n v="1.4"/>
    <s v="S021382784"/>
    <n v="6"/>
    <n v="0"/>
    <n v="0"/>
    <n v="0"/>
  </r>
  <r>
    <s v="'0720067101 - MASPION PT"/>
    <x v="29"/>
    <x v="29"/>
    <s v="MASPION"/>
    <x v="17"/>
    <s v="S021-ROBINSON PRATAMA PLAZA BEKASI"/>
    <m/>
    <s v="-"/>
    <n v="13"/>
    <n v="13"/>
    <x v="3"/>
    <n v="0"/>
    <n v="0"/>
    <n v="0"/>
    <n v="0"/>
    <n v="0"/>
    <n v="22"/>
    <n v="2178000"/>
    <m/>
    <n v="43311"/>
    <n v="0"/>
    <n v="9"/>
    <n v="532464.39"/>
    <n v="891000"/>
    <n v="252500"/>
    <n v="8.2676852844696"/>
    <n v="13"/>
    <n v="1287000"/>
    <n v="43334"/>
    <n v="43347"/>
    <n v="6.0970000000000004"/>
    <n v="10"/>
    <n v="584668.32999999996"/>
    <n v="990000"/>
    <n v="297000"/>
    <n v="7.1955031746031697"/>
    <n v="15"/>
    <n v="1485000"/>
    <n v="43368"/>
    <n v="43381"/>
    <n v="7"/>
    <s v="S021183248"/>
    <n v="7"/>
    <n v="0"/>
    <n v="0"/>
    <n v="0"/>
  </r>
  <r>
    <s v="'0720067101 - MASPION PT"/>
    <x v="38"/>
    <x v="38"/>
    <s v="MASPION"/>
    <x v="17"/>
    <s v="S021-ROBINSON PRATAMA PLAZA BEKASI"/>
    <m/>
    <s v="-"/>
    <n v="12"/>
    <n v="12"/>
    <x v="5"/>
    <n v="0"/>
    <n v="0"/>
    <n v="0"/>
    <n v="0"/>
    <n v="0"/>
    <n v="39"/>
    <n v="2418000"/>
    <m/>
    <n v="43236"/>
    <n v="0"/>
    <n v="5"/>
    <n v="168140.05"/>
    <n v="310000"/>
    <n v="93000"/>
    <n v="14.7677164720291"/>
    <n v="34"/>
    <n v="2108000"/>
    <n v="43330"/>
    <n v="43236"/>
    <n v="3.387"/>
    <n v="4"/>
    <n v="134512.04999999999"/>
    <n v="248000"/>
    <n v="55800"/>
    <n v="23.015996478122702"/>
    <n v="30"/>
    <n v="1860000"/>
    <n v="43359"/>
    <n v="43236"/>
    <n v="2.8"/>
    <s v="S021357120"/>
    <n v="11"/>
    <n v="0"/>
    <n v="3"/>
    <n v="0"/>
  </r>
  <r>
    <s v="'0720067101 - MASPION PT"/>
    <x v="34"/>
    <x v="34"/>
    <s v="MASPION"/>
    <x v="17"/>
    <s v="S021-ROBINSON PRATAMA PLAZA BEKASI"/>
    <m/>
    <s v="-"/>
    <n v="9"/>
    <n v="9"/>
    <x v="3"/>
    <n v="1"/>
    <n v="45505.07"/>
    <n v="76000"/>
    <n v="0"/>
    <n v="34.1373985975492"/>
    <n v="9"/>
    <n v="684000"/>
    <n v="43309"/>
    <n v="43196"/>
    <n v="0.67700000000000005"/>
    <n v="1"/>
    <n v="45505.07"/>
    <n v="76000"/>
    <n v="0"/>
    <n v="34.1373985975492"/>
    <n v="8"/>
    <n v="608000"/>
    <n v="43334"/>
    <n v="43196"/>
    <n v="0.67700000000000005"/>
    <n v="0"/>
    <n v="0"/>
    <n v="0"/>
    <n v="0"/>
    <n v="0"/>
    <n v="8"/>
    <n v="656000"/>
    <m/>
    <n v="43196"/>
    <n v="0"/>
    <s v="S021320328"/>
    <n v="9"/>
    <n v="0"/>
    <n v="0"/>
    <n v="0"/>
  </r>
  <r>
    <s v="'0720067101 - MASPION PT"/>
    <x v="35"/>
    <x v="35"/>
    <s v="MASPION"/>
    <x v="17"/>
    <s v="S021-ROBINSON PRATAMA PLAZA BEKASI"/>
    <m/>
    <s v="-"/>
    <n v="9"/>
    <n v="9"/>
    <x v="3"/>
    <n v="2"/>
    <n v="63636.51"/>
    <n v="110000"/>
    <n v="0"/>
    <n v="36.363489999999999"/>
    <n v="8"/>
    <n v="440000"/>
    <n v="43303"/>
    <n v="43130"/>
    <n v="1.355"/>
    <n v="2"/>
    <n v="63636.51"/>
    <n v="110000"/>
    <n v="16500"/>
    <n v="25.133517647058799"/>
    <n v="6"/>
    <n v="330000"/>
    <n v="43337"/>
    <n v="43130"/>
    <n v="1.355"/>
    <n v="5"/>
    <n v="159091.28"/>
    <n v="275000"/>
    <n v="82500"/>
    <n v="9.0906971428571399"/>
    <n v="1"/>
    <n v="55000"/>
    <n v="43367"/>
    <n v="43385"/>
    <n v="3.5"/>
    <s v="S021320331"/>
    <n v="0"/>
    <n v="0"/>
    <n v="0"/>
    <n v="6"/>
  </r>
  <r>
    <s v="'0720067101 - MASPION PT"/>
    <x v="28"/>
    <x v="28"/>
    <s v="MASPION"/>
    <x v="17"/>
    <s v="S021-ROBINSON PRATAMA PLAZA BEKASI"/>
    <m/>
    <s v="-"/>
    <n v="9"/>
    <n v="9"/>
    <x v="5"/>
    <n v="1"/>
    <n v="37247.4"/>
    <n v="68000"/>
    <n v="0"/>
    <n v="39.746853118391599"/>
    <n v="24"/>
    <n v="1632000"/>
    <n v="43309"/>
    <n v="43174"/>
    <n v="0.67700000000000005"/>
    <n v="12"/>
    <n v="446968.83"/>
    <n v="816000"/>
    <n v="244800"/>
    <n v="13.924069807733201"/>
    <n v="24"/>
    <n v="1632000"/>
    <n v="43338"/>
    <n v="43341"/>
    <n v="8.1289999999999996"/>
    <n v="17"/>
    <n v="654272.52"/>
    <n v="1156000"/>
    <n v="346800"/>
    <n v="11.0603346954719"/>
    <n v="7"/>
    <n v="476000"/>
    <n v="43368"/>
    <n v="43341"/>
    <n v="11.9"/>
    <s v="S021357121"/>
    <n v="5"/>
    <n v="0"/>
    <n v="0"/>
    <n v="0"/>
  </r>
  <r>
    <s v="'0720067101 - MASPION PT"/>
    <x v="39"/>
    <x v="39"/>
    <s v="MASPION"/>
    <x v="17"/>
    <s v="S021-ROBINSON PRATAMA PLAZA BEKAS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21381549"/>
    <n v="6"/>
    <n v="0"/>
    <n v="0"/>
    <n v="0"/>
  </r>
  <r>
    <s v="'0720067101 - MASPION PT"/>
    <x v="19"/>
    <x v="19"/>
    <s v="MASPION"/>
    <x v="17"/>
    <s v="S021-ROBINSON PRATAMA PLAZA BEKASI"/>
    <m/>
    <s v="-"/>
    <n v="8"/>
    <n v="8"/>
    <x v="3"/>
    <n v="0"/>
    <n v="0"/>
    <n v="0"/>
    <n v="0"/>
    <n v="0"/>
    <n v="12"/>
    <n v="2508000"/>
    <m/>
    <n v="43219"/>
    <n v="0"/>
    <n v="4"/>
    <n v="455124"/>
    <n v="836000"/>
    <n v="250800"/>
    <n v="14.4503759398496"/>
    <n v="2"/>
    <n v="418000"/>
    <n v="43334"/>
    <n v="43219"/>
    <n v="2.71"/>
    <n v="0"/>
    <n v="0"/>
    <n v="0"/>
    <n v="0"/>
    <n v="0"/>
    <n v="2"/>
    <n v="458000"/>
    <m/>
    <n v="43219"/>
    <n v="0"/>
    <s v="S021392482"/>
    <n v="1"/>
    <n v="0"/>
    <n v="0"/>
    <n v="0"/>
  </r>
  <r>
    <s v="'0720067101 - MASPION PT"/>
    <x v="40"/>
    <x v="40"/>
    <s v="MASPION"/>
    <x v="17"/>
    <s v="S021-ROBINSON PRATAMA PLAZA BEKASI"/>
    <m/>
    <s v="-"/>
    <n v="8"/>
    <n v="8"/>
    <x v="3"/>
    <n v="0"/>
    <n v="0"/>
    <n v="0"/>
    <n v="0"/>
    <n v="0"/>
    <n v="0"/>
    <n v="0"/>
    <m/>
    <m/>
    <n v="0"/>
    <n v="2"/>
    <n v="312710.34000000003"/>
    <n v="516000"/>
    <n v="0"/>
    <n v="33.336943010336597"/>
    <n v="10"/>
    <n v="2580000"/>
    <n v="43343"/>
    <n v="43335"/>
    <n v="1.355"/>
    <n v="0"/>
    <n v="0"/>
    <n v="0"/>
    <n v="0"/>
    <n v="0"/>
    <n v="10"/>
    <n v="2580000"/>
    <m/>
    <n v="43335"/>
    <n v="0"/>
    <s v="S021397870"/>
    <n v="6"/>
    <n v="0"/>
    <n v="0"/>
    <n v="0"/>
  </r>
  <r>
    <s v="'0720067101 - MASPION PT"/>
    <x v="41"/>
    <x v="41"/>
    <s v="MASPION"/>
    <x v="17"/>
    <s v="S021-ROBINSON PRATAMA PLAZA BEKASI"/>
    <m/>
    <s v="-"/>
    <n v="4"/>
    <n v="4"/>
    <x v="5"/>
    <n v="1"/>
    <n v="149093.1"/>
    <n v="266000"/>
    <n v="0"/>
    <n v="38.344958692973698"/>
    <n v="13"/>
    <n v="3458000"/>
    <n v="43287"/>
    <n v="43193"/>
    <n v="0.67700000000000005"/>
    <n v="1"/>
    <n v="149093.09"/>
    <n v="266000"/>
    <n v="0"/>
    <n v="38.344962828311999"/>
    <n v="12"/>
    <n v="3192000"/>
    <n v="43340"/>
    <n v="43193"/>
    <n v="0.67700000000000005"/>
    <n v="7"/>
    <n v="1043651.67"/>
    <n v="1862000"/>
    <n v="438900"/>
    <n v="19.329854770712501"/>
    <n v="5"/>
    <n v="1330000"/>
    <n v="43373"/>
    <n v="43193"/>
    <n v="4.9000000000000004"/>
    <s v="S021353095"/>
    <n v="1"/>
    <n v="0"/>
    <n v="0"/>
    <n v="0"/>
  </r>
  <r>
    <s v="'0720067101 - MASPION PT"/>
    <x v="43"/>
    <x v="43"/>
    <s v="MASPION"/>
    <x v="17"/>
    <s v="S021-ROBINSON PRATAMA PLAZA BEKASI"/>
    <m/>
    <s v="-"/>
    <n v="3"/>
    <n v="3"/>
    <x v="3"/>
    <n v="1"/>
    <n v="170494.6"/>
    <n v="298000"/>
    <n v="89400"/>
    <n v="10.0939311407594"/>
    <n v="12"/>
    <n v="3600000"/>
    <n v="43287"/>
    <n v="43225"/>
    <n v="0.67700000000000005"/>
    <n v="2"/>
    <n v="340989.21"/>
    <n v="600000"/>
    <n v="90000"/>
    <n v="26.4533077047425"/>
    <n v="10"/>
    <n v="3000000"/>
    <n v="43341"/>
    <n v="43225"/>
    <n v="1.355"/>
    <n v="3"/>
    <n v="511483.82"/>
    <n v="900000"/>
    <n v="270000"/>
    <n v="10.693301312368201"/>
    <n v="7"/>
    <n v="2100000"/>
    <n v="43365"/>
    <n v="43225"/>
    <n v="2.1"/>
    <s v="S021119634"/>
    <n v="10"/>
    <n v="0"/>
    <n v="0"/>
    <n v="0"/>
  </r>
  <r>
    <s v="'0720067101 - MASPION PT"/>
    <x v="37"/>
    <x v="37"/>
    <s v="MASPION"/>
    <x v="17"/>
    <s v="S021-ROBINSON PRATAMA PLAZA BEKASI"/>
    <m/>
    <s v="-"/>
    <n v="3"/>
    <n v="3"/>
    <x v="5"/>
    <n v="2"/>
    <n v="95749.08"/>
    <n v="156000"/>
    <n v="0"/>
    <n v="32.484623163481203"/>
    <n v="10"/>
    <n v="780000"/>
    <n v="43289"/>
    <n v="43180"/>
    <n v="1.355"/>
    <n v="0"/>
    <n v="0"/>
    <n v="0"/>
    <n v="0"/>
    <n v="0"/>
    <n v="10"/>
    <n v="780000"/>
    <m/>
    <n v="43180"/>
    <n v="0"/>
    <n v="4"/>
    <n v="191498.16"/>
    <n v="312000"/>
    <n v="93600"/>
    <n v="3.5494617592732101"/>
    <n v="6"/>
    <n v="468000"/>
    <n v="43373"/>
    <n v="43180"/>
    <n v="2.8"/>
    <s v="S021341789"/>
    <n v="0"/>
    <n v="0"/>
    <n v="0"/>
    <n v="0"/>
  </r>
  <r>
    <s v="'0726666651 - RAMAYANA KARAWANG (RS 67)"/>
    <x v="44"/>
    <x v="44"/>
    <s v="MASPION"/>
    <x v="17"/>
    <s v="S021-ROBINSON PRATAMA PLAZA BEKASI"/>
    <m/>
    <s v="-"/>
    <n v="0"/>
    <n v="0"/>
    <x v="0"/>
    <n v="54"/>
    <n v="1199449.3899999999"/>
    <n v="2862000"/>
    <n v="1298500"/>
    <n v="15.6127707491174"/>
    <n v="19"/>
    <n v="1007000"/>
    <n v="43311"/>
    <n v="43304"/>
    <n v="36.581000000000003"/>
    <n v="16"/>
    <n v="370079.32"/>
    <n v="848000"/>
    <n v="397500"/>
    <n v="9.6365701335887106"/>
    <n v="99"/>
    <n v="5247000"/>
    <n v="43343"/>
    <n v="43341"/>
    <n v="10.839"/>
    <n v="3"/>
    <n v="69986.58"/>
    <n v="159000"/>
    <n v="79500"/>
    <n v="3.1632222760876298"/>
    <n v="96"/>
    <n v="5568000"/>
    <n v="43351"/>
    <n v="43341"/>
    <n v="2.1"/>
    <s v="S021353080"/>
    <n v="59"/>
    <n v="0"/>
    <n v="0"/>
    <n v="0"/>
  </r>
  <r>
    <s v="'0720067101 - MASPION PT"/>
    <x v="3"/>
    <x v="3"/>
    <s v="MASPION"/>
    <x v="18"/>
    <s v="S022-ROBINSON PASAR MINGGU"/>
    <m/>
    <s v="-"/>
    <n v="175"/>
    <n v="175"/>
    <x v="2"/>
    <n v="68"/>
    <n v="817663.72"/>
    <n v="1972000"/>
    <n v="855500"/>
    <n v="19.441998029556601"/>
    <n v="303"/>
    <n v="8787000"/>
    <n v="43312"/>
    <n v="43304"/>
    <n v="46.064999999999998"/>
    <n v="137"/>
    <n v="1691516.28"/>
    <n v="3973000"/>
    <n v="1986500"/>
    <n v="6.3343615451127899"/>
    <n v="309"/>
    <n v="8961000"/>
    <n v="43343"/>
    <n v="43332"/>
    <n v="92.805999999999997"/>
    <n v="52"/>
    <n v="640018.21"/>
    <n v="1514000"/>
    <n v="728000"/>
    <n v="10.4300215582506"/>
    <n v="251"/>
    <n v="7781000"/>
    <n v="43373"/>
    <n v="43332"/>
    <n v="36.4"/>
    <s v="S022313773"/>
    <n v="281"/>
    <n v="0"/>
    <n v="36"/>
    <n v="0"/>
  </r>
  <r>
    <s v="'0720067101 - MASPION PT"/>
    <x v="5"/>
    <x v="5"/>
    <s v="MASPION"/>
    <x v="18"/>
    <s v="S022-ROBINSON PASAR MINGGU"/>
    <m/>
    <s v="-"/>
    <n v="152"/>
    <n v="152"/>
    <x v="1"/>
    <n v="117"/>
    <n v="2658046.59"/>
    <n v="4797000"/>
    <n v="1426800"/>
    <n v="13.2439840713759"/>
    <n v="184"/>
    <n v="7544000"/>
    <n v="43312"/>
    <n v="43313"/>
    <n v="79.257999999999996"/>
    <n v="162"/>
    <n v="3622748.53"/>
    <n v="6642000"/>
    <n v="1980300"/>
    <n v="14.5156620349976"/>
    <n v="190"/>
    <n v="7790000"/>
    <n v="43343"/>
    <n v="43326"/>
    <n v="109.742"/>
    <n v="80"/>
    <n v="1759037.6"/>
    <n v="3280000"/>
    <n v="984000"/>
    <n v="15.7255505116366"/>
    <n v="109"/>
    <n v="4469000"/>
    <n v="43373"/>
    <n v="43326"/>
    <n v="56"/>
    <s v="S022320365"/>
    <n v="176"/>
    <n v="0"/>
    <n v="0"/>
    <n v="0"/>
  </r>
  <r>
    <s v="'0720067101 - MASPION PT"/>
    <x v="26"/>
    <x v="26"/>
    <s v="MASPION"/>
    <x v="18"/>
    <s v="S022-ROBINSON PASAR MINGGU"/>
    <m/>
    <s v="-"/>
    <n v="124"/>
    <n v="124"/>
    <x v="3"/>
    <n v="24"/>
    <n v="1128913.2"/>
    <n v="1877000"/>
    <n v="285900"/>
    <n v="21.953081491406198"/>
    <n v="56"/>
    <n v="4474400"/>
    <n v="43310"/>
    <n v="43304"/>
    <n v="16.257999999999999"/>
    <n v="66"/>
    <n v="3258734.98"/>
    <n v="5273600"/>
    <n v="1582080"/>
    <n v="2.8961382382138399"/>
    <n v="38"/>
    <n v="3040000"/>
    <n v="43342"/>
    <n v="43332"/>
    <n v="44.71"/>
    <n v="45"/>
    <n v="2172193.41"/>
    <n v="3569000"/>
    <n v="839700"/>
    <n v="12.453275522108401"/>
    <n v="119"/>
    <n v="9508100"/>
    <n v="43373"/>
    <n v="43373"/>
    <n v="31.5"/>
    <s v="S022383163"/>
    <n v="52"/>
    <n v="0"/>
    <n v="6"/>
    <n v="0"/>
  </r>
  <r>
    <s v="'0720067101 - MASPION PT"/>
    <x v="7"/>
    <x v="7"/>
    <s v="MASPION"/>
    <x v="18"/>
    <s v="S022-ROBINSON PASAR MINGGU"/>
    <m/>
    <s v="-"/>
    <n v="114"/>
    <n v="114"/>
    <x v="2"/>
    <n v="4"/>
    <n v="60285.04"/>
    <n v="100000"/>
    <n v="0"/>
    <n v="33.686456066313497"/>
    <n v="33"/>
    <n v="825000"/>
    <n v="43311"/>
    <n v="43306"/>
    <n v="2.71"/>
    <n v="34"/>
    <n v="488251.4"/>
    <n v="850000"/>
    <n v="187500"/>
    <n v="18.9318429821578"/>
    <n v="35"/>
    <n v="875000"/>
    <n v="43343"/>
    <n v="43337"/>
    <n v="23.032"/>
    <n v="33"/>
    <n v="469598.39"/>
    <n v="825000"/>
    <n v="172500"/>
    <n v="20.833987868454798"/>
    <n v="36"/>
    <n v="900000"/>
    <n v="43359"/>
    <n v="43370"/>
    <n v="23.1"/>
    <s v="S022300605"/>
    <n v="33"/>
    <n v="0"/>
    <n v="0"/>
    <n v="0"/>
  </r>
  <r>
    <s v="'0720067101 - MASPION PT"/>
    <x v="0"/>
    <x v="0"/>
    <s v="MASPION"/>
    <x v="18"/>
    <s v="S022-ROBINSON PASAR MINGGU"/>
    <m/>
    <s v="-"/>
    <n v="113"/>
    <n v="113"/>
    <x v="0"/>
    <n v="131"/>
    <n v="2315929.7799999998"/>
    <n v="5619900"/>
    <n v="2809950"/>
    <n v="9.3392139361910296"/>
    <n v="106"/>
    <n v="4547400"/>
    <n v="43312"/>
    <n v="43313"/>
    <n v="88.742000000000004"/>
    <n v="143"/>
    <n v="2501266.4"/>
    <n v="6134700"/>
    <n v="3067350"/>
    <n v="10.300649094495199"/>
    <n v="154"/>
    <n v="6606600"/>
    <n v="43343"/>
    <n v="43343"/>
    <n v="96.870999999999995"/>
    <n v="87"/>
    <n v="1485256.78"/>
    <n v="3813300"/>
    <n v="1608300"/>
    <n v="25.905557477118901"/>
    <n v="67"/>
    <n v="3075300"/>
    <n v="43373"/>
    <n v="43343"/>
    <n v="60.9"/>
    <s v="S022394696"/>
    <n v="108"/>
    <n v="0"/>
    <n v="0"/>
    <n v="0"/>
  </r>
  <r>
    <s v="'0720067101 - MASPION PT"/>
    <x v="2"/>
    <x v="2"/>
    <s v="MASPION"/>
    <x v="18"/>
    <s v="S022-ROBINSON PASAR MINGGU"/>
    <m/>
    <s v="-"/>
    <n v="95"/>
    <n v="95"/>
    <x v="2"/>
    <n v="109"/>
    <n v="1668188.55"/>
    <n v="4251000"/>
    <n v="2106000"/>
    <n v="14.4518692307692"/>
    <n v="122"/>
    <n v="4758000"/>
    <n v="43311"/>
    <n v="43304"/>
    <n v="73.838999999999999"/>
    <n v="54"/>
    <n v="878563.98"/>
    <n v="2106000"/>
    <n v="1053000"/>
    <n v="8.2221862986387908"/>
    <n v="174"/>
    <n v="6786000"/>
    <n v="43343"/>
    <n v="43339"/>
    <n v="36.581000000000003"/>
    <n v="12"/>
    <n v="193244.76"/>
    <n v="468000"/>
    <n v="171600"/>
    <n v="28.2829836846878"/>
    <n v="137"/>
    <n v="5343000"/>
    <n v="43373"/>
    <n v="43339"/>
    <n v="8.4"/>
    <s v="S022397790"/>
    <n v="40"/>
    <n v="0"/>
    <n v="0"/>
    <n v="0"/>
  </r>
  <r>
    <s v="'0720067101 - MASPION PT"/>
    <x v="6"/>
    <x v="6"/>
    <s v="MASPION"/>
    <x v="18"/>
    <s v="S022-ROBINSON PASAR MINGGU"/>
    <m/>
    <s v="-"/>
    <n v="73"/>
    <n v="73"/>
    <x v="2"/>
    <n v="31"/>
    <n v="411007.85"/>
    <n v="1085000"/>
    <n v="542500"/>
    <n v="16.6620027342532"/>
    <n v="53"/>
    <n v="1855000"/>
    <n v="43311"/>
    <n v="43244"/>
    <n v="21"/>
    <n v="28"/>
    <n v="380042.8"/>
    <n v="980000"/>
    <n v="490000"/>
    <n v="14.684269300698199"/>
    <n v="61"/>
    <n v="2135000"/>
    <n v="43340"/>
    <n v="43318"/>
    <n v="18.968"/>
    <n v="3"/>
    <n v="40774.720000000001"/>
    <n v="105000"/>
    <n v="21000"/>
    <n v="46.604533079069199"/>
    <n v="74"/>
    <n v="2590000"/>
    <n v="43369"/>
    <n v="43318"/>
    <n v="2.1"/>
    <s v="S022397789"/>
    <n v="-32"/>
    <n v="0"/>
    <n v="72"/>
    <n v="0"/>
  </r>
  <r>
    <s v="'0720067101 - MASPION PT"/>
    <x v="4"/>
    <x v="4"/>
    <s v="MASPION"/>
    <x v="18"/>
    <s v="S022-ROBINSON PASAR MINGGU"/>
    <m/>
    <s v="-"/>
    <n v="45"/>
    <n v="45"/>
    <x v="3"/>
    <n v="7"/>
    <n v="166587.09"/>
    <n v="315000"/>
    <n v="0"/>
    <n v="41.826730402319598"/>
    <n v="19"/>
    <n v="855000"/>
    <n v="43304"/>
    <n v="43309"/>
    <n v="4.742"/>
    <n v="9"/>
    <n v="217188.18"/>
    <n v="405000"/>
    <n v="121500"/>
    <n v="15.7294540574291"/>
    <n v="10"/>
    <n v="450000"/>
    <n v="43334"/>
    <n v="43309"/>
    <n v="6.0970000000000004"/>
    <n v="7"/>
    <n v="166586"/>
    <n v="315000"/>
    <n v="6750"/>
    <n v="40.553252288188197"/>
    <n v="10"/>
    <n v="450000"/>
    <n v="43355"/>
    <n v="43370"/>
    <n v="4.9000000000000004"/>
    <s v="S022394809"/>
    <n v="6"/>
    <n v="0"/>
    <n v="0"/>
    <n v="0"/>
  </r>
  <r>
    <s v="'0720067101 - MASPION PT"/>
    <x v="8"/>
    <x v="8"/>
    <s v="MASPION"/>
    <x v="18"/>
    <s v="S022-ROBINSON PASAR MINGGU"/>
    <m/>
    <s v="-"/>
    <n v="39"/>
    <n v="39"/>
    <x v="2"/>
    <n v="14"/>
    <n v="272224.68"/>
    <n v="476000"/>
    <n v="132600"/>
    <n v="12.7993161984853"/>
    <n v="34"/>
    <n v="1156000"/>
    <n v="43312"/>
    <n v="43237"/>
    <n v="9.484"/>
    <n v="22"/>
    <n v="427974.16"/>
    <n v="748000"/>
    <n v="224400"/>
    <n v="10.0894621848739"/>
    <n v="48"/>
    <n v="1632000"/>
    <n v="43339"/>
    <n v="43338"/>
    <n v="14.903"/>
    <n v="21"/>
    <n v="413520.75"/>
    <n v="714000"/>
    <n v="128247"/>
    <n v="22.343918813396002"/>
    <n v="22"/>
    <n v="748000"/>
    <n v="43373"/>
    <n v="43338"/>
    <n v="14.7"/>
    <s v="S022299445"/>
    <n v="4"/>
    <n v="0"/>
    <n v="0"/>
    <n v="0"/>
  </r>
  <r>
    <s v="'0720067101 - MASPION PT"/>
    <x v="9"/>
    <x v="9"/>
    <s v="MASPION"/>
    <x v="18"/>
    <s v="S022-ROBINSON PASAR MINGGU"/>
    <m/>
    <s v="-"/>
    <n v="39"/>
    <n v="39"/>
    <x v="2"/>
    <n v="2"/>
    <n v="40152.080000000002"/>
    <n v="74000"/>
    <n v="11100"/>
    <n v="29.781735865760599"/>
    <n v="55"/>
    <n v="2035000"/>
    <n v="43289"/>
    <n v="43182"/>
    <n v="1.355"/>
    <n v="9"/>
    <n v="180684.32"/>
    <n v="333000"/>
    <n v="99900"/>
    <n v="14.7349841635628"/>
    <n v="46"/>
    <n v="1702000"/>
    <n v="43332"/>
    <n v="43182"/>
    <n v="6.0970000000000004"/>
    <n v="11"/>
    <n v="220836.39"/>
    <n v="407000"/>
    <n v="122100"/>
    <n v="14.7349845559845"/>
    <n v="70"/>
    <n v="2590000"/>
    <n v="43352"/>
    <n v="43364"/>
    <n v="7.7"/>
    <s v="S022353811"/>
    <n v="0"/>
    <n v="0"/>
    <n v="12"/>
    <n v="0"/>
  </r>
  <r>
    <s v="'0720067101 - MASPION PT"/>
    <x v="10"/>
    <x v="10"/>
    <s v="MASPION"/>
    <x v="18"/>
    <s v="S022-ROBINSON PASAR MINGGU"/>
    <m/>
    <s v="-"/>
    <n v="39"/>
    <n v="39"/>
    <x v="2"/>
    <n v="11"/>
    <n v="256802.06"/>
    <n v="462000"/>
    <n v="100800"/>
    <n v="21.793392493680301"/>
    <n v="59"/>
    <n v="2478000"/>
    <n v="43306"/>
    <n v="43239"/>
    <n v="7.452"/>
    <n v="24"/>
    <n v="560295.36"/>
    <n v="1008000"/>
    <n v="302400"/>
    <n v="12.6523672850427"/>
    <n v="35"/>
    <n v="1470000"/>
    <n v="43337"/>
    <n v="43239"/>
    <n v="16.257999999999999"/>
    <n v="20"/>
    <n v="479911.24"/>
    <n v="840000"/>
    <n v="189000"/>
    <n v="18.909007090964899"/>
    <n v="47"/>
    <n v="1974000"/>
    <n v="43373"/>
    <n v="43349"/>
    <n v="14"/>
    <s v="S022353815"/>
    <n v="74"/>
    <n v="0"/>
    <n v="0"/>
    <n v="0"/>
  </r>
  <r>
    <s v="'0720067101 - MASPION PT"/>
    <x v="11"/>
    <x v="11"/>
    <s v="MASPION"/>
    <x v="18"/>
    <s v="S022-ROBINSON PASAR MINGGU"/>
    <m/>
    <s v="-"/>
    <n v="39"/>
    <n v="39"/>
    <x v="2"/>
    <n v="24"/>
    <n v="339739.92"/>
    <n v="794100"/>
    <n v="346220"/>
    <n v="16.559365827060201"/>
    <n v="99"/>
    <n v="3465000"/>
    <n v="43310"/>
    <n v="43210"/>
    <n v="16.257999999999999"/>
    <n v="36"/>
    <n v="509609.88"/>
    <n v="1260000"/>
    <n v="595000"/>
    <n v="15.703628935561101"/>
    <n v="63"/>
    <n v="2205000"/>
    <n v="43343"/>
    <n v="43210"/>
    <n v="24.387"/>
    <n v="3"/>
    <n v="42481.2"/>
    <n v="105000"/>
    <n v="52500"/>
    <n v="10.9917719371898"/>
    <n v="58"/>
    <n v="2030000"/>
    <n v="43373"/>
    <n v="43210"/>
    <n v="2.1"/>
    <s v="S022399090"/>
    <n v="18"/>
    <n v="0"/>
    <n v="0"/>
    <n v="0"/>
  </r>
  <r>
    <s v="'0720067101 - MASPION PT"/>
    <x v="1"/>
    <x v="1"/>
    <s v="MASPION"/>
    <x v="18"/>
    <s v="S022-ROBINSON PASAR MINGGU"/>
    <m/>
    <s v="-"/>
    <n v="36"/>
    <n v="36"/>
    <x v="1"/>
    <n v="4"/>
    <n v="65955.460000000006"/>
    <n v="128000"/>
    <n v="0"/>
    <n v="43.3195263853735"/>
    <n v="3"/>
    <n v="96000"/>
    <n v="43311"/>
    <n v="43127"/>
    <n v="2.71"/>
    <n v="7"/>
    <n v="116122.58"/>
    <n v="224000"/>
    <n v="28800"/>
    <n v="34.5620705291036"/>
    <n v="20"/>
    <n v="640000"/>
    <n v="43341"/>
    <n v="43339"/>
    <n v="4.742"/>
    <n v="3"/>
    <n v="50330.01"/>
    <n v="96000"/>
    <n v="0"/>
    <n v="42.330196694781797"/>
    <n v="17"/>
    <n v="544000"/>
    <n v="43372"/>
    <n v="43339"/>
    <n v="2.1"/>
    <s v="S022394808"/>
    <n v="9"/>
    <n v="0"/>
    <n v="0"/>
    <n v="0"/>
  </r>
  <r>
    <s v="'0720067101 - MASPION PT"/>
    <x v="36"/>
    <x v="36"/>
    <s v="MASPION"/>
    <x v="18"/>
    <s v="S022-ROBINSON PASAR MINGGU"/>
    <m/>
    <s v="-"/>
    <n v="32"/>
    <n v="32"/>
    <x v="3"/>
    <n v="13"/>
    <n v="597539.78"/>
    <n v="1027000"/>
    <n v="165900"/>
    <n v="23.6681270645295"/>
    <n v="17"/>
    <n v="1343000"/>
    <n v="43312"/>
    <n v="43205"/>
    <n v="8.8059999999999992"/>
    <n v="35"/>
    <n v="1660722.49"/>
    <n v="2781000"/>
    <n v="834300"/>
    <n v="6.1594113772806098"/>
    <n v="6"/>
    <n v="498000"/>
    <n v="43343"/>
    <n v="43345"/>
    <n v="23.71"/>
    <n v="20"/>
    <n v="956475.98"/>
    <n v="1640000"/>
    <n v="420900"/>
    <n v="13.696696066039699"/>
    <n v="40"/>
    <n v="3160000"/>
    <n v="43373"/>
    <n v="43361"/>
    <n v="14"/>
    <s v="S022323904"/>
    <n v="8"/>
    <n v="0"/>
    <n v="18"/>
    <n v="0"/>
  </r>
  <r>
    <s v="'0720067101 - MASPION PT"/>
    <x v="31"/>
    <x v="31"/>
    <s v="MASPION"/>
    <x v="18"/>
    <s v="S022-ROBINSON PASAR MINGGU"/>
    <m/>
    <s v="-"/>
    <n v="31"/>
    <n v="31"/>
    <x v="3"/>
    <n v="10"/>
    <n v="720347.59"/>
    <n v="1230000"/>
    <n v="258300"/>
    <n v="18.454013653783601"/>
    <n v="10"/>
    <n v="1230000"/>
    <n v="43311"/>
    <n v="43187"/>
    <n v="6.774"/>
    <n v="13"/>
    <n v="956583"/>
    <n v="1599000"/>
    <n v="479700"/>
    <n v="5.9911284258058002"/>
    <n v="9"/>
    <n v="1107000"/>
    <n v="43339"/>
    <n v="43330"/>
    <n v="8.8059999999999992"/>
    <n v="19"/>
    <n v="1442474.63"/>
    <n v="2337000"/>
    <n v="701100"/>
    <n v="3.0061682747119201"/>
    <n v="14"/>
    <n v="1722000"/>
    <n v="43373"/>
    <n v="43349"/>
    <n v="13.3"/>
    <s v="S022191883"/>
    <n v="24"/>
    <n v="288"/>
    <n v="0"/>
    <n v="0"/>
  </r>
  <r>
    <s v="'0720067101 - MASPION PT"/>
    <x v="13"/>
    <x v="13"/>
    <s v="MASPION"/>
    <x v="18"/>
    <s v="S022-ROBINSON PASAR MINGGU"/>
    <m/>
    <s v="-"/>
    <n v="31"/>
    <n v="31"/>
    <x v="4"/>
    <n v="2"/>
    <n v="35740.800000000003"/>
    <n v="62000"/>
    <n v="0"/>
    <n v="36.5889028167025"/>
    <n v="34"/>
    <n v="1054000"/>
    <n v="43307"/>
    <n v="43187"/>
    <n v="1.355"/>
    <n v="2"/>
    <n v="35740.800000000003"/>
    <n v="62000"/>
    <n v="0"/>
    <n v="36.5889028167025"/>
    <n v="32"/>
    <n v="992000"/>
    <n v="43327"/>
    <n v="43187"/>
    <n v="1.355"/>
    <n v="2"/>
    <n v="35740.800000000003"/>
    <n v="62000"/>
    <n v="0"/>
    <n v="36.5889028167025"/>
    <n v="28"/>
    <n v="868000"/>
    <n v="43366"/>
    <n v="43187"/>
    <n v="1.4"/>
    <s v="S022362984"/>
    <n v="0"/>
    <n v="0"/>
    <n v="0"/>
    <n v="0"/>
  </r>
  <r>
    <s v="'0720067101 - MASPION PT"/>
    <x v="12"/>
    <x v="12"/>
    <s v="MASPION"/>
    <x v="18"/>
    <s v="S022-ROBINSON PASAR MINGGU"/>
    <m/>
    <s v="-"/>
    <n v="29"/>
    <n v="29"/>
    <x v="0"/>
    <n v="11"/>
    <n v="287508.44"/>
    <n v="528000"/>
    <n v="72000"/>
    <n v="30.644893935696299"/>
    <n v="21"/>
    <n v="1008000"/>
    <n v="43312"/>
    <n v="43242"/>
    <n v="7.452"/>
    <n v="29"/>
    <n v="781438.57"/>
    <n v="1392000"/>
    <n v="417600"/>
    <n v="11.7834126823104"/>
    <n v="39"/>
    <n v="1872000"/>
    <n v="43338"/>
    <n v="43337"/>
    <n v="19.645"/>
    <n v="28"/>
    <n v="773342.59"/>
    <n v="1344000"/>
    <n v="333966"/>
    <n v="15.7774045970068"/>
    <n v="33"/>
    <n v="1584000"/>
    <n v="43373"/>
    <n v="43371"/>
    <n v="19.600000000000001"/>
    <s v="S022196187"/>
    <n v="34"/>
    <n v="0"/>
    <n v="0"/>
    <n v="0"/>
  </r>
  <r>
    <s v="'0720067101 - MASPION PT"/>
    <x v="17"/>
    <x v="17"/>
    <s v="MASPION"/>
    <x v="18"/>
    <s v="S022-ROBINSON PASAR MINGGU"/>
    <m/>
    <s v="-"/>
    <n v="29"/>
    <n v="29"/>
    <x v="3"/>
    <n v="2"/>
    <n v="68516.3"/>
    <n v="118000"/>
    <n v="0"/>
    <n v="36.128872718971699"/>
    <n v="17"/>
    <n v="1003000"/>
    <n v="43309"/>
    <n v="43309"/>
    <n v="1.355"/>
    <n v="21"/>
    <n v="691285.41"/>
    <n v="1239000"/>
    <n v="354000"/>
    <n v="14.077519709560701"/>
    <n v="14"/>
    <n v="826000"/>
    <n v="43340"/>
    <n v="43320"/>
    <n v="14.226000000000001"/>
    <n v="8"/>
    <n v="260083.3"/>
    <n v="472000"/>
    <n v="0"/>
    <n v="39.387366512581998"/>
    <n v="10"/>
    <n v="590000"/>
    <n v="43369"/>
    <n v="43370"/>
    <n v="5.6"/>
    <s v="S022394810"/>
    <n v="7"/>
    <n v="0"/>
    <n v="0"/>
    <n v="0"/>
  </r>
  <r>
    <s v="'0720067101 - MASPION PT"/>
    <x v="39"/>
    <x v="39"/>
    <s v="MASPION"/>
    <x v="18"/>
    <s v="S022-ROBINSON PASAR MINGGU"/>
    <m/>
    <s v="-"/>
    <n v="27"/>
    <n v="27"/>
    <x v="3"/>
    <n v="0"/>
    <n v="0"/>
    <n v="0"/>
    <n v="0"/>
    <n v="0"/>
    <n v="17"/>
    <n v="2448000"/>
    <m/>
    <n v="43179"/>
    <n v="0"/>
    <n v="9"/>
    <n v="723801.24"/>
    <n v="1296000"/>
    <n v="388800"/>
    <n v="12.237503997275899"/>
    <n v="8"/>
    <n v="1096000"/>
    <n v="43339"/>
    <n v="43179"/>
    <n v="6.0970000000000004"/>
    <n v="1"/>
    <n v="80422.36"/>
    <n v="137000"/>
    <n v="0"/>
    <n v="35.427302425447799"/>
    <n v="7"/>
    <n v="959000"/>
    <n v="43365"/>
    <n v="43179"/>
    <n v="0.7"/>
    <s v="S022381549"/>
    <n v="9"/>
    <n v="0"/>
    <n v="0"/>
    <n v="0"/>
  </r>
  <r>
    <s v="'0720067101 - MASPION PT"/>
    <x v="15"/>
    <x v="15"/>
    <s v="MASPION"/>
    <x v="18"/>
    <s v="S022-ROBINSON PASAR MINGGU"/>
    <m/>
    <s v="-"/>
    <n v="27"/>
    <n v="27"/>
    <x v="0"/>
    <n v="26"/>
    <n v="550426.97"/>
    <n v="1456000"/>
    <n v="470400"/>
    <n v="38.568418526785699"/>
    <n v="10"/>
    <n v="560000"/>
    <n v="43310"/>
    <n v="42989"/>
    <n v="17.613"/>
    <n v="6"/>
    <n v="157189.18"/>
    <n v="336000"/>
    <n v="84000"/>
    <n v="31.385675369597401"/>
    <n v="52"/>
    <n v="2912000"/>
    <n v="43343"/>
    <n v="43337"/>
    <n v="4.0650000000000004"/>
    <n v="10"/>
    <n v="316260.7"/>
    <n v="560000"/>
    <n v="134400"/>
    <n v="18.259687519205901"/>
    <n v="42"/>
    <n v="2352000"/>
    <n v="43373"/>
    <n v="43337"/>
    <n v="7"/>
    <s v="S022394630"/>
    <n v="16"/>
    <n v="0"/>
    <n v="24"/>
    <n v="0"/>
  </r>
  <r>
    <s v="'0720067101 - MASPION PT"/>
    <x v="16"/>
    <x v="16"/>
    <s v="MASPION"/>
    <x v="18"/>
    <s v="S022-ROBINSON PASAR MINGGU"/>
    <m/>
    <s v="-"/>
    <n v="26"/>
    <n v="26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22362985"/>
    <n v="0"/>
    <n v="0"/>
    <n v="25"/>
    <n v="0"/>
  </r>
  <r>
    <s v="'0720067101 - MASPION PT"/>
    <x v="33"/>
    <x v="33"/>
    <s v="MASPION"/>
    <x v="18"/>
    <s v="S022-ROBINSON PASAR MINGGU"/>
    <m/>
    <s v="-"/>
    <n v="25"/>
    <n v="25"/>
    <x v="3"/>
    <n v="7"/>
    <n v="399068.48"/>
    <n v="721000"/>
    <n v="92700"/>
    <n v="30.132846070390801"/>
    <n v="40"/>
    <n v="4120000"/>
    <n v="43308"/>
    <n v="43208"/>
    <n v="4.742"/>
    <n v="14"/>
    <n v="798136.99"/>
    <n v="1442000"/>
    <n v="399000"/>
    <n v="15.8244785073488"/>
    <n v="26"/>
    <n v="2678000"/>
    <n v="43342"/>
    <n v="43208"/>
    <n v="9.484"/>
    <n v="8"/>
    <n v="457587.8"/>
    <n v="824000"/>
    <n v="247200"/>
    <n v="12.7346427966259"/>
    <n v="30"/>
    <n v="3090000"/>
    <n v="43372"/>
    <n v="43362"/>
    <n v="5.6"/>
    <s v="S022251458"/>
    <n v="24"/>
    <n v="0"/>
    <n v="16"/>
    <n v="0"/>
  </r>
  <r>
    <s v="'0720067101 - MASPION PT"/>
    <x v="35"/>
    <x v="35"/>
    <s v="MASPION"/>
    <x v="18"/>
    <s v="S022-ROBINSON PASAR MINGGU"/>
    <m/>
    <s v="-"/>
    <n v="18"/>
    <n v="18"/>
    <x v="3"/>
    <n v="3"/>
    <n v="95454.63"/>
    <n v="165000"/>
    <n v="0"/>
    <n v="36.363579999999999"/>
    <n v="9"/>
    <n v="495000"/>
    <n v="43308"/>
    <n v="43311"/>
    <n v="2.032"/>
    <n v="3"/>
    <n v="101818.2"/>
    <n v="165000"/>
    <n v="0"/>
    <n v="32.121200000000002"/>
    <n v="6"/>
    <n v="330000"/>
    <n v="43320"/>
    <n v="43311"/>
    <n v="2.032"/>
    <n v="4"/>
    <n v="127272.68"/>
    <n v="220000"/>
    <n v="0"/>
    <n v="36.363660000000003"/>
    <n v="2"/>
    <n v="110000"/>
    <n v="43360"/>
    <n v="43311"/>
    <n v="2.8"/>
    <s v="S022320331"/>
    <n v="0"/>
    <n v="0"/>
    <n v="0"/>
    <n v="0"/>
  </r>
  <r>
    <s v="'0720067101 - MASPION PT"/>
    <x v="49"/>
    <x v="49"/>
    <s v="MASPION"/>
    <x v="18"/>
    <s v="S022-ROBINSON PASAR MINGGU"/>
    <m/>
    <s v="-"/>
    <n v="18"/>
    <n v="18"/>
    <x v="1"/>
    <n v="3"/>
    <n v="260841.84"/>
    <n v="474000"/>
    <n v="94800"/>
    <n v="24.333854490242199"/>
    <n v="4"/>
    <n v="632000"/>
    <n v="43310"/>
    <n v="43096"/>
    <n v="2.032"/>
    <n v="2"/>
    <n v="173894.56"/>
    <n v="316000"/>
    <n v="94800"/>
    <n v="13.5244050241972"/>
    <n v="2"/>
    <n v="316000"/>
    <n v="43324"/>
    <n v="43096"/>
    <n v="1.355"/>
    <n v="5"/>
    <n v="456098.32"/>
    <n v="790000"/>
    <n v="237000"/>
    <n v="9.2751986025631794"/>
    <n v="9"/>
    <n v="1422000"/>
    <n v="43372"/>
    <n v="43356"/>
    <n v="3.5"/>
    <s v="S022397936"/>
    <n v="13"/>
    <n v="0"/>
    <n v="0"/>
    <n v="0"/>
  </r>
  <r>
    <s v="'0720067101 - MASPION PT"/>
    <x v="27"/>
    <x v="27"/>
    <s v="MASPION"/>
    <x v="18"/>
    <s v="S022-ROBINSON PASAR MINGGU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3"/>
    <n v="0"/>
    <n v="2"/>
    <n v="101304.66"/>
    <n v="171800"/>
    <n v="0"/>
    <n v="35.136713544978697"/>
    <n v="10"/>
    <n v="859000"/>
    <n v="43373"/>
    <n v="43343"/>
    <n v="1.4"/>
    <s v="S022399633"/>
    <n v="8"/>
    <n v="0"/>
    <n v="0"/>
    <n v="0"/>
  </r>
  <r>
    <s v="'0720067101 - MASPION PT"/>
    <x v="32"/>
    <x v="32"/>
    <s v="MASPION"/>
    <x v="18"/>
    <s v="S022-ROBINSON PASAR MINGGU"/>
    <m/>
    <s v="-"/>
    <n v="17"/>
    <n v="17"/>
    <x v="3"/>
    <n v="15"/>
    <n v="993468.86"/>
    <n v="1785000"/>
    <n v="464100"/>
    <n v="17.267336979745998"/>
    <n v="45"/>
    <n v="5355000"/>
    <n v="43306"/>
    <n v="43242"/>
    <n v="10.161"/>
    <n v="18"/>
    <n v="1194953.3"/>
    <n v="2142000"/>
    <n v="642600"/>
    <n v="12.335025337624"/>
    <n v="39"/>
    <n v="4641000"/>
    <n v="43342"/>
    <n v="43337"/>
    <n v="12.194000000000001"/>
    <n v="4"/>
    <n v="268645.88"/>
    <n v="476000"/>
    <n v="142800"/>
    <n v="11.311384180278599"/>
    <n v="36"/>
    <n v="4284000"/>
    <n v="43352"/>
    <n v="43337"/>
    <n v="2.8"/>
    <s v="S022207369"/>
    <n v="41"/>
    <n v="0"/>
    <n v="0"/>
    <n v="0"/>
  </r>
  <r>
    <s v="'0720067101 - MASPION PT"/>
    <x v="20"/>
    <x v="20"/>
    <s v="MASPION"/>
    <x v="18"/>
    <s v="S022-ROBINSON PASAR MINGGU"/>
    <m/>
    <s v="-"/>
    <n v="15"/>
    <n v="15"/>
    <x v="1"/>
    <n v="3"/>
    <n v="152540.6"/>
    <n v="284000"/>
    <n v="85200"/>
    <n v="15.596247612279299"/>
    <n v="19"/>
    <n v="1805000"/>
    <n v="43307"/>
    <n v="43179"/>
    <n v="2.032"/>
    <n v="3"/>
    <n v="156335.41"/>
    <n v="285000"/>
    <n v="28500"/>
    <n v="32.955574606592997"/>
    <n v="28"/>
    <n v="2660000"/>
    <n v="43339"/>
    <n v="43332"/>
    <n v="2.032"/>
    <n v="7"/>
    <n v="369478.83"/>
    <n v="665000"/>
    <n v="199500"/>
    <n v="12.690287180532801"/>
    <n v="33"/>
    <n v="3135000"/>
    <n v="43367"/>
    <n v="43371"/>
    <n v="4.9000000000000004"/>
    <s v="S022138832"/>
    <n v="20"/>
    <n v="0"/>
    <n v="1"/>
    <n v="0"/>
  </r>
  <r>
    <s v="'0720067101 - MASPION PT"/>
    <x v="21"/>
    <x v="21"/>
    <s v="MASPION"/>
    <x v="18"/>
    <s v="S022-ROBINSON PASAR MINGGU"/>
    <m/>
    <s v="-"/>
    <n v="15"/>
    <n v="15"/>
    <x v="1"/>
    <n v="3"/>
    <n v="176851.79"/>
    <n v="319000"/>
    <n v="95700"/>
    <n v="12.8808916256157"/>
    <n v="11"/>
    <n v="1177000"/>
    <n v="43312"/>
    <n v="43200"/>
    <n v="2.032"/>
    <n v="2"/>
    <n v="117901.19"/>
    <n v="214000"/>
    <n v="64200"/>
    <n v="13.4236921407525"/>
    <n v="21"/>
    <n v="2247000"/>
    <n v="43324"/>
    <n v="43337"/>
    <n v="1.355"/>
    <n v="5"/>
    <n v="306213.40000000002"/>
    <n v="535000"/>
    <n v="160500"/>
    <n v="10.057479185657501"/>
    <n v="16"/>
    <n v="1712000"/>
    <n v="43366"/>
    <n v="43337"/>
    <n v="3.5"/>
    <s v="S022138833"/>
    <n v="15"/>
    <n v="0"/>
    <n v="0"/>
    <n v="0"/>
  </r>
  <r>
    <s v="'0720067101 - MASPION PT"/>
    <x v="22"/>
    <x v="22"/>
    <s v="MASPION"/>
    <x v="18"/>
    <s v="S022-ROBINSON PASAR MINGGU"/>
    <m/>
    <s v="-"/>
    <n v="15"/>
    <n v="15"/>
    <x v="1"/>
    <n v="4"/>
    <n v="289183.59000000003"/>
    <n v="501000"/>
    <n v="150300"/>
    <n v="9.2951386317107794"/>
    <n v="26"/>
    <n v="3276000"/>
    <n v="43309"/>
    <n v="43293"/>
    <n v="2.71"/>
    <n v="4"/>
    <n v="302344.96000000002"/>
    <n v="504000"/>
    <n v="113400"/>
    <n v="14.854209911637"/>
    <n v="22"/>
    <n v="2772000"/>
    <n v="43342"/>
    <n v="43293"/>
    <n v="2.71"/>
    <n v="3"/>
    <n v="226758.72"/>
    <n v="378000"/>
    <n v="113400"/>
    <n v="5.7314468901522098"/>
    <n v="19"/>
    <n v="2394000"/>
    <n v="43373"/>
    <n v="43293"/>
    <n v="2.1"/>
    <s v="S022138834"/>
    <n v="14"/>
    <n v="0"/>
    <n v="0"/>
    <n v="0"/>
  </r>
  <r>
    <s v="'0720067101 - MASPION PT"/>
    <x v="14"/>
    <x v="14"/>
    <s v="MASPION"/>
    <x v="18"/>
    <s v="S022-ROBINSON PASAR MINGGU"/>
    <m/>
    <s v="-"/>
    <n v="15"/>
    <n v="15"/>
    <x v="1"/>
    <n v="0"/>
    <n v="0"/>
    <n v="0"/>
    <n v="0"/>
    <n v="0"/>
    <n v="0"/>
    <n v="0"/>
    <m/>
    <n v="43219"/>
    <n v="0"/>
    <n v="0"/>
    <n v="0"/>
    <n v="0"/>
    <n v="0"/>
    <n v="0"/>
    <n v="0"/>
    <n v="0"/>
    <m/>
    <n v="43219"/>
    <n v="0"/>
    <n v="6"/>
    <n v="135215.45000000001"/>
    <n v="228000"/>
    <n v="68400"/>
    <n v="6.8063940518837001"/>
    <n v="18"/>
    <n v="684000"/>
    <n v="43373"/>
    <n v="43361"/>
    <n v="4.2"/>
    <s v="S022141151"/>
    <n v="0"/>
    <n v="0"/>
    <n v="0"/>
    <n v="0"/>
  </r>
  <r>
    <s v="'0720067101 - MASPION PT"/>
    <x v="30"/>
    <x v="30"/>
    <s v="MASPION"/>
    <x v="18"/>
    <s v="S022-ROBINSON PASAR MINGGU"/>
    <m/>
    <s v="-"/>
    <n v="15"/>
    <n v="15"/>
    <x v="3"/>
    <n v="5"/>
    <n v="337164.63"/>
    <n v="570000"/>
    <n v="34200"/>
    <n v="30.779937837024899"/>
    <n v="31"/>
    <n v="3534000"/>
    <n v="43311"/>
    <n v="43304"/>
    <n v="3.387"/>
    <n v="22"/>
    <n v="1539679.27"/>
    <n v="2513000"/>
    <n v="753900"/>
    <n v="3.7208119383458298"/>
    <n v="21"/>
    <n v="2499000"/>
    <n v="43343"/>
    <n v="43339"/>
    <n v="14.903"/>
    <n v="23"/>
    <n v="1612554.51"/>
    <n v="2737000"/>
    <n v="821100"/>
    <n v="7.4163598975808096"/>
    <n v="9"/>
    <n v="1071000"/>
    <n v="43371"/>
    <n v="43360"/>
    <n v="16.100000000000001"/>
    <s v="S022191882"/>
    <n v="11"/>
    <n v="0"/>
    <n v="16"/>
    <n v="0"/>
  </r>
  <r>
    <s v="'0720067101 - MASPION PT"/>
    <x v="23"/>
    <x v="23"/>
    <s v="MASPION"/>
    <x v="18"/>
    <s v="S022-ROBINSON PASAR MINGGU"/>
    <m/>
    <s v="-"/>
    <n v="15"/>
    <n v="15"/>
    <x v="1"/>
    <n v="2"/>
    <n v="63167.86"/>
    <n v="114000"/>
    <n v="0"/>
    <n v="39.048556354215499"/>
    <n v="13"/>
    <n v="741000"/>
    <n v="43302"/>
    <n v="43148"/>
    <n v="1.355"/>
    <n v="2"/>
    <n v="63167.86"/>
    <n v="114000"/>
    <n v="34200"/>
    <n v="12.926509317502999"/>
    <n v="23"/>
    <n v="1311000"/>
    <n v="43320"/>
    <n v="43339"/>
    <n v="1.355"/>
    <n v="0"/>
    <n v="0"/>
    <n v="0"/>
    <n v="0"/>
    <n v="0"/>
    <n v="23"/>
    <n v="1311000"/>
    <m/>
    <n v="43339"/>
    <n v="0"/>
    <s v="S022196190"/>
    <n v="0"/>
    <n v="0"/>
    <n v="0"/>
    <n v="0"/>
  </r>
  <r>
    <s v="'0720067101 - MASPION PT"/>
    <x v="45"/>
    <x v="45"/>
    <s v="MASPION"/>
    <x v="18"/>
    <s v="S022-ROBINSON PASAR MINGGU"/>
    <m/>
    <s v="-"/>
    <n v="15"/>
    <n v="15"/>
    <x v="1"/>
    <n v="1"/>
    <n v="20477.27"/>
    <n v="38000"/>
    <n v="11400"/>
    <n v="15.319559513680799"/>
    <n v="8"/>
    <n v="304000"/>
    <n v="43311"/>
    <n v="42972"/>
    <n v="0.67700000000000005"/>
    <n v="2"/>
    <n v="40954.54"/>
    <n v="76000"/>
    <n v="22800"/>
    <n v="15.319559513680799"/>
    <n v="6"/>
    <n v="228000"/>
    <n v="43323"/>
    <n v="42972"/>
    <n v="1.355"/>
    <n v="1"/>
    <n v="20477.27"/>
    <n v="38000"/>
    <n v="11400"/>
    <n v="15.319559513680799"/>
    <n v="5"/>
    <n v="205000"/>
    <n v="43354"/>
    <n v="42972"/>
    <n v="0.7"/>
    <s v="S022320989"/>
    <n v="3"/>
    <n v="0"/>
    <n v="1"/>
    <n v="0"/>
  </r>
  <r>
    <s v="'0720067101 - MASPION PT"/>
    <x v="24"/>
    <x v="24"/>
    <s v="MASPION"/>
    <x v="18"/>
    <s v="S022-ROBINSON PASAR MINGGU"/>
    <m/>
    <s v="-"/>
    <n v="15"/>
    <n v="15"/>
    <x v="1"/>
    <n v="5"/>
    <n v="420783.34"/>
    <n v="742000"/>
    <n v="222600"/>
    <n v="10.885314944507201"/>
    <n v="27"/>
    <n v="4023000"/>
    <n v="43311"/>
    <n v="43242"/>
    <n v="3.387"/>
    <n v="4"/>
    <n v="336626.66"/>
    <n v="596000"/>
    <n v="178800"/>
    <n v="11.2441691595715"/>
    <n v="35"/>
    <n v="5215000"/>
    <n v="43326"/>
    <n v="43330"/>
    <n v="2.71"/>
    <n v="10"/>
    <n v="852736.96"/>
    <n v="1490000"/>
    <n v="447000"/>
    <n v="10.0660924084498"/>
    <n v="25"/>
    <n v="3725000"/>
    <n v="43373"/>
    <n v="43375"/>
    <n v="7"/>
    <s v="S022355549"/>
    <n v="26"/>
    <n v="0"/>
    <n v="0"/>
    <n v="0"/>
  </r>
  <r>
    <s v="'0720067101 - MASPION PT"/>
    <x v="25"/>
    <x v="25"/>
    <s v="MASPION"/>
    <x v="18"/>
    <s v="S022-ROBINSON PASAR MINGGU"/>
    <m/>
    <s v="-"/>
    <n v="15"/>
    <n v="15"/>
    <x v="1"/>
    <n v="6"/>
    <n v="634387.1"/>
    <n v="969000"/>
    <n v="236700"/>
    <n v="4.7076594682339197"/>
    <n v="16"/>
    <n v="2288000"/>
    <n v="43311"/>
    <n v="43293"/>
    <n v="4.0650000000000004"/>
    <n v="3"/>
    <n v="324831.11"/>
    <n v="507000"/>
    <n v="152100"/>
    <n v="-0.68025376085629297"/>
    <n v="13"/>
    <n v="2366000"/>
    <n v="43319"/>
    <n v="43293"/>
    <n v="2.032"/>
    <n v="2"/>
    <n v="216554.06"/>
    <n v="364000"/>
    <n v="0"/>
    <n v="34.557839028967599"/>
    <n v="11"/>
    <n v="2002000"/>
    <n v="43345"/>
    <n v="43293"/>
    <n v="1.4"/>
    <s v="S022355552"/>
    <n v="11"/>
    <n v="0"/>
    <n v="0"/>
    <n v="0"/>
  </r>
  <r>
    <s v="'0720067101 - MASPION PT"/>
    <x v="18"/>
    <x v="18"/>
    <s v="MASPION"/>
    <x v="18"/>
    <s v="S022-ROBINSON PASAR MINGGU"/>
    <m/>
    <s v="-"/>
    <n v="15"/>
    <n v="15"/>
    <x v="1"/>
    <n v="1"/>
    <n v="30165.34"/>
    <n v="55000"/>
    <n v="0"/>
    <n v="39.669319999999999"/>
    <n v="20"/>
    <n v="1100000"/>
    <n v="43295"/>
    <n v="43172"/>
    <n v="0.67700000000000005"/>
    <n v="5"/>
    <n v="150734.34"/>
    <n v="275000"/>
    <n v="0"/>
    <n v="39.706263999999997"/>
    <n v="14"/>
    <n v="770000"/>
    <n v="43343"/>
    <n v="43172"/>
    <n v="3.387"/>
    <n v="4"/>
    <n v="122133.7"/>
    <n v="220000"/>
    <n v="66000"/>
    <n v="12.7616428571428"/>
    <n v="22"/>
    <n v="1210000"/>
    <n v="43365"/>
    <n v="43361"/>
    <n v="2.8"/>
    <s v="S022382784"/>
    <n v="9"/>
    <n v="0"/>
    <n v="12"/>
    <n v="0"/>
  </r>
  <r>
    <s v="'0720067101 - MASPION PT"/>
    <x v="50"/>
    <x v="50"/>
    <s v="MASPION"/>
    <x v="18"/>
    <s v="S022-ROBINSON PASAR MINGGU"/>
    <m/>
    <s v="-"/>
    <n v="15"/>
    <n v="15"/>
    <x v="1"/>
    <n v="3"/>
    <n v="297944.31"/>
    <n v="522000"/>
    <n v="0"/>
    <n v="37.214800634851699"/>
    <n v="5"/>
    <n v="870000"/>
    <n v="43312"/>
    <n v="43214"/>
    <n v="2.032"/>
    <n v="1"/>
    <n v="99314.77"/>
    <n v="174000"/>
    <n v="0"/>
    <n v="37.2148005025457"/>
    <n v="4"/>
    <n v="696000"/>
    <n v="43325"/>
    <n v="43214"/>
    <n v="0.67700000000000005"/>
    <n v="0"/>
    <n v="0"/>
    <n v="0"/>
    <n v="0"/>
    <n v="0"/>
    <n v="4"/>
    <n v="696000"/>
    <m/>
    <n v="43214"/>
    <n v="0"/>
    <s v="S022397937"/>
    <n v="12"/>
    <n v="0"/>
    <n v="0"/>
    <n v="0"/>
  </r>
  <r>
    <s v="'0720067101 - MASPION PT"/>
    <x v="51"/>
    <x v="51"/>
    <s v="MASPION"/>
    <x v="18"/>
    <s v="S022-ROBINSON PASAR MINGGU"/>
    <m/>
    <s v="-"/>
    <n v="15"/>
    <n v="15"/>
    <x v="7"/>
    <n v="1"/>
    <n v="153282.04999999999"/>
    <n v="268000"/>
    <n v="0"/>
    <n v="37.085725840170497"/>
    <n v="2"/>
    <n v="536000"/>
    <n v="43311"/>
    <n v="43214"/>
    <n v="0.67700000000000005"/>
    <n v="1"/>
    <n v="153282.04999999999"/>
    <n v="268000"/>
    <n v="0"/>
    <n v="37.085725840170497"/>
    <n v="1"/>
    <n v="268000"/>
    <n v="43337"/>
    <n v="43214"/>
    <n v="0.67700000000000005"/>
    <n v="0"/>
    <n v="0"/>
    <n v="0"/>
    <n v="0"/>
    <n v="0"/>
    <n v="1"/>
    <n v="268000"/>
    <m/>
    <n v="43214"/>
    <n v="0"/>
    <s v="S022397938"/>
    <n v="10"/>
    <n v="0"/>
    <n v="0"/>
    <n v="0"/>
  </r>
  <r>
    <s v="'0720067101 - MASPION PT"/>
    <x v="48"/>
    <x v="48"/>
    <s v="MASPION"/>
    <x v="18"/>
    <s v="S022-ROBINSON PASAR MINGGU"/>
    <m/>
    <s v="-"/>
    <n v="14"/>
    <n v="14"/>
    <x v="1"/>
    <n v="1"/>
    <n v="82150.179999999993"/>
    <n v="146000"/>
    <n v="0"/>
    <n v="38.106028894302597"/>
    <n v="16"/>
    <n v="2336000"/>
    <n v="43310"/>
    <n v="43214"/>
    <n v="0.67700000000000005"/>
    <n v="2"/>
    <n v="164300.35999999999"/>
    <n v="292000"/>
    <n v="0"/>
    <n v="38.1060286611404"/>
    <n v="14"/>
    <n v="2044000"/>
    <n v="43341"/>
    <n v="43214"/>
    <n v="1.355"/>
    <n v="1"/>
    <n v="82150.179999999993"/>
    <n v="146000"/>
    <n v="0"/>
    <n v="38.106028894302597"/>
    <n v="12"/>
    <n v="1752000"/>
    <n v="43354"/>
    <n v="43214"/>
    <n v="0.7"/>
    <s v="S022397935"/>
    <n v="12"/>
    <n v="0"/>
    <n v="0"/>
    <n v="0"/>
  </r>
  <r>
    <s v="'0720067101 - MASPION PT"/>
    <x v="52"/>
    <x v="52"/>
    <s v="MASPION"/>
    <x v="18"/>
    <s v="S022-ROBINSON PASAR MINGGU"/>
    <m/>
    <s v="-"/>
    <n v="14"/>
    <n v="14"/>
    <x v="1"/>
    <n v="1"/>
    <n v="31510.69"/>
    <n v="49900"/>
    <n v="0"/>
    <n v="30.537556557415201"/>
    <n v="7"/>
    <n v="349300"/>
    <n v="43309"/>
    <n v="43219"/>
    <n v="0.67700000000000005"/>
    <n v="0"/>
    <n v="0"/>
    <n v="0"/>
    <n v="0"/>
    <n v="0"/>
    <n v="7"/>
    <n v="349300"/>
    <m/>
    <n v="43219"/>
    <n v="0"/>
    <n v="3"/>
    <n v="94532.07"/>
    <n v="149700"/>
    <n v="0"/>
    <n v="30.537557067827301"/>
    <n v="4"/>
    <n v="199600"/>
    <n v="43371"/>
    <n v="43219"/>
    <n v="2.1"/>
    <s v="S022399091"/>
    <n v="0"/>
    <n v="12"/>
    <n v="0"/>
    <n v="0"/>
  </r>
  <r>
    <s v="'0720067101 - MASPION PT"/>
    <x v="42"/>
    <x v="42"/>
    <s v="MASPION"/>
    <x v="18"/>
    <s v="S022-ROBINSON PASAR MINGGU"/>
    <m/>
    <s v="-"/>
    <n v="13"/>
    <n v="13"/>
    <x v="5"/>
    <n v="6"/>
    <n v="403732.51"/>
    <n v="750000"/>
    <n v="75000"/>
    <n v="34.206553964914598"/>
    <n v="12"/>
    <n v="1500000"/>
    <n v="43309"/>
    <n v="43237"/>
    <n v="4.0650000000000004"/>
    <n v="7"/>
    <n v="471021.28"/>
    <n v="875000"/>
    <n v="262500"/>
    <n v="15.408423211295201"/>
    <n v="5"/>
    <n v="625000"/>
    <n v="43338"/>
    <n v="43345"/>
    <n v="4.742"/>
    <n v="5"/>
    <n v="352920"/>
    <n v="625000"/>
    <n v="187500"/>
    <n v="11.2658286322748"/>
    <n v="11"/>
    <n v="1375000"/>
    <n v="43373"/>
    <n v="43345"/>
    <n v="3.5"/>
    <s v="S022354685"/>
    <n v="26"/>
    <n v="0"/>
    <n v="0"/>
    <n v="0"/>
  </r>
  <r>
    <s v="'0720067101 - MASPION PT"/>
    <x v="34"/>
    <x v="34"/>
    <s v="MASPION"/>
    <x v="18"/>
    <s v="S022-ROBINSON PASAR MINGGU"/>
    <m/>
    <s v="-"/>
    <n v="12"/>
    <n v="12"/>
    <x v="3"/>
    <n v="1"/>
    <n v="43897.46"/>
    <n v="76000"/>
    <n v="22800"/>
    <n v="9.2345745055231099"/>
    <n v="5"/>
    <n v="380000"/>
    <n v="43311"/>
    <n v="43143"/>
    <n v="0.67700000000000005"/>
    <n v="1"/>
    <n v="43897.46"/>
    <n v="76000"/>
    <n v="22800"/>
    <n v="9.2345745055231099"/>
    <n v="4"/>
    <n v="304000"/>
    <n v="43329"/>
    <n v="43143"/>
    <n v="0.67700000000000005"/>
    <n v="1"/>
    <n v="43897.46"/>
    <n v="82000"/>
    <n v="24600"/>
    <n v="15.8759474420764"/>
    <n v="3"/>
    <n v="246000"/>
    <n v="43359"/>
    <n v="43143"/>
    <n v="0.7"/>
    <s v="S022320328"/>
    <n v="2"/>
    <n v="0"/>
    <n v="0"/>
    <n v="0"/>
  </r>
  <r>
    <s v="'0720067101 - MASPION PT"/>
    <x v="38"/>
    <x v="38"/>
    <s v="MASPION"/>
    <x v="18"/>
    <s v="S022-ROBINSON PASAR MINGGU"/>
    <m/>
    <s v="-"/>
    <n v="12"/>
    <n v="12"/>
    <x v="5"/>
    <n v="1"/>
    <n v="33713.17"/>
    <n v="62000"/>
    <n v="0"/>
    <n v="40.186310904427799"/>
    <n v="26"/>
    <n v="1612000"/>
    <n v="43303"/>
    <n v="43215"/>
    <n v="0.67700000000000005"/>
    <n v="6"/>
    <n v="202279.05"/>
    <n v="372000"/>
    <n v="111600"/>
    <n v="14.5518606975208"/>
    <n v="20"/>
    <n v="1240000"/>
    <n v="43339"/>
    <n v="43215"/>
    <n v="4.0650000000000004"/>
    <n v="2"/>
    <n v="67426.350000000006"/>
    <n v="124000"/>
    <n v="18600"/>
    <n v="29.630944156298"/>
    <n v="18"/>
    <n v="1116000"/>
    <n v="43365"/>
    <n v="43215"/>
    <n v="1.4"/>
    <s v="S022357120"/>
    <n v="7"/>
    <n v="0"/>
    <n v="0"/>
    <n v="0"/>
  </r>
  <r>
    <s v="'0720067101 - MASPION PT"/>
    <x v="28"/>
    <x v="28"/>
    <s v="MASPION"/>
    <x v="18"/>
    <s v="S022-ROBINSON PASAR MINGGU"/>
    <m/>
    <s v="-"/>
    <n v="12"/>
    <n v="12"/>
    <x v="5"/>
    <n v="5"/>
    <n v="186562.75"/>
    <n v="340000"/>
    <n v="20400"/>
    <n v="35.788790776300303"/>
    <n v="16"/>
    <n v="1088000"/>
    <n v="43303"/>
    <n v="43242"/>
    <n v="3.387"/>
    <n v="6"/>
    <n v="223271.91"/>
    <n v="408000"/>
    <n v="102000"/>
    <n v="19.7388558298946"/>
    <n v="9"/>
    <n v="612000"/>
    <n v="43342"/>
    <n v="43242"/>
    <n v="4.0650000000000004"/>
    <n v="7"/>
    <n v="258472.6"/>
    <n v="476000"/>
    <n v="142800"/>
    <n v="14.6699099895948"/>
    <n v="1"/>
    <n v="68000"/>
    <n v="43362"/>
    <n v="43242"/>
    <n v="4.9000000000000004"/>
    <s v="S022357121"/>
    <n v="12"/>
    <n v="0"/>
    <n v="0"/>
    <n v="0"/>
  </r>
  <r>
    <s v="'0720067101 - MASPION PT"/>
    <x v="47"/>
    <x v="47"/>
    <s v="MASPION"/>
    <x v="18"/>
    <s v="S022-ROBINSON PASAR MINGGU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8"/>
    <n v="1184000"/>
    <m/>
    <n v="43339"/>
    <n v="0"/>
    <n v="0"/>
    <n v="0"/>
    <n v="0"/>
    <n v="0"/>
    <n v="0"/>
    <n v="16"/>
    <n v="2368000"/>
    <m/>
    <n v="43347"/>
    <n v="0"/>
    <s v="S022397876"/>
    <n v="0"/>
    <n v="0"/>
    <n v="0"/>
    <n v="0"/>
  </r>
  <r>
    <s v="'0720067101 - MASPION PT"/>
    <x v="29"/>
    <x v="29"/>
    <s v="MASPION"/>
    <x v="18"/>
    <s v="S022-ROBINSON PASAR MINGGU"/>
    <m/>
    <s v="-"/>
    <n v="9"/>
    <n v="9"/>
    <x v="3"/>
    <n v="2"/>
    <n v="104912.25"/>
    <n v="198000"/>
    <n v="29700"/>
    <n v="31.429901960784299"/>
    <n v="14"/>
    <n v="1386000"/>
    <n v="43312"/>
    <n v="43205"/>
    <n v="1.355"/>
    <n v="2"/>
    <n v="102658.26"/>
    <n v="198000"/>
    <n v="55700"/>
    <n v="20.643649812069199"/>
    <n v="12"/>
    <n v="1188000"/>
    <n v="43330"/>
    <n v="43205"/>
    <n v="1.355"/>
    <n v="1"/>
    <n v="51329.13"/>
    <n v="99000"/>
    <n v="29700"/>
    <n v="18.525190476190399"/>
    <n v="11"/>
    <n v="1089000"/>
    <n v="43349"/>
    <n v="43205"/>
    <n v="0.7"/>
    <s v="S022183248"/>
    <n v="13"/>
    <n v="0"/>
    <n v="0"/>
    <n v="0"/>
  </r>
  <r>
    <s v="'0720067101 - MASPION PT"/>
    <x v="19"/>
    <x v="19"/>
    <s v="MASPION"/>
    <x v="18"/>
    <s v="S022-ROBINSON PASAR MINGGU"/>
    <m/>
    <s v="-"/>
    <n v="8"/>
    <n v="8"/>
    <x v="3"/>
    <n v="0"/>
    <n v="0"/>
    <n v="0"/>
    <n v="0"/>
    <n v="0"/>
    <n v="10"/>
    <n v="2090000"/>
    <m/>
    <n v="43108"/>
    <n v="0"/>
    <n v="1"/>
    <n v="112713.37"/>
    <n v="209000"/>
    <n v="62700"/>
    <n v="15.253105263157799"/>
    <n v="9"/>
    <n v="1881000"/>
    <n v="43324"/>
    <n v="43108"/>
    <n v="0.67700000000000005"/>
    <n v="0"/>
    <n v="0"/>
    <n v="0"/>
    <n v="0"/>
    <n v="0"/>
    <n v="8"/>
    <n v="1832000"/>
    <m/>
    <n v="43108"/>
    <n v="0"/>
    <s v="S022392482"/>
    <n v="1"/>
    <n v="0"/>
    <n v="0"/>
    <n v="0"/>
  </r>
  <r>
    <s v="'0720067101 - MASPION PT"/>
    <x v="40"/>
    <x v="40"/>
    <s v="MASPION"/>
    <x v="18"/>
    <s v="S022-ROBINSON PASAR MINGGU"/>
    <m/>
    <s v="-"/>
    <n v="8"/>
    <n v="8"/>
    <x v="3"/>
    <n v="0"/>
    <n v="0"/>
    <n v="0"/>
    <n v="0"/>
    <n v="0"/>
    <n v="12"/>
    <n v="3096000"/>
    <m/>
    <n v="43214"/>
    <n v="0"/>
    <n v="1"/>
    <n v="146901.54"/>
    <n v="258000"/>
    <n v="0"/>
    <n v="37.3675605864969"/>
    <n v="11"/>
    <n v="2838000"/>
    <n v="43334"/>
    <n v="43214"/>
    <n v="0.67700000000000005"/>
    <n v="0"/>
    <n v="0"/>
    <n v="0"/>
    <n v="0"/>
    <n v="0"/>
    <n v="11"/>
    <n v="2838000"/>
    <m/>
    <n v="43214"/>
    <n v="0"/>
    <s v="S022397870"/>
    <n v="7"/>
    <n v="0"/>
    <n v="0"/>
    <n v="0"/>
  </r>
  <r>
    <s v="'0720067101 - MASPION PT"/>
    <x v="41"/>
    <x v="41"/>
    <s v="MASPION"/>
    <x v="18"/>
    <s v="S022-ROBINSON PASAR MINGGU"/>
    <m/>
    <s v="-"/>
    <n v="4"/>
    <n v="4"/>
    <x v="5"/>
    <n v="0"/>
    <n v="0"/>
    <n v="0"/>
    <n v="0"/>
    <n v="0"/>
    <n v="16"/>
    <n v="4256000"/>
    <m/>
    <n v="43306"/>
    <n v="0"/>
    <n v="2"/>
    <n v="325926.06"/>
    <n v="532000"/>
    <n v="66500"/>
    <n v="22.9820266049332"/>
    <n v="14"/>
    <n v="3724000"/>
    <n v="43336"/>
    <n v="43306"/>
    <n v="1.355"/>
    <n v="4"/>
    <n v="632730.31999999995"/>
    <n v="1064000"/>
    <n v="212800"/>
    <n v="18.232688928986601"/>
    <n v="10"/>
    <n v="2660000"/>
    <n v="43373"/>
    <n v="43306"/>
    <n v="2.8"/>
    <s v="S022353095"/>
    <n v="0"/>
    <n v="0"/>
    <n v="6"/>
    <n v="0"/>
  </r>
  <r>
    <s v="'0720067101 - MASPION PT"/>
    <x v="43"/>
    <x v="43"/>
    <s v="MASPION"/>
    <x v="18"/>
    <s v="S022-ROBINSON PASAR MINGGU"/>
    <m/>
    <s v="-"/>
    <n v="3"/>
    <n v="3"/>
    <x v="3"/>
    <n v="3"/>
    <n v="507518.91"/>
    <n v="898000"/>
    <n v="269400"/>
    <n v="11.188227578100699"/>
    <n v="16"/>
    <n v="4800000"/>
    <n v="43311"/>
    <n v="43247"/>
    <n v="2.032"/>
    <n v="2"/>
    <n v="338345.94"/>
    <n v="600000"/>
    <n v="180000"/>
    <n v="11.385587185054399"/>
    <n v="14"/>
    <n v="4200000"/>
    <n v="43336"/>
    <n v="43247"/>
    <n v="1.355"/>
    <n v="3"/>
    <n v="507518.91"/>
    <n v="900000"/>
    <n v="270000"/>
    <n v="11.385587185054399"/>
    <n v="10"/>
    <n v="3000000"/>
    <n v="43352"/>
    <n v="43247"/>
    <n v="2.1"/>
    <s v="S022119634"/>
    <n v="7"/>
    <n v="0"/>
    <n v="0"/>
    <n v="0"/>
  </r>
  <r>
    <s v="'0720067101 - MASPION PT"/>
    <x v="37"/>
    <x v="37"/>
    <s v="MASPION"/>
    <x v="18"/>
    <s v="S022-ROBINSON PASAR MINGGU"/>
    <m/>
    <s v="-"/>
    <n v="3"/>
    <n v="3"/>
    <x v="5"/>
    <n v="3"/>
    <n v="152178.82999999999"/>
    <n v="234000"/>
    <n v="0"/>
    <n v="28.462943254107302"/>
    <n v="13"/>
    <n v="1014000"/>
    <n v="43311"/>
    <n v="43304"/>
    <n v="2.032"/>
    <n v="0"/>
    <n v="0"/>
    <n v="0"/>
    <n v="0"/>
    <n v="0"/>
    <n v="13"/>
    <n v="1014000"/>
    <m/>
    <n v="43304"/>
    <n v="0"/>
    <n v="4"/>
    <n v="193596.32"/>
    <n v="312000"/>
    <n v="93600"/>
    <n v="2.4926961939269701"/>
    <n v="9"/>
    <n v="702000"/>
    <n v="43371"/>
    <n v="43304"/>
    <n v="2.8"/>
    <s v="S022341789"/>
    <n v="0"/>
    <n v="0"/>
    <n v="3"/>
    <n v="0"/>
  </r>
  <r>
    <s v="'0726666651 - RAMAYANA KARAWANG (RS 67)"/>
    <x v="44"/>
    <x v="44"/>
    <s v="MASPION"/>
    <x v="18"/>
    <s v="S022-ROBINSON PASAR MINGGU"/>
    <m/>
    <s v="-"/>
    <n v="0"/>
    <n v="0"/>
    <x v="0"/>
    <n v="17"/>
    <n v="364178.81"/>
    <n v="901000"/>
    <n v="397500"/>
    <n v="20.4375986571374"/>
    <n v="42"/>
    <n v="2226000"/>
    <n v="43310"/>
    <n v="43243"/>
    <n v="11.516"/>
    <n v="31"/>
    <n v="668472.62"/>
    <n v="1643000"/>
    <n v="821500"/>
    <n v="10.490580423495899"/>
    <n v="32"/>
    <n v="1696000"/>
    <n v="43343"/>
    <n v="43337"/>
    <n v="21"/>
    <n v="16"/>
    <n v="363794.78"/>
    <n v="853000"/>
    <n v="400000"/>
    <n v="11.6613117387808"/>
    <n v="35"/>
    <n v="2030000"/>
    <n v="43372"/>
    <n v="43349"/>
    <n v="11.2"/>
    <s v="S022353080"/>
    <n v="15"/>
    <n v="0"/>
    <n v="0"/>
    <n v="0"/>
  </r>
  <r>
    <s v="'0720067101 - MASPION PT"/>
    <x v="5"/>
    <x v="5"/>
    <s v="MASPION"/>
    <x v="19"/>
    <s v="S026-ROBINSON CIMONE"/>
    <m/>
    <s v="-"/>
    <n v="136"/>
    <n v="136"/>
    <x v="1"/>
    <n v="12"/>
    <n v="275306.25"/>
    <n v="492000"/>
    <n v="147600"/>
    <n v="12.068270880391401"/>
    <n v="70"/>
    <n v="2870000"/>
    <n v="43311"/>
    <n v="43309"/>
    <n v="8.1289999999999996"/>
    <n v="78"/>
    <n v="1756755.88"/>
    <n v="3198000"/>
    <n v="959400"/>
    <n v="13.676786023125"/>
    <n v="184"/>
    <n v="7544000"/>
    <n v="43342"/>
    <n v="43342"/>
    <n v="52.838999999999999"/>
    <n v="74"/>
    <n v="1626594.01"/>
    <n v="3034000"/>
    <n v="910200"/>
    <n v="15.752264302323301"/>
    <n v="133"/>
    <n v="5453000"/>
    <n v="43373"/>
    <n v="43370"/>
    <n v="51.8"/>
    <s v="S026320365"/>
    <n v="90"/>
    <n v="0"/>
    <n v="0"/>
    <n v="0"/>
  </r>
  <r>
    <s v="'0720067101 - MASPION PT"/>
    <x v="0"/>
    <x v="0"/>
    <s v="MASPION"/>
    <x v="19"/>
    <s v="S026-ROBINSON CIMONE"/>
    <m/>
    <s v="-"/>
    <n v="63"/>
    <n v="63"/>
    <x v="0"/>
    <n v="41"/>
    <n v="763891.19"/>
    <n v="1758900"/>
    <n v="879450"/>
    <n v="4.4538849280800497"/>
    <n v="104"/>
    <n v="4461600"/>
    <n v="43312"/>
    <n v="43301"/>
    <n v="27.774000000000001"/>
    <n v="101"/>
    <n v="1782567.49"/>
    <n v="4332900"/>
    <n v="2166450"/>
    <n v="9.4913688753490693"/>
    <n v="3"/>
    <n v="128700"/>
    <n v="43339"/>
    <n v="43345"/>
    <n v="68.418999999999997"/>
    <n v="57"/>
    <n v="973072.03"/>
    <n v="2508300"/>
    <n v="1208250"/>
    <n v="17.6663025784135"/>
    <n v="87"/>
    <n v="3993300"/>
    <n v="43373"/>
    <n v="43345"/>
    <n v="39.9"/>
    <s v="S026394696"/>
    <n v="22"/>
    <n v="0"/>
    <n v="0"/>
    <n v="0"/>
  </r>
  <r>
    <s v="'0720067101 - MASPION PT"/>
    <x v="3"/>
    <x v="3"/>
    <s v="MASPION"/>
    <x v="19"/>
    <s v="S026-ROBINSON CIMONE"/>
    <m/>
    <s v="-"/>
    <n v="39"/>
    <n v="39"/>
    <x v="2"/>
    <n v="19"/>
    <n v="224729.15"/>
    <n v="551000"/>
    <n v="261000"/>
    <n v="14.7579087382649"/>
    <n v="94"/>
    <n v="2726000"/>
    <n v="43312"/>
    <n v="43299"/>
    <n v="12.871"/>
    <n v="50"/>
    <n v="616979.91"/>
    <n v="1450000"/>
    <n v="725000"/>
    <n v="6.3892550215709303"/>
    <n v="152"/>
    <n v="4408000"/>
    <n v="43343"/>
    <n v="43342"/>
    <n v="33.871000000000002"/>
    <n v="30"/>
    <n v="377832.9"/>
    <n v="886000"/>
    <n v="414000"/>
    <n v="11.945722438971501"/>
    <n v="119"/>
    <n v="3689000"/>
    <n v="43373"/>
    <n v="43342"/>
    <n v="21"/>
    <s v="S026313773"/>
    <n v="123"/>
    <n v="0"/>
    <n v="0"/>
    <n v="0"/>
  </r>
  <r>
    <s v="'0720067101 - MASPION PT"/>
    <x v="10"/>
    <x v="10"/>
    <s v="MASPION"/>
    <x v="19"/>
    <s v="S026-ROBINSON CIMONE"/>
    <m/>
    <s v="-"/>
    <n v="39"/>
    <n v="39"/>
    <x v="2"/>
    <n v="3"/>
    <n v="71877.100000000006"/>
    <n v="126000"/>
    <n v="12600"/>
    <n v="30.277945264795299"/>
    <n v="50"/>
    <n v="2100000"/>
    <n v="43306"/>
    <n v="43294"/>
    <n v="2.032"/>
    <n v="3"/>
    <n v="72874.77"/>
    <n v="126000"/>
    <n v="37800"/>
    <n v="9.1130984333630298"/>
    <n v="47"/>
    <n v="1974000"/>
    <n v="43342"/>
    <n v="43294"/>
    <n v="2.032"/>
    <n v="4"/>
    <n v="97166.36"/>
    <n v="168000"/>
    <n v="50400"/>
    <n v="9.1130987167405593"/>
    <n v="41"/>
    <n v="1722000"/>
    <n v="43373"/>
    <n v="43294"/>
    <n v="2.8"/>
    <s v="S026353815"/>
    <n v="26"/>
    <n v="0"/>
    <n v="0"/>
    <n v="0"/>
  </r>
  <r>
    <s v="'0720067101 - MASPION PT"/>
    <x v="6"/>
    <x v="6"/>
    <s v="MASPION"/>
    <x v="19"/>
    <s v="S026-ROBINSON CIMONE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72"/>
    <n v="2520000"/>
    <m/>
    <n v="43364"/>
    <n v="0"/>
    <s v="S026397789"/>
    <n v="14"/>
    <n v="0"/>
    <n v="0"/>
    <n v="0"/>
  </r>
  <r>
    <s v="'0720067101 - MASPION PT"/>
    <x v="2"/>
    <x v="2"/>
    <s v="MASPION"/>
    <x v="19"/>
    <s v="S026-ROBINSON CIMONE"/>
    <m/>
    <s v="-"/>
    <n v="39"/>
    <n v="39"/>
    <x v="2"/>
    <n v="4"/>
    <n v="59284.32"/>
    <n v="156000"/>
    <n v="78000"/>
    <n v="16.393907799494901"/>
    <n v="48"/>
    <n v="1872000"/>
    <n v="43310"/>
    <n v="43175"/>
    <n v="2.71"/>
    <n v="18"/>
    <n v="273114.36"/>
    <n v="702000"/>
    <n v="351000"/>
    <n v="14.408605103820101"/>
    <n v="66"/>
    <n v="2574000"/>
    <n v="43339"/>
    <n v="43331"/>
    <n v="12.194000000000001"/>
    <n v="6"/>
    <n v="92093.94"/>
    <n v="234000"/>
    <n v="70200"/>
    <n v="38.154252785009596"/>
    <n v="95"/>
    <n v="3705000"/>
    <n v="43367"/>
    <n v="43368"/>
    <n v="4.2"/>
    <s v="S026397790"/>
    <n v="62"/>
    <n v="0"/>
    <n v="0"/>
    <n v="0"/>
  </r>
  <r>
    <s v="'0720067101 - MASPION PT"/>
    <x v="11"/>
    <x v="11"/>
    <s v="MASPION"/>
    <x v="19"/>
    <s v="S026-ROBINSON CIMONE"/>
    <m/>
    <s v="-"/>
    <n v="39"/>
    <n v="39"/>
    <x v="2"/>
    <n v="2"/>
    <n v="28311.66"/>
    <n v="70000"/>
    <n v="35000"/>
    <n v="11.0204976513114"/>
    <n v="26"/>
    <n v="910000"/>
    <n v="43309"/>
    <n v="43209"/>
    <n v="1.355"/>
    <n v="4"/>
    <n v="56623.32"/>
    <n v="140000"/>
    <n v="70000"/>
    <n v="11.0204976513114"/>
    <n v="58"/>
    <n v="2030000"/>
    <n v="43331"/>
    <n v="43342"/>
    <n v="2.71"/>
    <n v="6"/>
    <n v="84416.1"/>
    <n v="210000"/>
    <n v="66500"/>
    <n v="35.290794199619398"/>
    <n v="50"/>
    <n v="1750000"/>
    <n v="43373"/>
    <n v="43342"/>
    <n v="4.2"/>
    <s v="S026399090"/>
    <n v="31"/>
    <n v="0"/>
    <n v="0"/>
    <n v="0"/>
  </r>
  <r>
    <s v="'0720067101 - MASPION PT"/>
    <x v="8"/>
    <x v="8"/>
    <s v="MASPION"/>
    <x v="19"/>
    <s v="S026-ROBINSON CIMONE"/>
    <m/>
    <s v="-"/>
    <n v="38"/>
    <n v="38"/>
    <x v="2"/>
    <n v="4"/>
    <n v="76100.28"/>
    <n v="136000"/>
    <n v="20400"/>
    <n v="27.586238691683501"/>
    <n v="54"/>
    <n v="1836000"/>
    <n v="43309"/>
    <n v="43294"/>
    <n v="2.71"/>
    <n v="4"/>
    <n v="77545.820000000007"/>
    <n v="136000"/>
    <n v="40800"/>
    <n v="10.3987378655528"/>
    <n v="26"/>
    <n v="884000"/>
    <n v="43342"/>
    <n v="43294"/>
    <n v="2.71"/>
    <n v="2"/>
    <n v="38772.910000000003"/>
    <n v="68000"/>
    <n v="0"/>
    <n v="37.279116360943704"/>
    <n v="23"/>
    <n v="782000"/>
    <n v="43366"/>
    <n v="43294"/>
    <n v="1.4"/>
    <s v="S026299445"/>
    <n v="29"/>
    <n v="0"/>
    <n v="0"/>
    <n v="0"/>
  </r>
  <r>
    <s v="'0720067101 - MASPION PT"/>
    <x v="12"/>
    <x v="12"/>
    <s v="MASPION"/>
    <x v="19"/>
    <s v="S026-ROBINSON CIMONE"/>
    <m/>
    <s v="-"/>
    <n v="27"/>
    <n v="27"/>
    <x v="0"/>
    <n v="2"/>
    <n v="52235"/>
    <n v="96000"/>
    <n v="0"/>
    <n v="40.147395646293901"/>
    <n v="28"/>
    <n v="1344000"/>
    <n v="43284"/>
    <n v="43221"/>
    <n v="1.355"/>
    <n v="6"/>
    <n v="156705"/>
    <n v="288000"/>
    <n v="86400"/>
    <n v="14.496279634666999"/>
    <n v="22"/>
    <n v="1056000"/>
    <n v="43338"/>
    <n v="43221"/>
    <n v="4.0650000000000004"/>
    <n v="0"/>
    <n v="0"/>
    <n v="0"/>
    <n v="0"/>
    <n v="0"/>
    <n v="20"/>
    <n v="960000"/>
    <n v="43373"/>
    <n v="43221"/>
    <n v="0"/>
    <s v="S026196187"/>
    <n v="19"/>
    <n v="0"/>
    <n v="0"/>
    <n v="0"/>
  </r>
  <r>
    <s v="'0720067101 - MASPION PT"/>
    <x v="15"/>
    <x v="15"/>
    <s v="MASPION"/>
    <x v="19"/>
    <s v="S026-ROBINSON CIMONE"/>
    <m/>
    <s v="-"/>
    <n v="26"/>
    <n v="26"/>
    <x v="0"/>
    <n v="0"/>
    <n v="0"/>
    <n v="0"/>
    <n v="0"/>
    <n v="0"/>
    <n v="1"/>
    <n v="56000"/>
    <m/>
    <n v="42614"/>
    <n v="0"/>
    <n v="0"/>
    <n v="0"/>
    <n v="0"/>
    <n v="0"/>
    <n v="0"/>
    <n v="1"/>
    <n v="56000"/>
    <m/>
    <n v="43345"/>
    <n v="0"/>
    <n v="0"/>
    <n v="0"/>
    <n v="0"/>
    <n v="0"/>
    <n v="0"/>
    <n v="25"/>
    <n v="1400000"/>
    <m/>
    <n v="43345"/>
    <n v="0"/>
    <s v="S026394630"/>
    <n v="36"/>
    <n v="0"/>
    <n v="0"/>
    <n v="0"/>
  </r>
  <r>
    <s v="'0720067101 - MASPION PT"/>
    <x v="26"/>
    <x v="26"/>
    <s v="MASPION"/>
    <x v="19"/>
    <s v="S026-ROBINSON CIMONE"/>
    <m/>
    <s v="-"/>
    <n v="24"/>
    <n v="24"/>
    <x v="3"/>
    <n v="5"/>
    <n v="219105.67"/>
    <n v="390800"/>
    <n v="47940"/>
    <n v="29.704183319636002"/>
    <n v="22"/>
    <n v="1757800"/>
    <n v="43310"/>
    <n v="43215"/>
    <n v="3.387"/>
    <n v="5"/>
    <n v="219105.68"/>
    <n v="399500"/>
    <n v="119850"/>
    <n v="13.815037460595301"/>
    <n v="23"/>
    <n v="1840000"/>
    <n v="43325"/>
    <n v="43347"/>
    <n v="3.387"/>
    <n v="5"/>
    <n v="226239.87"/>
    <n v="400000"/>
    <n v="120000"/>
    <n v="11.1200512301427"/>
    <n v="35"/>
    <n v="2796500"/>
    <n v="43353"/>
    <n v="43364"/>
    <n v="3.5"/>
    <s v="S026383163"/>
    <n v="21"/>
    <n v="0"/>
    <n v="0"/>
    <n v="0"/>
  </r>
  <r>
    <s v="'0720067101 - MASPION PT"/>
    <x v="20"/>
    <x v="20"/>
    <s v="MASPION"/>
    <x v="19"/>
    <s v="S026-ROBINSON CIMONE"/>
    <m/>
    <s v="-"/>
    <n v="14"/>
    <n v="14"/>
    <x v="1"/>
    <n v="5"/>
    <n v="266683.90000000002"/>
    <n v="471000"/>
    <n v="141300"/>
    <n v="11.024479911108999"/>
    <n v="7"/>
    <n v="665000"/>
    <n v="43312"/>
    <n v="43234"/>
    <n v="3.387"/>
    <n v="4"/>
    <n v="213347.12"/>
    <n v="380000"/>
    <n v="114000"/>
    <n v="11.773747434756499"/>
    <n v="15"/>
    <n v="1425000"/>
    <n v="43343"/>
    <n v="43326"/>
    <n v="2.71"/>
    <n v="0"/>
    <n v="0"/>
    <n v="0"/>
    <n v="0"/>
    <n v="0"/>
    <n v="15"/>
    <n v="1425000"/>
    <m/>
    <n v="43326"/>
    <n v="0"/>
    <s v="S026138832"/>
    <n v="13"/>
    <n v="0"/>
    <n v="0"/>
    <n v="0"/>
  </r>
  <r>
    <s v="'0720067101 - MASPION PT"/>
    <x v="21"/>
    <x v="21"/>
    <s v="MASPION"/>
    <x v="19"/>
    <s v="S026-ROBINSON CIMONE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12"/>
    <n v="1284000"/>
    <m/>
    <n v="43318"/>
    <n v="0"/>
    <n v="1"/>
    <n v="62841.919999999998"/>
    <n v="107000"/>
    <n v="32100"/>
    <n v="7.7087956044176096"/>
    <n v="18"/>
    <n v="1926000"/>
    <n v="43356"/>
    <n v="43371"/>
    <n v="0.7"/>
    <s v="S026138833"/>
    <n v="4"/>
    <n v="0"/>
    <n v="0"/>
    <n v="0"/>
  </r>
  <r>
    <s v="'0720067101 - MASPION PT"/>
    <x v="22"/>
    <x v="22"/>
    <s v="MASPION"/>
    <x v="19"/>
    <s v="S026-ROBINSON CIMONE"/>
    <m/>
    <s v="-"/>
    <n v="14"/>
    <n v="14"/>
    <x v="1"/>
    <n v="5"/>
    <n v="358721.98"/>
    <n v="627000"/>
    <n v="150600"/>
    <n v="17.171667069095601"/>
    <n v="16"/>
    <n v="2016000"/>
    <n v="43311"/>
    <n v="43294"/>
    <n v="3.387"/>
    <n v="4"/>
    <n v="289248.90999999997"/>
    <n v="504000"/>
    <n v="151200"/>
    <n v="9.8146823329240203"/>
    <n v="12"/>
    <n v="1512000"/>
    <n v="43322"/>
    <n v="43294"/>
    <n v="2.71"/>
    <n v="3"/>
    <n v="216936.67"/>
    <n v="378000"/>
    <n v="113400"/>
    <n v="9.8146876231770808"/>
    <n v="12"/>
    <n v="1512000"/>
    <n v="43366"/>
    <n v="43294"/>
    <n v="2.1"/>
    <s v="S026138834"/>
    <n v="9"/>
    <n v="0"/>
    <n v="0"/>
    <n v="0"/>
  </r>
  <r>
    <s v="'0720067101 - MASPION PT"/>
    <x v="24"/>
    <x v="24"/>
    <s v="MASPION"/>
    <x v="19"/>
    <s v="S026-ROBINSON CIMONE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576000"/>
    <m/>
    <n v="43364"/>
    <n v="0"/>
    <s v="S026355549"/>
    <n v="17"/>
    <n v="0"/>
    <n v="0"/>
    <n v="0"/>
  </r>
  <r>
    <s v="'0720067101 - MASPION PT"/>
    <x v="25"/>
    <x v="25"/>
    <s v="MASPION"/>
    <x v="19"/>
    <s v="S026-ROBINSON CIMONE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4"/>
    <n v="0"/>
    <s v="S026355552"/>
    <n v="7"/>
    <n v="0"/>
    <n v="0"/>
    <n v="0"/>
  </r>
  <r>
    <s v="'0720067101 - MASPION PT"/>
    <x v="29"/>
    <x v="29"/>
    <s v="MASPION"/>
    <x v="19"/>
    <s v="S026-ROBINSON CIMONE"/>
    <m/>
    <s v="-"/>
    <n v="9"/>
    <n v="9"/>
    <x v="3"/>
    <n v="1"/>
    <n v="53230.97"/>
    <n v="99000"/>
    <n v="0"/>
    <n v="40.854477777777703"/>
    <n v="11"/>
    <n v="1089000"/>
    <n v="43303"/>
    <n v="43182"/>
    <n v="0.67700000000000005"/>
    <n v="4"/>
    <n v="212923.86"/>
    <n v="396000"/>
    <n v="111400"/>
    <n v="17.7033570790196"/>
    <n v="7"/>
    <n v="693000"/>
    <n v="43331"/>
    <n v="43347"/>
    <n v="2.71"/>
    <n v="6"/>
    <n v="334957.5"/>
    <n v="594000"/>
    <n v="178200"/>
    <n v="11.386904761904701"/>
    <n v="11"/>
    <n v="1089000"/>
    <n v="43373"/>
    <n v="43347"/>
    <n v="4.2"/>
    <s v="S026183248"/>
    <n v="9"/>
    <n v="0"/>
    <n v="0"/>
    <n v="0"/>
  </r>
  <r>
    <s v="'0720067101 - MASPION PT"/>
    <x v="30"/>
    <x v="30"/>
    <s v="MASPION"/>
    <x v="19"/>
    <s v="S026-ROBINSON CIMONE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428000"/>
    <m/>
    <n v="43364"/>
    <n v="0"/>
    <s v="S026191882"/>
    <n v="21"/>
    <n v="0"/>
    <n v="0"/>
    <n v="0"/>
  </r>
  <r>
    <s v="'0720067101 - MASPION PT"/>
    <x v="31"/>
    <x v="31"/>
    <s v="MASPION"/>
    <x v="19"/>
    <s v="S026-ROBINSON CIMONE"/>
    <m/>
    <s v="-"/>
    <n v="9"/>
    <n v="9"/>
    <x v="3"/>
    <n v="1"/>
    <n v="72458.679999999993"/>
    <n v="123000"/>
    <n v="36900"/>
    <n v="7.4279346367988399"/>
    <n v="10"/>
    <n v="1230000"/>
    <n v="43306"/>
    <n v="43162"/>
    <n v="0.67700000000000005"/>
    <n v="9"/>
    <n v="652128.17000000004"/>
    <n v="1107000"/>
    <n v="332100"/>
    <n v="7.4279278019279404"/>
    <n v="13"/>
    <n v="1599000"/>
    <n v="43325"/>
    <n v="43341"/>
    <n v="6.0970000000000004"/>
    <n v="11"/>
    <n v="835326.14"/>
    <n v="1353000"/>
    <n v="405900"/>
    <n v="2.9818652729384398"/>
    <n v="14"/>
    <n v="1722000"/>
    <n v="43354"/>
    <n v="43345"/>
    <n v="7.7"/>
    <s v="S026191883"/>
    <n v="10"/>
    <n v="0"/>
    <n v="0"/>
    <n v="0"/>
  </r>
  <r>
    <s v="'0720067101 - MASPION PT"/>
    <x v="32"/>
    <x v="32"/>
    <s v="MASPION"/>
    <x v="19"/>
    <s v="S026-ROBINSON CIMONE"/>
    <m/>
    <s v="-"/>
    <n v="9"/>
    <n v="9"/>
    <x v="3"/>
    <n v="3"/>
    <n v="197116.62"/>
    <n v="357000"/>
    <n v="107100"/>
    <n v="13.2339807228763"/>
    <n v="27"/>
    <n v="3213000"/>
    <n v="43311"/>
    <n v="43217"/>
    <n v="2.032"/>
    <n v="18"/>
    <n v="1197507.58"/>
    <n v="2142000"/>
    <n v="642600"/>
    <n v="12.147636515416"/>
    <n v="33"/>
    <n v="3927000"/>
    <n v="43343"/>
    <n v="43342"/>
    <n v="12.194000000000001"/>
    <n v="10"/>
    <n v="678776.03"/>
    <n v="1190000"/>
    <n v="321300"/>
    <n v="14.0493112993958"/>
    <n v="20"/>
    <n v="2380000"/>
    <n v="43372"/>
    <n v="43377"/>
    <n v="7"/>
    <s v="S026207369"/>
    <n v="20"/>
    <n v="0"/>
    <n v="0"/>
    <n v="0"/>
  </r>
  <r>
    <s v="'0720067101 - MASPION PT"/>
    <x v="33"/>
    <x v="33"/>
    <s v="MASPION"/>
    <x v="19"/>
    <s v="S026-ROBINSON CIMONE"/>
    <m/>
    <s v="-"/>
    <n v="9"/>
    <n v="9"/>
    <x v="3"/>
    <n v="2"/>
    <n v="112203.12"/>
    <n v="206000"/>
    <n v="0"/>
    <n v="40.085712534105397"/>
    <n v="18"/>
    <n v="1854000"/>
    <n v="43309"/>
    <n v="43234"/>
    <n v="1.355"/>
    <n v="10"/>
    <n v="561015.6"/>
    <n v="1030000"/>
    <n v="246300"/>
    <n v="21.255944826627498"/>
    <n v="20"/>
    <n v="2060000"/>
    <n v="43338"/>
    <n v="43342"/>
    <n v="6.774"/>
    <n v="4"/>
    <n v="235439.49"/>
    <n v="412000"/>
    <n v="123600"/>
    <n v="10.1999170667128"/>
    <n v="17"/>
    <n v="1751000"/>
    <n v="43372"/>
    <n v="43342"/>
    <n v="2.8"/>
    <s v="S026251458"/>
    <n v="16"/>
    <n v="0"/>
    <n v="0"/>
    <n v="0"/>
  </r>
  <r>
    <s v="'0720067101 - MASPION PT"/>
    <x v="36"/>
    <x v="36"/>
    <s v="MASPION"/>
    <x v="19"/>
    <s v="S026-ROBINSON CIMONE"/>
    <m/>
    <s v="-"/>
    <n v="9"/>
    <n v="9"/>
    <x v="3"/>
    <n v="2"/>
    <n v="92387.28"/>
    <n v="158000"/>
    <n v="23700"/>
    <n v="24.329107910892802"/>
    <n v="25"/>
    <n v="1975000"/>
    <n v="43308"/>
    <n v="43209"/>
    <n v="1.355"/>
    <n v="9"/>
    <n v="415742.76"/>
    <n v="711000"/>
    <n v="213300"/>
    <n v="8.1139167250491404"/>
    <n v="16"/>
    <n v="1328000"/>
    <n v="43338"/>
    <n v="43209"/>
    <n v="6.0970000000000004"/>
    <n v="2"/>
    <n v="92387.28"/>
    <n v="162000"/>
    <n v="24900"/>
    <n v="25.874538509483401"/>
    <n v="13"/>
    <n v="1027000"/>
    <n v="43361"/>
    <n v="43209"/>
    <n v="1.4"/>
    <s v="S026323904"/>
    <n v="18"/>
    <n v="0"/>
    <n v="0"/>
    <n v="0"/>
  </r>
  <r>
    <s v="'0720067101 - MASPION PT"/>
    <x v="42"/>
    <x v="42"/>
    <s v="MASPION"/>
    <x v="19"/>
    <s v="S026-ROBINSON CIMONE"/>
    <m/>
    <s v="-"/>
    <n v="6"/>
    <n v="6"/>
    <x v="5"/>
    <n v="2"/>
    <n v="141950.26999999999"/>
    <n v="250000"/>
    <n v="0"/>
    <n v="37.541881125050203"/>
    <n v="8"/>
    <n v="1000000"/>
    <n v="43295"/>
    <n v="43294"/>
    <n v="1.355"/>
    <n v="5"/>
    <n v="354875.67"/>
    <n v="625000"/>
    <n v="187500"/>
    <n v="10.774117318326301"/>
    <n v="15"/>
    <n v="1875000"/>
    <n v="43337"/>
    <n v="43342"/>
    <n v="3.387"/>
    <n v="4"/>
    <n v="289906.84999999998"/>
    <n v="500000"/>
    <n v="112500"/>
    <n v="17.703861871770702"/>
    <n v="18"/>
    <n v="2250000"/>
    <n v="43359"/>
    <n v="43349"/>
    <n v="2.8"/>
    <s v="S026354685"/>
    <n v="6"/>
    <n v="0"/>
    <n v="0"/>
    <n v="0"/>
  </r>
  <r>
    <s v="'0720067101 - MASPION PT"/>
    <x v="43"/>
    <x v="43"/>
    <s v="MASPION"/>
    <x v="19"/>
    <s v="S026-ROBINSON CIMONE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26119634"/>
    <n v="0"/>
    <n v="0"/>
    <n v="0"/>
    <n v="0"/>
  </r>
  <r>
    <s v="'0720067101 - MASPION PT"/>
    <x v="41"/>
    <x v="41"/>
    <s v="MASPION"/>
    <x v="19"/>
    <s v="S026-ROBINSON CIMONE"/>
    <m/>
    <s v="-"/>
    <n v="3"/>
    <n v="3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192000"/>
    <m/>
    <n v="43364"/>
    <n v="0"/>
    <s v="S026353095"/>
    <n v="9"/>
    <n v="0"/>
    <n v="0"/>
    <n v="0"/>
  </r>
  <r>
    <s v="'0726666651 - RAMAYANA KARAWANG (RS 67)"/>
    <x v="44"/>
    <x v="44"/>
    <s v="MASPION"/>
    <x v="19"/>
    <s v="S026-ROBINSON CIMONE"/>
    <m/>
    <s v="-"/>
    <n v="0"/>
    <n v="0"/>
    <x v="0"/>
    <n v="2"/>
    <n v="43346.41"/>
    <n v="106000"/>
    <n v="26500"/>
    <n v="40.023834993800598"/>
    <n v="57"/>
    <n v="3021000"/>
    <n v="43310"/>
    <n v="43193"/>
    <n v="1.355"/>
    <n v="44"/>
    <n v="959810.11"/>
    <n v="2332000"/>
    <n v="1166000"/>
    <n v="9.4518764150943309"/>
    <n v="61"/>
    <n v="3233000"/>
    <n v="43340"/>
    <n v="43342"/>
    <n v="29.806000000000001"/>
    <n v="11"/>
    <n v="253585.64"/>
    <n v="598000"/>
    <n v="299000"/>
    <n v="6.7076241426704799"/>
    <n v="46"/>
    <n v="2668000"/>
    <n v="43373"/>
    <n v="43342"/>
    <n v="7.7"/>
    <s v="S026353080"/>
    <n v="42"/>
    <n v="0"/>
    <n v="0"/>
    <n v="0"/>
  </r>
  <r>
    <s v="'0720067101 - MASPION PT"/>
    <x v="0"/>
    <x v="0"/>
    <s v="MASPION"/>
    <x v="20"/>
    <s v="S029-ROBINSON TANJUNG PRIOK"/>
    <m/>
    <s v="-"/>
    <n v="178"/>
    <n v="178"/>
    <x v="0"/>
    <n v="60"/>
    <n v="1069696.3899999999"/>
    <n v="2574000"/>
    <n v="1287000"/>
    <n v="8.5729581196581108"/>
    <n v="151"/>
    <n v="6477900"/>
    <n v="43311"/>
    <n v="43316"/>
    <n v="40.645000000000003"/>
    <n v="60"/>
    <n v="1066465.68"/>
    <n v="2574000"/>
    <n v="1287000"/>
    <n v="8.8490871794871708"/>
    <n v="139"/>
    <n v="5963100"/>
    <n v="43342"/>
    <n v="43316"/>
    <n v="40.645000000000003"/>
    <n v="46"/>
    <n v="779578.81"/>
    <n v="1991400"/>
    <n v="882450"/>
    <n v="22.671293503703001"/>
    <n v="90"/>
    <n v="4131000"/>
    <n v="43373"/>
    <n v="43316"/>
    <n v="32.200000000000003"/>
    <s v="S029394696"/>
    <n v="137"/>
    <n v="0"/>
    <n v="0"/>
    <n v="0"/>
  </r>
  <r>
    <s v="'0720067101 - MASPION PT"/>
    <x v="5"/>
    <x v="5"/>
    <s v="MASPION"/>
    <x v="20"/>
    <s v="S029-ROBINSON TANJUNG PRIOK"/>
    <m/>
    <s v="-"/>
    <n v="144"/>
    <n v="144"/>
    <x v="1"/>
    <n v="59"/>
    <n v="1373020.14"/>
    <n v="2419000"/>
    <n v="713400"/>
    <n v="11.449217075677399"/>
    <n v="97"/>
    <n v="3977000"/>
    <n v="43311"/>
    <n v="43316"/>
    <n v="39.968000000000004"/>
    <n v="38"/>
    <n v="864941.64"/>
    <n v="1558000"/>
    <n v="467400"/>
    <n v="12.7603333544655"/>
    <n v="143"/>
    <n v="5863000"/>
    <n v="43342"/>
    <n v="43326"/>
    <n v="25.742000000000001"/>
    <n v="36"/>
    <n v="789178.13"/>
    <n v="1476000"/>
    <n v="430500"/>
    <n v="16.9683459191622"/>
    <n v="107"/>
    <n v="4387000"/>
    <n v="43373"/>
    <n v="43374"/>
    <n v="25.2"/>
    <s v="S029320365"/>
    <n v="50"/>
    <n v="0"/>
    <n v="0"/>
    <n v="0"/>
  </r>
  <r>
    <s v="'0720067101 - MASPION PT"/>
    <x v="7"/>
    <x v="7"/>
    <s v="MASPION"/>
    <x v="20"/>
    <s v="S029-ROBINSON TANJUNG PRIOK"/>
    <m/>
    <s v="-"/>
    <n v="111"/>
    <n v="111"/>
    <x v="2"/>
    <n v="6"/>
    <n v="80044.2"/>
    <n v="150000"/>
    <n v="0"/>
    <n v="41.300919843469103"/>
    <n v="47"/>
    <n v="1175000"/>
    <n v="43303"/>
    <n v="43312"/>
    <n v="4.0650000000000004"/>
    <n v="0"/>
    <n v="0"/>
    <n v="0"/>
    <n v="0"/>
    <n v="0"/>
    <n v="47"/>
    <n v="1175000"/>
    <m/>
    <n v="43312"/>
    <n v="0"/>
    <n v="9"/>
    <n v="127908.27"/>
    <n v="225000"/>
    <n v="37500"/>
    <n v="24.960481399894601"/>
    <n v="36"/>
    <n v="900000"/>
    <n v="43373"/>
    <n v="43312"/>
    <n v="6.3"/>
    <s v="S029300605"/>
    <n v="31"/>
    <n v="0"/>
    <n v="0"/>
    <n v="0"/>
  </r>
  <r>
    <s v="'0720067101 - MASPION PT"/>
    <x v="26"/>
    <x v="26"/>
    <s v="MASPION"/>
    <x v="20"/>
    <s v="S029-ROBINSON TANJUNG PRIOK"/>
    <m/>
    <s v="-"/>
    <n v="99"/>
    <n v="99"/>
    <x v="3"/>
    <n v="40"/>
    <n v="1957843.61"/>
    <n v="3164100"/>
    <n v="856830"/>
    <n v="6.6590398690522496"/>
    <n v="144"/>
    <n v="11505600"/>
    <n v="43312"/>
    <n v="43302"/>
    <n v="27.097000000000001"/>
    <n v="114"/>
    <n v="5704814.1200000001"/>
    <n v="9108900"/>
    <n v="2732670"/>
    <n v="1.5829803458273699"/>
    <n v="66"/>
    <n v="5280000"/>
    <n v="43343"/>
    <n v="43331"/>
    <n v="77.225999999999999"/>
    <n v="31"/>
    <n v="1511233.25"/>
    <n v="2470100"/>
    <n v="694830"/>
    <n v="6.3603522175624301"/>
    <n v="106"/>
    <n v="8469400"/>
    <n v="43373"/>
    <n v="43348"/>
    <n v="21.7"/>
    <s v="S029383163"/>
    <n v="56"/>
    <n v="0"/>
    <n v="0"/>
    <n v="0"/>
  </r>
  <r>
    <s v="'0720067101 - MASPION PT"/>
    <x v="2"/>
    <x v="2"/>
    <s v="MASPION"/>
    <x v="20"/>
    <s v="S029-ROBINSON TANJUNG PRIOK"/>
    <m/>
    <s v="-"/>
    <n v="64"/>
    <n v="64"/>
    <x v="2"/>
    <n v="20"/>
    <n v="307996.82"/>
    <n v="780000"/>
    <n v="370500"/>
    <n v="17.2658114168003"/>
    <n v="86"/>
    <n v="3354000"/>
    <n v="43312"/>
    <n v="43302"/>
    <n v="13.548"/>
    <n v="8"/>
    <n v="128138.04"/>
    <n v="312000"/>
    <n v="156000"/>
    <n v="9.6462539619919792"/>
    <n v="114"/>
    <n v="4446000"/>
    <n v="43331"/>
    <n v="43331"/>
    <n v="5.4189999999999996"/>
    <n v="9"/>
    <n v="144036.35999999999"/>
    <n v="351000"/>
    <n v="105300"/>
    <n v="35.514857037875203"/>
    <n v="105"/>
    <n v="4095000"/>
    <n v="43366"/>
    <n v="43331"/>
    <n v="6.3"/>
    <s v="S029397790"/>
    <n v="60"/>
    <n v="0"/>
    <n v="0"/>
    <n v="0"/>
  </r>
  <r>
    <s v="'0720067101 - MASPION PT"/>
    <x v="3"/>
    <x v="3"/>
    <s v="MASPION"/>
    <x v="20"/>
    <s v="S029-ROBINSON TANJUNG PRIOK"/>
    <m/>
    <s v="-"/>
    <n v="61"/>
    <n v="61"/>
    <x v="2"/>
    <n v="41"/>
    <n v="476225.98"/>
    <n v="1189000"/>
    <n v="551000"/>
    <n v="17.892072413793102"/>
    <n v="252"/>
    <n v="7308000"/>
    <n v="43311"/>
    <n v="43316"/>
    <n v="27.774000000000001"/>
    <n v="66"/>
    <n v="780694.95"/>
    <n v="1914000"/>
    <n v="957000"/>
    <n v="10.264948275862"/>
    <n v="294"/>
    <n v="8526000"/>
    <n v="43342"/>
    <n v="43328"/>
    <n v="44.71"/>
    <n v="17"/>
    <n v="202594.1"/>
    <n v="493000"/>
    <n v="232000"/>
    <n v="14.6155133118185"/>
    <n v="284"/>
    <n v="8804000"/>
    <n v="43358"/>
    <n v="43365"/>
    <n v="11.9"/>
    <s v="S029313773"/>
    <n v="108"/>
    <n v="0"/>
    <n v="0"/>
    <n v="0"/>
  </r>
  <r>
    <s v="'0720067101 - MASPION PT"/>
    <x v="6"/>
    <x v="6"/>
    <s v="MASPION"/>
    <x v="20"/>
    <s v="S029-ROBINSON TANJUNG PRIOK"/>
    <m/>
    <s v="-"/>
    <n v="51"/>
    <n v="51"/>
    <x v="2"/>
    <n v="14"/>
    <n v="186648.03"/>
    <n v="490000"/>
    <n v="210000"/>
    <n v="26.673988345224998"/>
    <n v="84"/>
    <n v="2940000"/>
    <n v="43311"/>
    <n v="43223"/>
    <n v="9.484"/>
    <n v="3"/>
    <n v="39996"/>
    <n v="105000"/>
    <n v="52500"/>
    <n v="16.198857621720801"/>
    <n v="81"/>
    <n v="2835000"/>
    <n v="43338"/>
    <n v="43223"/>
    <n v="2.032"/>
    <n v="1"/>
    <n v="13332"/>
    <n v="35000"/>
    <n v="10500"/>
    <n v="40.142040083371903"/>
    <n v="81"/>
    <n v="2835000"/>
    <n v="43352"/>
    <n v="43223"/>
    <n v="0.7"/>
    <s v="S029397789"/>
    <n v="36"/>
    <n v="0"/>
    <n v="0"/>
    <n v="0"/>
  </r>
  <r>
    <s v="'0720067101 - MASPION PT"/>
    <x v="9"/>
    <x v="9"/>
    <s v="MASPION"/>
    <x v="20"/>
    <s v="S029-ROBINSON TANJUNG PRIOK"/>
    <m/>
    <s v="-"/>
    <n v="39"/>
    <n v="39"/>
    <x v="2"/>
    <n v="10"/>
    <n v="202134.68"/>
    <n v="370000"/>
    <n v="11100"/>
    <n v="38.047325665684497"/>
    <n v="64"/>
    <n v="2368000"/>
    <n v="43309"/>
    <n v="43242"/>
    <n v="6.774"/>
    <n v="7"/>
    <n v="141494.29"/>
    <n v="259000"/>
    <n v="77700"/>
    <n v="14.151285808989201"/>
    <n v="57"/>
    <n v="2109000"/>
    <n v="43337"/>
    <n v="43242"/>
    <n v="4.742"/>
    <n v="3"/>
    <n v="60640.41"/>
    <n v="111000"/>
    <n v="11100"/>
    <n v="33.228777911453797"/>
    <n v="54"/>
    <n v="1998000"/>
    <n v="43362"/>
    <n v="43242"/>
    <n v="2.1"/>
    <s v="S029353811"/>
    <n v="40"/>
    <n v="0"/>
    <n v="0"/>
    <n v="0"/>
  </r>
  <r>
    <s v="'0720067101 - MASPION PT"/>
    <x v="10"/>
    <x v="10"/>
    <s v="MASPION"/>
    <x v="20"/>
    <s v="S029-ROBINSON TANJUNG PRIOK"/>
    <m/>
    <s v="-"/>
    <n v="39"/>
    <n v="39"/>
    <x v="2"/>
    <n v="7"/>
    <n v="163546.04"/>
    <n v="294000"/>
    <n v="12600"/>
    <n v="36.069422931009598"/>
    <n v="63"/>
    <n v="2646000"/>
    <n v="43299"/>
    <n v="43238"/>
    <n v="4.742"/>
    <n v="9"/>
    <n v="210273.48"/>
    <n v="378000"/>
    <n v="113400"/>
    <n v="12.584721253619101"/>
    <n v="54"/>
    <n v="2268000"/>
    <n v="43338"/>
    <n v="43238"/>
    <n v="6.0970000000000004"/>
    <n v="14"/>
    <n v="327092.09000000003"/>
    <n v="588000"/>
    <n v="151200"/>
    <n v="17.627907719237101"/>
    <n v="40"/>
    <n v="1680000"/>
    <n v="43372"/>
    <n v="43238"/>
    <n v="9.8000000000000007"/>
    <s v="S029353815"/>
    <n v="22"/>
    <n v="0"/>
    <n v="0"/>
    <n v="0"/>
  </r>
  <r>
    <s v="'0720067101 - MASPION PT"/>
    <x v="11"/>
    <x v="11"/>
    <s v="MASPION"/>
    <x v="20"/>
    <s v="S029-ROBINSON TANJUNG PRIOK"/>
    <m/>
    <s v="-"/>
    <n v="39"/>
    <n v="39"/>
    <x v="2"/>
    <n v="15"/>
    <n v="212534.39999999999"/>
    <n v="463800"/>
    <n v="190040"/>
    <n v="14.601168813487501"/>
    <n v="75"/>
    <n v="2625000"/>
    <n v="43310"/>
    <n v="43210"/>
    <n v="10.161"/>
    <n v="3"/>
    <n v="42506.879999999997"/>
    <n v="105000"/>
    <n v="52500"/>
    <n v="10.9379662232116"/>
    <n v="72"/>
    <n v="2520000"/>
    <n v="43340"/>
    <n v="43210"/>
    <n v="2.032"/>
    <n v="2"/>
    <n v="28337.919999999998"/>
    <n v="70000"/>
    <n v="10500"/>
    <n v="47.610567979177397"/>
    <n v="69"/>
    <n v="2415000"/>
    <n v="43356"/>
    <n v="43210"/>
    <n v="1.4"/>
    <s v="S029399090"/>
    <n v="20"/>
    <n v="0"/>
    <n v="0"/>
    <n v="0"/>
  </r>
  <r>
    <s v="'0720067101 - MASPION PT"/>
    <x v="8"/>
    <x v="8"/>
    <s v="MASPION"/>
    <x v="20"/>
    <s v="S029-ROBINSON TANJUNG PRIOK"/>
    <m/>
    <s v="-"/>
    <n v="38"/>
    <n v="38"/>
    <x v="2"/>
    <n v="6"/>
    <n v="111072.98"/>
    <n v="204000"/>
    <n v="51000"/>
    <n v="20.143609098132998"/>
    <n v="36"/>
    <n v="1224000"/>
    <n v="43309"/>
    <n v="43153"/>
    <n v="4.0650000000000004"/>
    <n v="5"/>
    <n v="92560.8"/>
    <n v="170000"/>
    <n v="51000"/>
    <n v="14.439596494856399"/>
    <n v="31"/>
    <n v="1054000"/>
    <n v="43336"/>
    <n v="43153"/>
    <n v="3.387"/>
    <n v="2"/>
    <n v="37024.32"/>
    <n v="68000"/>
    <n v="0"/>
    <n v="40.107717823212496"/>
    <n v="29"/>
    <n v="986000"/>
    <n v="43373"/>
    <n v="43153"/>
    <n v="1.4"/>
    <s v="S029299445"/>
    <n v="17"/>
    <n v="0"/>
    <n v="0"/>
    <n v="0"/>
  </r>
  <r>
    <s v="'0720067101 - MASPION PT"/>
    <x v="13"/>
    <x v="13"/>
    <s v="MASPION"/>
    <x v="20"/>
    <s v="S029-ROBINSON TANJUNG PRIOK"/>
    <m/>
    <s v="-"/>
    <n v="36"/>
    <n v="36"/>
    <x v="4"/>
    <n v="7"/>
    <n v="118578.04"/>
    <n v="217000"/>
    <n v="6200"/>
    <n v="38.123413779651898"/>
    <n v="36"/>
    <n v="1116000"/>
    <n v="43310"/>
    <n v="43156"/>
    <n v="4.742"/>
    <n v="3"/>
    <n v="50819.16"/>
    <n v="93000"/>
    <n v="0"/>
    <n v="39.891316452197202"/>
    <n v="33"/>
    <n v="1023000"/>
    <n v="43328"/>
    <n v="43156"/>
    <n v="2.032"/>
    <n v="10"/>
    <n v="169397.2"/>
    <n v="310000"/>
    <n v="93000"/>
    <n v="14.130451494189501"/>
    <n v="26"/>
    <n v="806000"/>
    <n v="43372"/>
    <n v="43156"/>
    <n v="7"/>
    <s v="S029362984"/>
    <n v="-25"/>
    <n v="0"/>
    <n v="0"/>
    <n v="0"/>
  </r>
  <r>
    <s v="'0720067101 - MASPION PT"/>
    <x v="12"/>
    <x v="12"/>
    <s v="MASPION"/>
    <x v="20"/>
    <s v="S029-ROBINSON TANJUNG PRIOK"/>
    <m/>
    <s v="-"/>
    <n v="27"/>
    <n v="27"/>
    <x v="0"/>
    <n v="6"/>
    <n v="163937.76"/>
    <n v="288000"/>
    <n v="43200"/>
    <n v="26.335157013204299"/>
    <n v="33"/>
    <n v="1584000"/>
    <n v="43303"/>
    <n v="43288"/>
    <n v="4.0650000000000004"/>
    <n v="6"/>
    <n v="166093.68"/>
    <n v="288000"/>
    <n v="86400"/>
    <n v="9.3734879603772097"/>
    <n v="27"/>
    <n v="1296000"/>
    <n v="43343"/>
    <n v="43288"/>
    <n v="4.0650000000000004"/>
    <n v="0"/>
    <n v="0"/>
    <n v="0"/>
    <n v="0"/>
    <n v="0"/>
    <n v="3"/>
    <n v="144000"/>
    <m/>
    <n v="43288"/>
    <n v="0"/>
    <s v="S029196187"/>
    <n v="8"/>
    <n v="0"/>
    <n v="0"/>
    <n v="0"/>
  </r>
  <r>
    <s v="'0720067101 - MASPION PT"/>
    <x v="15"/>
    <x v="15"/>
    <s v="MASPION"/>
    <x v="20"/>
    <s v="S029-ROBINSON TANJUNG PRIOK"/>
    <m/>
    <s v="-"/>
    <n v="27"/>
    <n v="27"/>
    <x v="0"/>
    <n v="6"/>
    <n v="186233.59"/>
    <n v="336000"/>
    <n v="112000"/>
    <n v="8.5460050740249898"/>
    <n v="25"/>
    <n v="1400000"/>
    <n v="43301"/>
    <n v="43235"/>
    <n v="4.0650000000000004"/>
    <n v="0"/>
    <n v="0"/>
    <n v="0"/>
    <n v="0"/>
    <n v="0"/>
    <n v="25"/>
    <n v="1400000"/>
    <m/>
    <n v="43235"/>
    <n v="0"/>
    <n v="0"/>
    <n v="0"/>
    <n v="0"/>
    <n v="0"/>
    <n v="0"/>
    <n v="29"/>
    <n v="1624000"/>
    <m/>
    <n v="43235"/>
    <n v="0"/>
    <s v="S029394630"/>
    <n v="24"/>
    <n v="0"/>
    <n v="0"/>
    <n v="0"/>
  </r>
  <r>
    <s v="'0720067101 - MASPION PT"/>
    <x v="16"/>
    <x v="16"/>
    <s v="MASPION"/>
    <x v="20"/>
    <s v="S029-ROBINSON TANJUNG PRIOK"/>
    <m/>
    <s v="-"/>
    <n v="26"/>
    <n v="26"/>
    <x v="4"/>
    <n v="2"/>
    <n v="33879.440000000002"/>
    <n v="60000"/>
    <n v="6000"/>
    <n v="30.986325798122799"/>
    <n v="36"/>
    <n v="1080000"/>
    <n v="43306"/>
    <n v="43156"/>
    <n v="1.355"/>
    <n v="3"/>
    <n v="50819.16"/>
    <n v="90000"/>
    <n v="0"/>
    <n v="37.887693471360599"/>
    <n v="33"/>
    <n v="990000"/>
    <n v="43339"/>
    <n v="43156"/>
    <n v="2.032"/>
    <n v="6"/>
    <n v="101638.32"/>
    <n v="180000"/>
    <n v="54000"/>
    <n v="11.2681336854439"/>
    <n v="27"/>
    <n v="810000"/>
    <n v="43370"/>
    <n v="43156"/>
    <n v="4.2"/>
    <s v="S029362985"/>
    <n v="39"/>
    <n v="0"/>
    <n v="0"/>
    <n v="0"/>
  </r>
  <r>
    <s v="'0720067101 - MASPION PT"/>
    <x v="4"/>
    <x v="4"/>
    <s v="MASPION"/>
    <x v="20"/>
    <s v="S029-ROBINSON TANJUNG PRIOK"/>
    <m/>
    <s v="-"/>
    <n v="24"/>
    <n v="24"/>
    <x v="3"/>
    <n v="0"/>
    <n v="0"/>
    <n v="0"/>
    <n v="0"/>
    <n v="0"/>
    <n v="10"/>
    <n v="450000"/>
    <m/>
    <n v="43124"/>
    <n v="0"/>
    <n v="5"/>
    <n v="118991.05"/>
    <n v="225000"/>
    <n v="67500"/>
    <n v="16.895139577009701"/>
    <n v="5"/>
    <n v="225000"/>
    <n v="43335"/>
    <n v="43124"/>
    <n v="3.387"/>
    <n v="2"/>
    <n v="47596.42"/>
    <n v="90000"/>
    <n v="0"/>
    <n v="41.826597907051998"/>
    <n v="9"/>
    <n v="405000"/>
    <n v="43361"/>
    <n v="43365"/>
    <n v="1.4"/>
    <s v="S029394809"/>
    <n v="23"/>
    <n v="0"/>
    <n v="0"/>
    <n v="0"/>
  </r>
  <r>
    <s v="'0720067101 - MASPION PT"/>
    <x v="39"/>
    <x v="39"/>
    <s v="MASPION"/>
    <x v="20"/>
    <s v="S029-ROBINSON TANJUNG PRIOK"/>
    <m/>
    <s v="-"/>
    <n v="21"/>
    <n v="21"/>
    <x v="3"/>
    <n v="0"/>
    <n v="0"/>
    <n v="0"/>
    <n v="0"/>
    <n v="0"/>
    <n v="22"/>
    <n v="3168000"/>
    <m/>
    <n v="43180"/>
    <n v="0"/>
    <n v="1"/>
    <n v="80422.36"/>
    <n v="144000"/>
    <n v="43200"/>
    <n v="12.2375043165178"/>
    <n v="21"/>
    <n v="2877000"/>
    <n v="43337"/>
    <n v="43180"/>
    <n v="0.67700000000000005"/>
    <n v="1"/>
    <n v="80422.36"/>
    <n v="137000"/>
    <n v="0"/>
    <n v="35.427302425447799"/>
    <n v="20"/>
    <n v="2740000"/>
    <n v="43348"/>
    <n v="43180"/>
    <n v="0.7"/>
    <s v="S029381549"/>
    <n v="12"/>
    <n v="0"/>
    <n v="0"/>
    <n v="0"/>
  </r>
  <r>
    <s v="'0720067101 - MASPION PT"/>
    <x v="34"/>
    <x v="34"/>
    <s v="MASPION"/>
    <x v="20"/>
    <s v="S029-ROBINSON TANJUNG PRIOK"/>
    <m/>
    <s v="-"/>
    <n v="18"/>
    <n v="18"/>
    <x v="3"/>
    <n v="0"/>
    <n v="0"/>
    <n v="0"/>
    <n v="0"/>
    <n v="0"/>
    <n v="11"/>
    <n v="836000"/>
    <m/>
    <n v="43201"/>
    <n v="0"/>
    <n v="0"/>
    <n v="0"/>
    <n v="0"/>
    <n v="0"/>
    <n v="0"/>
    <n v="11"/>
    <n v="836000"/>
    <m/>
    <n v="43201"/>
    <n v="0"/>
    <n v="1"/>
    <n v="47589.56"/>
    <n v="82000"/>
    <n v="0"/>
    <n v="36.160346730729501"/>
    <n v="9"/>
    <n v="738000"/>
    <n v="43358"/>
    <n v="43201"/>
    <n v="0.7"/>
    <s v="S029320328"/>
    <n v="0"/>
    <n v="0"/>
    <n v="0"/>
    <n v="0"/>
  </r>
  <r>
    <s v="'0720067101 - MASPION PT"/>
    <x v="35"/>
    <x v="35"/>
    <s v="MASPION"/>
    <x v="20"/>
    <s v="S029-ROBINSON TANJUNG PRIOK"/>
    <m/>
    <s v="-"/>
    <n v="18"/>
    <n v="18"/>
    <x v="3"/>
    <n v="2"/>
    <n v="65757.67"/>
    <n v="110000"/>
    <n v="16500"/>
    <n v="22.6380352941176"/>
    <n v="8"/>
    <n v="440000"/>
    <n v="43312"/>
    <n v="43298"/>
    <n v="1.355"/>
    <n v="3"/>
    <n v="95454.51"/>
    <n v="165000"/>
    <n v="0"/>
    <n v="36.363660000000003"/>
    <n v="5"/>
    <n v="275000"/>
    <n v="43343"/>
    <n v="43298"/>
    <n v="2.032"/>
    <n v="3"/>
    <n v="95454.51"/>
    <n v="165000"/>
    <n v="0"/>
    <n v="36.363660000000003"/>
    <n v="3"/>
    <n v="165000"/>
    <n v="43358"/>
    <n v="43298"/>
    <n v="2.1"/>
    <s v="S029320331"/>
    <n v="6"/>
    <n v="0"/>
    <n v="0"/>
    <n v="0"/>
  </r>
  <r>
    <s v="'0720067101 - MASPION PT"/>
    <x v="1"/>
    <x v="1"/>
    <s v="MASPION"/>
    <x v="20"/>
    <s v="S029-ROBINSON TANJUNG PRIOK"/>
    <m/>
    <s v="-"/>
    <n v="18"/>
    <n v="18"/>
    <x v="1"/>
    <n v="4"/>
    <n v="67575.56"/>
    <n v="128000"/>
    <n v="0"/>
    <n v="41.927252943522603"/>
    <n v="9"/>
    <n v="288000"/>
    <n v="43299"/>
    <n v="43211"/>
    <n v="2.71"/>
    <n v="2"/>
    <n v="33787.769999999997"/>
    <n v="64000"/>
    <n v="19200"/>
    <n v="17.038958144828399"/>
    <n v="7"/>
    <n v="224000"/>
    <n v="43338"/>
    <n v="43211"/>
    <n v="1.355"/>
    <n v="2"/>
    <n v="33787.760000000002"/>
    <n v="64000"/>
    <n v="0"/>
    <n v="41.927287318522701"/>
    <n v="28"/>
    <n v="896000"/>
    <n v="43352"/>
    <n v="43373"/>
    <n v="1.4"/>
    <s v="S029394808"/>
    <n v="11"/>
    <n v="0"/>
    <n v="0"/>
    <n v="0"/>
  </r>
  <r>
    <s v="'0720067101 - MASPION PT"/>
    <x v="17"/>
    <x v="17"/>
    <s v="MASPION"/>
    <x v="20"/>
    <s v="S029-ROBINSON TANJUNG PRIOK"/>
    <m/>
    <s v="-"/>
    <n v="18"/>
    <n v="18"/>
    <x v="3"/>
    <n v="1"/>
    <n v="34422.85"/>
    <n v="59000"/>
    <n v="0"/>
    <n v="35.821805519852099"/>
    <n v="23"/>
    <n v="1357000"/>
    <n v="43312"/>
    <n v="43316"/>
    <n v="0.67700000000000005"/>
    <n v="0"/>
    <n v="0"/>
    <n v="0"/>
    <n v="0"/>
    <n v="0"/>
    <n v="41"/>
    <n v="2419000"/>
    <m/>
    <n v="43316"/>
    <n v="0"/>
    <n v="0"/>
    <n v="0"/>
    <n v="0"/>
    <n v="0"/>
    <n v="0"/>
    <n v="47"/>
    <n v="2773000"/>
    <m/>
    <n v="43373"/>
    <n v="0"/>
    <s v="S029394810"/>
    <n v="7"/>
    <n v="0"/>
    <n v="0"/>
    <n v="0"/>
  </r>
  <r>
    <s v="'0720067101 - MASPION PT"/>
    <x v="31"/>
    <x v="31"/>
    <s v="MASPION"/>
    <x v="20"/>
    <s v="S029-ROBINSON TANJUNG PRIOK"/>
    <m/>
    <s v="-"/>
    <n v="17"/>
    <n v="17"/>
    <x v="3"/>
    <n v="0"/>
    <n v="0"/>
    <n v="0"/>
    <n v="0"/>
    <n v="0"/>
    <n v="20"/>
    <n v="2460000"/>
    <m/>
    <n v="43214"/>
    <n v="0"/>
    <n v="0"/>
    <n v="0"/>
    <n v="0"/>
    <n v="0"/>
    <n v="0"/>
    <n v="20"/>
    <n v="2460000"/>
    <m/>
    <n v="43214"/>
    <n v="0"/>
    <n v="5"/>
    <n v="360768"/>
    <n v="615000"/>
    <n v="184500"/>
    <n v="7.8177002627806704"/>
    <n v="14"/>
    <n v="1722000"/>
    <n v="43359"/>
    <n v="43214"/>
    <n v="3.5"/>
    <s v="S029191883"/>
    <n v="7"/>
    <n v="72"/>
    <n v="0"/>
    <n v="0"/>
  </r>
  <r>
    <s v="'0720067101 - MASPION PT"/>
    <x v="32"/>
    <x v="32"/>
    <s v="MASPION"/>
    <x v="20"/>
    <s v="S029-ROBINSON TANJUNG PRIOK"/>
    <m/>
    <s v="-"/>
    <n v="17"/>
    <n v="17"/>
    <x v="3"/>
    <n v="10"/>
    <n v="662585.49"/>
    <n v="1190000"/>
    <n v="357000"/>
    <n v="12.5037167752114"/>
    <n v="64"/>
    <n v="7616000"/>
    <n v="43309"/>
    <n v="43169"/>
    <n v="6.774"/>
    <n v="15"/>
    <n v="993878.23"/>
    <n v="1785000"/>
    <n v="535500"/>
    <n v="12.5037172539012"/>
    <n v="49"/>
    <n v="5831000"/>
    <n v="43337"/>
    <n v="43169"/>
    <n v="10.161"/>
    <n v="11"/>
    <n v="728844"/>
    <n v="1309000"/>
    <n v="285600"/>
    <n v="21.6603087440532"/>
    <n v="37"/>
    <n v="4403000"/>
    <n v="43370"/>
    <n v="43169"/>
    <n v="7.7"/>
    <s v="S029207369"/>
    <n v="24"/>
    <n v="0"/>
    <n v="0"/>
    <n v="0"/>
  </r>
  <r>
    <s v="'0720067101 - MASPION PT"/>
    <x v="33"/>
    <x v="33"/>
    <s v="MASPION"/>
    <x v="20"/>
    <s v="S029-ROBINSON TANJUNG PRIOK"/>
    <m/>
    <s v="-"/>
    <n v="16"/>
    <n v="16"/>
    <x v="3"/>
    <n v="5"/>
    <n v="282826.14"/>
    <n v="515000"/>
    <n v="61800"/>
    <n v="31.352878640776598"/>
    <n v="18"/>
    <n v="1854000"/>
    <n v="43309"/>
    <n v="43162"/>
    <n v="3.387"/>
    <n v="3"/>
    <n v="169695.68"/>
    <n v="309000"/>
    <n v="91800"/>
    <n v="14.058357076561499"/>
    <n v="14"/>
    <n v="1442000"/>
    <n v="43337"/>
    <n v="43162"/>
    <n v="2.032"/>
    <n v="6"/>
    <n v="340885.2"/>
    <n v="618000"/>
    <n v="154500"/>
    <n v="19.099520965781601"/>
    <n v="33"/>
    <n v="3399000"/>
    <n v="43373"/>
    <n v="43370"/>
    <n v="4.2"/>
    <s v="S029251458"/>
    <n v="27"/>
    <n v="0"/>
    <n v="0"/>
    <n v="0"/>
  </r>
  <r>
    <s v="'0720067101 - MASPION PT"/>
    <x v="20"/>
    <x v="20"/>
    <s v="MASPION"/>
    <x v="20"/>
    <s v="S029-ROBINSON TANJUNG PRIOK"/>
    <m/>
    <s v="-"/>
    <n v="15"/>
    <n v="15"/>
    <x v="1"/>
    <n v="2"/>
    <n v="105302.75"/>
    <n v="188000"/>
    <n v="56400"/>
    <n v="11.9809843100881"/>
    <n v="13"/>
    <n v="1235000"/>
    <n v="43298"/>
    <n v="43180"/>
    <n v="1.355"/>
    <n v="2"/>
    <n v="105302.75"/>
    <n v="190000"/>
    <n v="57000"/>
    <n v="12.907500065482999"/>
    <n v="23"/>
    <n v="2185000"/>
    <n v="43324"/>
    <n v="43326"/>
    <n v="1.355"/>
    <n v="3"/>
    <n v="162885.03"/>
    <n v="285000"/>
    <n v="85500"/>
    <n v="10.1887050830851"/>
    <n v="20"/>
    <n v="1900000"/>
    <n v="43365"/>
    <n v="43326"/>
    <n v="2.1"/>
    <s v="S029138832"/>
    <n v="23"/>
    <n v="0"/>
    <n v="0"/>
    <n v="0"/>
  </r>
  <r>
    <s v="'0720067101 - MASPION PT"/>
    <x v="21"/>
    <x v="21"/>
    <s v="MASPION"/>
    <x v="20"/>
    <s v="S029-ROBINSON TANJUNG PRIOK"/>
    <m/>
    <s v="-"/>
    <n v="15"/>
    <n v="15"/>
    <x v="1"/>
    <n v="3"/>
    <n v="178410.18"/>
    <n v="319000"/>
    <n v="95700"/>
    <n v="12.11321182266"/>
    <n v="20"/>
    <n v="2140000"/>
    <n v="43309"/>
    <n v="43244"/>
    <n v="2.032"/>
    <n v="6"/>
    <n v="356820.36"/>
    <n v="642000"/>
    <n v="192600"/>
    <n v="12.660793154583001"/>
    <n v="14"/>
    <n v="1498000"/>
    <n v="43324"/>
    <n v="43244"/>
    <n v="4.0650000000000004"/>
    <n v="2"/>
    <n v="118940.11"/>
    <n v="214000"/>
    <n v="64200"/>
    <n v="12.660800283926299"/>
    <n v="11"/>
    <n v="1177000"/>
    <n v="43366"/>
    <n v="43244"/>
    <n v="1.4"/>
    <s v="S029138833"/>
    <n v="14"/>
    <n v="0"/>
    <n v="0"/>
    <n v="0"/>
  </r>
  <r>
    <s v="'0720067101 - MASPION PT"/>
    <x v="22"/>
    <x v="22"/>
    <s v="MASPION"/>
    <x v="20"/>
    <s v="S029-ROBINSON TANJUNG PRIOK"/>
    <m/>
    <s v="-"/>
    <n v="15"/>
    <n v="15"/>
    <x v="1"/>
    <n v="10"/>
    <n v="744005.34"/>
    <n v="1253000"/>
    <n v="375900"/>
    <n v="6.69183965645506"/>
    <n v="15"/>
    <n v="1890000"/>
    <n v="43310"/>
    <n v="43316"/>
    <n v="6.774"/>
    <n v="4"/>
    <n v="311248.03999999998"/>
    <n v="504000"/>
    <n v="75600"/>
    <n v="20.081035387582901"/>
    <n v="23"/>
    <n v="2898000"/>
    <n v="43337"/>
    <n v="43316"/>
    <n v="2.71"/>
    <n v="7"/>
    <n v="544684.06999999995"/>
    <n v="882000"/>
    <n v="264600"/>
    <n v="2.95554303674548"/>
    <n v="17"/>
    <n v="2142000"/>
    <n v="43373"/>
    <n v="43316"/>
    <n v="4.9000000000000004"/>
    <s v="S029138834"/>
    <n v="11"/>
    <n v="0"/>
    <n v="0"/>
    <n v="0"/>
  </r>
  <r>
    <s v="'0720067101 - MASPION PT"/>
    <x v="14"/>
    <x v="14"/>
    <s v="MASPION"/>
    <x v="20"/>
    <s v="S029-ROBINSON TANJUNG PRIOK"/>
    <m/>
    <s v="-"/>
    <n v="15"/>
    <n v="15"/>
    <x v="1"/>
    <n v="3"/>
    <n v="72012.38"/>
    <n v="114000"/>
    <n v="34200"/>
    <n v="0.73481515830316302"/>
    <n v="9"/>
    <n v="342000"/>
    <n v="43307"/>
    <n v="43302"/>
    <n v="2.032"/>
    <n v="7"/>
    <n v="159627.48000000001"/>
    <n v="266000"/>
    <n v="79800"/>
    <n v="5.6980514055285401"/>
    <n v="2"/>
    <n v="76000"/>
    <n v="43340"/>
    <n v="43302"/>
    <n v="4.742"/>
    <n v="3"/>
    <n v="67758.929999999993"/>
    <n v="114000"/>
    <n v="34200"/>
    <n v="6.5979667506392996"/>
    <n v="13"/>
    <n v="494000"/>
    <n v="43352"/>
    <n v="43348"/>
    <n v="2.1"/>
    <s v="S029141151"/>
    <n v="0"/>
    <n v="0"/>
    <n v="0"/>
    <n v="0"/>
  </r>
  <r>
    <s v="'0720067101 - MASPION PT"/>
    <x v="23"/>
    <x v="23"/>
    <s v="MASPION"/>
    <x v="20"/>
    <s v="S029-ROBINSON TANJUNG PRIOK"/>
    <m/>
    <s v="-"/>
    <n v="15"/>
    <n v="15"/>
    <x v="1"/>
    <n v="3"/>
    <n v="94885.26"/>
    <n v="171000"/>
    <n v="0"/>
    <n v="38.962698067142298"/>
    <n v="19"/>
    <n v="1083000"/>
    <n v="43309"/>
    <n v="43208"/>
    <n v="2.032"/>
    <n v="5"/>
    <n v="158142.09"/>
    <n v="285000"/>
    <n v="85500"/>
    <n v="12.8038599755465"/>
    <n v="14"/>
    <n v="798000"/>
    <n v="43337"/>
    <n v="43208"/>
    <n v="3.387"/>
    <n v="0"/>
    <n v="0"/>
    <n v="0"/>
    <n v="0"/>
    <n v="0"/>
    <n v="14"/>
    <n v="798000"/>
    <m/>
    <n v="43208"/>
    <n v="0"/>
    <s v="S029196190"/>
    <n v="9"/>
    <n v="0"/>
    <n v="0"/>
    <n v="0"/>
  </r>
  <r>
    <s v="'0720067101 - MASPION PT"/>
    <x v="24"/>
    <x v="24"/>
    <s v="MASPION"/>
    <x v="20"/>
    <s v="S029-ROBINSON TANJUNG PRIOK"/>
    <m/>
    <s v="-"/>
    <n v="15"/>
    <n v="15"/>
    <x v="1"/>
    <n v="2"/>
    <n v="167872.8"/>
    <n v="296000"/>
    <n v="44400"/>
    <n v="26.605691661439899"/>
    <n v="41"/>
    <n v="6109000"/>
    <n v="43302"/>
    <n v="43260"/>
    <n v="1.355"/>
    <n v="3"/>
    <n v="251809.2"/>
    <n v="447000"/>
    <n v="89400"/>
    <n v="22.541912730017302"/>
    <n v="38"/>
    <n v="5662000"/>
    <n v="43329"/>
    <n v="43260"/>
    <n v="2.032"/>
    <n v="6"/>
    <n v="503618.38"/>
    <n v="894000"/>
    <n v="268200"/>
    <n v="11.476475245849"/>
    <n v="32"/>
    <n v="4768000"/>
    <n v="43373"/>
    <n v="43260"/>
    <n v="4.2"/>
    <s v="S029355549"/>
    <n v="3"/>
    <n v="0"/>
    <n v="0"/>
    <n v="0"/>
  </r>
  <r>
    <s v="'0720067101 - MASPION PT"/>
    <x v="25"/>
    <x v="25"/>
    <s v="MASPION"/>
    <x v="20"/>
    <s v="S029-ROBINSON TANJUNG PRIOK"/>
    <m/>
    <s v="-"/>
    <n v="15"/>
    <n v="15"/>
    <x v="1"/>
    <n v="0"/>
    <n v="0"/>
    <n v="0"/>
    <n v="0"/>
    <n v="0"/>
    <n v="10"/>
    <n v="1430000"/>
    <m/>
    <n v="43169"/>
    <n v="0"/>
    <n v="6"/>
    <n v="603305.97"/>
    <n v="1053000"/>
    <n v="218400"/>
    <n v="20.484475585735201"/>
    <n v="16"/>
    <n v="2912000"/>
    <n v="43338"/>
    <n v="43331"/>
    <n v="4.0650000000000004"/>
    <n v="1"/>
    <n v="105517.12"/>
    <n v="182000"/>
    <n v="54600"/>
    <n v="8.8941665480468295"/>
    <n v="15"/>
    <n v="2730000"/>
    <n v="43372"/>
    <n v="43331"/>
    <n v="0.7"/>
    <s v="S029355552"/>
    <n v="16"/>
    <n v="0"/>
    <n v="0"/>
    <n v="0"/>
  </r>
  <r>
    <s v="'0720067101 - MASPION PT"/>
    <x v="18"/>
    <x v="18"/>
    <s v="MASPION"/>
    <x v="20"/>
    <s v="S029-ROBINSON TANJUNG PRIOK"/>
    <m/>
    <s v="-"/>
    <n v="15"/>
    <n v="15"/>
    <x v="1"/>
    <n v="2"/>
    <n v="60702.58"/>
    <n v="110000"/>
    <n v="33000"/>
    <n v="13.2820285714285"/>
    <n v="27"/>
    <n v="1485000"/>
    <n v="43310"/>
    <n v="43176"/>
    <n v="1.355"/>
    <n v="4"/>
    <n v="121405.16"/>
    <n v="220000"/>
    <n v="0"/>
    <n v="39.297420000000002"/>
    <n v="23"/>
    <n v="1265000"/>
    <n v="43324"/>
    <n v="43176"/>
    <n v="2.71"/>
    <n v="5"/>
    <n v="151756.45000000001"/>
    <n v="275000"/>
    <n v="82500"/>
    <n v="13.2820285714285"/>
    <n v="18"/>
    <n v="990000"/>
    <n v="43364"/>
    <n v="43176"/>
    <n v="3.5"/>
    <s v="S029382784"/>
    <n v="12"/>
    <n v="0"/>
    <n v="0"/>
    <n v="0"/>
  </r>
  <r>
    <s v="'0720067101 - MASPION PT"/>
    <x v="27"/>
    <x v="27"/>
    <s v="MASPION"/>
    <x v="20"/>
    <s v="S029-ROBINSON TANJUNG PRIOK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29399633"/>
    <n v="1"/>
    <n v="0"/>
    <n v="0"/>
    <n v="0"/>
  </r>
  <r>
    <s v="'0720067101 - MASPION PT"/>
    <x v="30"/>
    <x v="30"/>
    <s v="MASPION"/>
    <x v="20"/>
    <s v="S029-ROBINSON TANJUNG PRIOK"/>
    <m/>
    <s v="-"/>
    <n v="12"/>
    <n v="12"/>
    <x v="3"/>
    <n v="2"/>
    <n v="133992.95000000001"/>
    <n v="228000"/>
    <n v="68400"/>
    <n v="7.6489692403815503"/>
    <n v="24"/>
    <n v="2736000"/>
    <n v="43306"/>
    <n v="43207"/>
    <n v="1.355"/>
    <n v="1"/>
    <n v="66996.479999999996"/>
    <n v="114000"/>
    <n v="34200"/>
    <n v="7.6489629846556202"/>
    <n v="23"/>
    <n v="2737000"/>
    <n v="43314"/>
    <n v="43207"/>
    <n v="0.67700000000000005"/>
    <n v="1"/>
    <n v="66996.47"/>
    <n v="119000"/>
    <n v="35700"/>
    <n v="11.5292716271454"/>
    <n v="22"/>
    <n v="2618000"/>
    <n v="43351"/>
    <n v="43207"/>
    <n v="0.7"/>
    <s v="S029191882"/>
    <n v="19"/>
    <n v="0"/>
    <n v="0"/>
    <n v="0"/>
  </r>
  <r>
    <s v="'0720067101 - MASPION PT"/>
    <x v="36"/>
    <x v="36"/>
    <s v="MASPION"/>
    <x v="20"/>
    <s v="S029-ROBINSON TANJUNG PRIOK"/>
    <m/>
    <s v="-"/>
    <n v="12"/>
    <n v="12"/>
    <x v="3"/>
    <n v="4"/>
    <n v="184129.5"/>
    <n v="316000"/>
    <n v="23700"/>
    <n v="30.707338422127201"/>
    <n v="15"/>
    <n v="1185000"/>
    <n v="43309"/>
    <n v="43207"/>
    <n v="2.71"/>
    <n v="5"/>
    <n v="230161.87"/>
    <n v="403000"/>
    <n v="97200"/>
    <n v="17.207960431654602"/>
    <n v="10"/>
    <n v="830000"/>
    <n v="43343"/>
    <n v="43207"/>
    <n v="3.387"/>
    <n v="4"/>
    <n v="184129.5"/>
    <n v="328000"/>
    <n v="74700"/>
    <n v="20.038511551565499"/>
    <n v="18"/>
    <n v="1422000"/>
    <n v="43358"/>
    <n v="43363"/>
    <n v="2.8"/>
    <s v="S029323904"/>
    <n v="22"/>
    <n v="0"/>
    <n v="0"/>
    <n v="0"/>
  </r>
  <r>
    <s v="'0720067101 - MASPION PT"/>
    <x v="38"/>
    <x v="38"/>
    <s v="MASPION"/>
    <x v="20"/>
    <s v="S029-ROBINSON TANJUNG PRIOK"/>
    <m/>
    <s v="-"/>
    <n v="12"/>
    <n v="12"/>
    <x v="5"/>
    <n v="3"/>
    <n v="101361.9"/>
    <n v="186000"/>
    <n v="18600"/>
    <n v="33.394211389957199"/>
    <n v="27"/>
    <n v="1674000"/>
    <n v="43293"/>
    <n v="43222"/>
    <n v="2.032"/>
    <n v="4"/>
    <n v="135149.20000000001"/>
    <n v="248000"/>
    <n v="74400"/>
    <n v="14.3639862737742"/>
    <n v="23"/>
    <n v="1426000"/>
    <n v="43340"/>
    <n v="43222"/>
    <n v="2.71"/>
    <n v="9"/>
    <n v="304085.7"/>
    <n v="558000"/>
    <n v="148800"/>
    <n v="18.2565322580645"/>
    <n v="13"/>
    <n v="806000"/>
    <n v="43372"/>
    <n v="43222"/>
    <n v="6.3"/>
    <s v="S029357120"/>
    <n v="7"/>
    <n v="0"/>
    <n v="0"/>
    <n v="0"/>
  </r>
  <r>
    <s v="'0720067101 - MASPION PT"/>
    <x v="28"/>
    <x v="28"/>
    <s v="MASPION"/>
    <x v="20"/>
    <s v="S029-ROBINSON TANJUNG PRIOK"/>
    <m/>
    <s v="-"/>
    <n v="12"/>
    <n v="12"/>
    <x v="5"/>
    <n v="0"/>
    <n v="0"/>
    <n v="0"/>
    <n v="0"/>
    <n v="0"/>
    <n v="25"/>
    <n v="1700000"/>
    <m/>
    <n v="43235"/>
    <n v="0"/>
    <n v="2"/>
    <n v="73512.98"/>
    <n v="136000"/>
    <n v="40800"/>
    <n v="15.0585319587261"/>
    <n v="23"/>
    <n v="1564000"/>
    <n v="43330"/>
    <n v="43235"/>
    <n v="1.355"/>
    <n v="0"/>
    <n v="0"/>
    <n v="0"/>
    <n v="0"/>
    <n v="0"/>
    <n v="26"/>
    <n v="1768000"/>
    <m/>
    <n v="43235"/>
    <n v="0"/>
    <s v="S029357121"/>
    <n v="6"/>
    <n v="0"/>
    <n v="0"/>
    <n v="0"/>
  </r>
  <r>
    <s v="'0720067101 - MASPION PT"/>
    <x v="29"/>
    <x v="29"/>
    <s v="MASPION"/>
    <x v="20"/>
    <s v="S029-ROBINSON TANJUNG PRIOK"/>
    <m/>
    <s v="-"/>
    <n v="9"/>
    <n v="9"/>
    <x v="3"/>
    <n v="0"/>
    <n v="0"/>
    <n v="0"/>
    <n v="0"/>
    <n v="0"/>
    <n v="18"/>
    <n v="1782000"/>
    <m/>
    <n v="43154"/>
    <n v="0"/>
    <n v="3"/>
    <n v="160124.01"/>
    <n v="297000"/>
    <n v="85400"/>
    <n v="16.7597299938747"/>
    <n v="15"/>
    <n v="1485000"/>
    <n v="43334"/>
    <n v="43154"/>
    <n v="2.032"/>
    <n v="2"/>
    <n v="106749.34"/>
    <n v="198000"/>
    <n v="59400"/>
    <n v="15.278301587301501"/>
    <n v="13"/>
    <n v="1287000"/>
    <n v="43373"/>
    <n v="43154"/>
    <n v="1.4"/>
    <s v="S029183248"/>
    <n v="7"/>
    <n v="0"/>
    <n v="0"/>
    <n v="0"/>
  </r>
  <r>
    <s v="'0720067101 - MASPION PT"/>
    <x v="19"/>
    <x v="19"/>
    <s v="MASPION"/>
    <x v="20"/>
    <s v="S029-ROBINSON TANJUNG PRIOK"/>
    <m/>
    <s v="-"/>
    <n v="9"/>
    <n v="9"/>
    <x v="3"/>
    <n v="0"/>
    <n v="0"/>
    <n v="0"/>
    <n v="0"/>
    <n v="0"/>
    <n v="8"/>
    <n v="1672000"/>
    <m/>
    <n v="43222"/>
    <n v="0"/>
    <n v="7"/>
    <n v="796774.72"/>
    <n v="1463000"/>
    <n v="438900"/>
    <n v="14.4173233082706"/>
    <n v="1"/>
    <n v="209000"/>
    <n v="43335"/>
    <n v="43222"/>
    <n v="4.742"/>
    <n v="0"/>
    <n v="0"/>
    <n v="0"/>
    <n v="0"/>
    <n v="0"/>
    <n v="1"/>
    <n v="229000"/>
    <m/>
    <n v="43222"/>
    <n v="0"/>
    <s v="S029392482"/>
    <n v="3"/>
    <n v="0"/>
    <n v="0"/>
    <n v="0"/>
  </r>
  <r>
    <s v="'0720067101 - MASPION PT"/>
    <x v="42"/>
    <x v="42"/>
    <s v="MASPION"/>
    <x v="20"/>
    <s v="S029-ROBINSON TANJUNG PRIOK"/>
    <m/>
    <s v="-"/>
    <n v="8"/>
    <n v="8"/>
    <x v="5"/>
    <n v="0"/>
    <n v="0"/>
    <n v="0"/>
    <n v="0"/>
    <n v="0"/>
    <n v="16"/>
    <n v="2000000"/>
    <m/>
    <n v="43169"/>
    <n v="0"/>
    <n v="3"/>
    <n v="198769.74"/>
    <n v="375000"/>
    <n v="112500"/>
    <n v="16.706013841209799"/>
    <n v="13"/>
    <n v="1625000"/>
    <n v="43335"/>
    <n v="43169"/>
    <n v="2.032"/>
    <n v="3"/>
    <n v="198769.74"/>
    <n v="375000"/>
    <n v="75000"/>
    <n v="27.117762072882201"/>
    <n v="9"/>
    <n v="1125000"/>
    <n v="43359"/>
    <n v="43169"/>
    <n v="2.1"/>
    <s v="S029354685"/>
    <n v="9"/>
    <n v="0"/>
    <n v="0"/>
    <n v="0"/>
  </r>
  <r>
    <s v="'0720067101 - MASPION PT"/>
    <x v="40"/>
    <x v="40"/>
    <s v="MASPION"/>
    <x v="20"/>
    <s v="S029-ROBINSON TANJUNG PRIOK"/>
    <m/>
    <s v="-"/>
    <n v="8"/>
    <n v="8"/>
    <x v="3"/>
    <n v="0"/>
    <n v="0"/>
    <n v="0"/>
    <n v="0"/>
    <n v="0"/>
    <n v="0"/>
    <n v="0"/>
    <m/>
    <m/>
    <n v="0"/>
    <n v="1"/>
    <n v="156355.17000000001"/>
    <n v="258000"/>
    <n v="0"/>
    <n v="33.336943152447702"/>
    <n v="5"/>
    <n v="1290000"/>
    <n v="43337"/>
    <n v="43329"/>
    <n v="0.67700000000000005"/>
    <n v="1"/>
    <n v="156355.17000000001"/>
    <n v="258000"/>
    <n v="0"/>
    <n v="33.336943152447702"/>
    <n v="4"/>
    <n v="1032000"/>
    <n v="43347"/>
    <n v="43329"/>
    <n v="0.7"/>
    <s v="S029397870"/>
    <n v="6"/>
    <n v="0"/>
    <n v="0"/>
    <n v="0"/>
  </r>
  <r>
    <s v="'0720067101 - MASPION PT"/>
    <x v="41"/>
    <x v="41"/>
    <s v="MASPION"/>
    <x v="20"/>
    <s v="S029-ROBINSON TANJUNG PRIOK"/>
    <m/>
    <s v="-"/>
    <n v="6"/>
    <n v="6"/>
    <x v="5"/>
    <n v="0"/>
    <n v="0"/>
    <n v="0"/>
    <n v="0"/>
    <n v="0"/>
    <n v="14"/>
    <n v="3724000"/>
    <m/>
    <n v="43312"/>
    <n v="0"/>
    <n v="3"/>
    <n v="478457.34"/>
    <n v="798000"/>
    <n v="133000"/>
    <n v="20.85668066101"/>
    <n v="11"/>
    <n v="2926000"/>
    <n v="43338"/>
    <n v="43312"/>
    <n v="2.032"/>
    <n v="0"/>
    <n v="0"/>
    <n v="0"/>
    <n v="0"/>
    <n v="0"/>
    <n v="11"/>
    <n v="2926000"/>
    <m/>
    <n v="43312"/>
    <n v="0"/>
    <s v="S029353095"/>
    <n v="20"/>
    <n v="0"/>
    <n v="0"/>
    <n v="0"/>
  </r>
  <r>
    <s v="'0720067101 - MASPION PT"/>
    <x v="43"/>
    <x v="43"/>
    <s v="MASPION"/>
    <x v="20"/>
    <s v="S029-ROBINSON TANJUNG PRIOK"/>
    <m/>
    <s v="-"/>
    <n v="3"/>
    <n v="3"/>
    <x v="3"/>
    <n v="2"/>
    <n v="330529.11"/>
    <n v="598000"/>
    <n v="179400"/>
    <n v="13.1433300129678"/>
    <n v="11"/>
    <n v="3300000"/>
    <n v="43311"/>
    <n v="43169"/>
    <n v="1.355"/>
    <n v="0"/>
    <n v="0"/>
    <n v="0"/>
    <n v="0"/>
    <n v="0"/>
    <n v="11"/>
    <n v="3300000"/>
    <m/>
    <n v="43169"/>
    <n v="0"/>
    <n v="2"/>
    <n v="330529.11"/>
    <n v="600000"/>
    <n v="180000"/>
    <n v="13.432852184079501"/>
    <n v="9"/>
    <n v="2700000"/>
    <n v="43348"/>
    <n v="43169"/>
    <n v="1.4"/>
    <s v="S029119634"/>
    <n v="9"/>
    <n v="0"/>
    <n v="0"/>
    <n v="0"/>
  </r>
  <r>
    <s v="'0720067101 - MASPION PT"/>
    <x v="37"/>
    <x v="37"/>
    <s v="MASPION"/>
    <x v="20"/>
    <s v="S029-ROBINSON TANJUNG PRIOK"/>
    <m/>
    <s v="-"/>
    <n v="3"/>
    <n v="3"/>
    <x v="5"/>
    <n v="2"/>
    <n v="95569.59"/>
    <n v="156000"/>
    <n v="0"/>
    <n v="32.611186624857403"/>
    <n v="5"/>
    <n v="390000"/>
    <n v="43310"/>
    <n v="43203"/>
    <n v="1.355"/>
    <n v="1"/>
    <n v="47938.75"/>
    <n v="78000"/>
    <n v="0"/>
    <n v="32.394070599494697"/>
    <n v="28"/>
    <n v="2184000"/>
    <n v="43343"/>
    <n v="43331"/>
    <n v="0.67700000000000005"/>
    <n v="1"/>
    <n v="47938.76"/>
    <n v="78000"/>
    <n v="23400"/>
    <n v="3.4200812936257701"/>
    <n v="26"/>
    <n v="2028000"/>
    <n v="43351"/>
    <n v="43331"/>
    <n v="0.7"/>
    <s v="S029341789"/>
    <n v="0"/>
    <n v="0"/>
    <n v="0"/>
    <n v="0"/>
  </r>
  <r>
    <s v="'0726666651 - RAMAYANA KARAWANG (RS 67)"/>
    <x v="44"/>
    <x v="44"/>
    <s v="MASPION"/>
    <x v="20"/>
    <s v="S029-ROBINSON TANJUNG PRIOK"/>
    <m/>
    <s v="-"/>
    <n v="0"/>
    <n v="0"/>
    <x v="0"/>
    <n v="13"/>
    <n v="276731.45"/>
    <n v="689000"/>
    <n v="344500"/>
    <n v="11.638724186727799"/>
    <n v="48"/>
    <n v="2544000"/>
    <n v="43310"/>
    <n v="43243"/>
    <n v="8.8059999999999992"/>
    <n v="5"/>
    <n v="106435.18"/>
    <n v="265000"/>
    <n v="132500"/>
    <n v="11.638718157127199"/>
    <n v="43"/>
    <n v="2279000"/>
    <n v="43329"/>
    <n v="43243"/>
    <n v="3.387"/>
    <n v="1"/>
    <n v="21287.03"/>
    <n v="58000"/>
    <n v="29000"/>
    <n v="19.256091989739101"/>
    <n v="43"/>
    <n v="2494000"/>
    <n v="43373"/>
    <n v="43243"/>
    <n v="0.7"/>
    <s v="S029353080"/>
    <n v="25"/>
    <n v="0"/>
    <n v="0"/>
    <n v="0"/>
  </r>
  <r>
    <s v="'0720067101 - MASPION PT"/>
    <x v="0"/>
    <x v="0"/>
    <s v="MASPION"/>
    <x v="21"/>
    <s v="S031-ROBINSON KODIM TANGERANG"/>
    <m/>
    <s v="-"/>
    <n v="230"/>
    <n v="230"/>
    <x v="0"/>
    <n v="42"/>
    <n v="732071.44"/>
    <n v="1801800"/>
    <n v="900900"/>
    <n v="10.6139877899877"/>
    <n v="37"/>
    <n v="1587300"/>
    <n v="43312"/>
    <n v="43312"/>
    <n v="28.452000000000002"/>
    <n v="98"/>
    <n v="1729557.97"/>
    <n v="4204200"/>
    <n v="2102100"/>
    <n v="9.4946117216117205"/>
    <n v="-61"/>
    <n v="-2616900"/>
    <n v="43342"/>
    <n v="43347"/>
    <n v="66.387"/>
    <n v="96"/>
    <n v="1638704.94"/>
    <n v="4196400"/>
    <n v="1822800"/>
    <n v="24.0573207849631"/>
    <n v="27"/>
    <n v="1239300"/>
    <n v="43373"/>
    <n v="43366"/>
    <n v="67.2"/>
    <s v="S031394696"/>
    <n v="-3"/>
    <n v="0"/>
    <n v="0"/>
    <n v="0"/>
  </r>
  <r>
    <s v="'0720067101 - MASPION PT"/>
    <x v="5"/>
    <x v="5"/>
    <s v="MASPION"/>
    <x v="21"/>
    <s v="S031-ROBINSON KODIM TANGERANG"/>
    <m/>
    <s v="-"/>
    <n v="207"/>
    <n v="207"/>
    <x v="1"/>
    <n v="4"/>
    <n v="93071.05"/>
    <n v="164000"/>
    <n v="49200"/>
    <n v="10.8204221631373"/>
    <n v="58"/>
    <n v="2378000"/>
    <n v="43312"/>
    <n v="43314"/>
    <n v="2.71"/>
    <n v="56"/>
    <n v="1254593.6000000001"/>
    <n v="2296000"/>
    <n v="688800"/>
    <n v="14.1330910847519"/>
    <n v="146"/>
    <n v="5986000"/>
    <n v="43334"/>
    <n v="43343"/>
    <n v="37.935000000000002"/>
    <n v="70"/>
    <n v="1539116.04"/>
    <n v="2870000"/>
    <n v="836400"/>
    <n v="16.7472637809676"/>
    <n v="98"/>
    <n v="4018000"/>
    <n v="43373"/>
    <n v="43373"/>
    <n v="49"/>
    <s v="S031320365"/>
    <n v="74"/>
    <n v="0"/>
    <n v="0"/>
    <n v="0"/>
  </r>
  <r>
    <s v="'0720067101 - MASPION PT"/>
    <x v="6"/>
    <x v="6"/>
    <s v="MASPION"/>
    <x v="21"/>
    <s v="S031-ROBINSON KODIM TANGERANG"/>
    <m/>
    <s v="-"/>
    <n v="51"/>
    <n v="51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72"/>
    <n v="2520000"/>
    <m/>
    <n v="43362"/>
    <n v="0"/>
    <s v="S031397789"/>
    <n v="30"/>
    <n v="0"/>
    <n v="0"/>
    <n v="0"/>
  </r>
  <r>
    <s v="'0720067101 - MASPION PT"/>
    <x v="26"/>
    <x v="26"/>
    <s v="MASPION"/>
    <x v="21"/>
    <s v="S031-ROBINSON KODIM TANGERANG"/>
    <m/>
    <s v="-"/>
    <n v="47"/>
    <n v="47"/>
    <x v="3"/>
    <n v="3"/>
    <n v="138488.38"/>
    <n v="236800"/>
    <n v="47940"/>
    <n v="19.3385480881809"/>
    <n v="45"/>
    <n v="3595500"/>
    <n v="43310"/>
    <n v="43305"/>
    <n v="2.032"/>
    <n v="40"/>
    <n v="1897481.72"/>
    <n v="3196000"/>
    <n v="958800"/>
    <n v="6.7034734572945203"/>
    <n v="29"/>
    <n v="2320000"/>
    <n v="43341"/>
    <n v="43332"/>
    <n v="27.097000000000001"/>
    <n v="15"/>
    <n v="715186.95"/>
    <n v="1193700"/>
    <n v="311910"/>
    <n v="10.7831065523141"/>
    <n v="63"/>
    <n v="5033700"/>
    <n v="43372"/>
    <n v="43377"/>
    <n v="10.5"/>
    <s v="S031383163"/>
    <n v="82"/>
    <n v="0"/>
    <n v="24"/>
    <n v="0"/>
  </r>
  <r>
    <s v="'0720067101 - MASPION PT"/>
    <x v="3"/>
    <x v="3"/>
    <s v="MASPION"/>
    <x v="21"/>
    <s v="S031-ROBINSON KODIM TANGERANG"/>
    <m/>
    <s v="-"/>
    <n v="46"/>
    <n v="46"/>
    <x v="2"/>
    <n v="24"/>
    <n v="286364.90999999997"/>
    <n v="696000"/>
    <n v="333500"/>
    <n v="13.1030619129612"/>
    <n v="108"/>
    <n v="3132000"/>
    <n v="43312"/>
    <n v="43298"/>
    <n v="16.257999999999999"/>
    <n v="66"/>
    <n v="793641.84"/>
    <n v="1914000"/>
    <n v="957000"/>
    <n v="8.7767999999999997"/>
    <n v="78"/>
    <n v="2262000"/>
    <n v="43343"/>
    <n v="43319"/>
    <n v="44.71"/>
    <n v="46"/>
    <n v="554089.46"/>
    <n v="1336000"/>
    <n v="653500"/>
    <n v="10.6962041836602"/>
    <n v="115"/>
    <n v="3565000"/>
    <n v="43372"/>
    <n v="43366"/>
    <n v="32.200000000000003"/>
    <s v="S031313773"/>
    <n v="130"/>
    <n v="0"/>
    <n v="0"/>
    <n v="0"/>
  </r>
  <r>
    <s v="'0720067101 - MASPION PT"/>
    <x v="7"/>
    <x v="7"/>
    <s v="MASPION"/>
    <x v="21"/>
    <s v="S031-ROBINSON KODIM TANGERANG"/>
    <m/>
    <s v="-"/>
    <n v="42"/>
    <n v="42"/>
    <x v="2"/>
    <n v="4"/>
    <n v="52850.16"/>
    <n v="100000"/>
    <n v="0"/>
    <n v="41.864824058135099"/>
    <n v="57"/>
    <n v="1425000"/>
    <n v="43297"/>
    <n v="43180"/>
    <n v="2.71"/>
    <n v="6"/>
    <n v="79275.240000000005"/>
    <n v="150000"/>
    <n v="22500"/>
    <n v="31.605675347760201"/>
    <n v="51"/>
    <n v="1275000"/>
    <n v="43338"/>
    <n v="43180"/>
    <n v="4.0650000000000004"/>
    <n v="11"/>
    <n v="145337.94"/>
    <n v="275000"/>
    <n v="67500"/>
    <n v="22.953381353342799"/>
    <n v="40"/>
    <n v="1000000"/>
    <n v="43373"/>
    <n v="43180"/>
    <n v="7.7"/>
    <s v="S031300605"/>
    <n v="16"/>
    <n v="0"/>
    <n v="0"/>
    <n v="0"/>
  </r>
  <r>
    <s v="'0720067101 - MASPION PT"/>
    <x v="8"/>
    <x v="8"/>
    <s v="MASPION"/>
    <x v="21"/>
    <s v="S031-ROBINSON KODIM TANGERANG"/>
    <m/>
    <s v="-"/>
    <n v="39"/>
    <n v="39"/>
    <x v="2"/>
    <n v="7"/>
    <n v="130645.75999999999"/>
    <n v="238000"/>
    <n v="40800"/>
    <n v="27.124575954043401"/>
    <n v="4"/>
    <n v="136000"/>
    <n v="43306"/>
    <n v="43125"/>
    <n v="4.742"/>
    <n v="4"/>
    <n v="74654.720000000001"/>
    <n v="136000"/>
    <n v="40800"/>
    <n v="13.739294570696901"/>
    <n v="0"/>
    <n v="0"/>
    <n v="43337"/>
    <n v="43125"/>
    <n v="2.71"/>
    <n v="0"/>
    <n v="0"/>
    <n v="0"/>
    <n v="0"/>
    <n v="0"/>
    <n v="24"/>
    <n v="816000"/>
    <m/>
    <n v="43294"/>
    <n v="0"/>
    <s v="S031299445"/>
    <n v="23"/>
    <n v="0"/>
    <n v="12"/>
    <n v="0"/>
  </r>
  <r>
    <s v="'0720067101 - MASPION PT"/>
    <x v="9"/>
    <x v="9"/>
    <s v="MASPION"/>
    <x v="21"/>
    <s v="S031-ROBINSON KODIM TANGERANG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1353811"/>
    <n v="23"/>
    <n v="0"/>
    <n v="0"/>
    <n v="0"/>
  </r>
  <r>
    <s v="'0720067101 - MASPION PT"/>
    <x v="10"/>
    <x v="10"/>
    <s v="MASPION"/>
    <x v="21"/>
    <s v="S031-ROBINSON KODIM TANGERANG"/>
    <m/>
    <s v="-"/>
    <n v="39"/>
    <n v="39"/>
    <x v="2"/>
    <n v="6"/>
    <n v="140270.22"/>
    <n v="252000"/>
    <n v="50400"/>
    <n v="23.463669528963699"/>
    <n v="30"/>
    <n v="1260000"/>
    <n v="43296"/>
    <n v="43181"/>
    <n v="4.0650000000000004"/>
    <n v="14"/>
    <n v="327297.18"/>
    <n v="588000"/>
    <n v="176400"/>
    <n v="12.5299081207628"/>
    <n v="52"/>
    <n v="2184000"/>
    <n v="43339"/>
    <n v="43343"/>
    <n v="9.484"/>
    <n v="5"/>
    <n v="122291.02"/>
    <n v="210000"/>
    <n v="63000"/>
    <n v="8.4897131741776501"/>
    <n v="82"/>
    <n v="3444000"/>
    <n v="43368"/>
    <n v="43366"/>
    <n v="3.5"/>
    <s v="S031353815"/>
    <n v="45"/>
    <n v="0"/>
    <n v="0"/>
    <n v="0"/>
  </r>
  <r>
    <s v="'0720067101 - MASPION PT"/>
    <x v="2"/>
    <x v="2"/>
    <s v="MASPION"/>
    <x v="21"/>
    <s v="S031-ROBINSON KODIM TANGERANG"/>
    <m/>
    <s v="-"/>
    <n v="39"/>
    <n v="39"/>
    <x v="2"/>
    <n v="14"/>
    <n v="214780.3"/>
    <n v="546000"/>
    <n v="273000"/>
    <n v="13.4584871160868"/>
    <n v="62"/>
    <n v="2418000"/>
    <n v="43310"/>
    <n v="43305"/>
    <n v="9.484"/>
    <n v="17"/>
    <n v="277571.52"/>
    <n v="663000"/>
    <n v="331500"/>
    <n v="7.8948197983647903"/>
    <n v="81"/>
    <n v="3159000"/>
    <n v="43343"/>
    <n v="43332"/>
    <n v="11.516"/>
    <n v="9"/>
    <n v="146169.75"/>
    <n v="351000"/>
    <n v="120900"/>
    <n v="30.123109456864899"/>
    <n v="71"/>
    <n v="2769000"/>
    <n v="43373"/>
    <n v="43332"/>
    <n v="6.3"/>
    <s v="S031397790"/>
    <n v="18"/>
    <n v="0"/>
    <n v="0"/>
    <n v="0"/>
  </r>
  <r>
    <s v="'0720067101 - MASPION PT"/>
    <x v="11"/>
    <x v="11"/>
    <s v="MASPION"/>
    <x v="21"/>
    <s v="S031-ROBINSON KODIM TANGERANG"/>
    <m/>
    <s v="-"/>
    <n v="39"/>
    <n v="39"/>
    <x v="2"/>
    <n v="7"/>
    <n v="99090.81"/>
    <n v="229700"/>
    <n v="99900"/>
    <n v="16.024737288135501"/>
    <n v="19"/>
    <n v="665000"/>
    <n v="43309"/>
    <n v="43210"/>
    <n v="4.742"/>
    <n v="8"/>
    <n v="108555.59"/>
    <n v="280000"/>
    <n v="140000"/>
    <n v="14.7063219600849"/>
    <n v="47"/>
    <n v="1645000"/>
    <n v="43338"/>
    <n v="43324"/>
    <n v="5.4189999999999996"/>
    <n v="0"/>
    <n v="0"/>
    <n v="0"/>
    <n v="0"/>
    <n v="0"/>
    <n v="48"/>
    <n v="1680000"/>
    <m/>
    <n v="43324"/>
    <n v="0"/>
    <s v="S031399090"/>
    <n v="33"/>
    <n v="0"/>
    <n v="0"/>
    <n v="0"/>
  </r>
  <r>
    <s v="'0720067101 - MASPION PT"/>
    <x v="12"/>
    <x v="12"/>
    <s v="MASPION"/>
    <x v="21"/>
    <s v="S031-ROBINSON KODIM TANGERANG"/>
    <m/>
    <s v="-"/>
    <n v="27"/>
    <n v="27"/>
    <x v="0"/>
    <n v="4"/>
    <n v="105034.42"/>
    <n v="192000"/>
    <n v="43200"/>
    <n v="22.3535872090462"/>
    <n v="18"/>
    <n v="864000"/>
    <n v="43310"/>
    <n v="43177"/>
    <n v="2.71"/>
    <n v="28"/>
    <n v="735240.89"/>
    <n v="1344000"/>
    <n v="403200"/>
    <n v="14.034334687723501"/>
    <n v="-10"/>
    <n v="-480000"/>
    <n v="43339"/>
    <n v="43177"/>
    <n v="18.968"/>
    <n v="0"/>
    <n v="0"/>
    <n v="0"/>
    <n v="0"/>
    <n v="0"/>
    <n v="14"/>
    <n v="672000"/>
    <m/>
    <n v="43366"/>
    <n v="0"/>
    <s v="S031196187"/>
    <n v="35"/>
    <n v="0"/>
    <n v="0"/>
    <n v="0"/>
  </r>
  <r>
    <s v="'0720067101 - MASPION PT"/>
    <x v="15"/>
    <x v="15"/>
    <s v="MASPION"/>
    <x v="21"/>
    <s v="S031-ROBINSON KODIM TANGERANG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24"/>
    <n v="1344000"/>
    <m/>
    <n v="43343"/>
    <n v="0"/>
    <n v="4"/>
    <n v="132267"/>
    <n v="224000"/>
    <n v="50400"/>
    <n v="16.190265073513501"/>
    <n v="20"/>
    <n v="1120000"/>
    <n v="43372"/>
    <n v="43343"/>
    <n v="2.8"/>
    <s v="S031394630"/>
    <n v="23"/>
    <n v="0"/>
    <n v="0"/>
    <n v="0"/>
  </r>
  <r>
    <s v="'0720067101 - MASPION PT"/>
    <x v="30"/>
    <x v="30"/>
    <s v="MASPION"/>
    <x v="21"/>
    <s v="S031-ROBINSON KODIM TANGERANG"/>
    <m/>
    <s v="-"/>
    <n v="20"/>
    <n v="20"/>
    <x v="3"/>
    <n v="1"/>
    <n v="75445.179999999993"/>
    <n v="114000"/>
    <n v="34200"/>
    <n v="-3.9971146366095498"/>
    <n v="12"/>
    <n v="1368000"/>
    <n v="43311"/>
    <n v="43301"/>
    <n v="0.67700000000000005"/>
    <n v="22"/>
    <n v="1566650.78"/>
    <n v="2538000"/>
    <n v="761400"/>
    <n v="2.9992199652706901"/>
    <n v="2"/>
    <n v="238000"/>
    <n v="43343"/>
    <n v="43339"/>
    <n v="14.903"/>
    <n v="0"/>
    <n v="0"/>
    <n v="0"/>
    <n v="0"/>
    <n v="0"/>
    <n v="14"/>
    <n v="1666000"/>
    <m/>
    <n v="43362"/>
    <n v="0"/>
    <s v="S031191882"/>
    <n v="24"/>
    <n v="0"/>
    <n v="0"/>
    <n v="0"/>
  </r>
  <r>
    <s v="'0720067101 - MASPION PT"/>
    <x v="14"/>
    <x v="14"/>
    <s v="MASPION"/>
    <x v="21"/>
    <s v="S031-ROBINSON KODIM TANGERANG"/>
    <m/>
    <s v="-"/>
    <n v="18"/>
    <n v="18"/>
    <x v="1"/>
    <n v="2"/>
    <n v="42874"/>
    <n v="76000"/>
    <n v="11400"/>
    <n v="26.994737181138898"/>
    <n v="1"/>
    <n v="38000"/>
    <n v="43294"/>
    <n v="43181"/>
    <n v="1.355"/>
    <n v="1"/>
    <n v="21437"/>
    <n v="38000"/>
    <n v="11400"/>
    <n v="11.3507512131635"/>
    <n v="0"/>
    <n v="0"/>
    <n v="43324"/>
    <n v="43181"/>
    <n v="0.67700000000000005"/>
    <n v="2"/>
    <n v="45422.34"/>
    <n v="76000"/>
    <n v="22800"/>
    <n v="6.0816271133956903"/>
    <n v="23"/>
    <n v="874000"/>
    <n v="43354"/>
    <n v="43363"/>
    <n v="1.4"/>
    <s v="S031141151"/>
    <n v="8"/>
    <n v="0"/>
    <n v="0"/>
    <n v="0"/>
  </r>
  <r>
    <s v="'0720067101 - MASPION PT"/>
    <x v="36"/>
    <x v="36"/>
    <s v="MASPION"/>
    <x v="21"/>
    <s v="S031-ROBINSON KODIM TANGERANG"/>
    <m/>
    <s v="-"/>
    <n v="16"/>
    <n v="16"/>
    <x v="3"/>
    <n v="3"/>
    <n v="138273.37"/>
    <n v="237000"/>
    <n v="0"/>
    <n v="35.822486362494601"/>
    <n v="25"/>
    <n v="1975000"/>
    <n v="43296"/>
    <n v="43305"/>
    <n v="2.032"/>
    <n v="18"/>
    <n v="884690.13"/>
    <n v="1422000"/>
    <n v="426600"/>
    <n v="2.2343637831791798"/>
    <n v="19"/>
    <n v="1577000"/>
    <n v="43338"/>
    <n v="43343"/>
    <n v="12.194000000000001"/>
    <n v="0"/>
    <n v="0"/>
    <n v="0"/>
    <n v="0"/>
    <n v="0"/>
    <n v="19"/>
    <n v="1501000"/>
    <m/>
    <n v="43343"/>
    <n v="0"/>
    <s v="S031323904"/>
    <n v="15"/>
    <n v="0"/>
    <n v="0"/>
    <n v="0"/>
  </r>
  <r>
    <s v="'0720067101 - MASPION PT"/>
    <x v="18"/>
    <x v="18"/>
    <s v="MASPION"/>
    <x v="21"/>
    <s v="S031-ROBINSON KODIM TANGERANG"/>
    <m/>
    <s v="-"/>
    <n v="15"/>
    <n v="15"/>
    <x v="1"/>
    <n v="1"/>
    <n v="29561.7"/>
    <n v="55000"/>
    <n v="16500"/>
    <n v="15.538"/>
    <n v="28"/>
    <n v="1540000"/>
    <n v="43306"/>
    <n v="43125"/>
    <n v="0.67700000000000005"/>
    <n v="2"/>
    <n v="59123.4"/>
    <n v="110000"/>
    <n v="21900"/>
    <n v="26.179636692598901"/>
    <n v="26"/>
    <n v="1430000"/>
    <n v="43338"/>
    <n v="43125"/>
    <n v="1.355"/>
    <n v="1"/>
    <n v="29561.7"/>
    <n v="55000"/>
    <n v="16500"/>
    <n v="15.538"/>
    <n v="25"/>
    <n v="1375000"/>
    <n v="43345"/>
    <n v="43125"/>
    <n v="0.7"/>
    <s v="S031382784"/>
    <n v="6"/>
    <n v="0"/>
    <n v="0"/>
    <n v="0"/>
  </r>
  <r>
    <s v="'0720067101 - MASPION PT"/>
    <x v="1"/>
    <x v="1"/>
    <s v="MASPION"/>
    <x v="21"/>
    <s v="S031-ROBINSON KODIM TANGER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1394808"/>
    <n v="12"/>
    <n v="0"/>
    <n v="0"/>
    <n v="0"/>
  </r>
  <r>
    <s v="'0720067101 - MASPION PT"/>
    <x v="4"/>
    <x v="4"/>
    <s v="MASPION"/>
    <x v="21"/>
    <s v="S031-ROBINSON KODIM TANGERANG"/>
    <m/>
    <s v="-"/>
    <n v="15"/>
    <n v="15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1394809"/>
    <n v="14"/>
    <n v="0"/>
    <n v="6"/>
    <n v="0"/>
  </r>
  <r>
    <s v="'0720067101 - MASPION PT"/>
    <x v="20"/>
    <x v="20"/>
    <s v="MASPION"/>
    <x v="21"/>
    <s v="S031-ROBINSON KODIM TANGERANG"/>
    <m/>
    <s v="-"/>
    <n v="14"/>
    <n v="14"/>
    <x v="1"/>
    <n v="4"/>
    <n v="219763.34"/>
    <n v="378000"/>
    <n v="113400"/>
    <n v="8.6395791597891503"/>
    <n v="17"/>
    <n v="1615000"/>
    <n v="43310"/>
    <n v="43305"/>
    <n v="2.71"/>
    <n v="1"/>
    <n v="57799.33"/>
    <n v="95000"/>
    <n v="28500"/>
    <n v="4.3920849954292098"/>
    <n v="16"/>
    <n v="1520000"/>
    <n v="43316"/>
    <n v="43305"/>
    <n v="0.67700000000000005"/>
    <n v="3"/>
    <n v="173397.99"/>
    <n v="285000"/>
    <n v="85500"/>
    <n v="4.3920855225906399"/>
    <n v="13"/>
    <n v="1235000"/>
    <n v="43373"/>
    <n v="43305"/>
    <n v="2.1"/>
    <s v="S031138832"/>
    <n v="11"/>
    <n v="0"/>
    <n v="0"/>
    <n v="0"/>
  </r>
  <r>
    <s v="'0720067101 - MASPION PT"/>
    <x v="21"/>
    <x v="21"/>
    <s v="MASPION"/>
    <x v="21"/>
    <s v="S031-ROBINSON KODIM TANGERANG"/>
    <m/>
    <s v="-"/>
    <n v="14"/>
    <n v="14"/>
    <x v="1"/>
    <n v="0"/>
    <n v="0"/>
    <n v="0"/>
    <n v="0"/>
    <n v="0"/>
    <n v="12"/>
    <n v="1284000"/>
    <m/>
    <n v="43305"/>
    <n v="0"/>
    <n v="4"/>
    <n v="268774.74"/>
    <n v="428000"/>
    <n v="96300"/>
    <n v="10.8675871105402"/>
    <n v="8"/>
    <n v="856000"/>
    <n v="43330"/>
    <n v="43305"/>
    <n v="2.71"/>
    <n v="1"/>
    <n v="62505.75"/>
    <n v="107000"/>
    <n v="32100"/>
    <n v="8.2025032152236292"/>
    <n v="7"/>
    <n v="749000"/>
    <n v="43354"/>
    <n v="43305"/>
    <n v="0.7"/>
    <s v="S031138833"/>
    <n v="17"/>
    <n v="0"/>
    <n v="0"/>
    <n v="0"/>
  </r>
  <r>
    <s v="'0720067101 - MASPION PT"/>
    <x v="22"/>
    <x v="22"/>
    <s v="MASPION"/>
    <x v="21"/>
    <s v="S031-ROBINSON KODIM TANGERANG"/>
    <m/>
    <s v="-"/>
    <n v="14"/>
    <n v="14"/>
    <x v="1"/>
    <n v="1"/>
    <n v="68955.61"/>
    <n v="125000"/>
    <n v="37500"/>
    <n v="13.312947923926"/>
    <n v="6"/>
    <n v="756000"/>
    <n v="43288"/>
    <n v="43175"/>
    <n v="0.67700000000000005"/>
    <n v="3"/>
    <n v="206866.85"/>
    <n v="378000"/>
    <n v="75600"/>
    <n v="24.750815170386598"/>
    <n v="3"/>
    <n v="378000"/>
    <n v="43323"/>
    <n v="43175"/>
    <n v="2.032"/>
    <n v="3"/>
    <n v="208028.87"/>
    <n v="378000"/>
    <n v="113400"/>
    <n v="13.517854660775001"/>
    <n v="23"/>
    <n v="2898000"/>
    <n v="43373"/>
    <n v="43366"/>
    <n v="2.1"/>
    <s v="S031138834"/>
    <n v="7"/>
    <n v="0"/>
    <n v="0"/>
    <n v="0"/>
  </r>
  <r>
    <s v="'0720067101 - MASPION PT"/>
    <x v="24"/>
    <x v="24"/>
    <s v="MASPION"/>
    <x v="21"/>
    <s v="S031-ROBINSON KODIM TANGERANG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75387.16"/>
    <n v="298000"/>
    <n v="89400"/>
    <n v="7.5139618264353496"/>
    <n v="22"/>
    <n v="3278000"/>
    <n v="43373"/>
    <n v="43362"/>
    <n v="1.4"/>
    <s v="S031355549"/>
    <n v="12"/>
    <n v="0"/>
    <n v="0"/>
    <n v="0"/>
  </r>
  <r>
    <s v="'0720067101 - MASPION PT"/>
    <x v="25"/>
    <x v="25"/>
    <s v="MASPION"/>
    <x v="21"/>
    <s v="S031-ROBINSON KODIM TANGERANG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2"/>
    <n v="0"/>
    <s v="S031355552"/>
    <n v="13"/>
    <n v="0"/>
    <n v="0"/>
    <n v="0"/>
  </r>
  <r>
    <s v="'0720067101 - MASPION PT"/>
    <x v="29"/>
    <x v="29"/>
    <s v="MASPION"/>
    <x v="21"/>
    <s v="S031-ROBINSON KODIM TANGERANG"/>
    <m/>
    <s v="-"/>
    <n v="9"/>
    <n v="9"/>
    <x v="3"/>
    <n v="2"/>
    <n v="107808.06"/>
    <n v="198000"/>
    <n v="29700"/>
    <n v="29.5372156862745"/>
    <n v="13"/>
    <n v="1287000"/>
    <n v="43295"/>
    <n v="43217"/>
    <n v="1.355"/>
    <n v="2"/>
    <n v="107808.06"/>
    <n v="198000"/>
    <n v="55700"/>
    <n v="16.6627784024252"/>
    <n v="11"/>
    <n v="1089000"/>
    <n v="43330"/>
    <n v="43217"/>
    <n v="1.355"/>
    <n v="1"/>
    <n v="53904.03"/>
    <n v="99000"/>
    <n v="29700"/>
    <n v="14.4380476190476"/>
    <n v="12"/>
    <n v="1188000"/>
    <n v="43370"/>
    <n v="43217"/>
    <n v="0.7"/>
    <s v="S031183248"/>
    <n v="6"/>
    <n v="0"/>
    <n v="0"/>
    <n v="0"/>
  </r>
  <r>
    <s v="'0720067101 - MASPION PT"/>
    <x v="31"/>
    <x v="31"/>
    <s v="MASPION"/>
    <x v="21"/>
    <s v="S031-ROBINSON KODIM TANGERANG"/>
    <m/>
    <s v="-"/>
    <n v="9"/>
    <n v="9"/>
    <x v="3"/>
    <n v="0"/>
    <n v="0"/>
    <n v="0"/>
    <n v="0"/>
    <n v="0"/>
    <n v="12"/>
    <n v="1476000"/>
    <m/>
    <n v="43301"/>
    <n v="0"/>
    <n v="0"/>
    <n v="0"/>
    <n v="0"/>
    <n v="0"/>
    <n v="0"/>
    <n v="12"/>
    <n v="1476000"/>
    <m/>
    <n v="43301"/>
    <n v="0"/>
    <n v="5"/>
    <n v="384174.8"/>
    <n v="615000"/>
    <n v="184500"/>
    <n v="1.83686866605051"/>
    <n v="18"/>
    <n v="2214000"/>
    <n v="43372"/>
    <n v="43366"/>
    <n v="3.5"/>
    <s v="S031191883"/>
    <n v="8"/>
    <n v="0"/>
    <n v="0"/>
    <n v="0"/>
  </r>
  <r>
    <s v="'0720067101 - MASPION PT"/>
    <x v="32"/>
    <x v="32"/>
    <s v="MASPION"/>
    <x v="21"/>
    <s v="S031-ROBINSON KODIM TANGERANG"/>
    <m/>
    <s v="-"/>
    <n v="9"/>
    <n v="9"/>
    <x v="3"/>
    <n v="4"/>
    <n v="264590"/>
    <n v="476000"/>
    <n v="142800"/>
    <n v="12.650360170273"/>
    <n v="33"/>
    <n v="3927000"/>
    <n v="43310"/>
    <n v="43314"/>
    <n v="2.71"/>
    <n v="13"/>
    <n v="928107.44"/>
    <n v="1547000"/>
    <n v="464100"/>
    <n v="5.7236878316205004"/>
    <n v="32"/>
    <n v="3808000"/>
    <n v="43338"/>
    <n v="43314"/>
    <n v="8.8059999999999992"/>
    <n v="10"/>
    <n v="713928.83"/>
    <n v="1190000"/>
    <n v="321300"/>
    <n v="9.5980530990221897"/>
    <n v="22"/>
    <n v="2618000"/>
    <n v="43373"/>
    <n v="43377"/>
    <n v="7"/>
    <s v="S031207369"/>
    <n v="7"/>
    <n v="0"/>
    <n v="0"/>
    <n v="0"/>
  </r>
  <r>
    <s v="'0720067101 - MASPION PT"/>
    <x v="33"/>
    <x v="33"/>
    <s v="MASPION"/>
    <x v="21"/>
    <s v="S031-ROBINSON KODIM TANGERANG"/>
    <m/>
    <s v="-"/>
    <n v="9"/>
    <n v="9"/>
    <x v="3"/>
    <n v="2"/>
    <n v="114157.02"/>
    <n v="206000"/>
    <n v="30900"/>
    <n v="28.285138695928101"/>
    <n v="13"/>
    <n v="1339000"/>
    <n v="43306"/>
    <n v="43191"/>
    <n v="1.355"/>
    <n v="7"/>
    <n v="401814.35"/>
    <n v="721000"/>
    <n v="215400"/>
    <n v="12.5799476561867"/>
    <n v="18"/>
    <n v="1854000"/>
    <n v="43343"/>
    <n v="43336"/>
    <n v="4.742"/>
    <n v="3"/>
    <n v="178029.87"/>
    <n v="309000"/>
    <n v="61800"/>
    <n v="20.779588688374201"/>
    <n v="15"/>
    <n v="1545000"/>
    <n v="43368"/>
    <n v="43336"/>
    <n v="2.1"/>
    <s v="S031251458"/>
    <n v="16"/>
    <n v="0"/>
    <n v="0"/>
    <n v="0"/>
  </r>
  <r>
    <s v="'0720067101 - MASPION PT"/>
    <x v="42"/>
    <x v="42"/>
    <s v="MASPION"/>
    <x v="21"/>
    <s v="S031-ROBINSON KODIM TANGERANG"/>
    <m/>
    <s v="-"/>
    <n v="6"/>
    <n v="6"/>
    <x v="5"/>
    <n v="3"/>
    <n v="203413.79"/>
    <n v="375000"/>
    <n v="37500"/>
    <n v="33.7021721874357"/>
    <n v="13"/>
    <n v="1625000"/>
    <n v="43306"/>
    <n v="43230"/>
    <n v="2.032"/>
    <n v="5"/>
    <n v="339022.97"/>
    <n v="625000"/>
    <n v="187500"/>
    <n v="14.759939029878799"/>
    <n v="8"/>
    <n v="1000000"/>
    <n v="43339"/>
    <n v="43230"/>
    <n v="3.387"/>
    <n v="1"/>
    <n v="67804.600000000006"/>
    <n v="125000"/>
    <n v="37500"/>
    <n v="14.7599319156575"/>
    <n v="7"/>
    <n v="875000"/>
    <n v="43344"/>
    <n v="43230"/>
    <n v="0.7"/>
    <s v="S031354685"/>
    <n v="9"/>
    <n v="0"/>
    <n v="0"/>
    <n v="0"/>
  </r>
  <r>
    <s v="'0720067101 - MASPION PT"/>
    <x v="28"/>
    <x v="28"/>
    <s v="MASPION"/>
    <x v="21"/>
    <s v="S031-ROBINSON KODIM TANGERANG"/>
    <m/>
    <s v="-"/>
    <n v="6"/>
    <n v="6"/>
    <x v="5"/>
    <n v="1"/>
    <n v="37418.67"/>
    <n v="68000"/>
    <n v="0"/>
    <n v="39.469798707441697"/>
    <n v="18"/>
    <n v="1224000"/>
    <n v="43289"/>
    <n v="43175"/>
    <n v="0.67700000000000005"/>
    <n v="7"/>
    <n v="261930.69"/>
    <n v="476000"/>
    <n v="142800"/>
    <n v="13.5282836393972"/>
    <n v="11"/>
    <n v="748000"/>
    <n v="43338"/>
    <n v="43175"/>
    <n v="4.742"/>
    <n v="0"/>
    <n v="0"/>
    <n v="0"/>
    <n v="0"/>
    <n v="0"/>
    <n v="11"/>
    <n v="748000"/>
    <m/>
    <n v="43175"/>
    <n v="0"/>
    <s v="S031357121"/>
    <n v="12"/>
    <n v="0"/>
    <n v="0"/>
    <n v="0"/>
  </r>
  <r>
    <s v="'0720067101 - MASPION PT"/>
    <x v="43"/>
    <x v="43"/>
    <s v="MASPION"/>
    <x v="21"/>
    <s v="S031-ROBINSON KODIM TANGERANG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n v="43357"/>
    <n v="0"/>
    <s v="S031119634"/>
    <n v="5"/>
    <n v="0"/>
    <n v="0"/>
    <n v="0"/>
  </r>
  <r>
    <s v="'0720067101 - MASPION PT"/>
    <x v="41"/>
    <x v="41"/>
    <s v="MASPION"/>
    <x v="21"/>
    <s v="S031-ROBINSON KODIM TANGERANG"/>
    <m/>
    <s v="-"/>
    <n v="3"/>
    <n v="3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3"/>
    <n v="476484"/>
    <n v="798000"/>
    <n v="226100"/>
    <n v="8.3524392536540493"/>
    <n v="9"/>
    <n v="2394000"/>
    <n v="43372"/>
    <n v="43362"/>
    <n v="2.1"/>
    <s v="S031353095"/>
    <n v="9"/>
    <n v="0"/>
    <n v="0"/>
    <n v="0"/>
  </r>
  <r>
    <s v="'0726666651 - RAMAYANA KARAWANG (RS 67)"/>
    <x v="44"/>
    <x v="44"/>
    <s v="MASPION"/>
    <x v="21"/>
    <s v="S031-ROBINSON KODIM TANGERANG"/>
    <m/>
    <s v="-"/>
    <n v="0"/>
    <n v="0"/>
    <x v="0"/>
    <n v="2"/>
    <n v="43695"/>
    <n v="106000"/>
    <n v="53000"/>
    <n v="9.3122638087255201"/>
    <n v="35"/>
    <n v="1855000"/>
    <n v="43312"/>
    <n v="43191"/>
    <n v="1.355"/>
    <n v="9"/>
    <n v="196627.54"/>
    <n v="477000"/>
    <n v="238500"/>
    <n v="9.3122457783545105"/>
    <n v="26"/>
    <n v="1378000"/>
    <n v="43340"/>
    <n v="43191"/>
    <n v="6.0970000000000004"/>
    <n v="9"/>
    <n v="196627.55"/>
    <n v="477000"/>
    <n v="238500"/>
    <n v="9.3122411661951805"/>
    <n v="16"/>
    <n v="928000"/>
    <n v="43351"/>
    <n v="43191"/>
    <n v="6.3"/>
    <s v="S031353080"/>
    <n v="37"/>
    <n v="0"/>
    <n v="0"/>
    <n v="0"/>
  </r>
  <r>
    <s v="'0720067101 - MASPION PT"/>
    <x v="17"/>
    <x v="17"/>
    <s v="MASPION"/>
    <x v="21"/>
    <s v="S031-ROBINSON KODIM TANGERANG"/>
    <m/>
    <s v="-"/>
    <n v="0"/>
    <n v="0"/>
    <x v="3"/>
    <n v="0"/>
    <n v="0"/>
    <n v="0"/>
    <n v="0"/>
    <n v="0"/>
    <n v="0"/>
    <n v="0"/>
    <m/>
    <m/>
    <n v="0"/>
    <n v="4"/>
    <n v="125174"/>
    <n v="236000"/>
    <n v="70800"/>
    <n v="16.6516948143482"/>
    <n v="2"/>
    <n v="113800"/>
    <n v="43338"/>
    <n v="43314"/>
    <n v="2.71"/>
    <n v="1"/>
    <n v="31293.5"/>
    <n v="56900"/>
    <n v="0"/>
    <n v="39.502900143218397"/>
    <n v="1"/>
    <n v="56900"/>
    <n v="43349"/>
    <n v="43314"/>
    <n v="0.7"/>
    <s v="S031394810"/>
    <n v="1"/>
    <n v="0"/>
    <n v="0"/>
    <n v="0"/>
  </r>
  <r>
    <s v="'0720067101 - MASPION PT"/>
    <x v="5"/>
    <x v="5"/>
    <s v="MASPION"/>
    <x v="22"/>
    <s v="S032-ROBINSON TEBET"/>
    <m/>
    <s v="-"/>
    <n v="130"/>
    <n v="130"/>
    <x v="1"/>
    <n v="22"/>
    <n v="505206.02"/>
    <n v="902000"/>
    <n v="258300"/>
    <n v="13.666828930764799"/>
    <n v="77"/>
    <n v="3157000"/>
    <n v="43312"/>
    <n v="43316"/>
    <n v="14.903"/>
    <n v="113"/>
    <n v="2542295.64"/>
    <n v="4633000"/>
    <n v="1389900"/>
    <n v="13.7699977102559"/>
    <n v="144"/>
    <n v="5904000"/>
    <n v="43343"/>
    <n v="43343"/>
    <n v="76.548000000000002"/>
    <n v="72"/>
    <n v="1582744.02"/>
    <n v="2952000"/>
    <n v="885600"/>
    <n v="15.746301704474799"/>
    <n v="96"/>
    <n v="3936000"/>
    <n v="43373"/>
    <n v="43371"/>
    <n v="50.4"/>
    <s v="S032320365"/>
    <n v="12"/>
    <n v="0"/>
    <n v="0"/>
    <n v="0"/>
  </r>
  <r>
    <s v="'0720067101 - MASPION PT"/>
    <x v="0"/>
    <x v="0"/>
    <s v="MASPION"/>
    <x v="22"/>
    <s v="S032-ROBINSON TEBET"/>
    <m/>
    <s v="-"/>
    <n v="106"/>
    <n v="106"/>
    <x v="0"/>
    <n v="13"/>
    <n v="224794.44"/>
    <n v="557700"/>
    <n v="257400"/>
    <n v="17.657714285714199"/>
    <n v="128"/>
    <n v="5491200"/>
    <n v="43308"/>
    <n v="43296"/>
    <n v="8.8059999999999992"/>
    <n v="102"/>
    <n v="1837098.14"/>
    <n v="4375800"/>
    <n v="2166450"/>
    <n v="8.5338242469504593"/>
    <n v="146"/>
    <n v="6263400"/>
    <n v="43343"/>
    <n v="43343"/>
    <n v="69.096999999999994"/>
    <n v="64"/>
    <n v="1104100.48"/>
    <n v="2799600"/>
    <n v="1262100"/>
    <n v="21.007445348746501"/>
    <n v="82"/>
    <n v="3763800"/>
    <n v="43373"/>
    <n v="43392"/>
    <n v="44.8"/>
    <s v="S032394696"/>
    <n v="-23"/>
    <n v="0"/>
    <n v="24"/>
    <n v="0"/>
  </r>
  <r>
    <s v="'0720067101 - MASPION PT"/>
    <x v="7"/>
    <x v="7"/>
    <s v="MASPION"/>
    <x v="22"/>
    <s v="S032-ROBINSON TEBET"/>
    <m/>
    <s v="-"/>
    <n v="54"/>
    <n v="54"/>
    <x v="2"/>
    <n v="0"/>
    <n v="0"/>
    <n v="0"/>
    <n v="0"/>
    <n v="0"/>
    <n v="73"/>
    <n v="1825000"/>
    <m/>
    <n v="43179"/>
    <n v="0"/>
    <n v="3"/>
    <n v="39938.01"/>
    <n v="75000"/>
    <n v="22500"/>
    <n v="16.320360478169299"/>
    <n v="70"/>
    <n v="1750000"/>
    <n v="43339"/>
    <n v="43179"/>
    <n v="2.032"/>
    <n v="7"/>
    <n v="93188.69"/>
    <n v="175000"/>
    <n v="45000"/>
    <n v="21.148031417150801"/>
    <n v="63"/>
    <n v="1575000"/>
    <n v="43368"/>
    <n v="43179"/>
    <n v="4.9000000000000004"/>
    <s v="S032300605"/>
    <n v="7"/>
    <n v="0"/>
    <n v="0"/>
    <n v="0"/>
  </r>
  <r>
    <s v="'0720067101 - MASPION PT"/>
    <x v="17"/>
    <x v="17"/>
    <s v="MASPION"/>
    <x v="22"/>
    <s v="S032-ROBINSON TEBET"/>
    <m/>
    <s v="-"/>
    <n v="48"/>
    <n v="48"/>
    <x v="3"/>
    <n v="1"/>
    <n v="33783.519999999997"/>
    <n v="59000"/>
    <n v="0"/>
    <n v="37.013776698211601"/>
    <n v="30"/>
    <n v="1770000"/>
    <n v="43309"/>
    <n v="43316"/>
    <n v="0.67700000000000005"/>
    <n v="28"/>
    <n v="894305.74"/>
    <n v="1652000"/>
    <n v="477900"/>
    <n v="16.213583652572499"/>
    <n v="8"/>
    <n v="472000"/>
    <n v="43342"/>
    <n v="43316"/>
    <n v="18.968"/>
    <n v="1"/>
    <n v="31293.5"/>
    <n v="59000"/>
    <n v="0"/>
    <n v="41.656186836229203"/>
    <n v="18"/>
    <n v="1062000"/>
    <n v="43345"/>
    <n v="43365"/>
    <n v="0.7"/>
    <s v="S032394810"/>
    <n v="29"/>
    <n v="0"/>
    <n v="0"/>
    <n v="0"/>
  </r>
  <r>
    <s v="'0720067101 - MASPION PT"/>
    <x v="3"/>
    <x v="3"/>
    <s v="MASPION"/>
    <x v="22"/>
    <s v="S032-ROBINSON TEBET"/>
    <m/>
    <s v="-"/>
    <n v="40"/>
    <n v="40"/>
    <x v="2"/>
    <n v="10"/>
    <n v="115574.05"/>
    <n v="290000"/>
    <n v="130500"/>
    <n v="20.293758620689601"/>
    <n v="144"/>
    <n v="4176000"/>
    <n v="43310"/>
    <n v="43238"/>
    <n v="6.774"/>
    <n v="29"/>
    <n v="335164.75"/>
    <n v="841000"/>
    <n v="420500"/>
    <n v="12.323133112240001"/>
    <n v="115"/>
    <n v="3335000"/>
    <n v="43343"/>
    <n v="43238"/>
    <n v="19.645"/>
    <n v="30"/>
    <n v="347089.97"/>
    <n v="872000"/>
    <n v="421500"/>
    <n v="15.249951925360699"/>
    <n v="121"/>
    <n v="3751000"/>
    <n v="43373"/>
    <n v="43365"/>
    <n v="21"/>
    <s v="S032313773"/>
    <n v="19"/>
    <n v="0"/>
    <n v="0"/>
    <n v="0"/>
  </r>
  <r>
    <s v="'0720067101 - MASPION PT"/>
    <x v="6"/>
    <x v="6"/>
    <s v="MASPION"/>
    <x v="22"/>
    <s v="S032-ROBINSON TEBET"/>
    <m/>
    <s v="-"/>
    <n v="40"/>
    <n v="40"/>
    <x v="2"/>
    <n v="6"/>
    <n v="78712.39"/>
    <n v="210000"/>
    <n v="105000"/>
    <n v="17.5394005597114"/>
    <n v="77"/>
    <n v="2695000"/>
    <n v="43298"/>
    <n v="43204"/>
    <n v="4.0650000000000004"/>
    <n v="1"/>
    <n v="13118.73"/>
    <n v="35000"/>
    <n v="17500"/>
    <n v="17.539411899774699"/>
    <n v="76"/>
    <n v="2660000"/>
    <n v="43334"/>
    <n v="43204"/>
    <n v="0.67700000000000005"/>
    <n v="1"/>
    <n v="13118.73"/>
    <n v="35000"/>
    <n v="10500"/>
    <n v="41.099578870606997"/>
    <n v="75"/>
    <n v="2625000"/>
    <n v="43344"/>
    <n v="43204"/>
    <n v="0.7"/>
    <s v="S032397789"/>
    <n v="21"/>
    <n v="0"/>
    <n v="0"/>
    <n v="0"/>
  </r>
  <r>
    <s v="'0720067101 - MASPION PT"/>
    <x v="2"/>
    <x v="2"/>
    <s v="MASPION"/>
    <x v="22"/>
    <s v="S032-ROBINSON TEBET"/>
    <m/>
    <s v="-"/>
    <n v="40"/>
    <n v="40"/>
    <x v="2"/>
    <n v="1"/>
    <n v="15033.76"/>
    <n v="39000"/>
    <n v="19500"/>
    <n v="15.1941756636793"/>
    <n v="70"/>
    <n v="2730000"/>
    <n v="43294"/>
    <n v="43204"/>
    <n v="0.67700000000000005"/>
    <n v="0"/>
    <n v="0"/>
    <n v="0"/>
    <n v="0"/>
    <n v="0"/>
    <n v="70"/>
    <n v="2730000"/>
    <m/>
    <n v="43204"/>
    <n v="0"/>
    <n v="1"/>
    <n v="15033.76"/>
    <n v="39000"/>
    <n v="11700"/>
    <n v="39.424410700187401"/>
    <n v="69"/>
    <n v="2691000"/>
    <n v="43358"/>
    <n v="43204"/>
    <n v="0.7"/>
    <s v="S032397790"/>
    <n v="38"/>
    <n v="0"/>
    <n v="0"/>
    <n v="0"/>
  </r>
  <r>
    <s v="'0720067101 - MASPION PT"/>
    <x v="8"/>
    <x v="8"/>
    <s v="MASPION"/>
    <x v="22"/>
    <s v="S032-ROBINSON TEBET"/>
    <m/>
    <s v="-"/>
    <n v="39"/>
    <n v="39"/>
    <x v="2"/>
    <n v="3"/>
    <n v="60386.239999999998"/>
    <n v="102000"/>
    <n v="30600"/>
    <n v="6.9679777213333596"/>
    <n v="70"/>
    <n v="2380000"/>
    <n v="43309"/>
    <n v="43300"/>
    <n v="2.032"/>
    <n v="0"/>
    <n v="0"/>
    <n v="0"/>
    <n v="0"/>
    <n v="0"/>
    <n v="70"/>
    <n v="2380000"/>
    <m/>
    <n v="43300"/>
    <n v="0"/>
    <n v="0"/>
    <n v="0"/>
    <n v="0"/>
    <n v="0"/>
    <n v="0"/>
    <n v="70"/>
    <n v="2380000"/>
    <m/>
    <n v="43300"/>
    <n v="0"/>
    <s v="S032299445"/>
    <n v="53"/>
    <n v="0"/>
    <n v="0"/>
    <n v="0"/>
  </r>
  <r>
    <s v="'0720067101 - MASPION PT"/>
    <x v="9"/>
    <x v="9"/>
    <s v="MASPION"/>
    <x v="22"/>
    <s v="S032-ROBINSON TEBET"/>
    <m/>
    <s v="-"/>
    <n v="38"/>
    <n v="38"/>
    <x v="2"/>
    <n v="1"/>
    <n v="20179.95"/>
    <n v="37000"/>
    <n v="0"/>
    <n v="40.005554702642598"/>
    <n v="54"/>
    <n v="1998000"/>
    <n v="43301"/>
    <n v="43204"/>
    <n v="0.67700000000000005"/>
    <n v="4"/>
    <n v="80719.8"/>
    <n v="148000"/>
    <n v="44400"/>
    <n v="14.2936484831923"/>
    <n v="50"/>
    <n v="1850000"/>
    <n v="43323"/>
    <n v="43204"/>
    <n v="2.71"/>
    <n v="6"/>
    <n v="121079.7"/>
    <n v="222000"/>
    <n v="33300"/>
    <n v="29.418299074143299"/>
    <n v="44"/>
    <n v="1628000"/>
    <n v="43370"/>
    <n v="43204"/>
    <n v="4.2"/>
    <s v="S032353811"/>
    <n v="18"/>
    <n v="0"/>
    <n v="0"/>
    <n v="0"/>
  </r>
  <r>
    <s v="'0720067101 - MASPION PT"/>
    <x v="10"/>
    <x v="10"/>
    <s v="MASPION"/>
    <x v="22"/>
    <s v="S032-ROBINSON TEBET"/>
    <m/>
    <s v="-"/>
    <n v="38"/>
    <n v="38"/>
    <x v="2"/>
    <n v="1"/>
    <n v="22621.599999999999"/>
    <n v="42000"/>
    <n v="0"/>
    <n v="40.752952098823499"/>
    <n v="37"/>
    <n v="1554000"/>
    <n v="43293"/>
    <n v="43076"/>
    <n v="0.67700000000000005"/>
    <n v="0"/>
    <n v="0"/>
    <n v="0"/>
    <n v="0"/>
    <n v="0"/>
    <n v="37"/>
    <n v="1554000"/>
    <m/>
    <n v="43076"/>
    <n v="0"/>
    <n v="1"/>
    <n v="22621.599999999999"/>
    <n v="42000"/>
    <n v="0"/>
    <n v="40.752952098823499"/>
    <n v="36"/>
    <n v="1512000"/>
    <n v="43370"/>
    <n v="43076"/>
    <n v="0.7"/>
    <s v="S032353815"/>
    <n v="30"/>
    <n v="0"/>
    <n v="0"/>
    <n v="0"/>
  </r>
  <r>
    <s v="'0720067101 - MASPION PT"/>
    <x v="11"/>
    <x v="11"/>
    <s v="MASPION"/>
    <x v="22"/>
    <s v="S032-ROBINSON TEBET"/>
    <m/>
    <s v="-"/>
    <n v="38"/>
    <n v="38"/>
    <x v="2"/>
    <n v="6"/>
    <n v="84934.98"/>
    <n v="184500"/>
    <n v="77300"/>
    <n v="12.8465686233515"/>
    <n v="60"/>
    <n v="2100000"/>
    <n v="43304"/>
    <n v="43210"/>
    <n v="4.0650000000000004"/>
    <n v="19"/>
    <n v="268960.77"/>
    <n v="665000"/>
    <n v="332500"/>
    <n v="11.020497062574799"/>
    <n v="41"/>
    <n v="1435000"/>
    <n v="43339"/>
    <n v="43210"/>
    <n v="12.871"/>
    <n v="1"/>
    <n v="14155.83"/>
    <n v="35000"/>
    <n v="17500"/>
    <n v="11.0204976513114"/>
    <n v="40"/>
    <n v="1400000"/>
    <n v="43373"/>
    <n v="43210"/>
    <n v="0.7"/>
    <s v="S032399090"/>
    <n v="18"/>
    <n v="0"/>
    <n v="0"/>
    <n v="0"/>
  </r>
  <r>
    <s v="'0720067101 - MASPION PT"/>
    <x v="13"/>
    <x v="13"/>
    <s v="MASPION"/>
    <x v="22"/>
    <s v="S032-ROBINSON TEBET"/>
    <m/>
    <s v="-"/>
    <n v="31"/>
    <n v="31"/>
    <x v="4"/>
    <n v="3"/>
    <n v="50408.03"/>
    <n v="93000"/>
    <n v="12400"/>
    <n v="31.204921580167198"/>
    <n v="41"/>
    <n v="1271000"/>
    <n v="43308"/>
    <n v="43303"/>
    <n v="2.032"/>
    <n v="4"/>
    <n v="70836.479999999996"/>
    <n v="124000"/>
    <n v="0"/>
    <n v="37.1611872488035"/>
    <n v="37"/>
    <n v="1147000"/>
    <n v="43324"/>
    <n v="43303"/>
    <n v="2.71"/>
    <n v="2"/>
    <n v="35418.239999999998"/>
    <n v="62000"/>
    <n v="0"/>
    <n v="37.161186691362403"/>
    <n v="35"/>
    <n v="1085000"/>
    <n v="43370"/>
    <n v="43303"/>
    <n v="1.4"/>
    <s v="S032362984"/>
    <n v="28"/>
    <n v="0"/>
    <n v="0"/>
    <n v="0"/>
  </r>
  <r>
    <s v="'0720067101 - MASPION PT"/>
    <x v="12"/>
    <x v="12"/>
    <s v="MASPION"/>
    <x v="22"/>
    <s v="S032-ROBINSON TEBET"/>
    <m/>
    <s v="-"/>
    <n v="26"/>
    <n v="26"/>
    <x v="0"/>
    <n v="1"/>
    <n v="24795.68"/>
    <n v="48000"/>
    <n v="0"/>
    <n v="43.176567140195203"/>
    <n v="43"/>
    <n v="2064000"/>
    <n v="43285"/>
    <n v="43309"/>
    <n v="0.67700000000000005"/>
    <n v="0"/>
    <n v="0"/>
    <n v="0"/>
    <n v="0"/>
    <n v="0"/>
    <n v="43"/>
    <n v="2064000"/>
    <m/>
    <n v="43309"/>
    <n v="0"/>
    <n v="1"/>
    <n v="27987.279999999999"/>
    <n v="48000"/>
    <n v="0"/>
    <n v="35.8624838678126"/>
    <n v="42"/>
    <n v="2016000"/>
    <n v="43355"/>
    <n v="43309"/>
    <n v="0.7"/>
    <s v="S032196187"/>
    <n v="19"/>
    <n v="0"/>
    <n v="0"/>
    <n v="0"/>
  </r>
  <r>
    <s v="'0720067101 - MASPION PT"/>
    <x v="16"/>
    <x v="16"/>
    <s v="MASPION"/>
    <x v="22"/>
    <s v="S032-ROBINSON TEBET"/>
    <m/>
    <s v="-"/>
    <n v="26"/>
    <n v="26"/>
    <x v="4"/>
    <n v="4"/>
    <n v="68354.36"/>
    <n v="120000"/>
    <n v="24000"/>
    <n v="21.6772955885748"/>
    <n v="18"/>
    <n v="540000"/>
    <n v="43309"/>
    <n v="43144"/>
    <n v="2.71"/>
    <n v="2"/>
    <n v="34177.18"/>
    <n v="60000"/>
    <n v="0"/>
    <n v="37.341837188817998"/>
    <n v="16"/>
    <n v="480000"/>
    <n v="43336"/>
    <n v="43144"/>
    <n v="1.355"/>
    <n v="3"/>
    <n v="51265.760000000002"/>
    <n v="90000"/>
    <n v="27000"/>
    <n v="10.4883551293096"/>
    <n v="13"/>
    <n v="390000"/>
    <n v="43370"/>
    <n v="43144"/>
    <n v="2.1"/>
    <s v="S032362985"/>
    <n v="-1"/>
    <n v="0"/>
    <n v="0"/>
    <n v="0"/>
  </r>
  <r>
    <s v="'0720067101 - MASPION PT"/>
    <x v="15"/>
    <x v="15"/>
    <s v="MASPION"/>
    <x v="22"/>
    <s v="S032-ROBINSON TEBET"/>
    <m/>
    <s v="-"/>
    <n v="26"/>
    <n v="26"/>
    <x v="0"/>
    <n v="3"/>
    <n v="91069.77"/>
    <n v="168000"/>
    <n v="56000"/>
    <n v="10.5564760525777"/>
    <n v="18"/>
    <n v="1008000"/>
    <n v="43287"/>
    <n v="43091"/>
    <n v="2.032"/>
    <n v="3"/>
    <n v="91069.77"/>
    <n v="168000"/>
    <n v="50400"/>
    <n v="14.8156913989662"/>
    <n v="15"/>
    <n v="840000"/>
    <n v="43330"/>
    <n v="43091"/>
    <n v="2.032"/>
    <n v="1"/>
    <n v="30356.59"/>
    <n v="56000"/>
    <n v="0"/>
    <n v="40.370984035051798"/>
    <n v="14"/>
    <n v="784000"/>
    <n v="43348"/>
    <n v="43091"/>
    <n v="0.7"/>
    <s v="S032394630"/>
    <n v="17"/>
    <n v="0"/>
    <n v="0"/>
    <n v="0"/>
  </r>
  <r>
    <s v="'0720067101 - MASPION PT"/>
    <x v="1"/>
    <x v="1"/>
    <s v="MASPION"/>
    <x v="22"/>
    <s v="S032-ROBINSON TEBET"/>
    <m/>
    <s v="-"/>
    <n v="22"/>
    <n v="22"/>
    <x v="1"/>
    <n v="6"/>
    <n v="101638.38"/>
    <n v="192000"/>
    <n v="0"/>
    <n v="41.7696782766414"/>
    <n v="11"/>
    <n v="352000"/>
    <n v="43303"/>
    <n v="43222"/>
    <n v="4.0650000000000004"/>
    <n v="1"/>
    <n v="16939.73"/>
    <n v="32000"/>
    <n v="9600"/>
    <n v="16.813824407389699"/>
    <n v="10"/>
    <n v="320000"/>
    <n v="43334"/>
    <n v="43222"/>
    <n v="0.67700000000000005"/>
    <n v="0"/>
    <n v="0"/>
    <n v="0"/>
    <n v="0"/>
    <n v="0"/>
    <n v="21"/>
    <n v="672000"/>
    <m/>
    <n v="43372"/>
    <n v="0"/>
    <s v="S032394808"/>
    <n v="6"/>
    <n v="0"/>
    <n v="0"/>
    <n v="0"/>
  </r>
  <r>
    <s v="'0720067101 - MASPION PT"/>
    <x v="26"/>
    <x v="26"/>
    <s v="MASPION"/>
    <x v="22"/>
    <s v="S032-ROBINSON TEBET"/>
    <m/>
    <s v="-"/>
    <n v="16"/>
    <n v="16"/>
    <x v="3"/>
    <n v="6"/>
    <n v="263066.96999999997"/>
    <n v="467800"/>
    <n v="23970"/>
    <n v="34.800786983665198"/>
    <n v="14"/>
    <n v="1118600"/>
    <n v="43311"/>
    <n v="43316"/>
    <n v="4.0650000000000004"/>
    <n v="10"/>
    <n v="488776.8"/>
    <n v="799100"/>
    <n v="239730"/>
    <n v="3.882138869127"/>
    <n v="22"/>
    <n v="1760000"/>
    <n v="43343"/>
    <n v="43316"/>
    <n v="6.774"/>
    <n v="3"/>
    <n v="147226.85"/>
    <n v="236900"/>
    <n v="47970"/>
    <n v="14.2806672161135"/>
    <n v="19"/>
    <n v="1518100"/>
    <n v="43372"/>
    <n v="43316"/>
    <n v="2.1"/>
    <s v="S032383163"/>
    <n v="15"/>
    <n v="0"/>
    <n v="0"/>
    <n v="0"/>
  </r>
  <r>
    <s v="'0720067101 - MASPION PT"/>
    <x v="20"/>
    <x v="20"/>
    <s v="MASPION"/>
    <x v="22"/>
    <s v="S032-ROBINSON TEBET"/>
    <m/>
    <s v="-"/>
    <n v="14"/>
    <n v="14"/>
    <x v="1"/>
    <n v="6"/>
    <n v="311130.3"/>
    <n v="564000"/>
    <n v="141000"/>
    <n v="19.0914114431543"/>
    <n v="9"/>
    <n v="855000"/>
    <n v="43296"/>
    <n v="43167"/>
    <n v="4.0650000000000004"/>
    <n v="1"/>
    <n v="54110.26"/>
    <n v="95000"/>
    <n v="0"/>
    <n v="37.346014473035801"/>
    <n v="20"/>
    <n v="1900000"/>
    <n v="43334"/>
    <n v="43327"/>
    <n v="0.67700000000000005"/>
    <n v="1"/>
    <n v="54110.26"/>
    <n v="95000"/>
    <n v="0"/>
    <n v="37.346014473035801"/>
    <n v="19"/>
    <n v="1805000"/>
    <n v="43371"/>
    <n v="43327"/>
    <n v="0.7"/>
    <s v="S032138832"/>
    <n v="8"/>
    <n v="0"/>
    <n v="0"/>
    <n v="0"/>
  </r>
  <r>
    <s v="'0720067101 - MASPION PT"/>
    <x v="21"/>
    <x v="21"/>
    <s v="MASPION"/>
    <x v="22"/>
    <s v="S032-ROBINSON TEBET"/>
    <m/>
    <s v="-"/>
    <n v="14"/>
    <n v="14"/>
    <x v="1"/>
    <n v="0"/>
    <n v="0"/>
    <n v="0"/>
    <n v="0"/>
    <n v="0"/>
    <n v="15"/>
    <n v="1605000"/>
    <m/>
    <n v="43316"/>
    <n v="0"/>
    <n v="2"/>
    <n v="123118.27"/>
    <n v="214000"/>
    <n v="32100"/>
    <n v="25.546950358541899"/>
    <n v="25"/>
    <n v="2675000"/>
    <n v="43329"/>
    <n v="43316"/>
    <n v="1.355"/>
    <n v="1"/>
    <n v="63829.23"/>
    <n v="107000"/>
    <n v="32100"/>
    <n v="6.2588076185030799"/>
    <n v="24"/>
    <n v="2568000"/>
    <n v="43362"/>
    <n v="43316"/>
    <n v="0.7"/>
    <s v="S032138833"/>
    <n v="18"/>
    <n v="0"/>
    <n v="0"/>
    <n v="0"/>
  </r>
  <r>
    <s v="'0720067101 - MASPION PT"/>
    <x v="22"/>
    <x v="22"/>
    <s v="MASPION"/>
    <x v="22"/>
    <s v="S032-ROBINSON TEBET"/>
    <m/>
    <s v="-"/>
    <n v="14"/>
    <n v="14"/>
    <x v="1"/>
    <n v="4"/>
    <n v="277387.21000000002"/>
    <n v="500000"/>
    <n v="150000"/>
    <n v="12.821162521612001"/>
    <n v="20"/>
    <n v="2520000"/>
    <n v="43298"/>
    <n v="43309"/>
    <n v="2.71"/>
    <n v="3"/>
    <n v="229481.25"/>
    <n v="378000"/>
    <n v="113400"/>
    <n v="4.5996316995471798"/>
    <n v="17"/>
    <n v="2142000"/>
    <n v="43324"/>
    <n v="43309"/>
    <n v="2.032"/>
    <n v="1"/>
    <n v="76493.75"/>
    <n v="126000"/>
    <n v="37800"/>
    <n v="4.5996313029470004"/>
    <n v="16"/>
    <n v="2016000"/>
    <n v="43366"/>
    <n v="43309"/>
    <n v="0.7"/>
    <s v="S032138834"/>
    <n v="6"/>
    <n v="0"/>
    <n v="0"/>
    <n v="0"/>
  </r>
  <r>
    <s v="'0720067101 - MASPION PT"/>
    <x v="14"/>
    <x v="14"/>
    <s v="MASPION"/>
    <x v="22"/>
    <s v="S032-ROBINSON TEBET"/>
    <m/>
    <s v="-"/>
    <n v="14"/>
    <n v="14"/>
    <x v="1"/>
    <n v="0"/>
    <n v="0"/>
    <n v="0"/>
    <n v="0"/>
    <n v="0"/>
    <n v="13"/>
    <n v="494000"/>
    <m/>
    <n v="43182"/>
    <n v="0"/>
    <n v="10"/>
    <n v="214369.97"/>
    <n v="380000"/>
    <n v="114000"/>
    <n v="11.350764352367801"/>
    <n v="3"/>
    <n v="114000"/>
    <n v="43335"/>
    <n v="43347"/>
    <n v="6.774"/>
    <n v="3"/>
    <n v="67369"/>
    <n v="114000"/>
    <n v="34200"/>
    <n v="7.1354642410058604"/>
    <n v="12"/>
    <n v="456000"/>
    <n v="43362"/>
    <n v="43347"/>
    <n v="2.1"/>
    <s v="S032141151"/>
    <n v="0"/>
    <n v="0"/>
    <n v="0"/>
    <n v="0"/>
  </r>
  <r>
    <s v="'0720067101 - MASPION PT"/>
    <x v="29"/>
    <x v="29"/>
    <s v="MASPION"/>
    <x v="22"/>
    <s v="S032-ROBINSON TEBET"/>
    <m/>
    <s v="-"/>
    <n v="14"/>
    <n v="14"/>
    <x v="3"/>
    <n v="3"/>
    <n v="162061.10999999999"/>
    <n v="297000"/>
    <n v="0"/>
    <n v="39.977366666666597"/>
    <n v="9"/>
    <n v="891000"/>
    <n v="43300"/>
    <n v="43206"/>
    <n v="2.032"/>
    <n v="1"/>
    <n v="54020.37"/>
    <n v="99000"/>
    <n v="29700"/>
    <n v="14.253380952380899"/>
    <n v="8"/>
    <n v="792000"/>
    <n v="43326"/>
    <n v="43206"/>
    <n v="0.67700000000000005"/>
    <n v="3"/>
    <n v="162061.10999999999"/>
    <n v="297000"/>
    <n v="89100"/>
    <n v="14.253380952380899"/>
    <n v="5"/>
    <n v="495000"/>
    <n v="43367"/>
    <n v="43386"/>
    <n v="2.1"/>
    <s v="S032183248"/>
    <n v="10"/>
    <n v="0"/>
    <n v="0"/>
    <n v="0"/>
  </r>
  <r>
    <s v="'0720067101 - MASPION PT"/>
    <x v="31"/>
    <x v="31"/>
    <s v="MASPION"/>
    <x v="22"/>
    <s v="S032-ROBINSON TEBET"/>
    <m/>
    <s v="-"/>
    <n v="14"/>
    <n v="14"/>
    <x v="3"/>
    <n v="1"/>
    <n v="71824.12"/>
    <n v="123000"/>
    <n v="36900"/>
    <n v="8.2386384723762003"/>
    <n v="15"/>
    <n v="1845000"/>
    <n v="43304"/>
    <n v="43215"/>
    <n v="0.67700000000000005"/>
    <n v="7"/>
    <n v="502768.84"/>
    <n v="861000"/>
    <n v="258300"/>
    <n v="8.2386388073272503"/>
    <n v="8"/>
    <n v="984000"/>
    <n v="43339"/>
    <n v="43215"/>
    <n v="4.742"/>
    <n v="3"/>
    <n v="215472.36"/>
    <n v="369000"/>
    <n v="110700"/>
    <n v="8.2386388631524206"/>
    <n v="5"/>
    <n v="615000"/>
    <n v="43372"/>
    <n v="43380"/>
    <n v="2.1"/>
    <s v="S032191883"/>
    <n v="12"/>
    <n v="0"/>
    <n v="0"/>
    <n v="0"/>
  </r>
  <r>
    <s v="'0720067101 - MASPION PT"/>
    <x v="23"/>
    <x v="23"/>
    <s v="MASPION"/>
    <x v="22"/>
    <s v="S032-ROBINSON TEBET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196190"/>
    <n v="0"/>
    <n v="0"/>
    <n v="0"/>
    <n v="0"/>
  </r>
  <r>
    <s v="'0720067101 - MASPION PT"/>
    <x v="24"/>
    <x v="24"/>
    <s v="MASPION"/>
    <x v="22"/>
    <s v="S032-ROBINSON TEBET"/>
    <m/>
    <s v="-"/>
    <n v="14"/>
    <n v="14"/>
    <x v="1"/>
    <n v="4"/>
    <n v="334780.94"/>
    <n v="593000"/>
    <n v="177900"/>
    <n v="11.284260574593301"/>
    <n v="11"/>
    <n v="1639000"/>
    <n v="43311"/>
    <n v="43206"/>
    <n v="2.71"/>
    <n v="6"/>
    <n v="502171.4"/>
    <n v="894000"/>
    <n v="268200"/>
    <n v="11.730818166869399"/>
    <n v="17"/>
    <n v="2533000"/>
    <n v="43322"/>
    <n v="43327"/>
    <n v="4.0650000000000004"/>
    <n v="4"/>
    <n v="345282.88"/>
    <n v="596000"/>
    <n v="178800"/>
    <n v="8.9618484484385199"/>
    <n v="13"/>
    <n v="1937000"/>
    <n v="43372"/>
    <n v="43327"/>
    <n v="2.8"/>
    <s v="S032355549"/>
    <n v="15"/>
    <n v="0"/>
    <n v="0"/>
    <n v="0"/>
  </r>
  <r>
    <s v="'0720067101 - MASPION PT"/>
    <x v="25"/>
    <x v="25"/>
    <s v="MASPION"/>
    <x v="22"/>
    <s v="S032-ROBINSON TEBET"/>
    <m/>
    <s v="-"/>
    <n v="14"/>
    <n v="14"/>
    <x v="1"/>
    <n v="4"/>
    <n v="405135.4"/>
    <n v="683000"/>
    <n v="204900"/>
    <n v="6.7875047841141898"/>
    <n v="5"/>
    <n v="715000"/>
    <n v="43310"/>
    <n v="43125"/>
    <n v="2.71"/>
    <n v="2"/>
    <n v="202567.71"/>
    <n v="364000"/>
    <n v="109200"/>
    <n v="12.549261911225599"/>
    <n v="27"/>
    <n v="4914000"/>
    <n v="43316"/>
    <n v="43338"/>
    <n v="1.355"/>
    <n v="1"/>
    <n v="106523.39"/>
    <n v="182000"/>
    <n v="54600"/>
    <n v="8.0253305996462601"/>
    <n v="26"/>
    <n v="4732000"/>
    <n v="43371"/>
    <n v="43338"/>
    <n v="0.7"/>
    <s v="S032355552"/>
    <n v="4"/>
    <n v="0"/>
    <n v="0"/>
    <n v="0"/>
  </r>
  <r>
    <s v="'0720067101 - MASPION PT"/>
    <x v="18"/>
    <x v="18"/>
    <s v="MASPION"/>
    <x v="22"/>
    <s v="S032-ROBINSON TEBET"/>
    <m/>
    <s v="-"/>
    <n v="14"/>
    <n v="14"/>
    <x v="1"/>
    <n v="0"/>
    <n v="0"/>
    <n v="0"/>
    <n v="0"/>
    <n v="0"/>
    <n v="18"/>
    <n v="990000"/>
    <m/>
    <n v="42649"/>
    <n v="0"/>
    <n v="0"/>
    <n v="0"/>
    <n v="0"/>
    <n v="0"/>
    <n v="0"/>
    <n v="18"/>
    <n v="990000"/>
    <m/>
    <n v="42649"/>
    <n v="0"/>
    <n v="0"/>
    <n v="0"/>
    <n v="0"/>
    <n v="0"/>
    <n v="0"/>
    <n v="18"/>
    <n v="990000"/>
    <m/>
    <n v="42649"/>
    <n v="0"/>
    <s v="S032382784"/>
    <n v="12"/>
    <n v="0"/>
    <n v="0"/>
    <n v="0"/>
  </r>
  <r>
    <s v="'0720067101 - MASPION PT"/>
    <x v="27"/>
    <x v="27"/>
    <s v="MASPION"/>
    <x v="22"/>
    <s v="S032-ROBINSON TEBET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399633"/>
    <n v="0"/>
    <n v="0"/>
    <n v="0"/>
    <n v="0"/>
  </r>
  <r>
    <s v="'0720067101 - MASPION PT"/>
    <x v="33"/>
    <x v="33"/>
    <s v="MASPION"/>
    <x v="22"/>
    <s v="S032-ROBINSON TEBET"/>
    <m/>
    <s v="-"/>
    <n v="12"/>
    <n v="12"/>
    <x v="3"/>
    <n v="4"/>
    <n v="229347.74"/>
    <n v="412000"/>
    <n v="61800"/>
    <n v="27.960447090759999"/>
    <n v="11"/>
    <n v="1133000"/>
    <n v="43310"/>
    <n v="43209"/>
    <n v="2.71"/>
    <n v="14"/>
    <n v="809977.05"/>
    <n v="1442000"/>
    <n v="432600"/>
    <n v="11.7322414655311"/>
    <n v="9"/>
    <n v="927000"/>
    <n v="43342"/>
    <n v="43336"/>
    <n v="9.484"/>
    <n v="6"/>
    <n v="365663.9"/>
    <n v="618000"/>
    <n v="185400"/>
    <n v="7.0202750164264502"/>
    <n v="15"/>
    <n v="1545000"/>
    <n v="43370"/>
    <n v="43368"/>
    <n v="4.2"/>
    <s v="S032251458"/>
    <n v="0"/>
    <n v="0"/>
    <n v="0"/>
    <n v="0"/>
  </r>
  <r>
    <s v="'0720067101 - MASPION PT"/>
    <x v="36"/>
    <x v="36"/>
    <s v="MASPION"/>
    <x v="22"/>
    <s v="S032-ROBINSON TEBET"/>
    <m/>
    <s v="-"/>
    <n v="12"/>
    <n v="12"/>
    <x v="3"/>
    <n v="1"/>
    <n v="46169.120000000003"/>
    <n v="79000"/>
    <n v="23700"/>
    <n v="8.1626902793636003"/>
    <n v="13"/>
    <n v="1027000"/>
    <n v="43312"/>
    <n v="43226"/>
    <n v="0.67700000000000005"/>
    <n v="4"/>
    <n v="184676.48000000001"/>
    <n v="316000"/>
    <n v="47400"/>
    <n v="24.369274701689701"/>
    <n v="9"/>
    <n v="747000"/>
    <n v="43341"/>
    <n v="43226"/>
    <n v="2.71"/>
    <n v="2"/>
    <n v="89188.02"/>
    <n v="162000"/>
    <n v="24900"/>
    <n v="28.441413775517301"/>
    <n v="19"/>
    <n v="1501000"/>
    <n v="43364"/>
    <n v="43362"/>
    <n v="1.4"/>
    <s v="S032323904"/>
    <n v="9"/>
    <n v="0"/>
    <n v="0"/>
    <n v="0"/>
  </r>
  <r>
    <s v="'0720067101 - MASPION PT"/>
    <x v="30"/>
    <x v="30"/>
    <s v="MASPION"/>
    <x v="22"/>
    <s v="S032-ROBINSON TEBET"/>
    <m/>
    <s v="-"/>
    <n v="10"/>
    <n v="10"/>
    <x v="3"/>
    <n v="1"/>
    <n v="66744.710000000006"/>
    <n v="114000"/>
    <n v="0"/>
    <n v="35.597209875097498"/>
    <n v="16"/>
    <n v="1824000"/>
    <n v="43288"/>
    <n v="43180"/>
    <n v="0.67700000000000005"/>
    <n v="8"/>
    <n v="533957.68000000005"/>
    <n v="912000"/>
    <n v="273600"/>
    <n v="7.9960137268145397"/>
    <n v="8"/>
    <n v="952000"/>
    <n v="43339"/>
    <n v="43180"/>
    <n v="5.4189999999999996"/>
    <n v="8"/>
    <n v="533957.68000000005"/>
    <n v="952000"/>
    <n v="285600"/>
    <n v="11.861727517448401"/>
    <n v="0"/>
    <n v="0"/>
    <n v="43372"/>
    <n v="43394"/>
    <n v="5.6"/>
    <s v="S032191882"/>
    <n v="9"/>
    <n v="0"/>
    <n v="0"/>
    <n v="0"/>
  </r>
  <r>
    <s v="'0720067101 - MASPION PT"/>
    <x v="32"/>
    <x v="32"/>
    <s v="MASPION"/>
    <x v="22"/>
    <s v="S032-ROBINSON TEBET"/>
    <m/>
    <s v="-"/>
    <n v="10"/>
    <n v="10"/>
    <x v="3"/>
    <n v="4"/>
    <n v="265314.96000000002"/>
    <n v="476000"/>
    <n v="107100"/>
    <n v="20.887379691935301"/>
    <n v="19"/>
    <n v="2261000"/>
    <n v="43296"/>
    <n v="43314"/>
    <n v="2.71"/>
    <n v="21"/>
    <n v="1466756.97"/>
    <n v="2499000"/>
    <n v="749700"/>
    <n v="7.76695436593499"/>
    <n v="22"/>
    <n v="2618000"/>
    <n v="43342"/>
    <n v="43322"/>
    <n v="14.226000000000001"/>
    <n v="5"/>
    <n v="348677.5"/>
    <n v="595000"/>
    <n v="178500"/>
    <n v="7.9123050104083497"/>
    <n v="17"/>
    <n v="2023000"/>
    <n v="43353"/>
    <n v="43322"/>
    <n v="3.5"/>
    <s v="S032207369"/>
    <n v="8"/>
    <n v="0"/>
    <n v="0"/>
    <n v="0"/>
  </r>
  <r>
    <s v="'0720067101 - MASPION PT"/>
    <x v="4"/>
    <x v="4"/>
    <s v="MASPION"/>
    <x v="22"/>
    <s v="S032-ROBINSON TEBET"/>
    <m/>
    <s v="-"/>
    <n v="10"/>
    <n v="1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394809"/>
    <n v="10"/>
    <n v="0"/>
    <n v="0"/>
    <n v="0"/>
  </r>
  <r>
    <s v="'0720067101 - MASPION PT"/>
    <x v="34"/>
    <x v="34"/>
    <s v="MASPION"/>
    <x v="22"/>
    <s v="S032-ROBINSON TEBET"/>
    <m/>
    <s v="-"/>
    <n v="8"/>
    <n v="8"/>
    <x v="3"/>
    <n v="1"/>
    <n v="46354.54"/>
    <n v="76000"/>
    <n v="0"/>
    <n v="32.907902543299798"/>
    <n v="8"/>
    <n v="608000"/>
    <n v="43308"/>
    <n v="43198"/>
    <n v="0.67700000000000005"/>
    <n v="0"/>
    <n v="0"/>
    <n v="0"/>
    <n v="0"/>
    <n v="0"/>
    <n v="8"/>
    <n v="608000"/>
    <m/>
    <n v="43198"/>
    <n v="0"/>
    <n v="1"/>
    <n v="46354.54"/>
    <n v="76000"/>
    <n v="0"/>
    <n v="32.907902543299798"/>
    <n v="7"/>
    <n v="574000"/>
    <n v="43344"/>
    <n v="43198"/>
    <n v="0.7"/>
    <s v="S032320328"/>
    <n v="0"/>
    <n v="0"/>
    <n v="0"/>
    <n v="0"/>
  </r>
  <r>
    <s v="'0720067101 - MASPION PT"/>
    <x v="35"/>
    <x v="35"/>
    <s v="MASPION"/>
    <x v="22"/>
    <s v="S032-ROBINSON TEBET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320331"/>
    <n v="0"/>
    <n v="0"/>
    <n v="0"/>
    <n v="0"/>
  </r>
  <r>
    <s v="'0720067101 - MASPION PT"/>
    <x v="39"/>
    <x v="39"/>
    <s v="MASPION"/>
    <x v="22"/>
    <s v="S032-ROBINSON TEBET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381549"/>
    <n v="9"/>
    <n v="0"/>
    <n v="0"/>
    <n v="0"/>
  </r>
  <r>
    <s v="'0720067101 - MASPION PT"/>
    <x v="19"/>
    <x v="19"/>
    <s v="MASPION"/>
    <x v="22"/>
    <s v="S032-ROBINSON TEBET"/>
    <m/>
    <s v="-"/>
    <n v="8"/>
    <n v="8"/>
    <x v="3"/>
    <n v="0"/>
    <n v="0"/>
    <n v="0"/>
    <n v="0"/>
    <n v="0"/>
    <n v="7"/>
    <n v="1463000"/>
    <m/>
    <n v="43222"/>
    <n v="0"/>
    <n v="0"/>
    <n v="0"/>
    <n v="0"/>
    <n v="0"/>
    <n v="0"/>
    <n v="7"/>
    <n v="1463000"/>
    <m/>
    <n v="43222"/>
    <n v="0"/>
    <n v="0"/>
    <n v="0"/>
    <n v="0"/>
    <n v="0"/>
    <n v="0"/>
    <n v="6"/>
    <n v="1374000"/>
    <m/>
    <n v="43222"/>
    <n v="0"/>
    <s v="S032392482"/>
    <n v="2"/>
    <n v="0"/>
    <n v="0"/>
    <n v="0"/>
  </r>
  <r>
    <s v="'0720067101 - MASPION PT"/>
    <x v="40"/>
    <x v="40"/>
    <s v="MASPION"/>
    <x v="22"/>
    <s v="S032-ROBINSON TEBET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2397870"/>
    <n v="0"/>
    <n v="0"/>
    <n v="0"/>
    <n v="0"/>
  </r>
  <r>
    <s v="'0720067101 - MASPION PT"/>
    <x v="42"/>
    <x v="42"/>
    <s v="MASPION"/>
    <x v="22"/>
    <s v="S032-ROBINSON TEBET"/>
    <m/>
    <s v="-"/>
    <n v="4"/>
    <n v="4"/>
    <x v="5"/>
    <n v="1"/>
    <n v="63386.67"/>
    <n v="125000"/>
    <n v="37500"/>
    <n v="20.3139010267777"/>
    <n v="8"/>
    <n v="1000000"/>
    <n v="43283"/>
    <n v="43002"/>
    <n v="0.67700000000000005"/>
    <n v="4"/>
    <n v="253546.68"/>
    <n v="500000"/>
    <n v="150000"/>
    <n v="20.313900525893601"/>
    <n v="16"/>
    <n v="2000000"/>
    <n v="43335"/>
    <n v="43343"/>
    <n v="2.71"/>
    <n v="6"/>
    <n v="422593.74"/>
    <n v="750000"/>
    <n v="225000"/>
    <n v="11.456549663689399"/>
    <n v="10"/>
    <n v="1250000"/>
    <n v="43351"/>
    <n v="43343"/>
    <n v="4.2"/>
    <s v="S032354685"/>
    <n v="7"/>
    <n v="0"/>
    <n v="0"/>
    <n v="0"/>
  </r>
  <r>
    <s v="'0720067101 - MASPION PT"/>
    <x v="28"/>
    <x v="28"/>
    <s v="MASPION"/>
    <x v="22"/>
    <s v="S032-ROBINSON TEBET"/>
    <m/>
    <s v="-"/>
    <n v="4"/>
    <n v="4"/>
    <x v="5"/>
    <n v="0"/>
    <n v="0"/>
    <n v="0"/>
    <n v="0"/>
    <n v="0"/>
    <n v="10"/>
    <n v="680000"/>
    <m/>
    <n v="42799"/>
    <n v="0"/>
    <n v="0"/>
    <n v="0"/>
    <n v="0"/>
    <n v="0"/>
    <n v="0"/>
    <n v="10"/>
    <n v="680000"/>
    <m/>
    <n v="42799"/>
    <n v="0"/>
    <n v="0"/>
    <n v="0"/>
    <n v="0"/>
    <n v="0"/>
    <n v="0"/>
    <n v="10"/>
    <n v="680000"/>
    <m/>
    <n v="42799"/>
    <n v="0"/>
    <s v="S032357121"/>
    <n v="11"/>
    <n v="0"/>
    <n v="0"/>
    <n v="0"/>
  </r>
  <r>
    <s v="'0720067101 - MASPION PT"/>
    <x v="43"/>
    <x v="43"/>
    <s v="MASPION"/>
    <x v="22"/>
    <s v="S032-ROBINSON TEBET"/>
    <m/>
    <s v="-"/>
    <n v="3"/>
    <n v="3"/>
    <x v="3"/>
    <n v="4"/>
    <n v="687978.55"/>
    <n v="1194000"/>
    <n v="358200"/>
    <n v="9.4548450802931594"/>
    <n v="7"/>
    <n v="2100000"/>
    <n v="43309"/>
    <n v="43309"/>
    <n v="2.71"/>
    <n v="1"/>
    <n v="175211.83"/>
    <n v="300000"/>
    <n v="90000"/>
    <n v="8.2223748056083892"/>
    <n v="6"/>
    <n v="1800000"/>
    <n v="43330"/>
    <n v="43309"/>
    <n v="0.67700000000000005"/>
    <n v="1"/>
    <n v="175211.83"/>
    <n v="300000"/>
    <n v="90000"/>
    <n v="8.2223748056083892"/>
    <n v="5"/>
    <n v="1500000"/>
    <n v="43355"/>
    <n v="43397"/>
    <n v="0.7"/>
    <s v="S032119634"/>
    <n v="7"/>
    <n v="0"/>
    <n v="0"/>
    <n v="0"/>
  </r>
  <r>
    <s v="'0720067101 - MASPION PT"/>
    <x v="41"/>
    <x v="41"/>
    <s v="MASPION"/>
    <x v="22"/>
    <s v="S032-ROBINSON TEBET"/>
    <m/>
    <s v="-"/>
    <n v="3"/>
    <n v="3"/>
    <x v="5"/>
    <n v="3"/>
    <n v="441477.03"/>
    <n v="798000"/>
    <n v="79800"/>
    <n v="32.383078121361301"/>
    <n v="4"/>
    <n v="1064000"/>
    <n v="43303"/>
    <n v="43204"/>
    <n v="2.032"/>
    <n v="2"/>
    <n v="294318.03000000003"/>
    <n v="532000"/>
    <n v="133000"/>
    <n v="18.859691038451299"/>
    <n v="14"/>
    <n v="3724000"/>
    <n v="43318"/>
    <n v="43347"/>
    <n v="1.355"/>
    <n v="2"/>
    <n v="315265.90000000002"/>
    <n v="532000"/>
    <n v="133000"/>
    <n v="13.084589037781001"/>
    <n v="18"/>
    <n v="4788000"/>
    <n v="43363"/>
    <n v="43347"/>
    <n v="1.4"/>
    <s v="S032353095"/>
    <n v="14"/>
    <n v="0"/>
    <n v="0"/>
    <n v="0"/>
  </r>
  <r>
    <s v="'0720067101 - MASPION PT"/>
    <x v="37"/>
    <x v="37"/>
    <s v="MASPION"/>
    <x v="22"/>
    <s v="S032-ROBINSON TEBET"/>
    <m/>
    <s v="-"/>
    <n v="2"/>
    <n v="2"/>
    <x v="5"/>
    <n v="0"/>
    <n v="0"/>
    <n v="0"/>
    <n v="0"/>
    <n v="0"/>
    <n v="12"/>
    <n v="936000"/>
    <m/>
    <n v="43155"/>
    <n v="0"/>
    <n v="4"/>
    <n v="191241.16"/>
    <n v="312000"/>
    <n v="58500"/>
    <n v="17.015670053285302"/>
    <n v="8"/>
    <n v="624000"/>
    <n v="43330"/>
    <n v="43155"/>
    <n v="2.71"/>
    <n v="1"/>
    <n v="47810.3"/>
    <n v="78000"/>
    <n v="23400"/>
    <n v="3.6788834895319802"/>
    <n v="7"/>
    <n v="546000"/>
    <n v="43361"/>
    <n v="43155"/>
    <n v="0.7"/>
    <s v="S032341789"/>
    <n v="0"/>
    <n v="0"/>
    <n v="0"/>
    <n v="0"/>
  </r>
  <r>
    <s v="'0720067101 - MASPION PT"/>
    <x v="38"/>
    <x v="38"/>
    <s v="MASPION"/>
    <x v="22"/>
    <s v="S032-ROBINSON TEBET"/>
    <m/>
    <s v="-"/>
    <n v="2"/>
    <n v="2"/>
    <x v="5"/>
    <n v="0"/>
    <n v="0"/>
    <n v="0"/>
    <n v="0"/>
    <n v="0"/>
    <n v="12"/>
    <n v="744000"/>
    <m/>
    <n v="42508"/>
    <n v="0"/>
    <n v="0"/>
    <n v="0"/>
    <n v="0"/>
    <n v="0"/>
    <n v="0"/>
    <n v="12"/>
    <n v="744000"/>
    <m/>
    <n v="42508"/>
    <n v="0"/>
    <n v="1"/>
    <n v="32237.15"/>
    <n v="62000"/>
    <n v="0"/>
    <n v="42.805056082613198"/>
    <n v="11"/>
    <n v="682000"/>
    <n v="43362"/>
    <n v="42508"/>
    <n v="0.7"/>
    <s v="S032357120"/>
    <n v="17"/>
    <n v="0"/>
    <n v="0"/>
    <n v="0"/>
  </r>
  <r>
    <s v="'0726666651 - RAMAYANA KARAWANG (RS 67)"/>
    <x v="44"/>
    <x v="44"/>
    <s v="MASPION"/>
    <x v="22"/>
    <s v="S032-ROBINSON TEBET"/>
    <m/>
    <s v="-"/>
    <n v="0"/>
    <n v="0"/>
    <x v="0"/>
    <n v="1"/>
    <n v="17874.11"/>
    <n v="53000"/>
    <n v="26500"/>
    <n v="25.805580852096501"/>
    <n v="49"/>
    <n v="2597000"/>
    <n v="43300"/>
    <m/>
    <n v="0.67700000000000005"/>
    <n v="0"/>
    <n v="0"/>
    <n v="0"/>
    <n v="0"/>
    <n v="0"/>
    <n v="49"/>
    <n v="2597000"/>
    <m/>
    <m/>
    <n v="0"/>
    <n v="0"/>
    <n v="0"/>
    <n v="0"/>
    <n v="0"/>
    <n v="0"/>
    <n v="49"/>
    <n v="2842000"/>
    <m/>
    <n v="43384"/>
    <n v="0"/>
    <s v="S032353080"/>
    <n v="23"/>
    <n v="0"/>
    <n v="0"/>
    <n v="0"/>
  </r>
  <r>
    <s v="'0720067101 - MASPION PT"/>
    <x v="0"/>
    <x v="0"/>
    <s v="MASPION"/>
    <x v="23"/>
    <s v="S033-ROBINSON TANJUNG PRIOK"/>
    <m/>
    <s v="-"/>
    <n v="50"/>
    <n v="50"/>
    <x v="0"/>
    <n v="5"/>
    <n v="89003.35"/>
    <n v="214500"/>
    <n v="85800"/>
    <n v="23.928760683760601"/>
    <n v="114"/>
    <n v="4890600"/>
    <n v="43309"/>
    <n v="43312"/>
    <n v="3.387"/>
    <n v="81"/>
    <n v="1419628.1"/>
    <n v="3474900"/>
    <n v="1737450"/>
    <n v="10.121677746122099"/>
    <n v="177"/>
    <n v="7593300"/>
    <n v="43343"/>
    <n v="43343"/>
    <n v="54.871000000000002"/>
    <n v="16"/>
    <n v="273139.84000000003"/>
    <n v="695400"/>
    <n v="301800"/>
    <n v="23.665187030657901"/>
    <n v="160"/>
    <n v="7344000"/>
    <n v="43373"/>
    <n v="43343"/>
    <n v="11.2"/>
    <s v="S033394696"/>
    <n v="82"/>
    <n v="0"/>
    <n v="0"/>
    <n v="0"/>
  </r>
  <r>
    <s v="'0720067101 - MASPION PT"/>
    <x v="7"/>
    <x v="7"/>
    <s v="MASPION"/>
    <x v="23"/>
    <s v="S033-ROBINSON TANJUNG PRIOK"/>
    <m/>
    <s v="-"/>
    <n v="40"/>
    <n v="40"/>
    <x v="2"/>
    <n v="3"/>
    <n v="39429.15"/>
    <n v="75000"/>
    <n v="0"/>
    <n v="42.170579845788197"/>
    <n v="32"/>
    <n v="800000"/>
    <n v="43311"/>
    <n v="43179"/>
    <n v="2.032"/>
    <n v="1"/>
    <n v="13143.05"/>
    <n v="25000"/>
    <n v="0"/>
    <n v="42.170580693952999"/>
    <n v="31"/>
    <n v="775000"/>
    <n v="43323"/>
    <n v="43179"/>
    <n v="0.67700000000000005"/>
    <n v="4"/>
    <n v="52572.2"/>
    <n v="100000"/>
    <n v="7500"/>
    <n v="37.481708040520701"/>
    <n v="27"/>
    <n v="675000"/>
    <n v="43353"/>
    <n v="43179"/>
    <n v="2.8"/>
    <s v="S033300605"/>
    <n v="18"/>
    <n v="0"/>
    <n v="0"/>
    <n v="0"/>
  </r>
  <r>
    <s v="'0720067101 - MASPION PT"/>
    <x v="3"/>
    <x v="3"/>
    <s v="MASPION"/>
    <x v="23"/>
    <s v="S033-ROBINSON TANJUNG PRIOK"/>
    <m/>
    <s v="-"/>
    <n v="39"/>
    <n v="39"/>
    <x v="2"/>
    <n v="7"/>
    <n v="81092.02"/>
    <n v="203000"/>
    <n v="101500"/>
    <n v="12.1170224003458"/>
    <n v="122"/>
    <n v="3538000"/>
    <n v="43311"/>
    <n v="43198"/>
    <n v="4.742"/>
    <n v="24"/>
    <n v="278029.8"/>
    <n v="696000"/>
    <n v="348000"/>
    <n v="12.1170171403643"/>
    <n v="98"/>
    <n v="2842000"/>
    <n v="43343"/>
    <n v="43198"/>
    <n v="16.257999999999999"/>
    <n v="18"/>
    <n v="210221.63"/>
    <n v="526000"/>
    <n v="219500"/>
    <n v="24.553411843975901"/>
    <n v="152"/>
    <n v="4712000"/>
    <n v="43373"/>
    <n v="43366"/>
    <n v="12.6"/>
    <s v="S033313773"/>
    <n v="47"/>
    <n v="0"/>
    <n v="0"/>
    <n v="0"/>
  </r>
  <r>
    <s v="'0720067101 - MASPION PT"/>
    <x v="9"/>
    <x v="9"/>
    <s v="MASPION"/>
    <x v="23"/>
    <s v="S033-ROBINSON TANJUNG PRIOK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3353811"/>
    <n v="18"/>
    <n v="0"/>
    <n v="0"/>
    <n v="0"/>
  </r>
  <r>
    <s v="'0720067101 - MASPION PT"/>
    <x v="10"/>
    <x v="10"/>
    <s v="MASPION"/>
    <x v="23"/>
    <s v="S033-ROBINSON TANJUNG PRIOK"/>
    <m/>
    <s v="-"/>
    <n v="39"/>
    <n v="39"/>
    <x v="2"/>
    <n v="1"/>
    <n v="23205.35"/>
    <n v="42000"/>
    <n v="12600"/>
    <n v="13.1772627907082"/>
    <n v="57"/>
    <n v="2394000"/>
    <n v="43284"/>
    <n v="43312"/>
    <n v="0.67700000000000005"/>
    <n v="2"/>
    <n v="51350.559999999998"/>
    <n v="84000"/>
    <n v="12600"/>
    <n v="20.888493107999299"/>
    <n v="55"/>
    <n v="2310000"/>
    <n v="43343"/>
    <n v="43312"/>
    <n v="1.355"/>
    <n v="3"/>
    <n v="77025.84"/>
    <n v="126000"/>
    <n v="37800"/>
    <n v="3.9360269930522098"/>
    <n v="52"/>
    <n v="2184000"/>
    <n v="43366"/>
    <n v="43312"/>
    <n v="2.1"/>
    <s v="S033353815"/>
    <n v="36"/>
    <n v="0"/>
    <n v="0"/>
    <n v="0"/>
  </r>
  <r>
    <s v="'0720067101 - MASPION PT"/>
    <x v="26"/>
    <x v="26"/>
    <s v="MASPION"/>
    <x v="23"/>
    <s v="S033-ROBINSON TANJUNG PRIOK"/>
    <m/>
    <s v="-"/>
    <n v="39"/>
    <n v="39"/>
    <x v="3"/>
    <n v="4"/>
    <n v="183234.6"/>
    <n v="313800"/>
    <n v="71040"/>
    <n v="16.9722935891301"/>
    <n v="25"/>
    <n v="1997500"/>
    <n v="43308"/>
    <n v="43302"/>
    <n v="2.71"/>
    <n v="25"/>
    <n v="1196154.1299999999"/>
    <n v="1997600"/>
    <n v="599280"/>
    <n v="5.9035454688483302"/>
    <n v="18"/>
    <n v="1440000"/>
    <n v="43342"/>
    <n v="43329"/>
    <n v="16.934999999999999"/>
    <n v="18"/>
    <n v="877546.39"/>
    <n v="1424900"/>
    <n v="311970"/>
    <n v="13.2648927215839"/>
    <n v="36"/>
    <n v="2876400"/>
    <n v="43373"/>
    <n v="43376"/>
    <n v="12.6"/>
    <s v="S033383163"/>
    <n v="39"/>
    <n v="0"/>
    <n v="0"/>
    <n v="0"/>
  </r>
  <r>
    <s v="'0720067101 - MASPION PT"/>
    <x v="6"/>
    <x v="6"/>
    <s v="MASPION"/>
    <x v="23"/>
    <s v="S033-ROBINSON TANJUNG PRIOK"/>
    <m/>
    <s v="-"/>
    <n v="39"/>
    <n v="39"/>
    <x v="2"/>
    <n v="2"/>
    <n v="26631.200000000001"/>
    <n v="70000"/>
    <n v="17500"/>
    <n v="44.201295556944899"/>
    <n v="69"/>
    <n v="2415000"/>
    <n v="43299"/>
    <n v="43202"/>
    <n v="1.355"/>
    <n v="9"/>
    <n v="119840.4"/>
    <n v="315000"/>
    <n v="157500"/>
    <n v="16.301942750859599"/>
    <n v="60"/>
    <n v="2100000"/>
    <n v="43332"/>
    <n v="43202"/>
    <n v="6.0970000000000004"/>
    <n v="2"/>
    <n v="26631.200000000001"/>
    <n v="70000"/>
    <n v="21000"/>
    <n v="40.2156740794318"/>
    <n v="59"/>
    <n v="2065000"/>
    <n v="43354"/>
    <n v="43202"/>
    <n v="1.4"/>
    <s v="S033397789"/>
    <n v="28"/>
    <n v="0"/>
    <n v="0"/>
    <n v="0"/>
  </r>
  <r>
    <s v="'0720067101 - MASPION PT"/>
    <x v="2"/>
    <x v="2"/>
    <s v="MASPION"/>
    <x v="23"/>
    <s v="S033-ROBINSON TANJUNG PRIOK"/>
    <m/>
    <s v="-"/>
    <n v="39"/>
    <n v="39"/>
    <x v="2"/>
    <n v="4"/>
    <n v="60162.84"/>
    <n v="156000"/>
    <n v="58500"/>
    <n v="32.123975663081097"/>
    <n v="60"/>
    <n v="2340000"/>
    <n v="43310"/>
    <n v="43204"/>
    <n v="2.71"/>
    <n v="18"/>
    <n v="273472.71999999997"/>
    <n v="702000"/>
    <n v="351000"/>
    <n v="14.296298551081501"/>
    <n v="78"/>
    <n v="3042000"/>
    <n v="43339"/>
    <n v="43329"/>
    <n v="12.194000000000001"/>
    <n v="3"/>
    <n v="46296.39"/>
    <n v="117000"/>
    <n v="42900"/>
    <n v="31.273914608765999"/>
    <n v="75"/>
    <n v="2925000"/>
    <n v="43373"/>
    <n v="43329"/>
    <n v="2.1"/>
    <s v="S033397790"/>
    <n v="15"/>
    <n v="0"/>
    <n v="0"/>
    <n v="0"/>
  </r>
  <r>
    <s v="'0720067101 - MASPION PT"/>
    <x v="11"/>
    <x v="11"/>
    <s v="MASPION"/>
    <x v="23"/>
    <s v="S033-ROBINSON TANJUNG PRIOK"/>
    <m/>
    <s v="-"/>
    <n v="39"/>
    <n v="39"/>
    <x v="2"/>
    <n v="9"/>
    <n v="127402.47"/>
    <n v="284400"/>
    <n v="97350"/>
    <n v="25.0774035683576"/>
    <n v="44"/>
    <n v="1540000"/>
    <n v="43303"/>
    <n v="43210"/>
    <n v="6.0970000000000004"/>
    <n v="5"/>
    <n v="70779.149999999994"/>
    <n v="175000"/>
    <n v="87500"/>
    <n v="11.0204976513114"/>
    <n v="39"/>
    <n v="1365000"/>
    <n v="43331"/>
    <n v="43210"/>
    <n v="3.387"/>
    <n v="3"/>
    <n v="42467.49"/>
    <n v="105000"/>
    <n v="0"/>
    <n v="55.5102483595726"/>
    <n v="36"/>
    <n v="1260000"/>
    <n v="43359"/>
    <n v="43210"/>
    <n v="2.1"/>
    <s v="S033399090"/>
    <n v="36"/>
    <n v="0"/>
    <n v="0"/>
    <n v="0"/>
  </r>
  <r>
    <s v="'0720067101 - MASPION PT"/>
    <x v="8"/>
    <x v="8"/>
    <s v="MASPION"/>
    <x v="23"/>
    <s v="S033-ROBINSON TANJUNG PRIOK"/>
    <m/>
    <s v="-"/>
    <n v="38"/>
    <n v="38"/>
    <x v="2"/>
    <n v="10"/>
    <n v="184149.07"/>
    <n v="340000"/>
    <n v="40800"/>
    <n v="32.298136029411701"/>
    <n v="21"/>
    <n v="714000"/>
    <n v="43303"/>
    <n v="43181"/>
    <n v="6.774"/>
    <n v="3"/>
    <n v="55244.73"/>
    <n v="102000"/>
    <n v="30600"/>
    <n v="14.8890715477744"/>
    <n v="18"/>
    <n v="612000"/>
    <n v="43324"/>
    <n v="43181"/>
    <n v="2.032"/>
    <n v="4"/>
    <n v="73659.63"/>
    <n v="136000"/>
    <n v="0"/>
    <n v="40.4223582634636"/>
    <n v="14"/>
    <n v="476000"/>
    <n v="43359"/>
    <n v="43181"/>
    <n v="2.8"/>
    <s v="S033299445"/>
    <n v="13"/>
    <n v="0"/>
    <n v="0"/>
    <n v="0"/>
  </r>
  <r>
    <s v="'0720067101 - MASPION PT"/>
    <x v="12"/>
    <x v="12"/>
    <s v="MASPION"/>
    <x v="23"/>
    <s v="S033-ROBINSON TANJUNG PRIOK"/>
    <m/>
    <s v="-"/>
    <n v="27"/>
    <n v="27"/>
    <x v="0"/>
    <n v="3"/>
    <n v="83288.320000000007"/>
    <n v="144000"/>
    <n v="28800"/>
    <n v="20.4712224293284"/>
    <n v="25"/>
    <n v="1200000"/>
    <n v="43310"/>
    <n v="43296"/>
    <n v="2.032"/>
    <n v="8"/>
    <n v="212781.86"/>
    <n v="384000"/>
    <n v="115200"/>
    <n v="12.924089900184599"/>
    <n v="41"/>
    <n v="1968000"/>
    <n v="43334"/>
    <n v="43296"/>
    <n v="5.4189999999999996"/>
    <n v="7"/>
    <n v="201393.08"/>
    <n v="336000"/>
    <n v="88000"/>
    <n v="10.6724240134524"/>
    <n v="34"/>
    <n v="1632000"/>
    <n v="43364"/>
    <n v="43296"/>
    <n v="4.9000000000000004"/>
    <s v="S033196187"/>
    <n v="27"/>
    <n v="0"/>
    <n v="0"/>
    <n v="0"/>
  </r>
  <r>
    <s v="'0720067101 - MASPION PT"/>
    <x v="15"/>
    <x v="15"/>
    <s v="MASPION"/>
    <x v="23"/>
    <s v="S033-ROBINSON TANJUNG PRIOK"/>
    <m/>
    <s v="-"/>
    <n v="26"/>
    <n v="26"/>
    <x v="0"/>
    <n v="0"/>
    <n v="0"/>
    <n v="0"/>
    <n v="0"/>
    <n v="0"/>
    <n v="0"/>
    <n v="0"/>
    <m/>
    <n v="42847"/>
    <n v="0"/>
    <n v="0"/>
    <n v="0"/>
    <n v="0"/>
    <n v="0"/>
    <n v="0"/>
    <n v="0"/>
    <n v="0"/>
    <m/>
    <n v="43347"/>
    <n v="0"/>
    <n v="0"/>
    <n v="0"/>
    <n v="0"/>
    <n v="0"/>
    <n v="0"/>
    <n v="24"/>
    <n v="1344000"/>
    <m/>
    <n v="43347"/>
    <n v="0"/>
    <s v="S033394630"/>
    <n v="30"/>
    <n v="0"/>
    <n v="0"/>
    <n v="0"/>
  </r>
  <r>
    <s v="'0720067101 - MASPION PT"/>
    <x v="5"/>
    <x v="5"/>
    <s v="MASPION"/>
    <x v="23"/>
    <s v="S033-ROBINSON TANJUNG PRIOK"/>
    <m/>
    <s v="-"/>
    <n v="22"/>
    <n v="22"/>
    <x v="1"/>
    <n v="7"/>
    <n v="164392.94"/>
    <n v="287000"/>
    <n v="86100"/>
    <n v="9.9889329816049095"/>
    <n v="45"/>
    <n v="1845000"/>
    <n v="43312"/>
    <n v="43312"/>
    <n v="4.742"/>
    <n v="15"/>
    <n v="330616.61"/>
    <n v="615000"/>
    <n v="184500"/>
    <n v="15.5218881909611"/>
    <n v="66"/>
    <n v="2706000"/>
    <n v="43342"/>
    <n v="43339"/>
    <n v="10.161"/>
    <n v="8"/>
    <n v="182221.44"/>
    <n v="328000"/>
    <n v="98400"/>
    <n v="12.698787570515499"/>
    <n v="70"/>
    <n v="2870000"/>
    <n v="43355"/>
    <n v="43339"/>
    <n v="5.6"/>
    <s v="S033320365"/>
    <n v="40"/>
    <n v="0"/>
    <n v="24"/>
    <n v="0"/>
  </r>
  <r>
    <s v="'0720067101 - MASPION PT"/>
    <x v="36"/>
    <x v="36"/>
    <s v="MASPION"/>
    <x v="23"/>
    <s v="S033-ROBINSON TANJUNG PRIOK"/>
    <m/>
    <s v="-"/>
    <n v="19"/>
    <n v="19"/>
    <x v="3"/>
    <n v="2"/>
    <n v="92154.72"/>
    <n v="158000"/>
    <n v="23700"/>
    <n v="24.519588923692901"/>
    <n v="18"/>
    <n v="1422000"/>
    <n v="43311"/>
    <n v="43210"/>
    <n v="1.355"/>
    <n v="8"/>
    <n v="368618.88"/>
    <n v="632000"/>
    <n v="189600"/>
    <n v="8.3452151484381591"/>
    <n v="10"/>
    <n v="830000"/>
    <n v="43339"/>
    <n v="43210"/>
    <n v="5.4189999999999996"/>
    <n v="3"/>
    <n v="138232.07999999999"/>
    <n v="249000"/>
    <n v="74700"/>
    <n v="12.7623130027605"/>
    <n v="7"/>
    <n v="553000"/>
    <n v="43349"/>
    <n v="43210"/>
    <n v="2.1"/>
    <s v="S033323904"/>
    <n v="18"/>
    <n v="0"/>
    <n v="0"/>
    <n v="0"/>
  </r>
  <r>
    <s v="'0720067101 - MASPION PT"/>
    <x v="14"/>
    <x v="14"/>
    <s v="MASPION"/>
    <x v="23"/>
    <s v="S033-ROBINSON TANJUNG PRIOK"/>
    <m/>
    <s v="-"/>
    <n v="18"/>
    <n v="18"/>
    <x v="1"/>
    <n v="9"/>
    <n v="192472.64"/>
    <n v="342000"/>
    <n v="79800"/>
    <n v="19.252515513733801"/>
    <n v="3"/>
    <n v="114000"/>
    <n v="43306"/>
    <n v="43232"/>
    <n v="6.0970000000000004"/>
    <n v="3"/>
    <n v="64157.53"/>
    <n v="114000"/>
    <n v="34200"/>
    <n v="11.5623025591334"/>
    <n v="0"/>
    <n v="0"/>
    <n v="43332"/>
    <n v="43232"/>
    <n v="2.032"/>
    <n v="3"/>
    <n v="67049.14"/>
    <n v="114000"/>
    <n v="34200"/>
    <n v="7.5763740126793602"/>
    <n v="21"/>
    <n v="798000"/>
    <n v="43353"/>
    <n v="43373"/>
    <n v="2.1"/>
    <s v="S033141151"/>
    <n v="24"/>
    <n v="0"/>
    <n v="0"/>
    <n v="0"/>
  </r>
  <r>
    <s v="'0720067101 - MASPION PT"/>
    <x v="18"/>
    <x v="18"/>
    <s v="MASPION"/>
    <x v="23"/>
    <s v="S033-ROBINSON TANJUNG PRIOK"/>
    <m/>
    <s v="-"/>
    <n v="15"/>
    <n v="15"/>
    <x v="1"/>
    <n v="5"/>
    <n v="142440.51999999999"/>
    <n v="275000"/>
    <n v="49500"/>
    <n v="30.516819512195099"/>
    <n v="6"/>
    <n v="330000"/>
    <n v="43309"/>
    <n v="42959"/>
    <n v="3.387"/>
    <n v="2"/>
    <n v="56976.21"/>
    <n v="110000"/>
    <n v="0"/>
    <n v="43.023789999999998"/>
    <n v="4"/>
    <n v="220000"/>
    <n v="43323"/>
    <n v="42959"/>
    <n v="1.355"/>
    <n v="2"/>
    <n v="56976.21"/>
    <n v="110000"/>
    <n v="33000"/>
    <n v="18.6054142857142"/>
    <n v="14"/>
    <n v="770000"/>
    <n v="43354"/>
    <n v="43373"/>
    <n v="1.4"/>
    <s v="S033382784"/>
    <n v="19"/>
    <n v="0"/>
    <n v="0"/>
    <n v="0"/>
  </r>
  <r>
    <s v="'0720067101 - MASPION PT"/>
    <x v="1"/>
    <x v="1"/>
    <s v="MASPION"/>
    <x v="23"/>
    <s v="S033-ROBINSON TANJUNG PRIOK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3394808"/>
    <n v="20"/>
    <n v="0"/>
    <n v="0"/>
    <n v="0"/>
  </r>
  <r>
    <s v="'0720067101 - MASPION PT"/>
    <x v="20"/>
    <x v="20"/>
    <s v="MASPION"/>
    <x v="23"/>
    <s v="S033-ROBINSON TANJUNG PRIOK"/>
    <m/>
    <s v="-"/>
    <n v="14"/>
    <n v="14"/>
    <x v="1"/>
    <n v="3"/>
    <n v="158829.56"/>
    <n v="285000"/>
    <n v="85500"/>
    <n v="12.4248038344356"/>
    <n v="22"/>
    <n v="2090000"/>
    <n v="43312"/>
    <n v="43224"/>
    <n v="2.032"/>
    <n v="1"/>
    <n v="52943.19"/>
    <n v="95000"/>
    <n v="0"/>
    <n v="38.697358689251999"/>
    <n v="21"/>
    <n v="1995000"/>
    <n v="43338"/>
    <n v="43224"/>
    <n v="0.67700000000000005"/>
    <n v="1"/>
    <n v="52943.18"/>
    <n v="95000"/>
    <n v="0"/>
    <n v="38.6973702681994"/>
    <n v="7"/>
    <n v="665000"/>
    <n v="43373"/>
    <n v="43224"/>
    <n v="0.7"/>
    <s v="S033138832"/>
    <n v="14"/>
    <n v="0"/>
    <n v="0"/>
    <n v="0"/>
  </r>
  <r>
    <s v="'0720067101 - MASPION PT"/>
    <x v="21"/>
    <x v="21"/>
    <s v="MASPION"/>
    <x v="23"/>
    <s v="S033-ROBINSON TANJUNG PRIOK"/>
    <m/>
    <s v="-"/>
    <n v="14"/>
    <n v="14"/>
    <x v="1"/>
    <n v="4"/>
    <n v="239753.23"/>
    <n v="425000"/>
    <n v="63900"/>
    <n v="26.9652303464125"/>
    <n v="6"/>
    <n v="642000"/>
    <n v="43312"/>
    <n v="43211"/>
    <n v="2.71"/>
    <n v="1"/>
    <n v="59938.31"/>
    <n v="107000"/>
    <n v="32100"/>
    <n v="11.9731093617798"/>
    <n v="17"/>
    <n v="1819000"/>
    <n v="43316"/>
    <n v="43334"/>
    <n v="0.67700000000000005"/>
    <n v="3"/>
    <n v="186217.5"/>
    <n v="321000"/>
    <n v="96300"/>
    <n v="8.8387849250184001"/>
    <n v="18"/>
    <n v="1926000"/>
    <n v="43352"/>
    <n v="43334"/>
    <n v="2.1"/>
    <s v="S033138833"/>
    <n v="3"/>
    <n v="0"/>
    <n v="0"/>
    <n v="0"/>
  </r>
  <r>
    <s v="'0720067101 - MASPION PT"/>
    <x v="22"/>
    <x v="22"/>
    <s v="MASPION"/>
    <x v="23"/>
    <s v="S033-ROBINSON TANJUNG PRIOK"/>
    <m/>
    <s v="-"/>
    <n v="14"/>
    <n v="14"/>
    <x v="1"/>
    <n v="6"/>
    <n v="425735.55"/>
    <n v="751000"/>
    <n v="75300"/>
    <n v="30.692747490317899"/>
    <n v="6"/>
    <n v="756000"/>
    <n v="43310"/>
    <n v="43170"/>
    <n v="4.0650000000000004"/>
    <n v="3"/>
    <n v="220594.62"/>
    <n v="378000"/>
    <n v="113400"/>
    <n v="8.2939979057180597"/>
    <n v="15"/>
    <n v="1890000"/>
    <n v="43323"/>
    <n v="43319"/>
    <n v="2.032"/>
    <n v="3"/>
    <n v="236048.31"/>
    <n v="378000"/>
    <n v="113400"/>
    <n v="1.8695614099214599"/>
    <n v="9"/>
    <n v="1134000"/>
    <n v="43356"/>
    <n v="43319"/>
    <n v="2.1"/>
    <s v="S033138834"/>
    <n v="16"/>
    <n v="0"/>
    <n v="0"/>
    <n v="0"/>
  </r>
  <r>
    <s v="'0720067101 - MASPION PT"/>
    <x v="24"/>
    <x v="24"/>
    <s v="MASPION"/>
    <x v="23"/>
    <s v="S033-ROBINSON TANJUNG PRIOK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576000"/>
    <m/>
    <n v="43360"/>
    <n v="0"/>
    <s v="S033355549"/>
    <n v="13"/>
    <n v="0"/>
    <n v="0"/>
    <n v="0"/>
  </r>
  <r>
    <s v="'0720067101 - MASPION PT"/>
    <x v="25"/>
    <x v="25"/>
    <s v="MASPION"/>
    <x v="23"/>
    <s v="S033-ROBINSON TANJUNG PRIOK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07185"/>
    <n v="182000"/>
    <n v="54600"/>
    <n v="7.4540817779370698"/>
    <n v="23"/>
    <n v="4186000"/>
    <n v="43371"/>
    <n v="43360"/>
    <n v="0.7"/>
    <s v="S033355552"/>
    <n v="28"/>
    <n v="0"/>
    <n v="0"/>
    <n v="0"/>
  </r>
  <r>
    <s v="'0720067101 - MASPION PT"/>
    <x v="4"/>
    <x v="4"/>
    <s v="MASPION"/>
    <x v="23"/>
    <s v="S033-ROBINSON TANJUNG PRIOK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3394809"/>
    <n v="14"/>
    <n v="0"/>
    <n v="0"/>
    <n v="0"/>
  </r>
  <r>
    <s v="'0720067101 - MASPION PT"/>
    <x v="31"/>
    <x v="31"/>
    <s v="MASPION"/>
    <x v="23"/>
    <s v="S033-ROBINSON TANJUNG PRIOK"/>
    <m/>
    <s v="-"/>
    <n v="11"/>
    <n v="11"/>
    <x v="3"/>
    <n v="1"/>
    <n v="72362.7"/>
    <n v="123000"/>
    <n v="0"/>
    <n v="35.285390349129401"/>
    <n v="8"/>
    <n v="984000"/>
    <n v="43299"/>
    <n v="43175"/>
    <n v="0.67700000000000005"/>
    <n v="5"/>
    <n v="361813.53"/>
    <n v="615000"/>
    <n v="184500"/>
    <n v="7.5505497398843602"/>
    <n v="15"/>
    <n v="1845000"/>
    <n v="43338"/>
    <n v="43343"/>
    <n v="3.387"/>
    <n v="12"/>
    <n v="905466.48"/>
    <n v="1476000"/>
    <n v="442800"/>
    <n v="3.5991939325200901"/>
    <n v="3"/>
    <n v="369000"/>
    <n v="43373"/>
    <n v="43343"/>
    <n v="8.4"/>
    <s v="S033191883"/>
    <n v="15"/>
    <n v="0"/>
    <n v="0"/>
    <n v="0"/>
  </r>
  <r>
    <s v="'0720067101 - MASPION PT"/>
    <x v="29"/>
    <x v="29"/>
    <s v="MASPION"/>
    <x v="23"/>
    <s v="S033-ROBINSON TANJUNG PRIOK"/>
    <m/>
    <s v="-"/>
    <n v="9"/>
    <n v="9"/>
    <x v="3"/>
    <n v="1"/>
    <n v="54053.15"/>
    <n v="99000"/>
    <n v="0"/>
    <n v="39.940944444444398"/>
    <n v="12"/>
    <n v="1188000"/>
    <n v="43304"/>
    <n v="43206"/>
    <n v="0.67700000000000005"/>
    <n v="1"/>
    <n v="54053.15"/>
    <n v="99000"/>
    <n v="26000"/>
    <n v="18.550047498904298"/>
    <n v="11"/>
    <n v="1089000"/>
    <n v="43331"/>
    <n v="43206"/>
    <n v="0.67700000000000005"/>
    <n v="4"/>
    <n v="216212.6"/>
    <n v="396000"/>
    <n v="118800"/>
    <n v="14.2013492063492"/>
    <n v="7"/>
    <n v="693000"/>
    <n v="43357"/>
    <n v="43206"/>
    <n v="2.8"/>
    <s v="S033183248"/>
    <n v="4"/>
    <n v="0"/>
    <n v="0"/>
    <n v="0"/>
  </r>
  <r>
    <s v="'0720067101 - MASPION PT"/>
    <x v="30"/>
    <x v="30"/>
    <s v="MASPION"/>
    <x v="23"/>
    <s v="S033-ROBINSON TANJUNG PRIOK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1"/>
    <n v="775029.75"/>
    <n v="1309000"/>
    <n v="392700"/>
    <n v="6.9592136854741797"/>
    <n v="1"/>
    <n v="119000"/>
    <n v="43373"/>
    <n v="43360"/>
    <n v="7.7"/>
    <s v="S033191882"/>
    <n v="11"/>
    <n v="0"/>
    <n v="0"/>
    <n v="0"/>
  </r>
  <r>
    <s v="'0720067101 - MASPION PT"/>
    <x v="32"/>
    <x v="32"/>
    <s v="MASPION"/>
    <x v="23"/>
    <s v="S033-ROBINSON TANJUNG PRIOK"/>
    <m/>
    <s v="-"/>
    <n v="9"/>
    <n v="9"/>
    <x v="3"/>
    <n v="6"/>
    <n v="397582.62"/>
    <n v="714000"/>
    <n v="178500"/>
    <n v="18.330367537504898"/>
    <n v="38"/>
    <n v="4522000"/>
    <n v="43311"/>
    <n v="43312"/>
    <n v="4.0650000000000004"/>
    <n v="7"/>
    <n v="485330.09"/>
    <n v="833000"/>
    <n v="249900"/>
    <n v="8.4439891799766702"/>
    <n v="31"/>
    <n v="3689000"/>
    <n v="43335"/>
    <n v="43312"/>
    <n v="4.742"/>
    <n v="3"/>
    <n v="207998.61"/>
    <n v="357000"/>
    <n v="71400"/>
    <n v="19.8884906584194"/>
    <n v="27"/>
    <n v="3213000"/>
    <n v="43372"/>
    <n v="43312"/>
    <n v="2.1"/>
    <s v="S033207369"/>
    <n v="11"/>
    <n v="0"/>
    <n v="0"/>
    <n v="0"/>
  </r>
  <r>
    <s v="'0720067101 - MASPION PT"/>
    <x v="28"/>
    <x v="28"/>
    <s v="MASPION"/>
    <x v="23"/>
    <s v="S033-ROBINSON TANJUNG PRIOK"/>
    <m/>
    <s v="-"/>
    <n v="9"/>
    <n v="9"/>
    <x v="5"/>
    <n v="1"/>
    <n v="37477.279999999999"/>
    <n v="68000"/>
    <n v="0"/>
    <n v="39.3749884136029"/>
    <n v="4"/>
    <n v="272000"/>
    <n v="43291"/>
    <n v="43175"/>
    <n v="0.67700000000000005"/>
    <n v="0"/>
    <n v="0"/>
    <n v="0"/>
    <n v="0"/>
    <n v="0"/>
    <n v="16"/>
    <n v="1088000"/>
    <m/>
    <n v="43319"/>
    <n v="0"/>
    <n v="0"/>
    <n v="0"/>
    <n v="0"/>
    <n v="0"/>
    <n v="0"/>
    <n v="16"/>
    <n v="1088000"/>
    <m/>
    <n v="43319"/>
    <n v="0"/>
    <s v="S033357121"/>
    <n v="6"/>
    <n v="0"/>
    <n v="0"/>
    <n v="0"/>
  </r>
  <r>
    <s v="'0720067101 - MASPION PT"/>
    <x v="33"/>
    <x v="33"/>
    <s v="MASPION"/>
    <x v="23"/>
    <s v="S033-ROBINSON TANJUNG PRIOK"/>
    <m/>
    <s v="-"/>
    <n v="8"/>
    <n v="8"/>
    <x v="3"/>
    <n v="1"/>
    <n v="54829.1"/>
    <n v="103000"/>
    <n v="0"/>
    <n v="41.4446507128363"/>
    <n v="18"/>
    <n v="1854000"/>
    <n v="43300"/>
    <n v="43208"/>
    <n v="0.67700000000000005"/>
    <n v="3"/>
    <n v="164487.29999999999"/>
    <n v="309000"/>
    <n v="79900"/>
    <n v="21.023120804482399"/>
    <n v="15"/>
    <n v="1545000"/>
    <n v="43335"/>
    <n v="43208"/>
    <n v="2.032"/>
    <n v="3"/>
    <n v="164487.29999999999"/>
    <n v="309000"/>
    <n v="61800"/>
    <n v="26.805813195624001"/>
    <n v="12"/>
    <n v="1236000"/>
    <n v="43356"/>
    <n v="43208"/>
    <n v="2.1"/>
    <s v="S033251458"/>
    <n v="5"/>
    <n v="0"/>
    <n v="0"/>
    <n v="0"/>
  </r>
  <r>
    <s v="'0720067101 - MASPION PT"/>
    <x v="42"/>
    <x v="42"/>
    <s v="MASPION"/>
    <x v="23"/>
    <s v="S033-ROBINSON TANJUNG PRIOK"/>
    <m/>
    <s v="-"/>
    <n v="6"/>
    <n v="6"/>
    <x v="5"/>
    <n v="1"/>
    <n v="68658.37"/>
    <n v="125000"/>
    <n v="37500"/>
    <n v="13.686621064647801"/>
    <n v="17"/>
    <n v="2125000"/>
    <n v="43284"/>
    <n v="43232"/>
    <n v="0.67700000000000005"/>
    <n v="4"/>
    <n v="274633.48"/>
    <n v="500000"/>
    <n v="150000"/>
    <n v="13.686620522106599"/>
    <n v="13"/>
    <n v="1625000"/>
    <n v="43334"/>
    <n v="43232"/>
    <n v="2.71"/>
    <n v="0"/>
    <n v="0"/>
    <n v="0"/>
    <n v="0"/>
    <n v="0"/>
    <n v="13"/>
    <n v="1625000"/>
    <m/>
    <n v="43232"/>
    <n v="0"/>
    <s v="S033354685"/>
    <n v="14"/>
    <n v="0"/>
    <n v="0"/>
    <n v="0"/>
  </r>
  <r>
    <s v="'0720067101 - MASPION PT"/>
    <x v="41"/>
    <x v="41"/>
    <s v="MASPION"/>
    <x v="23"/>
    <s v="S033-ROBINSON TANJUNG PRIOK"/>
    <m/>
    <s v="-"/>
    <n v="4"/>
    <n v="4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192000"/>
    <m/>
    <n v="43360"/>
    <n v="0"/>
    <s v="S033353095"/>
    <n v="7"/>
    <n v="0"/>
    <n v="0"/>
    <n v="0"/>
  </r>
  <r>
    <s v="'0720067101 - MASPION PT"/>
    <x v="43"/>
    <x v="43"/>
    <s v="MASPION"/>
    <x v="23"/>
    <s v="S033-ROBINSON TANJUNG PRIOK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n v="43360"/>
    <n v="0"/>
    <s v="S033119634"/>
    <n v="4"/>
    <n v="0"/>
    <n v="0"/>
    <n v="0"/>
  </r>
  <r>
    <s v="'0726666651 - RAMAYANA KARAWANG (RS 67)"/>
    <x v="44"/>
    <x v="44"/>
    <s v="MASPION"/>
    <x v="23"/>
    <s v="S033-ROBINSON TANJUNG PRIOK"/>
    <m/>
    <s v="-"/>
    <n v="0"/>
    <n v="0"/>
    <x v="0"/>
    <n v="2"/>
    <n v="42972.53"/>
    <n v="106000"/>
    <n v="53000"/>
    <n v="10.811729852119701"/>
    <n v="39"/>
    <n v="2067000"/>
    <n v="43303"/>
    <n v="43175"/>
    <n v="1.355"/>
    <n v="8"/>
    <n v="171890.16"/>
    <n v="424000"/>
    <n v="212000"/>
    <n v="10.811709560172099"/>
    <n v="31"/>
    <n v="1643000"/>
    <n v="43334"/>
    <n v="43175"/>
    <n v="5.4189999999999996"/>
    <n v="1"/>
    <n v="21486.26"/>
    <n v="53000"/>
    <n v="26500"/>
    <n v="10.8117506068367"/>
    <n v="30"/>
    <n v="1740000"/>
    <n v="43352"/>
    <n v="43175"/>
    <n v="0.7"/>
    <s v="S033353080"/>
    <n v="32"/>
    <n v="0"/>
    <n v="0"/>
    <n v="0"/>
  </r>
  <r>
    <s v="'0720067101 - MASPION PT"/>
    <x v="17"/>
    <x v="17"/>
    <s v="MASPION"/>
    <x v="23"/>
    <s v="S033-ROBINSON TANJUNG PRIOK"/>
    <m/>
    <s v="-"/>
    <n v="0"/>
    <n v="0"/>
    <x v="3"/>
    <n v="0"/>
    <n v="0"/>
    <n v="0"/>
    <n v="0"/>
    <n v="0"/>
    <n v="6"/>
    <n v="354000"/>
    <m/>
    <n v="43312"/>
    <n v="0"/>
    <n v="5"/>
    <n v="156467.5"/>
    <n v="295000"/>
    <n v="70800"/>
    <n v="23.231824332531801"/>
    <n v="1"/>
    <n v="59000"/>
    <n v="43341"/>
    <n v="43312"/>
    <n v="3.387"/>
    <n v="0"/>
    <n v="0"/>
    <n v="0"/>
    <n v="0"/>
    <n v="0"/>
    <n v="1"/>
    <n v="59000"/>
    <m/>
    <n v="43312"/>
    <n v="0"/>
    <s v="S033394810"/>
    <n v="16"/>
    <n v="0"/>
    <n v="0"/>
    <n v="0"/>
  </r>
  <r>
    <s v="'0720067101 - MASPION PT"/>
    <x v="5"/>
    <x v="5"/>
    <s v="MASPION"/>
    <x v="24"/>
    <s v="S034-ROBINSON DEPOK"/>
    <m/>
    <s v="-"/>
    <n v="249"/>
    <n v="249"/>
    <x v="1"/>
    <n v="67"/>
    <n v="1557873.45"/>
    <n v="2747000"/>
    <n v="824100"/>
    <n v="10.881439747822601"/>
    <n v="74"/>
    <n v="3034000"/>
    <n v="43312"/>
    <n v="43314"/>
    <n v="45.387"/>
    <n v="144"/>
    <n v="3223965.28"/>
    <n v="5904000"/>
    <n v="1734300"/>
    <n v="14.9492335741229"/>
    <n v="158"/>
    <n v="6478000"/>
    <n v="43343"/>
    <n v="43344"/>
    <n v="97.548000000000002"/>
    <n v="84"/>
    <n v="1847012.16"/>
    <n v="3444000"/>
    <n v="1008600"/>
    <n v="16.5757831978319"/>
    <n v="207"/>
    <n v="8487000"/>
    <n v="43373"/>
    <n v="43372"/>
    <n v="58.8"/>
    <s v="S034320365"/>
    <n v="200"/>
    <n v="0"/>
    <n v="0"/>
    <n v="0"/>
  </r>
  <r>
    <s v="'0720067101 - MASPION PT"/>
    <x v="0"/>
    <x v="0"/>
    <s v="MASPION"/>
    <x v="24"/>
    <s v="S034-ROBINSON DEPOK"/>
    <m/>
    <s v="-"/>
    <n v="199"/>
    <n v="199"/>
    <x v="0"/>
    <n v="117"/>
    <n v="2070935.43"/>
    <n v="5019300"/>
    <n v="2509650"/>
    <n v="9.2292163050624492"/>
    <n v="240"/>
    <n v="10296000"/>
    <n v="43312"/>
    <n v="43299"/>
    <n v="79.257999999999996"/>
    <n v="148"/>
    <n v="2682577.2999999998"/>
    <n v="6349200"/>
    <n v="3153150"/>
    <n v="7.6724384787471998"/>
    <n v="236"/>
    <n v="10124400"/>
    <n v="43343"/>
    <n v="43341"/>
    <n v="100.258"/>
    <n v="84"/>
    <n v="1470345.24"/>
    <n v="3663600"/>
    <n v="1718550"/>
    <n v="16.846365710365301"/>
    <n v="152"/>
    <n v="6976800"/>
    <n v="43373"/>
    <n v="43341"/>
    <n v="58.8"/>
    <s v="S034394696"/>
    <n v="166"/>
    <n v="0"/>
    <n v="24"/>
    <n v="0"/>
  </r>
  <r>
    <s v="'0720067101 - MASPION PT"/>
    <x v="7"/>
    <x v="7"/>
    <s v="MASPION"/>
    <x v="24"/>
    <s v="S034-ROBINSON DEPOK"/>
    <m/>
    <s v="-"/>
    <n v="174"/>
    <n v="174"/>
    <x v="2"/>
    <n v="5"/>
    <n v="67084.350000000006"/>
    <n v="125000"/>
    <n v="0"/>
    <n v="40.965772188909497"/>
    <n v="28"/>
    <n v="700000"/>
    <n v="43309"/>
    <n v="43259"/>
    <n v="3.387"/>
    <n v="18"/>
    <n v="241503.66"/>
    <n v="450000"/>
    <n v="112500"/>
    <n v="21.287696046644299"/>
    <n v="10"/>
    <n v="250000"/>
    <n v="43339"/>
    <n v="43259"/>
    <n v="12.194000000000001"/>
    <n v="3"/>
    <n v="40250.61"/>
    <n v="75000"/>
    <n v="22500"/>
    <n v="15.665389053340601"/>
    <n v="43"/>
    <n v="1075000"/>
    <n v="43358"/>
    <n v="43372"/>
    <n v="2.1"/>
    <s v="S034300605"/>
    <n v="35"/>
    <n v="0"/>
    <n v="0"/>
    <n v="0"/>
  </r>
  <r>
    <s v="'0720067101 - MASPION PT"/>
    <x v="9"/>
    <x v="9"/>
    <s v="MASPION"/>
    <x v="24"/>
    <s v="S034-ROBINSON DEPOK"/>
    <m/>
    <s v="-"/>
    <n v="123"/>
    <n v="123"/>
    <x v="2"/>
    <n v="23"/>
    <n v="466104.71"/>
    <n v="851000"/>
    <n v="133200"/>
    <n v="28.571303894837399"/>
    <n v="120"/>
    <n v="4440000"/>
    <n v="43299"/>
    <n v="43304"/>
    <n v="15.581"/>
    <n v="9"/>
    <n v="200373.75"/>
    <n v="333000"/>
    <n v="77700"/>
    <n v="13.6658342787566"/>
    <n v="111"/>
    <n v="4107000"/>
    <n v="43341"/>
    <n v="43304"/>
    <n v="6.0970000000000004"/>
    <n v="21"/>
    <n v="467538.75"/>
    <n v="777000"/>
    <n v="210900"/>
    <n v="9.1516296349396704"/>
    <n v="91"/>
    <n v="3367000"/>
    <n v="43373"/>
    <n v="43304"/>
    <n v="14.7"/>
    <s v="S034353811"/>
    <n v="46"/>
    <n v="0"/>
    <n v="0"/>
    <n v="0"/>
  </r>
  <r>
    <s v="'0720067101 - MASPION PT"/>
    <x v="3"/>
    <x v="3"/>
    <s v="MASPION"/>
    <x v="24"/>
    <s v="S034-ROBINSON DEPOK"/>
    <m/>
    <s v="-"/>
    <n v="106"/>
    <n v="106"/>
    <x v="2"/>
    <n v="64"/>
    <n v="780918"/>
    <n v="1856000"/>
    <n v="884500"/>
    <n v="11.579022112522701"/>
    <n v="304"/>
    <n v="8816000"/>
    <n v="43312"/>
    <n v="43302"/>
    <n v="43.354999999999997"/>
    <n v="77"/>
    <n v="953810.32"/>
    <n v="2233000"/>
    <n v="1116500"/>
    <n v="6.0285399014778296"/>
    <n v="407"/>
    <n v="11803000"/>
    <n v="43343"/>
    <n v="43332"/>
    <n v="52.161000000000001"/>
    <n v="75"/>
    <n v="925194.6"/>
    <n v="2187000"/>
    <n v="977500"/>
    <n v="15.856630047186099"/>
    <n v="370"/>
    <n v="11470000"/>
    <n v="43373"/>
    <n v="43365"/>
    <n v="52.5"/>
    <s v="S034313773"/>
    <n v="377"/>
    <n v="0"/>
    <n v="0"/>
    <n v="0"/>
  </r>
  <r>
    <s v="'0720067101 - MASPION PT"/>
    <x v="26"/>
    <x v="26"/>
    <s v="MASPION"/>
    <x v="24"/>
    <s v="S034-ROBINSON DEPOK"/>
    <m/>
    <s v="-"/>
    <n v="93"/>
    <n v="93"/>
    <x v="3"/>
    <n v="37"/>
    <n v="1804626.8"/>
    <n v="2918600"/>
    <n v="644580"/>
    <n v="12.705715864975"/>
    <n v="81"/>
    <n v="6471900"/>
    <n v="43312"/>
    <n v="43313"/>
    <n v="25.065000000000001"/>
    <n v="86"/>
    <n v="4371740.17"/>
    <n v="6865900"/>
    <n v="2013570"/>
    <n v="0.89474155919125897"/>
    <n v="73"/>
    <n v="5840000"/>
    <n v="43343"/>
    <n v="43347"/>
    <n v="58.258000000000003"/>
    <n v="37"/>
    <n v="1831450.7"/>
    <n v="2938100"/>
    <n v="765930"/>
    <n v="7.25423102243378"/>
    <n v="84"/>
    <n v="6711600"/>
    <n v="43373"/>
    <n v="43348"/>
    <n v="25.9"/>
    <s v="S034383163"/>
    <n v="72"/>
    <n v="0"/>
    <n v="24"/>
    <n v="0"/>
  </r>
  <r>
    <s v="'0720067101 - MASPION PT"/>
    <x v="6"/>
    <x v="6"/>
    <s v="MASPION"/>
    <x v="24"/>
    <s v="S034-ROBINSON DEPOK"/>
    <m/>
    <s v="-"/>
    <n v="76"/>
    <n v="76"/>
    <x v="2"/>
    <n v="49"/>
    <n v="662964.34"/>
    <n v="1715000"/>
    <n v="857500"/>
    <n v="14.9550118280145"/>
    <n v="67"/>
    <n v="2345000"/>
    <n v="43311"/>
    <n v="43302"/>
    <n v="33.194000000000003"/>
    <n v="40"/>
    <n v="571209.36"/>
    <n v="1400000"/>
    <n v="700000"/>
    <n v="10.2385290915648"/>
    <n v="63"/>
    <n v="2205000"/>
    <n v="43340"/>
    <n v="43347"/>
    <n v="27.097000000000001"/>
    <n v="3"/>
    <n v="42495.81"/>
    <n v="105000"/>
    <n v="31500"/>
    <n v="36.400828744487498"/>
    <n v="131"/>
    <n v="4585000"/>
    <n v="43367"/>
    <n v="43347"/>
    <n v="2.1"/>
    <s v="S034397789"/>
    <n v="9"/>
    <n v="0"/>
    <n v="0"/>
    <n v="0"/>
  </r>
  <r>
    <s v="'0720067101 - MASPION PT"/>
    <x v="2"/>
    <x v="2"/>
    <s v="MASPION"/>
    <x v="24"/>
    <s v="S034-ROBINSON DEPOK"/>
    <m/>
    <s v="-"/>
    <n v="73"/>
    <n v="73"/>
    <x v="2"/>
    <n v="87"/>
    <n v="1310432.56"/>
    <n v="3393000"/>
    <n v="1618500"/>
    <n v="18.767212388702902"/>
    <n v="151"/>
    <n v="5889000"/>
    <n v="43312"/>
    <n v="43221"/>
    <n v="58.935000000000002"/>
    <n v="73"/>
    <n v="1110624.1599999999"/>
    <n v="2847000"/>
    <n v="1423500"/>
    <n v="14.1772689788673"/>
    <n v="114"/>
    <n v="4446000"/>
    <n v="43340"/>
    <n v="43318"/>
    <n v="49.451999999999998"/>
    <n v="9"/>
    <n v="138467.79"/>
    <n v="351000"/>
    <n v="152100"/>
    <n v="23.421534013653499"/>
    <n v="140"/>
    <n v="5460000"/>
    <n v="43373"/>
    <n v="43359"/>
    <n v="6.3"/>
    <s v="S034397790"/>
    <n v="36"/>
    <n v="0"/>
    <n v="0"/>
    <n v="0"/>
  </r>
  <r>
    <s v="'0720067101 - MASPION PT"/>
    <x v="4"/>
    <x v="4"/>
    <s v="MASPION"/>
    <x v="24"/>
    <s v="S034-ROBINSON DEPOK"/>
    <m/>
    <s v="-"/>
    <n v="51"/>
    <n v="51"/>
    <x v="3"/>
    <n v="3"/>
    <n v="71394.289999999994"/>
    <n v="135000"/>
    <n v="0"/>
    <n v="41.826874944088402"/>
    <n v="15"/>
    <n v="675000"/>
    <n v="43303"/>
    <n v="43311"/>
    <n v="2.032"/>
    <n v="12"/>
    <n v="298903.02"/>
    <n v="540000"/>
    <n v="162000"/>
    <n v="13.017639774584501"/>
    <n v="9"/>
    <n v="405000"/>
    <n v="43337"/>
    <n v="43343"/>
    <n v="8.1289999999999996"/>
    <n v="0"/>
    <n v="0"/>
    <n v="0"/>
    <n v="0"/>
    <n v="0"/>
    <n v="9"/>
    <n v="405000"/>
    <m/>
    <n v="43343"/>
    <n v="0"/>
    <s v="S034394809"/>
    <n v="32"/>
    <n v="0"/>
    <n v="0"/>
    <n v="0"/>
  </r>
  <r>
    <s v="'0720067101 - MASPION PT"/>
    <x v="1"/>
    <x v="1"/>
    <s v="MASPION"/>
    <x v="24"/>
    <s v="S034-ROBINSON DEPOK"/>
    <m/>
    <s v="-"/>
    <n v="42"/>
    <n v="42"/>
    <x v="1"/>
    <n v="3"/>
    <n v="50818.77"/>
    <n v="96000"/>
    <n v="0"/>
    <n v="41.770159193031702"/>
    <n v="14"/>
    <n v="448000"/>
    <n v="43311"/>
    <n v="43129"/>
    <n v="2.032"/>
    <n v="12"/>
    <n v="203275.06"/>
    <n v="384000"/>
    <n v="115200"/>
    <n v="16.814521453592999"/>
    <n v="14"/>
    <n v="448000"/>
    <n v="43338"/>
    <n v="43339"/>
    <n v="8.1289999999999996"/>
    <n v="4"/>
    <n v="67470.720000000001"/>
    <n v="128000"/>
    <n v="0"/>
    <n v="42.017349818804199"/>
    <n v="22"/>
    <n v="704000"/>
    <n v="43373"/>
    <n v="43372"/>
    <n v="2.8"/>
    <s v="S034394808"/>
    <n v="39"/>
    <n v="0"/>
    <n v="0"/>
    <n v="0"/>
  </r>
  <r>
    <s v="'0720067101 - MASPION PT"/>
    <x v="8"/>
    <x v="8"/>
    <s v="MASPION"/>
    <x v="24"/>
    <s v="S034-ROBINSON DEPOK"/>
    <m/>
    <s v="-"/>
    <n v="39"/>
    <n v="39"/>
    <x v="2"/>
    <n v="2"/>
    <n v="40327.019999999997"/>
    <n v="68000"/>
    <n v="10200"/>
    <n v="23.2530767884681"/>
    <n v="36"/>
    <n v="1224000"/>
    <n v="43308"/>
    <n v="43308"/>
    <n v="1.355"/>
    <n v="1"/>
    <n v="19769.689999999999"/>
    <n v="34000"/>
    <n v="10200"/>
    <n v="8.6274847289498293"/>
    <n v="35"/>
    <n v="1190000"/>
    <n v="43340"/>
    <n v="43308"/>
    <n v="0.67700000000000005"/>
    <n v="4"/>
    <n v="79078.759999999995"/>
    <n v="136000"/>
    <n v="0"/>
    <n v="36.039238423413998"/>
    <n v="31"/>
    <n v="1054000"/>
    <n v="43352"/>
    <n v="43308"/>
    <n v="2.8"/>
    <s v="S034299445"/>
    <n v="4"/>
    <n v="0"/>
    <n v="24"/>
    <n v="0"/>
  </r>
  <r>
    <s v="'0720067101 - MASPION PT"/>
    <x v="10"/>
    <x v="10"/>
    <s v="MASPION"/>
    <x v="24"/>
    <s v="S034-ROBINSON DEPOK"/>
    <m/>
    <s v="-"/>
    <n v="39"/>
    <n v="39"/>
    <x v="2"/>
    <n v="10"/>
    <n v="233522.09"/>
    <n v="420000"/>
    <n v="63000"/>
    <n v="28.0464149467137"/>
    <n v="83"/>
    <n v="3486000"/>
    <n v="43302"/>
    <n v="43311"/>
    <n v="6.774"/>
    <n v="19"/>
    <n v="474709.87"/>
    <n v="798000"/>
    <n v="239400"/>
    <n v="6.5197177205443104"/>
    <n v="64"/>
    <n v="2688000"/>
    <n v="43340"/>
    <n v="43311"/>
    <n v="12.871"/>
    <n v="14"/>
    <n v="349786.19"/>
    <n v="588000"/>
    <n v="163800"/>
    <n v="9.2963676008520792"/>
    <n v="50"/>
    <n v="2100000"/>
    <n v="43373"/>
    <n v="43311"/>
    <n v="9.8000000000000007"/>
    <s v="S034353815"/>
    <n v="86"/>
    <n v="0"/>
    <n v="0"/>
    <n v="0"/>
  </r>
  <r>
    <s v="'0720067101 - MASPION PT"/>
    <x v="11"/>
    <x v="11"/>
    <s v="MASPION"/>
    <x v="24"/>
    <s v="S034-ROBINSON DEPOK"/>
    <m/>
    <s v="-"/>
    <n v="39"/>
    <n v="39"/>
    <x v="2"/>
    <n v="25"/>
    <n v="353895.75"/>
    <n v="818900"/>
    <n v="346660"/>
    <n v="17.566211054216801"/>
    <n v="101"/>
    <n v="3535000"/>
    <n v="43310"/>
    <n v="43210"/>
    <n v="16.934999999999999"/>
    <n v="27"/>
    <n v="382207.41"/>
    <n v="945000"/>
    <n v="472500"/>
    <n v="11.0204972370153"/>
    <n v="74"/>
    <n v="2590000"/>
    <n v="43339"/>
    <n v="43210"/>
    <n v="18.29"/>
    <n v="2"/>
    <n v="28311.66"/>
    <n v="70000"/>
    <n v="35000"/>
    <n v="11.0204976513114"/>
    <n v="72"/>
    <n v="2520000"/>
    <n v="43373"/>
    <n v="43210"/>
    <n v="1.4"/>
    <s v="S034399090"/>
    <n v="34"/>
    <n v="0"/>
    <n v="0"/>
    <n v="0"/>
  </r>
  <r>
    <s v="'0720067101 - MASPION PT"/>
    <x v="12"/>
    <x v="12"/>
    <s v="MASPION"/>
    <x v="24"/>
    <s v="S034-ROBINSON DEPOK"/>
    <m/>
    <s v="-"/>
    <n v="36"/>
    <n v="36"/>
    <x v="0"/>
    <n v="6"/>
    <n v="153092.4"/>
    <n v="288000"/>
    <n v="57600"/>
    <n v="26.909010258049001"/>
    <n v="40"/>
    <n v="1920000"/>
    <n v="43312"/>
    <n v="43246"/>
    <n v="4.0650000000000004"/>
    <n v="1"/>
    <n v="25515.4"/>
    <n v="48000"/>
    <n v="14400"/>
    <n v="16.467441719234401"/>
    <n v="39"/>
    <n v="1872000"/>
    <n v="43333"/>
    <n v="43246"/>
    <n v="0.67700000000000005"/>
    <n v="1"/>
    <n v="25515.4"/>
    <n v="48000"/>
    <n v="0"/>
    <n v="41.527208820606504"/>
    <n v="34"/>
    <n v="1632000"/>
    <n v="43369"/>
    <n v="43246"/>
    <n v="0.7"/>
    <s v="S034196187"/>
    <n v="25"/>
    <n v="0"/>
    <n v="0"/>
    <n v="0"/>
  </r>
  <r>
    <s v="'0720067101 - MASPION PT"/>
    <x v="13"/>
    <x v="13"/>
    <s v="MASPION"/>
    <x v="24"/>
    <s v="S034-ROBINSON DEPOK"/>
    <m/>
    <s v="-"/>
    <n v="31"/>
    <n v="31"/>
    <x v="4"/>
    <n v="5"/>
    <n v="87300.800000000003"/>
    <n v="155000"/>
    <n v="6200"/>
    <n v="35.463118149455198"/>
    <n v="42"/>
    <n v="1302000"/>
    <n v="43304"/>
    <n v="43302"/>
    <n v="3.387"/>
    <n v="10"/>
    <n v="178513.4"/>
    <n v="310000"/>
    <n v="0"/>
    <n v="36.656535524737698"/>
    <n v="32"/>
    <n v="992000"/>
    <n v="43338"/>
    <n v="43302"/>
    <n v="6.774"/>
    <n v="5"/>
    <n v="89256.69"/>
    <n v="155000"/>
    <n v="0"/>
    <n v="36.656542621511903"/>
    <n v="26"/>
    <n v="806000"/>
    <n v="43371"/>
    <n v="43302"/>
    <n v="3.5"/>
    <s v="S034362984"/>
    <n v="2"/>
    <n v="0"/>
    <n v="0"/>
    <n v="0"/>
  </r>
  <r>
    <s v="'0720067101 - MASPION PT"/>
    <x v="16"/>
    <x v="16"/>
    <s v="MASPION"/>
    <x v="24"/>
    <s v="S034-ROBINSON DEPOK"/>
    <m/>
    <s v="-"/>
    <n v="26"/>
    <n v="26"/>
    <x v="4"/>
    <n v="3"/>
    <n v="49570.76"/>
    <n v="90000"/>
    <n v="6000"/>
    <n v="35.085909214694802"/>
    <n v="13"/>
    <n v="390000"/>
    <n v="43304"/>
    <n v="43129"/>
    <n v="2.032"/>
    <n v="3"/>
    <n v="49570.76"/>
    <n v="90000"/>
    <n v="0"/>
    <n v="39.413515690192099"/>
    <n v="10"/>
    <n v="300000"/>
    <n v="43334"/>
    <n v="43129"/>
    <n v="2.032"/>
    <n v="2"/>
    <n v="33047.160000000003"/>
    <n v="60000"/>
    <n v="18000"/>
    <n v="13.447913873561401"/>
    <n v="6"/>
    <n v="180000"/>
    <n v="43366"/>
    <n v="43129"/>
    <n v="1.4"/>
    <s v="S034362985"/>
    <n v="1"/>
    <n v="0"/>
    <n v="0"/>
    <n v="0"/>
  </r>
  <r>
    <s v="'0720067101 - MASPION PT"/>
    <x v="15"/>
    <x v="15"/>
    <s v="MASPION"/>
    <x v="24"/>
    <s v="S034-ROBINSON DEPOK"/>
    <m/>
    <s v="-"/>
    <n v="26"/>
    <n v="26"/>
    <x v="0"/>
    <n v="8"/>
    <n v="245406.56"/>
    <n v="448000"/>
    <n v="140000"/>
    <n v="12.354799999999999"/>
    <n v="32"/>
    <n v="1792000"/>
    <n v="43295"/>
    <n v="43129"/>
    <n v="5.4189999999999996"/>
    <n v="3"/>
    <n v="92027.46"/>
    <n v="168000"/>
    <n v="16800"/>
    <n v="33.0488053341561"/>
    <n v="29"/>
    <n v="1624000"/>
    <n v="43340"/>
    <n v="43129"/>
    <n v="2.032"/>
    <n v="3"/>
    <n v="92027.46"/>
    <n v="168000"/>
    <n v="50400"/>
    <n v="13.9198929303402"/>
    <n v="26"/>
    <n v="1456000"/>
    <n v="43373"/>
    <n v="43129"/>
    <n v="2.1"/>
    <s v="S034394630"/>
    <n v="26"/>
    <n v="0"/>
    <n v="0"/>
    <n v="0"/>
  </r>
  <r>
    <s v="'0720067101 - MASPION PT"/>
    <x v="14"/>
    <x v="14"/>
    <s v="MASPION"/>
    <x v="24"/>
    <s v="S034-ROBINSON DEPOK"/>
    <m/>
    <s v="-"/>
    <n v="24"/>
    <n v="24"/>
    <x v="1"/>
    <n v="0"/>
    <n v="0"/>
    <n v="0"/>
    <n v="0"/>
    <n v="0"/>
    <n v="0"/>
    <n v="0"/>
    <m/>
    <n v="43180"/>
    <n v="0"/>
    <n v="0"/>
    <n v="0"/>
    <n v="0"/>
    <n v="0"/>
    <n v="0"/>
    <n v="0"/>
    <n v="0"/>
    <m/>
    <n v="43180"/>
    <n v="0"/>
    <n v="0"/>
    <n v="0"/>
    <n v="0"/>
    <n v="0"/>
    <n v="0"/>
    <n v="24"/>
    <n v="912000"/>
    <m/>
    <n v="43363"/>
    <n v="0"/>
    <s v="S034141151"/>
    <n v="0"/>
    <n v="0"/>
    <n v="0"/>
    <n v="0"/>
  </r>
  <r>
    <s v="'0720067101 - MASPION PT"/>
    <x v="17"/>
    <x v="17"/>
    <s v="MASPION"/>
    <x v="24"/>
    <s v="S034-ROBINSON DEPOK"/>
    <m/>
    <s v="-"/>
    <n v="24"/>
    <n v="24"/>
    <x v="3"/>
    <n v="1"/>
    <n v="30901.7"/>
    <n v="59000"/>
    <n v="0"/>
    <n v="42.386661407547997"/>
    <n v="11"/>
    <n v="649000"/>
    <n v="43310"/>
    <n v="43314"/>
    <n v="0.67700000000000005"/>
    <n v="18"/>
    <n v="586038.39"/>
    <n v="1062000"/>
    <n v="318600"/>
    <n v="13.284607367962099"/>
    <n v="11"/>
    <n v="649000"/>
    <n v="43338"/>
    <n v="43314"/>
    <n v="12.194000000000001"/>
    <n v="1"/>
    <n v="31293.5"/>
    <n v="59000"/>
    <n v="0"/>
    <n v="41.656186836229203"/>
    <n v="16"/>
    <n v="944000"/>
    <n v="43365"/>
    <n v="43372"/>
    <n v="0.7"/>
    <s v="S034394810"/>
    <n v="16"/>
    <n v="0"/>
    <n v="6"/>
    <n v="0"/>
  </r>
  <r>
    <s v="'0720067101 - MASPION PT"/>
    <x v="30"/>
    <x v="30"/>
    <s v="MASPION"/>
    <x v="24"/>
    <s v="S034-ROBINSON DEPOK"/>
    <m/>
    <s v="-"/>
    <n v="22"/>
    <n v="22"/>
    <x v="3"/>
    <n v="6"/>
    <n v="401288.96000000002"/>
    <n v="684000"/>
    <n v="171000"/>
    <n v="13.9536342408995"/>
    <n v="15"/>
    <n v="1710000"/>
    <n v="43312"/>
    <n v="43232"/>
    <n v="4.0650000000000004"/>
    <n v="4"/>
    <n v="274301.09999999998"/>
    <n v="456000"/>
    <n v="136800"/>
    <n v="5.4726785122009201"/>
    <n v="35"/>
    <n v="4165000"/>
    <n v="43335"/>
    <n v="43326"/>
    <n v="2.71"/>
    <n v="58"/>
    <n v="4041729.45"/>
    <n v="6902000"/>
    <n v="2034900"/>
    <n v="8.6539747563309497"/>
    <n v="0"/>
    <n v="0"/>
    <n v="43373"/>
    <n v="43363"/>
    <n v="40.6"/>
    <s v="S034191882"/>
    <n v="28"/>
    <n v="0"/>
    <n v="0"/>
    <n v="0"/>
  </r>
  <r>
    <s v="'0720067101 - MASPION PT"/>
    <x v="32"/>
    <x v="32"/>
    <s v="MASPION"/>
    <x v="24"/>
    <s v="S034-ROBINSON DEPOK"/>
    <m/>
    <s v="-"/>
    <n v="22"/>
    <n v="22"/>
    <x v="3"/>
    <n v="13"/>
    <n v="863441.98"/>
    <n v="1547000"/>
    <n v="464100"/>
    <n v="12.292346621244899"/>
    <n v="77"/>
    <n v="9163000"/>
    <n v="43311"/>
    <n v="43311"/>
    <n v="8.8059999999999992"/>
    <n v="14"/>
    <n v="968812.04"/>
    <n v="1666000"/>
    <n v="499800"/>
    <n v="8.6183121091782304"/>
    <n v="63"/>
    <n v="7497000"/>
    <n v="43338"/>
    <n v="43311"/>
    <n v="9.484"/>
    <n v="5"/>
    <n v="346004.3"/>
    <n v="595000"/>
    <n v="178500"/>
    <n v="8.6183122126114604"/>
    <n v="58"/>
    <n v="6902000"/>
    <n v="43372"/>
    <n v="43311"/>
    <n v="3.5"/>
    <s v="S034207369"/>
    <n v="39"/>
    <n v="0"/>
    <n v="0"/>
    <n v="0"/>
  </r>
  <r>
    <s v="'0720067101 - MASPION PT"/>
    <x v="28"/>
    <x v="28"/>
    <s v="MASPION"/>
    <x v="24"/>
    <s v="S034-ROBINSON DEPOK"/>
    <m/>
    <s v="-"/>
    <n v="18"/>
    <n v="18"/>
    <x v="5"/>
    <n v="2"/>
    <n v="73895.06"/>
    <n v="136000"/>
    <n v="20400"/>
    <n v="29.684631427062801"/>
    <n v="10"/>
    <n v="680000"/>
    <n v="43287"/>
    <n v="43212"/>
    <n v="1.355"/>
    <n v="0"/>
    <n v="0"/>
    <n v="0"/>
    <n v="0"/>
    <n v="0"/>
    <n v="22"/>
    <n v="1496000"/>
    <m/>
    <n v="43318"/>
    <n v="0"/>
    <n v="2"/>
    <n v="76925.919999999998"/>
    <n v="136000"/>
    <n v="40800"/>
    <n v="11.115008870194201"/>
    <n v="14"/>
    <n v="952000"/>
    <n v="43357"/>
    <n v="43318"/>
    <n v="1.4"/>
    <s v="S034357121"/>
    <n v="-1"/>
    <n v="0"/>
    <n v="6"/>
    <n v="0"/>
  </r>
  <r>
    <s v="'0720067101 - MASPION PT"/>
    <x v="27"/>
    <x v="27"/>
    <s v="MASPION"/>
    <x v="24"/>
    <s v="S034-ROBINSON DEPOK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030800"/>
    <m/>
    <n v="43353"/>
    <n v="0"/>
    <s v="S034399633"/>
    <n v="7"/>
    <n v="0"/>
    <n v="0"/>
    <n v="0"/>
  </r>
  <r>
    <s v="'0720067101 - MASPION PT"/>
    <x v="31"/>
    <x v="31"/>
    <s v="MASPION"/>
    <x v="24"/>
    <s v="S034-ROBINSON DEPOK"/>
    <m/>
    <s v="-"/>
    <n v="17"/>
    <n v="17"/>
    <x v="3"/>
    <n v="7"/>
    <n v="505517.67"/>
    <n v="861000"/>
    <n v="221400"/>
    <n v="13.059812783817801"/>
    <n v="7"/>
    <n v="861000"/>
    <n v="43312"/>
    <n v="43240"/>
    <n v="4.742"/>
    <n v="4"/>
    <n v="296891.13"/>
    <n v="492000"/>
    <n v="147600"/>
    <n v="5.1741454428496301"/>
    <n v="15"/>
    <n v="1845000"/>
    <n v="43339"/>
    <n v="43326"/>
    <n v="2.71"/>
    <n v="10"/>
    <n v="748914.36"/>
    <n v="1230000"/>
    <n v="369000"/>
    <n v="4.3198843538955103"/>
    <n v="6"/>
    <n v="738000"/>
    <n v="43364"/>
    <n v="43326"/>
    <n v="7"/>
    <s v="S034191883"/>
    <n v="14"/>
    <n v="0"/>
    <n v="0"/>
    <n v="0"/>
  </r>
  <r>
    <s v="'0720067101 - MASPION PT"/>
    <x v="36"/>
    <x v="36"/>
    <s v="MASPION"/>
    <x v="24"/>
    <s v="S034-ROBINSON DEPOK"/>
    <m/>
    <s v="-"/>
    <n v="17"/>
    <n v="17"/>
    <x v="3"/>
    <n v="9"/>
    <n v="423225.91"/>
    <n v="711000"/>
    <n v="165900"/>
    <n v="14.593927614571699"/>
    <n v="19"/>
    <n v="1501000"/>
    <n v="43311"/>
    <n v="43311"/>
    <n v="6.0970000000000004"/>
    <n v="9"/>
    <n v="447035.27"/>
    <n v="711000"/>
    <n v="189600"/>
    <n v="5.6887616033755197"/>
    <n v="22"/>
    <n v="1826000"/>
    <n v="43340"/>
    <n v="43326"/>
    <n v="6.0970000000000004"/>
    <n v="5"/>
    <n v="244503.13"/>
    <n v="411000"/>
    <n v="123300"/>
    <n v="6.5160088520750596"/>
    <n v="29"/>
    <n v="2291000"/>
    <n v="43372"/>
    <n v="43363"/>
    <n v="3.5"/>
    <s v="S034323904"/>
    <n v="36"/>
    <n v="0"/>
    <n v="0"/>
    <n v="0"/>
  </r>
  <r>
    <s v="'0720067101 - MASPION PT"/>
    <x v="24"/>
    <x v="24"/>
    <s v="MASPION"/>
    <x v="24"/>
    <s v="S034-ROBINSON DEPOK"/>
    <m/>
    <s v="-"/>
    <n v="17"/>
    <n v="17"/>
    <x v="1"/>
    <n v="9"/>
    <n v="785857.94"/>
    <n v="1336000"/>
    <n v="356400"/>
    <n v="11.7554375705617"/>
    <n v="36"/>
    <n v="5364000"/>
    <n v="43311"/>
    <n v="43311"/>
    <n v="6.0970000000000004"/>
    <n v="10"/>
    <n v="901339"/>
    <n v="1490000"/>
    <n v="223500"/>
    <n v="21.715523070419401"/>
    <n v="26"/>
    <n v="3874000"/>
    <n v="43337"/>
    <n v="43311"/>
    <n v="6.774"/>
    <n v="1"/>
    <n v="89338.36"/>
    <n v="149000"/>
    <n v="44700"/>
    <n v="5.7792945239131397"/>
    <n v="38"/>
    <n v="5662000"/>
    <n v="43358"/>
    <n v="43352"/>
    <n v="0.7"/>
    <s v="S034355549"/>
    <n v="39"/>
    <n v="0"/>
    <n v="0"/>
    <n v="0"/>
  </r>
  <r>
    <s v="'0720067101 - MASPION PT"/>
    <x v="20"/>
    <x v="20"/>
    <s v="MASPION"/>
    <x v="24"/>
    <s v="S034-ROBINSON DEPOK"/>
    <m/>
    <s v="-"/>
    <n v="16"/>
    <n v="16"/>
    <x v="1"/>
    <n v="11"/>
    <n v="588103.84"/>
    <n v="1036000"/>
    <n v="282600"/>
    <n v="14.134029212352701"/>
    <n v="33"/>
    <n v="3135000"/>
    <n v="43308"/>
    <n v="43259"/>
    <n v="7.452"/>
    <n v="5"/>
    <n v="267319.92"/>
    <n v="475000"/>
    <n v="85500"/>
    <n v="24.505285731580301"/>
    <n v="28"/>
    <n v="2660000"/>
    <n v="43337"/>
    <n v="43259"/>
    <n v="3.387"/>
    <n v="2"/>
    <n v="106927.97"/>
    <n v="190000"/>
    <n v="57000"/>
    <n v="11.563333149200499"/>
    <n v="27"/>
    <n v="2565000"/>
    <n v="43353"/>
    <n v="43259"/>
    <n v="1.4"/>
    <s v="S034138832"/>
    <n v="31"/>
    <n v="0"/>
    <n v="0"/>
    <n v="0"/>
  </r>
  <r>
    <s v="'0720067101 - MASPION PT"/>
    <x v="33"/>
    <x v="33"/>
    <s v="MASPION"/>
    <x v="24"/>
    <s v="S034-ROBINSON DEPOK"/>
    <m/>
    <s v="-"/>
    <n v="16"/>
    <n v="16"/>
    <x v="3"/>
    <n v="3"/>
    <n v="168723.17"/>
    <n v="309000"/>
    <n v="30900"/>
    <n v="33.263039602112102"/>
    <n v="25"/>
    <n v="2575000"/>
    <n v="43309"/>
    <n v="43162"/>
    <n v="2.032"/>
    <n v="2"/>
    <n v="112482.11"/>
    <n v="206000"/>
    <n v="60900"/>
    <n v="14.7275527810285"/>
    <n v="23"/>
    <n v="2369000"/>
    <n v="43332"/>
    <n v="43162"/>
    <n v="1.355"/>
    <n v="1"/>
    <n v="56241.05"/>
    <n v="103000"/>
    <n v="30900"/>
    <n v="14.1953473356772"/>
    <n v="22"/>
    <n v="2266000"/>
    <n v="43345"/>
    <n v="43162"/>
    <n v="0.7"/>
    <s v="S034251458"/>
    <n v="11"/>
    <n v="0"/>
    <n v="5"/>
    <n v="0"/>
  </r>
  <r>
    <s v="'0720067101 - MASPION PT"/>
    <x v="21"/>
    <x v="21"/>
    <s v="MASPION"/>
    <x v="24"/>
    <s v="S034-ROBINSON DEPOK"/>
    <m/>
    <s v="-"/>
    <n v="15"/>
    <n v="15"/>
    <x v="1"/>
    <n v="8"/>
    <n v="506792.72"/>
    <n v="851000"/>
    <n v="255300"/>
    <n v="6.4173255779609404"/>
    <n v="15"/>
    <n v="1605000"/>
    <n v="43311"/>
    <n v="43286"/>
    <n v="5.4189999999999996"/>
    <n v="4"/>
    <n v="253396.36"/>
    <n v="428000"/>
    <n v="96300"/>
    <n v="15.9674417908238"/>
    <n v="11"/>
    <n v="1177000"/>
    <n v="43338"/>
    <n v="43286"/>
    <n v="2.71"/>
    <n v="2"/>
    <n v="126698.18"/>
    <n v="214000"/>
    <n v="32100"/>
    <n v="23.3820789958924"/>
    <n v="9"/>
    <n v="963000"/>
    <n v="43369"/>
    <n v="43286"/>
    <n v="1.4"/>
    <s v="S034138833"/>
    <n v="20"/>
    <n v="0"/>
    <n v="0"/>
    <n v="0"/>
  </r>
  <r>
    <s v="'0720067101 - MASPION PT"/>
    <x v="22"/>
    <x v="22"/>
    <s v="MASPION"/>
    <x v="24"/>
    <s v="S034-ROBINSON DEPOK"/>
    <m/>
    <s v="-"/>
    <n v="15"/>
    <n v="15"/>
    <x v="1"/>
    <n v="8"/>
    <n v="595084.91"/>
    <n v="1003000"/>
    <n v="263400"/>
    <n v="11.4935909472653"/>
    <n v="13"/>
    <n v="1638000"/>
    <n v="43310"/>
    <n v="43286"/>
    <n v="5.4189999999999996"/>
    <n v="3"/>
    <n v="222778.8"/>
    <n v="378000"/>
    <n v="37800"/>
    <n v="27.966878243357002"/>
    <n v="22"/>
    <n v="2772000"/>
    <n v="43338"/>
    <n v="43318"/>
    <n v="2.032"/>
    <n v="4"/>
    <n v="297038.40000000002"/>
    <n v="504000"/>
    <n v="151200"/>
    <n v="7.3859864733112301"/>
    <n v="16"/>
    <n v="2016000"/>
    <n v="43372"/>
    <n v="43318"/>
    <n v="2.8"/>
    <s v="S034138834"/>
    <n v="12"/>
    <n v="0"/>
    <n v="0"/>
    <n v="0"/>
  </r>
  <r>
    <s v="'0720067101 - MASPION PT"/>
    <x v="23"/>
    <x v="23"/>
    <s v="MASPION"/>
    <x v="24"/>
    <s v="S034-ROBINSON DEPOK"/>
    <m/>
    <s v="-"/>
    <n v="15"/>
    <n v="15"/>
    <x v="1"/>
    <n v="0"/>
    <n v="0"/>
    <n v="0"/>
    <n v="0"/>
    <n v="0"/>
    <n v="27"/>
    <n v="1539000"/>
    <n v="43284"/>
    <n v="43205"/>
    <n v="0"/>
    <n v="2"/>
    <n v="63215.9"/>
    <n v="114000"/>
    <n v="34200"/>
    <n v="12.860288766539499"/>
    <n v="25"/>
    <n v="1425000"/>
    <n v="43324"/>
    <n v="43205"/>
    <n v="1.355"/>
    <n v="1"/>
    <n v="31607.95"/>
    <n v="57000"/>
    <n v="0"/>
    <n v="39.002201968413303"/>
    <n v="35"/>
    <n v="1995000"/>
    <n v="43369"/>
    <n v="43205"/>
    <n v="0.7"/>
    <s v="S034196190"/>
    <n v="12"/>
    <n v="0"/>
    <n v="0"/>
    <n v="0"/>
  </r>
  <r>
    <s v="'0720067101 - MASPION PT"/>
    <x v="34"/>
    <x v="34"/>
    <s v="MASPION"/>
    <x v="24"/>
    <s v="S034-ROBINSON DEPOK"/>
    <m/>
    <s v="-"/>
    <n v="15"/>
    <n v="15"/>
    <x v="3"/>
    <n v="2"/>
    <n v="94515.71"/>
    <n v="152000"/>
    <n v="0"/>
    <n v="31.6004729363164"/>
    <n v="11"/>
    <n v="836000"/>
    <n v="43295"/>
    <n v="43311"/>
    <n v="1.355"/>
    <n v="1"/>
    <n v="46482.1"/>
    <n v="76000"/>
    <n v="0"/>
    <n v="32.723276227267398"/>
    <n v="16"/>
    <n v="1216000"/>
    <n v="43334"/>
    <n v="43318"/>
    <n v="0.67700000000000005"/>
    <n v="3"/>
    <n v="139446.29999999999"/>
    <n v="234000"/>
    <n v="0"/>
    <n v="34.448320596861102"/>
    <n v="13"/>
    <n v="1066000"/>
    <n v="43365"/>
    <n v="43318"/>
    <n v="2.1"/>
    <s v="S034320328"/>
    <n v="4"/>
    <n v="0"/>
    <n v="0"/>
    <n v="0"/>
  </r>
  <r>
    <s v="'0720067101 - MASPION PT"/>
    <x v="45"/>
    <x v="45"/>
    <s v="MASPION"/>
    <x v="24"/>
    <s v="S034-ROBINSON DEPOK"/>
    <m/>
    <s v="-"/>
    <n v="15"/>
    <n v="15"/>
    <x v="1"/>
    <n v="3"/>
    <n v="64687.6"/>
    <n v="114000"/>
    <n v="0"/>
    <n v="37.582140569887201"/>
    <n v="5"/>
    <n v="190000"/>
    <n v="43309"/>
    <n v="43225"/>
    <n v="2.032"/>
    <n v="2"/>
    <n v="43125.07"/>
    <n v="76000"/>
    <n v="0"/>
    <n v="37.582135444187003"/>
    <n v="3"/>
    <n v="114000"/>
    <n v="43337"/>
    <n v="43225"/>
    <n v="1.355"/>
    <n v="1"/>
    <n v="21562.53"/>
    <n v="38000"/>
    <n v="0"/>
    <n v="37.582150821287399"/>
    <n v="2"/>
    <n v="82000"/>
    <n v="43354"/>
    <n v="43225"/>
    <n v="0.7"/>
    <s v="S034320989"/>
    <n v="6"/>
    <n v="0"/>
    <n v="0"/>
    <n v="0"/>
  </r>
  <r>
    <s v="'0720067101 - MASPION PT"/>
    <x v="25"/>
    <x v="25"/>
    <s v="MASPION"/>
    <x v="24"/>
    <s v="S034-ROBINSON DEPOK"/>
    <m/>
    <s v="-"/>
    <n v="15"/>
    <n v="15"/>
    <x v="1"/>
    <n v="9"/>
    <n v="1000320.78"/>
    <n v="1361000"/>
    <n v="408300"/>
    <n v="-15.498358152146301"/>
    <n v="10"/>
    <n v="1430000"/>
    <n v="43312"/>
    <n v="43302"/>
    <n v="6.0970000000000004"/>
    <n v="6"/>
    <n v="646351.14"/>
    <n v="1092000"/>
    <n v="327600"/>
    <n v="6.9876695569089904"/>
    <n v="16"/>
    <n v="2912000"/>
    <n v="43326"/>
    <n v="43328"/>
    <n v="4.0650000000000004"/>
    <n v="2"/>
    <n v="214163.84"/>
    <n v="364000"/>
    <n v="0"/>
    <n v="35.280158259538403"/>
    <n v="14"/>
    <n v="2548000"/>
    <n v="43366"/>
    <n v="43328"/>
    <n v="1.4"/>
    <s v="S034355552"/>
    <n v="25"/>
    <n v="0"/>
    <n v="0"/>
    <n v="0"/>
  </r>
  <r>
    <s v="'0720067101 - MASPION PT"/>
    <x v="18"/>
    <x v="18"/>
    <s v="MASPION"/>
    <x v="24"/>
    <s v="S034-ROBINSON DEPOK"/>
    <m/>
    <s v="-"/>
    <n v="15"/>
    <n v="15"/>
    <x v="1"/>
    <n v="6"/>
    <n v="181837.02"/>
    <n v="330000"/>
    <n v="66000"/>
    <n v="24.234575"/>
    <n v="28"/>
    <n v="1540000"/>
    <n v="43310"/>
    <n v="43229"/>
    <n v="4.0650000000000004"/>
    <n v="4"/>
    <n v="121224.68"/>
    <n v="220000"/>
    <n v="0"/>
    <n v="39.387659999999997"/>
    <n v="24"/>
    <n v="1320000"/>
    <n v="43330"/>
    <n v="43229"/>
    <n v="2.71"/>
    <n v="9"/>
    <n v="272755.53000000003"/>
    <n v="495000"/>
    <n v="115500"/>
    <n v="20.940426086956499"/>
    <n v="15"/>
    <n v="825000"/>
    <n v="43372"/>
    <n v="43229"/>
    <n v="6.3"/>
    <s v="S034382784"/>
    <n v="20"/>
    <n v="0"/>
    <n v="0"/>
    <n v="0"/>
  </r>
  <r>
    <s v="'0720067101 - MASPION PT"/>
    <x v="49"/>
    <x v="49"/>
    <s v="MASPION"/>
    <x v="24"/>
    <s v="S034-ROBINSON DEPOK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4397936"/>
    <n v="2"/>
    <n v="0"/>
    <n v="0"/>
    <n v="0"/>
  </r>
  <r>
    <s v="'0720067101 - MASPION PT"/>
    <x v="50"/>
    <x v="50"/>
    <s v="MASPION"/>
    <x v="24"/>
    <s v="S034-ROBINSON DEPOK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4397937"/>
    <n v="0"/>
    <n v="0"/>
    <n v="0"/>
    <n v="0"/>
  </r>
  <r>
    <s v="'0720067101 - MASPION PT"/>
    <x v="48"/>
    <x v="48"/>
    <s v="MASPION"/>
    <x v="24"/>
    <s v="S034-ROBINSON DEPOK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4397935"/>
    <n v="3"/>
    <n v="0"/>
    <n v="0"/>
    <n v="0"/>
  </r>
  <r>
    <s v="'0720067101 - MASPION PT"/>
    <x v="52"/>
    <x v="52"/>
    <s v="MASPION"/>
    <x v="24"/>
    <s v="S034-ROBINSON DEPOK"/>
    <m/>
    <s v="-"/>
    <n v="14"/>
    <n v="14"/>
    <x v="1"/>
    <n v="4"/>
    <n v="126042.76"/>
    <n v="199600"/>
    <n v="0"/>
    <n v="30.537556940224299"/>
    <n v="3"/>
    <n v="149700"/>
    <n v="43303"/>
    <n v="43217"/>
    <n v="2.71"/>
    <n v="1"/>
    <n v="31510.69"/>
    <n v="49900"/>
    <n v="0"/>
    <n v="30.537556557415201"/>
    <n v="2"/>
    <n v="99800"/>
    <n v="43327"/>
    <n v="43217"/>
    <n v="0.67700000000000005"/>
    <n v="1"/>
    <n v="31510.69"/>
    <n v="49900"/>
    <n v="0"/>
    <n v="30.537556557415201"/>
    <n v="1"/>
    <n v="49900"/>
    <n v="43366"/>
    <n v="43217"/>
    <n v="0.7"/>
    <s v="S034399091"/>
    <n v="0"/>
    <n v="12"/>
    <n v="0"/>
    <n v="0"/>
  </r>
  <r>
    <s v="'0720067101 - MASPION PT"/>
    <x v="42"/>
    <x v="42"/>
    <s v="MASPION"/>
    <x v="24"/>
    <s v="S034-ROBINSON DEPOK"/>
    <m/>
    <s v="-"/>
    <n v="13"/>
    <n v="13"/>
    <x v="5"/>
    <n v="2"/>
    <n v="154693.25"/>
    <n v="250000"/>
    <n v="0"/>
    <n v="31.934969918321901"/>
    <n v="13"/>
    <n v="1625000"/>
    <n v="43309"/>
    <n v="43302"/>
    <n v="1.355"/>
    <n v="5"/>
    <n v="368469.94"/>
    <n v="625000"/>
    <n v="187500"/>
    <n v="7.3561294349557897"/>
    <n v="8"/>
    <n v="1000000"/>
    <n v="43338"/>
    <n v="43302"/>
    <n v="3.387"/>
    <n v="2"/>
    <n v="145561.66"/>
    <n v="250000"/>
    <n v="75000"/>
    <n v="8.5040993762880497"/>
    <n v="30"/>
    <n v="3750000"/>
    <n v="43352"/>
    <n v="43302"/>
    <n v="1.4"/>
    <s v="S034354685"/>
    <n v="17"/>
    <n v="0"/>
    <n v="0"/>
    <n v="0"/>
  </r>
  <r>
    <s v="'0720067101 - MASPION PT"/>
    <x v="35"/>
    <x v="35"/>
    <s v="MASPION"/>
    <x v="24"/>
    <s v="S034-ROBINSON DEPOK"/>
    <m/>
    <s v="-"/>
    <n v="12"/>
    <n v="12"/>
    <x v="3"/>
    <n v="8"/>
    <n v="257826.91"/>
    <n v="440000"/>
    <n v="0"/>
    <n v="35.5432725"/>
    <n v="1"/>
    <n v="55000"/>
    <n v="43309"/>
    <n v="43297"/>
    <n v="5.4189999999999996"/>
    <n v="1"/>
    <n v="31860.79"/>
    <n v="55000"/>
    <n v="0"/>
    <n v="36.278419999999997"/>
    <n v="6"/>
    <n v="330000"/>
    <n v="43324"/>
    <n v="43318"/>
    <n v="0.67700000000000005"/>
    <n v="3"/>
    <n v="95582.37"/>
    <n v="165000"/>
    <n v="0"/>
    <n v="36.278419999999997"/>
    <n v="3"/>
    <n v="165000"/>
    <n v="43373"/>
    <n v="43318"/>
    <n v="2.1"/>
    <s v="S034320331"/>
    <n v="0"/>
    <n v="0"/>
    <n v="0"/>
    <n v="0"/>
  </r>
  <r>
    <s v="'0720067101 - MASPION PT"/>
    <x v="38"/>
    <x v="38"/>
    <s v="MASPION"/>
    <x v="24"/>
    <s v="S034-ROBINSON DEPOK"/>
    <m/>
    <s v="-"/>
    <n v="12"/>
    <n v="12"/>
    <x v="5"/>
    <n v="1"/>
    <n v="33853.25"/>
    <n v="62000"/>
    <n v="0"/>
    <n v="39.937781870566297"/>
    <n v="19"/>
    <n v="1178000"/>
    <n v="43312"/>
    <n v="43222"/>
    <n v="0.67700000000000005"/>
    <n v="7"/>
    <n v="242141.93"/>
    <n v="434000"/>
    <n v="111600"/>
    <n v="17.383336512835999"/>
    <n v="24"/>
    <n v="1488000"/>
    <n v="43340"/>
    <n v="43318"/>
    <n v="4.742"/>
    <n v="3"/>
    <n v="104144.34"/>
    <n v="186000"/>
    <n v="55800"/>
    <n v="12.0132301444338"/>
    <n v="27"/>
    <n v="1674000"/>
    <n v="43351"/>
    <n v="43318"/>
    <n v="2.1"/>
    <s v="S034357120"/>
    <n v="9"/>
    <n v="0"/>
    <n v="0"/>
    <n v="0"/>
  </r>
  <r>
    <s v="'0720067101 - MASPION PT"/>
    <x v="47"/>
    <x v="47"/>
    <s v="MASPION"/>
    <x v="24"/>
    <s v="S034-ROBINSON DEPOK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89087.38"/>
    <n v="148000"/>
    <n v="0"/>
    <n v="33.786406980451297"/>
    <n v="15"/>
    <n v="2220000"/>
    <n v="43347"/>
    <n v="43347"/>
    <n v="0.7"/>
    <s v="S034397876"/>
    <n v="10"/>
    <n v="0"/>
    <n v="0"/>
    <n v="0"/>
  </r>
  <r>
    <s v="'0720067101 - MASPION PT"/>
    <x v="29"/>
    <x v="29"/>
    <s v="MASPION"/>
    <x v="24"/>
    <s v="S034-ROBINSON DEPOK"/>
    <m/>
    <s v="-"/>
    <n v="9"/>
    <n v="9"/>
    <x v="3"/>
    <n v="1"/>
    <n v="53798.32"/>
    <n v="99000"/>
    <n v="0"/>
    <n v="40.224088888888801"/>
    <n v="16"/>
    <n v="1584000"/>
    <n v="43309"/>
    <n v="43205"/>
    <n v="0.67700000000000005"/>
    <n v="4"/>
    <n v="215193.31"/>
    <n v="396000"/>
    <n v="107700"/>
    <n v="17.893638195592601"/>
    <n v="12"/>
    <n v="1188000"/>
    <n v="43334"/>
    <n v="43205"/>
    <n v="2.71"/>
    <n v="2"/>
    <n v="107596.64"/>
    <n v="198000"/>
    <n v="59400"/>
    <n v="14.6058412698412"/>
    <n v="10"/>
    <n v="990000"/>
    <n v="43373"/>
    <n v="43205"/>
    <n v="1.4"/>
    <s v="S034183248"/>
    <n v="8"/>
    <n v="0"/>
    <n v="5"/>
    <n v="0"/>
  </r>
  <r>
    <s v="'0720067101 - MASPION PT"/>
    <x v="41"/>
    <x v="41"/>
    <s v="MASPION"/>
    <x v="24"/>
    <s v="S034-ROBINSON DEPOK"/>
    <m/>
    <s v="-"/>
    <n v="9"/>
    <n v="9"/>
    <x v="5"/>
    <n v="0"/>
    <n v="0"/>
    <n v="0"/>
    <n v="0"/>
    <n v="0"/>
    <n v="13"/>
    <n v="3458000"/>
    <m/>
    <n v="43306"/>
    <n v="0"/>
    <n v="2"/>
    <n v="321749.96000000002"/>
    <n v="532000"/>
    <n v="133000"/>
    <n v="11.297003575465901"/>
    <n v="11"/>
    <n v="2926000"/>
    <n v="43332"/>
    <n v="43306"/>
    <n v="1.355"/>
    <n v="1"/>
    <n v="160874.98000000001"/>
    <n v="266000"/>
    <n v="0"/>
    <n v="33.472752681599403"/>
    <n v="10"/>
    <n v="2660000"/>
    <n v="43345"/>
    <n v="43306"/>
    <n v="0.7"/>
    <s v="S034353095"/>
    <n v="9"/>
    <n v="0"/>
    <n v="0"/>
    <n v="0"/>
  </r>
  <r>
    <s v="'0720067101 - MASPION PT"/>
    <x v="39"/>
    <x v="39"/>
    <s v="MASPION"/>
    <x v="24"/>
    <s v="S034-ROBINSON DEPOK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4381549"/>
    <n v="6"/>
    <n v="0"/>
    <n v="0"/>
    <n v="0"/>
  </r>
  <r>
    <s v="'0720067101 - MASPION PT"/>
    <x v="19"/>
    <x v="19"/>
    <s v="MASPION"/>
    <x v="24"/>
    <s v="S034-ROBINSON DEPOK"/>
    <m/>
    <s v="-"/>
    <n v="9"/>
    <n v="9"/>
    <x v="3"/>
    <n v="1"/>
    <n v="113781"/>
    <n v="209000"/>
    <n v="0"/>
    <n v="40.115263157894702"/>
    <n v="2"/>
    <n v="418000"/>
    <n v="43293"/>
    <n v="43221"/>
    <n v="0.67700000000000005"/>
    <n v="2"/>
    <n v="227562"/>
    <n v="418000"/>
    <n v="125400"/>
    <n v="14.4503759398496"/>
    <n v="0"/>
    <n v="0"/>
    <n v="43336"/>
    <n v="43221"/>
    <n v="1.355"/>
    <n v="0"/>
    <n v="0"/>
    <n v="0"/>
    <n v="0"/>
    <n v="0"/>
    <n v="0"/>
    <n v="0"/>
    <m/>
    <n v="43221"/>
    <n v="0"/>
    <s v="S034392482"/>
    <n v="8"/>
    <n v="0"/>
    <n v="0"/>
    <n v="0"/>
  </r>
  <r>
    <s v="'0720067101 - MASPION PT"/>
    <x v="40"/>
    <x v="40"/>
    <s v="MASPION"/>
    <x v="24"/>
    <s v="S034-ROBINSON DEPOK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28"/>
    <n v="0"/>
    <n v="0"/>
    <n v="0"/>
    <n v="0"/>
    <n v="0"/>
    <n v="0"/>
    <n v="12"/>
    <n v="3096000"/>
    <m/>
    <n v="43328"/>
    <n v="0"/>
    <s v="S034397870"/>
    <n v="8"/>
    <n v="0"/>
    <n v="0"/>
    <n v="0"/>
  </r>
  <r>
    <s v="'0720067101 - MASPION PT"/>
    <x v="43"/>
    <x v="43"/>
    <s v="MASPION"/>
    <x v="24"/>
    <s v="S034-ROBINSON DEPOK"/>
    <m/>
    <s v="-"/>
    <n v="3"/>
    <n v="3"/>
    <x v="3"/>
    <n v="2"/>
    <n v="336222.54"/>
    <n v="596000"/>
    <n v="178800"/>
    <n v="11.3507204539914"/>
    <n v="13"/>
    <n v="3900000"/>
    <n v="43291"/>
    <n v="43231"/>
    <n v="1.355"/>
    <n v="4"/>
    <n v="672445.08"/>
    <n v="1200000"/>
    <n v="360000"/>
    <n v="11.941715756218199"/>
    <n v="9"/>
    <n v="2700000"/>
    <n v="43329"/>
    <n v="43231"/>
    <n v="2.71"/>
    <n v="1"/>
    <n v="168111.27"/>
    <n v="300000"/>
    <n v="90000"/>
    <n v="11.941715756218199"/>
    <n v="8"/>
    <n v="2400000"/>
    <n v="43352"/>
    <n v="43231"/>
    <n v="0.7"/>
    <s v="S034119634"/>
    <n v="6"/>
    <n v="0"/>
    <n v="3"/>
    <n v="0"/>
  </r>
  <r>
    <s v="'0720067101 - MASPION PT"/>
    <x v="37"/>
    <x v="37"/>
    <s v="MASPION"/>
    <x v="24"/>
    <s v="S034-ROBINSON DEPOK"/>
    <m/>
    <s v="-"/>
    <n v="3"/>
    <n v="3"/>
    <x v="5"/>
    <n v="1"/>
    <n v="47904.76"/>
    <n v="78000"/>
    <n v="0"/>
    <n v="32.442005214817897"/>
    <n v="9"/>
    <n v="702000"/>
    <n v="43294"/>
    <n v="43208"/>
    <n v="0.67700000000000005"/>
    <n v="5"/>
    <n v="239629.52"/>
    <n v="390000"/>
    <n v="58500"/>
    <n v="20.484925394250201"/>
    <n v="28"/>
    <n v="2184000"/>
    <n v="43343"/>
    <n v="43331"/>
    <n v="3.387"/>
    <n v="5"/>
    <n v="239788.08"/>
    <n v="390000"/>
    <n v="117000"/>
    <n v="3.38209223690995"/>
    <n v="23"/>
    <n v="1794000"/>
    <n v="43364"/>
    <n v="43331"/>
    <n v="3.5"/>
    <s v="S034341789"/>
    <n v="0"/>
    <n v="0"/>
    <n v="14"/>
    <n v="0"/>
  </r>
  <r>
    <s v="'0726666651 - RAMAYANA KARAWANG (RS 67)"/>
    <x v="44"/>
    <x v="44"/>
    <s v="MASPION"/>
    <x v="24"/>
    <s v="S034-ROBINSON DEPOK"/>
    <m/>
    <s v="-"/>
    <n v="0"/>
    <n v="0"/>
    <x v="0"/>
    <n v="7"/>
    <n v="156210.59"/>
    <n v="371000"/>
    <n v="185500"/>
    <n v="7.3683834881544197"/>
    <n v="53"/>
    <n v="2809000"/>
    <n v="43307"/>
    <n v="43302"/>
    <n v="4.742"/>
    <n v="32"/>
    <n v="730398.34"/>
    <n v="1696000"/>
    <n v="848000"/>
    <n v="5.25493232249352"/>
    <n v="45"/>
    <n v="2385000"/>
    <n v="43341"/>
    <n v="43328"/>
    <n v="21.677"/>
    <n v="12"/>
    <n v="276654"/>
    <n v="656000"/>
    <n v="301500"/>
    <n v="14.1553172757308"/>
    <n v="57"/>
    <n v="3306000"/>
    <n v="43372"/>
    <n v="43353"/>
    <n v="8.4"/>
    <s v="S034353080"/>
    <n v="12"/>
    <n v="0"/>
    <n v="0"/>
    <n v="0"/>
  </r>
  <r>
    <s v="'0720067101 - MASPION PT"/>
    <x v="3"/>
    <x v="3"/>
    <s v="MASPION"/>
    <x v="25"/>
    <s v="S035-ROBINSON CILEGON"/>
    <m/>
    <s v="-"/>
    <n v="382"/>
    <n v="382"/>
    <x v="2"/>
    <n v="96"/>
    <n v="1147859.77"/>
    <n v="2784000"/>
    <n v="1290500"/>
    <n v="15.457265032047401"/>
    <n v="295"/>
    <n v="8555000"/>
    <n v="43312"/>
    <n v="43315"/>
    <n v="65.031999999999996"/>
    <n v="137"/>
    <n v="1693477.74"/>
    <n v="3973000"/>
    <n v="1986500"/>
    <n v="6.22574810439336"/>
    <n v="374"/>
    <n v="10846000"/>
    <n v="43343"/>
    <n v="43344"/>
    <n v="92.805999999999997"/>
    <n v="87"/>
    <n v="1085726.51"/>
    <n v="2533000"/>
    <n v="1179500"/>
    <n v="11.7621602186044"/>
    <n v="333"/>
    <n v="10323000"/>
    <n v="43373"/>
    <n v="43365"/>
    <n v="60.9"/>
    <s v="S035313773"/>
    <n v="380"/>
    <n v="0"/>
    <n v="0"/>
    <n v="0"/>
  </r>
  <r>
    <s v="'0720067101 - MASPION PT"/>
    <x v="5"/>
    <x v="5"/>
    <s v="MASPION"/>
    <x v="25"/>
    <s v="S035-ROBINSON CILEGON"/>
    <m/>
    <s v="-"/>
    <n v="350"/>
    <n v="350"/>
    <x v="1"/>
    <n v="125"/>
    <n v="2951875.42"/>
    <n v="5125000"/>
    <n v="1525200"/>
    <n v="9.7987954456082509"/>
    <n v="143"/>
    <n v="5863000"/>
    <n v="43312"/>
    <n v="43314"/>
    <n v="84.677000000000007"/>
    <n v="245"/>
    <n v="5608462.1200000001"/>
    <n v="10045000"/>
    <n v="2988900"/>
    <n v="12.567731017838801"/>
    <n v="318"/>
    <n v="13038000"/>
    <n v="43343"/>
    <n v="43342"/>
    <n v="165.96799999999999"/>
    <n v="194"/>
    <n v="4264716.21"/>
    <n v="7954000"/>
    <n v="2361600"/>
    <n v="16.114944728560101"/>
    <n v="123"/>
    <n v="5043000"/>
    <n v="43373"/>
    <n v="43342"/>
    <n v="135.80000000000001"/>
    <s v="S035320365"/>
    <n v="268"/>
    <n v="0"/>
    <n v="0"/>
    <n v="0"/>
  </r>
  <r>
    <s v="'0720067101 - MASPION PT"/>
    <x v="0"/>
    <x v="0"/>
    <s v="MASPION"/>
    <x v="25"/>
    <s v="S035-ROBINSON CILEGON"/>
    <m/>
    <s v="-"/>
    <n v="288"/>
    <n v="288"/>
    <x v="0"/>
    <n v="150"/>
    <n v="2742624.51"/>
    <n v="6435000"/>
    <n v="3217500"/>
    <n v="6.2350594871794804"/>
    <n v="85"/>
    <n v="3646500"/>
    <n v="43312"/>
    <n v="43314"/>
    <n v="101.613"/>
    <n v="197"/>
    <n v="3513552.2"/>
    <n v="8451300"/>
    <n v="4225650"/>
    <n v="8.5369725367694897"/>
    <n v="224"/>
    <n v="9609600"/>
    <n v="43343"/>
    <n v="43342"/>
    <n v="133.452"/>
    <n v="86"/>
    <n v="1468225.3"/>
    <n v="3761400"/>
    <n v="1743000"/>
    <n v="19.9837579310352"/>
    <n v="133"/>
    <n v="6104700"/>
    <n v="43373"/>
    <n v="43342"/>
    <n v="60.2"/>
    <s v="S035394696"/>
    <n v="227"/>
    <n v="0"/>
    <n v="0"/>
    <n v="0"/>
  </r>
  <r>
    <s v="'0720067101 - MASPION PT"/>
    <x v="26"/>
    <x v="26"/>
    <s v="MASPION"/>
    <x v="25"/>
    <s v="S035-ROBINSON CILEGON"/>
    <m/>
    <s v="-"/>
    <n v="217"/>
    <n v="217"/>
    <x v="3"/>
    <n v="65"/>
    <n v="3396279.59"/>
    <n v="5161600"/>
    <n v="1479180"/>
    <n v="-1.45251083546316"/>
    <n v="247"/>
    <n v="19735300"/>
    <n v="43312"/>
    <n v="43302"/>
    <n v="44.031999999999996"/>
    <n v="197"/>
    <n v="9737494.1099999994"/>
    <n v="15741100"/>
    <n v="4722330"/>
    <n v="2.7909329136660701"/>
    <n v="98"/>
    <n v="7840000"/>
    <n v="43343"/>
    <n v="43329"/>
    <n v="133.452"/>
    <n v="85"/>
    <n v="4073298.46"/>
    <n v="6712100"/>
    <n v="1366830"/>
    <n v="16.175828243200002"/>
    <n v="223"/>
    <n v="17817700"/>
    <n v="43373"/>
    <n v="43373"/>
    <n v="59.5"/>
    <s v="S035383163"/>
    <n v="119"/>
    <n v="0"/>
    <n v="0"/>
    <n v="0"/>
  </r>
  <r>
    <s v="'0720067101 - MASPION PT"/>
    <x v="7"/>
    <x v="7"/>
    <s v="MASPION"/>
    <x v="25"/>
    <s v="S035-ROBINSON CILEGON"/>
    <m/>
    <s v="-"/>
    <n v="87"/>
    <n v="87"/>
    <x v="2"/>
    <n v="4"/>
    <n v="55517.08"/>
    <n v="100000"/>
    <n v="0"/>
    <n v="38.931212061068699"/>
    <n v="38"/>
    <n v="950000"/>
    <n v="43309"/>
    <n v="43305"/>
    <n v="2.71"/>
    <n v="36"/>
    <n v="514820.53"/>
    <n v="900000"/>
    <n v="232500"/>
    <n v="15.160661748266399"/>
    <n v="38"/>
    <n v="950000"/>
    <n v="43343"/>
    <n v="43335"/>
    <n v="24.387"/>
    <n v="12"/>
    <n v="170670.78"/>
    <n v="300000"/>
    <n v="60000"/>
    <n v="21.775892434813201"/>
    <n v="27"/>
    <n v="675000"/>
    <n v="43373"/>
    <n v="43335"/>
    <n v="8.4"/>
    <s v="S035300605"/>
    <n v="19"/>
    <n v="0"/>
    <n v="0"/>
    <n v="0"/>
  </r>
  <r>
    <s v="'0720067101 - MASPION PT"/>
    <x v="2"/>
    <x v="2"/>
    <s v="MASPION"/>
    <x v="25"/>
    <s v="S035-ROBINSON CILEGON"/>
    <m/>
    <s v="-"/>
    <n v="55"/>
    <n v="55"/>
    <x v="2"/>
    <n v="65"/>
    <n v="1000886.85"/>
    <n v="2535000"/>
    <n v="1209000"/>
    <n v="16.970170783171199"/>
    <n v="114"/>
    <n v="4446000"/>
    <n v="43311"/>
    <n v="43302"/>
    <n v="44.031999999999996"/>
    <n v="65"/>
    <n v="1062842.27"/>
    <n v="2535000"/>
    <n v="1267500"/>
    <n v="7.7612230945391403"/>
    <n v="121"/>
    <n v="4719000"/>
    <n v="43343"/>
    <n v="43339"/>
    <n v="44.031999999999996"/>
    <n v="30"/>
    <n v="484392.16"/>
    <n v="1170000"/>
    <n v="444600"/>
    <n v="26.546543097977999"/>
    <n v="117"/>
    <n v="4563000"/>
    <n v="43373"/>
    <n v="43365"/>
    <n v="21"/>
    <s v="S035397790"/>
    <n v="94"/>
    <n v="0"/>
    <n v="0"/>
    <n v="0"/>
  </r>
  <r>
    <s v="'0720067101 - MASPION PT"/>
    <x v="9"/>
    <x v="9"/>
    <s v="MASPION"/>
    <x v="25"/>
    <s v="S035-ROBINSON CILEGON"/>
    <m/>
    <s v="-"/>
    <n v="48"/>
    <n v="48"/>
    <x v="2"/>
    <n v="6"/>
    <n v="121873.92"/>
    <n v="222000"/>
    <n v="55500"/>
    <n v="19.482695302060499"/>
    <n v="51"/>
    <n v="1887000"/>
    <n v="43296"/>
    <n v="43128"/>
    <n v="4.0650000000000004"/>
    <n v="24"/>
    <n v="487495.67999999999"/>
    <n v="888000"/>
    <n v="266400"/>
    <n v="13.731459445580899"/>
    <n v="27"/>
    <n v="999000"/>
    <n v="43337"/>
    <n v="43128"/>
    <n v="16.257999999999999"/>
    <n v="2"/>
    <n v="41544.89"/>
    <n v="74000"/>
    <n v="11100"/>
    <n v="27.345979101259001"/>
    <n v="98"/>
    <n v="3626000"/>
    <n v="43366"/>
    <n v="43361"/>
    <n v="1.4"/>
    <s v="S035353811"/>
    <n v="27"/>
    <n v="0"/>
    <n v="0"/>
    <n v="0"/>
  </r>
  <r>
    <s v="'0720067101 - MASPION PT"/>
    <x v="10"/>
    <x v="10"/>
    <s v="MASPION"/>
    <x v="25"/>
    <s v="S035-ROBINSON CILEGON"/>
    <m/>
    <s v="-"/>
    <n v="45"/>
    <n v="45"/>
    <x v="2"/>
    <n v="14"/>
    <n v="326602.46999999997"/>
    <n v="588000"/>
    <n v="75600"/>
    <n v="29.886276959451099"/>
    <n v="60"/>
    <n v="2520000"/>
    <n v="43310"/>
    <n v="43238"/>
    <n v="9.484"/>
    <n v="46"/>
    <n v="1074881.3400000001"/>
    <n v="1932000"/>
    <n v="567000"/>
    <n v="13.3795257206315"/>
    <n v="86"/>
    <n v="3612000"/>
    <n v="43340"/>
    <n v="43336"/>
    <n v="31.161000000000001"/>
    <n v="22"/>
    <n v="537071.69999999995"/>
    <n v="924000"/>
    <n v="277200"/>
    <n v="8.6612755102040797"/>
    <n v="63"/>
    <n v="2646000"/>
    <n v="43368"/>
    <n v="43336"/>
    <n v="15.4"/>
    <s v="S035353815"/>
    <n v="15"/>
    <n v="0"/>
    <n v="0"/>
    <n v="0"/>
  </r>
  <r>
    <s v="'0720067101 - MASPION PT"/>
    <x v="8"/>
    <x v="8"/>
    <s v="MASPION"/>
    <x v="25"/>
    <s v="S035-ROBINSON CILEGON"/>
    <m/>
    <s v="-"/>
    <n v="39"/>
    <n v="39"/>
    <x v="2"/>
    <n v="6"/>
    <n v="115571.58"/>
    <n v="204000"/>
    <n v="40800"/>
    <n v="22.102488779662899"/>
    <n v="54"/>
    <n v="1836000"/>
    <n v="43311"/>
    <n v="43308"/>
    <n v="4.0650000000000004"/>
    <n v="11"/>
    <n v="226789.64"/>
    <n v="374000"/>
    <n v="112200"/>
    <n v="4.7102352941176404"/>
    <n v="43"/>
    <n v="1462000"/>
    <n v="43342"/>
    <n v="43308"/>
    <n v="7.452"/>
    <n v="4"/>
    <n v="82468.960000000006"/>
    <n v="136000"/>
    <n v="28127"/>
    <n v="15.9049477963718"/>
    <n v="39"/>
    <n v="1326000"/>
    <n v="43359"/>
    <n v="43308"/>
    <n v="2.8"/>
    <s v="S035299445"/>
    <n v="6"/>
    <n v="0"/>
    <n v="0"/>
    <n v="0"/>
  </r>
  <r>
    <s v="'0720067101 - MASPION PT"/>
    <x v="6"/>
    <x v="6"/>
    <s v="MASPION"/>
    <x v="25"/>
    <s v="S035-ROBINSON CILEGON"/>
    <m/>
    <s v="-"/>
    <n v="39"/>
    <n v="39"/>
    <x v="2"/>
    <n v="26"/>
    <n v="346828.91"/>
    <n v="910000"/>
    <n v="455000"/>
    <n v="16.1512526011857"/>
    <n v="92"/>
    <n v="3220000"/>
    <n v="43312"/>
    <n v="43229"/>
    <n v="17.613"/>
    <n v="30"/>
    <n v="400187.16"/>
    <n v="1050000"/>
    <n v="525000"/>
    <n v="16.1512616663721"/>
    <n v="62"/>
    <n v="2170000"/>
    <n v="43338"/>
    <n v="43229"/>
    <n v="20.323"/>
    <n v="2"/>
    <n v="26679.16"/>
    <n v="70000"/>
    <n v="21000"/>
    <n v="40.108008774407999"/>
    <n v="96"/>
    <n v="3360000"/>
    <n v="43372"/>
    <n v="43371"/>
    <n v="1.4"/>
    <s v="S035397789"/>
    <n v="74"/>
    <n v="0"/>
    <n v="0"/>
    <n v="0"/>
  </r>
  <r>
    <s v="'0720067101 - MASPION PT"/>
    <x v="11"/>
    <x v="11"/>
    <s v="MASPION"/>
    <x v="25"/>
    <s v="S035-ROBINSON CILEGON"/>
    <m/>
    <s v="-"/>
    <n v="39"/>
    <n v="39"/>
    <x v="2"/>
    <n v="21"/>
    <n v="297272.43"/>
    <n v="668700"/>
    <n v="259600"/>
    <n v="20.068522874586002"/>
    <n v="105"/>
    <n v="3675000"/>
    <n v="43311"/>
    <n v="43209"/>
    <n v="14.226000000000001"/>
    <n v="25"/>
    <n v="353895.75"/>
    <n v="875000"/>
    <n v="437500"/>
    <n v="11.020497203871599"/>
    <n v="80"/>
    <n v="2800000"/>
    <n v="43337"/>
    <n v="43209"/>
    <n v="16.934999999999999"/>
    <n v="4"/>
    <n v="56623.32"/>
    <n v="140000"/>
    <n v="0"/>
    <n v="55.510248476093302"/>
    <n v="84"/>
    <n v="2940000"/>
    <n v="43365"/>
    <n v="43209"/>
    <n v="2.8"/>
    <s v="S035399090"/>
    <n v="64"/>
    <n v="0"/>
    <n v="0"/>
    <n v="0"/>
  </r>
  <r>
    <s v="'0720067101 - MASPION PT"/>
    <x v="17"/>
    <x v="17"/>
    <s v="MASPION"/>
    <x v="25"/>
    <s v="S035-ROBINSON CILEGON"/>
    <m/>
    <s v="-"/>
    <n v="37"/>
    <n v="37"/>
    <x v="3"/>
    <n v="1"/>
    <n v="31293.52"/>
    <n v="59000"/>
    <n v="0"/>
    <n v="41.6561495480939"/>
    <n v="23"/>
    <n v="1357000"/>
    <n v="43287"/>
    <n v="43314"/>
    <n v="0.67700000000000005"/>
    <n v="17"/>
    <n v="545728.1"/>
    <n v="1003000"/>
    <n v="265500"/>
    <n v="18.603266385493701"/>
    <n v="24"/>
    <n v="1416000"/>
    <n v="43341"/>
    <n v="43314"/>
    <n v="11.516"/>
    <n v="5"/>
    <n v="156467.4"/>
    <n v="295000"/>
    <n v="0"/>
    <n v="41.656223689258397"/>
    <n v="14"/>
    <n v="826000"/>
    <n v="43372"/>
    <n v="43375"/>
    <n v="3.5"/>
    <s v="S035394810"/>
    <n v="28"/>
    <n v="0"/>
    <n v="0"/>
    <n v="0"/>
  </r>
  <r>
    <s v="'0720067101 - MASPION PT"/>
    <x v="13"/>
    <x v="13"/>
    <s v="MASPION"/>
    <x v="25"/>
    <s v="S035-ROBINSON CILEGON"/>
    <m/>
    <s v="-"/>
    <n v="33"/>
    <n v="33"/>
    <x v="4"/>
    <n v="6"/>
    <n v="103686.23"/>
    <n v="186000"/>
    <n v="12400"/>
    <n v="34.300199960483603"/>
    <n v="35"/>
    <n v="1085000"/>
    <n v="43306"/>
    <n v="43302"/>
    <n v="4.0650000000000004"/>
    <n v="3"/>
    <n v="50819.16"/>
    <n v="93000"/>
    <n v="0"/>
    <n v="39.891316452197202"/>
    <n v="32"/>
    <n v="992000"/>
    <n v="43340"/>
    <n v="43302"/>
    <n v="2.032"/>
    <n v="5"/>
    <n v="84698.6"/>
    <n v="155000"/>
    <n v="0"/>
    <n v="39.891316167812001"/>
    <n v="26"/>
    <n v="806000"/>
    <n v="43371"/>
    <n v="43302"/>
    <n v="3.5"/>
    <s v="S035362984"/>
    <n v="0"/>
    <n v="0"/>
    <n v="0"/>
    <n v="0"/>
  </r>
  <r>
    <s v="'0720067101 - MASPION PT"/>
    <x v="36"/>
    <x v="36"/>
    <s v="MASPION"/>
    <x v="25"/>
    <s v="S035-ROBINSON CILEGON"/>
    <m/>
    <s v="-"/>
    <n v="30"/>
    <n v="30"/>
    <x v="3"/>
    <n v="6"/>
    <n v="276524.03000000003"/>
    <n v="474000"/>
    <n v="94800"/>
    <n v="19.78469600228"/>
    <n v="28"/>
    <n v="2212000"/>
    <n v="43308"/>
    <n v="43312"/>
    <n v="4.0650000000000004"/>
    <n v="32"/>
    <n v="1577178.62"/>
    <n v="2536000"/>
    <n v="737100"/>
    <n v="3.5579252662311198"/>
    <n v="20"/>
    <n v="1660000"/>
    <n v="43343"/>
    <n v="43344"/>
    <n v="21.677"/>
    <n v="25"/>
    <n v="1226782.1299999999"/>
    <n v="2063000"/>
    <n v="595200"/>
    <n v="8.0623829290264002"/>
    <n v="19"/>
    <n v="1501000"/>
    <n v="43372"/>
    <n v="43344"/>
    <n v="17.5"/>
    <s v="S035323904"/>
    <n v="36"/>
    <n v="0"/>
    <n v="0"/>
    <n v="0"/>
  </r>
  <r>
    <s v="'0720067101 - MASPION PT"/>
    <x v="4"/>
    <x v="4"/>
    <s v="MASPION"/>
    <x v="25"/>
    <s v="S035-ROBINSON CILEGON"/>
    <m/>
    <s v="-"/>
    <n v="30"/>
    <n v="30"/>
    <x v="3"/>
    <n v="4"/>
    <n v="97869.58"/>
    <n v="180000"/>
    <n v="0"/>
    <n v="40.190812355131499"/>
    <n v="15"/>
    <n v="675000"/>
    <n v="43309"/>
    <n v="43314"/>
    <n v="2.71"/>
    <n v="30"/>
    <n v="747174.41"/>
    <n v="1350000"/>
    <n v="405000"/>
    <n v="13.027317345293801"/>
    <n v="-3"/>
    <n v="-135000"/>
    <n v="43331"/>
    <n v="43344"/>
    <n v="20.323"/>
    <n v="2"/>
    <n v="47595.57"/>
    <n v="90000"/>
    <n v="0"/>
    <n v="41.827636795938503"/>
    <n v="10"/>
    <n v="450000"/>
    <n v="43365"/>
    <n v="43371"/>
    <n v="1.4"/>
    <s v="S035394809"/>
    <n v="12"/>
    <n v="0"/>
    <n v="0"/>
    <n v="0"/>
  </r>
  <r>
    <s v="'0720067101 - MASPION PT"/>
    <x v="12"/>
    <x v="12"/>
    <s v="MASPION"/>
    <x v="25"/>
    <s v="S035-ROBINSON CILEGON"/>
    <m/>
    <s v="-"/>
    <n v="27"/>
    <n v="27"/>
    <x v="0"/>
    <n v="8"/>
    <n v="208681.64"/>
    <n v="384000"/>
    <n v="14400"/>
    <n v="37.892369047618999"/>
    <n v="33"/>
    <n v="1584000"/>
    <n v="43304"/>
    <n v="43209"/>
    <n v="5.4189999999999996"/>
    <n v="16"/>
    <n v="416606.4"/>
    <n v="768000"/>
    <n v="230400"/>
    <n v="14.7568750475687"/>
    <n v="17"/>
    <n v="816000"/>
    <n v="43342"/>
    <n v="43209"/>
    <n v="10.839"/>
    <n v="7"/>
    <n v="181458.06"/>
    <n v="336000"/>
    <n v="82880"/>
    <n v="21.142594057702802"/>
    <n v="33"/>
    <n v="1584000"/>
    <n v="43362"/>
    <n v="43371"/>
    <n v="4.9000000000000004"/>
    <s v="S035196187"/>
    <n v="53"/>
    <n v="0"/>
    <n v="0"/>
    <n v="0"/>
  </r>
  <r>
    <s v="'0720067101 - MASPION PT"/>
    <x v="15"/>
    <x v="15"/>
    <s v="MASPION"/>
    <x v="25"/>
    <s v="S035-ROBINSON CILEGON"/>
    <m/>
    <s v="-"/>
    <n v="27"/>
    <n v="27"/>
    <x v="0"/>
    <n v="7"/>
    <n v="212496.09"/>
    <n v="392000"/>
    <n v="128800"/>
    <n v="11.190843743758499"/>
    <n v="18"/>
    <n v="1008000"/>
    <n v="43310"/>
    <n v="42986"/>
    <n v="4.742"/>
    <n v="0"/>
    <n v="0"/>
    <n v="0"/>
    <n v="0"/>
    <n v="0"/>
    <n v="42"/>
    <n v="2352000"/>
    <m/>
    <n v="43336"/>
    <n v="0"/>
    <n v="5"/>
    <n v="159695.20000000001"/>
    <n v="280000"/>
    <n v="50400"/>
    <n v="23.490975709724299"/>
    <n v="37"/>
    <n v="2072000"/>
    <n v="43373"/>
    <n v="43336"/>
    <n v="3.5"/>
    <s v="S035394630"/>
    <n v="28"/>
    <n v="0"/>
    <n v="0"/>
    <n v="0"/>
  </r>
  <r>
    <s v="'0720067101 - MASPION PT"/>
    <x v="16"/>
    <x v="16"/>
    <s v="MASPION"/>
    <x v="25"/>
    <s v="S035-ROBINSON CILEGON"/>
    <m/>
    <s v="-"/>
    <n v="26"/>
    <n v="26"/>
    <x v="4"/>
    <n v="4"/>
    <n v="66464.44"/>
    <n v="120000"/>
    <n v="6000"/>
    <n v="35.867645839060799"/>
    <n v="34"/>
    <n v="1020000"/>
    <n v="43304"/>
    <n v="43164"/>
    <n v="2.71"/>
    <n v="3"/>
    <n v="49848.33"/>
    <n v="90000"/>
    <n v="0"/>
    <n v="39.0742634687238"/>
    <n v="31"/>
    <n v="930000"/>
    <n v="43328"/>
    <n v="43164"/>
    <n v="2.032"/>
    <n v="3"/>
    <n v="49848.36"/>
    <n v="90000"/>
    <n v="27000"/>
    <n v="12.9631805379199"/>
    <n v="14"/>
    <n v="420000"/>
    <n v="43366"/>
    <n v="43164"/>
    <n v="2.1"/>
    <s v="S035362985"/>
    <n v="9"/>
    <n v="0"/>
    <n v="0"/>
    <n v="0"/>
  </r>
  <r>
    <s v="'0720067101 - MASPION PT"/>
    <x v="32"/>
    <x v="32"/>
    <s v="MASPION"/>
    <x v="25"/>
    <s v="S035-ROBINSON CILEGON"/>
    <m/>
    <s v="-"/>
    <n v="23"/>
    <n v="23"/>
    <x v="3"/>
    <n v="28"/>
    <n v="1892593.77"/>
    <n v="3332000"/>
    <n v="963900"/>
    <n v="12.0876167888106"/>
    <n v="80"/>
    <n v="9520000"/>
    <n v="43312"/>
    <n v="43311"/>
    <n v="18.968"/>
    <n v="61"/>
    <n v="4366000.4400000004"/>
    <n v="7259000"/>
    <n v="2177700"/>
    <n v="5.4848073450089299"/>
    <n v="79"/>
    <n v="9401000"/>
    <n v="43342"/>
    <n v="43342"/>
    <n v="41.323"/>
    <n v="27"/>
    <n v="1903016.33"/>
    <n v="3213000"/>
    <n v="963900"/>
    <n v="6.92641667210414"/>
    <n v="64"/>
    <n v="7616000"/>
    <n v="43372"/>
    <n v="43350"/>
    <n v="18.899999999999999"/>
    <s v="S035207369"/>
    <n v="80"/>
    <n v="0"/>
    <n v="0"/>
    <n v="0"/>
  </r>
  <r>
    <s v="'0720067101 - MASPION PT"/>
    <x v="14"/>
    <x v="14"/>
    <s v="MASPION"/>
    <x v="25"/>
    <s v="S035-ROBINSON CILEGON"/>
    <m/>
    <s v="-"/>
    <n v="21"/>
    <n v="21"/>
    <x v="1"/>
    <n v="4"/>
    <n v="88903.99"/>
    <n v="152000"/>
    <n v="45600"/>
    <n v="8.0879805223083192"/>
    <n v="11"/>
    <n v="418000"/>
    <n v="43306"/>
    <n v="43302"/>
    <n v="2.71"/>
    <n v="11"/>
    <n v="254365.11"/>
    <n v="418000"/>
    <n v="125400"/>
    <n v="4.3740187969924804"/>
    <n v="0"/>
    <n v="0"/>
    <n v="43336"/>
    <n v="43302"/>
    <n v="7.452"/>
    <n v="7"/>
    <n v="158978.41"/>
    <n v="266000"/>
    <n v="79800"/>
    <n v="6.0814977004535402"/>
    <n v="29"/>
    <n v="1102000"/>
    <n v="43373"/>
    <n v="43363"/>
    <n v="4.9000000000000004"/>
    <s v="S035141151"/>
    <n v="4"/>
    <n v="0"/>
    <n v="0"/>
    <n v="0"/>
  </r>
  <r>
    <s v="'0720067101 - MASPION PT"/>
    <x v="39"/>
    <x v="39"/>
    <s v="MASPION"/>
    <x v="25"/>
    <s v="S035-ROBINSON CILEGON"/>
    <m/>
    <s v="-"/>
    <n v="21"/>
    <n v="21"/>
    <x v="3"/>
    <n v="0"/>
    <n v="0"/>
    <n v="0"/>
    <n v="0"/>
    <n v="0"/>
    <n v="8"/>
    <n v="1152000"/>
    <m/>
    <n v="43180"/>
    <n v="0"/>
    <n v="5"/>
    <n v="405147.28"/>
    <n v="713000"/>
    <n v="172800"/>
    <n v="17.500553853665402"/>
    <n v="27"/>
    <n v="3699000"/>
    <n v="43340"/>
    <n v="43328"/>
    <n v="3.387"/>
    <n v="7"/>
    <n v="584204.88"/>
    <n v="959000"/>
    <n v="0"/>
    <n v="32.990055488427501"/>
    <n v="21"/>
    <n v="2877000"/>
    <n v="43367"/>
    <n v="43328"/>
    <n v="4.9000000000000004"/>
    <s v="S035381549"/>
    <n v="10"/>
    <n v="0"/>
    <n v="0"/>
    <n v="0"/>
  </r>
  <r>
    <s v="'0720067101 - MASPION PT"/>
    <x v="19"/>
    <x v="19"/>
    <s v="MASPION"/>
    <x v="25"/>
    <s v="S035-ROBINSON CILEGON"/>
    <m/>
    <s v="-"/>
    <n v="18"/>
    <n v="18"/>
    <x v="3"/>
    <n v="1"/>
    <n v="113713.4"/>
    <n v="209000"/>
    <n v="0"/>
    <n v="40.150842105263102"/>
    <n v="11"/>
    <n v="2299000"/>
    <n v="43297"/>
    <n v="43229"/>
    <n v="0.67700000000000005"/>
    <n v="0"/>
    <n v="0"/>
    <n v="0"/>
    <n v="0"/>
    <n v="0"/>
    <n v="11"/>
    <n v="2299000"/>
    <m/>
    <n v="43229"/>
    <n v="0"/>
    <n v="4"/>
    <n v="454853.6"/>
    <n v="896000"/>
    <n v="0"/>
    <n v="44.158598245447202"/>
    <n v="6"/>
    <n v="1374000"/>
    <n v="43373"/>
    <n v="43229"/>
    <n v="2.8"/>
    <s v="S035392482"/>
    <n v="8"/>
    <n v="0"/>
    <n v="0"/>
    <n v="0"/>
  </r>
  <r>
    <s v="'0720067101 - MASPION PT"/>
    <x v="20"/>
    <x v="20"/>
    <s v="MASPION"/>
    <x v="25"/>
    <s v="S035-ROBINSON CILEGON"/>
    <m/>
    <s v="-"/>
    <n v="15"/>
    <n v="15"/>
    <x v="1"/>
    <n v="11"/>
    <n v="588987.18999999994"/>
    <n v="1037000"/>
    <n v="311100"/>
    <n v="10.7472229080111"/>
    <n v="18"/>
    <n v="1710000"/>
    <n v="43310"/>
    <n v="43261"/>
    <n v="7.452"/>
    <n v="6"/>
    <n v="322349.28000000003"/>
    <n v="570000"/>
    <n v="142500"/>
    <n v="17.056325691643199"/>
    <n v="24"/>
    <n v="2280000"/>
    <n v="43331"/>
    <n v="43324"/>
    <n v="4.0650000000000004"/>
    <n v="11"/>
    <n v="601996.41"/>
    <n v="1045000"/>
    <n v="228000"/>
    <n v="18.947851804547899"/>
    <n v="37"/>
    <n v="3515000"/>
    <n v="43373"/>
    <n v="43371"/>
    <n v="7.7"/>
    <s v="S035138832"/>
    <n v="6"/>
    <n v="0"/>
    <n v="0"/>
    <n v="0"/>
  </r>
  <r>
    <s v="'0720067101 - MASPION PT"/>
    <x v="21"/>
    <x v="21"/>
    <s v="MASPION"/>
    <x v="25"/>
    <s v="S035-ROBINSON CILEGON"/>
    <m/>
    <s v="-"/>
    <n v="15"/>
    <n v="15"/>
    <x v="1"/>
    <n v="4"/>
    <n v="247459.14"/>
    <n v="424000"/>
    <n v="127200"/>
    <n v="8.2867069351167704"/>
    <n v="29"/>
    <n v="3103000"/>
    <n v="43296"/>
    <n v="43302"/>
    <n v="2.71"/>
    <n v="10"/>
    <n v="653078.27"/>
    <n v="1070000"/>
    <n v="256800"/>
    <n v="11.6593584278133"/>
    <n v="31"/>
    <n v="3317000"/>
    <n v="43338"/>
    <n v="43318"/>
    <n v="6.774"/>
    <n v="6"/>
    <n v="390047.52"/>
    <n v="642000"/>
    <n v="192600"/>
    <n v="4.5277544453407197"/>
    <n v="28"/>
    <n v="2996000"/>
    <n v="43365"/>
    <n v="43318"/>
    <n v="4.2"/>
    <s v="S035138833"/>
    <n v="24"/>
    <n v="0"/>
    <n v="0"/>
    <n v="0"/>
  </r>
  <r>
    <s v="'0720067101 - MASPION PT"/>
    <x v="22"/>
    <x v="22"/>
    <s v="MASPION"/>
    <x v="25"/>
    <s v="S035-ROBINSON CILEGON"/>
    <m/>
    <s v="-"/>
    <n v="15"/>
    <n v="15"/>
    <x v="1"/>
    <n v="9"/>
    <n v="629934.77"/>
    <n v="1129000"/>
    <n v="338700"/>
    <n v="12.320859491535399"/>
    <n v="23"/>
    <n v="2898000"/>
    <n v="43307"/>
    <n v="43229"/>
    <n v="6.0970000000000004"/>
    <n v="6"/>
    <n v="419956.52"/>
    <n v="756000"/>
    <n v="189000"/>
    <n v="18.526953720041401"/>
    <n v="17"/>
    <n v="2142000"/>
    <n v="43338"/>
    <n v="43229"/>
    <n v="4.0650000000000004"/>
    <n v="4"/>
    <n v="284067.61"/>
    <n v="504000"/>
    <n v="113400"/>
    <n v="20.001441095750401"/>
    <n v="21"/>
    <n v="2646000"/>
    <n v="43371"/>
    <n v="43358"/>
    <n v="2.8"/>
    <s v="S035138834"/>
    <n v="18"/>
    <n v="0"/>
    <n v="0"/>
    <n v="0"/>
  </r>
  <r>
    <s v="'0720067101 - MASPION PT"/>
    <x v="31"/>
    <x v="31"/>
    <s v="MASPION"/>
    <x v="25"/>
    <s v="S035-ROBINSON CILEGON"/>
    <m/>
    <s v="-"/>
    <n v="15"/>
    <n v="15"/>
    <x v="3"/>
    <n v="3"/>
    <n v="217790.54"/>
    <n v="369000"/>
    <n v="110700"/>
    <n v="7.25141548025442"/>
    <n v="11"/>
    <n v="1353000"/>
    <n v="43312"/>
    <n v="43187"/>
    <n v="2.032"/>
    <n v="14"/>
    <n v="1039294.18"/>
    <n v="1722000"/>
    <n v="442800"/>
    <n v="10.629800038255899"/>
    <n v="9"/>
    <n v="1107000"/>
    <n v="43342"/>
    <n v="43327"/>
    <n v="9.484"/>
    <n v="6"/>
    <n v="449344.08"/>
    <n v="738000"/>
    <n v="221400"/>
    <n v="4.3208502482997604"/>
    <n v="13"/>
    <n v="1599000"/>
    <n v="43369"/>
    <n v="43345"/>
    <n v="4.2"/>
    <s v="S035191883"/>
    <n v="9"/>
    <n v="0"/>
    <n v="0"/>
    <n v="0"/>
  </r>
  <r>
    <s v="'0720067101 - MASPION PT"/>
    <x v="23"/>
    <x v="23"/>
    <s v="MASPION"/>
    <x v="25"/>
    <s v="S035-ROBINSON CILEGON"/>
    <m/>
    <s v="-"/>
    <n v="15"/>
    <n v="15"/>
    <x v="1"/>
    <n v="0"/>
    <n v="0"/>
    <n v="0"/>
    <n v="0"/>
    <n v="0"/>
    <n v="10"/>
    <n v="570000"/>
    <m/>
    <n v="43229"/>
    <n v="0"/>
    <n v="0"/>
    <n v="0"/>
    <n v="0"/>
    <n v="0"/>
    <n v="0"/>
    <n v="10"/>
    <n v="570000"/>
    <m/>
    <n v="43229"/>
    <n v="0"/>
    <n v="0"/>
    <n v="0"/>
    <n v="0"/>
    <n v="0"/>
    <n v="0"/>
    <n v="10"/>
    <n v="570000"/>
    <m/>
    <n v="43229"/>
    <n v="0"/>
    <s v="S035196190"/>
    <n v="6"/>
    <n v="0"/>
    <n v="0"/>
    <n v="0"/>
  </r>
  <r>
    <s v="'0720067101 - MASPION PT"/>
    <x v="45"/>
    <x v="45"/>
    <s v="MASPION"/>
    <x v="25"/>
    <s v="S035-ROBINSON CILEGON"/>
    <m/>
    <s v="-"/>
    <n v="15"/>
    <n v="15"/>
    <x v="1"/>
    <n v="1"/>
    <n v="20477.27"/>
    <n v="38000"/>
    <n v="0"/>
    <n v="40.723692885214497"/>
    <n v="13"/>
    <n v="494000"/>
    <n v="43282"/>
    <n v="43302"/>
    <n v="0.67700000000000005"/>
    <n v="7"/>
    <n v="139040.44"/>
    <n v="266000"/>
    <n v="22800"/>
    <n v="37.111643066246501"/>
    <n v="6"/>
    <n v="228000"/>
    <n v="43339"/>
    <n v="43302"/>
    <n v="4.742"/>
    <n v="4"/>
    <n v="79451.679999999993"/>
    <n v="158000"/>
    <n v="0"/>
    <n v="44.685539380542899"/>
    <n v="2"/>
    <n v="82000"/>
    <n v="43359"/>
    <n v="43302"/>
    <n v="2.8"/>
    <s v="S035320989"/>
    <n v="5"/>
    <n v="0"/>
    <n v="0"/>
    <n v="0"/>
  </r>
  <r>
    <s v="'0720067101 - MASPION PT"/>
    <x v="24"/>
    <x v="24"/>
    <s v="MASPION"/>
    <x v="25"/>
    <s v="S035-ROBINSON CILEGON"/>
    <m/>
    <s v="-"/>
    <n v="15"/>
    <n v="15"/>
    <x v="1"/>
    <n v="13"/>
    <n v="1147820.1499999999"/>
    <n v="1928000"/>
    <n v="489600"/>
    <n v="12.2217627468793"/>
    <n v="23"/>
    <n v="3427000"/>
    <n v="43309"/>
    <n v="43315"/>
    <n v="8.8059999999999992"/>
    <n v="8"/>
    <n v="725128.09"/>
    <n v="1192000"/>
    <n v="268200"/>
    <n v="13.6565383386757"/>
    <n v="51"/>
    <n v="7599000"/>
    <n v="43338"/>
    <n v="43323"/>
    <n v="5.4189999999999996"/>
    <n v="5"/>
    <n v="437073.5"/>
    <n v="745000"/>
    <n v="223500"/>
    <n v="7.8080824367800696"/>
    <n v="44"/>
    <n v="6556000"/>
    <n v="43372"/>
    <n v="43323"/>
    <n v="3.5"/>
    <s v="S035355549"/>
    <n v="22"/>
    <n v="0"/>
    <n v="0"/>
    <n v="0"/>
  </r>
  <r>
    <s v="'0720067101 - MASPION PT"/>
    <x v="25"/>
    <x v="25"/>
    <s v="MASPION"/>
    <x v="25"/>
    <s v="S035-ROBINSON CILEGON"/>
    <m/>
    <s v="-"/>
    <n v="15"/>
    <n v="15"/>
    <x v="1"/>
    <n v="10"/>
    <n v="1129289.6299999999"/>
    <n v="1689000"/>
    <n v="506700"/>
    <n v="-5.0679686027119999"/>
    <n v="6"/>
    <n v="858000"/>
    <n v="43312"/>
    <n v="43302"/>
    <n v="6.774"/>
    <n v="6"/>
    <n v="667324"/>
    <n v="1092000"/>
    <n v="218400"/>
    <n v="15.9733974166605"/>
    <n v="12"/>
    <n v="2184000"/>
    <n v="43341"/>
    <n v="43336"/>
    <n v="4.0650000000000004"/>
    <n v="3"/>
    <n v="321377.43"/>
    <n v="546000"/>
    <n v="163800"/>
    <n v="7.5051874771130098"/>
    <n v="8"/>
    <n v="1456000"/>
    <n v="43373"/>
    <n v="43336"/>
    <n v="2.1"/>
    <s v="S035355552"/>
    <n v="13"/>
    <n v="0"/>
    <n v="0"/>
    <n v="0"/>
  </r>
  <r>
    <s v="'0720067101 - MASPION PT"/>
    <x v="18"/>
    <x v="18"/>
    <s v="MASPION"/>
    <x v="25"/>
    <s v="S035-ROBINSON CILEGON"/>
    <m/>
    <s v="-"/>
    <n v="15"/>
    <n v="15"/>
    <x v="1"/>
    <n v="3"/>
    <n v="89754.75"/>
    <n v="165000"/>
    <n v="16500"/>
    <n v="33.515000000000001"/>
    <n v="27"/>
    <n v="1485000"/>
    <n v="43295"/>
    <n v="43149"/>
    <n v="2.032"/>
    <n v="3"/>
    <n v="89754.76"/>
    <n v="165000"/>
    <n v="0"/>
    <n v="40.1634933333333"/>
    <n v="24"/>
    <n v="1320000"/>
    <n v="43339"/>
    <n v="43149"/>
    <n v="2.032"/>
    <n v="4"/>
    <n v="119673.02"/>
    <n v="220000"/>
    <n v="66000"/>
    <n v="14.5192714285714"/>
    <n v="22"/>
    <n v="1210000"/>
    <n v="43357"/>
    <n v="43149"/>
    <n v="2.8"/>
    <s v="S035382784"/>
    <n v="16"/>
    <n v="0"/>
    <n v="0"/>
    <n v="0"/>
  </r>
  <r>
    <s v="'0720067101 - MASPION PT"/>
    <x v="1"/>
    <x v="1"/>
    <s v="MASPION"/>
    <x v="25"/>
    <s v="S035-ROBINSON CILEGON"/>
    <m/>
    <s v="-"/>
    <n v="15"/>
    <n v="15"/>
    <x v="1"/>
    <n v="2"/>
    <n v="33879.4"/>
    <n v="64000"/>
    <n v="0"/>
    <n v="41.769781068030497"/>
    <n v="20"/>
    <n v="640000"/>
    <n v="43311"/>
    <n v="43227"/>
    <n v="1.355"/>
    <n v="20"/>
    <n v="338794.02"/>
    <n v="640000"/>
    <n v="192000"/>
    <n v="16.813968247866399"/>
    <n v="36"/>
    <n v="1152000"/>
    <n v="43321"/>
    <n v="43339"/>
    <n v="13.548"/>
    <n v="17"/>
    <n v="285517.23"/>
    <n v="544000"/>
    <n v="0"/>
    <n v="42.266736633946003"/>
    <n v="43"/>
    <n v="1376000"/>
    <n v="43373"/>
    <n v="43371"/>
    <n v="11.9"/>
    <s v="S035394808"/>
    <n v="22"/>
    <n v="0"/>
    <n v="0"/>
    <n v="0"/>
  </r>
  <r>
    <s v="'0720067101 - MASPION PT"/>
    <x v="49"/>
    <x v="49"/>
    <s v="MASPION"/>
    <x v="25"/>
    <s v="S035-ROBINSON CILEGON"/>
    <m/>
    <s v="-"/>
    <n v="15"/>
    <n v="15"/>
    <x v="1"/>
    <n v="0"/>
    <n v="0"/>
    <n v="0"/>
    <n v="0"/>
    <n v="0"/>
    <n v="15"/>
    <n v="2370000"/>
    <m/>
    <n v="43228"/>
    <n v="0"/>
    <n v="1"/>
    <n v="89328.18"/>
    <n v="158000"/>
    <n v="0"/>
    <n v="37.8094950941531"/>
    <n v="14"/>
    <n v="2212000"/>
    <n v="43331"/>
    <n v="43228"/>
    <n v="0.67700000000000005"/>
    <n v="1"/>
    <n v="89328.18"/>
    <n v="158000"/>
    <n v="0"/>
    <n v="37.8094950941531"/>
    <n v="12"/>
    <n v="1896000"/>
    <n v="43362"/>
    <n v="43228"/>
    <n v="0.7"/>
    <s v="S035397936"/>
    <n v="7"/>
    <n v="0"/>
    <n v="0"/>
    <n v="0"/>
  </r>
  <r>
    <s v="'0720067101 - MASPION PT"/>
    <x v="50"/>
    <x v="50"/>
    <s v="MASPION"/>
    <x v="25"/>
    <s v="S035-ROBINSON CILEGON"/>
    <m/>
    <s v="-"/>
    <n v="15"/>
    <n v="15"/>
    <x v="1"/>
    <n v="1"/>
    <n v="99314.77"/>
    <n v="174000"/>
    <n v="0"/>
    <n v="37.2148005025457"/>
    <n v="8"/>
    <n v="1392000"/>
    <n v="43309"/>
    <n v="43228"/>
    <n v="0.67700000000000005"/>
    <n v="1"/>
    <n v="99314.77"/>
    <n v="174000"/>
    <n v="0"/>
    <n v="37.2148005025457"/>
    <n v="7"/>
    <n v="1218000"/>
    <n v="43316"/>
    <n v="43228"/>
    <n v="0.67700000000000005"/>
    <n v="1"/>
    <n v="99314.77"/>
    <n v="174000"/>
    <n v="0"/>
    <n v="37.2148005025457"/>
    <n v="6"/>
    <n v="1044000"/>
    <n v="43373"/>
    <n v="43228"/>
    <n v="0.7"/>
    <s v="S035397937"/>
    <n v="2"/>
    <n v="0"/>
    <n v="0"/>
    <n v="0"/>
  </r>
  <r>
    <s v="'0720067101 - MASPION PT"/>
    <x v="27"/>
    <x v="27"/>
    <s v="MASPION"/>
    <x v="25"/>
    <s v="S035-ROBINSON CILEGO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2"/>
    <n v="0"/>
    <n v="3"/>
    <n v="151956.99"/>
    <n v="257700"/>
    <n v="0"/>
    <n v="35.136713544978697"/>
    <n v="9"/>
    <n v="773100"/>
    <n v="43373"/>
    <n v="43342"/>
    <n v="2.1"/>
    <s v="S035399633"/>
    <n v="11"/>
    <n v="0"/>
    <n v="0"/>
    <n v="0"/>
  </r>
  <r>
    <s v="'0720067101 - MASPION PT"/>
    <x v="30"/>
    <x v="30"/>
    <s v="MASPION"/>
    <x v="25"/>
    <s v="S035-ROBINSON CILEGON"/>
    <m/>
    <s v="-"/>
    <n v="14"/>
    <n v="14"/>
    <x v="3"/>
    <n v="6"/>
    <n v="402905.58"/>
    <n v="684000"/>
    <n v="136800"/>
    <n v="19.006553654063001"/>
    <n v="27"/>
    <n v="3078000"/>
    <n v="43309"/>
    <n v="43237"/>
    <n v="4.0650000000000004"/>
    <n v="17"/>
    <n v="1156995.3500000001"/>
    <n v="1943000"/>
    <n v="582900"/>
    <n v="6.4263741292648904"/>
    <n v="22"/>
    <n v="2618000"/>
    <n v="43343"/>
    <n v="43327"/>
    <n v="11.516"/>
    <n v="10"/>
    <n v="682530.36"/>
    <n v="1190000"/>
    <n v="357000"/>
    <n v="9.8699404237226602"/>
    <n v="0"/>
    <n v="0"/>
    <n v="43372"/>
    <n v="43327"/>
    <n v="7"/>
    <s v="S035191882"/>
    <n v="36"/>
    <n v="0"/>
    <n v="0"/>
    <n v="0"/>
  </r>
  <r>
    <s v="'0720067101 - MASPION PT"/>
    <x v="48"/>
    <x v="48"/>
    <s v="MASPION"/>
    <x v="25"/>
    <s v="S035-ROBINSON CILEGON"/>
    <m/>
    <s v="-"/>
    <n v="14"/>
    <n v="14"/>
    <x v="1"/>
    <n v="0"/>
    <n v="0"/>
    <n v="0"/>
    <n v="0"/>
    <n v="0"/>
    <n v="17"/>
    <n v="2482000"/>
    <m/>
    <n v="43228"/>
    <n v="0"/>
    <n v="5"/>
    <n v="411165.15"/>
    <n v="730000"/>
    <n v="0"/>
    <n v="38.043607568195199"/>
    <n v="12"/>
    <n v="1752000"/>
    <n v="43343"/>
    <n v="43228"/>
    <n v="3.387"/>
    <n v="1"/>
    <n v="82233.03"/>
    <n v="146000"/>
    <n v="0"/>
    <n v="38.043607661554198"/>
    <n v="9"/>
    <n v="1314000"/>
    <n v="43373"/>
    <n v="43228"/>
    <n v="0.7"/>
    <s v="S035397935"/>
    <n v="30"/>
    <n v="0"/>
    <n v="0"/>
    <n v="0"/>
  </r>
  <r>
    <s v="'0720067101 - MASPION PT"/>
    <x v="52"/>
    <x v="52"/>
    <s v="MASPION"/>
    <x v="25"/>
    <s v="S035-ROBINSON CILEGON"/>
    <m/>
    <s v="-"/>
    <n v="14"/>
    <n v="14"/>
    <x v="1"/>
    <n v="2"/>
    <n v="63021.38"/>
    <n v="99800"/>
    <n v="0"/>
    <n v="30.537557323033301"/>
    <n v="3"/>
    <n v="149700"/>
    <n v="43309"/>
    <n v="43217"/>
    <n v="1.355"/>
    <n v="3"/>
    <n v="94532.07"/>
    <n v="149700"/>
    <n v="0"/>
    <n v="30.537557067827301"/>
    <n v="0"/>
    <n v="0"/>
    <n v="43324"/>
    <n v="43217"/>
    <n v="2.032"/>
    <n v="0"/>
    <n v="0"/>
    <n v="0"/>
    <n v="0"/>
    <n v="0"/>
    <n v="0"/>
    <n v="0"/>
    <m/>
    <n v="43217"/>
    <n v="0"/>
    <s v="S035399091"/>
    <n v="0"/>
    <n v="12"/>
    <n v="0"/>
    <n v="0"/>
  </r>
  <r>
    <s v="'0720067101 - MASPION PT"/>
    <x v="29"/>
    <x v="29"/>
    <s v="MASPION"/>
    <x v="25"/>
    <s v="S035-ROBINSON CILEGON"/>
    <m/>
    <s v="-"/>
    <n v="13"/>
    <n v="13"/>
    <x v="3"/>
    <n v="2"/>
    <n v="112826.84"/>
    <n v="198000"/>
    <n v="29700"/>
    <n v="26.256967320261399"/>
    <n v="22"/>
    <n v="2178000"/>
    <n v="43307"/>
    <n v="43304"/>
    <n v="1.355"/>
    <n v="10"/>
    <n v="589496.6"/>
    <n v="990000"/>
    <n v="282200"/>
    <n v="8.3856653774976397"/>
    <n v="12"/>
    <n v="1188000"/>
    <n v="43336"/>
    <n v="43346"/>
    <n v="6.774"/>
    <n v="4"/>
    <n v="232579.68"/>
    <n v="396000"/>
    <n v="118800"/>
    <n v="7.7064761904761898"/>
    <n v="19"/>
    <n v="1881000"/>
    <n v="43372"/>
    <n v="43346"/>
    <n v="2.8"/>
    <s v="S035183248"/>
    <n v="18"/>
    <n v="0"/>
    <n v="0"/>
    <n v="0"/>
  </r>
  <r>
    <s v="'0720067101 - MASPION PT"/>
    <x v="33"/>
    <x v="33"/>
    <s v="MASPION"/>
    <x v="25"/>
    <s v="S035-ROBINSON CILEGON"/>
    <m/>
    <s v="-"/>
    <n v="13"/>
    <n v="13"/>
    <x v="3"/>
    <n v="1"/>
    <n v="56848.2"/>
    <n v="103000"/>
    <n v="0"/>
    <n v="39.288330332860802"/>
    <n v="43"/>
    <n v="4429000"/>
    <n v="43296"/>
    <n v="43302"/>
    <n v="0.67700000000000005"/>
    <n v="17"/>
    <n v="1006951.35"/>
    <n v="1751000"/>
    <n v="427200"/>
    <n v="16.3282606573229"/>
    <n v="26"/>
    <n v="2678000"/>
    <n v="43343"/>
    <n v="43344"/>
    <n v="11.516"/>
    <n v="11"/>
    <n v="656650.28"/>
    <n v="1133000"/>
    <n v="339900"/>
    <n v="8.9250651872399391"/>
    <n v="27"/>
    <n v="2781000"/>
    <n v="43373"/>
    <n v="43344"/>
    <n v="7.7"/>
    <s v="S035251458"/>
    <n v="18"/>
    <n v="0"/>
    <n v="0"/>
    <n v="0"/>
  </r>
  <r>
    <s v="'0720067101 - MASPION PT"/>
    <x v="35"/>
    <x v="35"/>
    <s v="MASPION"/>
    <x v="25"/>
    <s v="S035-ROBINSON CILEGON"/>
    <m/>
    <s v="-"/>
    <n v="12"/>
    <n v="12"/>
    <x v="3"/>
    <n v="4"/>
    <n v="133954.57"/>
    <n v="220000"/>
    <n v="0"/>
    <n v="33.022714999999998"/>
    <n v="6"/>
    <n v="330000"/>
    <n v="43309"/>
    <n v="43314"/>
    <n v="2.71"/>
    <n v="7"/>
    <n v="226577.23"/>
    <n v="385000"/>
    <n v="0"/>
    <n v="35.263648571428497"/>
    <n v="5"/>
    <n v="275000"/>
    <n v="43343"/>
    <n v="43314"/>
    <n v="4.742"/>
    <n v="3"/>
    <n v="95454.51"/>
    <n v="165000"/>
    <n v="0"/>
    <n v="36.363660000000003"/>
    <n v="2"/>
    <n v="110000"/>
    <n v="43367"/>
    <n v="43314"/>
    <n v="2.1"/>
    <s v="S035320331"/>
    <n v="6"/>
    <n v="0"/>
    <n v="0"/>
    <n v="0"/>
  </r>
  <r>
    <s v="'0720067101 - MASPION PT"/>
    <x v="51"/>
    <x v="51"/>
    <s v="MASPION"/>
    <x v="25"/>
    <s v="S035-ROBINSON CILEGON"/>
    <m/>
    <s v="-"/>
    <n v="12"/>
    <n v="12"/>
    <x v="7"/>
    <n v="1"/>
    <n v="153282.04999999999"/>
    <n v="268000"/>
    <n v="0"/>
    <n v="37.085725840170497"/>
    <n v="3"/>
    <n v="804000"/>
    <n v="43305"/>
    <n v="43227"/>
    <n v="0.67700000000000005"/>
    <n v="0"/>
    <n v="0"/>
    <n v="0"/>
    <n v="0"/>
    <n v="0"/>
    <n v="3"/>
    <n v="804000"/>
    <m/>
    <n v="43227"/>
    <n v="0"/>
    <n v="2"/>
    <n v="306564.09999999998"/>
    <n v="536000"/>
    <n v="0"/>
    <n v="37.085725711055403"/>
    <n v="1"/>
    <n v="268000"/>
    <n v="43367"/>
    <n v="43227"/>
    <n v="1.4"/>
    <s v="S035397938"/>
    <n v="11"/>
    <n v="0"/>
    <n v="0"/>
    <n v="0"/>
  </r>
  <r>
    <s v="'0720067101 - MASPION PT"/>
    <x v="47"/>
    <x v="47"/>
    <s v="MASPION"/>
    <x v="25"/>
    <s v="S035-ROBINSON CILEGON"/>
    <m/>
    <s v="-"/>
    <n v="10"/>
    <n v="10"/>
    <x v="6"/>
    <n v="0"/>
    <n v="0"/>
    <n v="0"/>
    <n v="0"/>
    <n v="0"/>
    <n v="0"/>
    <n v="0"/>
    <m/>
    <m/>
    <n v="0"/>
    <n v="1"/>
    <n v="86197.72"/>
    <n v="148000"/>
    <n v="0"/>
    <n v="35.934127243465703"/>
    <n v="7"/>
    <n v="1036000"/>
    <n v="43338"/>
    <n v="43344"/>
    <n v="0.67700000000000005"/>
    <n v="1"/>
    <n v="89280.02"/>
    <n v="148000"/>
    <n v="0"/>
    <n v="33.643228602556597"/>
    <n v="15"/>
    <n v="2220000"/>
    <n v="43345"/>
    <n v="43344"/>
    <n v="0.7"/>
    <s v="S035397876"/>
    <n v="10"/>
    <n v="0"/>
    <n v="0"/>
    <n v="0"/>
  </r>
  <r>
    <s v="'0720067101 - MASPION PT"/>
    <x v="34"/>
    <x v="34"/>
    <s v="MASPION"/>
    <x v="25"/>
    <s v="S035-ROBINSON CILEGON"/>
    <m/>
    <s v="-"/>
    <n v="9"/>
    <n v="9"/>
    <x v="3"/>
    <n v="2"/>
    <n v="96294.11"/>
    <n v="152000"/>
    <n v="0"/>
    <n v="30.313472934622901"/>
    <n v="8"/>
    <n v="608000"/>
    <n v="43292"/>
    <n v="43302"/>
    <n v="1.355"/>
    <n v="2"/>
    <n v="87921.66"/>
    <n v="152000"/>
    <n v="0"/>
    <n v="36.372482811016397"/>
    <n v="6"/>
    <n v="456000"/>
    <n v="43332"/>
    <n v="43302"/>
    <n v="1.355"/>
    <n v="0"/>
    <n v="0"/>
    <n v="0"/>
    <n v="0"/>
    <n v="0"/>
    <n v="6"/>
    <n v="492000"/>
    <m/>
    <n v="43302"/>
    <n v="0"/>
    <s v="S035320328"/>
    <n v="0"/>
    <n v="0"/>
    <n v="0"/>
    <n v="0"/>
  </r>
  <r>
    <s v="'0720067101 - MASPION PT"/>
    <x v="41"/>
    <x v="41"/>
    <s v="MASPION"/>
    <x v="25"/>
    <s v="S035-ROBINSON CILEGON"/>
    <m/>
    <s v="-"/>
    <n v="8"/>
    <n v="8"/>
    <x v="5"/>
    <n v="0"/>
    <n v="0"/>
    <n v="0"/>
    <n v="0"/>
    <n v="0"/>
    <n v="10"/>
    <n v="2660000"/>
    <m/>
    <n v="43158"/>
    <n v="0"/>
    <n v="0"/>
    <n v="0"/>
    <n v="0"/>
    <n v="0"/>
    <n v="0"/>
    <n v="16"/>
    <n v="4256000"/>
    <m/>
    <n v="43338"/>
    <n v="0"/>
    <n v="0"/>
    <n v="0"/>
    <n v="0"/>
    <n v="0"/>
    <n v="0"/>
    <n v="16"/>
    <n v="4256000"/>
    <m/>
    <n v="43338"/>
    <n v="0"/>
    <s v="S035353095"/>
    <n v="25"/>
    <n v="0"/>
    <n v="0"/>
    <n v="0"/>
  </r>
  <r>
    <s v="'0720067101 - MASPION PT"/>
    <x v="40"/>
    <x v="40"/>
    <s v="MASPION"/>
    <x v="25"/>
    <s v="S035-ROBINSON CILEGON"/>
    <m/>
    <s v="-"/>
    <n v="8"/>
    <n v="8"/>
    <x v="3"/>
    <n v="4"/>
    <n v="589742.36"/>
    <n v="1032000"/>
    <n v="154800"/>
    <n v="26.046899638649599"/>
    <n v="6"/>
    <n v="1548000"/>
    <n v="43309"/>
    <n v="43228"/>
    <n v="2.71"/>
    <n v="0"/>
    <n v="0"/>
    <n v="0"/>
    <n v="0"/>
    <n v="0"/>
    <n v="12"/>
    <n v="3096000"/>
    <m/>
    <n v="43328"/>
    <n v="0"/>
    <n v="0"/>
    <n v="0"/>
    <n v="0"/>
    <n v="0"/>
    <n v="0"/>
    <n v="12"/>
    <n v="3096000"/>
    <m/>
    <n v="43328"/>
    <n v="0"/>
    <s v="S035397870"/>
    <n v="24"/>
    <n v="0"/>
    <n v="0"/>
    <n v="0"/>
  </r>
  <r>
    <s v="'0720067101 - MASPION PT"/>
    <x v="38"/>
    <x v="38"/>
    <s v="MASPION"/>
    <x v="25"/>
    <s v="S035-ROBINSON CILEGON"/>
    <m/>
    <s v="-"/>
    <n v="6"/>
    <n v="6"/>
    <x v="5"/>
    <n v="0"/>
    <n v="0"/>
    <n v="0"/>
    <n v="0"/>
    <n v="0"/>
    <n v="18"/>
    <n v="1116000"/>
    <m/>
    <n v="43219"/>
    <n v="0"/>
    <n v="7"/>
    <n v="235836.09"/>
    <n v="434000"/>
    <n v="130200"/>
    <n v="14.608393953000901"/>
    <n v="11"/>
    <n v="682000"/>
    <n v="43329"/>
    <n v="43219"/>
    <n v="4.742"/>
    <n v="3"/>
    <n v="103743.9"/>
    <n v="186000"/>
    <n v="37200"/>
    <n v="23.307600651829802"/>
    <n v="12"/>
    <n v="744000"/>
    <n v="43372"/>
    <n v="43349"/>
    <n v="2.1"/>
    <s v="S035357120"/>
    <n v="7"/>
    <n v="0"/>
    <n v="0"/>
    <n v="0"/>
  </r>
  <r>
    <s v="'0720067101 - MASPION PT"/>
    <x v="28"/>
    <x v="28"/>
    <s v="MASPION"/>
    <x v="25"/>
    <s v="S035-ROBINSON CILEGON"/>
    <m/>
    <s v="-"/>
    <n v="6"/>
    <n v="6"/>
    <x v="5"/>
    <n v="0"/>
    <n v="0"/>
    <n v="0"/>
    <n v="0"/>
    <n v="0"/>
    <n v="14"/>
    <n v="952000"/>
    <m/>
    <n v="43177"/>
    <n v="0"/>
    <n v="16"/>
    <n v="602978.56999999995"/>
    <n v="1088000"/>
    <n v="306000"/>
    <n v="15.182042593966401"/>
    <n v="10"/>
    <n v="680000"/>
    <n v="43340"/>
    <n v="43336"/>
    <n v="10.839"/>
    <n v="0"/>
    <n v="0"/>
    <n v="0"/>
    <n v="0"/>
    <n v="0"/>
    <n v="10"/>
    <n v="680000"/>
    <m/>
    <n v="43336"/>
    <n v="0"/>
    <s v="S035357121"/>
    <n v="5"/>
    <n v="0"/>
    <n v="0"/>
    <n v="0"/>
  </r>
  <r>
    <s v="'0720067101 - MASPION PT"/>
    <x v="43"/>
    <x v="43"/>
    <s v="MASPION"/>
    <x v="25"/>
    <s v="S035-ROBINSON CILEGON"/>
    <m/>
    <s v="-"/>
    <n v="4"/>
    <n v="4"/>
    <x v="3"/>
    <n v="4"/>
    <n v="680593.29"/>
    <n v="1198000"/>
    <n v="359400"/>
    <n v="10.7258980017771"/>
    <n v="8"/>
    <n v="2400000"/>
    <n v="43312"/>
    <n v="43227"/>
    <n v="2.71"/>
    <n v="3"/>
    <n v="510444.96"/>
    <n v="900000"/>
    <n v="270000"/>
    <n v="10.874689566250099"/>
    <n v="5"/>
    <n v="1500000"/>
    <n v="43339"/>
    <n v="43227"/>
    <n v="2.032"/>
    <n v="2"/>
    <n v="340296.65"/>
    <n v="600000"/>
    <n v="180000"/>
    <n v="10.8746869472025"/>
    <n v="3"/>
    <n v="900000"/>
    <n v="43372"/>
    <n v="43227"/>
    <n v="1.4"/>
    <s v="S035119634"/>
    <n v="11"/>
    <n v="0"/>
    <n v="0"/>
    <n v="0"/>
  </r>
  <r>
    <s v="'0720067101 - MASPION PT"/>
    <x v="42"/>
    <x v="42"/>
    <s v="MASPION"/>
    <x v="25"/>
    <s v="S035-ROBINSON CILEGON"/>
    <m/>
    <s v="-"/>
    <n v="4"/>
    <n v="4"/>
    <x v="5"/>
    <n v="3"/>
    <n v="205158.81"/>
    <n v="375000"/>
    <n v="37500"/>
    <n v="33.133424928513499"/>
    <n v="20"/>
    <n v="2500000"/>
    <n v="43300"/>
    <n v="43227"/>
    <n v="2.032"/>
    <n v="4"/>
    <n v="273545.08"/>
    <n v="500000"/>
    <n v="150000"/>
    <n v="14.0286890937306"/>
    <n v="16"/>
    <n v="2000000"/>
    <n v="43342"/>
    <n v="43227"/>
    <n v="2.71"/>
    <n v="5"/>
    <n v="341931.35"/>
    <n v="625000"/>
    <n v="187500"/>
    <n v="14.028689201808801"/>
    <n v="11"/>
    <n v="1375000"/>
    <n v="43354"/>
    <n v="43227"/>
    <n v="3.5"/>
    <s v="S035354685"/>
    <n v="6"/>
    <n v="0"/>
    <n v="0"/>
    <n v="0"/>
  </r>
  <r>
    <s v="'0720067101 - MASPION PT"/>
    <x v="37"/>
    <x v="37"/>
    <s v="MASPION"/>
    <x v="25"/>
    <s v="S035-ROBINSON CILEGON"/>
    <m/>
    <s v="-"/>
    <n v="3"/>
    <n v="3"/>
    <x v="5"/>
    <n v="3"/>
    <n v="143912.73000000001"/>
    <n v="234000"/>
    <n v="0"/>
    <n v="32.348716753399003"/>
    <n v="8"/>
    <n v="624000"/>
    <n v="43312"/>
    <n v="43205"/>
    <n v="2.032"/>
    <n v="3"/>
    <n v="143912.73000000001"/>
    <n v="234000"/>
    <n v="58500"/>
    <n v="9.7982891458738202"/>
    <n v="29"/>
    <n v="2262000"/>
    <n v="43321"/>
    <n v="43329"/>
    <n v="2.032"/>
    <n v="29"/>
    <n v="1391154.47"/>
    <n v="2262000"/>
    <n v="678600"/>
    <n v="3.3554428771489899"/>
    <n v="0"/>
    <n v="0"/>
    <n v="43372"/>
    <n v="43329"/>
    <n v="20.3"/>
    <s v="S035341789"/>
    <n v="3"/>
    <n v="0"/>
    <n v="0"/>
    <n v="0"/>
  </r>
  <r>
    <s v="'0726666651 - RAMAYANA KARAWANG (RS 67)"/>
    <x v="44"/>
    <x v="44"/>
    <s v="MASPION"/>
    <x v="25"/>
    <s v="S035-ROBINSON CILEGON"/>
    <m/>
    <s v="-"/>
    <n v="0"/>
    <n v="0"/>
    <x v="0"/>
    <n v="46"/>
    <n v="1040321.74"/>
    <n v="2438000"/>
    <n v="1139500"/>
    <n v="11.871088606804401"/>
    <n v="50"/>
    <n v="2650000"/>
    <n v="43312"/>
    <n v="43302"/>
    <n v="31.161000000000001"/>
    <n v="57"/>
    <n v="1317971.31"/>
    <n v="3021000"/>
    <n v="1484000"/>
    <n v="5.6754429874447796"/>
    <n v="41"/>
    <n v="2173000"/>
    <n v="43343"/>
    <n v="43344"/>
    <n v="38.613"/>
    <n v="21"/>
    <n v="492312.57"/>
    <n v="1118000"/>
    <n v="506000"/>
    <n v="11.512446510792399"/>
    <n v="68"/>
    <n v="3944000"/>
    <n v="43371"/>
    <n v="43344"/>
    <n v="14.7"/>
    <s v="S035353080"/>
    <n v="11"/>
    <n v="0"/>
    <n v="0"/>
    <n v="0"/>
  </r>
  <r>
    <s v="'0720067101 - MASPION PT"/>
    <x v="3"/>
    <x v="3"/>
    <s v="MASPION"/>
    <x v="26"/>
    <s v="S036-ROBINSON BOGOR"/>
    <m/>
    <s v="-"/>
    <n v="96"/>
    <n v="96"/>
    <x v="2"/>
    <n v="26"/>
    <n v="310959.03999999998"/>
    <n v="754000"/>
    <n v="362500"/>
    <n v="12.6296439559055"/>
    <n v="233"/>
    <n v="6757000"/>
    <n v="43312"/>
    <n v="43315"/>
    <n v="17.613"/>
    <n v="83"/>
    <n v="1019018.24"/>
    <n v="2407000"/>
    <n v="1203500"/>
    <n v="6.86164818503212"/>
    <n v="366"/>
    <n v="10614000"/>
    <n v="43342"/>
    <n v="43326"/>
    <n v="56.225999999999999"/>
    <n v="26"/>
    <n v="316224.74"/>
    <n v="756000"/>
    <n v="334500"/>
    <n v="17.473970542099099"/>
    <n v="340"/>
    <n v="10540000"/>
    <n v="43372"/>
    <n v="43326"/>
    <n v="18.2"/>
    <s v="S036313773"/>
    <n v="203"/>
    <n v="0"/>
    <n v="0"/>
    <n v="0"/>
  </r>
  <r>
    <s v="'0720067101 - MASPION PT"/>
    <x v="0"/>
    <x v="0"/>
    <s v="MASPION"/>
    <x v="26"/>
    <s v="S036-ROBINSON BOGOR"/>
    <m/>
    <s v="-"/>
    <n v="93"/>
    <n v="93"/>
    <x v="0"/>
    <n v="43"/>
    <n v="748455.26"/>
    <n v="1844700"/>
    <n v="922350"/>
    <n v="10.738788312462701"/>
    <n v="112"/>
    <n v="4804800"/>
    <n v="43312"/>
    <n v="43300"/>
    <n v="29.129000000000001"/>
    <n v="49"/>
    <n v="885783.31"/>
    <n v="2102100"/>
    <n v="1051050"/>
    <n v="7.2963568812140203"/>
    <n v="87"/>
    <n v="3732300"/>
    <n v="43343"/>
    <n v="43343"/>
    <n v="33.194000000000003"/>
    <n v="23"/>
    <n v="409722.45"/>
    <n v="1007700"/>
    <n v="480900"/>
    <n v="14.446716986627401"/>
    <n v="64"/>
    <n v="2937600"/>
    <n v="43373"/>
    <n v="43393"/>
    <n v="16.100000000000001"/>
    <s v="S036394696"/>
    <n v="52"/>
    <n v="0"/>
    <n v="0"/>
    <n v="0"/>
  </r>
  <r>
    <s v="'0720067101 - MASPION PT"/>
    <x v="5"/>
    <x v="5"/>
    <s v="MASPION"/>
    <x v="26"/>
    <s v="S036-ROBINSON BOGOR"/>
    <m/>
    <s v="-"/>
    <n v="51"/>
    <n v="51"/>
    <x v="1"/>
    <n v="33"/>
    <n v="745755.67"/>
    <n v="1353000"/>
    <n v="393600"/>
    <n v="14.4953890795279"/>
    <n v="125"/>
    <n v="5125000"/>
    <n v="43312"/>
    <n v="43315"/>
    <n v="22.355"/>
    <n v="50"/>
    <n v="1122927.01"/>
    <n v="2050000"/>
    <n v="602700"/>
    <n v="14.653512696471999"/>
    <n v="99"/>
    <n v="4059000"/>
    <n v="43343"/>
    <n v="43315"/>
    <n v="33.871000000000002"/>
    <n v="34"/>
    <n v="747619.97"/>
    <n v="1394000"/>
    <n v="418200"/>
    <n v="15.7222825287684"/>
    <n v="89"/>
    <n v="3649000"/>
    <n v="43373"/>
    <n v="43370"/>
    <n v="23.8"/>
    <s v="S036320365"/>
    <n v="31"/>
    <n v="0"/>
    <n v="0"/>
    <n v="0"/>
  </r>
  <r>
    <s v="'0720067101 - MASPION PT"/>
    <x v="8"/>
    <x v="8"/>
    <s v="MASPION"/>
    <x v="26"/>
    <s v="S036-ROBINSON BOGOR"/>
    <m/>
    <s v="-"/>
    <n v="39"/>
    <n v="39"/>
    <x v="2"/>
    <n v="3"/>
    <n v="64025.98"/>
    <n v="102000"/>
    <n v="30600"/>
    <n v="1.36053515215611"/>
    <n v="71"/>
    <n v="2414000"/>
    <n v="43303"/>
    <n v="43305"/>
    <n v="2.032"/>
    <n v="17"/>
    <n v="341417.2"/>
    <n v="578000"/>
    <n v="173400"/>
    <n v="7.1777261951667102"/>
    <n v="54"/>
    <n v="1836000"/>
    <n v="43341"/>
    <n v="43305"/>
    <n v="11.516"/>
    <n v="16"/>
    <n v="316315.03999999998"/>
    <n v="544000"/>
    <n v="125915"/>
    <n v="16.776123575270901"/>
    <n v="38"/>
    <n v="1292000"/>
    <n v="43371"/>
    <n v="43305"/>
    <n v="11.2"/>
    <s v="S036299445"/>
    <n v="14"/>
    <n v="0"/>
    <n v="0"/>
    <n v="0"/>
  </r>
  <r>
    <s v="'0720067101 - MASPION PT"/>
    <x v="10"/>
    <x v="10"/>
    <s v="MASPION"/>
    <x v="26"/>
    <s v="S036-ROBINSON BOGOR"/>
    <m/>
    <s v="-"/>
    <n v="39"/>
    <n v="39"/>
    <x v="2"/>
    <n v="1"/>
    <n v="23084"/>
    <n v="42000"/>
    <n v="12600"/>
    <n v="13.6312933983201"/>
    <n v="61"/>
    <n v="2562000"/>
    <n v="43283"/>
    <n v="43305"/>
    <n v="0.67700000000000005"/>
    <n v="24"/>
    <n v="610476.48"/>
    <n v="1008000"/>
    <n v="277200"/>
    <n v="8.11109354576414"/>
    <n v="37"/>
    <n v="1554000"/>
    <n v="43340"/>
    <n v="43305"/>
    <n v="16.257999999999999"/>
    <n v="4"/>
    <n v="101746.08"/>
    <n v="168000"/>
    <n v="50400"/>
    <n v="4.8293470197029302"/>
    <n v="33"/>
    <n v="1386000"/>
    <n v="43362"/>
    <n v="43305"/>
    <n v="2.8"/>
    <s v="S036353815"/>
    <n v="23"/>
    <n v="0"/>
    <n v="0"/>
    <n v="0"/>
  </r>
  <r>
    <s v="'0720067101 - MASPION PT"/>
    <x v="6"/>
    <x v="6"/>
    <s v="MASPION"/>
    <x v="26"/>
    <s v="S036-ROBINSON BOGOR"/>
    <m/>
    <s v="-"/>
    <n v="39"/>
    <n v="39"/>
    <x v="2"/>
    <n v="16"/>
    <n v="213101.04"/>
    <n v="560000"/>
    <n v="280000"/>
    <n v="16.281734435211099"/>
    <n v="59"/>
    <n v="2065000"/>
    <n v="43308"/>
    <n v="43235"/>
    <n v="10.839"/>
    <n v="15"/>
    <n v="199782.22"/>
    <n v="525000"/>
    <n v="262500"/>
    <n v="16.281736508523"/>
    <n v="44"/>
    <n v="1540000"/>
    <n v="43342"/>
    <n v="43235"/>
    <n v="10.161"/>
    <n v="6"/>
    <n v="79912.89"/>
    <n v="210000"/>
    <n v="63000"/>
    <n v="40.201238938227903"/>
    <n v="38"/>
    <n v="1330000"/>
    <n v="43365"/>
    <n v="43235"/>
    <n v="4.2"/>
    <s v="S036397789"/>
    <n v="65"/>
    <n v="0"/>
    <n v="0"/>
    <n v="0"/>
  </r>
  <r>
    <s v="'0720067101 - MASPION PT"/>
    <x v="2"/>
    <x v="2"/>
    <s v="MASPION"/>
    <x v="26"/>
    <s v="S036-ROBINSON BOGOR"/>
    <m/>
    <s v="-"/>
    <n v="39"/>
    <n v="39"/>
    <x v="2"/>
    <n v="30"/>
    <n v="471530.41"/>
    <n v="1170000"/>
    <n v="585000"/>
    <n v="11.336162252534599"/>
    <n v="62"/>
    <n v="2418000"/>
    <n v="43311"/>
    <n v="43302"/>
    <n v="20.323"/>
    <n v="37"/>
    <n v="596226.28"/>
    <n v="1443000"/>
    <n v="721500"/>
    <n v="9.0992504630492999"/>
    <n v="61"/>
    <n v="2379000"/>
    <n v="43341"/>
    <n v="43329"/>
    <n v="25.065000000000001"/>
    <n v="6"/>
    <n v="96418.38"/>
    <n v="234000"/>
    <n v="93600"/>
    <n v="24.458534403251999"/>
    <n v="91"/>
    <n v="3549000"/>
    <n v="43373"/>
    <n v="43372"/>
    <n v="4.2"/>
    <s v="S036397790"/>
    <n v="24"/>
    <n v="0"/>
    <n v="0"/>
    <n v="0"/>
  </r>
  <r>
    <s v="'0720067101 - MASPION PT"/>
    <x v="11"/>
    <x v="11"/>
    <s v="MASPION"/>
    <x v="26"/>
    <s v="S036-ROBINSON BOGOR"/>
    <m/>
    <s v="-"/>
    <n v="39"/>
    <n v="39"/>
    <x v="2"/>
    <n v="12"/>
    <n v="169869.96"/>
    <n v="369000"/>
    <n v="148620"/>
    <n v="15.211473102796299"/>
    <n v="40"/>
    <n v="1400000"/>
    <n v="43310"/>
    <n v="43213"/>
    <n v="8.1289999999999996"/>
    <n v="11"/>
    <n v="155714.13"/>
    <n v="385000"/>
    <n v="192500"/>
    <n v="11.020497142857099"/>
    <n v="65"/>
    <n v="2275000"/>
    <n v="43331"/>
    <n v="43343"/>
    <n v="7.452"/>
    <n v="3"/>
    <n v="41273.769999999997"/>
    <n v="105000"/>
    <n v="17500"/>
    <n v="48.1129751536401"/>
    <n v="74"/>
    <n v="2590000"/>
    <n v="43372"/>
    <n v="43348"/>
    <n v="2.1"/>
    <s v="S036399090"/>
    <n v="61"/>
    <n v="0"/>
    <n v="0"/>
    <n v="0"/>
  </r>
  <r>
    <s v="'0720067101 - MASPION PT"/>
    <x v="7"/>
    <x v="7"/>
    <s v="MASPION"/>
    <x v="26"/>
    <s v="S036-ROBINSON BOGOR"/>
    <m/>
    <s v="-"/>
    <n v="38"/>
    <n v="38"/>
    <x v="2"/>
    <n v="0"/>
    <n v="0"/>
    <n v="0"/>
    <n v="0"/>
    <n v="0"/>
    <n v="36"/>
    <n v="900000"/>
    <m/>
    <n v="43305"/>
    <n v="0"/>
    <n v="9"/>
    <n v="127622.52"/>
    <n v="225000"/>
    <n v="30000"/>
    <n v="28.007809120011999"/>
    <n v="27"/>
    <n v="675000"/>
    <n v="43338"/>
    <n v="43305"/>
    <n v="6.0970000000000004"/>
    <n v="6"/>
    <n v="85081.68"/>
    <n v="150000"/>
    <n v="30000"/>
    <n v="22.008459935007"/>
    <n v="21"/>
    <n v="525000"/>
    <n v="43371"/>
    <n v="43305"/>
    <n v="4.2"/>
    <s v="S036300605"/>
    <n v="19"/>
    <n v="0"/>
    <n v="0"/>
    <n v="0"/>
  </r>
  <r>
    <s v="'0720067101 - MASPION PT"/>
    <x v="9"/>
    <x v="9"/>
    <s v="MASPION"/>
    <x v="26"/>
    <s v="S036-ROBINSON BOGOR"/>
    <m/>
    <s v="-"/>
    <n v="38"/>
    <n v="38"/>
    <x v="2"/>
    <n v="1"/>
    <n v="20331.259999999998"/>
    <n v="37000"/>
    <n v="0"/>
    <n v="39.555714166965203"/>
    <n v="59"/>
    <n v="2183000"/>
    <n v="43288"/>
    <n v="43245"/>
    <n v="0.67700000000000005"/>
    <n v="6"/>
    <n v="121987.56"/>
    <n v="222000"/>
    <n v="66600"/>
    <n v="13.6510191383224"/>
    <n v="53"/>
    <n v="1961000"/>
    <n v="43339"/>
    <n v="43245"/>
    <n v="4.0650000000000004"/>
    <n v="0"/>
    <n v="0"/>
    <n v="0"/>
    <n v="0"/>
    <n v="0"/>
    <n v="53"/>
    <n v="1961000"/>
    <m/>
    <n v="43245"/>
    <n v="0"/>
    <s v="S036353811"/>
    <n v="24"/>
    <n v="0"/>
    <n v="0"/>
    <n v="0"/>
  </r>
  <r>
    <s v="'0720067101 - MASPION PT"/>
    <x v="26"/>
    <x v="26"/>
    <s v="MASPION"/>
    <x v="26"/>
    <s v="S036-ROBINSON BOGOR"/>
    <m/>
    <s v="-"/>
    <n v="30"/>
    <n v="30"/>
    <x v="3"/>
    <n v="19"/>
    <n v="914829.74"/>
    <n v="1494900"/>
    <n v="402270"/>
    <n v="7.8999557032115097"/>
    <n v="42"/>
    <n v="3355800"/>
    <n v="43312"/>
    <n v="43315"/>
    <n v="12.871"/>
    <n v="27"/>
    <n v="1314809.81"/>
    <n v="2157300"/>
    <n v="647190"/>
    <n v="4.2261298373841303"/>
    <n v="57"/>
    <n v="4560000"/>
    <n v="43341"/>
    <n v="43315"/>
    <n v="18.29"/>
    <n v="16"/>
    <n v="771278.24"/>
    <n v="1273800"/>
    <n v="335940"/>
    <n v="9.5380905465634491"/>
    <n v="41"/>
    <n v="3275900"/>
    <n v="43372"/>
    <n v="43315"/>
    <n v="11.2"/>
    <s v="S036383163"/>
    <n v="26"/>
    <n v="0"/>
    <n v="0"/>
    <n v="0"/>
  </r>
  <r>
    <s v="'0720067101 - MASPION PT"/>
    <x v="12"/>
    <x v="12"/>
    <s v="MASPION"/>
    <x v="26"/>
    <s v="S036-ROBINSON BOGOR"/>
    <m/>
    <s v="-"/>
    <n v="27"/>
    <n v="27"/>
    <x v="0"/>
    <n v="6"/>
    <n v="162620.20000000001"/>
    <n v="288000"/>
    <n v="72000"/>
    <n v="17.184157254044699"/>
    <n v="31"/>
    <n v="1488000"/>
    <n v="43312"/>
    <n v="43294"/>
    <n v="4.0650000000000004"/>
    <n v="10"/>
    <n v="275625"/>
    <n v="480000"/>
    <n v="144000"/>
    <n v="9.7656248657226499"/>
    <n v="21"/>
    <n v="1008000"/>
    <n v="43337"/>
    <n v="43294"/>
    <n v="6.774"/>
    <n v="18"/>
    <n v="496125.04"/>
    <n v="864000"/>
    <n v="259578"/>
    <n v="9.70918589140466"/>
    <n v="27"/>
    <n v="1296000"/>
    <n v="43369"/>
    <n v="43372"/>
    <n v="12.6"/>
    <s v="S036196187"/>
    <n v="21"/>
    <n v="0"/>
    <n v="0"/>
    <n v="0"/>
  </r>
  <r>
    <s v="'0720067101 - MASPION PT"/>
    <x v="13"/>
    <x v="13"/>
    <s v="MASPION"/>
    <x v="26"/>
    <s v="S036-ROBINSON BOGOR"/>
    <m/>
    <s v="-"/>
    <n v="27"/>
    <n v="27"/>
    <x v="4"/>
    <n v="2"/>
    <n v="34116.400000000001"/>
    <n v="62000"/>
    <n v="6200"/>
    <n v="32.745448390257401"/>
    <n v="30"/>
    <n v="930000"/>
    <n v="43305"/>
    <n v="43156"/>
    <n v="1.355"/>
    <n v="3"/>
    <n v="51174.6"/>
    <n v="93000"/>
    <n v="0"/>
    <n v="39.4709035512317"/>
    <n v="27"/>
    <n v="837000"/>
    <n v="43333"/>
    <n v="43156"/>
    <n v="2.032"/>
    <n v="1"/>
    <n v="17058.189999999999"/>
    <n v="31000"/>
    <n v="9300"/>
    <n v="13.5299136378352"/>
    <n v="26"/>
    <n v="806000"/>
    <n v="43350"/>
    <n v="43156"/>
    <n v="0.7"/>
    <s v="S036362984"/>
    <n v="0"/>
    <n v="0"/>
    <n v="0"/>
    <n v="0"/>
  </r>
  <r>
    <s v="'0720067101 - MASPION PT"/>
    <x v="15"/>
    <x v="15"/>
    <s v="MASPION"/>
    <x v="26"/>
    <s v="S036-ROBINSON BOGOR"/>
    <m/>
    <s v="-"/>
    <n v="27"/>
    <n v="27"/>
    <x v="0"/>
    <n v="4"/>
    <n v="121426.36"/>
    <n v="224000"/>
    <n v="67200"/>
    <n v="14.8156915981642"/>
    <n v="29"/>
    <n v="1624000"/>
    <n v="43306"/>
    <n v="42988"/>
    <n v="2.71"/>
    <n v="3"/>
    <n v="91069.77"/>
    <n v="168000"/>
    <n v="33600"/>
    <n v="25.4637297997972"/>
    <n v="26"/>
    <n v="1456000"/>
    <n v="43341"/>
    <n v="42988"/>
    <n v="2.032"/>
    <n v="1"/>
    <n v="30356.59"/>
    <n v="56000"/>
    <n v="0"/>
    <n v="40.370984035051798"/>
    <n v="25"/>
    <n v="1400000"/>
    <n v="43345"/>
    <n v="42988"/>
    <n v="0.7"/>
    <s v="S036394630"/>
    <n v="35"/>
    <n v="0"/>
    <n v="0"/>
    <n v="0"/>
  </r>
  <r>
    <s v="'0720067101 - MASPION PT"/>
    <x v="16"/>
    <x v="16"/>
    <s v="MASPION"/>
    <x v="26"/>
    <s v="S036-ROBINSON BOGOR"/>
    <m/>
    <s v="-"/>
    <n v="26"/>
    <n v="26"/>
    <x v="4"/>
    <n v="1"/>
    <n v="16380.96"/>
    <n v="30000"/>
    <n v="6000"/>
    <n v="24.920600625661599"/>
    <n v="20"/>
    <n v="600000"/>
    <n v="43288"/>
    <n v="43130"/>
    <n v="0.67700000000000005"/>
    <n v="1"/>
    <n v="16380.96"/>
    <n v="30000"/>
    <n v="0"/>
    <n v="39.9364793993647"/>
    <n v="19"/>
    <n v="570000"/>
    <n v="43319"/>
    <n v="43130"/>
    <n v="0.67700000000000005"/>
    <n v="0"/>
    <n v="0"/>
    <n v="0"/>
    <n v="0"/>
    <n v="0"/>
    <n v="19"/>
    <n v="570000"/>
    <m/>
    <n v="43130"/>
    <n v="0"/>
    <s v="S036362985"/>
    <n v="3"/>
    <n v="0"/>
    <n v="0"/>
    <n v="0"/>
  </r>
  <r>
    <s v="'0720067101 - MASPION PT"/>
    <x v="18"/>
    <x v="18"/>
    <s v="MASPION"/>
    <x v="26"/>
    <s v="S036-ROBINSON BOGOR"/>
    <m/>
    <s v="-"/>
    <n v="24"/>
    <n v="24"/>
    <x v="1"/>
    <n v="3"/>
    <n v="90844.74"/>
    <n v="165000"/>
    <n v="49500"/>
    <n v="13.481199999999999"/>
    <n v="24"/>
    <n v="1320000"/>
    <n v="43309"/>
    <n v="43177"/>
    <n v="2.032"/>
    <n v="2"/>
    <n v="60563.16"/>
    <n v="110000"/>
    <n v="0"/>
    <n v="39.436839999999997"/>
    <n v="22"/>
    <n v="1210000"/>
    <n v="43339"/>
    <n v="43177"/>
    <n v="1.355"/>
    <n v="0"/>
    <n v="0"/>
    <n v="0"/>
    <n v="0"/>
    <n v="0"/>
    <n v="22"/>
    <n v="1210000"/>
    <m/>
    <n v="43177"/>
    <n v="0"/>
    <s v="S036382784"/>
    <n v="27"/>
    <n v="0"/>
    <n v="0"/>
    <n v="0"/>
  </r>
  <r>
    <s v="'0720067101 - MASPION PT"/>
    <x v="20"/>
    <x v="20"/>
    <s v="MASPION"/>
    <x v="26"/>
    <s v="S036-ROBINSON BOGOR"/>
    <m/>
    <s v="-"/>
    <n v="15"/>
    <n v="15"/>
    <x v="1"/>
    <n v="5"/>
    <n v="266470.63"/>
    <n v="471000"/>
    <n v="141300"/>
    <n v="11.095634597122499"/>
    <n v="12"/>
    <n v="1140000"/>
    <n v="43312"/>
    <n v="43260"/>
    <n v="3.387"/>
    <n v="2"/>
    <n v="106588.25"/>
    <n v="190000"/>
    <n v="57000"/>
    <n v="11.8443045775606"/>
    <n v="22"/>
    <n v="2090000"/>
    <n v="43318"/>
    <n v="43326"/>
    <n v="1.355"/>
    <n v="3"/>
    <n v="163985.63"/>
    <n v="285000"/>
    <n v="85500"/>
    <n v="9.5818579640738992"/>
    <n v="21"/>
    <n v="1995000"/>
    <n v="43360"/>
    <n v="43372"/>
    <n v="2.1"/>
    <s v="S036138832"/>
    <n v="19"/>
    <n v="0"/>
    <n v="0"/>
    <n v="0"/>
  </r>
  <r>
    <s v="'0720067101 - MASPION PT"/>
    <x v="21"/>
    <x v="21"/>
    <s v="MASPION"/>
    <x v="26"/>
    <s v="S036-ROBINSON BOGOR"/>
    <m/>
    <s v="-"/>
    <n v="15"/>
    <n v="15"/>
    <x v="1"/>
    <n v="5"/>
    <n v="318834.96999999997"/>
    <n v="533000"/>
    <n v="159900"/>
    <n v="5.9988026834622303"/>
    <n v="16"/>
    <n v="1712000"/>
    <n v="43308"/>
    <n v="43294"/>
    <n v="3.387"/>
    <n v="2"/>
    <n v="121158.16"/>
    <n v="214000"/>
    <n v="0"/>
    <n v="37.722441267003603"/>
    <n v="14"/>
    <n v="1498000"/>
    <n v="43340"/>
    <n v="43294"/>
    <n v="1.355"/>
    <n v="4"/>
    <n v="242316.32"/>
    <n v="428000"/>
    <n v="128400"/>
    <n v="11.032058626211001"/>
    <n v="10"/>
    <n v="1070000"/>
    <n v="43348"/>
    <n v="43294"/>
    <n v="2.8"/>
    <s v="S036138833"/>
    <n v="9"/>
    <n v="0"/>
    <n v="0"/>
    <n v="0"/>
  </r>
  <r>
    <s v="'0720067101 - MASPION PT"/>
    <x v="22"/>
    <x v="22"/>
    <s v="MASPION"/>
    <x v="26"/>
    <s v="S036-ROBINSON BOGOR"/>
    <m/>
    <s v="-"/>
    <n v="15"/>
    <n v="15"/>
    <x v="1"/>
    <n v="7"/>
    <n v="527125.52"/>
    <n v="878000"/>
    <n v="263400"/>
    <n v="5.6560247775840997"/>
    <n v="12"/>
    <n v="1512000"/>
    <n v="43310"/>
    <n v="43294"/>
    <n v="4.742"/>
    <n v="0"/>
    <n v="0"/>
    <n v="0"/>
    <n v="0"/>
    <n v="0"/>
    <n v="24"/>
    <n v="3024000"/>
    <m/>
    <n v="43322"/>
    <n v="0"/>
    <n v="7"/>
    <n v="511306.81"/>
    <n v="882000"/>
    <n v="264600"/>
    <n v="8.9022527902019295"/>
    <n v="17"/>
    <n v="2142000"/>
    <n v="43370"/>
    <n v="43373"/>
    <n v="4.9000000000000004"/>
    <s v="S036138834"/>
    <n v="16"/>
    <n v="0"/>
    <n v="0"/>
    <n v="0"/>
  </r>
  <r>
    <s v="'0720067101 - MASPION PT"/>
    <x v="24"/>
    <x v="24"/>
    <s v="MASPION"/>
    <x v="26"/>
    <s v="S036-ROBINSON BOGOR"/>
    <m/>
    <s v="-"/>
    <n v="15"/>
    <n v="15"/>
    <x v="1"/>
    <n v="11"/>
    <n v="969707.51"/>
    <n v="1630000"/>
    <n v="400200"/>
    <n v="13.264086762075101"/>
    <n v="22"/>
    <n v="3278000"/>
    <n v="43310"/>
    <n v="43312"/>
    <n v="7.452"/>
    <n v="2"/>
    <n v="174455.98"/>
    <n v="298000"/>
    <n v="0"/>
    <n v="35.603497337045802"/>
    <n v="32"/>
    <n v="4768000"/>
    <n v="43332"/>
    <n v="43326"/>
    <n v="1.355"/>
    <n v="5"/>
    <n v="436139.99"/>
    <n v="745000"/>
    <n v="223500"/>
    <n v="8.00498771006807"/>
    <n v="15"/>
    <n v="2235000"/>
    <n v="43371"/>
    <n v="43326"/>
    <n v="3.5"/>
    <s v="S036355549"/>
    <n v="23"/>
    <n v="0"/>
    <n v="0"/>
    <n v="0"/>
  </r>
  <r>
    <s v="'0720067101 - MASPION PT"/>
    <x v="25"/>
    <x v="25"/>
    <s v="MASPION"/>
    <x v="26"/>
    <s v="S036-ROBINSON BOGOR"/>
    <m/>
    <s v="-"/>
    <n v="15"/>
    <n v="15"/>
    <x v="1"/>
    <n v="5"/>
    <n v="527260.35"/>
    <n v="863000"/>
    <n v="204900"/>
    <n v="11.8695661351783"/>
    <n v="13"/>
    <n v="1859000"/>
    <n v="43311"/>
    <n v="43305"/>
    <n v="3.387"/>
    <n v="2"/>
    <n v="230830.96"/>
    <n v="364000"/>
    <n v="109200"/>
    <n v="0.34770188328461199"/>
    <n v="11"/>
    <n v="2002000"/>
    <n v="43333"/>
    <n v="43305"/>
    <n v="1.355"/>
    <n v="0"/>
    <n v="0"/>
    <n v="0"/>
    <n v="0"/>
    <n v="0"/>
    <n v="11"/>
    <n v="2002000"/>
    <m/>
    <n v="43305"/>
    <n v="0"/>
    <s v="S036355552"/>
    <n v="1"/>
    <n v="0"/>
    <n v="0"/>
    <n v="0"/>
  </r>
  <r>
    <s v="'0720067101 - MASPION PT"/>
    <x v="19"/>
    <x v="19"/>
    <s v="MASPION"/>
    <x v="26"/>
    <s v="S036-ROBINSON BOGOR"/>
    <m/>
    <s v="-"/>
    <n v="15"/>
    <n v="15"/>
    <x v="3"/>
    <n v="2"/>
    <n v="227325.41"/>
    <n v="418000"/>
    <n v="0"/>
    <n v="40.177523684210499"/>
    <n v="10"/>
    <n v="2090000"/>
    <n v="43312"/>
    <n v="43235"/>
    <n v="1.355"/>
    <n v="9"/>
    <n v="1022964.35"/>
    <n v="1881000"/>
    <n v="564300"/>
    <n v="14.5393191311612"/>
    <n v="1"/>
    <n v="209000"/>
    <n v="43334"/>
    <n v="43235"/>
    <n v="6.0970000000000004"/>
    <n v="0"/>
    <n v="0"/>
    <n v="0"/>
    <n v="0"/>
    <n v="0"/>
    <n v="1"/>
    <n v="229000"/>
    <m/>
    <n v="43235"/>
    <n v="0"/>
    <s v="S036392482"/>
    <n v="5"/>
    <n v="0"/>
    <n v="0"/>
    <n v="0"/>
  </r>
  <r>
    <s v="'0720067101 - MASPION PT"/>
    <x v="14"/>
    <x v="14"/>
    <s v="MASPION"/>
    <x v="26"/>
    <s v="S036-ROBINSON BOGOR"/>
    <m/>
    <s v="-"/>
    <n v="14"/>
    <n v="14"/>
    <x v="1"/>
    <n v="5"/>
    <n v="112470.93"/>
    <n v="190000"/>
    <n v="57000"/>
    <n v="6.9789301451286203"/>
    <n v="12"/>
    <n v="456000"/>
    <n v="43311"/>
    <n v="43302"/>
    <n v="3.387"/>
    <n v="4"/>
    <n v="96035.37"/>
    <n v="152000"/>
    <n v="45600"/>
    <n v="0.71531324986283795"/>
    <n v="8"/>
    <n v="304000"/>
    <n v="43322"/>
    <n v="43302"/>
    <n v="2.71"/>
    <n v="7"/>
    <n v="158978.19"/>
    <n v="266000"/>
    <n v="79800"/>
    <n v="6.0816276682303299"/>
    <n v="13"/>
    <n v="494000"/>
    <n v="43370"/>
    <n v="43348"/>
    <n v="4.9000000000000004"/>
    <s v="S036141151"/>
    <n v="17"/>
    <n v="0"/>
    <n v="0"/>
    <n v="0"/>
  </r>
  <r>
    <s v="'0720067101 - MASPION PT"/>
    <x v="23"/>
    <x v="23"/>
    <s v="MASPION"/>
    <x v="26"/>
    <s v="S036-ROBINSON BOGOR"/>
    <m/>
    <s v="-"/>
    <n v="14"/>
    <n v="14"/>
    <x v="1"/>
    <n v="1"/>
    <n v="31557.23"/>
    <n v="57000"/>
    <n v="0"/>
    <n v="39.100082669824197"/>
    <n v="7"/>
    <n v="399000"/>
    <n v="43302"/>
    <n v="42847"/>
    <n v="0.67700000000000005"/>
    <n v="3"/>
    <n v="72346.7"/>
    <n v="171000"/>
    <n v="34200"/>
    <n v="41.826483748030597"/>
    <n v="23"/>
    <n v="1311000"/>
    <n v="43343"/>
    <n v="43326"/>
    <n v="2.032"/>
    <n v="0"/>
    <n v="0"/>
    <n v="0"/>
    <n v="0"/>
    <n v="0"/>
    <n v="23"/>
    <n v="1311000"/>
    <n v="43358"/>
    <n v="43326"/>
    <n v="0"/>
    <s v="S036196190"/>
    <n v="24"/>
    <n v="0"/>
    <n v="0"/>
    <n v="0"/>
  </r>
  <r>
    <s v="'0720067101 - MASPION PT"/>
    <x v="1"/>
    <x v="1"/>
    <s v="MASPION"/>
    <x v="26"/>
    <s v="S036-ROBINSON BOGOR"/>
    <m/>
    <s v="-"/>
    <n v="14"/>
    <n v="14"/>
    <x v="1"/>
    <n v="3"/>
    <n v="50818.77"/>
    <n v="96000"/>
    <n v="0"/>
    <n v="41.770159193031702"/>
    <n v="18"/>
    <n v="576000"/>
    <n v="43307"/>
    <n v="43124"/>
    <n v="2.032"/>
    <n v="5"/>
    <n v="84697.95"/>
    <n v="160000"/>
    <n v="48000"/>
    <n v="16.814513541402601"/>
    <n v="13"/>
    <n v="416000"/>
    <n v="43330"/>
    <n v="43124"/>
    <n v="3.387"/>
    <n v="2"/>
    <n v="33879.18"/>
    <n v="64000"/>
    <n v="0"/>
    <n v="41.770159193031702"/>
    <n v="11"/>
    <n v="352000"/>
    <n v="43366"/>
    <n v="43124"/>
    <n v="1.4"/>
    <s v="S036394808"/>
    <n v="24"/>
    <n v="0"/>
    <n v="0"/>
    <n v="0"/>
  </r>
  <r>
    <s v="'0720067101 - MASPION PT"/>
    <x v="27"/>
    <x v="27"/>
    <s v="MASPION"/>
    <x v="26"/>
    <s v="S036-ROBINSON BOGOR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6399633"/>
    <n v="0"/>
    <n v="0"/>
    <n v="0"/>
    <n v="0"/>
  </r>
  <r>
    <s v="'0720067101 - MASPION PT"/>
    <x v="31"/>
    <x v="31"/>
    <s v="MASPION"/>
    <x v="26"/>
    <s v="S036-ROBINSON BOGOR"/>
    <m/>
    <s v="-"/>
    <n v="12"/>
    <n v="12"/>
    <x v="3"/>
    <n v="0"/>
    <n v="0"/>
    <n v="0"/>
    <n v="0"/>
    <n v="0"/>
    <n v="18"/>
    <n v="2214000"/>
    <m/>
    <n v="43302"/>
    <n v="0"/>
    <n v="8"/>
    <n v="607307.07999999996"/>
    <n v="984000"/>
    <n v="295200"/>
    <n v="3.0142583922805599"/>
    <n v="10"/>
    <n v="1230000"/>
    <n v="43336"/>
    <n v="43302"/>
    <n v="5.4189999999999996"/>
    <n v="6"/>
    <n v="438747.06"/>
    <n v="738000"/>
    <n v="221400"/>
    <n v="6.5772811408615697"/>
    <n v="16"/>
    <n v="1968000"/>
    <n v="43350"/>
    <n v="43344"/>
    <n v="4.2"/>
    <s v="S036191883"/>
    <n v="11"/>
    <n v="0"/>
    <n v="0"/>
    <n v="0"/>
  </r>
  <r>
    <s v="'0720067101 - MASPION PT"/>
    <x v="29"/>
    <x v="29"/>
    <s v="MASPION"/>
    <x v="26"/>
    <s v="S036-ROBINSON BOGOR"/>
    <m/>
    <s v="-"/>
    <n v="9"/>
    <n v="9"/>
    <x v="3"/>
    <n v="0"/>
    <n v="0"/>
    <n v="0"/>
    <n v="0"/>
    <n v="0"/>
    <n v="22"/>
    <n v="2178000"/>
    <m/>
    <n v="43305"/>
    <n v="0"/>
    <n v="1"/>
    <n v="58573.84"/>
    <n v="99000"/>
    <n v="26000"/>
    <n v="11.738048831441301"/>
    <n v="21"/>
    <n v="2079000"/>
    <n v="43330"/>
    <n v="43305"/>
    <n v="0.67700000000000005"/>
    <n v="1"/>
    <n v="58573.84"/>
    <n v="99000"/>
    <n v="0"/>
    <n v="34.917955555555501"/>
    <n v="20"/>
    <n v="1980000"/>
    <n v="43369"/>
    <n v="43305"/>
    <n v="0.7"/>
    <s v="S036183248"/>
    <n v="19"/>
    <n v="0"/>
    <n v="0"/>
    <n v="0"/>
  </r>
  <r>
    <s v="'0720067101 - MASPION PT"/>
    <x v="30"/>
    <x v="30"/>
    <s v="MASPION"/>
    <x v="26"/>
    <s v="S036-ROBINSON BOGOR"/>
    <m/>
    <s v="-"/>
    <n v="9"/>
    <n v="9"/>
    <x v="3"/>
    <n v="3"/>
    <n v="213924.15"/>
    <n v="342000"/>
    <n v="102600"/>
    <n v="1.7056956529562299"/>
    <n v="21"/>
    <n v="2394000"/>
    <n v="43312"/>
    <n v="43300"/>
    <n v="2.032"/>
    <n v="11"/>
    <n v="784388.54"/>
    <n v="1259000"/>
    <n v="343500"/>
    <n v="5.7534249827700998"/>
    <n v="10"/>
    <n v="1190000"/>
    <n v="43343"/>
    <n v="43300"/>
    <n v="7.452"/>
    <n v="3"/>
    <n v="213924.13"/>
    <n v="357000"/>
    <n v="107100"/>
    <n v="5.83571701147316"/>
    <n v="7"/>
    <n v="833000"/>
    <n v="43352"/>
    <n v="43395"/>
    <n v="2.1"/>
    <s v="S036191882"/>
    <n v="20"/>
    <n v="0"/>
    <n v="0"/>
    <n v="0"/>
  </r>
  <r>
    <s v="'0720067101 - MASPION PT"/>
    <x v="32"/>
    <x v="32"/>
    <s v="MASPION"/>
    <x v="26"/>
    <s v="S036-ROBINSON BOGOR"/>
    <m/>
    <s v="-"/>
    <n v="9"/>
    <n v="9"/>
    <x v="3"/>
    <n v="13"/>
    <n v="860786.15"/>
    <n v="1547000"/>
    <n v="464100"/>
    <n v="12.562123424398401"/>
    <n v="48"/>
    <n v="5712000"/>
    <n v="43311"/>
    <n v="43315"/>
    <n v="8.8059999999999992"/>
    <n v="18"/>
    <n v="1225632.73"/>
    <n v="2142000"/>
    <n v="642600"/>
    <n v="10.084300180744499"/>
    <n v="42"/>
    <n v="4998000"/>
    <n v="43343"/>
    <n v="43315"/>
    <n v="12.194000000000001"/>
    <n v="9"/>
    <n v="613809.77"/>
    <n v="1071000"/>
    <n v="285600"/>
    <n v="14.0322450980392"/>
    <n v="33"/>
    <n v="3927000"/>
    <n v="43361"/>
    <n v="43315"/>
    <n v="6.3"/>
    <s v="S036207369"/>
    <n v="31"/>
    <n v="0"/>
    <n v="0"/>
    <n v="0"/>
  </r>
  <r>
    <s v="'0720067101 - MASPION PT"/>
    <x v="33"/>
    <x v="33"/>
    <s v="MASPION"/>
    <x v="26"/>
    <s v="S036-ROBINSON BOGOR"/>
    <m/>
    <s v="-"/>
    <n v="9"/>
    <n v="9"/>
    <x v="3"/>
    <n v="1"/>
    <n v="56847.519999999997"/>
    <n v="103000"/>
    <n v="30900"/>
    <n v="13.2700810452837"/>
    <n v="47"/>
    <n v="4841000"/>
    <n v="43282"/>
    <n v="43305"/>
    <n v="0.67700000000000005"/>
    <n v="4"/>
    <n v="236116.04"/>
    <n v="412000"/>
    <n v="122700"/>
    <n v="10.222038022813599"/>
    <n v="55"/>
    <n v="5665000"/>
    <n v="43330"/>
    <n v="43343"/>
    <n v="2.71"/>
    <n v="11"/>
    <n v="653326.52"/>
    <n v="1133000"/>
    <n v="278100"/>
    <n v="15.9364636602962"/>
    <n v="44"/>
    <n v="4532000"/>
    <n v="43372"/>
    <n v="43343"/>
    <n v="7.7"/>
    <s v="S036251458"/>
    <n v="13"/>
    <n v="0"/>
    <n v="0"/>
    <n v="0"/>
  </r>
  <r>
    <s v="'0720067101 - MASPION PT"/>
    <x v="36"/>
    <x v="36"/>
    <s v="MASPION"/>
    <x v="26"/>
    <s v="S036-ROBINSON BOGOR"/>
    <m/>
    <s v="-"/>
    <n v="9"/>
    <n v="9"/>
    <x v="3"/>
    <n v="6"/>
    <n v="285485.58"/>
    <n v="474000"/>
    <n v="142200"/>
    <n v="5.3543889025263498"/>
    <n v="27"/>
    <n v="2133000"/>
    <n v="43312"/>
    <n v="43294"/>
    <n v="4.0650000000000004"/>
    <n v="7"/>
    <n v="333066.51"/>
    <n v="557000"/>
    <n v="167100"/>
    <n v="6.0340698974532803"/>
    <n v="20"/>
    <n v="1660000"/>
    <n v="43343"/>
    <n v="43294"/>
    <n v="4.742"/>
    <n v="2"/>
    <n v="95161.86"/>
    <n v="166000"/>
    <n v="49800"/>
    <n v="9.9156233737844204"/>
    <n v="18"/>
    <n v="1422000"/>
    <n v="43371"/>
    <n v="43294"/>
    <n v="1.4"/>
    <s v="S036323904"/>
    <n v="17"/>
    <n v="0"/>
    <n v="0"/>
    <n v="0"/>
  </r>
  <r>
    <s v="'0720067101 - MASPION PT"/>
    <x v="38"/>
    <x v="38"/>
    <s v="MASPION"/>
    <x v="26"/>
    <s v="S036-ROBINSON BOGOR"/>
    <m/>
    <s v="-"/>
    <n v="9"/>
    <n v="9"/>
    <x v="5"/>
    <n v="0"/>
    <n v="0"/>
    <n v="0"/>
    <n v="0"/>
    <n v="0"/>
    <n v="15"/>
    <n v="930000"/>
    <n v="43296"/>
    <n v="43177"/>
    <n v="0"/>
    <n v="1"/>
    <n v="33444.06"/>
    <n v="62000"/>
    <n v="18600"/>
    <n v="15.2339483321883"/>
    <n v="14"/>
    <n v="868000"/>
    <n v="43333"/>
    <n v="43177"/>
    <n v="0.67700000000000005"/>
    <n v="1"/>
    <n v="33444.06"/>
    <n v="62000"/>
    <n v="18600"/>
    <n v="15.2339483321883"/>
    <n v="13"/>
    <n v="806000"/>
    <n v="43345"/>
    <n v="43177"/>
    <n v="0.7"/>
    <s v="S036357120"/>
    <n v="10"/>
    <n v="0"/>
    <n v="0"/>
    <n v="0"/>
  </r>
  <r>
    <s v="'0720067101 - MASPION PT"/>
    <x v="17"/>
    <x v="17"/>
    <s v="MASPION"/>
    <x v="26"/>
    <s v="S036-ROBINSON BOGOR"/>
    <m/>
    <s v="-"/>
    <n v="9"/>
    <n v="9"/>
    <x v="3"/>
    <n v="1"/>
    <n v="31293.52"/>
    <n v="59000"/>
    <n v="0"/>
    <n v="41.6561495480939"/>
    <n v="17"/>
    <n v="1003000"/>
    <n v="43310"/>
    <n v="43315"/>
    <n v="0.67700000000000005"/>
    <n v="4"/>
    <n v="134970.23000000001"/>
    <n v="236000"/>
    <n v="70800"/>
    <n v="10.1287813681946"/>
    <n v="19"/>
    <n v="1121000"/>
    <n v="43329"/>
    <n v="43315"/>
    <n v="2.71"/>
    <n v="5"/>
    <n v="156467.5"/>
    <n v="295000"/>
    <n v="0"/>
    <n v="41.656186401122802"/>
    <n v="14"/>
    <n v="826000"/>
    <n v="43372"/>
    <n v="43315"/>
    <n v="3.5"/>
    <s v="S036394810"/>
    <n v="19"/>
    <n v="0"/>
    <n v="0"/>
    <n v="0"/>
  </r>
  <r>
    <s v="'0720067101 - MASPION PT"/>
    <x v="34"/>
    <x v="34"/>
    <s v="MASPION"/>
    <x v="26"/>
    <s v="S036-ROBINSON BOGOR"/>
    <m/>
    <s v="-"/>
    <n v="8"/>
    <n v="8"/>
    <x v="3"/>
    <n v="1"/>
    <n v="45977.68"/>
    <n v="76000"/>
    <n v="0"/>
    <n v="33.453357807175401"/>
    <n v="6"/>
    <n v="456000"/>
    <n v="43309"/>
    <n v="43200"/>
    <n v="0.67700000000000005"/>
    <n v="0"/>
    <n v="0"/>
    <n v="0"/>
    <n v="0"/>
    <n v="0"/>
    <n v="6"/>
    <n v="456000"/>
    <m/>
    <n v="43200"/>
    <n v="0"/>
    <n v="1"/>
    <n v="45977.69"/>
    <n v="82000"/>
    <n v="0"/>
    <n v="38.3226113516913"/>
    <n v="5"/>
    <n v="410000"/>
    <n v="43370"/>
    <n v="43200"/>
    <n v="0.7"/>
    <s v="S036320328"/>
    <n v="8"/>
    <n v="0"/>
    <n v="0"/>
    <n v="0"/>
  </r>
  <r>
    <s v="'0720067101 - MASPION PT"/>
    <x v="35"/>
    <x v="35"/>
    <s v="MASPION"/>
    <x v="26"/>
    <s v="S036-ROBINSON BOGOR"/>
    <m/>
    <s v="-"/>
    <n v="8"/>
    <n v="8"/>
    <x v="3"/>
    <n v="1"/>
    <n v="33937.089999999997"/>
    <n v="55000"/>
    <n v="0"/>
    <n v="32.125819999999997"/>
    <n v="6"/>
    <n v="330000"/>
    <n v="43286"/>
    <n v="43300"/>
    <n v="0.67700000000000005"/>
    <n v="1"/>
    <n v="31818.17"/>
    <n v="55000"/>
    <n v="0"/>
    <n v="36.363660000000003"/>
    <n v="5"/>
    <n v="275000"/>
    <n v="43320"/>
    <n v="43300"/>
    <n v="0.67700000000000005"/>
    <n v="0"/>
    <n v="0"/>
    <n v="0"/>
    <n v="0"/>
    <n v="0"/>
    <n v="5"/>
    <n v="275000"/>
    <m/>
    <n v="43300"/>
    <n v="0"/>
    <s v="S036320331"/>
    <n v="0"/>
    <n v="0"/>
    <n v="0"/>
    <n v="0"/>
  </r>
  <r>
    <s v="'0720067101 - MASPION PT"/>
    <x v="39"/>
    <x v="39"/>
    <s v="MASPION"/>
    <x v="26"/>
    <s v="S036-ROBINSON BOGOR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6381549"/>
    <n v="2"/>
    <n v="0"/>
    <n v="0"/>
    <n v="0"/>
  </r>
  <r>
    <s v="'0720067101 - MASPION PT"/>
    <x v="4"/>
    <x v="4"/>
    <s v="MASPION"/>
    <x v="26"/>
    <s v="S036-ROBINSON BOGOR"/>
    <m/>
    <s v="-"/>
    <n v="8"/>
    <n v="8"/>
    <x v="3"/>
    <n v="4"/>
    <n v="95188.68"/>
    <n v="180000"/>
    <n v="0"/>
    <n v="41.829140129268502"/>
    <n v="26"/>
    <n v="1170000"/>
    <n v="43300"/>
    <n v="43312"/>
    <n v="2.71"/>
    <n v="14"/>
    <n v="341179.24"/>
    <n v="630000"/>
    <n v="189000"/>
    <n v="14.898602286871"/>
    <n v="12"/>
    <n v="540000"/>
    <n v="43331"/>
    <n v="43312"/>
    <n v="9.484"/>
    <n v="2"/>
    <n v="47596"/>
    <n v="90000"/>
    <n v="0"/>
    <n v="41.827111240384099"/>
    <n v="10"/>
    <n v="450000"/>
    <n v="43369"/>
    <n v="43312"/>
    <n v="1.4"/>
    <s v="S036394809"/>
    <n v="24"/>
    <n v="0"/>
    <n v="0"/>
    <n v="0"/>
  </r>
  <r>
    <s v="'0720067101 - MASPION PT"/>
    <x v="40"/>
    <x v="40"/>
    <s v="MASPION"/>
    <x v="26"/>
    <s v="S036-ROBINSON BOGOR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33"/>
    <n v="0"/>
    <n v="1"/>
    <n v="156355.17000000001"/>
    <n v="258000"/>
    <n v="0"/>
    <n v="33.336943152447702"/>
    <n v="5"/>
    <n v="1290000"/>
    <n v="43366"/>
    <n v="43333"/>
    <n v="0.7"/>
    <s v="S036397870"/>
    <n v="9"/>
    <n v="0"/>
    <n v="0"/>
    <n v="0"/>
  </r>
  <r>
    <s v="'0720067101 - MASPION PT"/>
    <x v="41"/>
    <x v="41"/>
    <s v="MASPION"/>
    <x v="26"/>
    <s v="S036-ROBINSON BOGOR"/>
    <m/>
    <s v="-"/>
    <n v="6"/>
    <n v="6"/>
    <x v="5"/>
    <n v="1"/>
    <n v="147473.94"/>
    <n v="266000"/>
    <n v="79800"/>
    <n v="12.8779085599536"/>
    <n v="9"/>
    <n v="2394000"/>
    <n v="43283"/>
    <n v="43202"/>
    <n v="0.67700000000000005"/>
    <n v="0"/>
    <n v="0"/>
    <n v="0"/>
    <n v="0"/>
    <n v="0"/>
    <n v="9"/>
    <n v="2394000"/>
    <m/>
    <n v="43202"/>
    <n v="0"/>
    <n v="1"/>
    <n v="147473.93"/>
    <n v="266000"/>
    <n v="66500"/>
    <n v="18.6860534710497"/>
    <n v="8"/>
    <n v="2128000"/>
    <n v="43364"/>
    <n v="43202"/>
    <n v="0.7"/>
    <s v="S036353095"/>
    <n v="9"/>
    <n v="0"/>
    <n v="0"/>
    <n v="0"/>
  </r>
  <r>
    <s v="'0720067101 - MASPION PT"/>
    <x v="42"/>
    <x v="42"/>
    <s v="MASPION"/>
    <x v="26"/>
    <s v="S036-ROBINSON BOGOR"/>
    <m/>
    <s v="-"/>
    <n v="6"/>
    <n v="6"/>
    <x v="5"/>
    <n v="0"/>
    <n v="0"/>
    <n v="0"/>
    <n v="0"/>
    <n v="0"/>
    <n v="13"/>
    <n v="1625000"/>
    <m/>
    <n v="43168"/>
    <n v="0"/>
    <n v="7"/>
    <n v="465542.7"/>
    <n v="875000"/>
    <n v="262500"/>
    <n v="16.392331455871801"/>
    <n v="6"/>
    <n v="750000"/>
    <n v="43338"/>
    <n v="43168"/>
    <n v="4.742"/>
    <n v="3"/>
    <n v="199518.32"/>
    <n v="375000"/>
    <n v="112500"/>
    <n v="16.3923231750212"/>
    <n v="15"/>
    <n v="1875000"/>
    <n v="43353"/>
    <n v="43373"/>
    <n v="2.1"/>
    <s v="S036354685"/>
    <n v="11"/>
    <n v="0"/>
    <n v="0"/>
    <n v="0"/>
  </r>
  <r>
    <s v="'0720067101 - MASPION PT"/>
    <x v="43"/>
    <x v="43"/>
    <s v="MASPION"/>
    <x v="26"/>
    <s v="S036-ROBINSON BOGOR"/>
    <m/>
    <s v="-"/>
    <n v="3"/>
    <n v="3"/>
    <x v="3"/>
    <n v="1"/>
    <n v="166748.47"/>
    <n v="300000"/>
    <n v="90000"/>
    <n v="12.655563374925901"/>
    <n v="7"/>
    <n v="2100000"/>
    <n v="43309"/>
    <n v="43168"/>
    <n v="0.67700000000000005"/>
    <n v="3"/>
    <n v="500245.39"/>
    <n v="900000"/>
    <n v="270000"/>
    <n v="12.6555668669894"/>
    <n v="4"/>
    <n v="1200000"/>
    <n v="43338"/>
    <n v="43168"/>
    <n v="2.032"/>
    <n v="0"/>
    <n v="0"/>
    <n v="0"/>
    <n v="0"/>
    <n v="0"/>
    <n v="10"/>
    <n v="3000000"/>
    <m/>
    <n v="43356"/>
    <n v="0"/>
    <s v="S036119634"/>
    <n v="0"/>
    <n v="0"/>
    <n v="0"/>
    <n v="0"/>
  </r>
  <r>
    <s v="'0720067101 - MASPION PT"/>
    <x v="37"/>
    <x v="37"/>
    <s v="MASPION"/>
    <x v="26"/>
    <s v="S036-ROBINSON BOGOR"/>
    <m/>
    <s v="-"/>
    <n v="3"/>
    <n v="3"/>
    <x v="5"/>
    <n v="0"/>
    <n v="0"/>
    <n v="0"/>
    <n v="0"/>
    <n v="0"/>
    <n v="15"/>
    <n v="1170000"/>
    <m/>
    <n v="43302"/>
    <n v="0"/>
    <n v="0"/>
    <n v="0"/>
    <n v="0"/>
    <n v="0"/>
    <n v="0"/>
    <n v="15"/>
    <n v="1170000"/>
    <n v="43329"/>
    <n v="43302"/>
    <n v="0"/>
    <n v="4"/>
    <n v="193596.32"/>
    <n v="312000"/>
    <n v="93600"/>
    <n v="2.4926961939269701"/>
    <n v="11"/>
    <n v="858000"/>
    <n v="43373"/>
    <n v="43302"/>
    <n v="2.8"/>
    <s v="S036341789"/>
    <n v="0"/>
    <n v="0"/>
    <n v="0"/>
    <n v="0"/>
  </r>
  <r>
    <s v="'0720067101 - MASPION PT"/>
    <x v="28"/>
    <x v="28"/>
    <s v="MASPION"/>
    <x v="26"/>
    <s v="S036-ROBINSON BOGOR"/>
    <m/>
    <s v="-"/>
    <n v="3"/>
    <n v="3"/>
    <x v="5"/>
    <n v="0"/>
    <n v="0"/>
    <n v="0"/>
    <n v="0"/>
    <n v="0"/>
    <n v="5"/>
    <n v="340000"/>
    <m/>
    <n v="43315"/>
    <n v="0"/>
    <n v="0"/>
    <n v="0"/>
    <n v="0"/>
    <n v="0"/>
    <n v="0"/>
    <n v="17"/>
    <n v="1156000"/>
    <m/>
    <n v="43315"/>
    <n v="0"/>
    <n v="2"/>
    <n v="79451.66"/>
    <n v="136000"/>
    <n v="40800"/>
    <n v="8.1966118266984598"/>
    <n v="15"/>
    <n v="1020000"/>
    <n v="43366"/>
    <n v="43315"/>
    <n v="1.4"/>
    <s v="S036357121"/>
    <n v="10"/>
    <n v="0"/>
    <n v="0"/>
    <n v="0"/>
  </r>
  <r>
    <s v="'0726666651 - RAMAYANA KARAWANG (RS 67)"/>
    <x v="44"/>
    <x v="44"/>
    <s v="MASPION"/>
    <x v="26"/>
    <s v="S036-ROBINSON BOGOR"/>
    <m/>
    <s v="-"/>
    <n v="0"/>
    <n v="0"/>
    <x v="0"/>
    <n v="11"/>
    <n v="244941.78"/>
    <n v="583000"/>
    <n v="291500"/>
    <n v="7.5691396226415"/>
    <n v="60"/>
    <n v="3180000"/>
    <n v="43312"/>
    <n v="43305"/>
    <n v="7.452"/>
    <n v="17"/>
    <n v="375576.62"/>
    <n v="901000"/>
    <n v="450500"/>
    <n v="8.2942771273093392"/>
    <n v="43"/>
    <n v="2279000"/>
    <n v="43338"/>
    <n v="43305"/>
    <n v="11.516"/>
    <n v="1"/>
    <n v="21812.54"/>
    <n v="53000"/>
    <n v="26500"/>
    <n v="9.4573807904052103"/>
    <n v="42"/>
    <n v="2436000"/>
    <n v="43352"/>
    <n v="43305"/>
    <n v="0.7"/>
    <s v="S036353080"/>
    <n v="42"/>
    <n v="0"/>
    <n v="0"/>
    <n v="0"/>
  </r>
  <r>
    <s v="'0720067101 - MASPION PT"/>
    <x v="5"/>
    <x v="5"/>
    <s v="MASPION"/>
    <x v="27"/>
    <s v="S037-ROBINSON CIBITUNG"/>
    <m/>
    <s v="-"/>
    <n v="242"/>
    <n v="242"/>
    <x v="1"/>
    <n v="112"/>
    <n v="2643655.81"/>
    <n v="4592000"/>
    <n v="1377600"/>
    <n v="9.5314400453914505"/>
    <n v="114"/>
    <n v="4674000"/>
    <n v="43312"/>
    <n v="43315"/>
    <n v="75.870999999999995"/>
    <n v="199"/>
    <n v="4449628.83"/>
    <n v="8159000"/>
    <n v="2410800"/>
    <n v="14.850010217817699"/>
    <n v="203"/>
    <n v="8323000"/>
    <n v="43343"/>
    <n v="43341"/>
    <n v="134.80600000000001"/>
    <n v="77"/>
    <n v="1692878.54"/>
    <n v="3157000"/>
    <n v="934800"/>
    <n v="16.201674279200901"/>
    <n v="125"/>
    <n v="5125000"/>
    <n v="43373"/>
    <n v="43341"/>
    <n v="53.9"/>
    <s v="S037320365"/>
    <n v="283"/>
    <n v="0"/>
    <n v="0"/>
    <n v="0"/>
  </r>
  <r>
    <s v="'0720067101 - MASPION PT"/>
    <x v="0"/>
    <x v="0"/>
    <s v="MASPION"/>
    <x v="27"/>
    <s v="S037-ROBINSON CIBITUNG"/>
    <m/>
    <s v="-"/>
    <n v="224"/>
    <n v="224"/>
    <x v="0"/>
    <n v="124"/>
    <n v="2203814.29"/>
    <n v="5319600"/>
    <n v="2638350"/>
    <n v="9.5871060512820492"/>
    <n v="252"/>
    <n v="10810800"/>
    <n v="43312"/>
    <n v="43315"/>
    <n v="84"/>
    <n v="158"/>
    <n v="2767672.15"/>
    <n v="6778200"/>
    <n v="3389100"/>
    <n v="10.1696802986043"/>
    <n v="262"/>
    <n v="11239800"/>
    <n v="43343"/>
    <n v="43341"/>
    <n v="107.032"/>
    <n v="86"/>
    <n v="1468185.24"/>
    <n v="3764400"/>
    <n v="1768950"/>
    <n v="19.065686256467"/>
    <n v="179"/>
    <n v="8216100"/>
    <n v="43373"/>
    <n v="43341"/>
    <n v="60.2"/>
    <s v="S037394696"/>
    <n v="178"/>
    <n v="0"/>
    <n v="0"/>
    <n v="0"/>
  </r>
  <r>
    <s v="'0720067101 - MASPION PT"/>
    <x v="26"/>
    <x v="26"/>
    <s v="MASPION"/>
    <x v="27"/>
    <s v="S037-ROBINSON CIBITUNG"/>
    <m/>
    <s v="-"/>
    <n v="191"/>
    <n v="191"/>
    <x v="3"/>
    <n v="74"/>
    <n v="3625613.02"/>
    <n v="5872000"/>
    <n v="1507500"/>
    <n v="8.6224236057768895"/>
    <n v="254"/>
    <n v="20294600"/>
    <n v="43312"/>
    <n v="43303"/>
    <n v="50.128999999999998"/>
    <n v="99"/>
    <n v="4952950.74"/>
    <n v="7899000"/>
    <n v="2253330"/>
    <n v="3.4969133209966001"/>
    <n v="163"/>
    <n v="13040000"/>
    <n v="43343"/>
    <n v="43331"/>
    <n v="67.064999999999998"/>
    <n v="67"/>
    <n v="3330472.28"/>
    <n v="5334700"/>
    <n v="1461810"/>
    <n v="5.4060531565470198"/>
    <n v="192"/>
    <n v="15340800"/>
    <n v="43373"/>
    <n v="43367"/>
    <n v="46.9"/>
    <s v="S037383163"/>
    <n v="171"/>
    <n v="0"/>
    <n v="6"/>
    <n v="0"/>
  </r>
  <r>
    <s v="'0720067101 - MASPION PT"/>
    <x v="2"/>
    <x v="2"/>
    <s v="MASPION"/>
    <x v="27"/>
    <s v="S037-ROBINSON CIBITUNG"/>
    <m/>
    <s v="-"/>
    <n v="126"/>
    <n v="126"/>
    <x v="2"/>
    <n v="51"/>
    <n v="779345.86"/>
    <n v="1989000"/>
    <n v="975000"/>
    <n v="15.4555773342296"/>
    <n v="154"/>
    <n v="6006000"/>
    <n v="43312"/>
    <n v="43315"/>
    <n v="34.548000000000002"/>
    <n v="44"/>
    <n v="719909.79"/>
    <n v="1716000"/>
    <n v="858000"/>
    <n v="7.7038730769230703"/>
    <n v="216"/>
    <n v="8424000"/>
    <n v="43343"/>
    <n v="43315"/>
    <n v="29.806000000000001"/>
    <n v="21"/>
    <n v="344387.61"/>
    <n v="819000"/>
    <n v="347100"/>
    <n v="19.7231678321678"/>
    <n v="185"/>
    <n v="7215000"/>
    <n v="43373"/>
    <n v="43315"/>
    <n v="14.7"/>
    <s v="S037397790"/>
    <n v="74"/>
    <n v="0"/>
    <n v="0"/>
    <n v="0"/>
  </r>
  <r>
    <s v="'0720067101 - MASPION PT"/>
    <x v="3"/>
    <x v="3"/>
    <s v="MASPION"/>
    <x v="27"/>
    <s v="S037-ROBINSON CIBITUNG"/>
    <m/>
    <s v="-"/>
    <n v="83"/>
    <n v="83"/>
    <x v="2"/>
    <n v="44"/>
    <n v="526636.86"/>
    <n v="1276000"/>
    <n v="551000"/>
    <n v="20.096476402771899"/>
    <n v="279"/>
    <n v="8091000"/>
    <n v="43311"/>
    <n v="43315"/>
    <n v="29.806000000000001"/>
    <n v="48"/>
    <n v="587115.24"/>
    <n v="1392000"/>
    <n v="696000"/>
    <n v="7.20879831585827"/>
    <n v="359"/>
    <n v="10411000"/>
    <n v="43343"/>
    <n v="43328"/>
    <n v="32.515999999999998"/>
    <n v="41"/>
    <n v="501131.11"/>
    <n v="1213000"/>
    <n v="563000"/>
    <n v="15.1931967822779"/>
    <n v="354"/>
    <n v="10974000"/>
    <n v="43373"/>
    <n v="43328"/>
    <n v="28.7"/>
    <s v="S037313773"/>
    <n v="231"/>
    <n v="0"/>
    <n v="0"/>
    <n v="0"/>
  </r>
  <r>
    <s v="'0720067101 - MASPION PT"/>
    <x v="6"/>
    <x v="6"/>
    <s v="MASPION"/>
    <x v="27"/>
    <s v="S037-ROBINSON CIBITUNG"/>
    <m/>
    <s v="-"/>
    <n v="81"/>
    <n v="81"/>
    <x v="2"/>
    <n v="38"/>
    <n v="506465.47"/>
    <n v="1330000"/>
    <n v="665000"/>
    <n v="16.223756905094898"/>
    <n v="68"/>
    <n v="2380000"/>
    <n v="43311"/>
    <n v="43315"/>
    <n v="25.742000000000001"/>
    <n v="38"/>
    <n v="534384.57999999996"/>
    <n v="1330000"/>
    <n v="665000"/>
    <n v="11.6055582619507"/>
    <n v="138"/>
    <n v="4830000"/>
    <n v="43341"/>
    <n v="43338"/>
    <n v="25.742000000000001"/>
    <n v="14"/>
    <n v="197196.44"/>
    <n v="490000"/>
    <n v="147000"/>
    <n v="36.759159220548497"/>
    <n v="125"/>
    <n v="4375000"/>
    <n v="43365"/>
    <n v="43338"/>
    <n v="9.8000000000000007"/>
    <s v="S037397789"/>
    <n v="42"/>
    <n v="0"/>
    <n v="0"/>
    <n v="0"/>
  </r>
  <r>
    <s v="'0720067101 - MASPION PT"/>
    <x v="4"/>
    <x v="4"/>
    <s v="MASPION"/>
    <x v="27"/>
    <s v="S037-ROBINSON CIBITUNG"/>
    <m/>
    <s v="-"/>
    <n v="69"/>
    <n v="69"/>
    <x v="3"/>
    <n v="0"/>
    <n v="0"/>
    <n v="0"/>
    <n v="0"/>
    <n v="0"/>
    <n v="1"/>
    <n v="45000"/>
    <m/>
    <n v="43313"/>
    <n v="0"/>
    <n v="6"/>
    <n v="147380.29999999999"/>
    <n v="270000"/>
    <n v="81000"/>
    <n v="14.223105910875001"/>
    <n v="25"/>
    <n v="1125000"/>
    <n v="43338"/>
    <n v="43313"/>
    <n v="4.0650000000000004"/>
    <n v="1"/>
    <n v="23798.06"/>
    <n v="45000"/>
    <n v="0"/>
    <n v="41.826964573717802"/>
    <n v="23"/>
    <n v="1035000"/>
    <n v="43368"/>
    <n v="43313"/>
    <n v="0.7"/>
    <s v="S037394809"/>
    <n v="39"/>
    <n v="0"/>
    <n v="0"/>
    <n v="0"/>
  </r>
  <r>
    <s v="'0720067101 - MASPION PT"/>
    <x v="7"/>
    <x v="7"/>
    <s v="MASPION"/>
    <x v="27"/>
    <s v="S037-ROBINSON CIBITUNG"/>
    <m/>
    <s v="-"/>
    <n v="60"/>
    <n v="60"/>
    <x v="2"/>
    <n v="7"/>
    <n v="93915.04"/>
    <n v="175000"/>
    <n v="0"/>
    <n v="40.967689109124301"/>
    <n v="32"/>
    <n v="800000"/>
    <n v="43309"/>
    <n v="43259"/>
    <n v="4.742"/>
    <n v="14"/>
    <n v="188890.7"/>
    <n v="350000"/>
    <n v="37500"/>
    <n v="33.5104735787233"/>
    <n v="54"/>
    <n v="1350000"/>
    <n v="43343"/>
    <n v="43336"/>
    <n v="9.484"/>
    <n v="24"/>
    <n v="334721.84000000003"/>
    <n v="600000"/>
    <n v="135000"/>
    <n v="20.818489513450402"/>
    <n v="30"/>
    <n v="750000"/>
    <n v="43373"/>
    <n v="43336"/>
    <n v="16.8"/>
    <s v="S037300605"/>
    <n v="45"/>
    <n v="0"/>
    <n v="0"/>
    <n v="0"/>
  </r>
  <r>
    <s v="'0720067101 - MASPION PT"/>
    <x v="9"/>
    <x v="9"/>
    <s v="MASPION"/>
    <x v="27"/>
    <s v="S037-ROBINSON CIBITUNG"/>
    <m/>
    <s v="-"/>
    <n v="57"/>
    <n v="57"/>
    <x v="2"/>
    <n v="16"/>
    <n v="330599.40999999997"/>
    <n v="592000"/>
    <n v="77700"/>
    <n v="29.290423751418899"/>
    <n v="117"/>
    <n v="4329000"/>
    <n v="43312"/>
    <n v="43310"/>
    <n v="10.839"/>
    <n v="11"/>
    <n v="245012.13"/>
    <n v="407000"/>
    <n v="122100"/>
    <n v="5.400722007722"/>
    <n v="106"/>
    <n v="3922000"/>
    <n v="43339"/>
    <n v="43310"/>
    <n v="7.452"/>
    <n v="10"/>
    <n v="222738.27"/>
    <n v="370000"/>
    <n v="55500"/>
    <n v="22.094722759270301"/>
    <n v="98"/>
    <n v="3626000"/>
    <n v="43373"/>
    <n v="43310"/>
    <n v="7"/>
    <s v="S037353811"/>
    <n v="53"/>
    <n v="0"/>
    <n v="0"/>
    <n v="0"/>
  </r>
  <r>
    <s v="'0720067101 - MASPION PT"/>
    <x v="36"/>
    <x v="36"/>
    <s v="MASPION"/>
    <x v="27"/>
    <s v="S037-ROBINSON CIBITUNG"/>
    <m/>
    <s v="-"/>
    <n v="54"/>
    <n v="54"/>
    <x v="3"/>
    <n v="19"/>
    <n v="921632.63"/>
    <n v="1501000"/>
    <n v="260700"/>
    <n v="18.262042038917102"/>
    <n v="19"/>
    <n v="1501000"/>
    <n v="43311"/>
    <n v="43315"/>
    <n v="12.871"/>
    <n v="25"/>
    <n v="1226030.81"/>
    <n v="1979000"/>
    <n v="593700"/>
    <n v="2.6467991489631899"/>
    <n v="66"/>
    <n v="5478000"/>
    <n v="43343"/>
    <n v="43338"/>
    <n v="16.934999999999999"/>
    <n v="26"/>
    <n v="1268174.3"/>
    <n v="2130000"/>
    <n v="567900"/>
    <n v="10.6976678772612"/>
    <n v="39"/>
    <n v="3081000"/>
    <n v="43373"/>
    <n v="43338"/>
    <n v="18.2"/>
    <s v="S037323904"/>
    <n v="63"/>
    <n v="0"/>
    <n v="0"/>
    <n v="0"/>
  </r>
  <r>
    <s v="'0720067101 - MASPION PT"/>
    <x v="12"/>
    <x v="12"/>
    <s v="MASPION"/>
    <x v="27"/>
    <s v="S037-ROBINSON CIBITUNG"/>
    <m/>
    <s v="-"/>
    <n v="48"/>
    <n v="48"/>
    <x v="0"/>
    <n v="13"/>
    <n v="335234.39"/>
    <n v="624000"/>
    <n v="129600"/>
    <n v="25.4130604019145"/>
    <n v="66"/>
    <n v="3168000"/>
    <n v="43310"/>
    <n v="43222"/>
    <n v="8.8059999999999992"/>
    <n v="15"/>
    <n v="385312.05"/>
    <n v="720000"/>
    <n v="216000"/>
    <n v="15.904116038057101"/>
    <n v="48"/>
    <n v="2304000"/>
    <n v="43338"/>
    <n v="43222"/>
    <n v="10.161"/>
    <n v="25"/>
    <n v="643630.21"/>
    <n v="1200000"/>
    <n v="269095"/>
    <n v="23.945705440207401"/>
    <n v="72"/>
    <n v="3456000"/>
    <n v="43373"/>
    <n v="43372"/>
    <n v="17.5"/>
    <s v="S037196187"/>
    <n v="32"/>
    <n v="0"/>
    <n v="0"/>
    <n v="0"/>
  </r>
  <r>
    <s v="'0720067101 - MASPION PT"/>
    <x v="1"/>
    <x v="1"/>
    <s v="MASPION"/>
    <x v="27"/>
    <s v="S037-ROBINSON CIBITUNG"/>
    <m/>
    <s v="-"/>
    <n v="48"/>
    <n v="48"/>
    <x v="1"/>
    <n v="2"/>
    <n v="33879.15"/>
    <n v="64000"/>
    <n v="0"/>
    <n v="41.770210755531899"/>
    <n v="0"/>
    <n v="0"/>
    <n v="43295"/>
    <n v="43214"/>
    <n v="1.355"/>
    <n v="1"/>
    <n v="16939.57"/>
    <n v="32000"/>
    <n v="0"/>
    <n v="41.770227943031898"/>
    <n v="23"/>
    <n v="736000"/>
    <n v="43343"/>
    <n v="43338"/>
    <n v="0.67700000000000005"/>
    <n v="3"/>
    <n v="50623.17"/>
    <n v="96000"/>
    <n v="9600"/>
    <n v="35.549205234090202"/>
    <n v="44"/>
    <n v="1408000"/>
    <n v="43372"/>
    <n v="43372"/>
    <n v="2.1"/>
    <s v="S037394808"/>
    <n v="11"/>
    <n v="0"/>
    <n v="0"/>
    <n v="0"/>
  </r>
  <r>
    <s v="'0720067101 - MASPION PT"/>
    <x v="30"/>
    <x v="30"/>
    <s v="MASPION"/>
    <x v="27"/>
    <s v="S037-ROBINSON CIBITUNG"/>
    <m/>
    <s v="-"/>
    <n v="40"/>
    <n v="40"/>
    <x v="3"/>
    <n v="10"/>
    <n v="721763.87"/>
    <n v="1140000"/>
    <n v="136800"/>
    <n v="20.859224780701702"/>
    <n v="17"/>
    <n v="1938000"/>
    <n v="43312"/>
    <n v="43303"/>
    <n v="6.774"/>
    <n v="17"/>
    <n v="1220863.1599999999"/>
    <n v="1958000"/>
    <n v="553200"/>
    <n v="4.4027992528760498"/>
    <n v="36"/>
    <n v="4284000"/>
    <n v="43343"/>
    <n v="43338"/>
    <n v="11.516"/>
    <n v="39"/>
    <n v="2742310.26"/>
    <n v="4641000"/>
    <n v="1392300"/>
    <n v="7.1462035161321298"/>
    <n v="8"/>
    <n v="952000"/>
    <n v="43373"/>
    <n v="43360"/>
    <n v="27.3"/>
    <s v="S037191882"/>
    <n v="0"/>
    <n v="0"/>
    <n v="35"/>
    <n v="0"/>
  </r>
  <r>
    <s v="'0720067101 - MASPION PT"/>
    <x v="32"/>
    <x v="32"/>
    <s v="MASPION"/>
    <x v="27"/>
    <s v="S037-ROBINSON CIBITUNG"/>
    <m/>
    <s v="-"/>
    <n v="40"/>
    <n v="40"/>
    <x v="3"/>
    <n v="15"/>
    <n v="998645.51"/>
    <n v="1785000"/>
    <n v="535500"/>
    <n v="12.0840287385286"/>
    <n v="31"/>
    <n v="3689000"/>
    <n v="43311"/>
    <n v="43315"/>
    <n v="10.161"/>
    <n v="27"/>
    <n v="1879242.54"/>
    <n v="3213000"/>
    <n v="892500"/>
    <n v="10.9171819196472"/>
    <n v="64"/>
    <n v="7616000"/>
    <n v="43343"/>
    <n v="43315"/>
    <n v="18.29"/>
    <n v="33"/>
    <n v="2279477.64"/>
    <n v="3927000"/>
    <n v="999600"/>
    <n v="14.346334485995699"/>
    <n v="27"/>
    <n v="3213000"/>
    <n v="43373"/>
    <n v="43315"/>
    <n v="23.1"/>
    <s v="S037207369"/>
    <n v="45"/>
    <n v="0"/>
    <n v="0"/>
    <n v="0"/>
  </r>
  <r>
    <s v="'0720067101 - MASPION PT"/>
    <x v="8"/>
    <x v="8"/>
    <s v="MASPION"/>
    <x v="27"/>
    <s v="S037-ROBINSON CIBITUNG"/>
    <m/>
    <s v="-"/>
    <n v="39"/>
    <n v="39"/>
    <x v="2"/>
    <n v="23"/>
    <n v="456776.89"/>
    <n v="782000"/>
    <n v="173400"/>
    <n v="17.440916981978699"/>
    <n v="27"/>
    <n v="918000"/>
    <n v="43312"/>
    <n v="43313"/>
    <n v="15.581"/>
    <n v="13"/>
    <n v="267151.98"/>
    <n v="442000"/>
    <n v="132600"/>
    <n v="5.0203043681515496"/>
    <n v="48"/>
    <n v="1632000"/>
    <n v="43343"/>
    <n v="43313"/>
    <n v="8.8059999999999992"/>
    <n v="18"/>
    <n v="355854.42"/>
    <n v="612000"/>
    <n v="66106"/>
    <n v="28.293796637280899"/>
    <n v="32"/>
    <n v="1088000"/>
    <n v="43373"/>
    <n v="43313"/>
    <n v="12.6"/>
    <s v="S037299445"/>
    <n v="26"/>
    <n v="0"/>
    <n v="0"/>
    <n v="0"/>
  </r>
  <r>
    <s v="'0720067101 - MASPION PT"/>
    <x v="10"/>
    <x v="10"/>
    <s v="MASPION"/>
    <x v="27"/>
    <s v="S037-ROBINSON CIBITUNG"/>
    <m/>
    <s v="-"/>
    <n v="39"/>
    <n v="39"/>
    <x v="2"/>
    <n v="12"/>
    <n v="287062.02"/>
    <n v="504000"/>
    <n v="75600"/>
    <n v="26.291264619854399"/>
    <n v="59"/>
    <n v="2478000"/>
    <n v="43311"/>
    <n v="43303"/>
    <n v="8.1289999999999996"/>
    <n v="21"/>
    <n v="536825.52"/>
    <n v="882000"/>
    <n v="226800"/>
    <n v="9.8736154396375895"/>
    <n v="37"/>
    <n v="1554000"/>
    <n v="43343"/>
    <n v="43303"/>
    <n v="14.226000000000001"/>
    <n v="15"/>
    <n v="383446.8"/>
    <n v="630000"/>
    <n v="176400"/>
    <n v="7.0124602354607202"/>
    <n v="22"/>
    <n v="924000"/>
    <n v="43373"/>
    <n v="43303"/>
    <n v="10.5"/>
    <s v="S037353815"/>
    <n v="25"/>
    <n v="0"/>
    <n v="0"/>
    <n v="0"/>
  </r>
  <r>
    <s v="'0720067101 - MASPION PT"/>
    <x v="11"/>
    <x v="11"/>
    <s v="MASPION"/>
    <x v="27"/>
    <s v="S037-ROBINSON CIBITUNG"/>
    <m/>
    <s v="-"/>
    <n v="39"/>
    <n v="39"/>
    <x v="2"/>
    <n v="25"/>
    <n v="353895.75"/>
    <n v="829100"/>
    <n v="399600"/>
    <n v="9.3631372635193593"/>
    <n v="90"/>
    <n v="3150000"/>
    <n v="43312"/>
    <n v="43222"/>
    <n v="16.934999999999999"/>
    <n v="26"/>
    <n v="368051.58"/>
    <n v="910000"/>
    <n v="455000"/>
    <n v="11.020497221080801"/>
    <n v="64"/>
    <n v="2240000"/>
    <n v="43338"/>
    <n v="43222"/>
    <n v="17.613"/>
    <n v="2"/>
    <n v="28311.66"/>
    <n v="70000"/>
    <n v="35000"/>
    <n v="11.0204976513114"/>
    <n v="71"/>
    <n v="2485000"/>
    <n v="43373"/>
    <n v="43222"/>
    <n v="1.4"/>
    <s v="S037399090"/>
    <n v="77"/>
    <n v="0"/>
    <n v="0"/>
    <n v="0"/>
  </r>
  <r>
    <s v="'0720067101 - MASPION PT"/>
    <x v="22"/>
    <x v="22"/>
    <s v="MASPION"/>
    <x v="27"/>
    <s v="S037-ROBINSON CIBITUNG"/>
    <m/>
    <s v="-"/>
    <n v="32"/>
    <n v="32"/>
    <x v="1"/>
    <n v="8"/>
    <n v="592674"/>
    <n v="1001000"/>
    <n v="300300"/>
    <n v="6.9585557299843002"/>
    <n v="21"/>
    <n v="2646000"/>
    <n v="43310"/>
    <n v="43313"/>
    <n v="5.4189999999999996"/>
    <n v="6"/>
    <n v="451306.1"/>
    <n v="756000"/>
    <n v="226800"/>
    <n v="6.1910978658713303"/>
    <n v="39"/>
    <n v="4914000"/>
    <n v="43326"/>
    <n v="43313"/>
    <n v="4.0650000000000004"/>
    <n v="17"/>
    <n v="1255811.93"/>
    <n v="2142000"/>
    <n v="604800"/>
    <n v="10.1357582975981"/>
    <n v="20"/>
    <n v="2520000"/>
    <n v="43373"/>
    <n v="43313"/>
    <n v="11.9"/>
    <s v="S037138834"/>
    <n v="28"/>
    <n v="0"/>
    <n v="0"/>
    <n v="0"/>
  </r>
  <r>
    <s v="'0720067101 - MASPION PT"/>
    <x v="13"/>
    <x v="13"/>
    <s v="MASPION"/>
    <x v="27"/>
    <s v="S037-ROBINSON CIBITUNG"/>
    <m/>
    <s v="-"/>
    <n v="31"/>
    <n v="31"/>
    <x v="4"/>
    <n v="6"/>
    <n v="101638.32"/>
    <n v="186000"/>
    <n v="0"/>
    <n v="39.891316096715698"/>
    <n v="59"/>
    <n v="1829000"/>
    <n v="43303"/>
    <n v="43165"/>
    <n v="4.0650000000000004"/>
    <n v="7"/>
    <n v="118578.04"/>
    <n v="217000"/>
    <n v="0"/>
    <n v="39.891316045932598"/>
    <n v="52"/>
    <n v="1612000"/>
    <n v="43343"/>
    <n v="43165"/>
    <n v="4.742"/>
    <n v="8"/>
    <n v="135517.76000000001"/>
    <n v="248000"/>
    <n v="74400"/>
    <n v="14.130451711831199"/>
    <n v="43"/>
    <n v="1333000"/>
    <n v="43373"/>
    <n v="43165"/>
    <n v="5.6"/>
    <s v="S037362984"/>
    <n v="-2"/>
    <n v="0"/>
    <n v="0"/>
    <n v="0"/>
  </r>
  <r>
    <s v="'0720067101 - MASPION PT"/>
    <x v="33"/>
    <x v="33"/>
    <s v="MASPION"/>
    <x v="27"/>
    <s v="S037-ROBINSON CIBITUNG"/>
    <m/>
    <s v="-"/>
    <n v="30"/>
    <n v="30"/>
    <x v="3"/>
    <n v="5"/>
    <n v="285570.92"/>
    <n v="515000"/>
    <n v="92700"/>
    <n v="25.614962840252101"/>
    <n v="38"/>
    <n v="3914000"/>
    <n v="43302"/>
    <n v="43303"/>
    <n v="3.387"/>
    <n v="10"/>
    <n v="597555.43000000005"/>
    <n v="1030000"/>
    <n v="306300"/>
    <n v="9.1735563204126596"/>
    <n v="40"/>
    <n v="4120000"/>
    <n v="43343"/>
    <n v="43335"/>
    <n v="6.774"/>
    <n v="8"/>
    <n v="480017.36"/>
    <n v="824000"/>
    <n v="216300"/>
    <n v="13.1118814489977"/>
    <n v="18"/>
    <n v="1854000"/>
    <n v="43373"/>
    <n v="43335"/>
    <n v="5.6"/>
    <s v="S037251458"/>
    <n v="20"/>
    <n v="0"/>
    <n v="10"/>
    <n v="0"/>
  </r>
  <r>
    <s v="'0720067101 - MASPION PT"/>
    <x v="24"/>
    <x v="24"/>
    <s v="MASPION"/>
    <x v="27"/>
    <s v="S037-ROBINSON CIBITUNG"/>
    <m/>
    <s v="-"/>
    <n v="30"/>
    <n v="30"/>
    <x v="1"/>
    <n v="8"/>
    <n v="686761.43"/>
    <n v="1188000"/>
    <n v="312000"/>
    <n v="13.762834093042301"/>
    <n v="67"/>
    <n v="9983000"/>
    <n v="43311"/>
    <n v="43285"/>
    <n v="5.4189999999999996"/>
    <n v="15"/>
    <n v="1287458.99"/>
    <n v="2235000"/>
    <n v="447000"/>
    <n v="20.793909989036301"/>
    <n v="64"/>
    <n v="9536000"/>
    <n v="43343"/>
    <n v="43322"/>
    <n v="10.161"/>
    <n v="14"/>
    <n v="1202700.3799999999"/>
    <n v="2086000"/>
    <n v="625800"/>
    <n v="9.3979990102033906"/>
    <n v="50"/>
    <n v="7450000"/>
    <n v="43373"/>
    <n v="43375"/>
    <n v="9.8000000000000007"/>
    <s v="S037355549"/>
    <n v="14"/>
    <n v="0"/>
    <n v="0"/>
    <n v="0"/>
  </r>
  <r>
    <s v="'0720067101 - MASPION PT"/>
    <x v="15"/>
    <x v="15"/>
    <s v="MASPION"/>
    <x v="27"/>
    <s v="S037-ROBINSON CIBITUNG"/>
    <m/>
    <s v="-"/>
    <n v="27"/>
    <n v="27"/>
    <x v="0"/>
    <n v="9"/>
    <n v="275225.67"/>
    <n v="504000"/>
    <n v="173600"/>
    <n v="8.3691775525050502"/>
    <n v="61"/>
    <n v="3416000"/>
    <n v="43311"/>
    <n v="43216"/>
    <n v="6.0970000000000004"/>
    <n v="3"/>
    <n v="91741.89"/>
    <n v="168000"/>
    <n v="50400"/>
    <n v="14.1870077260314"/>
    <n v="58"/>
    <n v="3248000"/>
    <n v="43331"/>
    <n v="43216"/>
    <n v="2.032"/>
    <n v="5"/>
    <n v="152903.15"/>
    <n v="280000"/>
    <n v="84000"/>
    <n v="14.1870075654969"/>
    <n v="53"/>
    <n v="2968000"/>
    <n v="43373"/>
    <n v="43216"/>
    <n v="3.5"/>
    <s v="S037394630"/>
    <n v="27"/>
    <n v="0"/>
    <n v="0"/>
    <n v="0"/>
  </r>
  <r>
    <s v="'0720067101 - MASPION PT"/>
    <x v="21"/>
    <x v="21"/>
    <s v="MASPION"/>
    <x v="27"/>
    <s v="S037-ROBINSON CIBITUNG"/>
    <m/>
    <s v="-"/>
    <n v="26"/>
    <n v="26"/>
    <x v="1"/>
    <n v="17"/>
    <n v="1025034.89"/>
    <n v="1809000"/>
    <n v="510900"/>
    <n v="13.1393283193235"/>
    <n v="31"/>
    <n v="3317000"/>
    <n v="43312"/>
    <n v="43253"/>
    <n v="11.516"/>
    <n v="9"/>
    <n v="542665.53"/>
    <n v="963000"/>
    <n v="224700"/>
    <n v="19.147760644493498"/>
    <n v="22"/>
    <n v="2354000"/>
    <n v="43341"/>
    <n v="43253"/>
    <n v="6.0970000000000004"/>
    <n v="13"/>
    <n v="783850.21"/>
    <n v="1391000"/>
    <n v="385200"/>
    <n v="14.273689466802001"/>
    <n v="46"/>
    <n v="4922000"/>
    <n v="43373"/>
    <n v="43372"/>
    <n v="9.1"/>
    <s v="S037138833"/>
    <n v="25"/>
    <n v="0"/>
    <n v="0"/>
    <n v="0"/>
  </r>
  <r>
    <s v="'0720067101 - MASPION PT"/>
    <x v="16"/>
    <x v="16"/>
    <s v="MASPION"/>
    <x v="27"/>
    <s v="S037-ROBINSON CIBITUNG"/>
    <m/>
    <s v="-"/>
    <n v="26"/>
    <n v="26"/>
    <x v="4"/>
    <n v="5"/>
    <n v="82478.22"/>
    <n v="150000"/>
    <n v="6000"/>
    <n v="36.9958042104195"/>
    <n v="8"/>
    <n v="240000"/>
    <n v="43300"/>
    <n v="43126"/>
    <n v="3.387"/>
    <n v="0"/>
    <n v="0"/>
    <n v="0"/>
    <n v="0"/>
    <n v="0"/>
    <n v="8"/>
    <n v="240000"/>
    <m/>
    <n v="43126"/>
    <n v="0"/>
    <n v="1"/>
    <n v="16495.64"/>
    <n v="30000"/>
    <n v="9000"/>
    <n v="13.5942662552107"/>
    <n v="6"/>
    <n v="180000"/>
    <n v="43372"/>
    <n v="43136"/>
    <n v="0.7"/>
    <s v="S037362985"/>
    <n v="0"/>
    <n v="0"/>
    <n v="0"/>
    <n v="25"/>
  </r>
  <r>
    <s v="'0720067101 - MASPION PT"/>
    <x v="31"/>
    <x v="31"/>
    <s v="MASPION"/>
    <x v="27"/>
    <s v="S037-ROBINSON CIBITUNG"/>
    <m/>
    <s v="-"/>
    <n v="22"/>
    <n v="22"/>
    <x v="3"/>
    <n v="8"/>
    <n v="670263.18000000005"/>
    <n v="984000"/>
    <n v="295200"/>
    <n v="-7.0397064770730804"/>
    <n v="5"/>
    <n v="615000"/>
    <n v="43310"/>
    <n v="43303"/>
    <n v="5.4189999999999996"/>
    <n v="6"/>
    <n v="477829.28"/>
    <n v="738000"/>
    <n v="221400"/>
    <n v="-1.74452334359696"/>
    <n v="34"/>
    <n v="4182000"/>
    <n v="43341"/>
    <n v="43341"/>
    <n v="4.0650000000000004"/>
    <n v="27"/>
    <n v="2058176.25"/>
    <n v="3321000"/>
    <n v="996300"/>
    <n v="2.6113530610592899"/>
    <n v="8"/>
    <n v="984000"/>
    <n v="43371"/>
    <n v="43341"/>
    <n v="18.899999999999999"/>
    <s v="S037191883"/>
    <n v="0"/>
    <n v="0"/>
    <n v="53"/>
    <n v="0"/>
  </r>
  <r>
    <s v="'0720067101 - MASPION PT"/>
    <x v="28"/>
    <x v="28"/>
    <s v="MASPION"/>
    <x v="27"/>
    <s v="S037-ROBINSON CIBITUNG"/>
    <m/>
    <s v="-"/>
    <n v="21"/>
    <n v="21"/>
    <x v="5"/>
    <n v="2"/>
    <n v="74962.55"/>
    <n v="136000"/>
    <n v="0"/>
    <n v="39.368525913621902"/>
    <n v="16"/>
    <n v="1088000"/>
    <n v="43298"/>
    <n v="43214"/>
    <n v="1.355"/>
    <n v="4"/>
    <n v="149925.10999999999"/>
    <n v="272000"/>
    <n v="81600"/>
    <n v="13.383602370474501"/>
    <n v="24"/>
    <n v="1632000"/>
    <n v="43338"/>
    <n v="43341"/>
    <n v="2.71"/>
    <n v="5"/>
    <n v="193017.75"/>
    <n v="340000"/>
    <n v="81600"/>
    <n v="17.833001192788998"/>
    <n v="19"/>
    <n v="1292000"/>
    <n v="43370"/>
    <n v="43341"/>
    <n v="3.5"/>
    <s v="S037357121"/>
    <n v="2"/>
    <n v="0"/>
    <n v="0"/>
    <n v="0"/>
  </r>
  <r>
    <s v="'0720067101 - MASPION PT"/>
    <x v="20"/>
    <x v="20"/>
    <s v="MASPION"/>
    <x v="27"/>
    <s v="S037-ROBINSON CIBITUNG"/>
    <m/>
    <s v="-"/>
    <n v="19"/>
    <n v="19"/>
    <x v="1"/>
    <n v="10"/>
    <n v="565863.93999999994"/>
    <n v="942000"/>
    <n v="282600"/>
    <n v="5.6035282875367898"/>
    <n v="51"/>
    <n v="4845000"/>
    <n v="43310"/>
    <n v="43302"/>
    <n v="6.774"/>
    <n v="7"/>
    <n v="403642.4"/>
    <n v="665000"/>
    <n v="199500"/>
    <n v="4.6172631169139597"/>
    <n v="44"/>
    <n v="4180000"/>
    <n v="43324"/>
    <n v="43302"/>
    <n v="4.742"/>
    <n v="6"/>
    <n v="345979.2"/>
    <n v="570000"/>
    <n v="114000"/>
    <n v="16.540105354670899"/>
    <n v="38"/>
    <n v="3610000"/>
    <n v="43373"/>
    <n v="43302"/>
    <n v="4.2"/>
    <s v="S037138832"/>
    <n v="15"/>
    <n v="0"/>
    <n v="0"/>
    <n v="0"/>
  </r>
  <r>
    <s v="'0720067101 - MASPION PT"/>
    <x v="14"/>
    <x v="14"/>
    <s v="MASPION"/>
    <x v="27"/>
    <s v="S037-ROBINSON CIBITUNG"/>
    <m/>
    <s v="-"/>
    <n v="18"/>
    <n v="18"/>
    <x v="1"/>
    <n v="2"/>
    <n v="44926.38"/>
    <n v="76000"/>
    <n v="22800"/>
    <n v="7.1071083241135904"/>
    <n v="28"/>
    <n v="1064000"/>
    <n v="43307"/>
    <n v="43302"/>
    <n v="1.355"/>
    <n v="5"/>
    <n v="112315.95"/>
    <n v="190000"/>
    <n v="45600"/>
    <n v="14.440758132494601"/>
    <n v="23"/>
    <n v="874000"/>
    <n v="43343"/>
    <n v="43302"/>
    <n v="3.387"/>
    <n v="7"/>
    <n v="157242.34"/>
    <n v="266000"/>
    <n v="79800"/>
    <n v="7.1071029652638602"/>
    <n v="16"/>
    <n v="608000"/>
    <n v="43372"/>
    <n v="43302"/>
    <n v="4.9000000000000004"/>
    <s v="S037141151"/>
    <n v="10"/>
    <n v="0"/>
    <n v="0"/>
    <n v="0"/>
  </r>
  <r>
    <s v="'0720067101 - MASPION PT"/>
    <x v="35"/>
    <x v="35"/>
    <s v="MASPION"/>
    <x v="27"/>
    <s v="S037-ROBINSON CIBITUNG"/>
    <m/>
    <s v="-"/>
    <n v="18"/>
    <n v="18"/>
    <x v="3"/>
    <n v="5"/>
    <n v="159091.06"/>
    <n v="275000"/>
    <n v="0"/>
    <n v="36.363576000000002"/>
    <n v="0"/>
    <n v="0"/>
    <n v="43307"/>
    <n v="43315"/>
    <n v="3.387"/>
    <n v="7"/>
    <n v="225909.01"/>
    <n v="385000"/>
    <n v="0"/>
    <n v="35.454568571428503"/>
    <n v="11"/>
    <n v="605000"/>
    <n v="43338"/>
    <n v="43322"/>
    <n v="4.742"/>
    <n v="7"/>
    <n v="222727.19"/>
    <n v="385000"/>
    <n v="0"/>
    <n v="36.363660000000003"/>
    <n v="5"/>
    <n v="275000"/>
    <n v="43373"/>
    <n v="43322"/>
    <n v="4.9000000000000004"/>
    <s v="S037320331"/>
    <n v="0"/>
    <n v="0"/>
    <n v="0"/>
    <n v="0"/>
  </r>
  <r>
    <s v="'0720067101 - MASPION PT"/>
    <x v="25"/>
    <x v="25"/>
    <s v="MASPION"/>
    <x v="27"/>
    <s v="S037-ROBINSON CIBITUNG"/>
    <m/>
    <s v="-"/>
    <n v="18"/>
    <n v="18"/>
    <x v="1"/>
    <n v="4"/>
    <n v="453475"/>
    <n v="683000"/>
    <n v="204900"/>
    <n v="-4.3343441921486301"/>
    <n v="8"/>
    <n v="1144000"/>
    <n v="43307"/>
    <n v="43286"/>
    <n v="2.71"/>
    <n v="4"/>
    <n v="432862.5"/>
    <n v="728000"/>
    <n v="218400"/>
    <n v="6.5642169779616601"/>
    <n v="16"/>
    <n v="2912000"/>
    <n v="43323"/>
    <n v="43331"/>
    <n v="2.71"/>
    <n v="5"/>
    <n v="530725"/>
    <n v="910000"/>
    <n v="163800"/>
    <n v="21.763937240291501"/>
    <n v="11"/>
    <n v="2002000"/>
    <n v="43373"/>
    <n v="43331"/>
    <n v="3.5"/>
    <s v="S037355552"/>
    <n v="1"/>
    <n v="0"/>
    <n v="0"/>
    <n v="0"/>
  </r>
  <r>
    <s v="'0720067101 - MASPION PT"/>
    <x v="41"/>
    <x v="41"/>
    <s v="MASPION"/>
    <x v="27"/>
    <s v="S037-ROBINSON CIBITUNG"/>
    <m/>
    <s v="-"/>
    <n v="16"/>
    <n v="16"/>
    <x v="5"/>
    <n v="3"/>
    <n v="446071.25"/>
    <n v="798000"/>
    <n v="79800"/>
    <n v="31.6794242645949"/>
    <n v="9"/>
    <n v="2394000"/>
    <n v="43302"/>
    <n v="43203"/>
    <n v="2.032"/>
    <n v="4"/>
    <n v="594761.64"/>
    <n v="1064000"/>
    <n v="266000"/>
    <n v="18.015312730586"/>
    <n v="17"/>
    <n v="4522000"/>
    <n v="43326"/>
    <n v="43338"/>
    <n v="2.71"/>
    <n v="4"/>
    <n v="533726.28"/>
    <n v="1064000"/>
    <n v="305900"/>
    <n v="22.556535001334002"/>
    <n v="19"/>
    <n v="5054000"/>
    <n v="43373"/>
    <n v="43338"/>
    <n v="2.8"/>
    <s v="S037353095"/>
    <n v="1"/>
    <n v="0"/>
    <n v="6"/>
    <n v="0"/>
  </r>
  <r>
    <s v="'0720067101 - MASPION PT"/>
    <x v="23"/>
    <x v="23"/>
    <s v="MASPION"/>
    <x v="27"/>
    <s v="S037-ROBINSON CIBITUNG"/>
    <m/>
    <s v="-"/>
    <n v="15"/>
    <n v="15"/>
    <x v="1"/>
    <n v="3"/>
    <n v="94882.79"/>
    <n v="171000"/>
    <n v="0"/>
    <n v="38.964286956035899"/>
    <n v="19"/>
    <n v="1083000"/>
    <n v="43301"/>
    <n v="43204"/>
    <n v="2.032"/>
    <n v="4"/>
    <n v="127115.94"/>
    <n v="228000"/>
    <n v="68400"/>
    <n v="12.3887631030004"/>
    <n v="39"/>
    <n v="2223000"/>
    <n v="43336"/>
    <n v="43338"/>
    <n v="2.71"/>
    <n v="4"/>
    <n v="129926.39999999999"/>
    <n v="228000"/>
    <n v="0"/>
    <n v="37.3162104438371"/>
    <n v="35"/>
    <n v="1995000"/>
    <n v="43372"/>
    <n v="43338"/>
    <n v="2.8"/>
    <s v="S037196190"/>
    <n v="31"/>
    <n v="0"/>
    <n v="0"/>
    <n v="0"/>
  </r>
  <r>
    <s v="'0720067101 - MASPION PT"/>
    <x v="18"/>
    <x v="18"/>
    <s v="MASPION"/>
    <x v="27"/>
    <s v="S037-ROBINSON CIBITUNG"/>
    <m/>
    <s v="-"/>
    <n v="15"/>
    <n v="15"/>
    <x v="1"/>
    <n v="9"/>
    <n v="272107.96000000002"/>
    <n v="495000"/>
    <n v="132000"/>
    <n v="17.543042424242401"/>
    <n v="33"/>
    <n v="1815000"/>
    <n v="43312"/>
    <n v="43236"/>
    <n v="6.0970000000000004"/>
    <n v="2"/>
    <n v="60460.800000000003"/>
    <n v="110000"/>
    <n v="0"/>
    <n v="39.539200000000001"/>
    <n v="30"/>
    <n v="1650000"/>
    <n v="43337"/>
    <n v="43236"/>
    <n v="1.355"/>
    <n v="9"/>
    <n v="272073.59000000003"/>
    <n v="495000"/>
    <n v="148500"/>
    <n v="13.6274317460317"/>
    <n v="21"/>
    <n v="1155000"/>
    <n v="43359"/>
    <n v="43236"/>
    <n v="6.3"/>
    <s v="S037382784"/>
    <n v="0"/>
    <n v="0"/>
    <n v="20"/>
    <n v="0"/>
  </r>
  <r>
    <s v="'0720067101 - MASPION PT"/>
    <x v="27"/>
    <x v="27"/>
    <s v="MASPION"/>
    <x v="27"/>
    <s v="S037-ROBINSON CIBIT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7399633"/>
    <n v="7"/>
    <n v="0"/>
    <n v="0"/>
    <n v="0"/>
  </r>
  <r>
    <s v="'0720067101 - MASPION PT"/>
    <x v="43"/>
    <x v="43"/>
    <s v="MASPION"/>
    <x v="27"/>
    <s v="S037-ROBINSON CIBITUNG"/>
    <m/>
    <s v="-"/>
    <n v="13"/>
    <n v="13"/>
    <x v="3"/>
    <n v="9"/>
    <n v="1534161.94"/>
    <n v="2686000"/>
    <n v="537600"/>
    <n v="21.4495376057274"/>
    <n v="13"/>
    <n v="3900000"/>
    <n v="43312"/>
    <n v="43315"/>
    <n v="6.0970000000000004"/>
    <n v="8"/>
    <n v="1449218.88"/>
    <n v="2400000"/>
    <n v="720000"/>
    <n v="5.1106685544840396"/>
    <n v="17"/>
    <n v="5100000"/>
    <n v="43340"/>
    <n v="43315"/>
    <n v="5.4189999999999996"/>
    <n v="7"/>
    <n v="1268066.52"/>
    <n v="2100000"/>
    <n v="630000"/>
    <n v="5.1106685456083403"/>
    <n v="10"/>
    <n v="3000000"/>
    <n v="43372"/>
    <n v="43315"/>
    <n v="4.9000000000000004"/>
    <s v="S037119634"/>
    <n v="14"/>
    <n v="0"/>
    <n v="6"/>
    <n v="0"/>
  </r>
  <r>
    <s v="'0720067101 - MASPION PT"/>
    <x v="38"/>
    <x v="38"/>
    <s v="MASPION"/>
    <x v="27"/>
    <s v="S037-ROBINSON CIBITUNG"/>
    <m/>
    <s v="-"/>
    <n v="12"/>
    <n v="12"/>
    <x v="5"/>
    <n v="7"/>
    <n v="236925.97"/>
    <n v="434000"/>
    <n v="55800"/>
    <n v="31.089749639825602"/>
    <n v="22"/>
    <n v="1364000"/>
    <n v="43310"/>
    <n v="43227"/>
    <n v="4.742"/>
    <n v="5"/>
    <n v="169232.84"/>
    <n v="310000"/>
    <n v="93000"/>
    <n v="14.213767623337001"/>
    <n v="17"/>
    <n v="1054000"/>
    <n v="43335"/>
    <n v="43227"/>
    <n v="3.387"/>
    <n v="3"/>
    <n v="101539.7"/>
    <n v="186000"/>
    <n v="37200"/>
    <n v="24.9370495798462"/>
    <n v="12"/>
    <n v="744000"/>
    <n v="43370"/>
    <n v="43227"/>
    <n v="2.1"/>
    <s v="S037357120"/>
    <n v="9"/>
    <n v="0"/>
    <n v="0"/>
    <n v="0"/>
  </r>
  <r>
    <s v="'0720067101 - MASPION PT"/>
    <x v="29"/>
    <x v="29"/>
    <s v="MASPION"/>
    <x v="27"/>
    <s v="S037-ROBINSON CIBITUNG"/>
    <m/>
    <s v="-"/>
    <n v="9"/>
    <n v="9"/>
    <x v="3"/>
    <n v="6"/>
    <n v="324454.83"/>
    <n v="594000"/>
    <n v="89100"/>
    <n v="29.312673202614299"/>
    <n v="17"/>
    <n v="1683000"/>
    <n v="43303"/>
    <n v="43181"/>
    <n v="4.0650000000000004"/>
    <n v="7"/>
    <n v="378530.64"/>
    <n v="693000"/>
    <n v="200500"/>
    <n v="15.4550855337329"/>
    <n v="10"/>
    <n v="990000"/>
    <n v="43331"/>
    <n v="43181"/>
    <n v="4.742"/>
    <n v="6"/>
    <n v="324454.82"/>
    <n v="594000"/>
    <n v="178200"/>
    <n v="14.1653915343915"/>
    <n v="5"/>
    <n v="495000"/>
    <n v="43365"/>
    <n v="43181"/>
    <n v="4.2"/>
    <s v="S037183248"/>
    <n v="1"/>
    <n v="0"/>
    <n v="12"/>
    <n v="0"/>
  </r>
  <r>
    <s v="'0720067101 - MASPION PT"/>
    <x v="34"/>
    <x v="34"/>
    <s v="MASPION"/>
    <x v="27"/>
    <s v="S037-ROBINSON CIBITUNG"/>
    <m/>
    <s v="-"/>
    <n v="9"/>
    <n v="9"/>
    <x v="3"/>
    <n v="0"/>
    <n v="0"/>
    <n v="0"/>
    <n v="0"/>
    <n v="0"/>
    <n v="10"/>
    <n v="760000"/>
    <m/>
    <n v="43303"/>
    <n v="0"/>
    <n v="2"/>
    <n v="87921.66"/>
    <n v="152000"/>
    <n v="0"/>
    <n v="36.372482811016397"/>
    <n v="8"/>
    <n v="608000"/>
    <n v="43335"/>
    <n v="43303"/>
    <n v="1.355"/>
    <n v="1"/>
    <n v="43960.83"/>
    <n v="76000"/>
    <n v="0"/>
    <n v="36.372482811016397"/>
    <n v="5"/>
    <n v="410000"/>
    <n v="43352"/>
    <n v="43303"/>
    <n v="0.7"/>
    <s v="S037320328"/>
    <n v="1"/>
    <n v="0"/>
    <n v="0"/>
    <n v="0"/>
  </r>
  <r>
    <s v="'0720067101 - MASPION PT"/>
    <x v="39"/>
    <x v="39"/>
    <s v="MASPION"/>
    <x v="27"/>
    <s v="S037-ROBINSON CIBITU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7381549"/>
    <n v="4"/>
    <n v="0"/>
    <n v="0"/>
    <n v="0"/>
  </r>
  <r>
    <s v="'0720067101 - MASPION PT"/>
    <x v="19"/>
    <x v="19"/>
    <s v="MASPION"/>
    <x v="27"/>
    <s v="S037-ROBINSON CIBITUNG"/>
    <m/>
    <s v="-"/>
    <n v="9"/>
    <n v="9"/>
    <x v="3"/>
    <n v="1"/>
    <n v="75448.33"/>
    <n v="209000"/>
    <n v="0"/>
    <n v="60.290352631578898"/>
    <n v="0"/>
    <n v="0"/>
    <n v="43292"/>
    <n v="43214"/>
    <n v="0.67700000000000005"/>
    <n v="0"/>
    <n v="0"/>
    <n v="0"/>
    <n v="0"/>
    <n v="0"/>
    <n v="0"/>
    <n v="0"/>
    <m/>
    <n v="43214"/>
    <n v="0"/>
    <n v="0"/>
    <n v="0"/>
    <n v="0"/>
    <n v="0"/>
    <n v="0"/>
    <n v="0"/>
    <n v="0"/>
    <m/>
    <n v="43214"/>
    <n v="0"/>
    <s v="S037392482"/>
    <n v="0"/>
    <n v="0"/>
    <n v="0"/>
    <n v="0"/>
  </r>
  <r>
    <s v="'0720067101 - MASPION PT"/>
    <x v="40"/>
    <x v="40"/>
    <s v="MASPION"/>
    <x v="27"/>
    <s v="S037-ROBINSON CIBITU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28"/>
    <n v="0"/>
    <n v="0"/>
    <n v="0"/>
    <n v="0"/>
    <n v="0"/>
    <n v="0"/>
    <n v="12"/>
    <n v="3096000"/>
    <m/>
    <n v="43328"/>
    <n v="0"/>
    <s v="S037397870"/>
    <n v="0"/>
    <n v="0"/>
    <n v="0"/>
    <n v="0"/>
  </r>
  <r>
    <s v="'0720067101 - MASPION PT"/>
    <x v="42"/>
    <x v="42"/>
    <s v="MASPION"/>
    <x v="27"/>
    <s v="S037-ROBINSON CIBITUNG"/>
    <m/>
    <s v="-"/>
    <n v="4"/>
    <n v="4"/>
    <x v="5"/>
    <n v="0"/>
    <n v="0"/>
    <n v="0"/>
    <n v="0"/>
    <n v="0"/>
    <n v="3"/>
    <n v="375000"/>
    <m/>
    <n v="43236"/>
    <n v="0"/>
    <n v="8"/>
    <n v="572099.06000000006"/>
    <n v="1000000"/>
    <n v="262500"/>
    <n v="14.6699706540135"/>
    <n v="7"/>
    <n v="875000"/>
    <n v="43343"/>
    <n v="43328"/>
    <n v="5.4189999999999996"/>
    <n v="5"/>
    <n v="362318.57"/>
    <n v="625000"/>
    <n v="112500"/>
    <n v="22.234063039563999"/>
    <n v="2"/>
    <n v="250000"/>
    <n v="43372"/>
    <n v="43375"/>
    <n v="3.5"/>
    <s v="S037354685"/>
    <n v="2"/>
    <n v="0"/>
    <n v="12"/>
    <n v="0"/>
  </r>
  <r>
    <s v="'0720067101 - MASPION PT"/>
    <x v="37"/>
    <x v="37"/>
    <s v="MASPION"/>
    <x v="27"/>
    <s v="S037-ROBINSON CIBITUNG"/>
    <m/>
    <s v="-"/>
    <n v="3"/>
    <n v="3"/>
    <x v="5"/>
    <n v="5"/>
    <n v="239854.52"/>
    <n v="390000"/>
    <n v="0"/>
    <n v="32.348725214937502"/>
    <n v="18"/>
    <n v="1404000"/>
    <n v="43299"/>
    <n v="43302"/>
    <n v="3.387"/>
    <n v="5"/>
    <n v="251247.04"/>
    <n v="390000"/>
    <n v="58500"/>
    <n v="16.629941377532301"/>
    <n v="13"/>
    <n v="1014000"/>
    <n v="43331"/>
    <n v="43302"/>
    <n v="3.387"/>
    <n v="5"/>
    <n v="241995.4"/>
    <n v="390000"/>
    <n v="117000"/>
    <n v="2.4926958992620398"/>
    <n v="8"/>
    <n v="624000"/>
    <n v="43371"/>
    <n v="43302"/>
    <n v="3.5"/>
    <s v="S037341789"/>
    <n v="0"/>
    <n v="0"/>
    <n v="0"/>
    <n v="0"/>
  </r>
  <r>
    <s v="'0726666651 - RAMAYANA KARAWANG (RS 67)"/>
    <x v="44"/>
    <x v="44"/>
    <s v="MASPION"/>
    <x v="27"/>
    <s v="S037-ROBINSON CIBITUNG"/>
    <m/>
    <s v="-"/>
    <n v="0"/>
    <n v="0"/>
    <x v="0"/>
    <n v="10"/>
    <n v="217602.79"/>
    <n v="530000"/>
    <n v="265000"/>
    <n v="9.6743136189908192"/>
    <n v="55"/>
    <n v="2915000"/>
    <n v="43312"/>
    <n v="43315"/>
    <n v="6.774"/>
    <n v="15"/>
    <n v="335377.62"/>
    <n v="795000"/>
    <n v="397500"/>
    <n v="7.1910987745319197"/>
    <n v="110"/>
    <n v="5830000"/>
    <n v="43343"/>
    <n v="43341"/>
    <n v="10.161"/>
    <n v="14"/>
    <n v="323719.90000000002"/>
    <n v="752000"/>
    <n v="349500"/>
    <n v="11.5299652393714"/>
    <n v="105"/>
    <n v="6090000"/>
    <n v="43373"/>
    <n v="43341"/>
    <n v="9.8000000000000007"/>
    <s v="S037353080"/>
    <n v="24"/>
    <n v="0"/>
    <n v="0"/>
    <n v="0"/>
  </r>
  <r>
    <s v="'0720067101 - MASPION PT"/>
    <x v="17"/>
    <x v="17"/>
    <s v="MASPION"/>
    <x v="27"/>
    <s v="S037-ROBINSON CIBITUNG"/>
    <m/>
    <s v="-"/>
    <n v="0"/>
    <n v="0"/>
    <x v="3"/>
    <n v="0"/>
    <n v="0"/>
    <n v="0"/>
    <n v="0"/>
    <n v="0"/>
    <n v="1"/>
    <n v="59000"/>
    <m/>
    <n v="43313"/>
    <n v="0"/>
    <n v="2"/>
    <n v="65475.63"/>
    <n v="118000"/>
    <n v="35400"/>
    <n v="12.804850984025199"/>
    <n v="23"/>
    <n v="1357000"/>
    <n v="43331"/>
    <n v="43322"/>
    <n v="1.355"/>
    <n v="7"/>
    <n v="219054.5"/>
    <n v="413000"/>
    <n v="88500"/>
    <n v="25.744237288135501"/>
    <n v="15"/>
    <n v="885000"/>
    <n v="43371"/>
    <n v="43322"/>
    <n v="4.9000000000000004"/>
    <s v="S037394810"/>
    <n v="16"/>
    <n v="0"/>
    <n v="0"/>
    <n v="0"/>
  </r>
  <r>
    <s v="'0720067101 - MASPION PT"/>
    <x v="0"/>
    <x v="0"/>
    <s v="MASPION"/>
    <x v="28"/>
    <s v="S038-ROBINSON KLENDER"/>
    <m/>
    <s v="-"/>
    <n v="75"/>
    <n v="75"/>
    <x v="0"/>
    <n v="17"/>
    <n v="298266.78999999998"/>
    <n v="729300"/>
    <n v="364650"/>
    <n v="10.0251010558069"/>
    <n v="140"/>
    <n v="6006000"/>
    <n v="43310"/>
    <n v="43297"/>
    <n v="11.516"/>
    <n v="56"/>
    <n v="1004135.44"/>
    <n v="2402400"/>
    <n v="1201200"/>
    <n v="8.0462051282051199"/>
    <n v="156"/>
    <n v="6692400"/>
    <n v="43338"/>
    <n v="43342"/>
    <n v="37.935000000000002"/>
    <n v="28"/>
    <n v="490952.56"/>
    <n v="1222200"/>
    <n v="565200"/>
    <n v="17.800941210563501"/>
    <n v="128"/>
    <n v="5875200"/>
    <n v="43373"/>
    <n v="43342"/>
    <n v="19.600000000000001"/>
    <s v="S038394696"/>
    <n v="24"/>
    <n v="0"/>
    <n v="0"/>
    <n v="0"/>
  </r>
  <r>
    <s v="'0720067101 - MASPION PT"/>
    <x v="2"/>
    <x v="2"/>
    <s v="MASPION"/>
    <x v="28"/>
    <s v="S038-ROBINSON KLENDER"/>
    <m/>
    <s v="-"/>
    <n v="71"/>
    <n v="71"/>
    <x v="2"/>
    <n v="12"/>
    <n v="182406.12"/>
    <n v="468000"/>
    <n v="234000"/>
    <n v="14.253533443264701"/>
    <n v="80"/>
    <n v="3120000"/>
    <n v="43309"/>
    <n v="43301"/>
    <n v="8.1289999999999996"/>
    <n v="14"/>
    <n v="223707.68"/>
    <n v="546000"/>
    <n v="273000"/>
    <n v="9.8613742929387307"/>
    <n v="66"/>
    <n v="2574000"/>
    <n v="43339"/>
    <n v="43301"/>
    <n v="9.484"/>
    <n v="6"/>
    <n v="95874.74"/>
    <n v="234000"/>
    <n v="85800"/>
    <n v="28.837912424754499"/>
    <n v="60"/>
    <n v="2340000"/>
    <n v="43373"/>
    <n v="43301"/>
    <n v="4.2"/>
    <s v="S038397790"/>
    <n v="34"/>
    <n v="0"/>
    <n v="0"/>
    <n v="0"/>
  </r>
  <r>
    <s v="'0720067101 - MASPION PT"/>
    <x v="5"/>
    <x v="5"/>
    <s v="MASPION"/>
    <x v="28"/>
    <s v="S038-ROBINSON KLENDER"/>
    <m/>
    <s v="-"/>
    <n v="56"/>
    <n v="56"/>
    <x v="1"/>
    <n v="7"/>
    <n v="169382.94"/>
    <n v="287000"/>
    <n v="86100"/>
    <n v="7.2567279098920299"/>
    <n v="53"/>
    <n v="2173000"/>
    <n v="43310"/>
    <n v="43304"/>
    <n v="4.742"/>
    <n v="49"/>
    <n v="1117395.74"/>
    <n v="2009000"/>
    <n v="602700"/>
    <n v="12.597929713645"/>
    <n v="52"/>
    <n v="2132000"/>
    <n v="43343"/>
    <n v="43327"/>
    <n v="33.194000000000003"/>
    <n v="45"/>
    <n v="989605.35"/>
    <n v="1845000"/>
    <n v="553500"/>
    <n v="15.713055742602601"/>
    <n v="7"/>
    <n v="287000"/>
    <n v="43372"/>
    <n v="43327"/>
    <n v="31.5"/>
    <s v="S038320365"/>
    <n v="50"/>
    <n v="0"/>
    <n v="12"/>
    <n v="0"/>
  </r>
  <r>
    <s v="'0720067101 - MASPION PT"/>
    <x v="7"/>
    <x v="7"/>
    <s v="MASPION"/>
    <x v="28"/>
    <s v="S038-ROBINSON KLENDER"/>
    <m/>
    <s v="-"/>
    <n v="40"/>
    <n v="40"/>
    <x v="2"/>
    <n v="4"/>
    <n v="52952.72"/>
    <n v="100000"/>
    <n v="0"/>
    <n v="41.752008058247903"/>
    <n v="13"/>
    <n v="325000"/>
    <n v="43289"/>
    <n v="43147"/>
    <n v="2.71"/>
    <n v="6"/>
    <n v="79429.039999999994"/>
    <n v="150000"/>
    <n v="30000"/>
    <n v="27.1900466059917"/>
    <n v="7"/>
    <n v="175000"/>
    <n v="43338"/>
    <n v="43147"/>
    <n v="4.0650000000000004"/>
    <n v="11"/>
    <n v="146334.72"/>
    <n v="275000"/>
    <n v="60000"/>
    <n v="25.131073314258298"/>
    <n v="-4"/>
    <n v="-100000"/>
    <n v="43373"/>
    <n v="43147"/>
    <n v="7.7"/>
    <s v="S038300605"/>
    <n v="6"/>
    <n v="0"/>
    <n v="36"/>
    <n v="0"/>
  </r>
  <r>
    <s v="'0720067101 - MASPION PT"/>
    <x v="8"/>
    <x v="8"/>
    <s v="MASPION"/>
    <x v="28"/>
    <s v="S038-ROBINSON KLENDER"/>
    <m/>
    <s v="-"/>
    <n v="39"/>
    <n v="39"/>
    <x v="2"/>
    <n v="0"/>
    <n v="0"/>
    <n v="0"/>
    <n v="0"/>
    <n v="0"/>
    <n v="37"/>
    <n v="1258000"/>
    <m/>
    <n v="43181"/>
    <n v="0"/>
    <n v="0"/>
    <n v="0"/>
    <n v="0"/>
    <n v="0"/>
    <n v="0"/>
    <n v="37"/>
    <n v="1258000"/>
    <m/>
    <n v="43181"/>
    <n v="0"/>
    <n v="0"/>
    <n v="0"/>
    <n v="0"/>
    <n v="0"/>
    <n v="0"/>
    <n v="37"/>
    <n v="1258000"/>
    <m/>
    <n v="43181"/>
    <n v="0"/>
    <s v="S038299445"/>
    <n v="9"/>
    <n v="0"/>
    <n v="0"/>
    <n v="0"/>
  </r>
  <r>
    <s v="'0720067101 - MASPION PT"/>
    <x v="3"/>
    <x v="3"/>
    <s v="MASPION"/>
    <x v="28"/>
    <s v="S038-ROBINSON KLENDER"/>
    <m/>
    <s v="-"/>
    <n v="39"/>
    <n v="39"/>
    <x v="2"/>
    <n v="27"/>
    <n v="310479.25"/>
    <n v="783000"/>
    <n v="391500"/>
    <n v="12.764450852422801"/>
    <n v="104"/>
    <n v="3016000"/>
    <n v="43311"/>
    <n v="43313"/>
    <n v="18.29"/>
    <n v="47"/>
    <n v="564038.09"/>
    <n v="1363000"/>
    <n v="681500"/>
    <n v="8.9593692524142501"/>
    <n v="129"/>
    <n v="3741000"/>
    <n v="43343"/>
    <n v="43326"/>
    <n v="31.838999999999999"/>
    <n v="10"/>
    <n v="120248.5"/>
    <n v="300000"/>
    <n v="150000"/>
    <n v="11.817766431514"/>
    <n v="119"/>
    <n v="3689000"/>
    <n v="43373"/>
    <n v="43326"/>
    <n v="7"/>
    <s v="S038313773"/>
    <n v="70"/>
    <n v="0"/>
    <n v="0"/>
    <n v="0"/>
  </r>
  <r>
    <s v="'0720067101 - MASPION PT"/>
    <x v="9"/>
    <x v="9"/>
    <s v="MASPION"/>
    <x v="28"/>
    <s v="S038-ROBINSON KLENDER"/>
    <m/>
    <s v="-"/>
    <n v="39"/>
    <n v="39"/>
    <x v="2"/>
    <n v="4"/>
    <n v="79125.8"/>
    <n v="148000"/>
    <n v="11100"/>
    <n v="36.421928182695098"/>
    <n v="66"/>
    <n v="2442000"/>
    <n v="43300"/>
    <n v="43304"/>
    <n v="2.71"/>
    <n v="6"/>
    <n v="131172.54"/>
    <n v="222000"/>
    <n v="66600"/>
    <n v="7.1494245311764901"/>
    <n v="60"/>
    <n v="2220000"/>
    <n v="43339"/>
    <n v="43304"/>
    <n v="4.0650000000000004"/>
    <n v="4"/>
    <n v="87448.36"/>
    <n v="148000"/>
    <n v="44400"/>
    <n v="7.1494245311764901"/>
    <n v="56"/>
    <n v="2072000"/>
    <n v="43372"/>
    <n v="43304"/>
    <n v="2.8"/>
    <s v="S038353811"/>
    <n v="27"/>
    <n v="0"/>
    <n v="0"/>
    <n v="0"/>
  </r>
  <r>
    <s v="'0720067101 - MASPION PT"/>
    <x v="10"/>
    <x v="10"/>
    <s v="MASPION"/>
    <x v="28"/>
    <s v="S038-ROBINSON KLENDER"/>
    <m/>
    <s v="-"/>
    <n v="39"/>
    <n v="39"/>
    <x v="2"/>
    <n v="4"/>
    <n v="92397.92"/>
    <n v="168000"/>
    <n v="25200"/>
    <n v="28.825131752345701"/>
    <n v="42"/>
    <n v="1764000"/>
    <n v="43296"/>
    <n v="43181"/>
    <n v="2.71"/>
    <n v="12"/>
    <n v="276259.20000000001"/>
    <n v="504000"/>
    <n v="138600"/>
    <n v="16.834942483215599"/>
    <n v="30"/>
    <n v="1260000"/>
    <n v="43343"/>
    <n v="43181"/>
    <n v="8.1289999999999996"/>
    <n v="8"/>
    <n v="184172.79999999999"/>
    <n v="336000"/>
    <n v="88200"/>
    <n v="18.2445196750337"/>
    <n v="22"/>
    <n v="924000"/>
    <n v="43373"/>
    <n v="43181"/>
    <n v="5.6"/>
    <s v="S038353815"/>
    <n v="40"/>
    <n v="0"/>
    <n v="0"/>
    <n v="0"/>
  </r>
  <r>
    <s v="'0720067101 - MASPION PT"/>
    <x v="6"/>
    <x v="6"/>
    <s v="MASPION"/>
    <x v="28"/>
    <s v="S038-ROBINSON KLENDER"/>
    <m/>
    <s v="-"/>
    <n v="39"/>
    <n v="39"/>
    <x v="2"/>
    <n v="15"/>
    <n v="198615.18"/>
    <n v="525000"/>
    <n v="262500"/>
    <n v="16.770781841111098"/>
    <n v="40"/>
    <n v="1400000"/>
    <n v="43309"/>
    <n v="43222"/>
    <n v="10.161"/>
    <n v="14"/>
    <n v="186144.66"/>
    <n v="490000"/>
    <n v="245000"/>
    <n v="16.424846632949102"/>
    <n v="62"/>
    <n v="2170000"/>
    <n v="43339"/>
    <n v="43329"/>
    <n v="9.484"/>
    <n v="0"/>
    <n v="0"/>
    <n v="0"/>
    <n v="0"/>
    <n v="0"/>
    <n v="62"/>
    <n v="2170000"/>
    <m/>
    <n v="43329"/>
    <n v="0"/>
    <s v="S038397789"/>
    <n v="27"/>
    <n v="0"/>
    <n v="0"/>
    <n v="0"/>
  </r>
  <r>
    <s v="'0720067101 - MASPION PT"/>
    <x v="11"/>
    <x v="11"/>
    <s v="MASPION"/>
    <x v="28"/>
    <s v="S038-ROBINSON KLENDER"/>
    <m/>
    <s v="-"/>
    <n v="39"/>
    <n v="39"/>
    <x v="2"/>
    <n v="0"/>
    <n v="0"/>
    <n v="0"/>
    <n v="0"/>
    <n v="0"/>
    <n v="69"/>
    <n v="2415000"/>
    <m/>
    <n v="43209"/>
    <n v="0"/>
    <n v="14"/>
    <n v="198181.62"/>
    <n v="490000"/>
    <n v="245000"/>
    <n v="11.0204972518116"/>
    <n v="55"/>
    <n v="1925000"/>
    <n v="43339"/>
    <n v="43209"/>
    <n v="9.484"/>
    <n v="3"/>
    <n v="42467.49"/>
    <n v="105000"/>
    <n v="17500"/>
    <n v="46.6122985907868"/>
    <n v="52"/>
    <n v="1820000"/>
    <n v="43372"/>
    <n v="43209"/>
    <n v="2.1"/>
    <s v="S038399090"/>
    <n v="28"/>
    <n v="0"/>
    <n v="0"/>
    <n v="0"/>
  </r>
  <r>
    <s v="'0720067101 - MASPION PT"/>
    <x v="26"/>
    <x v="26"/>
    <s v="MASPION"/>
    <x v="28"/>
    <s v="S038-ROBINSON KLENDER"/>
    <m/>
    <s v="-"/>
    <n v="34"/>
    <n v="34"/>
    <x v="3"/>
    <n v="6"/>
    <n v="279022.99"/>
    <n v="470700"/>
    <n v="71910"/>
    <n v="23.035861307419001"/>
    <n v="46"/>
    <n v="3675400"/>
    <n v="43312"/>
    <n v="43301"/>
    <n v="4.0650000000000004"/>
    <n v="27"/>
    <n v="1300479.46"/>
    <n v="2157300"/>
    <n v="647190"/>
    <n v="5.2699865760898197"/>
    <n v="19"/>
    <n v="1520000"/>
    <n v="43338"/>
    <n v="43331"/>
    <n v="18.29"/>
    <n v="15"/>
    <n v="718880.89"/>
    <n v="1196900"/>
    <n v="335970"/>
    <n v="8.1494454406975905"/>
    <n v="58"/>
    <n v="4634200"/>
    <n v="43372"/>
    <n v="43393"/>
    <n v="10.5"/>
    <s v="S038383163"/>
    <n v="34"/>
    <n v="0"/>
    <n v="24"/>
    <n v="0"/>
  </r>
  <r>
    <s v="'0720067101 - MASPION PT"/>
    <x v="13"/>
    <x v="13"/>
    <s v="MASPION"/>
    <x v="28"/>
    <s v="S038-ROBINSON KLENDER"/>
    <m/>
    <s v="-"/>
    <n v="31"/>
    <n v="31"/>
    <x v="4"/>
    <n v="3"/>
    <n v="50819.16"/>
    <n v="93000"/>
    <n v="0"/>
    <n v="39.891316452197202"/>
    <n v="87"/>
    <n v="2697000"/>
    <n v="43297"/>
    <n v="43166"/>
    <n v="2.032"/>
    <n v="8"/>
    <n v="135517.76000000001"/>
    <n v="248000"/>
    <n v="0"/>
    <n v="39.891316007845298"/>
    <n v="79"/>
    <n v="2449000"/>
    <n v="43342"/>
    <n v="43166"/>
    <n v="5.4189999999999996"/>
    <n v="1"/>
    <n v="16939.72"/>
    <n v="31000"/>
    <n v="9300"/>
    <n v="14.1304528000398"/>
    <n v="53"/>
    <n v="1643000"/>
    <n v="43351"/>
    <n v="43166"/>
    <n v="0.7"/>
    <s v="S038362984"/>
    <n v="3"/>
    <n v="0"/>
    <n v="0"/>
    <n v="0"/>
  </r>
  <r>
    <s v="'0720067101 - MASPION PT"/>
    <x v="12"/>
    <x v="12"/>
    <s v="MASPION"/>
    <x v="28"/>
    <s v="S038-ROBINSON KLENDER"/>
    <m/>
    <s v="-"/>
    <n v="27"/>
    <n v="27"/>
    <x v="0"/>
    <n v="4"/>
    <n v="107485.45"/>
    <n v="192000"/>
    <n v="28800"/>
    <n v="27.552698964589901"/>
    <n v="34"/>
    <n v="1632000"/>
    <n v="43309"/>
    <n v="43285"/>
    <n v="2.71"/>
    <n v="2"/>
    <n v="54214.63"/>
    <n v="96000"/>
    <n v="28800"/>
    <n v="11.255813856035401"/>
    <n v="32"/>
    <n v="1536000"/>
    <n v="43342"/>
    <n v="43285"/>
    <n v="1.355"/>
    <n v="11"/>
    <n v="289399"/>
    <n v="528000"/>
    <n v="146874"/>
    <n v="16.474105720169099"/>
    <n v="21"/>
    <n v="1008000"/>
    <n v="43372"/>
    <n v="43285"/>
    <n v="7.7"/>
    <s v="S038196187"/>
    <n v="23"/>
    <n v="0"/>
    <n v="24"/>
    <n v="0"/>
  </r>
  <r>
    <s v="'0720067101 - MASPION PT"/>
    <x v="15"/>
    <x v="15"/>
    <s v="MASPION"/>
    <x v="28"/>
    <s v="S038-ROBINSON KLENDER"/>
    <m/>
    <s v="-"/>
    <n v="27"/>
    <n v="27"/>
    <x v="0"/>
    <n v="3"/>
    <n v="91069.77"/>
    <n v="168000"/>
    <n v="50400"/>
    <n v="14.8156913989662"/>
    <n v="31"/>
    <n v="1736000"/>
    <n v="43297"/>
    <n v="42987"/>
    <n v="2.032"/>
    <n v="3"/>
    <n v="91069.77"/>
    <n v="168000"/>
    <n v="50400"/>
    <n v="14.8156913989662"/>
    <n v="28"/>
    <n v="1568000"/>
    <n v="43338"/>
    <n v="42987"/>
    <n v="2.032"/>
    <n v="1"/>
    <n v="30356.59"/>
    <n v="56000"/>
    <n v="0"/>
    <n v="40.370984035051798"/>
    <n v="27"/>
    <n v="1512000"/>
    <n v="43347"/>
    <n v="42987"/>
    <n v="0.7"/>
    <s v="S038394630"/>
    <n v="26"/>
    <n v="0"/>
    <n v="0"/>
    <n v="0"/>
  </r>
  <r>
    <s v="'0720067101 - MASPION PT"/>
    <x v="16"/>
    <x v="16"/>
    <s v="MASPION"/>
    <x v="28"/>
    <s v="S038-ROBINSON KLENDER"/>
    <m/>
    <s v="-"/>
    <n v="26"/>
    <n v="26"/>
    <x v="4"/>
    <n v="2"/>
    <n v="30893.5"/>
    <n v="60000"/>
    <n v="0"/>
    <n v="43.361917138650597"/>
    <n v="30"/>
    <n v="900000"/>
    <n v="43308"/>
    <n v="43308"/>
    <n v="1.355"/>
    <n v="4"/>
    <n v="70400.36"/>
    <n v="120000"/>
    <n v="0"/>
    <n v="35.466336612888597"/>
    <n v="26"/>
    <n v="780000"/>
    <n v="43327"/>
    <n v="43308"/>
    <n v="2.71"/>
    <n v="1"/>
    <n v="17600.09"/>
    <n v="30000"/>
    <n v="0"/>
    <n v="35.466336021330001"/>
    <n v="25"/>
    <n v="750000"/>
    <n v="43350"/>
    <n v="43308"/>
    <n v="0.7"/>
    <s v="S038362985"/>
    <n v="0"/>
    <n v="0"/>
    <n v="0"/>
    <n v="0"/>
  </r>
  <r>
    <s v="'0720067101 - MASPION PT"/>
    <x v="4"/>
    <x v="4"/>
    <s v="MASPION"/>
    <x v="28"/>
    <s v="S038-ROBINSON KLENDER"/>
    <m/>
    <s v="-"/>
    <n v="24"/>
    <n v="24"/>
    <x v="3"/>
    <n v="4"/>
    <n v="91134.28"/>
    <n v="180000"/>
    <n v="0"/>
    <n v="44.306829012651399"/>
    <n v="18"/>
    <n v="810000"/>
    <n v="43304"/>
    <n v="43308"/>
    <n v="2.71"/>
    <n v="1"/>
    <n v="25046.39"/>
    <n v="45000"/>
    <n v="13500"/>
    <n v="12.5364169836645"/>
    <n v="17"/>
    <n v="765000"/>
    <n v="43317"/>
    <n v="43308"/>
    <n v="0.67700000000000005"/>
    <n v="0"/>
    <n v="0"/>
    <n v="0"/>
    <n v="0"/>
    <n v="0"/>
    <n v="23"/>
    <n v="1035000"/>
    <m/>
    <n v="43372"/>
    <n v="0"/>
    <s v="S038394809"/>
    <n v="4"/>
    <n v="0"/>
    <n v="0"/>
    <n v="0"/>
  </r>
  <r>
    <s v="'0720067101 - MASPION PT"/>
    <x v="1"/>
    <x v="1"/>
    <s v="MASPION"/>
    <x v="28"/>
    <s v="S038-ROBINSON KLENDER"/>
    <m/>
    <s v="-"/>
    <n v="21"/>
    <n v="21"/>
    <x v="1"/>
    <n v="2"/>
    <n v="33470.300000000003"/>
    <n v="64000"/>
    <n v="0"/>
    <n v="42.472921695227797"/>
    <n v="17"/>
    <n v="544000"/>
    <n v="43304"/>
    <n v="43220"/>
    <n v="1.355"/>
    <n v="14"/>
    <n v="232096.3"/>
    <n v="448000"/>
    <n v="134400"/>
    <n v="18.588670254651898"/>
    <n v="15"/>
    <n v="480000"/>
    <n v="43337"/>
    <n v="43337"/>
    <n v="9.484"/>
    <n v="7"/>
    <n v="117412.58"/>
    <n v="224000"/>
    <n v="0"/>
    <n v="42.3420367101035"/>
    <n v="20"/>
    <n v="640000"/>
    <n v="43373"/>
    <n v="43372"/>
    <n v="4.9000000000000004"/>
    <s v="S038394808"/>
    <n v="14"/>
    <n v="0"/>
    <n v="0"/>
    <n v="0"/>
  </r>
  <r>
    <s v="'0720067101 - MASPION PT"/>
    <x v="20"/>
    <x v="20"/>
    <s v="MASPION"/>
    <x v="28"/>
    <s v="S038-ROBINSON KLENDER"/>
    <m/>
    <s v="-"/>
    <n v="15"/>
    <n v="15"/>
    <x v="1"/>
    <n v="4"/>
    <n v="210476.94"/>
    <n v="377000"/>
    <n v="113100"/>
    <n v="12.2680432314255"/>
    <n v="17"/>
    <n v="1615000"/>
    <n v="43310"/>
    <n v="43166"/>
    <n v="2.71"/>
    <n v="1"/>
    <n v="52619.23"/>
    <n v="95000"/>
    <n v="28500"/>
    <n v="12.96067152602"/>
    <n v="16"/>
    <n v="1520000"/>
    <n v="43323"/>
    <n v="43166"/>
    <n v="0.67700000000000005"/>
    <n v="2"/>
    <n v="105238.47"/>
    <n v="190000"/>
    <n v="57000"/>
    <n v="12.9606639752175"/>
    <n v="14"/>
    <n v="1330000"/>
    <n v="43358"/>
    <n v="43166"/>
    <n v="1.4"/>
    <s v="S038138832"/>
    <n v="3"/>
    <n v="0"/>
    <n v="0"/>
    <n v="0"/>
  </r>
  <r>
    <s v="'0720067101 - MASPION PT"/>
    <x v="21"/>
    <x v="21"/>
    <s v="MASPION"/>
    <x v="28"/>
    <s v="S038-ROBINSON KLENDER"/>
    <m/>
    <s v="-"/>
    <n v="15"/>
    <n v="15"/>
    <x v="1"/>
    <n v="3"/>
    <n v="180906.87"/>
    <n v="318000"/>
    <n v="63600"/>
    <n v="21.7776897662472"/>
    <n v="14"/>
    <n v="1498000"/>
    <n v="43302"/>
    <n v="43216"/>
    <n v="2.032"/>
    <n v="0"/>
    <n v="0"/>
    <n v="0"/>
    <n v="0"/>
    <n v="0"/>
    <n v="14"/>
    <n v="1498000"/>
    <m/>
    <n v="43216"/>
    <n v="0"/>
    <n v="2"/>
    <n v="120604.58"/>
    <n v="214000"/>
    <n v="64200"/>
    <n v="11.4385592943104"/>
    <n v="12"/>
    <n v="1284000"/>
    <n v="43366"/>
    <n v="43216"/>
    <n v="1.4"/>
    <s v="S038138833"/>
    <n v="4"/>
    <n v="0"/>
    <n v="0"/>
    <n v="0"/>
  </r>
  <r>
    <s v="'0720067101 - MASPION PT"/>
    <x v="22"/>
    <x v="22"/>
    <s v="MASPION"/>
    <x v="28"/>
    <s v="S038-ROBINSON KLENDER"/>
    <m/>
    <s v="-"/>
    <n v="15"/>
    <n v="15"/>
    <x v="1"/>
    <n v="6"/>
    <n v="425696.51"/>
    <n v="750000"/>
    <n v="225000"/>
    <n v="10.8064454728417"/>
    <n v="15"/>
    <n v="1890000"/>
    <n v="43303"/>
    <n v="43306"/>
    <n v="4.0650000000000004"/>
    <n v="2"/>
    <n v="158393.18"/>
    <n v="252000"/>
    <n v="75600"/>
    <n v="1.2287424064143799"/>
    <n v="13"/>
    <n v="1638000"/>
    <n v="43330"/>
    <n v="43306"/>
    <n v="1.355"/>
    <n v="6"/>
    <n v="443227.5"/>
    <n v="756000"/>
    <n v="226800"/>
    <n v="7.8703231118424597"/>
    <n v="7"/>
    <n v="882000"/>
    <n v="43373"/>
    <n v="43399"/>
    <n v="4.2"/>
    <s v="S038138834"/>
    <n v="27"/>
    <n v="0"/>
    <n v="0"/>
    <n v="0"/>
  </r>
  <r>
    <s v="'0720067101 - MASPION PT"/>
    <x v="14"/>
    <x v="14"/>
    <s v="MASPION"/>
    <x v="28"/>
    <s v="S038-ROBINSON KLENDER"/>
    <m/>
    <s v="-"/>
    <n v="15"/>
    <n v="15"/>
    <x v="1"/>
    <n v="4"/>
    <n v="85434.21"/>
    <n v="152000"/>
    <n v="45600"/>
    <n v="11.675159083622599"/>
    <n v="3"/>
    <n v="114000"/>
    <n v="43296"/>
    <n v="43181"/>
    <n v="2.71"/>
    <n v="2"/>
    <n v="40914.15"/>
    <n v="76000"/>
    <n v="22800"/>
    <n v="15.4030726722035"/>
    <n v="1"/>
    <n v="38000"/>
    <n v="43317"/>
    <n v="43181"/>
    <n v="1.355"/>
    <n v="1"/>
    <n v="22537.78"/>
    <n v="38000"/>
    <n v="11400"/>
    <n v="6.7986534345763401"/>
    <n v="12"/>
    <n v="456000"/>
    <n v="43359"/>
    <n v="43349"/>
    <n v="0.7"/>
    <s v="S038141151"/>
    <n v="2"/>
    <n v="0"/>
    <n v="0"/>
    <n v="0"/>
  </r>
  <r>
    <s v="'0720067101 - MASPION PT"/>
    <x v="23"/>
    <x v="23"/>
    <s v="MASPION"/>
    <x v="28"/>
    <s v="S038-ROBINSON KLENDER"/>
    <m/>
    <s v="-"/>
    <n v="15"/>
    <n v="15"/>
    <x v="1"/>
    <n v="1"/>
    <n v="31630.82"/>
    <n v="57000"/>
    <n v="0"/>
    <n v="38.958066880848797"/>
    <n v="15"/>
    <n v="855000"/>
    <n v="43285"/>
    <n v="43203"/>
    <n v="0.67700000000000005"/>
    <n v="1"/>
    <n v="31630.82"/>
    <n v="57000"/>
    <n v="17100"/>
    <n v="12.7972374395782"/>
    <n v="14"/>
    <n v="798000"/>
    <n v="43324"/>
    <n v="43203"/>
    <n v="0.67700000000000005"/>
    <n v="0"/>
    <n v="0"/>
    <n v="0"/>
    <n v="0"/>
    <n v="0"/>
    <n v="14"/>
    <n v="798000"/>
    <m/>
    <n v="43203"/>
    <n v="0"/>
    <s v="S038196190"/>
    <n v="0"/>
    <n v="0"/>
    <n v="0"/>
    <n v="0"/>
  </r>
  <r>
    <s v="'0720067101 - MASPION PT"/>
    <x v="36"/>
    <x v="36"/>
    <s v="MASPION"/>
    <x v="28"/>
    <s v="S038-ROBINSON KLENDER"/>
    <m/>
    <s v="-"/>
    <n v="15"/>
    <n v="15"/>
    <x v="3"/>
    <n v="12"/>
    <n v="550992"/>
    <n v="948000"/>
    <n v="71100"/>
    <n v="30.882517945234898"/>
    <n v="21"/>
    <n v="1659000"/>
    <n v="43312"/>
    <n v="43212"/>
    <n v="8.1289999999999996"/>
    <n v="11"/>
    <n v="506735"/>
    <n v="873000"/>
    <n v="261900"/>
    <n v="8.7860416390230291"/>
    <n v="28"/>
    <n v="2324000"/>
    <n v="43343"/>
    <n v="43343"/>
    <n v="7.452"/>
    <n v="13"/>
    <n v="618475"/>
    <n v="1063000"/>
    <n v="271500"/>
    <n v="14.0464308818405"/>
    <n v="15"/>
    <n v="1185000"/>
    <n v="43373"/>
    <n v="43393"/>
    <n v="9.1"/>
    <s v="S038323904"/>
    <n v="26"/>
    <n v="0"/>
    <n v="0"/>
    <n v="0"/>
  </r>
  <r>
    <s v="'0720067101 - MASPION PT"/>
    <x v="24"/>
    <x v="24"/>
    <s v="MASPION"/>
    <x v="28"/>
    <s v="S038-ROBINSON KLENDER"/>
    <m/>
    <s v="-"/>
    <n v="15"/>
    <n v="15"/>
    <x v="1"/>
    <n v="5"/>
    <n v="436446.94"/>
    <n v="740000"/>
    <n v="133200"/>
    <n v="20.8814051279621"/>
    <n v="21"/>
    <n v="3129000"/>
    <n v="43303"/>
    <n v="43285"/>
    <n v="3.387"/>
    <n v="5"/>
    <n v="440672.95"/>
    <n v="745000"/>
    <n v="178800"/>
    <n v="14.3870991269584"/>
    <n v="28"/>
    <n v="4172000"/>
    <n v="43338"/>
    <n v="43325"/>
    <n v="3.387"/>
    <n v="6"/>
    <n v="527248.62"/>
    <n v="894000"/>
    <n v="268200"/>
    <n v="7.32286962171254"/>
    <n v="22"/>
    <n v="3278000"/>
    <n v="43373"/>
    <n v="43325"/>
    <n v="4.2"/>
    <s v="S038355549"/>
    <n v="1"/>
    <n v="0"/>
    <n v="12"/>
    <n v="0"/>
  </r>
  <r>
    <s v="'0720067101 - MASPION PT"/>
    <x v="25"/>
    <x v="25"/>
    <s v="MASPION"/>
    <x v="28"/>
    <s v="S038-ROBINSON KLENDER"/>
    <m/>
    <s v="-"/>
    <n v="15"/>
    <n v="15"/>
    <x v="1"/>
    <n v="2"/>
    <n v="217558.93"/>
    <n v="323000"/>
    <n v="96900"/>
    <n v="-5.8446804382028201"/>
    <n v="12"/>
    <n v="1716000"/>
    <n v="43308"/>
    <n v="43300"/>
    <n v="1.355"/>
    <n v="2"/>
    <n v="223056.83"/>
    <n v="364000"/>
    <n v="54600"/>
    <n v="20.697313109919801"/>
    <n v="10"/>
    <n v="1820000"/>
    <n v="43343"/>
    <n v="43300"/>
    <n v="1.355"/>
    <n v="2"/>
    <n v="213620.34"/>
    <n v="364000"/>
    <n v="0"/>
    <n v="35.4444027649878"/>
    <n v="8"/>
    <n v="1456000"/>
    <n v="43365"/>
    <n v="43300"/>
    <n v="1.4"/>
    <s v="S038355552"/>
    <n v="12"/>
    <n v="0"/>
    <n v="0"/>
    <n v="0"/>
  </r>
  <r>
    <s v="'0720067101 - MASPION PT"/>
    <x v="18"/>
    <x v="18"/>
    <s v="MASPION"/>
    <x v="28"/>
    <s v="S038-ROBINSON KLENDER"/>
    <m/>
    <s v="-"/>
    <n v="15"/>
    <n v="15"/>
    <x v="1"/>
    <n v="1"/>
    <n v="28399.77"/>
    <n v="55000"/>
    <n v="16500"/>
    <n v="18.857800000000001"/>
    <n v="9"/>
    <n v="495000"/>
    <n v="43284"/>
    <n v="42939"/>
    <n v="0.67700000000000005"/>
    <n v="3"/>
    <n v="85199.29"/>
    <n v="165000"/>
    <n v="0"/>
    <n v="43.200473333333299"/>
    <n v="6"/>
    <n v="330000"/>
    <n v="43334"/>
    <n v="42939"/>
    <n v="2.032"/>
    <n v="2"/>
    <n v="56799.53"/>
    <n v="110000"/>
    <n v="33000"/>
    <n v="18.857814285714198"/>
    <n v="16"/>
    <n v="880000"/>
    <n v="43357"/>
    <n v="43362"/>
    <n v="1.4"/>
    <s v="S038382784"/>
    <n v="8"/>
    <n v="0"/>
    <n v="0"/>
    <n v="0"/>
  </r>
  <r>
    <s v="'0720067101 - MASPION PT"/>
    <x v="27"/>
    <x v="27"/>
    <s v="MASPION"/>
    <x v="28"/>
    <s v="S038-ROBINSON KLENDE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8399633"/>
    <n v="5"/>
    <n v="0"/>
    <n v="0"/>
    <n v="0"/>
  </r>
  <r>
    <s v="'0720067101 - MASPION PT"/>
    <x v="30"/>
    <x v="30"/>
    <s v="MASPION"/>
    <x v="28"/>
    <s v="S038-ROBINSON KLENDER"/>
    <m/>
    <s v="-"/>
    <n v="14"/>
    <n v="14"/>
    <x v="3"/>
    <n v="3"/>
    <n v="214695.2"/>
    <n v="342000"/>
    <n v="34200"/>
    <n v="23.2733203877366"/>
    <n v="15"/>
    <n v="1710000"/>
    <n v="43303"/>
    <n v="43286"/>
    <n v="2.032"/>
    <n v="6"/>
    <n v="403396.5"/>
    <n v="684000"/>
    <n v="171000"/>
    <n v="13.501725078753701"/>
    <n v="9"/>
    <n v="1071000"/>
    <n v="43340"/>
    <n v="43286"/>
    <n v="4.0650000000000004"/>
    <n v="11"/>
    <n v="739560.25"/>
    <n v="1309000"/>
    <n v="392700"/>
    <n v="11.2172569027611"/>
    <n v="-2"/>
    <n v="-238000"/>
    <n v="43373"/>
    <n v="43394"/>
    <n v="7.7"/>
    <s v="S038191882"/>
    <n v="18"/>
    <n v="0"/>
    <n v="0"/>
    <n v="0"/>
  </r>
  <r>
    <s v="'0720067101 - MASPION PT"/>
    <x v="32"/>
    <x v="32"/>
    <s v="MASPION"/>
    <x v="28"/>
    <s v="S038-ROBINSON KLENDER"/>
    <m/>
    <s v="-"/>
    <n v="10"/>
    <n v="10"/>
    <x v="3"/>
    <n v="3"/>
    <n v="197718.87"/>
    <n v="357000"/>
    <n v="107100"/>
    <n v="12.968884684248801"/>
    <n v="52"/>
    <n v="6188000"/>
    <n v="43303"/>
    <n v="43312"/>
    <n v="2.032"/>
    <n v="16"/>
    <n v="1091705.44"/>
    <n v="1904000"/>
    <n v="571200"/>
    <n v="9.8982605312430092"/>
    <n v="36"/>
    <n v="4284000"/>
    <n v="43339"/>
    <n v="43312"/>
    <n v="10.839"/>
    <n v="6"/>
    <n v="409389.54"/>
    <n v="714000"/>
    <n v="142800"/>
    <n v="21.160977899769399"/>
    <n v="30"/>
    <n v="3570000"/>
    <n v="43365"/>
    <n v="43312"/>
    <n v="4.2"/>
    <s v="S038207369"/>
    <n v="3"/>
    <n v="0"/>
    <n v="18"/>
    <n v="0"/>
  </r>
  <r>
    <s v="'0720067101 - MASPION PT"/>
    <x v="29"/>
    <x v="29"/>
    <s v="MASPION"/>
    <x v="28"/>
    <s v="S038-ROBINSON KLENDER"/>
    <m/>
    <s v="-"/>
    <n v="9"/>
    <n v="9"/>
    <x v="3"/>
    <n v="1"/>
    <n v="51750.79"/>
    <n v="99000"/>
    <n v="0"/>
    <n v="42.499122222222198"/>
    <n v="14"/>
    <n v="1386000"/>
    <n v="43291"/>
    <n v="42926"/>
    <n v="0.67700000000000005"/>
    <n v="0"/>
    <n v="0"/>
    <n v="0"/>
    <n v="0"/>
    <n v="0"/>
    <n v="20"/>
    <n v="1980000"/>
    <m/>
    <n v="43325"/>
    <n v="0"/>
    <n v="3"/>
    <n v="165676.85"/>
    <n v="297000"/>
    <n v="89100"/>
    <n v="12.340291005291"/>
    <n v="17"/>
    <n v="1683000"/>
    <n v="43358"/>
    <n v="43325"/>
    <n v="2.1"/>
    <s v="S038183248"/>
    <n v="5"/>
    <n v="0"/>
    <n v="6"/>
    <n v="0"/>
  </r>
  <r>
    <s v="'0720067101 - MASPION PT"/>
    <x v="31"/>
    <x v="31"/>
    <s v="MASPION"/>
    <x v="28"/>
    <s v="S038-ROBINSON KLENDER"/>
    <m/>
    <s v="-"/>
    <n v="9"/>
    <n v="9"/>
    <x v="3"/>
    <n v="6"/>
    <n v="430639.89"/>
    <n v="738000"/>
    <n v="221400"/>
    <n v="8.3035465286073897"/>
    <n v="5"/>
    <n v="615000"/>
    <n v="43312"/>
    <n v="43176"/>
    <n v="4.0650000000000004"/>
    <n v="5"/>
    <n v="369559.61"/>
    <n v="615000"/>
    <n v="147600"/>
    <n v="13.026193642912601"/>
    <n v="12"/>
    <n v="1476000"/>
    <n v="43343"/>
    <n v="43325"/>
    <n v="3.387"/>
    <n v="10"/>
    <n v="753376.63"/>
    <n v="1230000"/>
    <n v="369000"/>
    <n v="3.74979178731133"/>
    <n v="2"/>
    <n v="246000"/>
    <n v="43366"/>
    <n v="43393"/>
    <n v="7"/>
    <s v="S038191883"/>
    <n v="5"/>
    <n v="0"/>
    <n v="0"/>
    <n v="0"/>
  </r>
  <r>
    <s v="'0720067101 - MASPION PT"/>
    <x v="33"/>
    <x v="33"/>
    <s v="MASPION"/>
    <x v="28"/>
    <s v="S038-ROBINSON KLENDER"/>
    <m/>
    <s v="-"/>
    <n v="9"/>
    <n v="9"/>
    <x v="3"/>
    <n v="3"/>
    <n v="169022.07"/>
    <n v="309000"/>
    <n v="61800"/>
    <n v="24.7879139262282"/>
    <n v="7"/>
    <n v="721000"/>
    <n v="43296"/>
    <n v="43208"/>
    <n v="2.032"/>
    <n v="5"/>
    <n v="282539.15999999997"/>
    <n v="515000"/>
    <n v="153600"/>
    <n v="14.0030228085182"/>
    <n v="14"/>
    <n v="1442000"/>
    <n v="43343"/>
    <n v="43334"/>
    <n v="3.387"/>
    <n v="5"/>
    <n v="298373.78999999998"/>
    <n v="515000"/>
    <n v="154500"/>
    <n v="8.9566799648072006"/>
    <n v="9"/>
    <n v="927000"/>
    <n v="43373"/>
    <n v="43334"/>
    <n v="3.5"/>
    <s v="S038251458"/>
    <n v="15"/>
    <n v="0"/>
    <n v="0"/>
    <n v="0"/>
  </r>
  <r>
    <s v="'0720067101 - MASPION PT"/>
    <x v="34"/>
    <x v="34"/>
    <s v="MASPION"/>
    <x v="28"/>
    <s v="S038-ROBINSON KLENDER"/>
    <m/>
    <s v="-"/>
    <n v="9"/>
    <n v="9"/>
    <x v="3"/>
    <n v="0"/>
    <n v="0"/>
    <n v="0"/>
    <n v="0"/>
    <n v="0"/>
    <n v="7"/>
    <n v="532000"/>
    <m/>
    <n v="43108"/>
    <n v="0"/>
    <n v="0"/>
    <n v="0"/>
    <n v="0"/>
    <n v="0"/>
    <n v="0"/>
    <n v="7"/>
    <n v="532000"/>
    <m/>
    <n v="43108"/>
    <n v="0"/>
    <n v="1"/>
    <n v="43953.57"/>
    <n v="82000"/>
    <n v="24600"/>
    <n v="15.7684195671373"/>
    <n v="6"/>
    <n v="492000"/>
    <n v="43369"/>
    <n v="43108"/>
    <n v="0.7"/>
    <s v="S038320328"/>
    <n v="0"/>
    <n v="0"/>
    <n v="0"/>
    <n v="0"/>
  </r>
  <r>
    <s v="'0720067101 - MASPION PT"/>
    <x v="35"/>
    <x v="35"/>
    <s v="MASPION"/>
    <x v="28"/>
    <s v="S038-ROBINSON KLENDER"/>
    <m/>
    <s v="-"/>
    <n v="9"/>
    <n v="9"/>
    <x v="3"/>
    <n v="0"/>
    <n v="0"/>
    <n v="0"/>
    <n v="0"/>
    <n v="0"/>
    <n v="7"/>
    <n v="385000"/>
    <m/>
    <n v="43297"/>
    <n v="0"/>
    <n v="2"/>
    <n v="63636.42"/>
    <n v="110000"/>
    <n v="0"/>
    <n v="36.363579999999999"/>
    <n v="5"/>
    <n v="275000"/>
    <n v="43338"/>
    <n v="43297"/>
    <n v="1.355"/>
    <n v="3"/>
    <n v="95454.63"/>
    <n v="165000"/>
    <n v="0"/>
    <n v="36.363579999999999"/>
    <n v="2"/>
    <n v="110000"/>
    <n v="43373"/>
    <n v="43386"/>
    <n v="2.1"/>
    <s v="S038320331"/>
    <n v="0"/>
    <n v="0"/>
    <n v="6"/>
    <n v="0"/>
  </r>
  <r>
    <s v="'0720067101 - MASPION PT"/>
    <x v="42"/>
    <x v="42"/>
    <s v="MASPION"/>
    <x v="28"/>
    <s v="S038-ROBINSON KLENDER"/>
    <m/>
    <s v="-"/>
    <n v="9"/>
    <n v="9"/>
    <x v="5"/>
    <n v="7"/>
    <n v="468659.8"/>
    <n v="875000"/>
    <n v="150000"/>
    <n v="28.892995852261102"/>
    <n v="20"/>
    <n v="2500000"/>
    <n v="43287"/>
    <n v="43300"/>
    <n v="4.742"/>
    <n v="10"/>
    <n v="748159.08"/>
    <n v="1250000"/>
    <n v="375000"/>
    <n v="5.9457156033975496"/>
    <n v="10"/>
    <n v="1250000"/>
    <n v="43339"/>
    <n v="43300"/>
    <n v="6.774"/>
    <n v="2"/>
    <n v="149631.82"/>
    <n v="250000"/>
    <n v="75000"/>
    <n v="5.9457130891118304"/>
    <n v="8"/>
    <n v="1000000"/>
    <n v="43348"/>
    <n v="43300"/>
    <n v="1.4"/>
    <s v="S038354685"/>
    <n v="6"/>
    <n v="0"/>
    <n v="6"/>
    <n v="0"/>
  </r>
  <r>
    <s v="'0720067101 - MASPION PT"/>
    <x v="38"/>
    <x v="38"/>
    <s v="MASPION"/>
    <x v="28"/>
    <s v="S038-ROBINSON KLENDER"/>
    <m/>
    <s v="-"/>
    <n v="9"/>
    <n v="9"/>
    <x v="5"/>
    <n v="1"/>
    <n v="32849.550000000003"/>
    <n v="62000"/>
    <n v="0"/>
    <n v="41.718539946571198"/>
    <n v="11"/>
    <n v="682000"/>
    <n v="43287"/>
    <n v="43125"/>
    <n v="0.67700000000000005"/>
    <n v="5"/>
    <n v="167273.29"/>
    <n v="310000"/>
    <n v="93000"/>
    <n v="15.207087901207901"/>
    <n v="18"/>
    <n v="1116000"/>
    <n v="43338"/>
    <n v="43325"/>
    <n v="3.387"/>
    <n v="3"/>
    <n v="103991.1"/>
    <n v="186000"/>
    <n v="37200"/>
    <n v="23.124858715977499"/>
    <n v="15"/>
    <n v="930000"/>
    <n v="43373"/>
    <n v="43325"/>
    <n v="2.1"/>
    <s v="S038357120"/>
    <n v="5"/>
    <n v="0"/>
    <n v="3"/>
    <n v="0"/>
  </r>
  <r>
    <s v="'0720067101 - MASPION PT"/>
    <x v="39"/>
    <x v="39"/>
    <s v="MASPION"/>
    <x v="28"/>
    <s v="S038-ROBINSON KLENDE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8381549"/>
    <n v="2"/>
    <n v="0"/>
    <n v="0"/>
    <n v="0"/>
  </r>
  <r>
    <s v="'0720067101 - MASPION PT"/>
    <x v="19"/>
    <x v="19"/>
    <s v="MASPION"/>
    <x v="28"/>
    <s v="S038-ROBINSON KLENDER"/>
    <m/>
    <s v="-"/>
    <n v="9"/>
    <n v="9"/>
    <x v="3"/>
    <n v="0"/>
    <n v="0"/>
    <n v="0"/>
    <n v="0"/>
    <n v="0"/>
    <n v="7"/>
    <n v="1463000"/>
    <m/>
    <n v="43220"/>
    <n v="0"/>
    <n v="1"/>
    <n v="113488.08"/>
    <n v="209000"/>
    <n v="62700"/>
    <n v="14.670616541353301"/>
    <n v="6"/>
    <n v="1254000"/>
    <n v="43323"/>
    <n v="43220"/>
    <n v="0.67700000000000005"/>
    <n v="0"/>
    <n v="0"/>
    <n v="0"/>
    <n v="0"/>
    <n v="0"/>
    <n v="6"/>
    <n v="1374000"/>
    <m/>
    <n v="43220"/>
    <n v="0"/>
    <s v="S038392482"/>
    <n v="0"/>
    <n v="0"/>
    <n v="0"/>
    <n v="0"/>
  </r>
  <r>
    <s v="'0720067101 - MASPION PT"/>
    <x v="17"/>
    <x v="17"/>
    <s v="MASPION"/>
    <x v="28"/>
    <s v="S038-ROBINSON KLENDER"/>
    <m/>
    <s v="-"/>
    <n v="9"/>
    <n v="9"/>
    <x v="3"/>
    <n v="0"/>
    <n v="0"/>
    <n v="0"/>
    <n v="0"/>
    <n v="0"/>
    <n v="12"/>
    <n v="708000"/>
    <m/>
    <n v="43308"/>
    <n v="0"/>
    <n v="9"/>
    <n v="287894.96000000002"/>
    <n v="531000"/>
    <n v="159300"/>
    <n v="14.801061093677401"/>
    <n v="3"/>
    <n v="177000"/>
    <n v="43338"/>
    <n v="43308"/>
    <n v="6.0970000000000004"/>
    <n v="2"/>
    <n v="62842.75"/>
    <n v="118000"/>
    <n v="0"/>
    <n v="41.417775274790898"/>
    <n v="7"/>
    <n v="413000"/>
    <n v="43373"/>
    <n v="43365"/>
    <n v="1.4"/>
    <s v="S038394810"/>
    <n v="3"/>
    <n v="0"/>
    <n v="6"/>
    <n v="0"/>
  </r>
  <r>
    <s v="'0720067101 - MASPION PT"/>
    <x v="40"/>
    <x v="40"/>
    <s v="MASPION"/>
    <x v="28"/>
    <s v="S038-ROBINSON KLENDER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29"/>
    <n v="0"/>
    <n v="0"/>
    <n v="0"/>
    <n v="0"/>
    <n v="0"/>
    <n v="0"/>
    <n v="6"/>
    <n v="1548000"/>
    <m/>
    <n v="43329"/>
    <n v="0"/>
    <s v="S038397870"/>
    <n v="11"/>
    <n v="0"/>
    <n v="0"/>
    <n v="0"/>
  </r>
  <r>
    <s v="'0720067101 - MASPION PT"/>
    <x v="28"/>
    <x v="28"/>
    <s v="MASPION"/>
    <x v="28"/>
    <s v="S038-ROBINSON KLENDER"/>
    <m/>
    <s v="-"/>
    <n v="6"/>
    <n v="6"/>
    <x v="5"/>
    <n v="1"/>
    <n v="36751.300000000003"/>
    <n v="68000"/>
    <n v="20400"/>
    <n v="15.0705246748142"/>
    <n v="10"/>
    <n v="680000"/>
    <n v="43288"/>
    <n v="43231"/>
    <n v="0.67700000000000005"/>
    <n v="1"/>
    <n v="36606.019999999997"/>
    <n v="68000"/>
    <n v="20400"/>
    <n v="15.4062557693671"/>
    <n v="9"/>
    <n v="612000"/>
    <n v="43317"/>
    <n v="43231"/>
    <n v="0.67700000000000005"/>
    <n v="1"/>
    <n v="36606.019999999997"/>
    <n v="68000"/>
    <n v="20400"/>
    <n v="15.4062557693671"/>
    <n v="8"/>
    <n v="544000"/>
    <n v="43351"/>
    <n v="43231"/>
    <n v="0.7"/>
    <s v="S038357121"/>
    <n v="3"/>
    <n v="0"/>
    <n v="1"/>
    <n v="0"/>
  </r>
  <r>
    <s v="'0720067101 - MASPION PT"/>
    <x v="41"/>
    <x v="41"/>
    <s v="MASPION"/>
    <x v="28"/>
    <s v="S038-ROBINSON KLENDER"/>
    <m/>
    <s v="-"/>
    <n v="5"/>
    <n v="5"/>
    <x v="5"/>
    <n v="0"/>
    <n v="0"/>
    <n v="0"/>
    <n v="0"/>
    <n v="0"/>
    <n v="7"/>
    <n v="1862000"/>
    <m/>
    <n v="43157"/>
    <n v="0"/>
    <n v="1"/>
    <n v="148953.76"/>
    <n v="266000"/>
    <n v="66500"/>
    <n v="17.870107103498899"/>
    <n v="6"/>
    <n v="1596000"/>
    <n v="43317"/>
    <n v="43157"/>
    <n v="0.67700000000000005"/>
    <n v="1"/>
    <n v="148953.76999999999"/>
    <n v="266000"/>
    <n v="79800"/>
    <n v="12.003680309350701"/>
    <n v="5"/>
    <n v="1330000"/>
    <n v="43373"/>
    <n v="43157"/>
    <n v="0.7"/>
    <s v="S038353095"/>
    <n v="2"/>
    <n v="0"/>
    <n v="6"/>
    <n v="0"/>
  </r>
  <r>
    <s v="'0720067101 - MASPION PT"/>
    <x v="43"/>
    <x v="43"/>
    <s v="MASPION"/>
    <x v="28"/>
    <s v="S038-ROBINSON KLENDER"/>
    <m/>
    <s v="-"/>
    <n v="3"/>
    <n v="3"/>
    <x v="3"/>
    <n v="0"/>
    <n v="0"/>
    <n v="0"/>
    <n v="0"/>
    <n v="0"/>
    <n v="11"/>
    <n v="3300000"/>
    <m/>
    <n v="43202"/>
    <n v="0"/>
    <n v="2"/>
    <n v="338121.8"/>
    <n v="600000"/>
    <n v="180000"/>
    <n v="11.4442905183598"/>
    <n v="9"/>
    <n v="2700000"/>
    <n v="43329"/>
    <n v="43202"/>
    <n v="1.355"/>
    <n v="4"/>
    <n v="676243.6"/>
    <n v="1200000"/>
    <n v="360000"/>
    <n v="11.4442905183598"/>
    <n v="5"/>
    <n v="1500000"/>
    <n v="43365"/>
    <n v="43393"/>
    <n v="2.8"/>
    <s v="S038119634"/>
    <n v="6"/>
    <n v="0"/>
    <n v="1"/>
    <n v="0"/>
  </r>
  <r>
    <s v="'0720067101 - MASPION PT"/>
    <x v="37"/>
    <x v="37"/>
    <s v="MASPION"/>
    <x v="28"/>
    <s v="S038-ROBINSON KLENDER"/>
    <m/>
    <s v="-"/>
    <n v="3"/>
    <n v="3"/>
    <x v="5"/>
    <n v="1"/>
    <n v="47915.76"/>
    <n v="78000"/>
    <n v="0"/>
    <n v="32.426492394325003"/>
    <n v="20"/>
    <n v="1560000"/>
    <n v="43310"/>
    <n v="43181"/>
    <n v="0.67700000000000005"/>
    <n v="1"/>
    <n v="47915.76"/>
    <n v="78000"/>
    <n v="19500"/>
    <n v="9.9019894355623492"/>
    <n v="19"/>
    <n v="1482000"/>
    <n v="43315"/>
    <n v="43181"/>
    <n v="0.67700000000000005"/>
    <n v="1"/>
    <n v="47915.76"/>
    <n v="78000"/>
    <n v="23400"/>
    <n v="3.4664182896233"/>
    <n v="18"/>
    <n v="1404000"/>
    <n v="43363"/>
    <n v="43181"/>
    <n v="0.7"/>
    <s v="S038341789"/>
    <n v="0"/>
    <n v="0"/>
    <n v="4"/>
    <n v="0"/>
  </r>
  <r>
    <s v="'0726666651 - RAMAYANA KARAWANG (RS 67)"/>
    <x v="44"/>
    <x v="44"/>
    <s v="MASPION"/>
    <x v="28"/>
    <s v="S038-ROBINSON KLENDER"/>
    <m/>
    <s v="-"/>
    <n v="0"/>
    <n v="0"/>
    <x v="0"/>
    <n v="1"/>
    <n v="21376.42"/>
    <n v="53000"/>
    <n v="26500"/>
    <n v="11.267690231198801"/>
    <n v="69"/>
    <n v="3657000"/>
    <n v="43309"/>
    <n v="43176"/>
    <n v="0.67700000000000005"/>
    <n v="7"/>
    <n v="149634.94"/>
    <n v="371000"/>
    <n v="185500"/>
    <n v="11.267690757374201"/>
    <n v="62"/>
    <n v="3286000"/>
    <n v="43325"/>
    <n v="43176"/>
    <n v="4.742"/>
    <n v="0"/>
    <n v="0"/>
    <n v="0"/>
    <n v="0"/>
    <n v="0"/>
    <n v="62"/>
    <n v="3596000"/>
    <m/>
    <n v="43382"/>
    <n v="0"/>
    <s v="S038353080"/>
    <n v="59"/>
    <n v="0"/>
    <n v="0"/>
    <n v="0"/>
  </r>
  <r>
    <s v="'0720067101 - MASPION PT"/>
    <x v="5"/>
    <x v="5"/>
    <s v="MASPION"/>
    <x v="29"/>
    <s v="S039-ROBINSON SADANG TERMINAL SQUARE"/>
    <m/>
    <s v="-"/>
    <n v="312"/>
    <n v="312"/>
    <x v="1"/>
    <n v="67"/>
    <n v="1570389.68"/>
    <n v="2747000"/>
    <n v="811800"/>
    <n v="10.7364278489153"/>
    <n v="165"/>
    <n v="6765000"/>
    <n v="43312"/>
    <n v="43313"/>
    <n v="45.387"/>
    <n v="166"/>
    <n v="3821302.57"/>
    <n v="6806000"/>
    <n v="2017200"/>
    <n v="12.223671328122199"/>
    <n v="323"/>
    <n v="13243000"/>
    <n v="43343"/>
    <n v="43343"/>
    <n v="112.452"/>
    <n v="110"/>
    <n v="2417936.7599999998"/>
    <n v="4510000"/>
    <n v="1353000"/>
    <n v="15.751332404181101"/>
    <n v="213"/>
    <n v="8733000"/>
    <n v="43373"/>
    <n v="43343"/>
    <n v="77"/>
    <s v="S039320365"/>
    <n v="218"/>
    <n v="0"/>
    <n v="0"/>
    <n v="0"/>
  </r>
  <r>
    <s v="'0720067101 - MASPION PT"/>
    <x v="0"/>
    <x v="0"/>
    <s v="MASPION"/>
    <x v="29"/>
    <s v="S039-ROBINSON SADANG TERMINAL SQUARE"/>
    <m/>
    <s v="-"/>
    <n v="220"/>
    <n v="220"/>
    <x v="0"/>
    <n v="36"/>
    <n v="655835.88"/>
    <n v="1544400"/>
    <n v="772200"/>
    <n v="6.5760854700854701"/>
    <n v="120"/>
    <n v="5148000"/>
    <n v="43312"/>
    <n v="43305"/>
    <n v="24.387"/>
    <n v="132"/>
    <n v="2324429.67"/>
    <n v="5662800"/>
    <n v="2809950"/>
    <n v="10.3747958357432"/>
    <n v="300"/>
    <n v="12870000"/>
    <n v="43343"/>
    <n v="43343"/>
    <n v="89.418999999999997"/>
    <n v="65"/>
    <n v="1109745.33"/>
    <n v="2821500"/>
    <n v="1274550"/>
    <n v="21.088602550685"/>
    <n v="235"/>
    <n v="10786500"/>
    <n v="43373"/>
    <n v="43343"/>
    <n v="45.5"/>
    <s v="S039394696"/>
    <n v="73"/>
    <n v="0"/>
    <n v="96"/>
    <n v="0"/>
  </r>
  <r>
    <s v="'0720067101 - MASPION PT"/>
    <x v="3"/>
    <x v="3"/>
    <s v="MASPION"/>
    <x v="29"/>
    <s v="S039-ROBINSON SADANG TERMINAL SQUARE"/>
    <m/>
    <s v="-"/>
    <n v="157"/>
    <n v="157"/>
    <x v="2"/>
    <n v="38"/>
    <n v="441212.65"/>
    <n v="1102000"/>
    <n v="522000"/>
    <n v="16.321738749821499"/>
    <n v="228"/>
    <n v="6612000"/>
    <n v="43312"/>
    <n v="43243"/>
    <n v="25.742000000000001"/>
    <n v="94"/>
    <n v="1100527.8799999999"/>
    <n v="2726000"/>
    <n v="1348500"/>
    <n v="12.1175558429294"/>
    <n v="242"/>
    <n v="7018000"/>
    <n v="43343"/>
    <n v="43327"/>
    <n v="63.677"/>
    <n v="23"/>
    <n v="272104.28000000003"/>
    <n v="669000"/>
    <n v="334500"/>
    <n v="10.518771871605001"/>
    <n v="257"/>
    <n v="7967000"/>
    <n v="43372"/>
    <n v="43364"/>
    <n v="16.100000000000001"/>
    <s v="S039313773"/>
    <n v="153"/>
    <n v="0"/>
    <n v="0"/>
    <n v="0"/>
  </r>
  <r>
    <s v="'0720067101 - MASPION PT"/>
    <x v="26"/>
    <x v="26"/>
    <s v="MASPION"/>
    <x v="29"/>
    <s v="S039-ROBINSON SADANG TERMINAL SQUARE"/>
    <m/>
    <s v="-"/>
    <n v="56"/>
    <n v="56"/>
    <x v="3"/>
    <n v="21"/>
    <n v="1089833.8600000001"/>
    <n v="1669200"/>
    <n v="454560"/>
    <n v="1.3026702724588799"/>
    <n v="102"/>
    <n v="8149800"/>
    <n v="43311"/>
    <n v="43305"/>
    <n v="14.226000000000001"/>
    <n v="59"/>
    <n v="2892638.62"/>
    <n v="4714100"/>
    <n v="1414230"/>
    <n v="3.5749140968325901"/>
    <n v="67"/>
    <n v="5360000"/>
    <n v="43341"/>
    <n v="43347"/>
    <n v="39.968000000000004"/>
    <n v="40"/>
    <n v="1919115.48"/>
    <n v="3178700"/>
    <n v="791910"/>
    <n v="11.553717423336201"/>
    <n v="123"/>
    <n v="9827700"/>
    <n v="43373"/>
    <n v="43373"/>
    <n v="28"/>
    <s v="S039383163"/>
    <n v="42"/>
    <n v="0"/>
    <n v="0"/>
    <n v="0"/>
  </r>
  <r>
    <s v="'0720067101 - MASPION PT"/>
    <x v="7"/>
    <x v="7"/>
    <s v="MASPION"/>
    <x v="29"/>
    <s v="S039-ROBINSON SADANG TERMINAL SQUARE"/>
    <m/>
    <s v="-"/>
    <n v="40"/>
    <n v="40"/>
    <x v="2"/>
    <n v="0"/>
    <n v="0"/>
    <n v="0"/>
    <n v="0"/>
    <n v="0"/>
    <n v="68"/>
    <n v="1700000"/>
    <m/>
    <n v="43179"/>
    <n v="0"/>
    <n v="4"/>
    <n v="52871.68"/>
    <n v="100000"/>
    <n v="15000"/>
    <n v="31.577825640862901"/>
    <n v="64"/>
    <n v="1600000"/>
    <n v="43330"/>
    <n v="43179"/>
    <n v="2.71"/>
    <n v="7"/>
    <n v="92525.440000000002"/>
    <n v="175000"/>
    <n v="15000"/>
    <n v="36.388759801214803"/>
    <n v="56"/>
    <n v="1400000"/>
    <n v="43369"/>
    <n v="43179"/>
    <n v="4.9000000000000004"/>
    <s v="S039300605"/>
    <n v="42"/>
    <n v="0"/>
    <n v="0"/>
    <n v="0"/>
  </r>
  <r>
    <s v="'0720067101 - MASPION PT"/>
    <x v="8"/>
    <x v="8"/>
    <s v="MASPION"/>
    <x v="29"/>
    <s v="S039-ROBINSON SADANG TERMINAL SQUARE"/>
    <m/>
    <s v="-"/>
    <n v="39"/>
    <n v="39"/>
    <x v="2"/>
    <n v="1"/>
    <n v="21415.51"/>
    <n v="34000"/>
    <n v="0"/>
    <n v="30.714526674369001"/>
    <n v="102"/>
    <n v="3468000"/>
    <n v="43296"/>
    <n v="43301"/>
    <n v="0.67700000000000005"/>
    <n v="5"/>
    <n v="105872.8"/>
    <n v="170000"/>
    <n v="51000"/>
    <n v="2.1343863901418199"/>
    <n v="97"/>
    <n v="3298000"/>
    <n v="43332"/>
    <n v="43301"/>
    <n v="3.387"/>
    <n v="5"/>
    <n v="105872.8"/>
    <n v="170000"/>
    <n v="43806"/>
    <n v="7.7134569119188798"/>
    <n v="92"/>
    <n v="3128000"/>
    <n v="43358"/>
    <n v="43301"/>
    <n v="3.5"/>
    <s v="S039299445"/>
    <n v="77"/>
    <n v="0"/>
    <n v="0"/>
    <n v="0"/>
  </r>
  <r>
    <s v="'0720067101 - MASPION PT"/>
    <x v="9"/>
    <x v="9"/>
    <s v="MASPION"/>
    <x v="29"/>
    <s v="S039-ROBINSON SADANG TERMINAL SQUARE"/>
    <m/>
    <s v="-"/>
    <n v="39"/>
    <n v="39"/>
    <x v="2"/>
    <n v="5"/>
    <n v="101316.8"/>
    <n v="185000"/>
    <n v="11100"/>
    <n v="35.912317386953603"/>
    <n v="63"/>
    <n v="2331000"/>
    <n v="43288"/>
    <n v="43307"/>
    <n v="3.387"/>
    <n v="7"/>
    <n v="155173.9"/>
    <n v="259000"/>
    <n v="77700"/>
    <n v="5.8514672853265601"/>
    <n v="56"/>
    <n v="2072000"/>
    <n v="43341"/>
    <n v="43307"/>
    <n v="4.742"/>
    <n v="4"/>
    <n v="88670.8"/>
    <n v="148000"/>
    <n v="44400"/>
    <n v="5.8514669997132502"/>
    <n v="52"/>
    <n v="1924000"/>
    <n v="43372"/>
    <n v="43307"/>
    <n v="2.8"/>
    <s v="S039353811"/>
    <n v="26"/>
    <n v="0"/>
    <n v="12"/>
    <n v="0"/>
  </r>
  <r>
    <s v="'0720067101 - MASPION PT"/>
    <x v="10"/>
    <x v="10"/>
    <s v="MASPION"/>
    <x v="29"/>
    <s v="S039-ROBINSON SADANG TERMINAL SQUARE"/>
    <m/>
    <s v="-"/>
    <n v="39"/>
    <n v="39"/>
    <x v="2"/>
    <n v="5"/>
    <n v="116371.77"/>
    <n v="210000"/>
    <n v="25200"/>
    <n v="30.731089285714202"/>
    <n v="44"/>
    <n v="1848000"/>
    <n v="43296"/>
    <n v="43301"/>
    <n v="3.387"/>
    <n v="16"/>
    <n v="403248.57"/>
    <n v="672000"/>
    <n v="201600"/>
    <n v="5.7029280138580498"/>
    <n v="28"/>
    <n v="1176000"/>
    <n v="43336"/>
    <n v="43345"/>
    <n v="10.839"/>
    <n v="14"/>
    <n v="346482.08"/>
    <n v="588000"/>
    <n v="176400"/>
    <n v="7.4027482543259202"/>
    <n v="50"/>
    <n v="2100000"/>
    <n v="43372"/>
    <n v="43345"/>
    <n v="9.8000000000000007"/>
    <s v="S039353815"/>
    <n v="30"/>
    <n v="0"/>
    <n v="36"/>
    <n v="0"/>
  </r>
  <r>
    <s v="'0720067101 - MASPION PT"/>
    <x v="6"/>
    <x v="6"/>
    <s v="MASPION"/>
    <x v="29"/>
    <s v="S039-ROBINSON SADANG TERMINAL SQUARE"/>
    <m/>
    <s v="-"/>
    <n v="39"/>
    <n v="39"/>
    <x v="2"/>
    <n v="5"/>
    <n v="66502.210000000006"/>
    <n v="175000"/>
    <n v="87500"/>
    <n v="16.3972221920158"/>
    <n v="24"/>
    <n v="840000"/>
    <n v="43303"/>
    <n v="43203"/>
    <n v="3.387"/>
    <n v="20"/>
    <n v="271210.95"/>
    <n v="700000"/>
    <n v="350000"/>
    <n v="14.762272808435499"/>
    <n v="40"/>
    <n v="1400000"/>
    <n v="43343"/>
    <n v="43332"/>
    <n v="13.548"/>
    <n v="12"/>
    <n v="166659.78"/>
    <n v="420000"/>
    <n v="115500"/>
    <n v="39.794496591267901"/>
    <n v="64"/>
    <n v="2240000"/>
    <n v="43373"/>
    <n v="43373"/>
    <n v="8.4"/>
    <s v="S039397789"/>
    <n v="14"/>
    <n v="0"/>
    <n v="0"/>
    <n v="0"/>
  </r>
  <r>
    <s v="'0720067101 - MASPION PT"/>
    <x v="2"/>
    <x v="2"/>
    <s v="MASPION"/>
    <x v="29"/>
    <s v="S039-ROBINSON SADANG TERMINAL SQUARE"/>
    <m/>
    <s v="-"/>
    <n v="39"/>
    <n v="39"/>
    <x v="2"/>
    <n v="6"/>
    <n v="90176.74"/>
    <n v="234000"/>
    <n v="97500"/>
    <n v="27.330099580461599"/>
    <n v="75"/>
    <n v="2925000"/>
    <n v="43312"/>
    <n v="43198"/>
    <n v="4.0650000000000004"/>
    <n v="11"/>
    <n v="165552.09"/>
    <n v="429000"/>
    <n v="214500"/>
    <n v="15.1014923076923"/>
    <n v="64"/>
    <n v="2496000"/>
    <n v="43342"/>
    <n v="43198"/>
    <n v="7.452"/>
    <n v="3"/>
    <n v="45150.57"/>
    <n v="117000"/>
    <n v="42900"/>
    <n v="32.974861986369"/>
    <n v="61"/>
    <n v="2379000"/>
    <n v="43371"/>
    <n v="43198"/>
    <n v="2.1"/>
    <s v="S039397790"/>
    <n v="11"/>
    <n v="0"/>
    <n v="0"/>
    <n v="0"/>
  </r>
  <r>
    <s v="'0720067101 - MASPION PT"/>
    <x v="11"/>
    <x v="11"/>
    <s v="MASPION"/>
    <x v="29"/>
    <s v="S039-ROBINSON SADANG TERMINAL SQUARE"/>
    <m/>
    <s v="-"/>
    <n v="39"/>
    <n v="39"/>
    <x v="2"/>
    <n v="13"/>
    <n v="184025.79"/>
    <n v="398900"/>
    <n v="172540"/>
    <n v="10.5723762242201"/>
    <n v="103"/>
    <n v="3605000"/>
    <n v="43312"/>
    <n v="43216"/>
    <n v="8.8059999999999992"/>
    <n v="47"/>
    <n v="665324.01"/>
    <n v="1645000"/>
    <n v="805000"/>
    <n v="12.874236827202701"/>
    <n v="56"/>
    <n v="1960000"/>
    <n v="43340"/>
    <n v="43216"/>
    <n v="31.838999999999999"/>
    <n v="5"/>
    <n v="70779.149999999994"/>
    <n v="175000"/>
    <n v="52500"/>
    <n v="36.443212037365498"/>
    <n v="50"/>
    <n v="1750000"/>
    <n v="43373"/>
    <n v="43216"/>
    <n v="3.5"/>
    <s v="S039399090"/>
    <n v="61"/>
    <n v="0"/>
    <n v="36"/>
    <n v="0"/>
  </r>
  <r>
    <s v="'0720067101 - MASPION PT"/>
    <x v="13"/>
    <x v="13"/>
    <s v="MASPION"/>
    <x v="29"/>
    <s v="S039-ROBINSON SADANG TERMINAL SQUARE"/>
    <m/>
    <s v="-"/>
    <n v="31"/>
    <n v="31"/>
    <x v="4"/>
    <n v="4"/>
    <n v="67758.880000000005"/>
    <n v="124000"/>
    <n v="18600"/>
    <n v="29.283901462459301"/>
    <n v="75"/>
    <n v="2325000"/>
    <n v="43310"/>
    <n v="43167"/>
    <n v="2.71"/>
    <n v="6"/>
    <n v="101638.32"/>
    <n v="186000"/>
    <n v="0"/>
    <n v="39.891316096715698"/>
    <n v="69"/>
    <n v="2139000"/>
    <n v="43331"/>
    <n v="43167"/>
    <n v="4.0650000000000004"/>
    <n v="12"/>
    <n v="203276.64"/>
    <n v="372000"/>
    <n v="111600"/>
    <n v="14.130451711831199"/>
    <n v="34"/>
    <n v="1054000"/>
    <n v="43373"/>
    <n v="43167"/>
    <n v="8.4"/>
    <s v="S039362984"/>
    <n v="0"/>
    <n v="0"/>
    <n v="0"/>
    <n v="0"/>
  </r>
  <r>
    <s v="'0720067101 - MASPION PT"/>
    <x v="14"/>
    <x v="14"/>
    <s v="MASPION"/>
    <x v="29"/>
    <s v="S039-ROBINSON SADANG TERMINAL SQUARE"/>
    <m/>
    <s v="-"/>
    <n v="27"/>
    <n v="27"/>
    <x v="1"/>
    <n v="6"/>
    <n v="136924.93"/>
    <n v="228000"/>
    <n v="57000"/>
    <n v="11.9196354149696"/>
    <n v="12"/>
    <n v="456000"/>
    <n v="43312"/>
    <n v="43305"/>
    <n v="4.0650000000000004"/>
    <n v="3"/>
    <n v="69684.14"/>
    <n v="114000"/>
    <n v="34200"/>
    <n v="3.94416852165307"/>
    <n v="9"/>
    <n v="342000"/>
    <n v="43337"/>
    <n v="43347"/>
    <n v="2.032"/>
    <n v="2"/>
    <n v="45422.34"/>
    <n v="76000"/>
    <n v="22800"/>
    <n v="6.0816271133956903"/>
    <n v="18"/>
    <n v="684000"/>
    <n v="43360"/>
    <n v="43347"/>
    <n v="1.4"/>
    <s v="S039141151"/>
    <n v="16"/>
    <n v="0"/>
    <n v="0"/>
    <n v="0"/>
  </r>
  <r>
    <s v="'0720067101 - MASPION PT"/>
    <x v="12"/>
    <x v="12"/>
    <s v="MASPION"/>
    <x v="29"/>
    <s v="S039-ROBINSON SADANG TERMINAL SQUARE"/>
    <m/>
    <s v="-"/>
    <n v="27"/>
    <n v="27"/>
    <x v="0"/>
    <n v="5"/>
    <n v="129751.58"/>
    <n v="240000"/>
    <n v="28800"/>
    <n v="32.421052083333301"/>
    <n v="39"/>
    <n v="1872000"/>
    <n v="43311"/>
    <n v="43220"/>
    <n v="3.387"/>
    <n v="20"/>
    <n v="519006.3"/>
    <n v="960000"/>
    <n v="288000"/>
    <n v="15.0436116197851"/>
    <n v="19"/>
    <n v="912000"/>
    <n v="43339"/>
    <n v="43220"/>
    <n v="13.548"/>
    <n v="5"/>
    <n v="129751.57"/>
    <n v="240000"/>
    <n v="27343"/>
    <n v="32.884068083543099"/>
    <n v="14"/>
    <n v="672000"/>
    <n v="43360"/>
    <n v="43220"/>
    <n v="3.5"/>
    <s v="S039196187"/>
    <n v="16"/>
    <n v="0"/>
    <n v="48"/>
    <n v="0"/>
  </r>
  <r>
    <s v="'0720067101 - MASPION PT"/>
    <x v="15"/>
    <x v="15"/>
    <s v="MASPION"/>
    <x v="29"/>
    <s v="S039-ROBINSON SADANG TERMINAL SQUARE"/>
    <m/>
    <s v="-"/>
    <n v="27"/>
    <n v="27"/>
    <x v="0"/>
    <n v="2"/>
    <n v="62139.34"/>
    <n v="112000"/>
    <n v="44800"/>
    <n v="-1.7161816989824099"/>
    <n v="69"/>
    <n v="3864000"/>
    <n v="43288"/>
    <n v="43171"/>
    <n v="1.355"/>
    <n v="4"/>
    <n v="124278.68"/>
    <n v="224000"/>
    <n v="67200"/>
    <n v="12.8147018086265"/>
    <n v="65"/>
    <n v="3640000"/>
    <n v="43334"/>
    <n v="43171"/>
    <n v="2.71"/>
    <n v="5"/>
    <n v="155348.35"/>
    <n v="280000"/>
    <n v="84000"/>
    <n v="12.8147014416476"/>
    <n v="59"/>
    <n v="3304000"/>
    <n v="43373"/>
    <n v="43171"/>
    <n v="3.5"/>
    <s v="S039394630"/>
    <n v="21"/>
    <n v="0"/>
    <n v="0"/>
    <n v="0"/>
  </r>
  <r>
    <s v="'0720067101 - MASPION PT"/>
    <x v="16"/>
    <x v="16"/>
    <s v="MASPION"/>
    <x v="29"/>
    <s v="S039-ROBINSON SADANG TERMINAL SQUARE"/>
    <m/>
    <s v="-"/>
    <n v="26"/>
    <n v="26"/>
    <x v="4"/>
    <n v="0"/>
    <n v="0"/>
    <n v="0"/>
    <n v="0"/>
    <n v="0"/>
    <n v="9"/>
    <n v="270000"/>
    <m/>
    <n v="43292"/>
    <n v="0"/>
    <n v="0"/>
    <n v="0"/>
    <n v="0"/>
    <n v="0"/>
    <n v="0"/>
    <n v="9"/>
    <n v="270000"/>
    <m/>
    <n v="43292"/>
    <n v="0"/>
    <n v="3"/>
    <n v="42332.67"/>
    <n v="90000"/>
    <n v="0"/>
    <n v="48.260070114977601"/>
    <n v="17"/>
    <n v="510000"/>
    <n v="43373"/>
    <n v="43292"/>
    <n v="2.1"/>
    <s v="S039362985"/>
    <n v="0"/>
    <n v="0"/>
    <n v="0"/>
    <n v="0"/>
  </r>
  <r>
    <s v="'0720067101 - MASPION PT"/>
    <x v="23"/>
    <x v="23"/>
    <s v="MASPION"/>
    <x v="29"/>
    <s v="S039-ROBINSON SADANG TERMINAL SQUARE"/>
    <m/>
    <s v="-"/>
    <n v="24"/>
    <n v="24"/>
    <x v="1"/>
    <n v="1"/>
    <n v="34068.050000000003"/>
    <n v="57000"/>
    <n v="0"/>
    <n v="34.254640581562597"/>
    <n v="13"/>
    <n v="741000"/>
    <n v="43282"/>
    <n v="43229"/>
    <n v="0.67700000000000005"/>
    <n v="0"/>
    <n v="0"/>
    <n v="0"/>
    <n v="0"/>
    <n v="0"/>
    <n v="13"/>
    <n v="741000"/>
    <m/>
    <n v="43229"/>
    <n v="0"/>
    <n v="3"/>
    <n v="102204.17"/>
    <n v="171000"/>
    <n v="0"/>
    <n v="34.2546272931421"/>
    <n v="10"/>
    <n v="570000"/>
    <n v="43373"/>
    <n v="43229"/>
    <n v="2.1"/>
    <s v="S039196190"/>
    <n v="5"/>
    <n v="0"/>
    <n v="0"/>
    <n v="0"/>
  </r>
  <r>
    <s v="'0720067101 - MASPION PT"/>
    <x v="1"/>
    <x v="1"/>
    <s v="MASPION"/>
    <x v="29"/>
    <s v="S039-ROBINSON SADANG TERMINAL SQUARE"/>
    <m/>
    <s v="-"/>
    <n v="24"/>
    <n v="24"/>
    <x v="1"/>
    <n v="2"/>
    <n v="33879.06"/>
    <n v="64000"/>
    <n v="0"/>
    <n v="41.770365443032297"/>
    <n v="4"/>
    <n v="128000"/>
    <n v="43302"/>
    <n v="43124"/>
    <n v="1.355"/>
    <n v="4"/>
    <n v="67758.12"/>
    <n v="128000"/>
    <n v="38400"/>
    <n v="16.814807571511199"/>
    <n v="24"/>
    <n v="768000"/>
    <n v="43324"/>
    <n v="43339"/>
    <n v="2.71"/>
    <n v="0"/>
    <n v="0"/>
    <n v="0"/>
    <n v="0"/>
    <n v="0"/>
    <n v="24"/>
    <n v="768000"/>
    <m/>
    <n v="43339"/>
    <n v="0"/>
    <s v="S039394808"/>
    <n v="26"/>
    <n v="0"/>
    <n v="0"/>
    <n v="0"/>
  </r>
  <r>
    <s v="'0720067101 - MASPION PT"/>
    <x v="4"/>
    <x v="4"/>
    <s v="MASPION"/>
    <x v="29"/>
    <s v="S039-ROBINSON SADANG TERMINAL SQUARE"/>
    <m/>
    <s v="-"/>
    <n v="21"/>
    <n v="21"/>
    <x v="3"/>
    <n v="5"/>
    <n v="118990.91"/>
    <n v="225000"/>
    <n v="0"/>
    <n v="41.8266663514962"/>
    <n v="14"/>
    <n v="630000"/>
    <n v="43310"/>
    <n v="43124"/>
    <n v="3.387"/>
    <n v="15"/>
    <n v="356972.75"/>
    <n v="675000"/>
    <n v="202500"/>
    <n v="16.895232892174299"/>
    <n v="5"/>
    <n v="225000"/>
    <n v="43339"/>
    <n v="43343"/>
    <n v="10.161"/>
    <n v="0"/>
    <n v="0"/>
    <n v="0"/>
    <n v="0"/>
    <n v="0"/>
    <n v="18"/>
    <n v="810000"/>
    <m/>
    <n v="43373"/>
    <n v="0"/>
    <s v="S039394809"/>
    <n v="11"/>
    <n v="0"/>
    <n v="0"/>
    <n v="0"/>
  </r>
  <r>
    <s v="'0720067101 - MASPION PT"/>
    <x v="36"/>
    <x v="36"/>
    <s v="MASPION"/>
    <x v="29"/>
    <s v="S039-ROBINSON SADANG TERMINAL SQUARE"/>
    <m/>
    <s v="-"/>
    <n v="19"/>
    <n v="19"/>
    <x v="3"/>
    <n v="4"/>
    <n v="183637.37"/>
    <n v="316000"/>
    <n v="47400"/>
    <n v="24.7948223565114"/>
    <n v="13"/>
    <n v="1027000"/>
    <n v="43303"/>
    <n v="43202"/>
    <n v="2.71"/>
    <n v="1"/>
    <n v="45909.34"/>
    <n v="79000"/>
    <n v="23700"/>
    <n v="8.6794316926551396"/>
    <n v="12"/>
    <n v="996000"/>
    <n v="43317"/>
    <n v="43202"/>
    <n v="0.67700000000000005"/>
    <n v="6"/>
    <n v="275456.07"/>
    <n v="494000"/>
    <n v="148200"/>
    <n v="12.3766115238595"/>
    <n v="6"/>
    <n v="474000"/>
    <n v="43373"/>
    <n v="43202"/>
    <n v="4.2"/>
    <s v="S039323904"/>
    <n v="15"/>
    <n v="0"/>
    <n v="0"/>
    <n v="0"/>
  </r>
  <r>
    <s v="'0720067101 - MASPION PT"/>
    <x v="27"/>
    <x v="27"/>
    <s v="MASPION"/>
    <x v="29"/>
    <s v="S039-ROBINSON SADANG TERMINAL SQUARE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39399633"/>
    <n v="11"/>
    <n v="0"/>
    <n v="0"/>
    <n v="0"/>
  </r>
  <r>
    <s v="'0720067101 - MASPION PT"/>
    <x v="20"/>
    <x v="20"/>
    <s v="MASPION"/>
    <x v="29"/>
    <s v="S039-ROBINSON SADANG TERMINAL SQUARE"/>
    <m/>
    <s v="-"/>
    <n v="15"/>
    <n v="15"/>
    <x v="1"/>
    <n v="2"/>
    <n v="105369.58"/>
    <n v="188000"/>
    <n v="28200"/>
    <n v="27.467748299376201"/>
    <n v="16"/>
    <n v="1520000"/>
    <n v="43289"/>
    <n v="43168"/>
    <n v="1.355"/>
    <n v="2"/>
    <n v="105369.58"/>
    <n v="190000"/>
    <n v="28500"/>
    <n v="28.231245909311099"/>
    <n v="14"/>
    <n v="1330000"/>
    <n v="43340"/>
    <n v="43168"/>
    <n v="1.355"/>
    <n v="1"/>
    <n v="52684.79"/>
    <n v="95000"/>
    <n v="28500"/>
    <n v="12.8522264124227"/>
    <n v="13"/>
    <n v="1235000"/>
    <n v="43350"/>
    <n v="43168"/>
    <n v="0.7"/>
    <s v="S039138832"/>
    <n v="15"/>
    <n v="0"/>
    <n v="0"/>
    <n v="0"/>
  </r>
  <r>
    <s v="'0720067101 - MASPION PT"/>
    <x v="21"/>
    <x v="21"/>
    <s v="MASPION"/>
    <x v="29"/>
    <s v="S039-ROBINSON SADANG TERMINAL SQUARE"/>
    <m/>
    <s v="-"/>
    <n v="15"/>
    <n v="15"/>
    <x v="1"/>
    <n v="5"/>
    <n v="296297.48"/>
    <n v="532000"/>
    <n v="159600"/>
    <n v="12.479262201289901"/>
    <n v="5"/>
    <n v="535000"/>
    <n v="43310"/>
    <n v="43199"/>
    <n v="3.387"/>
    <n v="1"/>
    <n v="59259.49"/>
    <n v="107000"/>
    <n v="32100"/>
    <n v="12.970041272323099"/>
    <n v="16"/>
    <n v="1712000"/>
    <n v="43317"/>
    <n v="43325"/>
    <n v="0.67700000000000005"/>
    <n v="2"/>
    <n v="123892.62"/>
    <n v="214000"/>
    <n v="64200"/>
    <n v="9.0241106929560804"/>
    <n v="13"/>
    <n v="1391000"/>
    <n v="43359"/>
    <n v="43325"/>
    <n v="1.4"/>
    <s v="S039138833"/>
    <n v="16"/>
    <n v="0"/>
    <n v="0"/>
    <n v="0"/>
  </r>
  <r>
    <s v="'0720067101 - MASPION PT"/>
    <x v="22"/>
    <x v="22"/>
    <s v="MASPION"/>
    <x v="29"/>
    <s v="S039-ROBINSON SADANG TERMINAL SQUARE"/>
    <m/>
    <s v="-"/>
    <n v="15"/>
    <n v="15"/>
    <x v="1"/>
    <n v="5"/>
    <n v="376985.42"/>
    <n v="627000"/>
    <n v="188100"/>
    <n v="5.5174385964912203"/>
    <n v="13"/>
    <n v="1638000"/>
    <n v="43310"/>
    <n v="43292"/>
    <n v="3.387"/>
    <n v="5"/>
    <n v="371484.1"/>
    <n v="630000"/>
    <n v="113400"/>
    <n v="20.899630336121"/>
    <n v="20"/>
    <n v="2520000"/>
    <n v="43340"/>
    <n v="43325"/>
    <n v="3.387"/>
    <n v="2"/>
    <n v="146283.88"/>
    <n v="252000"/>
    <n v="75600"/>
    <n v="8.7798932171879596"/>
    <n v="19"/>
    <n v="2394000"/>
    <n v="43352"/>
    <n v="43325"/>
    <n v="1.4"/>
    <s v="S039138834"/>
    <n v="10"/>
    <n v="0"/>
    <n v="0"/>
    <n v="0"/>
  </r>
  <r>
    <s v="'0720067101 - MASPION PT"/>
    <x v="33"/>
    <x v="33"/>
    <s v="MASPION"/>
    <x v="29"/>
    <s v="S039-ROBINSON SADANG TERMINAL SQUARE"/>
    <m/>
    <s v="-"/>
    <n v="15"/>
    <n v="15"/>
    <x v="3"/>
    <n v="3"/>
    <n v="171696.66"/>
    <n v="309000"/>
    <n v="30900"/>
    <n v="32.086901882713398"/>
    <n v="16"/>
    <n v="1648000"/>
    <n v="43300"/>
    <n v="43208"/>
    <n v="2.032"/>
    <n v="9"/>
    <n v="515089.94"/>
    <n v="927000"/>
    <n v="246300"/>
    <n v="16.762313231449198"/>
    <n v="7"/>
    <n v="721000"/>
    <n v="43340"/>
    <n v="43208"/>
    <n v="6.0970000000000004"/>
    <n v="3"/>
    <n v="170826.49"/>
    <n v="309000"/>
    <n v="92700"/>
    <n v="13.125687169439299"/>
    <n v="3"/>
    <n v="309000"/>
    <n v="43372"/>
    <n v="43208"/>
    <n v="2.1"/>
    <s v="S039251458"/>
    <n v="2"/>
    <n v="0"/>
    <n v="21"/>
    <n v="0"/>
  </r>
  <r>
    <s v="'0720067101 - MASPION PT"/>
    <x v="24"/>
    <x v="24"/>
    <s v="MASPION"/>
    <x v="29"/>
    <s v="S039-ROBINSON SADANG TERMINAL SQUARE"/>
    <m/>
    <s v="-"/>
    <n v="15"/>
    <n v="15"/>
    <x v="1"/>
    <n v="3"/>
    <n v="252863.29"/>
    <n v="445000"/>
    <n v="133500"/>
    <n v="10.7063822861678"/>
    <n v="13"/>
    <n v="1937000"/>
    <n v="43309"/>
    <n v="43315"/>
    <n v="2.032"/>
    <n v="5"/>
    <n v="449922.92"/>
    <n v="745000"/>
    <n v="134100"/>
    <n v="18.985887653616501"/>
    <n v="20"/>
    <n v="2980000"/>
    <n v="43332"/>
    <n v="43315"/>
    <n v="3.387"/>
    <n v="1"/>
    <n v="89984.59"/>
    <n v="149000"/>
    <n v="44700"/>
    <n v="5.0977480247406497"/>
    <n v="20"/>
    <n v="2980000"/>
    <n v="43349"/>
    <n v="43315"/>
    <n v="0.7"/>
    <s v="S039355549"/>
    <n v="10"/>
    <n v="0"/>
    <n v="0"/>
    <n v="0"/>
  </r>
  <r>
    <s v="'0720067101 - MASPION PT"/>
    <x v="25"/>
    <x v="25"/>
    <s v="MASPION"/>
    <x v="29"/>
    <s v="S039-ROBINSON SADANG TERMINAL SQUARE"/>
    <m/>
    <s v="-"/>
    <n v="15"/>
    <n v="15"/>
    <x v="1"/>
    <n v="1"/>
    <n v="102011.04"/>
    <n v="180000"/>
    <n v="54000"/>
    <n v="10.942743210544601"/>
    <n v="6"/>
    <n v="858000"/>
    <n v="43296"/>
    <n v="43171"/>
    <n v="0.67700000000000005"/>
    <n v="2"/>
    <n v="204022.08"/>
    <n v="364000"/>
    <n v="109200"/>
    <n v="11.921394172807799"/>
    <n v="16"/>
    <n v="2912000"/>
    <n v="43317"/>
    <n v="43336"/>
    <n v="1.355"/>
    <n v="2"/>
    <n v="211781.78"/>
    <n v="364000"/>
    <n v="0"/>
    <n v="36.000011556043901"/>
    <n v="13"/>
    <n v="2366000"/>
    <n v="43357"/>
    <n v="43336"/>
    <n v="1.4"/>
    <s v="S039355552"/>
    <n v="20"/>
    <n v="0"/>
    <n v="0"/>
    <n v="0"/>
  </r>
  <r>
    <s v="'0720067101 - MASPION PT"/>
    <x v="39"/>
    <x v="39"/>
    <s v="MASPION"/>
    <x v="29"/>
    <s v="S039-ROBINSON SADANG TERMINAL SQUARE"/>
    <m/>
    <s v="-"/>
    <n v="15"/>
    <n v="15"/>
    <x v="3"/>
    <n v="0"/>
    <n v="0"/>
    <n v="0"/>
    <n v="0"/>
    <n v="0"/>
    <n v="11"/>
    <n v="1584000"/>
    <m/>
    <n v="43180"/>
    <n v="0"/>
    <n v="5"/>
    <n v="402111.8"/>
    <n v="720000"/>
    <n v="216000"/>
    <n v="12.237503933427501"/>
    <n v="6"/>
    <n v="822000"/>
    <n v="43331"/>
    <n v="43180"/>
    <n v="3.387"/>
    <n v="1"/>
    <n v="80422.36"/>
    <n v="137000"/>
    <n v="0"/>
    <n v="35.427302425447799"/>
    <n v="0"/>
    <n v="0"/>
    <n v="43344"/>
    <n v="43180"/>
    <n v="0.7"/>
    <s v="S039381549"/>
    <n v="13"/>
    <n v="0"/>
    <n v="0"/>
    <n v="0"/>
  </r>
  <r>
    <s v="'0720067101 - MASPION PT"/>
    <x v="18"/>
    <x v="18"/>
    <s v="MASPION"/>
    <x v="29"/>
    <s v="S039-ROBINSON SADANG TERMINAL SQUARE"/>
    <m/>
    <s v="-"/>
    <n v="15"/>
    <n v="15"/>
    <x v="1"/>
    <n v="4"/>
    <n v="114934.73"/>
    <n v="220000"/>
    <n v="49500"/>
    <n v="25.8485612903225"/>
    <n v="22"/>
    <n v="1210000"/>
    <n v="43310"/>
    <n v="43181"/>
    <n v="2.71"/>
    <n v="3"/>
    <n v="88387.89"/>
    <n v="165000"/>
    <n v="0"/>
    <n v="41.074739999999998"/>
    <n v="19"/>
    <n v="1045000"/>
    <n v="43333"/>
    <n v="43181"/>
    <n v="2.032"/>
    <n v="3"/>
    <n v="88387.89"/>
    <n v="165000"/>
    <n v="49500"/>
    <n v="15.8210571428571"/>
    <n v="19"/>
    <n v="1045000"/>
    <n v="43365"/>
    <n v="43181"/>
    <n v="2.1"/>
    <s v="S039382784"/>
    <n v="19"/>
    <n v="0"/>
    <n v="0"/>
    <n v="0"/>
  </r>
  <r>
    <s v="'0720067101 - MASPION PT"/>
    <x v="17"/>
    <x v="17"/>
    <s v="MASPION"/>
    <x v="29"/>
    <s v="S039-ROBINSON SADANG TERMINAL SQUARE"/>
    <m/>
    <s v="-"/>
    <n v="15"/>
    <n v="15"/>
    <x v="3"/>
    <n v="1"/>
    <n v="31293.52"/>
    <n v="59000"/>
    <n v="0"/>
    <n v="41.6561495480939"/>
    <n v="18"/>
    <n v="1062000"/>
    <n v="43296"/>
    <n v="43313"/>
    <n v="0.67700000000000005"/>
    <n v="17"/>
    <n v="549513.89"/>
    <n v="1003000"/>
    <n v="300900"/>
    <n v="13.906098951961001"/>
    <n v="13"/>
    <n v="767000"/>
    <n v="43331"/>
    <n v="43313"/>
    <n v="11.516"/>
    <n v="3"/>
    <n v="93880.5"/>
    <n v="177000"/>
    <n v="0"/>
    <n v="41.656186473640503"/>
    <n v="16"/>
    <n v="944000"/>
    <n v="43360"/>
    <n v="43373"/>
    <n v="2.1"/>
    <s v="S039394810"/>
    <n v="10"/>
    <n v="0"/>
    <n v="6"/>
    <n v="0"/>
  </r>
  <r>
    <s v="'0720067101 - MASPION PT"/>
    <x v="30"/>
    <x v="30"/>
    <s v="MASPION"/>
    <x v="29"/>
    <s v="S039-ROBINSON SADANG TERMINAL SQUARE"/>
    <m/>
    <s v="-"/>
    <n v="13"/>
    <n v="13"/>
    <x v="3"/>
    <n v="4"/>
    <n v="263494"/>
    <n v="456000"/>
    <n v="68400"/>
    <n v="25.221000954820401"/>
    <n v="10"/>
    <n v="1140000"/>
    <n v="43310"/>
    <n v="43187"/>
    <n v="2.71"/>
    <n v="10"/>
    <n v="672486.26"/>
    <n v="1150000"/>
    <n v="310800"/>
    <n v="11.8523729847649"/>
    <n v="12"/>
    <n v="1428000"/>
    <n v="43343"/>
    <n v="43336"/>
    <n v="6.774"/>
    <n v="23"/>
    <n v="1607036.74"/>
    <n v="2737000"/>
    <n v="821100"/>
    <n v="7.7331586344172702"/>
    <n v="14"/>
    <n v="1666000"/>
    <n v="43373"/>
    <n v="43364"/>
    <n v="16.100000000000001"/>
    <s v="S039191882"/>
    <n v="16"/>
    <n v="0"/>
    <n v="0"/>
    <n v="0"/>
  </r>
  <r>
    <s v="'0720067101 - MASPION PT"/>
    <x v="29"/>
    <x v="29"/>
    <s v="MASPION"/>
    <x v="29"/>
    <s v="S039-ROBINSON SADANG TERMINAL SQUARE"/>
    <m/>
    <s v="-"/>
    <n v="9"/>
    <n v="9"/>
    <x v="3"/>
    <n v="2"/>
    <n v="108234.36"/>
    <n v="198000"/>
    <n v="0"/>
    <n v="39.869799999999998"/>
    <n v="30"/>
    <n v="2970000"/>
    <n v="43303"/>
    <n v="43237"/>
    <n v="1.355"/>
    <n v="6"/>
    <n v="324439.67999999999"/>
    <n v="594000"/>
    <n v="148500"/>
    <n v="19.891437037037001"/>
    <n v="24"/>
    <n v="2376000"/>
    <n v="43340"/>
    <n v="43237"/>
    <n v="4.0650000000000004"/>
    <n v="1"/>
    <n v="54073.279999999999"/>
    <n v="99000"/>
    <n v="29700"/>
    <n v="14.169396825396801"/>
    <n v="23"/>
    <n v="2277000"/>
    <n v="43366"/>
    <n v="43237"/>
    <n v="0.7"/>
    <s v="S039183248"/>
    <n v="6"/>
    <n v="0"/>
    <n v="6"/>
    <n v="0"/>
  </r>
  <r>
    <s v="'0720067101 - MASPION PT"/>
    <x v="31"/>
    <x v="31"/>
    <s v="MASPION"/>
    <x v="29"/>
    <s v="S039-ROBINSON SADANG TERMINAL SQUARE"/>
    <m/>
    <s v="-"/>
    <n v="9"/>
    <n v="9"/>
    <x v="3"/>
    <n v="1"/>
    <n v="71709.22"/>
    <n v="123000"/>
    <n v="36900"/>
    <n v="8.3854328979747894"/>
    <n v="16"/>
    <n v="1968000"/>
    <n v="43301"/>
    <n v="43215"/>
    <n v="0.67700000000000005"/>
    <n v="6"/>
    <n v="430255.32"/>
    <n v="738000"/>
    <n v="221400"/>
    <n v="8.3854332881258706"/>
    <n v="10"/>
    <n v="1230000"/>
    <n v="43332"/>
    <n v="43215"/>
    <n v="4.0650000000000004"/>
    <n v="8"/>
    <n v="573673.77"/>
    <n v="984000"/>
    <n v="295200"/>
    <n v="8.3854315936078407"/>
    <n v="6"/>
    <n v="738000"/>
    <n v="43372"/>
    <n v="43215"/>
    <n v="5.6"/>
    <s v="S039191883"/>
    <n v="17"/>
    <n v="0"/>
    <n v="0"/>
    <n v="0"/>
  </r>
  <r>
    <s v="'0720067101 - MASPION PT"/>
    <x v="32"/>
    <x v="32"/>
    <s v="MASPION"/>
    <x v="29"/>
    <s v="S039-ROBINSON SADANG TERMINAL SQUARE"/>
    <m/>
    <s v="-"/>
    <n v="9"/>
    <n v="9"/>
    <x v="3"/>
    <n v="7"/>
    <n v="467340.61"/>
    <n v="833000"/>
    <n v="178500"/>
    <n v="21.455359663865501"/>
    <n v="50"/>
    <n v="5950000"/>
    <n v="43312"/>
    <n v="43312"/>
    <n v="4.742"/>
    <n v="30"/>
    <n v="2120446.75"/>
    <n v="3570000"/>
    <n v="1071000"/>
    <n v="6.6630082107512498"/>
    <n v="32"/>
    <n v="3808000"/>
    <n v="43338"/>
    <n v="43332"/>
    <n v="20.323"/>
    <n v="8"/>
    <n v="562722.02"/>
    <n v="952000"/>
    <n v="285600"/>
    <n v="7.11371221275098"/>
    <n v="24"/>
    <n v="2856000"/>
    <n v="43371"/>
    <n v="43377"/>
    <n v="5.6"/>
    <s v="S039207369"/>
    <n v="21"/>
    <n v="0"/>
    <n v="12"/>
    <n v="0"/>
  </r>
  <r>
    <s v="'0720067101 - MASPION PT"/>
    <x v="34"/>
    <x v="34"/>
    <s v="MASPION"/>
    <x v="29"/>
    <s v="S039-ROBINSON SADANG TERMINAL SQUARE"/>
    <m/>
    <s v="-"/>
    <n v="9"/>
    <n v="9"/>
    <x v="3"/>
    <n v="3"/>
    <n v="131684.99"/>
    <n v="228000"/>
    <n v="22800"/>
    <n v="29.408631263624098"/>
    <n v="6"/>
    <n v="456000"/>
    <n v="43306"/>
    <n v="42969"/>
    <n v="2.032"/>
    <n v="3"/>
    <n v="131684.98000000001"/>
    <n v="228000"/>
    <n v="68400"/>
    <n v="9.2396753817291106"/>
    <n v="9"/>
    <n v="684000"/>
    <n v="43323"/>
    <n v="43343"/>
    <n v="2.032"/>
    <n v="1"/>
    <n v="43938.89"/>
    <n v="82000"/>
    <n v="24600"/>
    <n v="15.7965519714165"/>
    <n v="2"/>
    <n v="164000"/>
    <n v="43356"/>
    <n v="43343"/>
    <n v="0.7"/>
    <s v="S039320328"/>
    <n v="3"/>
    <n v="0"/>
    <n v="0"/>
    <n v="0"/>
  </r>
  <r>
    <s v="'0720067101 - MASPION PT"/>
    <x v="35"/>
    <x v="35"/>
    <s v="MASPION"/>
    <x v="29"/>
    <s v="S039-ROBINSON SADANG TERMINAL SQUARE"/>
    <m/>
    <s v="-"/>
    <n v="9"/>
    <n v="9"/>
    <x v="3"/>
    <n v="3"/>
    <n v="95450.33"/>
    <n v="165000"/>
    <n v="0"/>
    <n v="36.366446666666597"/>
    <n v="7"/>
    <n v="385000"/>
    <n v="43289"/>
    <n v="43301"/>
    <n v="2.032"/>
    <n v="3"/>
    <n v="95454.02"/>
    <n v="165000"/>
    <n v="0"/>
    <n v="36.363986666666598"/>
    <n v="4"/>
    <n v="220000"/>
    <n v="43337"/>
    <n v="43301"/>
    <n v="2.032"/>
    <n v="1"/>
    <n v="31818"/>
    <n v="55000"/>
    <n v="0"/>
    <n v="36.363999999999997"/>
    <n v="3"/>
    <n v="165000"/>
    <n v="43350"/>
    <n v="43301"/>
    <n v="0.7"/>
    <s v="S039320331"/>
    <n v="6"/>
    <n v="0"/>
    <n v="0"/>
    <n v="0"/>
  </r>
  <r>
    <s v="'0720067101 - MASPION PT"/>
    <x v="19"/>
    <x v="19"/>
    <s v="MASPION"/>
    <x v="29"/>
    <s v="S039-ROBINSON SADANG TERMINAL SQUARE"/>
    <m/>
    <s v="-"/>
    <n v="8"/>
    <n v="8"/>
    <x v="3"/>
    <n v="0"/>
    <n v="0"/>
    <n v="0"/>
    <n v="0"/>
    <n v="0"/>
    <n v="11"/>
    <n v="2299000"/>
    <m/>
    <n v="43220"/>
    <n v="0"/>
    <n v="7"/>
    <n v="796067.56"/>
    <n v="1463000"/>
    <n v="376200"/>
    <n v="19.426360323886598"/>
    <n v="4"/>
    <n v="836000"/>
    <n v="43343"/>
    <n v="43220"/>
    <n v="4.742"/>
    <n v="0"/>
    <n v="0"/>
    <n v="0"/>
    <n v="0"/>
    <n v="0"/>
    <n v="4"/>
    <n v="916000"/>
    <m/>
    <n v="43220"/>
    <n v="0"/>
    <s v="S039392482"/>
    <n v="5"/>
    <n v="0"/>
    <n v="0"/>
    <n v="0"/>
  </r>
  <r>
    <s v="'0720067101 - MASPION PT"/>
    <x v="40"/>
    <x v="40"/>
    <s v="MASPION"/>
    <x v="29"/>
    <s v="S039-ROBINSON SADANG TERMINAL SQUARE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32"/>
    <n v="0"/>
    <n v="0"/>
    <n v="0"/>
    <n v="0"/>
    <n v="0"/>
    <n v="0"/>
    <n v="6"/>
    <n v="1548000"/>
    <m/>
    <n v="43332"/>
    <n v="0"/>
    <s v="S039397870"/>
    <n v="11"/>
    <n v="0"/>
    <n v="0"/>
    <n v="0"/>
  </r>
  <r>
    <s v="'0720067101 - MASPION PT"/>
    <x v="37"/>
    <x v="37"/>
    <s v="MASPION"/>
    <x v="29"/>
    <s v="S039-ROBINSON SADANG TERMINAL SQUARE"/>
    <m/>
    <s v="-"/>
    <n v="6"/>
    <n v="6"/>
    <x v="5"/>
    <n v="0"/>
    <n v="0"/>
    <n v="0"/>
    <n v="0"/>
    <n v="0"/>
    <n v="17"/>
    <n v="1326000"/>
    <m/>
    <n v="43311"/>
    <n v="0"/>
    <n v="0"/>
    <n v="0"/>
    <n v="0"/>
    <n v="0"/>
    <n v="0"/>
    <n v="17"/>
    <n v="1326000"/>
    <m/>
    <n v="43311"/>
    <n v="0"/>
    <n v="3"/>
    <n v="144233.76"/>
    <n v="234000"/>
    <n v="70200"/>
    <n v="3.1397216708548701"/>
    <n v="14"/>
    <n v="1092000"/>
    <n v="43357"/>
    <n v="43311"/>
    <n v="2.1"/>
    <s v="S039341789"/>
    <n v="0"/>
    <n v="0"/>
    <n v="0"/>
    <n v="0"/>
  </r>
  <r>
    <s v="'0720067101 - MASPION PT"/>
    <x v="42"/>
    <x v="42"/>
    <s v="MASPION"/>
    <x v="29"/>
    <s v="S039-ROBINSON SADANG TERMINAL SQUARE"/>
    <m/>
    <s v="-"/>
    <n v="6"/>
    <n v="6"/>
    <x v="5"/>
    <n v="0"/>
    <n v="0"/>
    <n v="0"/>
    <n v="0"/>
    <n v="0"/>
    <n v="12"/>
    <n v="1500000"/>
    <m/>
    <n v="43169"/>
    <n v="0"/>
    <n v="8"/>
    <n v="526395.6"/>
    <n v="1000000"/>
    <n v="300000"/>
    <n v="17.2806913813032"/>
    <n v="16"/>
    <n v="2000000"/>
    <n v="43331"/>
    <n v="43347"/>
    <n v="5.4189999999999996"/>
    <n v="2"/>
    <n v="143022.98000000001"/>
    <n v="250000"/>
    <n v="75000"/>
    <n v="10.099841091485599"/>
    <n v="20"/>
    <n v="2500000"/>
    <n v="43371"/>
    <n v="43347"/>
    <n v="1.4"/>
    <s v="S039354685"/>
    <n v="8"/>
    <n v="0"/>
    <n v="0"/>
    <n v="0"/>
  </r>
  <r>
    <s v="'0720067101 - MASPION PT"/>
    <x v="38"/>
    <x v="38"/>
    <s v="MASPION"/>
    <x v="29"/>
    <s v="S039-ROBINSON SADANG TERMINAL SQUARE"/>
    <m/>
    <s v="-"/>
    <n v="6"/>
    <n v="6"/>
    <x v="5"/>
    <n v="0"/>
    <n v="0"/>
    <n v="0"/>
    <n v="0"/>
    <n v="0"/>
    <n v="2"/>
    <n v="124000"/>
    <m/>
    <n v="43178"/>
    <n v="0"/>
    <n v="1"/>
    <n v="35582.67"/>
    <n v="62000"/>
    <n v="0"/>
    <n v="36.869456044319001"/>
    <n v="13"/>
    <n v="806000"/>
    <n v="43343"/>
    <n v="43347"/>
    <n v="0.67700000000000005"/>
    <n v="1"/>
    <n v="35773.11"/>
    <n v="62000"/>
    <n v="18600"/>
    <n v="9.3308261443643499"/>
    <n v="25"/>
    <n v="1550000"/>
    <n v="43349"/>
    <n v="43347"/>
    <n v="0.7"/>
    <s v="S039357120"/>
    <n v="13"/>
    <n v="0"/>
    <n v="0"/>
    <n v="0"/>
  </r>
  <r>
    <s v="'0720067101 - MASPION PT"/>
    <x v="28"/>
    <x v="28"/>
    <s v="MASPION"/>
    <x v="29"/>
    <s v="S039-ROBINSON SADANG TERMINAL SQUARE"/>
    <m/>
    <s v="-"/>
    <n v="6"/>
    <n v="6"/>
    <x v="5"/>
    <n v="1"/>
    <n v="35705.03"/>
    <n v="68000"/>
    <n v="0"/>
    <n v="42.241863405170903"/>
    <n v="17"/>
    <n v="1156000"/>
    <n v="43294"/>
    <n v="43181"/>
    <n v="0.67700000000000005"/>
    <n v="0"/>
    <n v="0"/>
    <n v="0"/>
    <n v="0"/>
    <n v="0"/>
    <n v="17"/>
    <n v="1156000"/>
    <m/>
    <n v="43181"/>
    <n v="0"/>
    <n v="1"/>
    <n v="36116.06"/>
    <n v="68000"/>
    <n v="20400"/>
    <n v="16.538516280704901"/>
    <n v="15"/>
    <n v="1020000"/>
    <n v="43372"/>
    <n v="43181"/>
    <n v="0.7"/>
    <s v="S039357121"/>
    <n v="20"/>
    <n v="0"/>
    <n v="0"/>
    <n v="0"/>
  </r>
  <r>
    <s v="'0720067101 - MASPION PT"/>
    <x v="41"/>
    <x v="41"/>
    <s v="MASPION"/>
    <x v="29"/>
    <s v="S039-ROBINSON SADANG TERMINAL SQUARE"/>
    <m/>
    <s v="-"/>
    <n v="4"/>
    <n v="4"/>
    <x v="5"/>
    <n v="0"/>
    <n v="0"/>
    <n v="0"/>
    <n v="0"/>
    <n v="0"/>
    <n v="8"/>
    <n v="2128000"/>
    <m/>
    <n v="43203"/>
    <n v="0"/>
    <n v="1"/>
    <n v="148369.03"/>
    <n v="266000"/>
    <n v="66500"/>
    <n v="18.192514622942301"/>
    <n v="7"/>
    <n v="1862000"/>
    <n v="43323"/>
    <n v="43203"/>
    <n v="0.67700000000000005"/>
    <n v="2"/>
    <n v="306392.2"/>
    <n v="532000"/>
    <n v="133000"/>
    <n v="15.5309724945882"/>
    <n v="11"/>
    <n v="2926000"/>
    <n v="43366"/>
    <n v="43358"/>
    <n v="1.4"/>
    <s v="S039353095"/>
    <n v="5"/>
    <n v="0"/>
    <n v="0"/>
    <n v="0"/>
  </r>
  <r>
    <s v="'0720067101 - MASPION PT"/>
    <x v="43"/>
    <x v="43"/>
    <s v="MASPION"/>
    <x v="29"/>
    <s v="S039-ROBINSON SADANG TERMINAL SQUARE"/>
    <m/>
    <s v="-"/>
    <n v="3"/>
    <n v="3"/>
    <x v="3"/>
    <n v="3"/>
    <n v="511480.76"/>
    <n v="894000"/>
    <n v="178800"/>
    <n v="21.332657136837899"/>
    <n v="7"/>
    <n v="2100000"/>
    <n v="43302"/>
    <n v="43227"/>
    <n v="2.032"/>
    <n v="2"/>
    <n v="340987.17"/>
    <n v="600000"/>
    <n v="180000"/>
    <n v="10.6938364710981"/>
    <n v="5"/>
    <n v="1500000"/>
    <n v="43337"/>
    <n v="43227"/>
    <n v="1.355"/>
    <n v="4"/>
    <n v="687098.02"/>
    <n v="1200000"/>
    <n v="360000"/>
    <n v="10.0228783761795"/>
    <n v="7"/>
    <n v="2100000"/>
    <n v="43373"/>
    <n v="43358"/>
    <n v="2.8"/>
    <s v="S039119634"/>
    <n v="10"/>
    <n v="0"/>
    <n v="0"/>
    <n v="0"/>
  </r>
  <r>
    <s v="'0726666651 - RAMAYANA KARAWANG (RS 67)"/>
    <x v="44"/>
    <x v="44"/>
    <s v="MASPION"/>
    <x v="29"/>
    <s v="S039-ROBINSON SADANG TERMINAL SQUARE"/>
    <m/>
    <s v="-"/>
    <n v="0"/>
    <n v="0"/>
    <x v="0"/>
    <n v="14"/>
    <n v="322980"/>
    <n v="742000"/>
    <n v="371000"/>
    <n v="4.2377357716208097"/>
    <n v="23"/>
    <n v="1219000"/>
    <n v="43312"/>
    <n v="43301"/>
    <n v="9.484"/>
    <n v="21"/>
    <n v="473297.64"/>
    <n v="1113000"/>
    <n v="556500"/>
    <n v="6.4461089116898203"/>
    <n v="26"/>
    <n v="1378000"/>
    <n v="43343"/>
    <n v="43332"/>
    <n v="14.226000000000001"/>
    <n v="12"/>
    <n v="277129.58"/>
    <n v="636000"/>
    <n v="318000"/>
    <n v="4.1375666365212398"/>
    <n v="14"/>
    <n v="812000"/>
    <n v="43354"/>
    <n v="43332"/>
    <n v="8.4"/>
    <s v="S039353080"/>
    <n v="47"/>
    <n v="0"/>
    <n v="0"/>
    <n v="0"/>
  </r>
  <r>
    <s v="'0720067101 - MASPION PT"/>
    <x v="0"/>
    <x v="0"/>
    <s v="MASPION"/>
    <x v="30"/>
    <s v="S040-ROBINSON CENGKARENG"/>
    <m/>
    <s v="-"/>
    <n v="239"/>
    <n v="239"/>
    <x v="0"/>
    <n v="200"/>
    <n v="3526349.23"/>
    <n v="8580000"/>
    <n v="4290000"/>
    <n v="9.5807889743589705"/>
    <n v="360"/>
    <n v="15444000"/>
    <n v="43312"/>
    <n v="43311"/>
    <n v="135.48400000000001"/>
    <n v="186"/>
    <n v="3261419.86"/>
    <n v="7979400"/>
    <n v="3989700"/>
    <n v="10.0794083264405"/>
    <n v="318"/>
    <n v="13642200"/>
    <n v="43343"/>
    <n v="43343"/>
    <n v="126"/>
    <n v="100"/>
    <n v="1707193"/>
    <n v="4344000"/>
    <n v="2103150"/>
    <n v="16.1964299411033"/>
    <n v="218"/>
    <n v="10006200"/>
    <n v="43373"/>
    <n v="43393"/>
    <n v="70"/>
    <s v="S040394696"/>
    <n v="34"/>
    <n v="0"/>
    <n v="0"/>
    <n v="48"/>
  </r>
  <r>
    <s v="'0720067101 - MASPION PT"/>
    <x v="26"/>
    <x v="26"/>
    <s v="MASPION"/>
    <x v="30"/>
    <s v="S040-ROBINSON CENGKARENG"/>
    <m/>
    <s v="-"/>
    <n v="236"/>
    <n v="236"/>
    <x v="3"/>
    <n v="72"/>
    <n v="3556564.55"/>
    <n v="5686100"/>
    <n v="1382430"/>
    <n v="9.0957019305084401"/>
    <n v="395"/>
    <n v="31560500"/>
    <n v="43312"/>
    <n v="43301"/>
    <n v="48.774000000000001"/>
    <n v="205"/>
    <n v="10021363.689999999"/>
    <n v="16374400"/>
    <n v="4866120"/>
    <n v="4.2124447850820204"/>
    <n v="237"/>
    <n v="18960000"/>
    <n v="43343"/>
    <n v="43331"/>
    <n v="138.87100000000001"/>
    <n v="88"/>
    <n v="4222170.32"/>
    <n v="6993200"/>
    <n v="1797660"/>
    <n v="10.6081879492561"/>
    <n v="269"/>
    <n v="21493100"/>
    <n v="43373"/>
    <n v="43349"/>
    <n v="61.6"/>
    <s v="S040383163"/>
    <n v="57"/>
    <n v="0"/>
    <n v="0"/>
    <n v="0"/>
  </r>
  <r>
    <s v="'0720067101 - MASPION PT"/>
    <x v="3"/>
    <x v="3"/>
    <s v="MASPION"/>
    <x v="30"/>
    <s v="S040-ROBINSON CENGKARENG"/>
    <m/>
    <s v="-"/>
    <n v="235"/>
    <n v="235"/>
    <x v="2"/>
    <n v="70"/>
    <n v="858995.67"/>
    <n v="2030000"/>
    <n v="971500"/>
    <n v="10.732618113575599"/>
    <n v="334"/>
    <n v="9686000"/>
    <n v="43311"/>
    <n v="43300"/>
    <n v="47.418999999999997"/>
    <n v="134"/>
    <n v="1694144.82"/>
    <n v="3886000"/>
    <n v="1899500"/>
    <n v="6.1888093679240397"/>
    <n v="433"/>
    <n v="12557000"/>
    <n v="43343"/>
    <n v="43343"/>
    <n v="90.774000000000001"/>
    <n v="107"/>
    <n v="1356136.88"/>
    <n v="3143000"/>
    <n v="1528000"/>
    <n v="7.6315437656509602"/>
    <n v="362"/>
    <n v="11222000"/>
    <n v="43373"/>
    <n v="43348"/>
    <n v="74.900000000000006"/>
    <s v="S040313773"/>
    <n v="279"/>
    <n v="0"/>
    <n v="0"/>
    <n v="0"/>
  </r>
  <r>
    <s v="'0720067101 - MASPION PT"/>
    <x v="7"/>
    <x v="7"/>
    <s v="MASPION"/>
    <x v="30"/>
    <s v="S040-ROBINSON CENGKARENG"/>
    <m/>
    <s v="-"/>
    <n v="99"/>
    <n v="99"/>
    <x v="2"/>
    <n v="17"/>
    <n v="231656.42"/>
    <n v="425000"/>
    <n v="0"/>
    <n v="40.041867708274602"/>
    <n v="42"/>
    <n v="1050000"/>
    <n v="43310"/>
    <n v="43309"/>
    <n v="11.516"/>
    <n v="33"/>
    <n v="479278.25"/>
    <n v="825000"/>
    <n v="180000"/>
    <n v="18.262623980317901"/>
    <n v="45"/>
    <n v="1125000"/>
    <n v="43341"/>
    <n v="43333"/>
    <n v="22.355"/>
    <n v="19"/>
    <n v="269950.83"/>
    <n v="475000"/>
    <n v="112500"/>
    <n v="18.083886181953201"/>
    <n v="98"/>
    <n v="2450000"/>
    <n v="43372"/>
    <n v="43370"/>
    <n v="13.3"/>
    <s v="S040300605"/>
    <n v="24"/>
    <n v="0"/>
    <n v="0"/>
    <n v="0"/>
  </r>
  <r>
    <s v="'0720067101 - MASPION PT"/>
    <x v="5"/>
    <x v="5"/>
    <s v="MASPION"/>
    <x v="30"/>
    <s v="S040-ROBINSON CENGKARENG"/>
    <m/>
    <s v="-"/>
    <n v="97"/>
    <n v="97"/>
    <x v="1"/>
    <n v="64"/>
    <n v="1475341.75"/>
    <n v="2624000"/>
    <n v="774900"/>
    <n v="12.234280190362799"/>
    <n v="227"/>
    <n v="9307000"/>
    <n v="43310"/>
    <n v="43311"/>
    <n v="43.354999999999997"/>
    <n v="84"/>
    <n v="1878647.96"/>
    <n v="3444000"/>
    <n v="1008600"/>
    <n v="15.1468852755194"/>
    <n v="191"/>
    <n v="7831000"/>
    <n v="43343"/>
    <n v="43316"/>
    <n v="56.902999999999999"/>
    <n v="59"/>
    <n v="1297339.95"/>
    <n v="2419000"/>
    <n v="725700"/>
    <n v="15.722320596638999"/>
    <n v="180"/>
    <n v="7380000"/>
    <n v="43373"/>
    <n v="43369"/>
    <n v="41.3"/>
    <s v="S040320365"/>
    <n v="138"/>
    <n v="0"/>
    <n v="0"/>
    <n v="0"/>
  </r>
  <r>
    <s v="'0720067101 - MASPION PT"/>
    <x v="11"/>
    <x v="11"/>
    <s v="MASPION"/>
    <x v="30"/>
    <s v="S040-ROBINSON CENGKARENG"/>
    <m/>
    <s v="-"/>
    <n v="77"/>
    <n v="77"/>
    <x v="2"/>
    <n v="33"/>
    <n v="467142.39"/>
    <n v="1058100"/>
    <n v="472240"/>
    <n v="12.290200901239199"/>
    <n v="98"/>
    <n v="3430000"/>
    <n v="43312"/>
    <n v="43218"/>
    <n v="22.355"/>
    <n v="30"/>
    <n v="424674.9"/>
    <n v="1050000"/>
    <n v="525000"/>
    <n v="11.0204970920117"/>
    <n v="138"/>
    <n v="4830000"/>
    <n v="43339"/>
    <n v="43218"/>
    <n v="20.323"/>
    <n v="7"/>
    <n v="99090.81"/>
    <n v="245000"/>
    <n v="122500"/>
    <n v="11.020496852311799"/>
    <n v="131"/>
    <n v="4585000"/>
    <n v="43373"/>
    <n v="43218"/>
    <n v="4.9000000000000004"/>
    <s v="S040399090"/>
    <n v="71"/>
    <n v="0"/>
    <n v="0"/>
    <n v="0"/>
  </r>
  <r>
    <s v="'0720067101 - MASPION PT"/>
    <x v="2"/>
    <x v="2"/>
    <s v="MASPION"/>
    <x v="30"/>
    <s v="S040-ROBINSON CENGKARENG"/>
    <m/>
    <s v="-"/>
    <n v="71"/>
    <n v="71"/>
    <x v="2"/>
    <n v="80"/>
    <n v="1206335.71"/>
    <n v="3120000"/>
    <n v="1540500"/>
    <n v="15.988016402913001"/>
    <n v="221"/>
    <n v="8619000"/>
    <n v="43312"/>
    <n v="43306"/>
    <n v="54.194000000000003"/>
    <n v="67"/>
    <n v="1034305.27"/>
    <n v="2613000"/>
    <n v="1306500"/>
    <n v="12.917275412265401"/>
    <n v="154"/>
    <n v="6006000"/>
    <n v="43343"/>
    <n v="43306"/>
    <n v="45.387"/>
    <n v="16"/>
    <n v="246998.31"/>
    <n v="624000"/>
    <n v="257400"/>
    <n v="25.8870318542447"/>
    <n v="138"/>
    <n v="5382000"/>
    <n v="43373"/>
    <n v="43306"/>
    <n v="11.2"/>
    <s v="S040397790"/>
    <n v="60"/>
    <n v="0"/>
    <n v="0"/>
    <n v="0"/>
  </r>
  <r>
    <s v="'0720067101 - MASPION PT"/>
    <x v="6"/>
    <x v="6"/>
    <s v="MASPION"/>
    <x v="30"/>
    <s v="S040-ROBINSON CENGKARENG"/>
    <m/>
    <s v="-"/>
    <n v="61"/>
    <n v="61"/>
    <x v="2"/>
    <n v="44"/>
    <n v="593222.67000000004"/>
    <n v="1540000"/>
    <n v="770000"/>
    <n v="15.253904285714199"/>
    <n v="113"/>
    <n v="3955000"/>
    <n v="43312"/>
    <n v="43311"/>
    <n v="29.806000000000001"/>
    <n v="53"/>
    <n v="776438.65"/>
    <n v="1855000"/>
    <n v="927500"/>
    <n v="7.9156317860734502"/>
    <n v="60"/>
    <n v="2100000"/>
    <n v="43342"/>
    <n v="43311"/>
    <n v="35.902999999999999"/>
    <n v="1"/>
    <n v="14454.66"/>
    <n v="35000"/>
    <n v="10500"/>
    <n v="35.101525735937003"/>
    <n v="131"/>
    <n v="4585000"/>
    <n v="43361"/>
    <n v="43370"/>
    <n v="0.7"/>
    <s v="S040397789"/>
    <n v="40"/>
    <n v="0"/>
    <n v="0"/>
    <n v="0"/>
  </r>
  <r>
    <s v="'0720067101 - MASPION PT"/>
    <x v="9"/>
    <x v="9"/>
    <s v="MASPION"/>
    <x v="30"/>
    <s v="S040-ROBINSON CENGKARENG"/>
    <m/>
    <s v="-"/>
    <n v="48"/>
    <n v="48"/>
    <x v="2"/>
    <n v="11"/>
    <n v="222662.7"/>
    <n v="407000"/>
    <n v="55500"/>
    <n v="30.3189275528891"/>
    <n v="84"/>
    <n v="3108000"/>
    <n v="43305"/>
    <n v="43183"/>
    <n v="7.452"/>
    <n v="9"/>
    <n v="182454.3"/>
    <n v="333000"/>
    <n v="99900"/>
    <n v="13.899729766666701"/>
    <n v="75"/>
    <n v="2775000"/>
    <n v="43338"/>
    <n v="43183"/>
    <n v="6.0970000000000004"/>
    <n v="9"/>
    <n v="184628.05"/>
    <n v="333000"/>
    <n v="66600"/>
    <n v="23.764694011835299"/>
    <n v="102"/>
    <n v="3774000"/>
    <n v="43373"/>
    <n v="43363"/>
    <n v="6.3"/>
    <s v="S040353811"/>
    <n v="23"/>
    <n v="0"/>
    <n v="0"/>
    <n v="0"/>
  </r>
  <r>
    <s v="'0720067101 - MASPION PT"/>
    <x v="18"/>
    <x v="18"/>
    <s v="MASPION"/>
    <x v="30"/>
    <s v="S040-ROBINSON CENGKARENG"/>
    <m/>
    <s v="-"/>
    <n v="42"/>
    <n v="42"/>
    <x v="1"/>
    <n v="7"/>
    <n v="208139.12"/>
    <n v="385000"/>
    <n v="99000"/>
    <n v="19.946492307692299"/>
    <n v="64"/>
    <n v="3520000"/>
    <n v="43312"/>
    <n v="43178"/>
    <n v="4.742"/>
    <n v="7"/>
    <n v="208859.84"/>
    <n v="385000"/>
    <n v="0"/>
    <n v="40.325760000000002"/>
    <n v="56"/>
    <n v="3080000"/>
    <n v="43329"/>
    <n v="43178"/>
    <n v="4.742"/>
    <n v="7"/>
    <n v="208794.95"/>
    <n v="385000"/>
    <n v="99000"/>
    <n v="19.69425"/>
    <n v="49"/>
    <n v="2695000"/>
    <n v="43372"/>
    <n v="43178"/>
    <n v="4.9000000000000004"/>
    <s v="S040382784"/>
    <n v="51"/>
    <n v="0"/>
    <n v="0"/>
    <n v="0"/>
  </r>
  <r>
    <s v="'0720067101 - MASPION PT"/>
    <x v="8"/>
    <x v="8"/>
    <s v="MASPION"/>
    <x v="30"/>
    <s v="S040-ROBINSON CENGKARENG"/>
    <m/>
    <s v="-"/>
    <n v="39"/>
    <n v="39"/>
    <x v="2"/>
    <n v="17"/>
    <n v="326128.31"/>
    <n v="578000"/>
    <n v="102000"/>
    <n v="24.634214123129599"/>
    <n v="90"/>
    <n v="3060000"/>
    <n v="43310"/>
    <n v="43309"/>
    <n v="11.516"/>
    <n v="24"/>
    <n v="504376.56"/>
    <n v="816000"/>
    <n v="244800"/>
    <n v="2.8686596128511801"/>
    <n v="66"/>
    <n v="2244000"/>
    <n v="43343"/>
    <n v="43309"/>
    <n v="16.257999999999999"/>
    <n v="17"/>
    <n v="357559.08"/>
    <n v="578000"/>
    <n v="82370"/>
    <n v="20.6434258947057"/>
    <n v="48"/>
    <n v="1632000"/>
    <n v="43367"/>
    <n v="43309"/>
    <n v="11.9"/>
    <s v="S040299445"/>
    <n v="9"/>
    <n v="0"/>
    <n v="0"/>
    <n v="0"/>
  </r>
  <r>
    <s v="'0720067101 - MASPION PT"/>
    <x v="10"/>
    <x v="10"/>
    <s v="MASPION"/>
    <x v="30"/>
    <s v="S040-ROBINSON CENGKARENG"/>
    <m/>
    <s v="-"/>
    <n v="39"/>
    <n v="39"/>
    <x v="2"/>
    <n v="9"/>
    <n v="223711.44"/>
    <n v="378000"/>
    <n v="50400"/>
    <n v="24.883216163074898"/>
    <n v="108"/>
    <n v="4536000"/>
    <n v="43310"/>
    <n v="43301"/>
    <n v="6.0970000000000004"/>
    <n v="53"/>
    <n v="1348126.04"/>
    <n v="2226000"/>
    <n v="642600"/>
    <n v="6.3446605741899198"/>
    <n v="50"/>
    <n v="2100000"/>
    <n v="43341"/>
    <n v="43301"/>
    <n v="35.902999999999999"/>
    <n v="51"/>
    <n v="1260519.72"/>
    <n v="2142000"/>
    <n v="630000"/>
    <n v="8.2955230461985696"/>
    <n v="35"/>
    <n v="1470000"/>
    <n v="43373"/>
    <n v="43374"/>
    <n v="35.700000000000003"/>
    <s v="S040353815"/>
    <n v="31"/>
    <n v="0"/>
    <n v="0"/>
    <n v="0"/>
  </r>
  <r>
    <s v="'0720067101 - MASPION PT"/>
    <x v="13"/>
    <x v="13"/>
    <s v="MASPION"/>
    <x v="30"/>
    <s v="S040-ROBINSON CENGKARENG"/>
    <m/>
    <s v="-"/>
    <n v="31"/>
    <n v="31"/>
    <x v="4"/>
    <n v="10"/>
    <n v="168918.19"/>
    <n v="310000"/>
    <n v="31000"/>
    <n v="33.401430561431603"/>
    <n v="21"/>
    <n v="651000"/>
    <n v="43310"/>
    <n v="43168"/>
    <n v="6.774"/>
    <n v="2"/>
    <n v="33783.64"/>
    <n v="62000"/>
    <n v="0"/>
    <n v="40.061283484266298"/>
    <n v="19"/>
    <n v="589000"/>
    <n v="43319"/>
    <n v="43168"/>
    <n v="1.355"/>
    <n v="5"/>
    <n v="84570.5"/>
    <n v="155000"/>
    <n v="46500"/>
    <n v="14.260322896736101"/>
    <n v="39"/>
    <n v="1209000"/>
    <n v="43372"/>
    <n v="43168"/>
    <n v="3.5"/>
    <s v="S040362984"/>
    <n v="0"/>
    <n v="0"/>
    <n v="0"/>
    <n v="0"/>
  </r>
  <r>
    <s v="'0720067101 - MASPION PT"/>
    <x v="1"/>
    <x v="1"/>
    <s v="MASPION"/>
    <x v="30"/>
    <s v="S040-ROBINSON CENGKARENG"/>
    <m/>
    <s v="-"/>
    <n v="30"/>
    <n v="30"/>
    <x v="1"/>
    <n v="11"/>
    <n v="186335.55"/>
    <n v="352000"/>
    <n v="0"/>
    <n v="41.770140625000003"/>
    <n v="19"/>
    <n v="608000"/>
    <n v="43303"/>
    <n v="43126"/>
    <n v="7.452"/>
    <n v="14"/>
    <n v="237045.71"/>
    <n v="448000"/>
    <n v="124800"/>
    <n v="19.322314096953999"/>
    <n v="17"/>
    <n v="544000"/>
    <n v="43343"/>
    <n v="43338"/>
    <n v="9.484"/>
    <n v="6"/>
    <n v="100954.92"/>
    <n v="192000"/>
    <n v="0"/>
    <n v="42.161243900621699"/>
    <n v="22"/>
    <n v="704000"/>
    <n v="43358"/>
    <n v="43374"/>
    <n v="4.2"/>
    <s v="S040394808"/>
    <n v="15"/>
    <n v="0"/>
    <n v="0"/>
    <n v="0"/>
  </r>
  <r>
    <s v="'0720067101 - MASPION PT"/>
    <x v="4"/>
    <x v="4"/>
    <s v="MASPION"/>
    <x v="30"/>
    <s v="S040-ROBINSON CENGKARENG"/>
    <m/>
    <s v="-"/>
    <n v="30"/>
    <n v="30"/>
    <x v="3"/>
    <n v="9"/>
    <n v="221321.99"/>
    <n v="405000"/>
    <n v="0"/>
    <n v="39.887854538216203"/>
    <n v="21"/>
    <n v="945000"/>
    <n v="43312"/>
    <n v="43311"/>
    <n v="6.0970000000000004"/>
    <n v="14"/>
    <n v="340311.4"/>
    <n v="630000"/>
    <n v="175500"/>
    <n v="17.636404804240399"/>
    <n v="7"/>
    <n v="315000"/>
    <n v="43341"/>
    <n v="43311"/>
    <n v="9.484"/>
    <n v="6"/>
    <n v="143137.78"/>
    <n v="270000"/>
    <n v="0"/>
    <n v="41.684608040156597"/>
    <n v="7"/>
    <n v="315000"/>
    <n v="43373"/>
    <n v="43374"/>
    <n v="4.2"/>
    <s v="S040394809"/>
    <n v="8"/>
    <n v="0"/>
    <n v="0"/>
    <n v="0"/>
  </r>
  <r>
    <s v="'0720067101 - MASPION PT"/>
    <x v="36"/>
    <x v="36"/>
    <s v="MASPION"/>
    <x v="30"/>
    <s v="S040-ROBINSON CENGKARENG"/>
    <m/>
    <s v="-"/>
    <n v="28"/>
    <n v="28"/>
    <x v="3"/>
    <n v="4"/>
    <n v="184158.12"/>
    <n v="316000"/>
    <n v="0"/>
    <n v="35.894325255595803"/>
    <n v="48"/>
    <n v="3792000"/>
    <n v="43299"/>
    <n v="43224"/>
    <n v="2.71"/>
    <n v="11"/>
    <n v="504662.62"/>
    <n v="873000"/>
    <n v="261900"/>
    <n v="9.1590768211756792"/>
    <n v="37"/>
    <n v="3071000"/>
    <n v="43342"/>
    <n v="43224"/>
    <n v="7.452"/>
    <n v="8"/>
    <n v="367027.36"/>
    <n v="656000"/>
    <n v="196800"/>
    <n v="12.0796828310972"/>
    <n v="29"/>
    <n v="2291000"/>
    <n v="43373"/>
    <n v="43224"/>
    <n v="5.6"/>
    <s v="S040323904"/>
    <n v="21"/>
    <n v="0"/>
    <n v="0"/>
    <n v="0"/>
  </r>
  <r>
    <s v="'0720067101 - MASPION PT"/>
    <x v="12"/>
    <x v="12"/>
    <s v="MASPION"/>
    <x v="30"/>
    <s v="S040-ROBINSON CENGKARENG"/>
    <m/>
    <s v="-"/>
    <n v="27"/>
    <n v="27"/>
    <x v="0"/>
    <n v="18"/>
    <n v="472092.21"/>
    <n v="864000"/>
    <n v="201600"/>
    <n v="21.603044813285901"/>
    <n v="81"/>
    <n v="3888000"/>
    <n v="43310"/>
    <n v="43309"/>
    <n v="12.194000000000001"/>
    <n v="36"/>
    <n v="980342.64"/>
    <n v="1728000"/>
    <n v="518400"/>
    <n v="10.8484702675765"/>
    <n v="45"/>
    <n v="2160000"/>
    <n v="43343"/>
    <n v="43309"/>
    <n v="24.387"/>
    <n v="20"/>
    <n v="544634.80000000005"/>
    <n v="960000"/>
    <n v="187460"/>
    <n v="22.450840095988401"/>
    <n v="73"/>
    <n v="3504000"/>
    <n v="43369"/>
    <n v="43370"/>
    <n v="14"/>
    <s v="S040196187"/>
    <n v="69"/>
    <n v="0"/>
    <n v="0"/>
    <n v="0"/>
  </r>
  <r>
    <s v="'0720067101 - MASPION PT"/>
    <x v="15"/>
    <x v="15"/>
    <s v="MASPION"/>
    <x v="30"/>
    <s v="S040-ROBINSON CENGKARENG"/>
    <m/>
    <s v="-"/>
    <n v="27"/>
    <n v="27"/>
    <x v="0"/>
    <n v="16"/>
    <n v="491359.07"/>
    <n v="896000"/>
    <n v="280000"/>
    <n v="12.257308928571399"/>
    <n v="21"/>
    <n v="1176000"/>
    <n v="43312"/>
    <n v="43126"/>
    <n v="10.839"/>
    <n v="3"/>
    <n v="93478.25"/>
    <n v="168000"/>
    <n v="50400"/>
    <n v="12.5628614689091"/>
    <n v="42"/>
    <n v="2352000"/>
    <n v="43338"/>
    <n v="43334"/>
    <n v="2.032"/>
    <n v="5"/>
    <n v="160291.85"/>
    <n v="280000"/>
    <n v="67200"/>
    <n v="17.142370575992398"/>
    <n v="37"/>
    <n v="2072000"/>
    <n v="43372"/>
    <n v="43334"/>
    <n v="3.5"/>
    <s v="S040394630"/>
    <n v="28"/>
    <n v="0"/>
    <n v="0"/>
    <n v="0"/>
  </r>
  <r>
    <s v="'0720067101 - MASPION PT"/>
    <x v="16"/>
    <x v="16"/>
    <s v="MASPION"/>
    <x v="30"/>
    <s v="S040-ROBINSON CENGKARENG"/>
    <m/>
    <s v="-"/>
    <n v="26"/>
    <n v="26"/>
    <x v="4"/>
    <n v="2"/>
    <n v="28397.08"/>
    <n v="60000"/>
    <n v="0"/>
    <n v="47.938687100510897"/>
    <n v="16"/>
    <n v="480000"/>
    <n v="43293"/>
    <n v="43067"/>
    <n v="1.355"/>
    <n v="0"/>
    <n v="0"/>
    <n v="0"/>
    <n v="0"/>
    <n v="0"/>
    <n v="16"/>
    <n v="480000"/>
    <m/>
    <n v="43067"/>
    <n v="0"/>
    <n v="0"/>
    <n v="0"/>
    <n v="0"/>
    <n v="0"/>
    <n v="0"/>
    <n v="16"/>
    <n v="480000"/>
    <m/>
    <n v="43067"/>
    <n v="0"/>
    <s v="S040362985"/>
    <n v="0"/>
    <n v="0"/>
    <n v="0"/>
    <n v="0"/>
  </r>
  <r>
    <s v="'0720067101 - MASPION PT"/>
    <x v="31"/>
    <x v="31"/>
    <s v="MASPION"/>
    <x v="30"/>
    <s v="S040-ROBINSON CENGKARENG"/>
    <m/>
    <s v="-"/>
    <n v="25"/>
    <n v="25"/>
    <x v="3"/>
    <n v="10"/>
    <n v="721677.31"/>
    <n v="1230000"/>
    <n v="295200"/>
    <n v="15.0786220763631"/>
    <n v="12"/>
    <n v="1476000"/>
    <n v="43310"/>
    <n v="43239"/>
    <n v="6.774"/>
    <n v="18"/>
    <n v="1332362.29"/>
    <n v="2214000"/>
    <n v="664200"/>
    <n v="5.4330546583150596"/>
    <n v="30"/>
    <n v="3690000"/>
    <n v="43338"/>
    <n v="43343"/>
    <n v="12.194000000000001"/>
    <n v="23"/>
    <n v="1747345.66"/>
    <n v="2829000"/>
    <n v="848700"/>
    <n v="2.9399471650164002"/>
    <n v="19"/>
    <n v="2337000"/>
    <n v="43372"/>
    <n v="43396"/>
    <n v="16.100000000000001"/>
    <s v="S040191883"/>
    <n v="18"/>
    <n v="0"/>
    <n v="0"/>
    <n v="0"/>
  </r>
  <r>
    <s v="'0720067101 - MASPION PT"/>
    <x v="30"/>
    <x v="30"/>
    <s v="MASPION"/>
    <x v="30"/>
    <s v="S040-ROBINSON CENGKARENG"/>
    <m/>
    <s v="-"/>
    <n v="23"/>
    <n v="23"/>
    <x v="3"/>
    <n v="10"/>
    <n v="665784.05000000005"/>
    <n v="1140000"/>
    <n v="205200"/>
    <n v="21.6557065850116"/>
    <n v="37"/>
    <n v="4218000"/>
    <n v="43304"/>
    <n v="43213"/>
    <n v="6.774"/>
    <n v="22"/>
    <n v="1464334.44"/>
    <n v="2508000"/>
    <n v="752400"/>
    <n v="8.2497218045112692"/>
    <n v="31"/>
    <n v="3689000"/>
    <n v="43339"/>
    <n v="43338"/>
    <n v="14.903"/>
    <n v="10"/>
    <n v="679325.37"/>
    <n v="1190000"/>
    <n v="357000"/>
    <n v="10.2931683950635"/>
    <n v="20"/>
    <n v="2380000"/>
    <n v="43366"/>
    <n v="43393"/>
    <n v="7"/>
    <s v="S040191882"/>
    <n v="31"/>
    <n v="0"/>
    <n v="0"/>
    <n v="0"/>
  </r>
  <r>
    <s v="'0720067101 - MASPION PT"/>
    <x v="32"/>
    <x v="32"/>
    <s v="MASPION"/>
    <x v="30"/>
    <s v="S040-ROBINSON CENGKARENG"/>
    <m/>
    <s v="-"/>
    <n v="23"/>
    <n v="23"/>
    <x v="3"/>
    <n v="19"/>
    <n v="1252756.97"/>
    <n v="2261000"/>
    <n v="464100"/>
    <n v="23.310553363205901"/>
    <n v="134"/>
    <n v="15946000"/>
    <n v="43310"/>
    <n v="43311"/>
    <n v="12.871"/>
    <n v="35"/>
    <n v="2514296.75"/>
    <n v="4165000"/>
    <n v="1249500"/>
    <n v="5.1371488432751002"/>
    <n v="98"/>
    <n v="11662000"/>
    <n v="43343"/>
    <n v="43311"/>
    <n v="23.71"/>
    <n v="26"/>
    <n v="1868061.78"/>
    <n v="3094000"/>
    <n v="892500"/>
    <n v="6.6605515160864002"/>
    <n v="72"/>
    <n v="8568000"/>
    <n v="43372"/>
    <n v="43311"/>
    <n v="18.2"/>
    <s v="S040207369"/>
    <n v="53"/>
    <n v="0"/>
    <n v="0"/>
    <n v="0"/>
  </r>
  <r>
    <s v="'0720067101 - MASPION PT"/>
    <x v="33"/>
    <x v="33"/>
    <s v="MASPION"/>
    <x v="30"/>
    <s v="S040-ROBINSON CENGKARENG"/>
    <m/>
    <s v="-"/>
    <n v="23"/>
    <n v="23"/>
    <x v="3"/>
    <n v="5"/>
    <n v="286104.24"/>
    <n v="515000"/>
    <n v="123600"/>
    <n v="19.5925743895796"/>
    <n v="47"/>
    <n v="4841000"/>
    <n v="43302"/>
    <n v="43301"/>
    <n v="3.387"/>
    <n v="13"/>
    <n v="784385.35"/>
    <n v="1339000"/>
    <n v="364500"/>
    <n v="11.459837361574101"/>
    <n v="34"/>
    <n v="3502000"/>
    <n v="43343"/>
    <n v="43301"/>
    <n v="8.8059999999999992"/>
    <n v="11"/>
    <n v="663710.69999999995"/>
    <n v="1133000"/>
    <n v="339900"/>
    <n v="7.9458113730929201"/>
    <n v="23"/>
    <n v="2369000"/>
    <n v="43372"/>
    <n v="43301"/>
    <n v="7.7"/>
    <s v="S040251458"/>
    <n v="37"/>
    <n v="0"/>
    <n v="0"/>
    <n v="0"/>
  </r>
  <r>
    <s v="'0720067101 - MASPION PT"/>
    <x v="14"/>
    <x v="14"/>
    <s v="MASPION"/>
    <x v="30"/>
    <s v="S040-ROBINSON CENGKARENG"/>
    <m/>
    <s v="-"/>
    <n v="21"/>
    <n v="21"/>
    <x v="1"/>
    <n v="6"/>
    <n v="124178.22"/>
    <n v="228000"/>
    <n v="68400"/>
    <n v="14.4135074651713"/>
    <n v="19"/>
    <n v="722000"/>
    <n v="43304"/>
    <n v="43156"/>
    <n v="4.0650000000000004"/>
    <n v="6"/>
    <n v="124178.22"/>
    <n v="228000"/>
    <n v="57000"/>
    <n v="20.119273450641099"/>
    <n v="13"/>
    <n v="494000"/>
    <n v="43340"/>
    <n v="43156"/>
    <n v="4.0650000000000004"/>
    <n v="3"/>
    <n v="64103.91"/>
    <n v="114000"/>
    <n v="34200"/>
    <n v="11.636214839372"/>
    <n v="22"/>
    <n v="836000"/>
    <n v="43365"/>
    <n v="43349"/>
    <n v="2.1"/>
    <s v="S040141151"/>
    <n v="0"/>
    <n v="0"/>
    <n v="0"/>
    <n v="0"/>
  </r>
  <r>
    <s v="'0720067101 - MASPION PT"/>
    <x v="34"/>
    <x v="34"/>
    <s v="MASPION"/>
    <x v="30"/>
    <s v="S040-ROBINSON CENGKARENG"/>
    <m/>
    <s v="-"/>
    <n v="18"/>
    <n v="18"/>
    <x v="3"/>
    <n v="1"/>
    <n v="48180.78"/>
    <n v="76000"/>
    <n v="0"/>
    <n v="30.264660434558699"/>
    <n v="7"/>
    <n v="532000"/>
    <n v="43310"/>
    <n v="43300"/>
    <n v="0.67700000000000005"/>
    <n v="1"/>
    <n v="43960.83"/>
    <n v="76000"/>
    <n v="0"/>
    <n v="36.372482811016397"/>
    <n v="6"/>
    <n v="456000"/>
    <n v="43329"/>
    <n v="43300"/>
    <n v="0.67700000000000005"/>
    <n v="3"/>
    <n v="131882.49"/>
    <n v="240000"/>
    <n v="0"/>
    <n v="39.553858699628201"/>
    <n v="3"/>
    <n v="246000"/>
    <n v="43365"/>
    <n v="43385"/>
    <n v="2.1"/>
    <s v="S040320328"/>
    <n v="0"/>
    <n v="0"/>
    <n v="0"/>
    <n v="0"/>
  </r>
  <r>
    <s v="'0720067101 - MASPION PT"/>
    <x v="28"/>
    <x v="28"/>
    <s v="MASPION"/>
    <x v="30"/>
    <s v="S040-ROBINSON CENGKARENG"/>
    <m/>
    <s v="-"/>
    <n v="18"/>
    <n v="18"/>
    <x v="5"/>
    <n v="5"/>
    <n v="186103.23"/>
    <n v="340000"/>
    <n v="102000"/>
    <n v="13.9859019562788"/>
    <n v="19"/>
    <n v="1292000"/>
    <n v="43284"/>
    <n v="43210"/>
    <n v="3.387"/>
    <n v="1"/>
    <n v="37220.639999999999"/>
    <n v="68000"/>
    <n v="20400"/>
    <n v="13.985915424280901"/>
    <n v="30"/>
    <n v="2040000"/>
    <n v="43323"/>
    <n v="43327"/>
    <n v="0.67700000000000005"/>
    <n v="7"/>
    <n v="267559.03999999998"/>
    <n v="476000"/>
    <n v="142800"/>
    <n v="11.6701849004591"/>
    <n v="23"/>
    <n v="1564000"/>
    <n v="43367"/>
    <n v="43327"/>
    <n v="4.9000000000000004"/>
    <s v="S040357121"/>
    <n v="1"/>
    <n v="0"/>
    <n v="0"/>
    <n v="0"/>
  </r>
  <r>
    <s v="'0720067101 - MASPION PT"/>
    <x v="27"/>
    <x v="27"/>
    <s v="MASPION"/>
    <x v="30"/>
    <s v="S040-ROBINSON CENGKARENG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3"/>
    <n v="0"/>
    <n v="0"/>
    <n v="0"/>
    <n v="0"/>
    <n v="0"/>
    <n v="0"/>
    <n v="12"/>
    <n v="1030800"/>
    <m/>
    <n v="43343"/>
    <n v="0"/>
    <s v="S040399633"/>
    <n v="5"/>
    <n v="0"/>
    <n v="0"/>
    <n v="0"/>
  </r>
  <r>
    <s v="'0720067101 - MASPION PT"/>
    <x v="20"/>
    <x v="20"/>
    <s v="MASPION"/>
    <x v="30"/>
    <s v="S040-ROBINSON CENGKARENG"/>
    <m/>
    <s v="-"/>
    <n v="17"/>
    <n v="17"/>
    <x v="1"/>
    <n v="17"/>
    <n v="910475.18"/>
    <n v="1600000"/>
    <n v="451800"/>
    <n v="12.774542951963999"/>
    <n v="63"/>
    <n v="5985000"/>
    <n v="43310"/>
    <n v="43260"/>
    <n v="11.516"/>
    <n v="5"/>
    <n v="266469.2"/>
    <n v="475000"/>
    <n v="142500"/>
    <n v="11.844775860311"/>
    <n v="58"/>
    <n v="5510000"/>
    <n v="43325"/>
    <n v="43260"/>
    <n v="3.387"/>
    <n v="12"/>
    <n v="639526.07999999996"/>
    <n v="1140000"/>
    <n v="342000"/>
    <n v="11.844775884614499"/>
    <n v="46"/>
    <n v="4370000"/>
    <n v="43366"/>
    <n v="43374"/>
    <n v="8.4"/>
    <s v="S040138832"/>
    <n v="14"/>
    <n v="0"/>
    <n v="0"/>
    <n v="0"/>
  </r>
  <r>
    <s v="'0720067101 - MASPION PT"/>
    <x v="21"/>
    <x v="21"/>
    <s v="MASPION"/>
    <x v="30"/>
    <s v="S040-ROBINSON CENGKARENG"/>
    <m/>
    <s v="-"/>
    <n v="15"/>
    <n v="15"/>
    <x v="1"/>
    <n v="16"/>
    <n v="1020094.88"/>
    <n v="1698000"/>
    <n v="477600"/>
    <n v="8.0543781989734402"/>
    <n v="33"/>
    <n v="3531000"/>
    <n v="43309"/>
    <n v="43302"/>
    <n v="10.839"/>
    <n v="14"/>
    <n v="937634.5"/>
    <n v="1498000"/>
    <n v="449400"/>
    <n v="1.6404777517567599"/>
    <n v="31"/>
    <n v="3317000"/>
    <n v="43326"/>
    <n v="43333"/>
    <n v="9.484"/>
    <n v="7"/>
    <n v="457945.67"/>
    <n v="749000"/>
    <n v="224700"/>
    <n v="3.92137390507619"/>
    <n v="24"/>
    <n v="2568000"/>
    <n v="43366"/>
    <n v="43374"/>
    <n v="4.9000000000000004"/>
    <s v="S040138833"/>
    <n v="23"/>
    <n v="0"/>
    <n v="0"/>
    <n v="0"/>
  </r>
  <r>
    <s v="'0720067101 - MASPION PT"/>
    <x v="22"/>
    <x v="22"/>
    <s v="MASPION"/>
    <x v="30"/>
    <s v="S040-ROBINSON CENGKARENG"/>
    <m/>
    <s v="-"/>
    <n v="15"/>
    <n v="15"/>
    <x v="1"/>
    <n v="15"/>
    <n v="1141444.6599999999"/>
    <n v="1878000"/>
    <n v="525900"/>
    <n v="7.1378502931939698"/>
    <n v="29"/>
    <n v="3654000"/>
    <n v="43308"/>
    <n v="43309"/>
    <n v="10.161"/>
    <n v="7"/>
    <n v="537626.78"/>
    <n v="882000"/>
    <n v="264600"/>
    <n v="4.2129157292903701"/>
    <n v="46"/>
    <n v="5796000"/>
    <n v="43324"/>
    <n v="43318"/>
    <n v="4.742"/>
    <n v="18"/>
    <n v="1372696.2"/>
    <n v="2268000"/>
    <n v="680400"/>
    <n v="4.8900339956330301"/>
    <n v="28"/>
    <n v="3528000"/>
    <n v="43373"/>
    <n v="43318"/>
    <n v="12.6"/>
    <s v="S040138834"/>
    <n v="12"/>
    <n v="0"/>
    <n v="0"/>
    <n v="0"/>
  </r>
  <r>
    <s v="'0720067101 - MASPION PT"/>
    <x v="23"/>
    <x v="23"/>
    <s v="MASPION"/>
    <x v="30"/>
    <s v="S040-ROBINSON CENGKARENG"/>
    <m/>
    <s v="-"/>
    <n v="15"/>
    <n v="15"/>
    <x v="1"/>
    <n v="3"/>
    <n v="94892.46"/>
    <n v="171000"/>
    <n v="0"/>
    <n v="38.958066488181402"/>
    <n v="19"/>
    <n v="1083000"/>
    <n v="43308"/>
    <n v="43207"/>
    <n v="2.032"/>
    <n v="4"/>
    <n v="127127.46"/>
    <n v="228000"/>
    <n v="68400"/>
    <n v="12.3808232533714"/>
    <n v="39"/>
    <n v="2223000"/>
    <n v="43337"/>
    <n v="43338"/>
    <n v="2.71"/>
    <n v="2"/>
    <n v="64965.74"/>
    <n v="114000"/>
    <n v="0"/>
    <n v="37.313759869074502"/>
    <n v="37"/>
    <n v="2109000"/>
    <n v="43373"/>
    <n v="43338"/>
    <n v="1.4"/>
    <s v="S040196190"/>
    <n v="30"/>
    <n v="0"/>
    <n v="0"/>
    <n v="0"/>
  </r>
  <r>
    <s v="'0720067101 - MASPION PT"/>
    <x v="24"/>
    <x v="24"/>
    <s v="MASPION"/>
    <x v="30"/>
    <s v="S040-ROBINSON CENGKARENG"/>
    <m/>
    <s v="-"/>
    <n v="15"/>
    <n v="15"/>
    <x v="1"/>
    <n v="17"/>
    <n v="1467933.13"/>
    <n v="2523000"/>
    <n v="756900"/>
    <n v="8.5710637821836002"/>
    <n v="23"/>
    <n v="3427000"/>
    <n v="43311"/>
    <n v="43285"/>
    <n v="11.516"/>
    <n v="13"/>
    <n v="1124803.06"/>
    <n v="1937000"/>
    <n v="536400"/>
    <n v="11.6604764911453"/>
    <n v="58"/>
    <n v="8642000"/>
    <n v="43330"/>
    <n v="43327"/>
    <n v="8.8059999999999992"/>
    <n v="10"/>
    <n v="872324.2"/>
    <n v="1490000"/>
    <n v="447000"/>
    <n v="8.0003240475551909"/>
    <n v="48"/>
    <n v="7152000"/>
    <n v="43373"/>
    <n v="43327"/>
    <n v="7"/>
    <s v="S040355549"/>
    <n v="0"/>
    <n v="0"/>
    <n v="12"/>
    <n v="0"/>
  </r>
  <r>
    <s v="'0720067101 - MASPION PT"/>
    <x v="25"/>
    <x v="25"/>
    <s v="MASPION"/>
    <x v="30"/>
    <s v="S040-ROBINSON CENGKARENG"/>
    <m/>
    <s v="-"/>
    <n v="15"/>
    <n v="15"/>
    <x v="1"/>
    <n v="10"/>
    <n v="1102183.04"/>
    <n v="1763000"/>
    <n v="528900"/>
    <n v="1.7582575235590101"/>
    <n v="7"/>
    <n v="1001000"/>
    <n v="43312"/>
    <n v="43285"/>
    <n v="6.774"/>
    <n v="8"/>
    <n v="853123.21"/>
    <n v="1456000"/>
    <n v="436800"/>
    <n v="7.9243003787655502"/>
    <n v="35"/>
    <n v="6370000"/>
    <n v="43325"/>
    <n v="43338"/>
    <n v="5.4189999999999996"/>
    <n v="3"/>
    <n v="321817.5"/>
    <n v="546000"/>
    <n v="54600"/>
    <n v="27.961080630060302"/>
    <n v="32"/>
    <n v="5824000"/>
    <n v="43370"/>
    <n v="43338"/>
    <n v="2.1"/>
    <s v="S040355552"/>
    <n v="17"/>
    <n v="0"/>
    <n v="0"/>
    <n v="0"/>
  </r>
  <r>
    <s v="'0720067101 - MASPION PT"/>
    <x v="39"/>
    <x v="39"/>
    <s v="MASPION"/>
    <x v="30"/>
    <s v="S040-ROBINSON CENGKARENG"/>
    <m/>
    <s v="-"/>
    <n v="15"/>
    <n v="15"/>
    <x v="3"/>
    <n v="9"/>
    <n v="725762.62"/>
    <n v="1233000"/>
    <n v="0"/>
    <n v="35.252321010928398"/>
    <n v="8"/>
    <n v="1096000"/>
    <n v="43304"/>
    <n v="43239"/>
    <n v="6.0970000000000004"/>
    <n v="9"/>
    <n v="744423.01"/>
    <n v="1296000"/>
    <n v="388800"/>
    <n v="9.7370689231469107"/>
    <n v="23"/>
    <n v="3151000"/>
    <n v="43337"/>
    <n v="43318"/>
    <n v="6.0970000000000004"/>
    <n v="3"/>
    <n v="248918.52"/>
    <n v="411000"/>
    <n v="0"/>
    <n v="33.379471597684201"/>
    <n v="20"/>
    <n v="2740000"/>
    <n v="43373"/>
    <n v="43318"/>
    <n v="2.1"/>
    <s v="S040381549"/>
    <n v="11"/>
    <n v="0"/>
    <n v="0"/>
    <n v="0"/>
  </r>
  <r>
    <s v="'0720067101 - MASPION PT"/>
    <x v="41"/>
    <x v="41"/>
    <s v="MASPION"/>
    <x v="30"/>
    <s v="S040-ROBINSON CENGKARENG"/>
    <m/>
    <s v="-"/>
    <n v="14"/>
    <n v="14"/>
    <x v="5"/>
    <n v="4"/>
    <n v="592569.96"/>
    <n v="1064000"/>
    <n v="239400"/>
    <n v="20.9523459030063"/>
    <n v="17"/>
    <n v="4522000"/>
    <n v="43291"/>
    <n v="43309"/>
    <n v="2.71"/>
    <n v="3"/>
    <n v="490973.46"/>
    <n v="798000"/>
    <n v="199500"/>
    <n v="9.7626054987072006"/>
    <n v="20"/>
    <n v="5320000"/>
    <n v="43329"/>
    <n v="43338"/>
    <n v="2.032"/>
    <n v="2"/>
    <n v="316729.32"/>
    <n v="532000"/>
    <n v="159600"/>
    <n v="6.4440785359236301"/>
    <n v="18"/>
    <n v="4788000"/>
    <n v="43373"/>
    <n v="43338"/>
    <n v="1.4"/>
    <s v="S040353095"/>
    <n v="10"/>
    <n v="0"/>
    <n v="0"/>
    <n v="0"/>
  </r>
  <r>
    <s v="'0720067101 - MASPION PT"/>
    <x v="29"/>
    <x v="29"/>
    <s v="MASPION"/>
    <x v="30"/>
    <s v="S040-ROBINSON CENGKARENG"/>
    <m/>
    <s v="-"/>
    <n v="13"/>
    <n v="13"/>
    <x v="3"/>
    <n v="3"/>
    <n v="166589.54"/>
    <n v="297000"/>
    <n v="59400"/>
    <n v="22.875212962962902"/>
    <n v="22"/>
    <n v="2178000"/>
    <n v="43307"/>
    <n v="43302"/>
    <n v="2.032"/>
    <n v="10"/>
    <n v="586900.74"/>
    <n v="990000"/>
    <n v="230200"/>
    <n v="15.031480159898001"/>
    <n v="24"/>
    <n v="2376000"/>
    <n v="43337"/>
    <n v="43327"/>
    <n v="6.774"/>
    <n v="10"/>
    <n v="580026.1"/>
    <n v="990000"/>
    <n v="297000"/>
    <n v="7.93236507936507"/>
    <n v="26"/>
    <n v="2574000"/>
    <n v="43370"/>
    <n v="43346"/>
    <n v="7"/>
    <s v="S040183248"/>
    <n v="20"/>
    <n v="0"/>
    <n v="0"/>
    <n v="0"/>
  </r>
  <r>
    <s v="'0720067101 - MASPION PT"/>
    <x v="17"/>
    <x v="17"/>
    <s v="MASPION"/>
    <x v="30"/>
    <s v="S040-ROBINSON CENGKARENG"/>
    <m/>
    <s v="-"/>
    <n v="13"/>
    <n v="13"/>
    <x v="3"/>
    <n v="0"/>
    <n v="0"/>
    <n v="0"/>
    <n v="0"/>
    <n v="0"/>
    <n v="19"/>
    <n v="1121000"/>
    <m/>
    <n v="43311"/>
    <n v="0"/>
    <n v="17"/>
    <n v="544123.75"/>
    <n v="1003000"/>
    <n v="300900"/>
    <n v="14.750587486718601"/>
    <n v="26"/>
    <n v="1534000"/>
    <n v="43334"/>
    <n v="43316"/>
    <n v="11.516"/>
    <n v="5"/>
    <n v="156467.5"/>
    <n v="295000"/>
    <n v="0"/>
    <n v="41.656186401122802"/>
    <n v="21"/>
    <n v="1239000"/>
    <n v="43373"/>
    <n v="43374"/>
    <n v="3.5"/>
    <s v="S040394810"/>
    <n v="9"/>
    <n v="0"/>
    <n v="0"/>
    <n v="0"/>
  </r>
  <r>
    <s v="'0720067101 - MASPION PT"/>
    <x v="38"/>
    <x v="38"/>
    <s v="MASPION"/>
    <x v="30"/>
    <s v="S040-ROBINSON CENGKARENG"/>
    <m/>
    <s v="-"/>
    <n v="12"/>
    <n v="12"/>
    <x v="5"/>
    <n v="6"/>
    <n v="202490.44"/>
    <n v="372000"/>
    <n v="74400"/>
    <n v="25.154743405317902"/>
    <n v="26"/>
    <n v="1612000"/>
    <n v="43296"/>
    <n v="43211"/>
    <n v="4.0650000000000004"/>
    <n v="14"/>
    <n v="480449.46"/>
    <n v="868000"/>
    <n v="241800"/>
    <n v="15.602937359758601"/>
    <n v="24"/>
    <n v="1488000"/>
    <n v="43343"/>
    <n v="43327"/>
    <n v="9.484"/>
    <n v="7"/>
    <n v="246212.27"/>
    <n v="434000"/>
    <n v="93000"/>
    <n v="20.576687096774101"/>
    <n v="41"/>
    <n v="2542000"/>
    <n v="43373"/>
    <n v="43348"/>
    <n v="4.9000000000000004"/>
    <s v="S040357120"/>
    <n v="1"/>
    <n v="0"/>
    <n v="0"/>
    <n v="12"/>
  </r>
  <r>
    <s v="'0720067101 - MASPION PT"/>
    <x v="35"/>
    <x v="35"/>
    <s v="MASPION"/>
    <x v="30"/>
    <s v="S040-ROBINSON CENGKARENG"/>
    <m/>
    <s v="-"/>
    <n v="9"/>
    <n v="9"/>
    <x v="3"/>
    <n v="5"/>
    <n v="169909.09"/>
    <n v="275000"/>
    <n v="0"/>
    <n v="32.036363999999999"/>
    <n v="5"/>
    <n v="275000"/>
    <n v="43305"/>
    <n v="43301"/>
    <n v="3.387"/>
    <n v="3"/>
    <n v="95454.51"/>
    <n v="165000"/>
    <n v="0"/>
    <n v="36.363660000000003"/>
    <n v="2"/>
    <n v="110000"/>
    <n v="43337"/>
    <n v="43301"/>
    <n v="2.032"/>
    <n v="6"/>
    <n v="190909.02"/>
    <n v="330000"/>
    <n v="0"/>
    <n v="36.363660000000003"/>
    <n v="2"/>
    <n v="110000"/>
    <n v="43365"/>
    <n v="43378"/>
    <n v="4.2"/>
    <s v="S040320331"/>
    <n v="5"/>
    <n v="0"/>
    <n v="0"/>
    <n v="0"/>
  </r>
  <r>
    <s v="'0720067101 - MASPION PT"/>
    <x v="19"/>
    <x v="19"/>
    <s v="MASPION"/>
    <x v="30"/>
    <s v="S040-ROBINSON CENGKARENG"/>
    <m/>
    <s v="-"/>
    <n v="9"/>
    <n v="9"/>
    <x v="3"/>
    <n v="0"/>
    <n v="0"/>
    <n v="0"/>
    <n v="0"/>
    <n v="0"/>
    <n v="5"/>
    <n v="1045000"/>
    <m/>
    <n v="43222"/>
    <n v="0"/>
    <n v="3"/>
    <n v="341206.95"/>
    <n v="627000"/>
    <n v="188100"/>
    <n v="14.484473684210499"/>
    <n v="2"/>
    <n v="418000"/>
    <n v="43324"/>
    <n v="43222"/>
    <n v="2.032"/>
    <n v="1"/>
    <n v="113735.65"/>
    <n v="209000"/>
    <n v="0"/>
    <n v="40.1391315789473"/>
    <n v="1"/>
    <n v="229000"/>
    <n v="43344"/>
    <n v="43222"/>
    <n v="0.7"/>
    <s v="S040392482"/>
    <n v="0"/>
    <n v="0"/>
    <n v="0"/>
    <n v="0"/>
  </r>
  <r>
    <s v="'0720067101 - MASPION PT"/>
    <x v="40"/>
    <x v="40"/>
    <s v="MASPION"/>
    <x v="30"/>
    <s v="S040-ROBINSON CENGKARENG"/>
    <m/>
    <s v="-"/>
    <n v="8"/>
    <n v="8"/>
    <x v="3"/>
    <n v="1"/>
    <n v="146011.44"/>
    <n v="258000"/>
    <n v="77400"/>
    <n v="11.067229137394399"/>
    <n v="8"/>
    <n v="2064000"/>
    <n v="43287"/>
    <n v="43130"/>
    <n v="0.67700000000000005"/>
    <n v="2"/>
    <n v="292022.88"/>
    <n v="516000"/>
    <n v="77400"/>
    <n v="26.761247656114001"/>
    <n v="12"/>
    <n v="3096000"/>
    <n v="43333"/>
    <n v="43334"/>
    <n v="1.355"/>
    <n v="1"/>
    <n v="151183.31"/>
    <n v="258000"/>
    <n v="0"/>
    <n v="35.541999737321703"/>
    <n v="11"/>
    <n v="2838000"/>
    <n v="43352"/>
    <n v="43334"/>
    <n v="0.7"/>
    <s v="S040397870"/>
    <n v="7"/>
    <n v="0"/>
    <n v="0"/>
    <n v="0"/>
  </r>
  <r>
    <s v="'0720067101 - MASPION PT"/>
    <x v="42"/>
    <x v="42"/>
    <s v="MASPION"/>
    <x v="30"/>
    <s v="S040-ROBINSON CENGKARENG"/>
    <m/>
    <s v="-"/>
    <n v="7"/>
    <n v="7"/>
    <x v="5"/>
    <n v="2"/>
    <n v="136254.44"/>
    <n v="250000"/>
    <n v="37500"/>
    <n v="29.468289815970099"/>
    <n v="30"/>
    <n v="3750000"/>
    <n v="43288"/>
    <n v="43306"/>
    <n v="1.355"/>
    <n v="11"/>
    <n v="802673.96"/>
    <n v="1375000"/>
    <n v="412500"/>
    <n v="8.2658331428571401"/>
    <n v="19"/>
    <n v="2375000"/>
    <n v="43337"/>
    <n v="43306"/>
    <n v="7.452"/>
    <n v="2"/>
    <n v="145940.72"/>
    <n v="250000"/>
    <n v="75000"/>
    <n v="8.2658330904376101"/>
    <n v="17"/>
    <n v="2125000"/>
    <n v="43352"/>
    <n v="43306"/>
    <n v="1.4"/>
    <s v="S040354685"/>
    <n v="8"/>
    <n v="0"/>
    <n v="0"/>
    <n v="0"/>
  </r>
  <r>
    <s v="'0720067101 - MASPION PT"/>
    <x v="43"/>
    <x v="43"/>
    <s v="MASPION"/>
    <x v="30"/>
    <s v="S040-ROBINSON CENGKARENG"/>
    <m/>
    <s v="-"/>
    <n v="5"/>
    <n v="5"/>
    <x v="3"/>
    <n v="3"/>
    <n v="500805.63"/>
    <n v="894000"/>
    <n v="89400"/>
    <n v="31.5329115905623"/>
    <n v="25"/>
    <n v="7500000"/>
    <n v="43288"/>
    <n v="43309"/>
    <n v="2.032"/>
    <n v="5"/>
    <n v="896591"/>
    <n v="1500000"/>
    <n v="360000"/>
    <n v="13.4868333029778"/>
    <n v="20"/>
    <n v="6000000"/>
    <n v="43342"/>
    <n v="43309"/>
    <n v="3.387"/>
    <n v="6"/>
    <n v="1075909.23"/>
    <n v="1800000"/>
    <n v="540000"/>
    <n v="6.0714163912981798"/>
    <n v="14"/>
    <n v="4200000"/>
    <n v="43373"/>
    <n v="43309"/>
    <n v="4.2"/>
    <s v="S040119634"/>
    <n v="11"/>
    <n v="0"/>
    <n v="0"/>
    <n v="0"/>
  </r>
  <r>
    <s v="'0720067101 - MASPION PT"/>
    <x v="37"/>
    <x v="37"/>
    <s v="MASPION"/>
    <x v="30"/>
    <s v="S040-ROBINSON CENGKARENG"/>
    <m/>
    <s v="-"/>
    <n v="3"/>
    <n v="3"/>
    <x v="5"/>
    <n v="0"/>
    <n v="0"/>
    <n v="0"/>
    <n v="0"/>
    <n v="0"/>
    <n v="18"/>
    <n v="1404000"/>
    <m/>
    <n v="43311"/>
    <n v="0"/>
    <n v="2"/>
    <n v="96155.839999999997"/>
    <n v="156000"/>
    <n v="19500"/>
    <n v="22.511777232609301"/>
    <n v="16"/>
    <n v="1248000"/>
    <n v="43338"/>
    <n v="43311"/>
    <n v="1.355"/>
    <n v="6"/>
    <n v="288467.52"/>
    <n v="468000"/>
    <n v="140400"/>
    <n v="3.1397216708548701"/>
    <n v="10"/>
    <n v="780000"/>
    <n v="43365"/>
    <n v="43311"/>
    <n v="4.2"/>
    <s v="S040341789"/>
    <n v="0"/>
    <n v="0"/>
    <n v="0"/>
    <n v="0"/>
  </r>
  <r>
    <s v="'0726666651 - RAMAYANA KARAWANG (RS 67)"/>
    <x v="44"/>
    <x v="44"/>
    <s v="MASPION"/>
    <x v="30"/>
    <s v="S040-ROBINSON CENGKARENG"/>
    <m/>
    <s v="-"/>
    <n v="0"/>
    <n v="0"/>
    <x v="0"/>
    <n v="15"/>
    <n v="327673.58"/>
    <n v="795000"/>
    <n v="344500"/>
    <n v="19.990912852396299"/>
    <n v="111"/>
    <n v="5883000"/>
    <n v="43310"/>
    <n v="43309"/>
    <n v="10.161"/>
    <n v="52"/>
    <n v="1178107.02"/>
    <n v="2756000"/>
    <n v="1378000"/>
    <n v="5.9566239682242399"/>
    <n v="78"/>
    <n v="4134000"/>
    <n v="43343"/>
    <n v="43331"/>
    <n v="35.225999999999999"/>
    <n v="22"/>
    <n v="505358.74"/>
    <n v="1181000"/>
    <n v="564000"/>
    <n v="9.9036282155747699"/>
    <n v="93"/>
    <n v="5394000"/>
    <n v="43373"/>
    <n v="43348"/>
    <n v="15.4"/>
    <s v="S040353080"/>
    <n v="16"/>
    <n v="0"/>
    <n v="0"/>
    <n v="0"/>
  </r>
  <r>
    <s v="'0720067101 - MASPION PT"/>
    <x v="5"/>
    <x v="5"/>
    <s v="MASPION"/>
    <x v="31"/>
    <s v="S043-ROBINSON CIBINONG II"/>
    <m/>
    <s v="-"/>
    <n v="184"/>
    <n v="184"/>
    <x v="1"/>
    <n v="34"/>
    <n v="797881.16"/>
    <n v="1394000"/>
    <n v="418200"/>
    <n v="10.0564381953326"/>
    <n v="138"/>
    <n v="5658000"/>
    <n v="43312"/>
    <n v="43314"/>
    <n v="23.032"/>
    <n v="134"/>
    <n v="3045592.18"/>
    <n v="5494000"/>
    <n v="1648200"/>
    <n v="12.888049348010099"/>
    <n v="112"/>
    <n v="4592000"/>
    <n v="43343"/>
    <n v="43341"/>
    <n v="90.774000000000001"/>
    <n v="27"/>
    <n v="593554.77"/>
    <n v="1107000"/>
    <n v="332100"/>
    <n v="15.7426445449365"/>
    <n v="85"/>
    <n v="3485000"/>
    <n v="43373"/>
    <n v="43341"/>
    <n v="18.899999999999999"/>
    <s v="S043320365"/>
    <n v="182"/>
    <n v="0"/>
    <n v="0"/>
    <n v="0"/>
  </r>
  <r>
    <s v="'0720067101 - MASPION PT"/>
    <x v="7"/>
    <x v="7"/>
    <s v="MASPION"/>
    <x v="31"/>
    <s v="S043-ROBINSON CIBINONG II"/>
    <m/>
    <s v="-"/>
    <n v="123"/>
    <n v="123"/>
    <x v="2"/>
    <n v="2"/>
    <n v="31185.46"/>
    <n v="50000"/>
    <n v="0"/>
    <n v="31.391987313919799"/>
    <n v="34"/>
    <n v="850000"/>
    <n v="43312"/>
    <n v="43306"/>
    <n v="1.355"/>
    <n v="3"/>
    <n v="45365.74"/>
    <n v="75000"/>
    <n v="7500"/>
    <n v="26.070645487825999"/>
    <n v="31"/>
    <n v="775000"/>
    <n v="43323"/>
    <n v="43306"/>
    <n v="2.032"/>
    <n v="9"/>
    <n v="127622.52"/>
    <n v="225000"/>
    <n v="37500"/>
    <n v="25.128121400341598"/>
    <n v="22"/>
    <n v="550000"/>
    <n v="43365"/>
    <n v="43306"/>
    <n v="6.3"/>
    <s v="S043300605"/>
    <n v="31"/>
    <n v="0"/>
    <n v="0"/>
    <n v="0"/>
  </r>
  <r>
    <s v="'0720067101 - MASPION PT"/>
    <x v="3"/>
    <x v="3"/>
    <s v="MASPION"/>
    <x v="31"/>
    <s v="S043-ROBINSON CIBINONG II"/>
    <m/>
    <s v="-"/>
    <n v="115"/>
    <n v="115"/>
    <x v="2"/>
    <n v="75"/>
    <n v="898430.9"/>
    <n v="2175000"/>
    <n v="971500"/>
    <n v="17.8833410816687"/>
    <n v="218"/>
    <n v="6322000"/>
    <n v="43312"/>
    <n v="43314"/>
    <n v="50.805999999999997"/>
    <n v="123"/>
    <n v="1538090.25"/>
    <n v="3567000"/>
    <n v="1769000"/>
    <n v="5.9010414610953701"/>
    <n v="167"/>
    <n v="4843000"/>
    <n v="43343"/>
    <n v="43314"/>
    <n v="83.322999999999993"/>
    <n v="26"/>
    <n v="325247.26"/>
    <n v="772000"/>
    <n v="328000"/>
    <n v="19.420723946467799"/>
    <n v="141"/>
    <n v="4371000"/>
    <n v="43373"/>
    <n v="43314"/>
    <n v="18.2"/>
    <s v="S043313773"/>
    <n v="109"/>
    <n v="0"/>
    <n v="72"/>
    <n v="0"/>
  </r>
  <r>
    <s v="'0720067101 - MASPION PT"/>
    <x v="0"/>
    <x v="0"/>
    <s v="MASPION"/>
    <x v="31"/>
    <s v="S043-ROBINSON CIBINONG II"/>
    <m/>
    <s v="-"/>
    <n v="109"/>
    <n v="109"/>
    <x v="0"/>
    <n v="78"/>
    <n v="1379031.33"/>
    <n v="3346200"/>
    <n v="1673100"/>
    <n v="9.33390335305719"/>
    <n v="109"/>
    <n v="4676100"/>
    <n v="43312"/>
    <n v="43314"/>
    <n v="52.838999999999999"/>
    <n v="87"/>
    <n v="1596829.76"/>
    <n v="3732300"/>
    <n v="1866150"/>
    <n v="5.8750509873268397"/>
    <n v="142"/>
    <n v="6091800"/>
    <n v="43340"/>
    <n v="43341"/>
    <n v="58.935000000000002"/>
    <n v="28"/>
    <n v="495863.84"/>
    <n v="1219200"/>
    <n v="540750"/>
    <n v="19.603474944183102"/>
    <n v="114"/>
    <n v="5232600"/>
    <n v="43373"/>
    <n v="43341"/>
    <n v="19.600000000000001"/>
    <s v="S043394696"/>
    <n v="93"/>
    <n v="0"/>
    <n v="0"/>
    <n v="0"/>
  </r>
  <r>
    <s v="'0720067101 - MASPION PT"/>
    <x v="1"/>
    <x v="1"/>
    <s v="MASPION"/>
    <x v="31"/>
    <s v="S043-ROBINSON CIBINONG II"/>
    <m/>
    <s v="-"/>
    <n v="45"/>
    <n v="45"/>
    <x v="1"/>
    <n v="3"/>
    <n v="50819.19"/>
    <n v="96000"/>
    <n v="0"/>
    <n v="41.769677943030203"/>
    <n v="4"/>
    <n v="128000"/>
    <n v="43308"/>
    <n v="42966"/>
    <n v="2.032"/>
    <n v="4"/>
    <n v="67758.92"/>
    <n v="128000"/>
    <n v="38400"/>
    <n v="16.813825428648499"/>
    <n v="24"/>
    <n v="768000"/>
    <n v="43315"/>
    <n v="43338"/>
    <n v="2.71"/>
    <n v="1"/>
    <n v="16769.599999999999"/>
    <n v="32000"/>
    <n v="0"/>
    <n v="42.3544998198578"/>
    <n v="22"/>
    <n v="704000"/>
    <n v="43354"/>
    <n v="43338"/>
    <n v="0.7"/>
    <s v="S043394808"/>
    <n v="21"/>
    <n v="0"/>
    <n v="0"/>
    <n v="0"/>
  </r>
  <r>
    <s v="'0720067101 - MASPION PT"/>
    <x v="4"/>
    <x v="4"/>
    <s v="MASPION"/>
    <x v="31"/>
    <s v="S043-ROBINSON CIBINONG II"/>
    <m/>
    <s v="-"/>
    <n v="45"/>
    <n v="45"/>
    <x v="3"/>
    <n v="3"/>
    <n v="71394.44"/>
    <n v="135000"/>
    <n v="0"/>
    <n v="41.826752721866399"/>
    <n v="15"/>
    <n v="675000"/>
    <n v="43308"/>
    <n v="43312"/>
    <n v="2.032"/>
    <n v="15"/>
    <n v="368393.22"/>
    <n v="675000"/>
    <n v="202500"/>
    <n v="14.236499138374"/>
    <n v="12"/>
    <n v="540000"/>
    <n v="43328"/>
    <n v="43343"/>
    <n v="10.161"/>
    <n v="1"/>
    <n v="23798"/>
    <n v="45000"/>
    <n v="0"/>
    <n v="41.827111240384099"/>
    <n v="11"/>
    <n v="495000"/>
    <n v="43373"/>
    <n v="43343"/>
    <n v="0.7"/>
    <s v="S043394809"/>
    <n v="4"/>
    <n v="0"/>
    <n v="0"/>
    <n v="0"/>
  </r>
  <r>
    <s v="'0720067101 - MASPION PT"/>
    <x v="26"/>
    <x v="26"/>
    <s v="MASPION"/>
    <x v="31"/>
    <s v="S043-ROBINSON CIBINONG II"/>
    <m/>
    <s v="-"/>
    <n v="43"/>
    <n v="43"/>
    <x v="3"/>
    <n v="13"/>
    <n v="592873.84"/>
    <n v="1015500"/>
    <n v="142950"/>
    <n v="25.2580111425392"/>
    <n v="127"/>
    <n v="10147300"/>
    <n v="43309"/>
    <n v="43304"/>
    <n v="8.8059999999999992"/>
    <n v="50"/>
    <n v="2454795.36"/>
    <n v="3995200"/>
    <n v="1198560"/>
    <n v="3.4457457520453101"/>
    <n v="89"/>
    <n v="7120000"/>
    <n v="43343"/>
    <n v="43332"/>
    <n v="33.871000000000002"/>
    <n v="26"/>
    <n v="1268374.82"/>
    <n v="2067500"/>
    <n v="574050"/>
    <n v="6.5779033655733903"/>
    <n v="82"/>
    <n v="6551800"/>
    <n v="43373"/>
    <n v="43376"/>
    <n v="18.2"/>
    <s v="S043383163"/>
    <n v="69"/>
    <n v="0"/>
    <n v="0"/>
    <n v="0"/>
  </r>
  <r>
    <s v="'0720067101 - MASPION PT"/>
    <x v="13"/>
    <x v="13"/>
    <s v="MASPION"/>
    <x v="31"/>
    <s v="S043-ROBINSON CIBINONG II"/>
    <m/>
    <s v="-"/>
    <n v="42"/>
    <n v="42"/>
    <x v="4"/>
    <n v="4"/>
    <n v="67773.81"/>
    <n v="124000"/>
    <n v="0"/>
    <n v="39.878071919649798"/>
    <n v="40"/>
    <n v="1240000"/>
    <n v="43307"/>
    <n v="43303"/>
    <n v="2.71"/>
    <n v="1"/>
    <n v="17855.45"/>
    <n v="31000"/>
    <n v="0"/>
    <n v="36.641951204141598"/>
    <n v="39"/>
    <n v="1209000"/>
    <n v="43317"/>
    <n v="43303"/>
    <n v="0.67700000000000005"/>
    <n v="0"/>
    <n v="0"/>
    <n v="0"/>
    <n v="0"/>
    <n v="0"/>
    <n v="39"/>
    <n v="1209000"/>
    <m/>
    <n v="43303"/>
    <n v="0"/>
    <s v="S043362984"/>
    <n v="25"/>
    <n v="0"/>
    <n v="0"/>
    <n v="0"/>
  </r>
  <r>
    <s v="'0720067101 - MASPION PT"/>
    <x v="2"/>
    <x v="2"/>
    <s v="MASPION"/>
    <x v="31"/>
    <s v="S043-ROBINSON CIBINONG II"/>
    <m/>
    <s v="-"/>
    <n v="42"/>
    <n v="42"/>
    <x v="2"/>
    <n v="23"/>
    <n v="359545.71"/>
    <n v="897000"/>
    <n v="429000"/>
    <n v="15.491392858430901"/>
    <n v="95"/>
    <n v="3705000"/>
    <n v="43312"/>
    <n v="43304"/>
    <n v="15.581"/>
    <n v="63"/>
    <n v="1018466.25"/>
    <n v="2457000"/>
    <n v="1228500"/>
    <n v="8.8064407962871005"/>
    <n v="68"/>
    <n v="2652000"/>
    <n v="43343"/>
    <n v="43328"/>
    <n v="42.677"/>
    <n v="3"/>
    <n v="48339.96"/>
    <n v="117000"/>
    <n v="42900"/>
    <n v="28.2402749162767"/>
    <n v="61"/>
    <n v="2379000"/>
    <n v="43373"/>
    <n v="43328"/>
    <n v="2.1"/>
    <s v="S043397790"/>
    <n v="20"/>
    <n v="0"/>
    <n v="0"/>
    <n v="0"/>
  </r>
  <r>
    <s v="'0720067101 - MASPION PT"/>
    <x v="8"/>
    <x v="8"/>
    <s v="MASPION"/>
    <x v="31"/>
    <s v="S043-ROBINSON CIBINONG II"/>
    <m/>
    <s v="-"/>
    <n v="39"/>
    <n v="39"/>
    <x v="2"/>
    <n v="7"/>
    <n v="132117.6"/>
    <n v="238000"/>
    <n v="40800"/>
    <n v="26.303569867601698"/>
    <n v="53"/>
    <n v="1802000"/>
    <n v="43312"/>
    <n v="43295"/>
    <n v="4.742"/>
    <n v="15"/>
    <n v="290994"/>
    <n v="510000"/>
    <n v="153000"/>
    <n v="10.337983318854301"/>
    <n v="38"/>
    <n v="1292000"/>
    <n v="43341"/>
    <n v="43295"/>
    <n v="10.161"/>
    <n v="8"/>
    <n v="155196.79999999999"/>
    <n v="272000"/>
    <n v="33410"/>
    <n v="28.4477639465191"/>
    <n v="29"/>
    <n v="986000"/>
    <n v="43372"/>
    <n v="43295"/>
    <n v="5.6"/>
    <s v="S043299445"/>
    <n v="29"/>
    <n v="0"/>
    <n v="0"/>
    <n v="0"/>
  </r>
  <r>
    <s v="'0720067101 - MASPION PT"/>
    <x v="9"/>
    <x v="9"/>
    <s v="MASPION"/>
    <x v="31"/>
    <s v="S043-ROBINSON CIBINONG II"/>
    <m/>
    <s v="-"/>
    <n v="39"/>
    <n v="39"/>
    <x v="2"/>
    <n v="5"/>
    <n v="101287.92"/>
    <n v="185000"/>
    <n v="0"/>
    <n v="39.774750205161801"/>
    <n v="60"/>
    <n v="2220000"/>
    <n v="43296"/>
    <n v="43128"/>
    <n v="3.387"/>
    <n v="8"/>
    <n v="162060.64000000001"/>
    <n v="296000"/>
    <n v="88800"/>
    <n v="13.9639457798531"/>
    <n v="52"/>
    <n v="1924000"/>
    <n v="43328"/>
    <n v="43128"/>
    <n v="5.4189999999999996"/>
    <n v="5"/>
    <n v="101287.9"/>
    <n v="185000"/>
    <n v="55500"/>
    <n v="13.9639461452572"/>
    <n v="47"/>
    <n v="1739000"/>
    <n v="43373"/>
    <n v="43128"/>
    <n v="3.5"/>
    <s v="S043353811"/>
    <n v="30"/>
    <n v="0"/>
    <n v="0"/>
    <n v="0"/>
  </r>
  <r>
    <s v="'0720067101 - MASPION PT"/>
    <x v="10"/>
    <x v="10"/>
    <s v="MASPION"/>
    <x v="31"/>
    <s v="S043-ROBINSON CIBINONG II"/>
    <m/>
    <s v="-"/>
    <n v="39"/>
    <n v="39"/>
    <x v="2"/>
    <n v="6"/>
    <n v="138688.20000000001"/>
    <n v="252000"/>
    <n v="25200"/>
    <n v="32.734999940683402"/>
    <n v="55"/>
    <n v="2310000"/>
    <n v="43292"/>
    <n v="43303"/>
    <n v="4.0650000000000004"/>
    <n v="13"/>
    <n v="334475.83"/>
    <n v="546000"/>
    <n v="151200"/>
    <n v="6.8076461735542901"/>
    <n v="42"/>
    <n v="1764000"/>
    <n v="43340"/>
    <n v="43303"/>
    <n v="8.8059999999999992"/>
    <n v="11"/>
    <n v="283017.96000000002"/>
    <n v="462000"/>
    <n v="126000"/>
    <n v="7.3453105764067104"/>
    <n v="31"/>
    <n v="1302000"/>
    <n v="43373"/>
    <n v="43303"/>
    <n v="7.7"/>
    <s v="S043353815"/>
    <n v="29"/>
    <n v="0"/>
    <n v="0"/>
    <n v="0"/>
  </r>
  <r>
    <s v="'0720067101 - MASPION PT"/>
    <x v="6"/>
    <x v="6"/>
    <s v="MASPION"/>
    <x v="31"/>
    <s v="S043-ROBINSON CIBINONG II"/>
    <m/>
    <s v="-"/>
    <n v="39"/>
    <n v="39"/>
    <x v="2"/>
    <n v="4"/>
    <n v="53301.279999999999"/>
    <n v="140000"/>
    <n v="70000"/>
    <n v="16.240846192909402"/>
    <n v="107"/>
    <n v="3745000"/>
    <n v="43309"/>
    <n v="43223"/>
    <n v="2.71"/>
    <n v="9"/>
    <n v="119927.88"/>
    <n v="315000"/>
    <n v="157500"/>
    <n v="16.2408456079248"/>
    <n v="98"/>
    <n v="3430000"/>
    <n v="43329"/>
    <n v="43223"/>
    <n v="6.0970000000000004"/>
    <n v="1"/>
    <n v="13325.32"/>
    <n v="35000"/>
    <n v="10500"/>
    <n v="40.172031920473799"/>
    <n v="97"/>
    <n v="3395000"/>
    <n v="43351"/>
    <n v="43223"/>
    <n v="0.7"/>
    <s v="S043397789"/>
    <n v="9"/>
    <n v="0"/>
    <n v="0"/>
    <n v="0"/>
  </r>
  <r>
    <s v="'0720067101 - MASPION PT"/>
    <x v="11"/>
    <x v="11"/>
    <s v="MASPION"/>
    <x v="31"/>
    <s v="S043-ROBINSON CIBINONG II"/>
    <m/>
    <s v="-"/>
    <n v="39"/>
    <n v="39"/>
    <x v="2"/>
    <n v="8"/>
    <n v="113246.64"/>
    <n v="259600"/>
    <n v="93920"/>
    <n v="24.8121053539206"/>
    <n v="88"/>
    <n v="3080000"/>
    <n v="43307"/>
    <n v="43210"/>
    <n v="5.4189999999999996"/>
    <n v="8"/>
    <n v="113246.64"/>
    <n v="280000"/>
    <n v="140000"/>
    <n v="11.020496952186701"/>
    <n v="80"/>
    <n v="2800000"/>
    <n v="43337"/>
    <n v="43210"/>
    <n v="5.4189999999999996"/>
    <n v="2"/>
    <n v="28311.66"/>
    <n v="70000"/>
    <n v="17500"/>
    <n v="40.680331767540899"/>
    <n v="78"/>
    <n v="2730000"/>
    <n v="43373"/>
    <n v="43210"/>
    <n v="1.4"/>
    <s v="S043399090"/>
    <n v="39"/>
    <n v="0"/>
    <n v="0"/>
    <n v="0"/>
  </r>
  <r>
    <s v="'0720067101 - MASPION PT"/>
    <x v="12"/>
    <x v="12"/>
    <s v="MASPION"/>
    <x v="31"/>
    <s v="S043-ROBINSON CIBINONG II"/>
    <m/>
    <s v="-"/>
    <n v="27"/>
    <n v="27"/>
    <x v="0"/>
    <n v="8"/>
    <n v="206363.5"/>
    <n v="384000"/>
    <n v="115200"/>
    <n v="15.550650915997901"/>
    <n v="37"/>
    <n v="1776000"/>
    <n v="43310"/>
    <n v="43210"/>
    <n v="5.4189999999999996"/>
    <n v="23"/>
    <n v="593295.11"/>
    <n v="1104000"/>
    <n v="331200"/>
    <n v="15.5506443351768"/>
    <n v="38"/>
    <n v="1824000"/>
    <n v="43332"/>
    <n v="43338"/>
    <n v="15.581"/>
    <n v="9"/>
    <n v="243873.01"/>
    <n v="432000"/>
    <n v="98906"/>
    <n v="19.464081838277501"/>
    <n v="28"/>
    <n v="1344000"/>
    <n v="43368"/>
    <n v="43338"/>
    <n v="6.3"/>
    <s v="S043196187"/>
    <n v="8"/>
    <n v="0"/>
    <n v="0"/>
    <n v="0"/>
  </r>
  <r>
    <s v="'0720067101 - MASPION PT"/>
    <x v="33"/>
    <x v="33"/>
    <s v="MASPION"/>
    <x v="31"/>
    <s v="S043-ROBINSON CIBINONG II"/>
    <m/>
    <s v="-"/>
    <n v="27"/>
    <n v="27"/>
    <x v="3"/>
    <n v="4"/>
    <n v="229987.14"/>
    <n v="412000"/>
    <n v="30900"/>
    <n v="33.616936674910697"/>
    <n v="54"/>
    <n v="5562000"/>
    <n v="43306"/>
    <n v="43303"/>
    <n v="2.71"/>
    <n v="14"/>
    <n v="824084.94"/>
    <n v="1442000"/>
    <n v="399000"/>
    <n v="13.0878778356831"/>
    <n v="40"/>
    <n v="4120000"/>
    <n v="43343"/>
    <n v="43303"/>
    <n v="9.484"/>
    <n v="10"/>
    <n v="588632.18000000005"/>
    <n v="1030000"/>
    <n v="278100"/>
    <n v="13.8854372164613"/>
    <n v="30"/>
    <n v="3090000"/>
    <n v="43373"/>
    <n v="43303"/>
    <n v="7"/>
    <s v="S043251458"/>
    <n v="39"/>
    <n v="0"/>
    <n v="0"/>
    <n v="0"/>
  </r>
  <r>
    <s v="'0720067101 - MASPION PT"/>
    <x v="15"/>
    <x v="15"/>
    <s v="MASPION"/>
    <x v="31"/>
    <s v="S043-ROBINSON CIBINONG II"/>
    <m/>
    <s v="-"/>
    <n v="27"/>
    <n v="27"/>
    <x v="0"/>
    <n v="12"/>
    <n v="364280.31"/>
    <n v="672000"/>
    <n v="184800"/>
    <n v="17.752803588310101"/>
    <n v="17"/>
    <n v="952000"/>
    <n v="43307"/>
    <n v="43027"/>
    <n v="8.1289999999999996"/>
    <n v="2"/>
    <n v="62374.9"/>
    <n v="112000"/>
    <n v="33600"/>
    <n v="12.4841960936895"/>
    <n v="39"/>
    <n v="2184000"/>
    <n v="43335"/>
    <n v="43328"/>
    <n v="1.355"/>
    <n v="2"/>
    <n v="64036.42"/>
    <n v="112000"/>
    <n v="33600"/>
    <n v="10.1529817990547"/>
    <n v="37"/>
    <n v="2072000"/>
    <n v="43359"/>
    <n v="43328"/>
    <n v="1.4"/>
    <s v="S043394630"/>
    <n v="56"/>
    <n v="0"/>
    <n v="0"/>
    <n v="0"/>
  </r>
  <r>
    <s v="'0720067101 - MASPION PT"/>
    <x v="16"/>
    <x v="16"/>
    <s v="MASPION"/>
    <x v="31"/>
    <s v="S043-ROBINSON CIBINONG II"/>
    <m/>
    <s v="-"/>
    <n v="26"/>
    <n v="26"/>
    <x v="4"/>
    <n v="2"/>
    <n v="33879.440000000002"/>
    <n v="60000"/>
    <n v="0"/>
    <n v="37.887693850935797"/>
    <n v="45"/>
    <n v="1350000"/>
    <n v="43307"/>
    <n v="43159"/>
    <n v="1.355"/>
    <n v="0"/>
    <n v="0"/>
    <n v="0"/>
    <n v="0"/>
    <n v="0"/>
    <n v="45"/>
    <n v="1350000"/>
    <m/>
    <n v="43159"/>
    <n v="0"/>
    <n v="4"/>
    <n v="67758.880000000005"/>
    <n v="120000"/>
    <n v="36000"/>
    <n v="11.268132910800601"/>
    <n v="18"/>
    <n v="540000"/>
    <n v="43372"/>
    <n v="43159"/>
    <n v="2.8"/>
    <s v="S043362985"/>
    <n v="3"/>
    <n v="0"/>
    <n v="0"/>
    <n v="0"/>
  </r>
  <r>
    <s v="'0720067101 - MASPION PT"/>
    <x v="14"/>
    <x v="14"/>
    <s v="MASPION"/>
    <x v="31"/>
    <s v="S043-ROBINSON CIBINONG II"/>
    <m/>
    <s v="-"/>
    <n v="24"/>
    <n v="24"/>
    <x v="1"/>
    <n v="0"/>
    <n v="0"/>
    <n v="0"/>
    <n v="0"/>
    <n v="0"/>
    <n v="0"/>
    <n v="0"/>
    <m/>
    <n v="43027"/>
    <n v="0"/>
    <n v="0"/>
    <n v="0"/>
    <n v="0"/>
    <n v="0"/>
    <n v="0"/>
    <n v="0"/>
    <n v="0"/>
    <m/>
    <n v="43027"/>
    <n v="0"/>
    <n v="1"/>
    <n v="22711.17"/>
    <n v="38000"/>
    <n v="11400"/>
    <n v="6.0816271133956903"/>
    <n v="23"/>
    <n v="874000"/>
    <n v="43366"/>
    <n v="43361"/>
    <n v="0.7"/>
    <s v="S043141151"/>
    <n v="1"/>
    <n v="0"/>
    <n v="0"/>
    <n v="0"/>
  </r>
  <r>
    <s v="'0720067101 - MASPION PT"/>
    <x v="36"/>
    <x v="36"/>
    <s v="MASPION"/>
    <x v="31"/>
    <s v="S043-ROBINSON CIBINONG II"/>
    <m/>
    <s v="-"/>
    <n v="24"/>
    <n v="24"/>
    <x v="3"/>
    <n v="9"/>
    <n v="414374.78"/>
    <n v="711000"/>
    <n v="118500"/>
    <n v="23.069661148982501"/>
    <n v="8"/>
    <n v="632000"/>
    <n v="43310"/>
    <n v="43209"/>
    <n v="6.0970000000000004"/>
    <n v="15"/>
    <n v="713298.3"/>
    <n v="1189000"/>
    <n v="356700"/>
    <n v="5.7277268265155703"/>
    <n v="29"/>
    <n v="2407000"/>
    <n v="43343"/>
    <n v="43338"/>
    <n v="10.161"/>
    <n v="9"/>
    <n v="437880.03"/>
    <n v="731000"/>
    <n v="171900"/>
    <n v="13.8493948741813"/>
    <n v="20"/>
    <n v="1580000"/>
    <n v="43373"/>
    <n v="43338"/>
    <n v="6.3"/>
    <s v="S043323904"/>
    <n v="24"/>
    <n v="0"/>
    <n v="0"/>
    <n v="0"/>
  </r>
  <r>
    <s v="'0720067101 - MASPION PT"/>
    <x v="18"/>
    <x v="18"/>
    <s v="MASPION"/>
    <x v="31"/>
    <s v="S043-ROBINSON CIBINONG II"/>
    <m/>
    <s v="-"/>
    <n v="24"/>
    <n v="24"/>
    <x v="1"/>
    <n v="2"/>
    <n v="60592.54"/>
    <n v="110000"/>
    <n v="16500"/>
    <n v="28.714658823529401"/>
    <n v="38"/>
    <n v="2090000"/>
    <n v="43308"/>
    <n v="43177"/>
    <n v="1.355"/>
    <n v="3"/>
    <n v="90888.81"/>
    <n v="165000"/>
    <n v="0"/>
    <n v="39.40746"/>
    <n v="35"/>
    <n v="1925000"/>
    <n v="43334"/>
    <n v="43177"/>
    <n v="2.032"/>
    <n v="5"/>
    <n v="151481.35"/>
    <n v="275000"/>
    <n v="49500"/>
    <n v="26.1066585365853"/>
    <n v="30"/>
    <n v="1650000"/>
    <n v="43373"/>
    <n v="43177"/>
    <n v="3.5"/>
    <s v="S043382784"/>
    <n v="5"/>
    <n v="0"/>
    <n v="0"/>
    <n v="0"/>
  </r>
  <r>
    <s v="'0720067101 - MASPION PT"/>
    <x v="38"/>
    <x v="38"/>
    <s v="MASPION"/>
    <x v="31"/>
    <s v="S043-ROBINSON CIBINONG II"/>
    <m/>
    <s v="-"/>
    <n v="21"/>
    <n v="21"/>
    <x v="5"/>
    <n v="1"/>
    <n v="33857.550000000003"/>
    <n v="62000"/>
    <n v="0"/>
    <n v="39.930152838258998"/>
    <n v="14"/>
    <n v="868000"/>
    <n v="43285"/>
    <n v="43238"/>
    <n v="0.67700000000000005"/>
    <n v="5"/>
    <n v="170429.35"/>
    <n v="310000"/>
    <n v="93000"/>
    <n v="13.6072418160468"/>
    <n v="21"/>
    <n v="1302000"/>
    <n v="43328"/>
    <n v="43328"/>
    <n v="3.387"/>
    <n v="4"/>
    <n v="140107.48000000001"/>
    <n v="248000"/>
    <n v="74400"/>
    <n v="11.222218996287699"/>
    <n v="17"/>
    <n v="1054000"/>
    <n v="43349"/>
    <n v="43328"/>
    <n v="2.8"/>
    <s v="S043357120"/>
    <n v="5"/>
    <n v="0"/>
    <n v="0"/>
    <n v="0"/>
  </r>
  <r>
    <s v="'0720067101 - MASPION PT"/>
    <x v="31"/>
    <x v="31"/>
    <s v="MASPION"/>
    <x v="31"/>
    <s v="S043-ROBINSON CIBINONG II"/>
    <m/>
    <s v="-"/>
    <n v="20"/>
    <n v="20"/>
    <x v="3"/>
    <n v="7"/>
    <n v="550010.43999999994"/>
    <n v="861000"/>
    <n v="258300"/>
    <n v="-0.38352146998780101"/>
    <n v="11"/>
    <n v="1353000"/>
    <n v="43311"/>
    <n v="43304"/>
    <n v="4.742"/>
    <n v="12"/>
    <n v="941749.46"/>
    <n v="1476000"/>
    <n v="405900"/>
    <n v="3.19368229077774"/>
    <n v="11"/>
    <n v="1353000"/>
    <n v="43340"/>
    <n v="43341"/>
    <n v="8.1289999999999996"/>
    <n v="24"/>
    <n v="1781278.26"/>
    <n v="2952000"/>
    <n v="885600"/>
    <n v="5.1777929962306901"/>
    <n v="-1"/>
    <n v="-123000"/>
    <n v="43373"/>
    <n v="43341"/>
    <n v="16.8"/>
    <s v="S043191883"/>
    <n v="15"/>
    <n v="0"/>
    <n v="0"/>
    <n v="0"/>
  </r>
  <r>
    <s v="'0720067101 - MASPION PT"/>
    <x v="20"/>
    <x v="20"/>
    <s v="MASPION"/>
    <x v="31"/>
    <s v="S043-ROBINSON CIBINONG II"/>
    <m/>
    <s v="-"/>
    <n v="15"/>
    <n v="15"/>
    <x v="1"/>
    <n v="3"/>
    <n v="165159.59"/>
    <n v="284000"/>
    <n v="85200"/>
    <n v="8.6139090916288996"/>
    <n v="24"/>
    <n v="2280000"/>
    <n v="43310"/>
    <n v="43303"/>
    <n v="2.032"/>
    <n v="3"/>
    <n v="169213.62"/>
    <n v="285000"/>
    <n v="85500"/>
    <n v="6.6992569557879804"/>
    <n v="21"/>
    <n v="1995000"/>
    <n v="43326"/>
    <n v="43303"/>
    <n v="2.032"/>
    <n v="4"/>
    <n v="225618.16"/>
    <n v="380000"/>
    <n v="114000"/>
    <n v="6.6992572130080701"/>
    <n v="17"/>
    <n v="1615000"/>
    <n v="43356"/>
    <n v="43303"/>
    <n v="2.8"/>
    <s v="S043138832"/>
    <n v="10"/>
    <n v="0"/>
    <n v="0"/>
    <n v="0"/>
  </r>
  <r>
    <s v="'0720067101 - MASPION PT"/>
    <x v="21"/>
    <x v="21"/>
    <s v="MASPION"/>
    <x v="31"/>
    <s v="S043-ROBINSON CIBINONG II"/>
    <m/>
    <s v="-"/>
    <n v="15"/>
    <n v="15"/>
    <x v="1"/>
    <n v="13"/>
    <n v="797414.88"/>
    <n v="1382000"/>
    <n v="414600"/>
    <n v="9.3284713196859901"/>
    <n v="16"/>
    <n v="1712000"/>
    <n v="43310"/>
    <n v="43303"/>
    <n v="8.8059999999999992"/>
    <n v="3"/>
    <n v="195353.82"/>
    <n v="321000"/>
    <n v="32100"/>
    <n v="25.6181371746374"/>
    <n v="13"/>
    <n v="1391000"/>
    <n v="43335"/>
    <n v="43303"/>
    <n v="2.032"/>
    <n v="7"/>
    <n v="455825.54"/>
    <n v="749000"/>
    <n v="224700"/>
    <n v="4.3661847000830099"/>
    <n v="17"/>
    <n v="1819000"/>
    <n v="43359"/>
    <n v="43372"/>
    <n v="4.9000000000000004"/>
    <s v="S043138833"/>
    <n v="14"/>
    <n v="0"/>
    <n v="0"/>
    <n v="0"/>
  </r>
  <r>
    <s v="'0720067101 - MASPION PT"/>
    <x v="22"/>
    <x v="22"/>
    <s v="MASPION"/>
    <x v="31"/>
    <s v="S043-ROBINSON CIBINONG II"/>
    <m/>
    <s v="-"/>
    <n v="15"/>
    <n v="15"/>
    <x v="1"/>
    <n v="7"/>
    <n v="490924.89"/>
    <n v="876000"/>
    <n v="262800"/>
    <n v="11.934543470266201"/>
    <n v="11"/>
    <n v="1386000"/>
    <n v="43305"/>
    <n v="43216"/>
    <n v="4.742"/>
    <n v="0"/>
    <n v="0"/>
    <n v="0"/>
    <n v="0"/>
    <n v="0"/>
    <n v="23"/>
    <n v="2898000"/>
    <m/>
    <n v="43318"/>
    <n v="0"/>
    <n v="4"/>
    <n v="288857.44"/>
    <n v="504000"/>
    <n v="151200"/>
    <n v="9.9367393056093398"/>
    <n v="19"/>
    <n v="2394000"/>
    <n v="43373"/>
    <n v="43318"/>
    <n v="2.8"/>
    <s v="S043138834"/>
    <n v="24"/>
    <n v="0"/>
    <n v="0"/>
    <n v="0"/>
  </r>
  <r>
    <s v="'0720067101 - MASPION PT"/>
    <x v="23"/>
    <x v="23"/>
    <s v="MASPION"/>
    <x v="31"/>
    <s v="S043-ROBINSON CIBINONG II"/>
    <m/>
    <s v="-"/>
    <n v="15"/>
    <n v="15"/>
    <x v="1"/>
    <n v="2"/>
    <n v="63124.31"/>
    <n v="114000"/>
    <n v="0"/>
    <n v="39.090578283892697"/>
    <n v="22"/>
    <n v="1254000"/>
    <n v="43312"/>
    <n v="43203"/>
    <n v="1.355"/>
    <n v="2"/>
    <n v="63124.31"/>
    <n v="114000"/>
    <n v="34200"/>
    <n v="12.9865406454477"/>
    <n v="20"/>
    <n v="1140000"/>
    <n v="43333"/>
    <n v="43203"/>
    <n v="1.355"/>
    <n v="0"/>
    <n v="0"/>
    <n v="0"/>
    <n v="0"/>
    <n v="0"/>
    <n v="20"/>
    <n v="1140000"/>
    <m/>
    <n v="43203"/>
    <n v="0"/>
    <s v="S043196190"/>
    <n v="13"/>
    <n v="0"/>
    <n v="0"/>
    <n v="0"/>
  </r>
  <r>
    <s v="'0720067101 - MASPION PT"/>
    <x v="24"/>
    <x v="24"/>
    <s v="MASPION"/>
    <x v="31"/>
    <s v="S043-ROBINSON CIBINONG II"/>
    <m/>
    <s v="-"/>
    <n v="15"/>
    <n v="15"/>
    <x v="1"/>
    <n v="5"/>
    <n v="419654.40000000002"/>
    <n v="742000"/>
    <n v="222600"/>
    <n v="11.1244050485654"/>
    <n v="25"/>
    <n v="3725000"/>
    <n v="43311"/>
    <n v="43312"/>
    <n v="3.387"/>
    <n v="2"/>
    <n v="179598.01"/>
    <n v="298000"/>
    <n v="44700"/>
    <n v="22.006391143315799"/>
    <n v="23"/>
    <n v="3427000"/>
    <n v="43337"/>
    <n v="43312"/>
    <n v="1.355"/>
    <n v="5"/>
    <n v="448995.02"/>
    <n v="745000"/>
    <n v="223500"/>
    <n v="5.2934761083975896"/>
    <n v="18"/>
    <n v="2682000"/>
    <n v="43366"/>
    <n v="43312"/>
    <n v="3.5"/>
    <s v="S043355549"/>
    <n v="9"/>
    <n v="0"/>
    <n v="0"/>
    <n v="0"/>
  </r>
  <r>
    <s v="'0720067101 - MASPION PT"/>
    <x v="25"/>
    <x v="25"/>
    <s v="MASPION"/>
    <x v="31"/>
    <s v="S043-ROBINSON CIBINONG II"/>
    <m/>
    <s v="-"/>
    <n v="15"/>
    <n v="15"/>
    <x v="1"/>
    <n v="3"/>
    <n v="320032.88"/>
    <n v="503000"/>
    <n v="150900"/>
    <n v="1.8128912245989399E-2"/>
    <n v="13"/>
    <n v="1859000"/>
    <n v="43311"/>
    <n v="43303"/>
    <n v="2.032"/>
    <n v="5"/>
    <n v="542569.16"/>
    <n v="910000"/>
    <n v="273000"/>
    <n v="6.3067384468299403"/>
    <n v="8"/>
    <n v="1456000"/>
    <n v="43326"/>
    <n v="43303"/>
    <n v="3.387"/>
    <n v="2"/>
    <n v="213620.34"/>
    <n v="364000"/>
    <n v="54600"/>
    <n v="24.052238452539299"/>
    <n v="6"/>
    <n v="1092000"/>
    <n v="43373"/>
    <n v="43303"/>
    <n v="1.4"/>
    <s v="S043355552"/>
    <n v="17"/>
    <n v="0"/>
    <n v="0"/>
    <n v="0"/>
  </r>
  <r>
    <s v="'0720067101 - MASPION PT"/>
    <x v="39"/>
    <x v="39"/>
    <s v="MASPION"/>
    <x v="31"/>
    <s v="S043-ROBINSON CIBINONG II"/>
    <m/>
    <s v="-"/>
    <n v="15"/>
    <n v="15"/>
    <x v="3"/>
    <n v="1"/>
    <n v="80422.36"/>
    <n v="137000"/>
    <n v="0"/>
    <n v="35.427302425447799"/>
    <n v="18"/>
    <n v="2466000"/>
    <n v="43289"/>
    <n v="43180"/>
    <n v="0.67700000000000005"/>
    <n v="9"/>
    <n v="723801.24"/>
    <n v="1296000"/>
    <n v="388800"/>
    <n v="12.237503997275899"/>
    <n v="9"/>
    <n v="1233000"/>
    <n v="43337"/>
    <n v="43180"/>
    <n v="6.0970000000000004"/>
    <n v="1"/>
    <n v="80422.36"/>
    <n v="137000"/>
    <n v="0"/>
    <n v="35.427302425447799"/>
    <n v="7"/>
    <n v="959000"/>
    <n v="43364"/>
    <n v="43180"/>
    <n v="0.7"/>
    <s v="S043381549"/>
    <n v="10"/>
    <n v="0"/>
    <n v="0"/>
    <n v="0"/>
  </r>
  <r>
    <s v="'0720067101 - MASPION PT"/>
    <x v="27"/>
    <x v="27"/>
    <s v="MASPION"/>
    <x v="31"/>
    <s v="S043-ROBINSON CIBINONG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3399633"/>
    <n v="7"/>
    <n v="0"/>
    <n v="0"/>
    <n v="0"/>
  </r>
  <r>
    <s v="'0720067101 - MASPION PT"/>
    <x v="29"/>
    <x v="29"/>
    <s v="MASPION"/>
    <x v="31"/>
    <s v="S043-ROBINSON CIBINONG II"/>
    <m/>
    <s v="-"/>
    <n v="13"/>
    <n v="13"/>
    <x v="3"/>
    <n v="1"/>
    <n v="54117.18"/>
    <n v="99000"/>
    <n v="29700"/>
    <n v="14.099714285714199"/>
    <n v="23"/>
    <n v="2277000"/>
    <n v="43282"/>
    <n v="43312"/>
    <n v="0.67700000000000005"/>
    <n v="2"/>
    <n v="117812.66"/>
    <n v="198000"/>
    <n v="59400"/>
    <n v="6.4978888888888804"/>
    <n v="21"/>
    <n v="2079000"/>
    <n v="43337"/>
    <n v="43312"/>
    <n v="1.355"/>
    <n v="5"/>
    <n v="294531.65000000002"/>
    <n v="495000"/>
    <n v="148500"/>
    <n v="6.4978888888888804"/>
    <n v="16"/>
    <n v="1584000"/>
    <n v="43362"/>
    <n v="43312"/>
    <n v="3.5"/>
    <s v="S043183248"/>
    <n v="11"/>
    <n v="0"/>
    <n v="0"/>
    <n v="0"/>
  </r>
  <r>
    <s v="'0720067101 - MASPION PT"/>
    <x v="32"/>
    <x v="32"/>
    <s v="MASPION"/>
    <x v="31"/>
    <s v="S043-ROBINSON CIBINONG II"/>
    <m/>
    <s v="-"/>
    <n v="13"/>
    <n v="13"/>
    <x v="3"/>
    <n v="19"/>
    <n v="1230534.79"/>
    <n v="2261000"/>
    <n v="642600"/>
    <n v="16.362563689389901"/>
    <n v="83"/>
    <n v="9877000"/>
    <n v="43312"/>
    <n v="43217"/>
    <n v="12.871"/>
    <n v="12"/>
    <n v="777179.88"/>
    <n v="1428000"/>
    <n v="428400"/>
    <n v="14.476003627108"/>
    <n v="71"/>
    <n v="8449000"/>
    <n v="43336"/>
    <n v="43217"/>
    <n v="8.1289999999999996"/>
    <n v="6"/>
    <n v="388589.94"/>
    <n v="714000"/>
    <n v="214200"/>
    <n v="14.476003532994"/>
    <n v="63"/>
    <n v="7497000"/>
    <n v="43349"/>
    <n v="43217"/>
    <n v="4.2"/>
    <s v="S043207369"/>
    <n v="43"/>
    <n v="0"/>
    <n v="0"/>
    <n v="0"/>
  </r>
  <r>
    <s v="'0720067101 - MASPION PT"/>
    <x v="17"/>
    <x v="17"/>
    <s v="MASPION"/>
    <x v="31"/>
    <s v="S043-ROBINSON CIBINONG II"/>
    <m/>
    <s v="-"/>
    <n v="13"/>
    <n v="13"/>
    <x v="3"/>
    <n v="0"/>
    <n v="0"/>
    <n v="0"/>
    <n v="0"/>
    <n v="0"/>
    <n v="12"/>
    <n v="708000"/>
    <m/>
    <n v="43314"/>
    <n v="0"/>
    <n v="15"/>
    <n v="485049.25"/>
    <n v="885000"/>
    <n v="265500"/>
    <n v="13.8734180512908"/>
    <n v="9"/>
    <n v="531000"/>
    <n v="43337"/>
    <n v="43314"/>
    <n v="10.161"/>
    <n v="1"/>
    <n v="31293.5"/>
    <n v="59000"/>
    <n v="0"/>
    <n v="41.656186836229203"/>
    <n v="8"/>
    <n v="472000"/>
    <n v="43367"/>
    <n v="43314"/>
    <n v="0.7"/>
    <s v="S043394810"/>
    <n v="7"/>
    <n v="0"/>
    <n v="0"/>
    <n v="6"/>
  </r>
  <r>
    <s v="'0720067101 - MASPION PT"/>
    <x v="30"/>
    <x v="30"/>
    <s v="MASPION"/>
    <x v="31"/>
    <s v="S043-ROBINSON CIBINONG II"/>
    <m/>
    <s v="-"/>
    <n v="12"/>
    <n v="12"/>
    <x v="3"/>
    <n v="11"/>
    <n v="789444.91"/>
    <n v="1254000"/>
    <n v="239400"/>
    <n v="14.4106641688983"/>
    <n v="33"/>
    <n v="3762000"/>
    <n v="43310"/>
    <n v="43304"/>
    <n v="7.452"/>
    <n v="11"/>
    <n v="793620.73"/>
    <n v="1254000"/>
    <n v="376200"/>
    <n v="0.54878070175438498"/>
    <n v="22"/>
    <n v="2618000"/>
    <n v="43339"/>
    <n v="43304"/>
    <n v="7.452"/>
    <n v="23"/>
    <n v="1595471.59"/>
    <n v="2737000"/>
    <n v="821100"/>
    <n v="8.3971632796496891"/>
    <n v="0"/>
    <n v="0"/>
    <n v="43373"/>
    <n v="43304"/>
    <n v="16.100000000000001"/>
    <s v="S043191882"/>
    <n v="12"/>
    <n v="0"/>
    <n v="0"/>
    <n v="0"/>
  </r>
  <r>
    <s v="'0720067101 - MASPION PT"/>
    <x v="28"/>
    <x v="28"/>
    <s v="MASPION"/>
    <x v="31"/>
    <s v="S043-ROBINSON CIBINONG II"/>
    <m/>
    <s v="-"/>
    <n v="12"/>
    <n v="12"/>
    <x v="5"/>
    <n v="0"/>
    <n v="0"/>
    <n v="0"/>
    <n v="0"/>
    <n v="0"/>
    <n v="2"/>
    <n v="136000"/>
    <m/>
    <n v="43212"/>
    <n v="0"/>
    <n v="3"/>
    <n v="116007.95"/>
    <n v="204000"/>
    <n v="61200"/>
    <n v="10.638133878658"/>
    <n v="35"/>
    <n v="2380000"/>
    <n v="43334"/>
    <n v="43338"/>
    <n v="2.032"/>
    <n v="3"/>
    <n v="118946.07"/>
    <n v="204000"/>
    <n v="61200"/>
    <n v="8.3748761787466695"/>
    <n v="32"/>
    <n v="2176000"/>
    <n v="43365"/>
    <n v="43338"/>
    <n v="2.1"/>
    <s v="S043357121"/>
    <n v="13"/>
    <n v="0"/>
    <n v="0"/>
    <n v="0"/>
  </r>
  <r>
    <s v="'0720067101 - MASPION PT"/>
    <x v="42"/>
    <x v="42"/>
    <s v="MASPION"/>
    <x v="31"/>
    <s v="S043-ROBINSON CIBINONG II"/>
    <m/>
    <s v="-"/>
    <n v="10"/>
    <n v="10"/>
    <x v="5"/>
    <n v="3"/>
    <n v="204354.23"/>
    <n v="375000"/>
    <n v="75000"/>
    <n v="25.070115741596499"/>
    <n v="19"/>
    <n v="2375000"/>
    <n v="43289"/>
    <n v="43303"/>
    <n v="2.032"/>
    <n v="14"/>
    <n v="1055598.76"/>
    <n v="1750000"/>
    <n v="525000"/>
    <n v="5.2115399493186798"/>
    <n v="17"/>
    <n v="2125000"/>
    <n v="43343"/>
    <n v="43343"/>
    <n v="9.484"/>
    <n v="3"/>
    <n v="221524.35"/>
    <n v="375000"/>
    <n v="112500"/>
    <n v="7.1707487128826601"/>
    <n v="14"/>
    <n v="1750000"/>
    <n v="43373"/>
    <n v="43343"/>
    <n v="2.1"/>
    <s v="S043354685"/>
    <n v="10"/>
    <n v="0"/>
    <n v="6"/>
    <n v="0"/>
  </r>
  <r>
    <s v="'0720067101 - MASPION PT"/>
    <x v="34"/>
    <x v="34"/>
    <s v="MASPION"/>
    <x v="31"/>
    <s v="S043-ROBINSON CIBINONG II"/>
    <m/>
    <s v="-"/>
    <n v="9"/>
    <n v="9"/>
    <x v="3"/>
    <n v="5"/>
    <n v="235545.65"/>
    <n v="380000"/>
    <n v="0"/>
    <n v="31.815732805020701"/>
    <n v="7"/>
    <n v="532000"/>
    <n v="43312"/>
    <n v="43304"/>
    <n v="3.387"/>
    <n v="2"/>
    <n v="91950.75"/>
    <n v="152000"/>
    <n v="0"/>
    <n v="33.456693991390303"/>
    <n v="5"/>
    <n v="380000"/>
    <n v="43322"/>
    <n v="43304"/>
    <n v="1.355"/>
    <n v="0"/>
    <n v="0"/>
    <n v="0"/>
    <n v="0"/>
    <n v="0"/>
    <n v="4"/>
    <n v="328000"/>
    <m/>
    <n v="43304"/>
    <n v="0"/>
    <s v="S043320328"/>
    <n v="1"/>
    <n v="0"/>
    <n v="0"/>
    <n v="0"/>
  </r>
  <r>
    <s v="'0720067101 - MASPION PT"/>
    <x v="35"/>
    <x v="35"/>
    <s v="MASPION"/>
    <x v="31"/>
    <s v="S043-ROBINSON CIBINONG II"/>
    <m/>
    <s v="-"/>
    <n v="9"/>
    <n v="9"/>
    <x v="3"/>
    <n v="3"/>
    <n v="104999.97"/>
    <n v="165000"/>
    <n v="0"/>
    <n v="30.000019999999999"/>
    <n v="3"/>
    <n v="165000"/>
    <n v="43312"/>
    <n v="43299"/>
    <n v="2.032"/>
    <n v="2"/>
    <n v="63636.34"/>
    <n v="110000"/>
    <n v="0"/>
    <n v="36.363660000000003"/>
    <n v="7"/>
    <n v="385000"/>
    <n v="43330"/>
    <n v="43347"/>
    <n v="1.355"/>
    <n v="1"/>
    <n v="31818.17"/>
    <n v="55000"/>
    <n v="0"/>
    <n v="36.363660000000003"/>
    <n v="12"/>
    <n v="660000"/>
    <n v="43346"/>
    <n v="43347"/>
    <n v="0.7"/>
    <s v="S043320331"/>
    <n v="0"/>
    <n v="0"/>
    <n v="0"/>
    <n v="6"/>
  </r>
  <r>
    <s v="'0720067101 - MASPION PT"/>
    <x v="19"/>
    <x v="19"/>
    <s v="MASPION"/>
    <x v="31"/>
    <s v="S043-ROBINSON CIBINONG II"/>
    <m/>
    <s v="-"/>
    <n v="8"/>
    <n v="8"/>
    <x v="3"/>
    <n v="0"/>
    <n v="0"/>
    <n v="0"/>
    <n v="0"/>
    <n v="0"/>
    <n v="7"/>
    <n v="1463000"/>
    <m/>
    <n v="43226"/>
    <n v="0"/>
    <n v="6"/>
    <n v="682033.05"/>
    <n v="689700"/>
    <n v="206910"/>
    <n v="-55.396001367053898"/>
    <n v="1"/>
    <n v="209000"/>
    <n v="43324"/>
    <n v="43226"/>
    <n v="4.0650000000000004"/>
    <n v="0"/>
    <n v="0"/>
    <n v="0"/>
    <n v="0"/>
    <n v="0"/>
    <n v="1"/>
    <n v="229000"/>
    <m/>
    <n v="43226"/>
    <n v="0"/>
    <s v="S043392482"/>
    <n v="0"/>
    <n v="0"/>
    <n v="0"/>
    <n v="0"/>
  </r>
  <r>
    <s v="'0720067101 - MASPION PT"/>
    <x v="40"/>
    <x v="40"/>
    <s v="MASPION"/>
    <x v="31"/>
    <s v="S043-ROBINSON CIBINONG II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28"/>
    <n v="0"/>
    <n v="0"/>
    <n v="0"/>
    <n v="0"/>
    <n v="0"/>
    <n v="0"/>
    <n v="12"/>
    <n v="3096000"/>
    <m/>
    <n v="43328"/>
    <n v="0"/>
    <s v="S043397870"/>
    <n v="11"/>
    <n v="0"/>
    <n v="0"/>
    <n v="0"/>
  </r>
  <r>
    <s v="'0720067101 - MASPION PT"/>
    <x v="41"/>
    <x v="41"/>
    <s v="MASPION"/>
    <x v="31"/>
    <s v="S043-ROBINSON CIBINONG II"/>
    <m/>
    <s v="-"/>
    <n v="5"/>
    <n v="5"/>
    <x v="5"/>
    <n v="0"/>
    <n v="0"/>
    <n v="0"/>
    <n v="0"/>
    <n v="0"/>
    <n v="7"/>
    <n v="1862000"/>
    <n v="43287"/>
    <n v="43300"/>
    <n v="0"/>
    <n v="5"/>
    <n v="795853.69"/>
    <n v="1330000"/>
    <n v="266000"/>
    <n v="17.721892927929101"/>
    <n v="14"/>
    <n v="3724000"/>
    <n v="43330"/>
    <n v="43341"/>
    <n v="3.387"/>
    <n v="3"/>
    <n v="470902.84"/>
    <n v="798000"/>
    <n v="212800"/>
    <n v="11.4844285714285"/>
    <n v="17"/>
    <n v="4522000"/>
    <n v="43370"/>
    <n v="43341"/>
    <n v="2.1"/>
    <s v="S043353095"/>
    <n v="5"/>
    <n v="0"/>
    <n v="0"/>
    <n v="0"/>
  </r>
  <r>
    <s v="'0720067101 - MASPION PT"/>
    <x v="43"/>
    <x v="43"/>
    <s v="MASPION"/>
    <x v="31"/>
    <s v="S043-ROBINSON CIBINONG II"/>
    <m/>
    <s v="-"/>
    <n v="3"/>
    <n v="3"/>
    <x v="3"/>
    <n v="3"/>
    <n v="504492.26"/>
    <n v="894000"/>
    <n v="268200"/>
    <n v="11.322868981891499"/>
    <n v="16"/>
    <n v="4800000"/>
    <n v="43298"/>
    <n v="43312"/>
    <n v="2.032"/>
    <n v="1"/>
    <n v="177377.43"/>
    <n v="300000"/>
    <n v="90000"/>
    <n v="7.0880129013866604"/>
    <n v="15"/>
    <n v="4500000"/>
    <n v="43325"/>
    <n v="43312"/>
    <n v="0.67700000000000005"/>
    <n v="2"/>
    <n v="354754.86"/>
    <n v="600000"/>
    <n v="180000"/>
    <n v="7.0880129013866604"/>
    <n v="13"/>
    <n v="3900000"/>
    <n v="43373"/>
    <n v="43312"/>
    <n v="1.4"/>
    <s v="S043119634"/>
    <n v="9"/>
    <n v="0"/>
    <n v="0"/>
    <n v="0"/>
  </r>
  <r>
    <s v="'0720067101 - MASPION PT"/>
    <x v="37"/>
    <x v="37"/>
    <s v="MASPION"/>
    <x v="31"/>
    <s v="S043-ROBINSON CIBINONG II"/>
    <m/>
    <s v="-"/>
    <n v="3"/>
    <n v="3"/>
    <x v="5"/>
    <n v="1"/>
    <n v="47930.75"/>
    <n v="78000"/>
    <n v="0"/>
    <n v="32.405352650762303"/>
    <n v="16"/>
    <n v="1248000"/>
    <n v="43282"/>
    <n v="43303"/>
    <n v="0.67700000000000005"/>
    <n v="2"/>
    <n v="103823.86"/>
    <n v="156000"/>
    <n v="39000"/>
    <n v="2.3878235979070799"/>
    <n v="14"/>
    <n v="1092000"/>
    <n v="43316"/>
    <n v="43303"/>
    <n v="1.355"/>
    <n v="0"/>
    <n v="0"/>
    <n v="0"/>
    <n v="0"/>
    <n v="0"/>
    <n v="14"/>
    <n v="1092000"/>
    <m/>
    <n v="43303"/>
    <n v="0"/>
    <s v="S043341789"/>
    <n v="0"/>
    <n v="0"/>
    <n v="0"/>
    <n v="0"/>
  </r>
  <r>
    <s v="'0726666651 - RAMAYANA KARAWANG (RS 67)"/>
    <x v="44"/>
    <x v="44"/>
    <s v="MASPION"/>
    <x v="31"/>
    <s v="S043-ROBINSON CIBINONG II"/>
    <m/>
    <s v="-"/>
    <n v="0"/>
    <n v="0"/>
    <x v="0"/>
    <n v="15"/>
    <n v="323452.90999999997"/>
    <n v="795000"/>
    <n v="318000"/>
    <n v="25.4091822428434"/>
    <n v="44"/>
    <n v="2332000"/>
    <n v="43305"/>
    <n v="43190"/>
    <n v="10.161"/>
    <n v="7"/>
    <n v="150944.71"/>
    <n v="371000"/>
    <n v="185500"/>
    <n v="10.4910077401811"/>
    <n v="37"/>
    <n v="1961000"/>
    <n v="43333"/>
    <n v="43190"/>
    <n v="4.742"/>
    <n v="8"/>
    <n v="172508.24"/>
    <n v="424000"/>
    <n v="212000"/>
    <n v="10.491007673833399"/>
    <n v="29"/>
    <n v="1682000"/>
    <n v="43352"/>
    <n v="43190"/>
    <n v="5.6"/>
    <s v="S043353080"/>
    <n v="10"/>
    <n v="0"/>
    <n v="24"/>
    <n v="0"/>
  </r>
  <r>
    <s v="'0720067101 - MASPION PT"/>
    <x v="0"/>
    <x v="0"/>
    <s v="MASPION"/>
    <x v="32"/>
    <s v="S045-ROBINSON JAMBI"/>
    <m/>
    <s v="-"/>
    <n v="233"/>
    <n v="233"/>
    <x v="0"/>
    <n v="119"/>
    <n v="2096864.54"/>
    <n v="5429000"/>
    <n v="2714500"/>
    <n v="15.0285137688308"/>
    <n v="156"/>
    <n v="7363200"/>
    <n v="43311"/>
    <n v="43303"/>
    <n v="80.613"/>
    <n v="88"/>
    <n v="1559197.72"/>
    <n v="4153600"/>
    <n v="2076800"/>
    <n v="17.415375000000001"/>
    <n v="138"/>
    <n v="6513600"/>
    <n v="43343"/>
    <n v="43320"/>
    <n v="59.613"/>
    <n v="66"/>
    <n v="1156812.4099999999"/>
    <n v="3126600"/>
    <n v="1516100"/>
    <n v="20.9876652543301"/>
    <n v="144"/>
    <n v="7344000"/>
    <n v="43373"/>
    <n v="43404"/>
    <n v="46.2"/>
    <s v="S045394696"/>
    <n v="49"/>
    <n v="0"/>
    <n v="0"/>
    <n v="0"/>
  </r>
  <r>
    <s v="'0720067101 - MASPION PT"/>
    <x v="5"/>
    <x v="5"/>
    <s v="MASPION"/>
    <x v="32"/>
    <s v="S045-ROBINSON JAMBI"/>
    <m/>
    <s v="-"/>
    <n v="216"/>
    <n v="216"/>
    <x v="1"/>
    <n v="19"/>
    <n v="437309.72"/>
    <n v="874000"/>
    <n v="262200"/>
    <n v="21.372884577107801"/>
    <n v="30"/>
    <n v="1380000"/>
    <n v="43311"/>
    <n v="43298"/>
    <n v="12.871"/>
    <n v="90"/>
    <n v="2000794.52"/>
    <n v="4140000"/>
    <n v="1200600"/>
    <n v="25.1250604834405"/>
    <n v="65"/>
    <n v="2990000"/>
    <n v="43343"/>
    <n v="43334"/>
    <n v="60.968000000000004"/>
    <n v="64"/>
    <n v="1410743.53"/>
    <n v="2944000"/>
    <n v="869400"/>
    <n v="25.1991765641569"/>
    <n v="70"/>
    <n v="3220000"/>
    <n v="43373"/>
    <n v="43394"/>
    <n v="44.8"/>
    <s v="S045320365"/>
    <n v="33"/>
    <n v="0"/>
    <n v="0"/>
    <n v="0"/>
  </r>
  <r>
    <s v="'0720067101 - MASPION PT"/>
    <x v="3"/>
    <x v="3"/>
    <s v="MASPION"/>
    <x v="32"/>
    <s v="S045-ROBINSON JAMBI"/>
    <m/>
    <s v="-"/>
    <n v="185"/>
    <n v="185"/>
    <x v="2"/>
    <n v="60"/>
    <n v="726450.02"/>
    <n v="1920000"/>
    <n v="960000"/>
    <n v="16.760935234345499"/>
    <n v="161"/>
    <n v="6440000"/>
    <n v="43312"/>
    <n v="43303"/>
    <n v="40.645000000000003"/>
    <n v="49"/>
    <n v="601115.78"/>
    <n v="1600000"/>
    <n v="780000"/>
    <n v="19.3625172679039"/>
    <n v="184"/>
    <n v="5888000"/>
    <n v="43343"/>
    <n v="43334"/>
    <n v="33.194000000000003"/>
    <n v="52"/>
    <n v="642047.19999999995"/>
    <n v="1669000"/>
    <n v="818500"/>
    <n v="16.960385635969502"/>
    <n v="204"/>
    <n v="6732000"/>
    <n v="43373"/>
    <n v="43349"/>
    <n v="36.4"/>
    <s v="S045313773"/>
    <n v="113"/>
    <n v="0"/>
    <n v="0"/>
    <n v="0"/>
  </r>
  <r>
    <s v="'0720067101 - MASPION PT"/>
    <x v="2"/>
    <x v="2"/>
    <s v="MASPION"/>
    <x v="32"/>
    <s v="S045-ROBINSON JAMBI"/>
    <m/>
    <s v="-"/>
    <n v="181"/>
    <n v="181"/>
    <x v="2"/>
    <n v="91"/>
    <n v="1396162.37"/>
    <n v="3813000"/>
    <n v="1842000"/>
    <n v="22.0812477501693"/>
    <n v="75"/>
    <n v="3225000"/>
    <n v="43312"/>
    <n v="43293"/>
    <n v="61.645000000000003"/>
    <n v="74"/>
    <n v="1164366"/>
    <n v="3182000"/>
    <n v="1591000"/>
    <n v="19.497008150721999"/>
    <n v="109"/>
    <n v="4687000"/>
    <n v="43343"/>
    <n v="43344"/>
    <n v="50.128999999999998"/>
    <n v="41"/>
    <n v="652051.43999999994"/>
    <n v="1763000"/>
    <n v="589100"/>
    <n v="38.899686163881"/>
    <n v="140"/>
    <n v="6020000"/>
    <n v="43373"/>
    <n v="43394"/>
    <n v="28.7"/>
    <s v="S045397790"/>
    <n v="52"/>
    <n v="0"/>
    <n v="0"/>
    <n v="0"/>
  </r>
  <r>
    <s v="'0720067101 - MASPION PT"/>
    <x v="26"/>
    <x v="26"/>
    <s v="MASPION"/>
    <x v="32"/>
    <s v="S045-ROBINSON JAMBI"/>
    <m/>
    <s v="-"/>
    <n v="178"/>
    <n v="178"/>
    <x v="3"/>
    <n v="55"/>
    <n v="2411535.75"/>
    <n v="4770700"/>
    <n v="1329210"/>
    <n v="22.920324488266299"/>
    <n v="95"/>
    <n v="8350500"/>
    <n v="43312"/>
    <n v="43231"/>
    <n v="37.258000000000003"/>
    <n v="98"/>
    <n v="4535680.8"/>
    <n v="8608900"/>
    <n v="2531670"/>
    <n v="17.902582584327199"/>
    <n v="159"/>
    <n v="13992000"/>
    <n v="43342"/>
    <n v="43344"/>
    <n v="66.387"/>
    <n v="64"/>
    <n v="3003779.62"/>
    <n v="5601500"/>
    <n v="1399050"/>
    <n v="21.375445706162399"/>
    <n v="167"/>
    <n v="14679300"/>
    <n v="43373"/>
    <n v="43394"/>
    <n v="44.8"/>
    <s v="S045383163"/>
    <n v="35"/>
    <n v="0"/>
    <n v="0"/>
    <n v="0"/>
  </r>
  <r>
    <s v="'0720067101 - MASPION PT"/>
    <x v="6"/>
    <x v="6"/>
    <s v="MASPION"/>
    <x v="32"/>
    <s v="S045-ROBINSON JAMBI"/>
    <m/>
    <s v="-"/>
    <n v="124"/>
    <n v="124"/>
    <x v="2"/>
    <n v="29"/>
    <n v="391705.33"/>
    <n v="1107000"/>
    <n v="553500"/>
    <n v="22.154315599694399"/>
    <n v="55"/>
    <n v="2145000"/>
    <n v="43312"/>
    <n v="43293"/>
    <n v="19.645"/>
    <n v="57"/>
    <n v="792499.24"/>
    <n v="2223000"/>
    <n v="1111500"/>
    <n v="21.570025695712999"/>
    <n v="106"/>
    <n v="4134000"/>
    <n v="43342"/>
    <n v="43334"/>
    <n v="38.613"/>
    <n v="13"/>
    <n v="182056.81"/>
    <n v="507000"/>
    <n v="140400"/>
    <n v="45.3730247779921"/>
    <n v="90"/>
    <n v="3510000"/>
    <n v="43373"/>
    <n v="43334"/>
    <n v="9.1"/>
    <s v="S045397789"/>
    <n v="13"/>
    <n v="0"/>
    <n v="0"/>
    <n v="0"/>
  </r>
  <r>
    <s v="'0720067101 - MASPION PT"/>
    <x v="7"/>
    <x v="7"/>
    <s v="MASPION"/>
    <x v="32"/>
    <s v="S045-ROBINSON JAMBI"/>
    <m/>
    <s v="-"/>
    <n v="40"/>
    <n v="40"/>
    <x v="2"/>
    <n v="1"/>
    <n v="13172.63"/>
    <n v="28000"/>
    <n v="0"/>
    <n v="48.2503812187568"/>
    <n v="34"/>
    <n v="952000"/>
    <n v="43293"/>
    <n v="43155"/>
    <n v="0.67700000000000005"/>
    <n v="3"/>
    <n v="39517.89"/>
    <n v="84000"/>
    <n v="8400"/>
    <n v="42.500424831347502"/>
    <n v="31"/>
    <n v="868000"/>
    <n v="43342"/>
    <n v="43155"/>
    <n v="2.032"/>
    <n v="4"/>
    <n v="52690.55"/>
    <n v="112000"/>
    <n v="8400"/>
    <n v="44.054435220182299"/>
    <n v="27"/>
    <n v="756000"/>
    <n v="43373"/>
    <n v="43155"/>
    <n v="2.8"/>
    <s v="S045300605"/>
    <n v="48"/>
    <n v="0"/>
    <n v="0"/>
    <n v="0"/>
  </r>
  <r>
    <s v="'0720067101 - MASPION PT"/>
    <x v="8"/>
    <x v="8"/>
    <s v="MASPION"/>
    <x v="32"/>
    <s v="S045-ROBINSON JAMBI"/>
    <m/>
    <s v="-"/>
    <n v="39"/>
    <n v="39"/>
    <x v="2"/>
    <n v="0"/>
    <n v="0"/>
    <n v="0"/>
    <n v="0"/>
    <n v="0"/>
    <n v="56"/>
    <n v="2128000"/>
    <m/>
    <n v="43298"/>
    <n v="0"/>
    <n v="17"/>
    <n v="328162.03000000003"/>
    <n v="646000"/>
    <n v="193800"/>
    <n v="20.1728807873005"/>
    <n v="39"/>
    <n v="1482000"/>
    <n v="43342"/>
    <n v="43298"/>
    <n v="11.516"/>
    <n v="13"/>
    <n v="250947.4"/>
    <n v="494000"/>
    <n v="143570"/>
    <n v="21.227594601969798"/>
    <n v="26"/>
    <n v="988000"/>
    <n v="43366"/>
    <n v="43298"/>
    <n v="9.1"/>
    <s v="S045299445"/>
    <n v="36"/>
    <n v="0"/>
    <n v="0"/>
    <n v="0"/>
  </r>
  <r>
    <s v="'0720067101 - MASPION PT"/>
    <x v="9"/>
    <x v="9"/>
    <s v="MASPION"/>
    <x v="32"/>
    <s v="S045-ROBINSON JAMBI"/>
    <m/>
    <s v="-"/>
    <n v="39"/>
    <n v="39"/>
    <x v="2"/>
    <n v="1"/>
    <n v="20140.12"/>
    <n v="41000"/>
    <n v="0"/>
    <n v="45.965531311942897"/>
    <n v="52"/>
    <n v="2132000"/>
    <n v="43309"/>
    <n v="43194"/>
    <n v="0.67700000000000005"/>
    <n v="18"/>
    <n v="362522.16"/>
    <n v="738000"/>
    <n v="221400"/>
    <n v="22.807902498793698"/>
    <n v="34"/>
    <n v="1394000"/>
    <n v="43337"/>
    <n v="43194"/>
    <n v="12.194000000000001"/>
    <n v="2"/>
    <n v="40280.239999999998"/>
    <n v="82000"/>
    <n v="0"/>
    <n v="45.965532036795501"/>
    <n v="32"/>
    <n v="1312000"/>
    <n v="43369"/>
    <n v="43194"/>
    <n v="1.4"/>
    <s v="S045353811"/>
    <n v="44"/>
    <n v="0"/>
    <n v="0"/>
    <n v="0"/>
  </r>
  <r>
    <s v="'0720067101 - MASPION PT"/>
    <x v="10"/>
    <x v="10"/>
    <s v="MASPION"/>
    <x v="32"/>
    <s v="S045-ROBINSON JAMBI"/>
    <m/>
    <s v="-"/>
    <n v="39"/>
    <n v="39"/>
    <x v="2"/>
    <n v="4"/>
    <n v="93225.88"/>
    <n v="188000"/>
    <n v="14100"/>
    <n v="41.030208131702203"/>
    <n v="63"/>
    <n v="2961000"/>
    <n v="43312"/>
    <n v="43251"/>
    <n v="2.71"/>
    <n v="17"/>
    <n v="396209.99"/>
    <n v="799000"/>
    <n v="239700"/>
    <n v="22.0756321491825"/>
    <n v="46"/>
    <n v="2162000"/>
    <n v="43337"/>
    <n v="43251"/>
    <n v="11.516"/>
    <n v="11"/>
    <n v="256371.18"/>
    <n v="517000"/>
    <n v="141000"/>
    <n v="24.997793125001099"/>
    <n v="35"/>
    <n v="1645000"/>
    <n v="43372"/>
    <n v="43251"/>
    <n v="7.7"/>
    <s v="S045353815"/>
    <n v="29"/>
    <n v="0"/>
    <n v="0"/>
    <n v="0"/>
  </r>
  <r>
    <s v="'0720067101 - MASPION PT"/>
    <x v="4"/>
    <x v="4"/>
    <s v="MASPION"/>
    <x v="32"/>
    <s v="S045-ROBINSON JAMBI"/>
    <m/>
    <s v="-"/>
    <n v="39"/>
    <n v="39"/>
    <x v="3"/>
    <n v="0"/>
    <n v="0"/>
    <n v="0"/>
    <n v="0"/>
    <n v="0"/>
    <n v="0"/>
    <n v="0"/>
    <m/>
    <n v="43142"/>
    <n v="0"/>
    <n v="12"/>
    <n v="285576"/>
    <n v="600000"/>
    <n v="180000"/>
    <n v="25.206285749901699"/>
    <n v="18"/>
    <n v="900000"/>
    <n v="43338"/>
    <n v="43313"/>
    <n v="8.1289999999999996"/>
    <n v="9"/>
    <n v="214182"/>
    <n v="450000"/>
    <n v="0"/>
    <n v="47.6443999883654"/>
    <n v="9"/>
    <n v="450000"/>
    <n v="43366"/>
    <n v="43313"/>
    <n v="6.3"/>
    <s v="S045394809"/>
    <n v="26"/>
    <n v="0"/>
    <n v="0"/>
    <n v="0"/>
  </r>
  <r>
    <s v="'0720067101 - MASPION PT"/>
    <x v="11"/>
    <x v="11"/>
    <s v="MASPION"/>
    <x v="32"/>
    <s v="S045-ROBINSON JAMBI"/>
    <m/>
    <s v="-"/>
    <n v="39"/>
    <n v="39"/>
    <x v="2"/>
    <n v="23"/>
    <n v="325584.09000000003"/>
    <n v="777200"/>
    <n v="388600"/>
    <n v="7.8377510868536397"/>
    <n v="11"/>
    <n v="429000"/>
    <n v="43303"/>
    <n v="43228"/>
    <n v="15.581"/>
    <n v="11"/>
    <n v="155714.13"/>
    <n v="429000"/>
    <n v="214500"/>
    <n v="20.146599999999999"/>
    <n v="36"/>
    <n v="1332000"/>
    <n v="43324"/>
    <n v="43334"/>
    <n v="7.452"/>
    <n v="4"/>
    <n v="52823.68"/>
    <n v="150000"/>
    <n v="38000"/>
    <n v="48.119600092643502"/>
    <n v="32"/>
    <n v="1248000"/>
    <n v="43372"/>
    <n v="43334"/>
    <n v="2.8"/>
    <s v="S045399090"/>
    <n v="52"/>
    <n v="0"/>
    <n v="0"/>
    <n v="0"/>
  </r>
  <r>
    <s v="'0720067101 - MASPION PT"/>
    <x v="32"/>
    <x v="32"/>
    <s v="MASPION"/>
    <x v="32"/>
    <s v="S045-ROBINSON JAMBI"/>
    <m/>
    <s v="-"/>
    <n v="36"/>
    <n v="36"/>
    <x v="3"/>
    <n v="22"/>
    <n v="1466725.51"/>
    <n v="2882000"/>
    <n v="864600"/>
    <n v="20.025871864776398"/>
    <n v="7"/>
    <n v="917000"/>
    <n v="43311"/>
    <n v="43298"/>
    <n v="14.903"/>
    <n v="16"/>
    <n v="1103603.57"/>
    <n v="2096000"/>
    <n v="628800"/>
    <n v="17.2598195996101"/>
    <n v="39"/>
    <n v="5109000"/>
    <n v="43339"/>
    <n v="43320"/>
    <n v="10.839"/>
    <n v="14"/>
    <n v="966067.95"/>
    <n v="1834000"/>
    <n v="471600"/>
    <n v="21.999798545948401"/>
    <n v="25"/>
    <n v="3275000"/>
    <n v="43372"/>
    <n v="43404"/>
    <n v="9.8000000000000007"/>
    <s v="S045207369"/>
    <n v="26"/>
    <n v="0"/>
    <n v="0"/>
    <n v="0"/>
  </r>
  <r>
    <s v="'0720067101 - MASPION PT"/>
    <x v="13"/>
    <x v="13"/>
    <s v="MASPION"/>
    <x v="32"/>
    <s v="S045-ROBINSON JAMBI"/>
    <m/>
    <s v="-"/>
    <n v="31"/>
    <n v="31"/>
    <x v="4"/>
    <n v="5"/>
    <n v="84698.6"/>
    <n v="175000"/>
    <n v="7000"/>
    <n v="44.542583432364403"/>
    <n v="32"/>
    <n v="1120000"/>
    <n v="43303"/>
    <n v="43140"/>
    <n v="3.387"/>
    <n v="2"/>
    <n v="33879.440000000002"/>
    <n v="70000"/>
    <n v="0"/>
    <n v="46.760880304223498"/>
    <n v="30"/>
    <n v="1050000"/>
    <n v="43335"/>
    <n v="43140"/>
    <n v="1.355"/>
    <n v="4"/>
    <n v="67758.880000000005"/>
    <n v="140000"/>
    <n v="42000"/>
    <n v="23.9441142081062"/>
    <n v="26"/>
    <n v="910000"/>
    <n v="43370"/>
    <n v="43140"/>
    <n v="2.8"/>
    <s v="S045362984"/>
    <n v="10"/>
    <n v="0"/>
    <n v="0"/>
    <n v="0"/>
  </r>
  <r>
    <s v="'0720067101 - MASPION PT"/>
    <x v="12"/>
    <x v="12"/>
    <s v="MASPION"/>
    <x v="32"/>
    <s v="S045-ROBINSON JAMBI"/>
    <m/>
    <s v="-"/>
    <n v="27"/>
    <n v="27"/>
    <x v="0"/>
    <n v="4"/>
    <n v="101995.4"/>
    <n v="206000"/>
    <n v="45900"/>
    <n v="29.921961493060699"/>
    <n v="31"/>
    <n v="1643000"/>
    <n v="43306"/>
    <n v="43130"/>
    <n v="2.71"/>
    <n v="16"/>
    <n v="407981.6"/>
    <n v="848000"/>
    <n v="254400"/>
    <n v="24.396940751753998"/>
    <n v="15"/>
    <n v="765000"/>
    <n v="43339"/>
    <n v="43130"/>
    <n v="10.839"/>
    <n v="15"/>
    <n v="382482.76"/>
    <n v="765000"/>
    <n v="285208"/>
    <n v="12.3097016126881"/>
    <n v="0"/>
    <n v="0"/>
    <n v="43352"/>
    <n v="43382"/>
    <n v="10.5"/>
    <s v="S045196187"/>
    <n v="47"/>
    <n v="0"/>
    <n v="0"/>
    <n v="0"/>
  </r>
  <r>
    <s v="'0720067101 - MASPION PT"/>
    <x v="15"/>
    <x v="15"/>
    <s v="MASPION"/>
    <x v="32"/>
    <s v="S045-ROBINSON JAMBI"/>
    <m/>
    <s v="-"/>
    <n v="27"/>
    <n v="27"/>
    <x v="0"/>
    <n v="23"/>
    <n v="713895.51"/>
    <n v="1423000"/>
    <n v="513700"/>
    <n v="13.638506471510601"/>
    <n v="83"/>
    <n v="5146000"/>
    <n v="43310"/>
    <n v="43175"/>
    <n v="15.581"/>
    <n v="10"/>
    <n v="310389.34999999998"/>
    <n v="620000"/>
    <n v="167400"/>
    <n v="24.5629064566536"/>
    <n v="73"/>
    <n v="4526000"/>
    <n v="43340"/>
    <n v="43175"/>
    <n v="6.774"/>
    <n v="5"/>
    <n v="155194.67000000001"/>
    <n v="310000"/>
    <n v="55800"/>
    <n v="32.842589666735797"/>
    <n v="68"/>
    <n v="4216000"/>
    <n v="43373"/>
    <n v="43175"/>
    <n v="3.5"/>
    <s v="S045394630"/>
    <n v="45"/>
    <n v="0"/>
    <n v="0"/>
    <n v="0"/>
  </r>
  <r>
    <s v="'0720067101 - MASPION PT"/>
    <x v="1"/>
    <x v="1"/>
    <s v="MASPION"/>
    <x v="32"/>
    <s v="S045-ROBINSON JAMBI"/>
    <m/>
    <s v="-"/>
    <n v="27"/>
    <n v="27"/>
    <x v="1"/>
    <n v="6"/>
    <n v="101599.79"/>
    <n v="216000"/>
    <n v="0"/>
    <n v="48.259366107887701"/>
    <n v="6"/>
    <n v="216000"/>
    <n v="43309"/>
    <n v="43222"/>
    <n v="4.0650000000000004"/>
    <n v="7"/>
    <n v="118533.05"/>
    <n v="252000"/>
    <n v="43200"/>
    <n v="37.554427741806101"/>
    <n v="-1"/>
    <n v="-36000"/>
    <n v="43342"/>
    <n v="43344"/>
    <n v="4.742"/>
    <n v="3"/>
    <n v="50391.06"/>
    <n v="108000"/>
    <n v="0"/>
    <n v="48.675772127177297"/>
    <n v="32"/>
    <n v="1152000"/>
    <n v="43361"/>
    <n v="43349"/>
    <n v="2.1"/>
    <s v="S045394808"/>
    <n v="11"/>
    <n v="0"/>
    <n v="0"/>
    <n v="0"/>
  </r>
  <r>
    <s v="'0720067101 - MASPION PT"/>
    <x v="16"/>
    <x v="16"/>
    <s v="MASPION"/>
    <x v="32"/>
    <s v="S045-ROBINSON JAMBI"/>
    <m/>
    <s v="-"/>
    <n v="26"/>
    <n v="26"/>
    <x v="4"/>
    <n v="0"/>
    <n v="0"/>
    <n v="0"/>
    <n v="0"/>
    <n v="0"/>
    <n v="16"/>
    <n v="528000"/>
    <m/>
    <n v="42591"/>
    <n v="0"/>
    <n v="1"/>
    <n v="12976.57"/>
    <n v="33000"/>
    <n v="0"/>
    <n v="56.7447666666666"/>
    <n v="15"/>
    <n v="495000"/>
    <n v="43335"/>
    <n v="42591"/>
    <n v="0.67700000000000005"/>
    <n v="4"/>
    <n v="51906.3"/>
    <n v="132000"/>
    <n v="39600"/>
    <n v="38.206785714285701"/>
    <n v="11"/>
    <n v="363000"/>
    <n v="43366"/>
    <n v="42591"/>
    <n v="2.8"/>
    <s v="S045362985"/>
    <n v="7"/>
    <n v="0"/>
    <n v="0"/>
    <n v="0"/>
  </r>
  <r>
    <s v="'0720067101 - MASPION PT"/>
    <x v="30"/>
    <x v="30"/>
    <s v="MASPION"/>
    <x v="32"/>
    <s v="S045-ROBINSON JAMBI"/>
    <m/>
    <s v="-"/>
    <n v="18"/>
    <n v="18"/>
    <x v="3"/>
    <n v="1"/>
    <n v="66820.11"/>
    <n v="126000"/>
    <n v="37800"/>
    <n v="16.664261715791898"/>
    <n v="36"/>
    <n v="4536000"/>
    <n v="43309"/>
    <n v="43212"/>
    <n v="0.67700000000000005"/>
    <n v="9"/>
    <n v="601381.03"/>
    <n v="1134000"/>
    <n v="340200"/>
    <n v="16.6642564037973"/>
    <n v="27"/>
    <n v="3483000"/>
    <n v="43339"/>
    <n v="43212"/>
    <n v="6.0970000000000004"/>
    <n v="24"/>
    <n v="1603682.88"/>
    <n v="3024000"/>
    <n v="907200"/>
    <n v="16.664249417358999"/>
    <n v="3"/>
    <n v="387000"/>
    <n v="43373"/>
    <n v="43404"/>
    <n v="16.8"/>
    <s v="S045191882"/>
    <n v="37"/>
    <n v="0"/>
    <n v="0"/>
    <n v="0"/>
  </r>
  <r>
    <s v="'0720067101 - MASPION PT"/>
    <x v="20"/>
    <x v="20"/>
    <s v="MASPION"/>
    <x v="32"/>
    <s v="S045-ROBINSON JAMBI"/>
    <m/>
    <s v="-"/>
    <n v="15"/>
    <n v="15"/>
    <x v="1"/>
    <n v="5"/>
    <n v="282533.57"/>
    <n v="520000"/>
    <n v="156000"/>
    <n v="14.618976122357401"/>
    <n v="7"/>
    <n v="728000"/>
    <n v="43304"/>
    <n v="43294"/>
    <n v="3.387"/>
    <n v="1"/>
    <n v="34167.43"/>
    <n v="104000"/>
    <n v="0"/>
    <n v="63.861372289127999"/>
    <n v="29"/>
    <n v="3016000"/>
    <n v="43337"/>
    <n v="43334"/>
    <n v="0.67700000000000005"/>
    <n v="5"/>
    <n v="170837.15"/>
    <n v="520000"/>
    <n v="156000"/>
    <n v="48.3733887504468"/>
    <n v="24"/>
    <n v="2496000"/>
    <n v="43373"/>
    <n v="43334"/>
    <n v="3.5"/>
    <s v="S045138832"/>
    <n v="15"/>
    <n v="0"/>
    <n v="0"/>
    <n v="0"/>
  </r>
  <r>
    <s v="'0720067101 - MASPION PT"/>
    <x v="21"/>
    <x v="21"/>
    <s v="MASPION"/>
    <x v="32"/>
    <s v="S045-ROBINSON JAMBI"/>
    <m/>
    <s v="-"/>
    <n v="15"/>
    <n v="15"/>
    <x v="1"/>
    <n v="2"/>
    <n v="117851.61"/>
    <n v="234000"/>
    <n v="70200"/>
    <n v="20.856672209489201"/>
    <n v="15"/>
    <n v="1755000"/>
    <n v="43309"/>
    <n v="43175"/>
    <n v="1.355"/>
    <n v="2"/>
    <n v="121332.6"/>
    <n v="234000"/>
    <n v="70200"/>
    <n v="18.519011038755099"/>
    <n v="25"/>
    <n v="2925000"/>
    <n v="43321"/>
    <n v="43320"/>
    <n v="1.355"/>
    <n v="1"/>
    <n v="60666.3"/>
    <n v="117000"/>
    <n v="35100"/>
    <n v="18.519010491568999"/>
    <n v="24"/>
    <n v="2808000"/>
    <n v="43359"/>
    <n v="43320"/>
    <n v="0.7"/>
    <s v="S045138833"/>
    <n v="18"/>
    <n v="0"/>
    <n v="0"/>
    <n v="0"/>
  </r>
  <r>
    <s v="'0720067101 - MASPION PT"/>
    <x v="22"/>
    <x v="22"/>
    <s v="MASPION"/>
    <x v="32"/>
    <s v="S045-ROBINSON JAMBI"/>
    <m/>
    <s v="-"/>
    <n v="15"/>
    <n v="15"/>
    <x v="1"/>
    <n v="1"/>
    <n v="69057.14"/>
    <n v="138000"/>
    <n v="41400"/>
    <n v="21.363505338791899"/>
    <n v="23"/>
    <n v="3174000"/>
    <n v="43292"/>
    <n v="43242"/>
    <n v="0.67700000000000005"/>
    <n v="1"/>
    <n v="69057.14"/>
    <n v="138000"/>
    <n v="41400"/>
    <n v="21.363505338791899"/>
    <n v="22"/>
    <n v="3036000"/>
    <n v="43321"/>
    <n v="43242"/>
    <n v="0.67700000000000005"/>
    <n v="2"/>
    <n v="138114.28"/>
    <n v="276000"/>
    <n v="82800"/>
    <n v="21.363505338791899"/>
    <n v="20"/>
    <n v="2760000"/>
    <n v="43359"/>
    <n v="43242"/>
    <n v="1.4"/>
    <s v="S045138834"/>
    <n v="16"/>
    <n v="0"/>
    <n v="0"/>
    <n v="0"/>
  </r>
  <r>
    <s v="'0720067101 - MASPION PT"/>
    <x v="14"/>
    <x v="14"/>
    <s v="MASPION"/>
    <x v="32"/>
    <s v="S045-ROBINSON JAMBI"/>
    <m/>
    <s v="-"/>
    <n v="15"/>
    <n v="15"/>
    <x v="1"/>
    <n v="2"/>
    <n v="42644.09"/>
    <n v="84000"/>
    <n v="25200"/>
    <n v="20.223640478092101"/>
    <n v="2"/>
    <n v="84000"/>
    <n v="43293"/>
    <n v="43242"/>
    <n v="1.355"/>
    <n v="1"/>
    <n v="22512.720000000001"/>
    <n v="42000"/>
    <n v="12600"/>
    <n v="15.7687355533802"/>
    <n v="13"/>
    <n v="546000"/>
    <n v="43328"/>
    <n v="43313"/>
    <n v="0.67700000000000005"/>
    <n v="4"/>
    <n v="90050.89"/>
    <n v="168000"/>
    <n v="50400"/>
    <n v="15.768725411761199"/>
    <n v="9"/>
    <n v="378000"/>
    <n v="43372"/>
    <n v="43313"/>
    <n v="2.8"/>
    <s v="S045141151"/>
    <n v="9"/>
    <n v="0"/>
    <n v="0"/>
    <n v="0"/>
  </r>
  <r>
    <s v="'0720067101 - MASPION PT"/>
    <x v="23"/>
    <x v="23"/>
    <s v="MASPION"/>
    <x v="32"/>
    <s v="S045-ROBINSON JAMBI"/>
    <m/>
    <s v="-"/>
    <n v="15"/>
    <n v="15"/>
    <x v="1"/>
    <n v="0"/>
    <n v="0"/>
    <n v="0"/>
    <n v="0"/>
    <n v="0"/>
    <n v="10"/>
    <n v="630000"/>
    <m/>
    <n v="42948"/>
    <n v="0"/>
    <n v="0"/>
    <n v="0"/>
    <n v="0"/>
    <n v="0"/>
    <n v="0"/>
    <n v="10"/>
    <n v="630000"/>
    <m/>
    <n v="43344"/>
    <n v="0"/>
    <n v="0"/>
    <n v="0"/>
    <n v="0"/>
    <n v="0"/>
    <n v="0"/>
    <n v="34"/>
    <n v="2142000"/>
    <m/>
    <n v="43344"/>
    <n v="0"/>
    <s v="S045196190"/>
    <n v="25"/>
    <n v="0"/>
    <n v="0"/>
    <n v="0"/>
  </r>
  <r>
    <s v="'0720067101 - MASPION PT"/>
    <x v="24"/>
    <x v="24"/>
    <s v="MASPION"/>
    <x v="32"/>
    <s v="S045-ROBINSON JAMBI"/>
    <m/>
    <s v="-"/>
    <n v="15"/>
    <n v="15"/>
    <x v="1"/>
    <n v="1"/>
    <n v="82529.09"/>
    <n v="163000"/>
    <n v="48900"/>
    <n v="20.436460331893599"/>
    <n v="49"/>
    <n v="7987000"/>
    <n v="43296"/>
    <n v="43212"/>
    <n v="0.67700000000000005"/>
    <n v="6"/>
    <n v="495174.52"/>
    <n v="978000"/>
    <n v="146700"/>
    <n v="34.4770874770322"/>
    <n v="43"/>
    <n v="7009000"/>
    <n v="43337"/>
    <n v="43212"/>
    <n v="4.0650000000000004"/>
    <n v="0"/>
    <n v="0"/>
    <n v="0"/>
    <n v="0"/>
    <n v="0"/>
    <n v="43"/>
    <n v="7009000"/>
    <m/>
    <n v="43212"/>
    <n v="0"/>
    <s v="S045355549"/>
    <n v="33"/>
    <n v="0"/>
    <n v="0"/>
    <n v="0"/>
  </r>
  <r>
    <s v="'0720067101 - MASPION PT"/>
    <x v="25"/>
    <x v="25"/>
    <s v="MASPION"/>
    <x v="32"/>
    <s v="S045-ROBINSON JAMBI"/>
    <m/>
    <s v="-"/>
    <n v="15"/>
    <n v="15"/>
    <x v="1"/>
    <n v="1"/>
    <n v="100942.37"/>
    <n v="198000"/>
    <n v="59400"/>
    <n v="19.887007936507899"/>
    <n v="15"/>
    <n v="2985000"/>
    <n v="43289"/>
    <n v="43175"/>
    <n v="0.67700000000000005"/>
    <n v="1"/>
    <n v="100942.37"/>
    <n v="200500"/>
    <n v="0"/>
    <n v="44.620146051800702"/>
    <n v="14"/>
    <n v="2807000"/>
    <n v="43335"/>
    <n v="43175"/>
    <n v="0.67700000000000005"/>
    <n v="2"/>
    <n v="201884.74"/>
    <n v="401000"/>
    <n v="120300"/>
    <n v="20.885922993149901"/>
    <n v="12"/>
    <n v="2406000"/>
    <n v="43372"/>
    <n v="43175"/>
    <n v="1.4"/>
    <s v="S045355552"/>
    <n v="17"/>
    <n v="0"/>
    <n v="0"/>
    <n v="0"/>
  </r>
  <r>
    <s v="'0720067101 - MASPION PT"/>
    <x v="18"/>
    <x v="18"/>
    <s v="MASPION"/>
    <x v="32"/>
    <s v="S045-ROBINSON JAMBI"/>
    <m/>
    <s v="-"/>
    <n v="15"/>
    <n v="15"/>
    <x v="1"/>
    <n v="2"/>
    <n v="58344.61"/>
    <n v="119000"/>
    <n v="17400"/>
    <n v="36.831622782801603"/>
    <n v="24"/>
    <n v="1464000"/>
    <n v="43311"/>
    <n v="43130"/>
    <n v="1.355"/>
    <n v="0"/>
    <n v="0"/>
    <n v="0"/>
    <n v="0"/>
    <n v="0"/>
    <n v="24"/>
    <n v="1464000"/>
    <m/>
    <n v="43130"/>
    <n v="0"/>
    <n v="1"/>
    <n v="29172.31"/>
    <n v="61000"/>
    <n v="18300"/>
    <n v="24.848850469092"/>
    <n v="23"/>
    <n v="1403000"/>
    <n v="43366"/>
    <n v="43130"/>
    <n v="0.7"/>
    <s v="S045382784"/>
    <n v="19"/>
    <n v="0"/>
    <n v="0"/>
    <n v="0"/>
  </r>
  <r>
    <s v="'0720067101 - MASPION PT"/>
    <x v="27"/>
    <x v="27"/>
    <s v="MASPION"/>
    <x v="32"/>
    <s v="S045-ROBINSON JAMB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5399633"/>
    <n v="5"/>
    <n v="0"/>
    <n v="0"/>
    <n v="0"/>
  </r>
  <r>
    <s v="'0720067101 - MASPION PT"/>
    <x v="29"/>
    <x v="29"/>
    <s v="MASPION"/>
    <x v="32"/>
    <s v="S045-ROBINSON JAMBI"/>
    <m/>
    <s v="-"/>
    <n v="9"/>
    <n v="9"/>
    <x v="3"/>
    <n v="1"/>
    <n v="52258.36"/>
    <n v="109000"/>
    <n v="0"/>
    <n v="47.262205456203802"/>
    <n v="19"/>
    <n v="2071000"/>
    <n v="43296"/>
    <n v="43115"/>
    <n v="0.67700000000000005"/>
    <n v="3"/>
    <n v="156775.07999999999"/>
    <n v="327000"/>
    <n v="101400"/>
    <n v="23.5582499661162"/>
    <n v="15"/>
    <n v="1635000"/>
    <n v="43332"/>
    <n v="43115"/>
    <n v="2.032"/>
    <n v="3"/>
    <n v="156775.09"/>
    <n v="327000"/>
    <n v="98100"/>
    <n v="24.660288739475799"/>
    <n v="12"/>
    <n v="1308000"/>
    <n v="43351"/>
    <n v="43115"/>
    <n v="2.1"/>
    <s v="S045183248"/>
    <n v="22"/>
    <n v="0"/>
    <n v="0"/>
    <n v="0"/>
  </r>
  <r>
    <s v="'0720067101 - MASPION PT"/>
    <x v="31"/>
    <x v="31"/>
    <s v="MASPION"/>
    <x v="32"/>
    <s v="S045-ROBINSON JAMBI"/>
    <m/>
    <s v="-"/>
    <n v="9"/>
    <n v="9"/>
    <x v="3"/>
    <n v="0"/>
    <n v="0"/>
    <n v="0"/>
    <n v="0"/>
    <n v="0"/>
    <n v="26"/>
    <n v="3536000"/>
    <m/>
    <n v="43194"/>
    <n v="0"/>
    <n v="9"/>
    <n v="648477"/>
    <n v="1224000"/>
    <n v="367200"/>
    <n v="16.745483202994201"/>
    <n v="17"/>
    <n v="2312000"/>
    <n v="43334"/>
    <n v="43194"/>
    <n v="6.0970000000000004"/>
    <n v="4"/>
    <n v="288212"/>
    <n v="544000"/>
    <n v="163200"/>
    <n v="16.745483149551099"/>
    <n v="13"/>
    <n v="1768000"/>
    <n v="43364"/>
    <n v="43194"/>
    <n v="2.8"/>
    <s v="S045191883"/>
    <n v="11"/>
    <n v="0"/>
    <n v="0"/>
    <n v="0"/>
  </r>
  <r>
    <s v="'0720067101 - MASPION PT"/>
    <x v="33"/>
    <x v="33"/>
    <s v="MASPION"/>
    <x v="32"/>
    <s v="S045-ROBINSON JAMBI"/>
    <m/>
    <s v="-"/>
    <n v="9"/>
    <n v="9"/>
    <x v="3"/>
    <n v="1"/>
    <n v="53995.42"/>
    <n v="114000"/>
    <n v="0"/>
    <n v="47.899156323160803"/>
    <n v="23"/>
    <n v="2622000"/>
    <n v="43292"/>
    <n v="43294"/>
    <n v="0.67700000000000005"/>
    <n v="16"/>
    <n v="939714.72"/>
    <n v="1824000"/>
    <n v="603899"/>
    <n v="15.2786374034474"/>
    <n v="7"/>
    <n v="798000"/>
    <n v="43334"/>
    <n v="43294"/>
    <n v="10.839"/>
    <n v="11"/>
    <n v="659116.82999999996"/>
    <n v="1254000"/>
    <n v="307800"/>
    <n v="23.374707973657699"/>
    <n v="8"/>
    <n v="912000"/>
    <n v="43370"/>
    <n v="43382"/>
    <n v="7.7"/>
    <s v="S045251458"/>
    <n v="14"/>
    <n v="0"/>
    <n v="0"/>
    <n v="0"/>
  </r>
  <r>
    <s v="'0720067101 - MASPION PT"/>
    <x v="34"/>
    <x v="34"/>
    <s v="MASPION"/>
    <x v="32"/>
    <s v="S045-ROBINSON JAMBI"/>
    <m/>
    <s v="-"/>
    <n v="9"/>
    <n v="9"/>
    <x v="3"/>
    <n v="0"/>
    <n v="0"/>
    <n v="0"/>
    <n v="0"/>
    <n v="0"/>
    <n v="12"/>
    <n v="1008000"/>
    <m/>
    <n v="43201"/>
    <n v="0"/>
    <n v="0"/>
    <n v="0"/>
    <n v="0"/>
    <n v="0"/>
    <n v="0"/>
    <n v="12"/>
    <n v="1008000"/>
    <m/>
    <n v="43201"/>
    <n v="0"/>
    <n v="1"/>
    <n v="45412.56"/>
    <n v="84000"/>
    <n v="0"/>
    <n v="40.531171145386502"/>
    <n v="11"/>
    <n v="1001000"/>
    <n v="43351"/>
    <n v="43201"/>
    <n v="0.7"/>
    <s v="S045320328"/>
    <n v="7"/>
    <n v="0"/>
    <n v="0"/>
    <n v="0"/>
  </r>
  <r>
    <s v="'0720067101 - MASPION PT"/>
    <x v="35"/>
    <x v="35"/>
    <s v="MASPION"/>
    <x v="32"/>
    <s v="S045-ROBINSON JAMBI"/>
    <m/>
    <s v="-"/>
    <n v="9"/>
    <n v="9"/>
    <x v="3"/>
    <n v="3"/>
    <n v="94485.35"/>
    <n v="183000"/>
    <n v="0"/>
    <n v="43.205527198263397"/>
    <n v="2"/>
    <n v="122000"/>
    <n v="43294"/>
    <n v="43105"/>
    <n v="2.032"/>
    <n v="0"/>
    <n v="0"/>
    <n v="0"/>
    <n v="0"/>
    <n v="0"/>
    <n v="14"/>
    <n v="854000"/>
    <m/>
    <n v="43313"/>
    <n v="0"/>
    <n v="1"/>
    <n v="31772.02"/>
    <n v="61000"/>
    <n v="0"/>
    <n v="42.7061929730015"/>
    <n v="13"/>
    <n v="793000"/>
    <n v="43354"/>
    <n v="43313"/>
    <n v="0.7"/>
    <s v="S045320331"/>
    <n v="0"/>
    <n v="0"/>
    <n v="0"/>
    <n v="0"/>
  </r>
  <r>
    <s v="'0720067101 - MASPION PT"/>
    <x v="36"/>
    <x v="36"/>
    <s v="MASPION"/>
    <x v="32"/>
    <s v="S045-ROBINSON JAMBI"/>
    <m/>
    <s v="-"/>
    <n v="9"/>
    <n v="9"/>
    <x v="3"/>
    <n v="0"/>
    <n v="0"/>
    <n v="0"/>
    <n v="0"/>
    <n v="0"/>
    <n v="36"/>
    <n v="3132000"/>
    <m/>
    <n v="43212"/>
    <n v="0"/>
    <n v="17"/>
    <n v="772696.92"/>
    <n v="1483000"/>
    <n v="444900"/>
    <n v="18.122857937157399"/>
    <n v="19"/>
    <n v="1729000"/>
    <n v="43342"/>
    <n v="43212"/>
    <n v="11.516"/>
    <n v="2"/>
    <n v="93333.440000000002"/>
    <n v="178000"/>
    <n v="53400"/>
    <n v="17.602901888289399"/>
    <n v="29"/>
    <n v="2523000"/>
    <n v="43370"/>
    <n v="43349"/>
    <n v="1.4"/>
    <s v="S045323904"/>
    <n v="32"/>
    <n v="0"/>
    <n v="0"/>
    <n v="0"/>
  </r>
  <r>
    <s v="'0720067101 - MASPION PT"/>
    <x v="39"/>
    <x v="39"/>
    <s v="MASPION"/>
    <x v="32"/>
    <s v="S045-ROBINSON JAMB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5381549"/>
    <n v="0"/>
    <n v="0"/>
    <n v="0"/>
    <n v="0"/>
  </r>
  <r>
    <s v="'0720067101 - MASPION PT"/>
    <x v="17"/>
    <x v="17"/>
    <s v="MASPION"/>
    <x v="32"/>
    <s v="S045-ROBINSON JAMBI"/>
    <m/>
    <s v="-"/>
    <n v="9"/>
    <n v="9"/>
    <x v="3"/>
    <n v="2"/>
    <n v="62578.77"/>
    <n v="130000"/>
    <n v="0"/>
    <n v="47.048732995459503"/>
    <n v="1"/>
    <n v="65000"/>
    <n v="43298"/>
    <n v="43222"/>
    <n v="1.355"/>
    <n v="11"/>
    <n v="344225.01"/>
    <n v="715000"/>
    <n v="214500"/>
    <n v="24.346151648351601"/>
    <n v="2"/>
    <n v="130000"/>
    <n v="43339"/>
    <n v="43313"/>
    <n v="7.452"/>
    <n v="1"/>
    <n v="31293.19"/>
    <n v="65000"/>
    <n v="0"/>
    <n v="47.042293764680402"/>
    <n v="7"/>
    <n v="455000"/>
    <n v="43358"/>
    <n v="43382"/>
    <n v="0.7"/>
    <s v="S045394810"/>
    <n v="2"/>
    <n v="0"/>
    <n v="0"/>
    <n v="0"/>
  </r>
  <r>
    <s v="'0720067101 - MASPION PT"/>
    <x v="19"/>
    <x v="19"/>
    <s v="MASPION"/>
    <x v="32"/>
    <s v="S045-ROBINSON JAMBI"/>
    <m/>
    <s v="-"/>
    <n v="8"/>
    <n v="8"/>
    <x v="3"/>
    <n v="1"/>
    <n v="113341.62"/>
    <n v="218900"/>
    <n v="0"/>
    <n v="43.044412060301497"/>
    <n v="0"/>
    <n v="0"/>
    <n v="43282"/>
    <n v="43117"/>
    <n v="0.67700000000000005"/>
    <n v="0"/>
    <n v="0"/>
    <n v="0"/>
    <n v="0"/>
    <n v="0"/>
    <n v="0"/>
    <n v="0"/>
    <m/>
    <n v="43117"/>
    <n v="0"/>
    <n v="0"/>
    <n v="0"/>
    <n v="0"/>
    <n v="0"/>
    <n v="0"/>
    <n v="0"/>
    <n v="0"/>
    <m/>
    <n v="43117"/>
    <n v="0"/>
    <s v="S045392482"/>
    <n v="1"/>
    <n v="0"/>
    <n v="0"/>
    <n v="0"/>
  </r>
  <r>
    <s v="'0720067101 - MASPION PT"/>
    <x v="40"/>
    <x v="40"/>
    <s v="MASPION"/>
    <x v="32"/>
    <s v="S045-ROBINSON JAMBI"/>
    <m/>
    <s v="-"/>
    <n v="8"/>
    <n v="8"/>
    <x v="3"/>
    <n v="0"/>
    <n v="0"/>
    <n v="0"/>
    <n v="0"/>
    <n v="0"/>
    <n v="0"/>
    <n v="0"/>
    <m/>
    <m/>
    <n v="0"/>
    <n v="1"/>
    <n v="156355.17000000001"/>
    <n v="258000"/>
    <n v="0"/>
    <n v="33.336943152447702"/>
    <n v="5"/>
    <n v="1290000"/>
    <n v="43339"/>
    <n v="43344"/>
    <n v="0.67700000000000005"/>
    <n v="0"/>
    <n v="0"/>
    <n v="0"/>
    <n v="0"/>
    <n v="0"/>
    <n v="11"/>
    <n v="2838000"/>
    <m/>
    <n v="43344"/>
    <n v="0"/>
    <s v="S045397870"/>
    <n v="7"/>
    <n v="0"/>
    <n v="0"/>
    <n v="0"/>
  </r>
  <r>
    <s v="'0720067101 - MASPION PT"/>
    <x v="37"/>
    <x v="37"/>
    <s v="MASPION"/>
    <x v="32"/>
    <s v="S045-ROBINSON JAMBI"/>
    <m/>
    <s v="-"/>
    <n v="6"/>
    <n v="6"/>
    <x v="5"/>
    <n v="0"/>
    <n v="0"/>
    <n v="0"/>
    <n v="0"/>
    <n v="0"/>
    <n v="7"/>
    <n v="602000"/>
    <m/>
    <n v="43167"/>
    <n v="0"/>
    <n v="0"/>
    <n v="0"/>
    <n v="0"/>
    <n v="0"/>
    <n v="0"/>
    <n v="7"/>
    <n v="602000"/>
    <m/>
    <n v="43167"/>
    <n v="0"/>
    <n v="2"/>
    <n v="95159.34"/>
    <n v="172000"/>
    <n v="51600"/>
    <n v="13.060403293440199"/>
    <n v="17"/>
    <n v="1462000"/>
    <n v="43373"/>
    <n v="43360"/>
    <n v="1.4"/>
    <s v="S045341789"/>
    <n v="3"/>
    <n v="0"/>
    <n v="0"/>
    <n v="0"/>
  </r>
  <r>
    <s v="'0720067101 - MASPION PT"/>
    <x v="28"/>
    <x v="28"/>
    <s v="MASPION"/>
    <x v="32"/>
    <s v="S045-ROBINSON JAMBI"/>
    <m/>
    <s v="-"/>
    <n v="6"/>
    <n v="6"/>
    <x v="5"/>
    <n v="0"/>
    <n v="0"/>
    <n v="0"/>
    <n v="0"/>
    <n v="0"/>
    <n v="10"/>
    <n v="750000"/>
    <m/>
    <n v="43228"/>
    <n v="0"/>
    <n v="3"/>
    <n v="109328.73"/>
    <n v="225000"/>
    <n v="67500"/>
    <n v="23.643426569705898"/>
    <n v="7"/>
    <n v="525000"/>
    <n v="43336"/>
    <n v="43228"/>
    <n v="2.032"/>
    <n v="1"/>
    <n v="38212.019999999997"/>
    <n v="75000"/>
    <n v="22500"/>
    <n v="19.9367204575044"/>
    <n v="18"/>
    <n v="1350000"/>
    <n v="43354"/>
    <n v="43349"/>
    <n v="0.7"/>
    <s v="S045357121"/>
    <n v="12"/>
    <n v="0"/>
    <n v="0"/>
    <n v="0"/>
  </r>
  <r>
    <s v="'0720067101 - MASPION PT"/>
    <x v="41"/>
    <x v="41"/>
    <s v="MASPION"/>
    <x v="32"/>
    <s v="S045-ROBINSON JAMBI"/>
    <m/>
    <s v="-"/>
    <n v="4"/>
    <n v="4"/>
    <x v="5"/>
    <n v="1"/>
    <n v="145943.74"/>
    <n v="293000"/>
    <n v="0"/>
    <n v="45.208834737486399"/>
    <n v="14"/>
    <n v="4102000"/>
    <n v="43294"/>
    <n v="43201"/>
    <n v="0.67700000000000005"/>
    <n v="2"/>
    <n v="291887.48"/>
    <n v="586000"/>
    <n v="146500"/>
    <n v="26.945113166160201"/>
    <n v="12"/>
    <n v="3516000"/>
    <n v="43325"/>
    <n v="43201"/>
    <n v="1.355"/>
    <n v="2"/>
    <n v="291887.48"/>
    <n v="586000"/>
    <n v="161150"/>
    <n v="24.4259791047951"/>
    <n v="10"/>
    <n v="2930000"/>
    <n v="43373"/>
    <n v="43201"/>
    <n v="1.4"/>
    <s v="S045353095"/>
    <n v="8"/>
    <n v="0"/>
    <n v="0"/>
    <n v="0"/>
  </r>
  <r>
    <s v="'0720067101 - MASPION PT"/>
    <x v="42"/>
    <x v="42"/>
    <s v="MASPION"/>
    <x v="32"/>
    <s v="S045-ROBINSON JAMBI"/>
    <m/>
    <s v="-"/>
    <n v="4"/>
    <n v="4"/>
    <x v="5"/>
    <n v="1"/>
    <n v="66287.360000000001"/>
    <n v="138000"/>
    <n v="0"/>
    <n v="47.162249083921097"/>
    <n v="20"/>
    <n v="2760000"/>
    <n v="43311"/>
    <n v="43175"/>
    <n v="0.67700000000000005"/>
    <n v="10"/>
    <n v="662873.59"/>
    <n v="1380000"/>
    <n v="414000"/>
    <n v="24.517500087891801"/>
    <n v="10"/>
    <n v="1380000"/>
    <n v="43335"/>
    <n v="43175"/>
    <n v="6.774"/>
    <n v="0"/>
    <n v="0"/>
    <n v="0"/>
    <n v="0"/>
    <n v="0"/>
    <n v="16"/>
    <n v="2208000"/>
    <m/>
    <n v="43349"/>
    <n v="0"/>
    <s v="S045354685"/>
    <n v="10"/>
    <n v="0"/>
    <n v="0"/>
    <n v="0"/>
  </r>
  <r>
    <s v="'0720067101 - MASPION PT"/>
    <x v="43"/>
    <x v="43"/>
    <s v="MASPION"/>
    <x v="32"/>
    <s v="S045-ROBINSON JAMBI"/>
    <m/>
    <s v="-"/>
    <n v="3"/>
    <n v="3"/>
    <x v="3"/>
    <n v="1"/>
    <n v="167744.47"/>
    <n v="330000"/>
    <n v="99000"/>
    <n v="20.121680952380899"/>
    <n v="14"/>
    <n v="4620000"/>
    <n v="43308"/>
    <n v="43175"/>
    <n v="0.67700000000000005"/>
    <n v="0"/>
    <n v="0"/>
    <n v="0"/>
    <n v="0"/>
    <n v="0"/>
    <n v="14"/>
    <n v="4620000"/>
    <m/>
    <n v="43175"/>
    <n v="0"/>
    <n v="1"/>
    <n v="167744.47"/>
    <n v="330000"/>
    <n v="99000"/>
    <n v="20.121680952380899"/>
    <n v="13"/>
    <n v="4290000"/>
    <n v="43347"/>
    <n v="43175"/>
    <n v="0.7"/>
    <s v="S045119634"/>
    <n v="11"/>
    <n v="0"/>
    <n v="0"/>
    <n v="0"/>
  </r>
  <r>
    <s v="'0720067101 - MASPION PT"/>
    <x v="38"/>
    <x v="38"/>
    <s v="MASPION"/>
    <x v="32"/>
    <s v="S045-ROBINSON JAMBI"/>
    <m/>
    <s v="-"/>
    <n v="3"/>
    <n v="3"/>
    <x v="5"/>
    <n v="0"/>
    <n v="0"/>
    <n v="0"/>
    <n v="0"/>
    <n v="0"/>
    <n v="21"/>
    <n v="1449000"/>
    <m/>
    <n v="43242"/>
    <n v="0"/>
    <n v="12"/>
    <n v="400474.85"/>
    <n v="828000"/>
    <n v="248400"/>
    <n v="23.995456362319601"/>
    <n v="9"/>
    <n v="621000"/>
    <n v="43334"/>
    <n v="43242"/>
    <n v="8.1289999999999996"/>
    <n v="1"/>
    <n v="33372.910000000003"/>
    <n v="69000"/>
    <n v="0"/>
    <n v="46.796810376245702"/>
    <n v="20"/>
    <n v="1380000"/>
    <n v="43356"/>
    <n v="43360"/>
    <n v="0.7"/>
    <s v="S045357120"/>
    <n v="8"/>
    <n v="0"/>
    <n v="0"/>
    <n v="0"/>
  </r>
  <r>
    <s v="'0726666651 - RAMAYANA KARAWANG (RS 67)"/>
    <x v="44"/>
    <x v="44"/>
    <s v="MASPION"/>
    <x v="32"/>
    <s v="S045-ROBINSON JAMBI"/>
    <m/>
    <s v="-"/>
    <n v="0"/>
    <n v="0"/>
    <x v="0"/>
    <n v="2"/>
    <n v="42991.32"/>
    <n v="118000"/>
    <n v="59000"/>
    <n v="19.8466920688359"/>
    <n v="23"/>
    <n v="2139000"/>
    <n v="43312"/>
    <n v="43167"/>
    <n v="1.355"/>
    <n v="29"/>
    <n v="629586.81000000006"/>
    <n v="1813000"/>
    <n v="906500"/>
    <n v="23.602262429520302"/>
    <n v="42"/>
    <n v="2478000"/>
    <n v="43338"/>
    <n v="43313"/>
    <n v="19.645"/>
    <n v="0"/>
    <n v="0"/>
    <n v="0"/>
    <n v="0"/>
    <n v="0"/>
    <n v="42"/>
    <n v="2688000"/>
    <m/>
    <n v="43313"/>
    <n v="0"/>
    <s v="S045353080"/>
    <n v="47"/>
    <n v="0"/>
    <n v="0"/>
    <n v="0"/>
  </r>
  <r>
    <s v="'0720067101 - MASPION PT"/>
    <x v="0"/>
    <x v="0"/>
    <s v="MASPION"/>
    <x v="33"/>
    <s v="S046-ROBINSON CIANJUR"/>
    <m/>
    <s v="-"/>
    <n v="126"/>
    <n v="126"/>
    <x v="0"/>
    <n v="23"/>
    <n v="399198.21"/>
    <n v="986700"/>
    <n v="493350"/>
    <n v="10.9925953177257"/>
    <n v="19"/>
    <n v="815100"/>
    <n v="43312"/>
    <n v="43314"/>
    <n v="15.581"/>
    <n v="29"/>
    <n v="511563.89"/>
    <n v="1244100"/>
    <n v="622050"/>
    <n v="9.5377736516357192"/>
    <n v="14"/>
    <n v="600600"/>
    <n v="43340"/>
    <n v="43346"/>
    <n v="19.645"/>
    <n v="31"/>
    <n v="529214.30000000005"/>
    <n v="1362900"/>
    <n v="566700"/>
    <n v="26.88574103821"/>
    <n v="31"/>
    <n v="1422900"/>
    <n v="43373"/>
    <n v="43346"/>
    <n v="21.7"/>
    <s v="S046394696"/>
    <n v="46"/>
    <n v="0"/>
    <n v="24"/>
    <n v="0"/>
  </r>
  <r>
    <s v="'0720067101 - MASPION PT"/>
    <x v="5"/>
    <x v="5"/>
    <s v="MASPION"/>
    <x v="33"/>
    <s v="S046-ROBINSON CIANJUR"/>
    <m/>
    <s v="-"/>
    <n v="120"/>
    <n v="120"/>
    <x v="1"/>
    <n v="54"/>
    <n v="1235660.99"/>
    <n v="2214000"/>
    <n v="651900"/>
    <n v="12.9871910193321"/>
    <n v="30"/>
    <n v="1230000"/>
    <n v="43312"/>
    <n v="43315"/>
    <n v="36.581000000000003"/>
    <n v="53"/>
    <n v="1186557.22"/>
    <n v="2173000"/>
    <n v="651900"/>
    <n v="14.1928248091259"/>
    <n v="85"/>
    <n v="3485000"/>
    <n v="43343"/>
    <n v="43346"/>
    <n v="35.902999999999999"/>
    <n v="64"/>
    <n v="1407019.23"/>
    <n v="2624000"/>
    <n v="774900"/>
    <n v="16.298677572873199"/>
    <n v="103"/>
    <n v="4223000"/>
    <n v="43373"/>
    <n v="43383"/>
    <n v="44.8"/>
    <s v="S046320365"/>
    <n v="109"/>
    <n v="0"/>
    <n v="12"/>
    <n v="0"/>
  </r>
  <r>
    <s v="'0720067101 - MASPION PT"/>
    <x v="7"/>
    <x v="7"/>
    <s v="MASPION"/>
    <x v="33"/>
    <s v="S046-ROBINSON CIANJUR"/>
    <m/>
    <s v="-"/>
    <n v="40"/>
    <n v="40"/>
    <x v="2"/>
    <n v="1"/>
    <n v="13198.68"/>
    <n v="25000"/>
    <n v="0"/>
    <n v="41.925808696890201"/>
    <n v="61"/>
    <n v="1525000"/>
    <n v="43289"/>
    <n v="43182"/>
    <n v="0.67700000000000005"/>
    <n v="4"/>
    <n v="52794.7"/>
    <n v="100000"/>
    <n v="7500"/>
    <n v="37.217113445640102"/>
    <n v="57"/>
    <n v="1425000"/>
    <n v="43333"/>
    <n v="43182"/>
    <n v="2.71"/>
    <n v="2"/>
    <n v="26397.35"/>
    <n v="50000"/>
    <n v="0"/>
    <n v="41.9258294192582"/>
    <n v="55"/>
    <n v="1375000"/>
    <n v="43361"/>
    <n v="43182"/>
    <n v="1.4"/>
    <s v="S046300605"/>
    <n v="46"/>
    <n v="0"/>
    <n v="0"/>
    <n v="0"/>
  </r>
  <r>
    <s v="'0720067101 - MASPION PT"/>
    <x v="8"/>
    <x v="8"/>
    <s v="MASPION"/>
    <x v="33"/>
    <s v="S046-ROBINSON CIANJUR"/>
    <m/>
    <s v="-"/>
    <n v="39"/>
    <n v="39"/>
    <x v="2"/>
    <n v="3"/>
    <n v="55378.26"/>
    <n v="102000"/>
    <n v="10200"/>
    <n v="33.642607481713497"/>
    <n v="23"/>
    <n v="782000"/>
    <n v="43311"/>
    <n v="43131"/>
    <n v="2.032"/>
    <n v="4"/>
    <n v="73837.679999999993"/>
    <n v="136000"/>
    <n v="40800"/>
    <n v="14.683353389268101"/>
    <n v="19"/>
    <n v="646000"/>
    <n v="43342"/>
    <n v="43131"/>
    <n v="2.71"/>
    <n v="4"/>
    <n v="73837.69"/>
    <n v="136000"/>
    <n v="0"/>
    <n v="40.2783391462401"/>
    <n v="15"/>
    <n v="510000"/>
    <n v="43370"/>
    <n v="43396"/>
    <n v="2.8"/>
    <s v="S046299445"/>
    <n v="59"/>
    <n v="0"/>
    <n v="0"/>
    <n v="0"/>
  </r>
  <r>
    <s v="'0720067101 - MASPION PT"/>
    <x v="3"/>
    <x v="3"/>
    <s v="MASPION"/>
    <x v="33"/>
    <s v="S046-ROBINSON CIANJUR"/>
    <m/>
    <s v="-"/>
    <n v="39"/>
    <n v="39"/>
    <x v="2"/>
    <n v="10"/>
    <n v="114396.78"/>
    <n v="290000"/>
    <n v="101500"/>
    <n v="33.243258213778702"/>
    <n v="114"/>
    <n v="3306000"/>
    <n v="43306"/>
    <n v="43227"/>
    <n v="6.774"/>
    <n v="10"/>
    <n v="115119.56"/>
    <n v="290000"/>
    <n v="145000"/>
    <n v="12.667920120458"/>
    <n v="140"/>
    <n v="4060000"/>
    <n v="43343"/>
    <n v="43332"/>
    <n v="6.774"/>
    <n v="8"/>
    <n v="92962.96"/>
    <n v="232000"/>
    <n v="116000"/>
    <n v="11.8454685855408"/>
    <n v="136"/>
    <n v="4216000"/>
    <n v="43352"/>
    <n v="43332"/>
    <n v="5.6"/>
    <s v="S046313773"/>
    <n v="51"/>
    <n v="0"/>
    <n v="0"/>
    <n v="0"/>
  </r>
  <r>
    <s v="'0720067101 - MASPION PT"/>
    <x v="9"/>
    <x v="9"/>
    <s v="MASPION"/>
    <x v="33"/>
    <s v="S046-ROBINSON CIANJUR"/>
    <m/>
    <s v="-"/>
    <n v="39"/>
    <n v="39"/>
    <x v="2"/>
    <n v="1"/>
    <n v="19561.7"/>
    <n v="37000"/>
    <n v="0"/>
    <n v="41.843595223312398"/>
    <n v="7"/>
    <n v="259000"/>
    <n v="43292"/>
    <n v="42985"/>
    <n v="0.67700000000000005"/>
    <n v="3"/>
    <n v="58685.08"/>
    <n v="111000"/>
    <n v="22200"/>
    <n v="27.304518263610799"/>
    <n v="4"/>
    <n v="148000"/>
    <n v="43341"/>
    <n v="42985"/>
    <n v="2.032"/>
    <n v="1"/>
    <n v="19561.689999999999"/>
    <n v="37000"/>
    <n v="0"/>
    <n v="41.843624953041797"/>
    <n v="2"/>
    <n v="74000"/>
    <n v="43369"/>
    <n v="42985"/>
    <n v="0.7"/>
    <s v="S046353811"/>
    <n v="26"/>
    <n v="0"/>
    <n v="0"/>
    <n v="0"/>
  </r>
  <r>
    <s v="'0720067101 - MASPION PT"/>
    <x v="10"/>
    <x v="10"/>
    <s v="MASPION"/>
    <x v="33"/>
    <s v="S046-ROBINSON CIANJUR"/>
    <m/>
    <s v="-"/>
    <n v="39"/>
    <n v="39"/>
    <x v="2"/>
    <n v="5"/>
    <n v="115717.06"/>
    <n v="210000"/>
    <n v="50400"/>
    <n v="20.2451340352413"/>
    <n v="35"/>
    <n v="1470000"/>
    <n v="43298"/>
    <n v="43182"/>
    <n v="3.387"/>
    <n v="2"/>
    <n v="46286.82"/>
    <n v="84000"/>
    <n v="25200"/>
    <n v="13.4090094677636"/>
    <n v="33"/>
    <n v="1386000"/>
    <n v="43334"/>
    <n v="43182"/>
    <n v="1.355"/>
    <n v="0"/>
    <n v="0"/>
    <n v="0"/>
    <n v="0"/>
    <n v="0"/>
    <n v="33"/>
    <n v="1386000"/>
    <m/>
    <n v="43182"/>
    <n v="0"/>
    <s v="S046353815"/>
    <n v="44"/>
    <n v="0"/>
    <n v="0"/>
    <n v="0"/>
  </r>
  <r>
    <s v="'0720067101 - MASPION PT"/>
    <x v="6"/>
    <x v="6"/>
    <s v="MASPION"/>
    <x v="33"/>
    <s v="S046-ROBINSON CIANJUR"/>
    <m/>
    <s v="-"/>
    <n v="39"/>
    <n v="39"/>
    <x v="2"/>
    <n v="2"/>
    <n v="25934.28"/>
    <n v="70000"/>
    <n v="35000"/>
    <n v="18.492263322901302"/>
    <n v="0"/>
    <n v="0"/>
    <n v="43292"/>
    <n v="42990"/>
    <n v="1.355"/>
    <n v="0"/>
    <n v="0"/>
    <n v="0"/>
    <n v="0"/>
    <n v="0"/>
    <n v="0"/>
    <n v="0"/>
    <m/>
    <n v="42990"/>
    <n v="0"/>
    <n v="0"/>
    <n v="0"/>
    <n v="0"/>
    <n v="0"/>
    <n v="0"/>
    <n v="36"/>
    <n v="1260000"/>
    <m/>
    <n v="43350"/>
    <n v="0"/>
    <s v="S046397789"/>
    <n v="11"/>
    <n v="0"/>
    <n v="0"/>
    <n v="0"/>
  </r>
  <r>
    <s v="'0720067101 - MASPION PT"/>
    <x v="2"/>
    <x v="2"/>
    <s v="MASPION"/>
    <x v="33"/>
    <s v="S046-ROBINSON CIANJUR"/>
    <m/>
    <s v="-"/>
    <n v="39"/>
    <n v="39"/>
    <x v="2"/>
    <n v="20"/>
    <n v="296892.64"/>
    <n v="780000"/>
    <n v="390000"/>
    <n v="16.261050363767801"/>
    <n v="38"/>
    <n v="1482000"/>
    <n v="43311"/>
    <n v="43194"/>
    <n v="13.548"/>
    <n v="17"/>
    <n v="253054.05"/>
    <n v="663000"/>
    <n v="331500"/>
    <n v="16.030330215421198"/>
    <n v="57"/>
    <n v="2223000"/>
    <n v="43337"/>
    <n v="43335"/>
    <n v="11.516"/>
    <n v="7"/>
    <n v="108779.77"/>
    <n v="273000"/>
    <n v="113100"/>
    <n v="25.167137398792001"/>
    <n v="47"/>
    <n v="1833000"/>
    <n v="43373"/>
    <n v="43335"/>
    <n v="4.9000000000000004"/>
    <s v="S046397790"/>
    <n v="51"/>
    <n v="0"/>
    <n v="0"/>
    <n v="0"/>
  </r>
  <r>
    <s v="'0720067101 - MASPION PT"/>
    <x v="11"/>
    <x v="11"/>
    <s v="MASPION"/>
    <x v="33"/>
    <s v="S046-ROBINSON CIANJUR"/>
    <m/>
    <s v="-"/>
    <n v="39"/>
    <n v="39"/>
    <x v="2"/>
    <n v="9"/>
    <n v="127402.47"/>
    <n v="294600"/>
    <n v="87500"/>
    <n v="32.330894638818201"/>
    <n v="61"/>
    <n v="2135000"/>
    <n v="43312"/>
    <n v="43213"/>
    <n v="6.0970000000000004"/>
    <n v="18"/>
    <n v="254804.94"/>
    <n v="630000"/>
    <n v="315000"/>
    <n v="11.020497029867199"/>
    <n v="43"/>
    <n v="1505000"/>
    <n v="43337"/>
    <n v="43213"/>
    <n v="12.194000000000001"/>
    <n v="2"/>
    <n v="28311.66"/>
    <n v="70000"/>
    <n v="17500"/>
    <n v="40.680331767540899"/>
    <n v="42"/>
    <n v="1470000"/>
    <n v="43373"/>
    <n v="43213"/>
    <n v="1.4"/>
    <s v="S046399090"/>
    <n v="52"/>
    <n v="0"/>
    <n v="0"/>
    <n v="0"/>
  </r>
  <r>
    <s v="'0720067101 - MASPION PT"/>
    <x v="12"/>
    <x v="12"/>
    <s v="MASPION"/>
    <x v="33"/>
    <s v="S046-ROBINSON CIANJUR"/>
    <m/>
    <s v="-"/>
    <n v="27"/>
    <n v="27"/>
    <x v="0"/>
    <n v="5"/>
    <n v="130219.61"/>
    <n v="240000"/>
    <n v="43200"/>
    <n v="27.214648919098199"/>
    <n v="39"/>
    <n v="1872000"/>
    <n v="43310"/>
    <n v="43206"/>
    <n v="3.387"/>
    <n v="5"/>
    <n v="130219.6"/>
    <n v="240000"/>
    <n v="72000"/>
    <n v="14.7371668189217"/>
    <n v="34"/>
    <n v="1632000"/>
    <n v="43340"/>
    <n v="43206"/>
    <n v="3.387"/>
    <n v="15"/>
    <n v="390658.83"/>
    <n v="720000"/>
    <n v="176000"/>
    <n v="21.006486653486601"/>
    <n v="23"/>
    <n v="1104000"/>
    <n v="43372"/>
    <n v="43206"/>
    <n v="10.5"/>
    <s v="S046196187"/>
    <n v="7"/>
    <n v="0"/>
    <n v="24"/>
    <n v="0"/>
  </r>
  <r>
    <s v="'0720067101 - MASPION PT"/>
    <x v="15"/>
    <x v="15"/>
    <s v="MASPION"/>
    <x v="33"/>
    <s v="S046-ROBINSON CIANJUR"/>
    <m/>
    <s v="-"/>
    <n v="27"/>
    <n v="27"/>
    <x v="0"/>
    <n v="0"/>
    <n v="0"/>
    <n v="0"/>
    <n v="0"/>
    <n v="0"/>
    <n v="10"/>
    <n v="560000"/>
    <m/>
    <n v="42847"/>
    <n v="0"/>
    <n v="1"/>
    <n v="30356.59"/>
    <n v="56000"/>
    <n v="0"/>
    <n v="40.370984035051798"/>
    <n v="9"/>
    <n v="504000"/>
    <n v="43341"/>
    <n v="43346"/>
    <n v="0.67700000000000005"/>
    <n v="2"/>
    <n v="64655.24"/>
    <n v="112000"/>
    <n v="0"/>
    <n v="36.4993179705369"/>
    <n v="29"/>
    <n v="1624000"/>
    <n v="43351"/>
    <n v="43346"/>
    <n v="1.4"/>
    <s v="S046394630"/>
    <n v="23"/>
    <n v="0"/>
    <n v="0"/>
    <n v="0"/>
  </r>
  <r>
    <s v="'0720067101 - MASPION PT"/>
    <x v="14"/>
    <x v="14"/>
    <s v="MASPION"/>
    <x v="33"/>
    <s v="S046-ROBINSON CIANJUR"/>
    <m/>
    <s v="-"/>
    <n v="24"/>
    <n v="24"/>
    <x v="1"/>
    <n v="1"/>
    <n v="21179.040000000001"/>
    <n v="38000"/>
    <n v="11400"/>
    <n v="12.417503100883399"/>
    <n v="4"/>
    <n v="152000"/>
    <n v="43307"/>
    <n v="43182"/>
    <n v="0.67700000000000005"/>
    <n v="2"/>
    <n v="42358.1"/>
    <n v="76000"/>
    <n v="22800"/>
    <n v="12.417461747499701"/>
    <n v="2"/>
    <n v="76000"/>
    <n v="43336"/>
    <n v="43182"/>
    <n v="1.355"/>
    <n v="0"/>
    <n v="0"/>
    <n v="0"/>
    <n v="0"/>
    <n v="0"/>
    <n v="17"/>
    <n v="646000"/>
    <m/>
    <n v="43351"/>
    <n v="0"/>
    <s v="S046141151"/>
    <n v="8"/>
    <n v="0"/>
    <n v="0"/>
    <n v="0"/>
  </r>
  <r>
    <s v="'0720067101 - MASPION PT"/>
    <x v="32"/>
    <x v="32"/>
    <s v="MASPION"/>
    <x v="33"/>
    <s v="S046-ROBINSON CIANJUR"/>
    <m/>
    <s v="-"/>
    <n v="20"/>
    <n v="20"/>
    <x v="3"/>
    <n v="16"/>
    <n v="1078064.43"/>
    <n v="1904000"/>
    <n v="535500"/>
    <n v="13.345204743393801"/>
    <n v="12"/>
    <n v="1428000"/>
    <n v="43310"/>
    <n v="43315"/>
    <n v="10.839"/>
    <n v="24"/>
    <n v="1687041.48"/>
    <n v="2856000"/>
    <n v="856800"/>
    <n v="7.1755888123188196"/>
    <n v="24"/>
    <n v="2856000"/>
    <n v="43340"/>
    <n v="43315"/>
    <n v="16.257999999999999"/>
    <n v="6"/>
    <n v="414450.48"/>
    <n v="714000"/>
    <n v="142800"/>
    <n v="20.186357100938199"/>
    <n v="18"/>
    <n v="2142000"/>
    <n v="43362"/>
    <n v="43315"/>
    <n v="4.2"/>
    <s v="S046207369"/>
    <n v="16"/>
    <n v="0"/>
    <n v="12"/>
    <n v="0"/>
  </r>
  <r>
    <s v="'0720067101 - MASPION PT"/>
    <x v="20"/>
    <x v="20"/>
    <s v="MASPION"/>
    <x v="33"/>
    <s v="S046-ROBINSON CIANJUR"/>
    <m/>
    <s v="-"/>
    <n v="15"/>
    <n v="15"/>
    <x v="1"/>
    <n v="1"/>
    <n v="52940.01"/>
    <n v="94000"/>
    <n v="28200"/>
    <n v="11.4984637948374"/>
    <n v="34"/>
    <n v="3230000"/>
    <n v="43292"/>
    <n v="43227"/>
    <n v="0.67700000000000005"/>
    <n v="0"/>
    <n v="0"/>
    <n v="0"/>
    <n v="0"/>
    <n v="0"/>
    <n v="34"/>
    <n v="3230000"/>
    <m/>
    <n v="43227"/>
    <n v="0"/>
    <n v="4"/>
    <n v="211760.04"/>
    <n v="380000"/>
    <n v="114000"/>
    <n v="12.4300587124586"/>
    <n v="30"/>
    <n v="2850000"/>
    <n v="43367"/>
    <n v="43227"/>
    <n v="2.8"/>
    <s v="S046138832"/>
    <n v="26"/>
    <n v="0"/>
    <n v="0"/>
    <n v="0"/>
  </r>
  <r>
    <s v="'0720067101 - MASPION PT"/>
    <x v="21"/>
    <x v="21"/>
    <s v="MASPION"/>
    <x v="33"/>
    <s v="S046-ROBINSON CIANJUR"/>
    <m/>
    <s v="-"/>
    <n v="15"/>
    <n v="15"/>
    <x v="1"/>
    <n v="1"/>
    <n v="60100.01"/>
    <n v="106000"/>
    <n v="31800"/>
    <n v="10.9029495343864"/>
    <n v="18"/>
    <n v="1926000"/>
    <n v="43292"/>
    <n v="43305"/>
    <n v="0.67700000000000005"/>
    <n v="3"/>
    <n v="187517.25"/>
    <n v="321000"/>
    <n v="0"/>
    <n v="35.741752376484797"/>
    <n v="15"/>
    <n v="1605000"/>
    <n v="43337"/>
    <n v="43305"/>
    <n v="2.032"/>
    <n v="1"/>
    <n v="62505.75"/>
    <n v="107000"/>
    <n v="32100"/>
    <n v="8.2025032152236292"/>
    <n v="14"/>
    <n v="1498000"/>
    <n v="43365"/>
    <n v="43305"/>
    <n v="0.7"/>
    <s v="S046138833"/>
    <n v="7"/>
    <n v="0"/>
    <n v="0"/>
    <n v="0"/>
  </r>
  <r>
    <s v="'0720067101 - MASPION PT"/>
    <x v="22"/>
    <x v="22"/>
    <s v="MASPION"/>
    <x v="33"/>
    <s v="S046-ROBINSON CIANJUR"/>
    <m/>
    <s v="-"/>
    <n v="15"/>
    <n v="15"/>
    <x v="1"/>
    <n v="3"/>
    <n v="198848.26"/>
    <n v="376000"/>
    <n v="112800"/>
    <n v="16.894724069408799"/>
    <n v="16"/>
    <n v="2016000"/>
    <n v="43306"/>
    <n v="42836"/>
    <n v="2.032"/>
    <n v="2"/>
    <n v="132565.51"/>
    <n v="252000"/>
    <n v="37800"/>
    <n v="31.922473951555801"/>
    <n v="14"/>
    <n v="1764000"/>
    <n v="43332"/>
    <n v="42836"/>
    <n v="1.355"/>
    <n v="1"/>
    <n v="66282.759999999995"/>
    <n v="126000"/>
    <n v="37800"/>
    <n v="17.334426116404501"/>
    <n v="12"/>
    <n v="1512000"/>
    <n v="43351"/>
    <n v="42836"/>
    <n v="0.7"/>
    <s v="S046138834"/>
    <n v="15"/>
    <n v="0"/>
    <n v="0"/>
    <n v="0"/>
  </r>
  <r>
    <s v="'0720067101 - MASPION PT"/>
    <x v="24"/>
    <x v="24"/>
    <s v="MASPION"/>
    <x v="33"/>
    <s v="S046-ROBINSON CIANJUR"/>
    <m/>
    <s v="-"/>
    <n v="15"/>
    <n v="15"/>
    <x v="1"/>
    <n v="4"/>
    <n v="332393.86"/>
    <n v="593000"/>
    <n v="177900"/>
    <n v="11.9168281492814"/>
    <n v="15"/>
    <n v="2235000"/>
    <n v="43306"/>
    <n v="43254"/>
    <n v="2.71"/>
    <n v="2"/>
    <n v="166196.93"/>
    <n v="298000"/>
    <n v="44700"/>
    <n v="27.8260468943853"/>
    <n v="13"/>
    <n v="1937000"/>
    <n v="43337"/>
    <n v="43254"/>
    <n v="1.355"/>
    <n v="3"/>
    <n v="249295.4"/>
    <n v="447000"/>
    <n v="134100"/>
    <n v="12.360198006328201"/>
    <n v="11"/>
    <n v="1639000"/>
    <n v="43367"/>
    <n v="43377"/>
    <n v="2.1"/>
    <s v="S046355549"/>
    <n v="13"/>
    <n v="0"/>
    <n v="0"/>
    <n v="0"/>
  </r>
  <r>
    <s v="'0720067101 - MASPION PT"/>
    <x v="25"/>
    <x v="25"/>
    <s v="MASPION"/>
    <x v="33"/>
    <s v="S046-ROBINSON CIANJU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4"/>
    <n v="0"/>
    <s v="S046355552"/>
    <n v="24"/>
    <n v="0"/>
    <n v="0"/>
    <n v="0"/>
  </r>
  <r>
    <s v="'0720067101 - MASPION PT"/>
    <x v="18"/>
    <x v="18"/>
    <s v="MASPION"/>
    <x v="33"/>
    <s v="S046-ROBINSON CIANJUR"/>
    <m/>
    <s v="-"/>
    <n v="15"/>
    <n v="15"/>
    <x v="1"/>
    <n v="1"/>
    <n v="28243.24"/>
    <n v="55000"/>
    <n v="16500"/>
    <n v="19.305028571428501"/>
    <n v="17"/>
    <n v="935000"/>
    <n v="43301"/>
    <n v="42971"/>
    <n v="0.67700000000000005"/>
    <n v="0"/>
    <n v="0"/>
    <n v="0"/>
    <n v="0"/>
    <n v="0"/>
    <n v="17"/>
    <n v="935000"/>
    <m/>
    <n v="42971"/>
    <n v="0"/>
    <n v="0"/>
    <n v="0"/>
    <n v="0"/>
    <n v="0"/>
    <n v="0"/>
    <n v="17"/>
    <n v="935000"/>
    <m/>
    <n v="42971"/>
    <n v="0"/>
    <s v="S046382784"/>
    <n v="6"/>
    <n v="0"/>
    <n v="0"/>
    <n v="0"/>
  </r>
  <r>
    <s v="'0720067101 - MASPION PT"/>
    <x v="26"/>
    <x v="26"/>
    <s v="MASPION"/>
    <x v="33"/>
    <s v="S046-ROBINSON CIANJUR"/>
    <m/>
    <s v="-"/>
    <n v="15"/>
    <n v="15"/>
    <x v="3"/>
    <n v="6"/>
    <n v="263076.53999999998"/>
    <n v="479400"/>
    <n v="143820"/>
    <n v="13.7659591576666"/>
    <n v="27"/>
    <n v="2157300"/>
    <n v="43306"/>
    <n v="43241"/>
    <n v="4.0650000000000004"/>
    <n v="8"/>
    <n v="350768.72"/>
    <n v="639200"/>
    <n v="191760"/>
    <n v="13.7659591576666"/>
    <n v="19"/>
    <n v="1520000"/>
    <n v="43338"/>
    <n v="43241"/>
    <n v="5.4189999999999996"/>
    <n v="8"/>
    <n v="353370.3"/>
    <n v="634000"/>
    <n v="144000"/>
    <n v="20.671973388440701"/>
    <n v="35"/>
    <n v="2796500"/>
    <n v="43366"/>
    <n v="43366"/>
    <n v="5.6"/>
    <s v="S046383163"/>
    <n v="1"/>
    <n v="0"/>
    <n v="24"/>
    <n v="0"/>
  </r>
  <r>
    <s v="'0720067101 - MASPION PT"/>
    <x v="1"/>
    <x v="1"/>
    <s v="MASPION"/>
    <x v="33"/>
    <s v="S046-ROBINSON CIANJU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6394808"/>
    <n v="13"/>
    <n v="0"/>
    <n v="0"/>
    <n v="0"/>
  </r>
  <r>
    <s v="'0720067101 - MASPION PT"/>
    <x v="31"/>
    <x v="31"/>
    <s v="MASPION"/>
    <x v="33"/>
    <s v="S046-ROBINSON CIANJUR"/>
    <m/>
    <s v="-"/>
    <n v="14"/>
    <n v="14"/>
    <x v="3"/>
    <n v="5"/>
    <n v="380611.51"/>
    <n v="615000"/>
    <n v="147600"/>
    <n v="10.425190220277001"/>
    <n v="20"/>
    <n v="2460000"/>
    <n v="43312"/>
    <n v="43292"/>
    <n v="3.387"/>
    <n v="19"/>
    <n v="1462020.38"/>
    <n v="2337000"/>
    <n v="701100"/>
    <n v="1.6918871448978401"/>
    <n v="13"/>
    <n v="1599000"/>
    <n v="43341"/>
    <n v="43337"/>
    <n v="12.871"/>
    <n v="14"/>
    <n v="1069402.99"/>
    <n v="1722000"/>
    <n v="516600"/>
    <n v="2.4105451464392602"/>
    <n v="-1"/>
    <n v="-123000"/>
    <n v="43373"/>
    <n v="43404"/>
    <n v="9.8000000000000007"/>
    <s v="S046191883"/>
    <n v="11"/>
    <n v="0"/>
    <n v="0"/>
    <n v="0"/>
  </r>
  <r>
    <s v="'0720067101 - MASPION PT"/>
    <x v="29"/>
    <x v="29"/>
    <s v="MASPION"/>
    <x v="33"/>
    <s v="S046-ROBINSON CIANJUR"/>
    <m/>
    <s v="-"/>
    <n v="9"/>
    <n v="9"/>
    <x v="3"/>
    <n v="2"/>
    <n v="106979.3"/>
    <n v="198000"/>
    <n v="59400"/>
    <n v="15.095793650793601"/>
    <n v="15"/>
    <n v="1485000"/>
    <n v="43284"/>
    <n v="43314"/>
    <n v="1.355"/>
    <n v="9"/>
    <n v="521846.01"/>
    <n v="891000"/>
    <n v="252500"/>
    <n v="10.097006820749399"/>
    <n v="18"/>
    <n v="1782000"/>
    <n v="43334"/>
    <n v="43314"/>
    <n v="6.0970000000000004"/>
    <n v="4"/>
    <n v="231931.56"/>
    <n v="396000"/>
    <n v="118800"/>
    <n v="7.9636666666666596"/>
    <n v="15"/>
    <n v="1485000"/>
    <n v="43361"/>
    <n v="43383"/>
    <n v="2.8"/>
    <s v="S046183248"/>
    <n v="22"/>
    <n v="0"/>
    <n v="0"/>
    <n v="0"/>
  </r>
  <r>
    <s v="'0720067101 - MASPION PT"/>
    <x v="30"/>
    <x v="30"/>
    <s v="MASPION"/>
    <x v="33"/>
    <s v="S046-ROBINSON CIANJU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428000"/>
    <m/>
    <n v="43364"/>
    <n v="0"/>
    <s v="S046191882"/>
    <n v="9"/>
    <n v="0"/>
    <n v="0"/>
    <n v="0"/>
  </r>
  <r>
    <s v="'0720067101 - MASPION PT"/>
    <x v="33"/>
    <x v="33"/>
    <s v="MASPION"/>
    <x v="33"/>
    <s v="S046-ROBINSON CIANJUR"/>
    <m/>
    <s v="-"/>
    <n v="9"/>
    <n v="9"/>
    <x v="3"/>
    <n v="2"/>
    <n v="109907.98"/>
    <n v="206000"/>
    <n v="0"/>
    <n v="41.3112727300649"/>
    <n v="15"/>
    <n v="1545000"/>
    <n v="43302"/>
    <n v="43177"/>
    <n v="1.355"/>
    <n v="9"/>
    <n v="498192.54"/>
    <n v="927000"/>
    <n v="276300"/>
    <n v="15.781190475041299"/>
    <n v="18"/>
    <n v="1854000"/>
    <n v="43343"/>
    <n v="43337"/>
    <n v="6.0970000000000004"/>
    <n v="5"/>
    <n v="292802.90000000002"/>
    <n v="515000"/>
    <n v="154500"/>
    <n v="10.6565354418947"/>
    <n v="13"/>
    <n v="1339000"/>
    <n v="43373"/>
    <n v="43337"/>
    <n v="3.5"/>
    <s v="S046251458"/>
    <n v="6"/>
    <n v="0"/>
    <n v="0"/>
    <n v="0"/>
  </r>
  <r>
    <s v="'0720067101 - MASPION PT"/>
    <x v="36"/>
    <x v="36"/>
    <s v="MASPION"/>
    <x v="33"/>
    <s v="S046-ROBINSON CIANJUR"/>
    <m/>
    <s v="-"/>
    <n v="9"/>
    <n v="9"/>
    <x v="3"/>
    <n v="5"/>
    <n v="233671.69"/>
    <n v="395000"/>
    <n v="71100"/>
    <n v="20.642525657058499"/>
    <n v="14"/>
    <n v="1106000"/>
    <n v="43307"/>
    <n v="43314"/>
    <n v="3.387"/>
    <n v="6"/>
    <n v="298188.33"/>
    <n v="478000"/>
    <n v="143400"/>
    <n v="1.97036365927696"/>
    <n v="32"/>
    <n v="2656000"/>
    <n v="43343"/>
    <n v="43328"/>
    <n v="4.0650000000000004"/>
    <n v="6"/>
    <n v="296786.52"/>
    <n v="494000"/>
    <n v="124500"/>
    <n v="11.646773501584001"/>
    <n v="28"/>
    <n v="2212000"/>
    <n v="43365"/>
    <n v="43328"/>
    <n v="4.2"/>
    <s v="S046323904"/>
    <n v="15"/>
    <n v="0"/>
    <n v="0"/>
    <n v="0"/>
  </r>
  <r>
    <s v="'0720067101 - MASPION PT"/>
    <x v="4"/>
    <x v="4"/>
    <s v="MASPION"/>
    <x v="33"/>
    <s v="S046-ROBINSON CIANJU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6394809"/>
    <n v="17"/>
    <n v="0"/>
    <n v="0"/>
    <n v="0"/>
  </r>
  <r>
    <s v="'0720067101 - MASPION PT"/>
    <x v="28"/>
    <x v="28"/>
    <s v="MASPION"/>
    <x v="33"/>
    <s v="S046-ROBINSON CIANJUR"/>
    <m/>
    <s v="-"/>
    <n v="6"/>
    <n v="6"/>
    <x v="5"/>
    <n v="1"/>
    <n v="36919.54"/>
    <n v="68000"/>
    <n v="0"/>
    <n v="40.277214881537603"/>
    <n v="19"/>
    <n v="1292000"/>
    <n v="43305"/>
    <n v="43234"/>
    <n v="0.67700000000000005"/>
    <n v="6"/>
    <n v="221517.24"/>
    <n v="408000"/>
    <n v="102000"/>
    <n v="20.369619555797101"/>
    <n v="13"/>
    <n v="884000"/>
    <n v="43343"/>
    <n v="43234"/>
    <n v="4.0650000000000004"/>
    <n v="2"/>
    <n v="73839.08"/>
    <n v="136000"/>
    <n v="40800"/>
    <n v="14.6817357422177"/>
    <n v="11"/>
    <n v="748000"/>
    <n v="43360"/>
    <n v="43234"/>
    <n v="1.4"/>
    <s v="S046357121"/>
    <n v="7"/>
    <n v="0"/>
    <n v="0"/>
    <n v="0"/>
  </r>
  <r>
    <s v="'0720067101 - MASPION PT"/>
    <x v="41"/>
    <x v="41"/>
    <s v="MASPION"/>
    <x v="33"/>
    <s v="S046-ROBINSON CIANJUR"/>
    <m/>
    <s v="-"/>
    <n v="4"/>
    <n v="4"/>
    <x v="5"/>
    <n v="1"/>
    <n v="145359.95000000001"/>
    <n v="266000"/>
    <n v="0"/>
    <n v="39.888742526399398"/>
    <n v="5"/>
    <n v="1330000"/>
    <n v="43294"/>
    <n v="42985"/>
    <n v="0.67700000000000005"/>
    <n v="0"/>
    <n v="0"/>
    <n v="0"/>
    <n v="0"/>
    <n v="0"/>
    <n v="5"/>
    <n v="1330000"/>
    <m/>
    <n v="42985"/>
    <n v="0"/>
    <n v="0"/>
    <n v="0"/>
    <n v="0"/>
    <n v="0"/>
    <n v="0"/>
    <n v="5"/>
    <n v="1330000"/>
    <m/>
    <n v="42985"/>
    <n v="0"/>
    <s v="S046353095"/>
    <n v="5"/>
    <n v="0"/>
    <n v="0"/>
    <n v="0"/>
  </r>
  <r>
    <s v="'0720067101 - MASPION PT"/>
    <x v="42"/>
    <x v="42"/>
    <s v="MASPION"/>
    <x v="33"/>
    <s v="S046-ROBINSON CIANJUR"/>
    <m/>
    <s v="-"/>
    <n v="4"/>
    <n v="4"/>
    <x v="5"/>
    <n v="2"/>
    <n v="132854.38"/>
    <n v="250000"/>
    <n v="0"/>
    <n v="41.5440727298528"/>
    <n v="18"/>
    <n v="2250000"/>
    <n v="43301"/>
    <n v="43234"/>
    <n v="1.355"/>
    <n v="9"/>
    <n v="597844.68000000005"/>
    <n v="1125000"/>
    <n v="337500"/>
    <n v="16.491536772509001"/>
    <n v="9"/>
    <n v="1125000"/>
    <n v="43339"/>
    <n v="43234"/>
    <n v="6.0970000000000004"/>
    <n v="1"/>
    <n v="66427.179999999993"/>
    <n v="125000"/>
    <n v="0"/>
    <n v="41.5440817870589"/>
    <n v="9"/>
    <n v="1125000"/>
    <n v="43361"/>
    <n v="43234"/>
    <n v="0.7"/>
    <s v="S046354685"/>
    <n v="7"/>
    <n v="0"/>
    <n v="0"/>
    <n v="0"/>
  </r>
  <r>
    <s v="'0720067101 - MASPION PT"/>
    <x v="43"/>
    <x v="43"/>
    <s v="MASPION"/>
    <x v="33"/>
    <s v="S046-ROBINSON CIANJUR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n v="43357"/>
    <n v="0"/>
    <s v="S046119634"/>
    <n v="6"/>
    <n v="0"/>
    <n v="0"/>
    <n v="0"/>
  </r>
  <r>
    <s v="'0726666651 - RAMAYANA KARAWANG (RS 67)"/>
    <x v="44"/>
    <x v="44"/>
    <s v="MASPION"/>
    <x v="33"/>
    <s v="S046-ROBINSON CIANJUR"/>
    <m/>
    <s v="-"/>
    <n v="0"/>
    <n v="0"/>
    <x v="0"/>
    <n v="7"/>
    <n v="149944.49"/>
    <n v="371000"/>
    <n v="159000"/>
    <n v="22.198613789341501"/>
    <n v="37"/>
    <n v="1961000"/>
    <n v="43302"/>
    <n v="43177"/>
    <n v="4.742"/>
    <n v="1"/>
    <n v="21420.639999999999"/>
    <n v="53000"/>
    <n v="26500"/>
    <n v="11.084135513525"/>
    <n v="36"/>
    <n v="1908000"/>
    <n v="43343"/>
    <n v="43177"/>
    <n v="0.67700000000000005"/>
    <n v="3"/>
    <n v="64261.919999999998"/>
    <n v="164000"/>
    <n v="82000"/>
    <n v="13.7949858914939"/>
    <n v="33"/>
    <n v="1914000"/>
    <n v="43373"/>
    <n v="43383"/>
    <n v="2.1"/>
    <s v="S046353080"/>
    <n v="58"/>
    <n v="0"/>
    <n v="0"/>
    <n v="0"/>
  </r>
  <r>
    <s v="'0720067101 - MASPION PT"/>
    <x v="17"/>
    <x v="17"/>
    <s v="MASPION"/>
    <x v="33"/>
    <s v="S046-ROBINSON CIANJUR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6394810"/>
    <n v="7"/>
    <n v="0"/>
    <n v="0"/>
    <n v="0"/>
  </r>
  <r>
    <s v="'0720067101 - MASPION PT"/>
    <x v="7"/>
    <x v="7"/>
    <s v="MASPION"/>
    <x v="34"/>
    <s v="S047-ROBINSON CIBUBUR II"/>
    <m/>
    <s v="-"/>
    <n v="291"/>
    <n v="291"/>
    <x v="2"/>
    <n v="1"/>
    <n v="13371.26"/>
    <n v="25000"/>
    <n v="0"/>
    <n v="41.166456706002499"/>
    <n v="18"/>
    <n v="450000"/>
    <n v="43284"/>
    <n v="43236"/>
    <n v="0.67700000000000005"/>
    <n v="20"/>
    <n v="276089.17"/>
    <n v="500000"/>
    <n v="127500"/>
    <n v="18.470312302313701"/>
    <n v="34"/>
    <n v="850000"/>
    <n v="43343"/>
    <n v="43326"/>
    <n v="13.548"/>
    <n v="34"/>
    <n v="464033.5"/>
    <n v="850000"/>
    <n v="165000"/>
    <n v="25.4836715654816"/>
    <n v="66"/>
    <n v="1650000"/>
    <n v="43373"/>
    <n v="43368"/>
    <n v="23.8"/>
    <s v="S047300605"/>
    <n v="40"/>
    <n v="0"/>
    <n v="0"/>
    <n v="0"/>
  </r>
  <r>
    <s v="'0720067101 - MASPION PT"/>
    <x v="5"/>
    <x v="5"/>
    <s v="MASPION"/>
    <x v="34"/>
    <s v="S047-ROBINSON CIBUBUR II"/>
    <m/>
    <s v="-"/>
    <n v="162"/>
    <n v="162"/>
    <x v="1"/>
    <n v="77"/>
    <n v="1852885.05"/>
    <n v="3157000"/>
    <n v="947100"/>
    <n v="7.7707789945246297"/>
    <n v="216"/>
    <n v="8856000"/>
    <n v="43312"/>
    <n v="43312"/>
    <n v="52.161000000000001"/>
    <n v="157"/>
    <n v="3559855.81"/>
    <n v="6437000"/>
    <n v="1869600"/>
    <n v="14.265415965944101"/>
    <n v="215"/>
    <n v="8815000"/>
    <n v="43343"/>
    <n v="43342"/>
    <n v="106.355"/>
    <n v="55"/>
    <n v="1209080.1399999999"/>
    <n v="2255000"/>
    <n v="676500"/>
    <n v="15.743544250871"/>
    <n v="183"/>
    <n v="7503000"/>
    <n v="43373"/>
    <n v="43370"/>
    <n v="38.5"/>
    <s v="S047320365"/>
    <n v="170"/>
    <n v="0"/>
    <n v="0"/>
    <n v="0"/>
  </r>
  <r>
    <s v="'0720067101 - MASPION PT"/>
    <x v="3"/>
    <x v="3"/>
    <s v="MASPION"/>
    <x v="34"/>
    <s v="S047-ROBINSON CIBUBUR II"/>
    <m/>
    <s v="-"/>
    <n v="151"/>
    <n v="151"/>
    <x v="2"/>
    <n v="87"/>
    <n v="1062993.58"/>
    <n v="2523000"/>
    <n v="1116500"/>
    <n v="16.865059533063601"/>
    <n v="284"/>
    <n v="8236000"/>
    <n v="43312"/>
    <n v="43315"/>
    <n v="58.935000000000002"/>
    <n v="119"/>
    <n v="1500004.83"/>
    <n v="3451000"/>
    <n v="1725500"/>
    <n v="4.3752354321935103"/>
    <n v="489"/>
    <n v="14181000"/>
    <n v="43343"/>
    <n v="43343"/>
    <n v="80.613"/>
    <n v="83"/>
    <n v="1053922.8999999999"/>
    <n v="2437000"/>
    <n v="1088000"/>
    <n v="14.0611423021678"/>
    <n v="405"/>
    <n v="12555000"/>
    <n v="43373"/>
    <n v="43343"/>
    <n v="58.1"/>
    <s v="S047313773"/>
    <n v="379"/>
    <n v="0"/>
    <n v="0"/>
    <n v="0"/>
  </r>
  <r>
    <s v="'0720067101 - MASPION PT"/>
    <x v="26"/>
    <x v="26"/>
    <s v="MASPION"/>
    <x v="34"/>
    <s v="S047-ROBINSON CIBUBUR II"/>
    <m/>
    <s v="-"/>
    <n v="127"/>
    <n v="127"/>
    <x v="3"/>
    <n v="25"/>
    <n v="1190459.18"/>
    <n v="1965600"/>
    <n v="451080"/>
    <n v="13.5366256203849"/>
    <n v="153"/>
    <n v="12224700"/>
    <n v="43312"/>
    <n v="43302"/>
    <n v="16.934999999999999"/>
    <n v="94"/>
    <n v="4638963.5599999996"/>
    <n v="7508600"/>
    <n v="2229480"/>
    <n v="3.3388156359393202"/>
    <n v="107"/>
    <n v="8560000"/>
    <n v="43343"/>
    <n v="43347"/>
    <n v="63.677"/>
    <n v="58"/>
    <n v="2821493.22"/>
    <n v="4617700"/>
    <n v="1246710"/>
    <n v="7.9308291738710697"/>
    <n v="132"/>
    <n v="10546800"/>
    <n v="43373"/>
    <n v="43376"/>
    <n v="40.6"/>
    <s v="S047383163"/>
    <n v="57"/>
    <n v="0"/>
    <n v="0"/>
    <n v="0"/>
  </r>
  <r>
    <s v="'0720067101 - MASPION PT"/>
    <x v="0"/>
    <x v="0"/>
    <s v="MASPION"/>
    <x v="34"/>
    <s v="S047-ROBINSON CIBUBUR II"/>
    <m/>
    <s v="-"/>
    <n v="109"/>
    <n v="109"/>
    <x v="0"/>
    <n v="127"/>
    <n v="2280719.84"/>
    <n v="5448300"/>
    <n v="2724150"/>
    <n v="7.9055182717544898"/>
    <n v="330"/>
    <n v="14157000"/>
    <n v="43312"/>
    <n v="43312"/>
    <n v="86.031999999999996"/>
    <n v="174"/>
    <n v="3062053"/>
    <n v="7464600"/>
    <n v="3667950"/>
    <n v="11.2834130088367"/>
    <n v="276"/>
    <n v="11840400"/>
    <n v="43343"/>
    <n v="43342"/>
    <n v="117.871"/>
    <n v="39"/>
    <n v="665807.61"/>
    <n v="1712100"/>
    <n v="741300"/>
    <n v="24.5582642539357"/>
    <n v="237"/>
    <n v="10878300"/>
    <n v="43373"/>
    <n v="43342"/>
    <n v="27.3"/>
    <s v="S047394696"/>
    <n v="143"/>
    <n v="0"/>
    <n v="0"/>
    <n v="0"/>
  </r>
  <r>
    <s v="'0720067101 - MASPION PT"/>
    <x v="2"/>
    <x v="2"/>
    <s v="MASPION"/>
    <x v="34"/>
    <s v="S047-ROBINSON CIBUBUR II"/>
    <m/>
    <s v="-"/>
    <n v="109"/>
    <n v="109"/>
    <x v="2"/>
    <n v="69"/>
    <n v="1050681.3799999999"/>
    <n v="2691000"/>
    <n v="1287000"/>
    <n v="17.6816582386557"/>
    <n v="97"/>
    <n v="3783000"/>
    <n v="43312"/>
    <n v="43315"/>
    <n v="46.741999999999997"/>
    <n v="54"/>
    <n v="877228.54"/>
    <n v="2106000"/>
    <n v="1053000"/>
    <n v="8.3616909520498606"/>
    <n v="187"/>
    <n v="7293000"/>
    <n v="43343"/>
    <n v="43338"/>
    <n v="36.581000000000003"/>
    <n v="13"/>
    <n v="209722.37"/>
    <n v="507000"/>
    <n v="167700"/>
    <n v="32.008662735055502"/>
    <n v="174"/>
    <n v="6786000"/>
    <n v="43372"/>
    <n v="43338"/>
    <n v="9.1"/>
    <s v="S047397790"/>
    <n v="21"/>
    <n v="0"/>
    <n v="0"/>
    <n v="0"/>
  </r>
  <r>
    <s v="'0720067101 - MASPION PT"/>
    <x v="9"/>
    <x v="9"/>
    <s v="MASPION"/>
    <x v="34"/>
    <s v="S047-ROBINSON CIBUBUR II"/>
    <m/>
    <s v="-"/>
    <n v="69"/>
    <n v="69"/>
    <x v="2"/>
    <n v="7"/>
    <n v="141281.81"/>
    <n v="259000"/>
    <n v="11100"/>
    <n v="37.309402480531503"/>
    <n v="65"/>
    <n v="2405000"/>
    <n v="43303"/>
    <n v="43241"/>
    <n v="4.742"/>
    <n v="7"/>
    <n v="141281.79999999999"/>
    <n v="259000"/>
    <n v="77700"/>
    <n v="14.280209691913701"/>
    <n v="58"/>
    <n v="2146000"/>
    <n v="43335"/>
    <n v="43241"/>
    <n v="4.742"/>
    <n v="6"/>
    <n v="122593.98"/>
    <n v="222000"/>
    <n v="44400"/>
    <n v="24.069043705149301"/>
    <n v="123"/>
    <n v="4551000"/>
    <n v="43369"/>
    <n v="43365"/>
    <n v="4.2"/>
    <s v="S047353811"/>
    <n v="25"/>
    <n v="0"/>
    <n v="0"/>
    <n v="0"/>
  </r>
  <r>
    <s v="'0720067101 - MASPION PT"/>
    <x v="6"/>
    <x v="6"/>
    <s v="MASPION"/>
    <x v="34"/>
    <s v="S047-ROBINSON CIBUBUR II"/>
    <m/>
    <s v="-"/>
    <n v="60"/>
    <n v="60"/>
    <x v="2"/>
    <n v="28"/>
    <n v="373259.13"/>
    <n v="980000"/>
    <n v="490000"/>
    <n v="16.207133996129699"/>
    <n v="64"/>
    <n v="2240000"/>
    <n v="43310"/>
    <n v="43222"/>
    <n v="18.968"/>
    <n v="43"/>
    <n v="578277.03"/>
    <n v="1505000"/>
    <n v="752500"/>
    <n v="15.4678095568727"/>
    <n v="57"/>
    <n v="1995000"/>
    <n v="43342"/>
    <n v="43330"/>
    <n v="29.129000000000001"/>
    <n v="8"/>
    <n v="109757.89"/>
    <n v="280000"/>
    <n v="84000"/>
    <n v="38.401184120817497"/>
    <n v="85"/>
    <n v="2975000"/>
    <n v="43367"/>
    <n v="43370"/>
    <n v="5.6"/>
    <s v="S047397789"/>
    <n v="22"/>
    <n v="0"/>
    <n v="0"/>
    <n v="0"/>
  </r>
  <r>
    <s v="'0720067101 - MASPION PT"/>
    <x v="10"/>
    <x v="10"/>
    <s v="MASPION"/>
    <x v="34"/>
    <s v="S047-ROBINSON CIBUBUR II"/>
    <m/>
    <s v="-"/>
    <n v="49"/>
    <n v="49"/>
    <x v="2"/>
    <n v="16"/>
    <n v="380322.59"/>
    <n v="672000"/>
    <n v="113400"/>
    <n v="25.106543349406799"/>
    <n v="78"/>
    <n v="3276000"/>
    <n v="43306"/>
    <n v="43302"/>
    <n v="10.839"/>
    <n v="26"/>
    <n v="650199.93999999994"/>
    <n v="1092000"/>
    <n v="327600"/>
    <n v="6.4338129374105399"/>
    <n v="52"/>
    <n v="2184000"/>
    <n v="43339"/>
    <n v="43302"/>
    <n v="17.613"/>
    <n v="33"/>
    <n v="824491.47"/>
    <n v="1386000"/>
    <n v="415800"/>
    <n v="6.5202414965986302"/>
    <n v="55"/>
    <n v="2310000"/>
    <n v="43372"/>
    <n v="43365"/>
    <n v="23.1"/>
    <s v="S047353815"/>
    <n v="15"/>
    <n v="0"/>
    <n v="0"/>
    <n v="0"/>
  </r>
  <r>
    <s v="'0720067101 - MASPION PT"/>
    <x v="1"/>
    <x v="1"/>
    <s v="MASPION"/>
    <x v="34"/>
    <s v="S047-ROBINSON CIBUBUR II"/>
    <m/>
    <s v="-"/>
    <n v="45"/>
    <n v="45"/>
    <x v="1"/>
    <n v="0"/>
    <n v="0"/>
    <n v="0"/>
    <n v="0"/>
    <n v="0"/>
    <n v="2"/>
    <n v="64000"/>
    <m/>
    <n v="43217"/>
    <n v="0"/>
    <n v="6"/>
    <n v="100735.26"/>
    <n v="192000"/>
    <n v="19200"/>
    <n v="35.874545101779198"/>
    <n v="20"/>
    <n v="640000"/>
    <n v="43342"/>
    <n v="43338"/>
    <n v="4.0650000000000004"/>
    <n v="10"/>
    <n v="168061.93"/>
    <n v="320000"/>
    <n v="0"/>
    <n v="42.228711580553501"/>
    <n v="57"/>
    <n v="1824000"/>
    <n v="43372"/>
    <n v="43372"/>
    <n v="7"/>
    <s v="S047394808"/>
    <n v="26"/>
    <n v="0"/>
    <n v="0"/>
    <n v="0"/>
  </r>
  <r>
    <s v="'0720067101 - MASPION PT"/>
    <x v="8"/>
    <x v="8"/>
    <s v="MASPION"/>
    <x v="34"/>
    <s v="S047-ROBINSON CIBUBUR II"/>
    <m/>
    <s v="-"/>
    <n v="44"/>
    <n v="44"/>
    <x v="2"/>
    <n v="12"/>
    <n v="238115.36"/>
    <n v="408000"/>
    <n v="102000"/>
    <n v="14.4029751074529"/>
    <n v="68"/>
    <n v="2312000"/>
    <n v="43310"/>
    <n v="43308"/>
    <n v="8.1289999999999996"/>
    <n v="12"/>
    <n v="241105.84"/>
    <n v="408000"/>
    <n v="122400"/>
    <n v="7.1371065726370997"/>
    <n v="56"/>
    <n v="1904000"/>
    <n v="43342"/>
    <n v="43308"/>
    <n v="8.1289999999999996"/>
    <n v="4"/>
    <n v="79074.44"/>
    <n v="136000"/>
    <n v="0"/>
    <n v="36.042732541050697"/>
    <n v="48"/>
    <n v="1632000"/>
    <n v="43369"/>
    <n v="43308"/>
    <n v="2.8"/>
    <s v="S047299445"/>
    <n v="37"/>
    <n v="0"/>
    <n v="0"/>
    <n v="0"/>
  </r>
  <r>
    <s v="'0720067101 - MASPION PT"/>
    <x v="31"/>
    <x v="31"/>
    <s v="MASPION"/>
    <x v="34"/>
    <s v="S047-ROBINSON CIBUBUR II"/>
    <m/>
    <s v="-"/>
    <n v="43"/>
    <n v="43"/>
    <x v="3"/>
    <n v="7"/>
    <n v="506440.12"/>
    <n v="861000"/>
    <n v="184500"/>
    <n v="17.652013008130002"/>
    <n v="16"/>
    <n v="1968000"/>
    <n v="43310"/>
    <n v="43228"/>
    <n v="4.742"/>
    <n v="16"/>
    <n v="1161159.06"/>
    <n v="1968000"/>
    <n v="590400"/>
    <n v="7.2825953563538297"/>
    <n v="24"/>
    <n v="2952000"/>
    <n v="43339"/>
    <n v="43342"/>
    <n v="10.839"/>
    <n v="25"/>
    <n v="1901818.09"/>
    <n v="3075000"/>
    <n v="922500"/>
    <n v="2.8106899509583498"/>
    <n v="10"/>
    <n v="1230000"/>
    <n v="43355"/>
    <n v="43401"/>
    <n v="17.5"/>
    <s v="S047191883"/>
    <n v="9"/>
    <n v="648"/>
    <n v="12"/>
    <n v="0"/>
  </r>
  <r>
    <s v="'0720067101 - MASPION PT"/>
    <x v="11"/>
    <x v="11"/>
    <s v="MASPION"/>
    <x v="34"/>
    <s v="S047-ROBINSON CIBUBUR II"/>
    <m/>
    <s v="-"/>
    <n v="39"/>
    <n v="39"/>
    <x v="2"/>
    <n v="35"/>
    <n v="495454.05"/>
    <n v="1107700"/>
    <n v="553850"/>
    <n v="1.59800397219463"/>
    <n v="60"/>
    <n v="2100000"/>
    <n v="43312"/>
    <n v="43209"/>
    <n v="23.71"/>
    <n v="19"/>
    <n v="268960.77"/>
    <n v="665000"/>
    <n v="332500"/>
    <n v="11.020497062574799"/>
    <n v="77"/>
    <n v="2695000"/>
    <n v="43338"/>
    <n v="43347"/>
    <n v="12.871"/>
    <n v="6"/>
    <n v="84402.3"/>
    <n v="210000"/>
    <n v="70000"/>
    <n v="33.683907000751198"/>
    <n v="107"/>
    <n v="3745000"/>
    <n v="43373"/>
    <n v="43347"/>
    <n v="4.2"/>
    <s v="S047399090"/>
    <n v="60"/>
    <n v="0"/>
    <n v="0"/>
    <n v="0"/>
  </r>
  <r>
    <s v="'0720067101 - MASPION PT"/>
    <x v="14"/>
    <x v="14"/>
    <s v="MASPION"/>
    <x v="34"/>
    <s v="S047-ROBINSON CIBUBUR II"/>
    <m/>
    <s v="-"/>
    <n v="36"/>
    <n v="36"/>
    <x v="1"/>
    <n v="3"/>
    <n v="70794.58"/>
    <n v="114000"/>
    <n v="34200"/>
    <n v="2.41348682698316"/>
    <n v="11"/>
    <n v="418000"/>
    <n v="43308"/>
    <n v="43302"/>
    <n v="2.032"/>
    <n v="11"/>
    <n v="259794.37"/>
    <n v="418000"/>
    <n v="125400"/>
    <n v="2.3329436090225499"/>
    <n v="0"/>
    <n v="0"/>
    <n v="43334"/>
    <n v="43347"/>
    <n v="7.452"/>
    <n v="10"/>
    <n v="227111.7"/>
    <n v="380000"/>
    <n v="114000"/>
    <n v="6.0816278901641798"/>
    <n v="14"/>
    <n v="532000"/>
    <n v="43372"/>
    <n v="43361"/>
    <n v="7"/>
    <s v="S047141151"/>
    <n v="1"/>
    <n v="0"/>
    <n v="0"/>
    <n v="0"/>
  </r>
  <r>
    <s v="'0720067101 - MASPION PT"/>
    <x v="36"/>
    <x v="36"/>
    <s v="MASPION"/>
    <x v="34"/>
    <s v="S047-ROBINSON CIBUBUR II"/>
    <m/>
    <s v="-"/>
    <n v="35"/>
    <n v="35"/>
    <x v="3"/>
    <n v="18"/>
    <n v="853603.82"/>
    <n v="1422000"/>
    <n v="308100"/>
    <n v="15.704802795329901"/>
    <n v="18"/>
    <n v="1422000"/>
    <n v="43312"/>
    <n v="43302"/>
    <n v="12.194000000000001"/>
    <n v="27"/>
    <n v="1307104.68"/>
    <n v="2137000"/>
    <n v="617400"/>
    <n v="5.3819986527316299"/>
    <n v="33"/>
    <n v="2739000"/>
    <n v="43343"/>
    <n v="43343"/>
    <n v="18.29"/>
    <n v="15"/>
    <n v="731432.03"/>
    <n v="1213000"/>
    <n v="340200"/>
    <n v="7.8167697684559796"/>
    <n v="18"/>
    <n v="1422000"/>
    <n v="43373"/>
    <n v="43402"/>
    <n v="10.5"/>
    <s v="S047323904"/>
    <n v="26"/>
    <n v="0"/>
    <n v="0"/>
    <n v="0"/>
  </r>
  <r>
    <s v="'0720067101 - MASPION PT"/>
    <x v="4"/>
    <x v="4"/>
    <s v="MASPION"/>
    <x v="34"/>
    <s v="S047-ROBINSON CIBUBUR II"/>
    <m/>
    <s v="-"/>
    <n v="33"/>
    <n v="33"/>
    <x v="3"/>
    <n v="13"/>
    <n v="317533.96999999997"/>
    <n v="585000"/>
    <n v="0"/>
    <n v="40.2927577981905"/>
    <n v="28"/>
    <n v="1260000"/>
    <n v="43310"/>
    <n v="43312"/>
    <n v="8.8059999999999992"/>
    <n v="26"/>
    <n v="627783.04"/>
    <n v="1170000"/>
    <n v="351000"/>
    <n v="15.682375631451499"/>
    <n v="14"/>
    <n v="630000"/>
    <n v="43332"/>
    <n v="43343"/>
    <n v="17.613"/>
    <n v="6"/>
    <n v="143287.72"/>
    <n v="270000"/>
    <n v="0"/>
    <n v="41.623521373376803"/>
    <n v="26"/>
    <n v="1170000"/>
    <n v="43372"/>
    <n v="43372"/>
    <n v="4.2"/>
    <s v="S047394809"/>
    <n v="10"/>
    <n v="0"/>
    <n v="0"/>
    <n v="0"/>
  </r>
  <r>
    <s v="'0720067101 - MASPION PT"/>
    <x v="13"/>
    <x v="13"/>
    <s v="MASPION"/>
    <x v="34"/>
    <s v="S047-ROBINSON CIBUBUR II"/>
    <m/>
    <s v="-"/>
    <n v="31"/>
    <n v="31"/>
    <x v="4"/>
    <n v="8"/>
    <n v="137394.79999999999"/>
    <n v="248000"/>
    <n v="24800"/>
    <n v="32.287508990910602"/>
    <n v="23"/>
    <n v="713000"/>
    <n v="43308"/>
    <n v="43125"/>
    <n v="5.4189999999999996"/>
    <n v="4"/>
    <n v="68697.399999999994"/>
    <n v="124000"/>
    <n v="0"/>
    <n v="39.058758211954597"/>
    <n v="19"/>
    <n v="589000"/>
    <n v="43337"/>
    <n v="43125"/>
    <n v="2.71"/>
    <n v="5"/>
    <n v="85871.75"/>
    <n v="155000"/>
    <n v="46500"/>
    <n v="12.941083270263199"/>
    <n v="14"/>
    <n v="434000"/>
    <n v="43362"/>
    <n v="43125"/>
    <n v="3.5"/>
    <s v="S047362984"/>
    <n v="0"/>
    <n v="0"/>
    <n v="0"/>
    <n v="0"/>
  </r>
  <r>
    <s v="'0720067101 - MASPION PT"/>
    <x v="17"/>
    <x v="17"/>
    <s v="MASPION"/>
    <x v="34"/>
    <s v="S047-ROBINSON CIBUBUR II"/>
    <m/>
    <s v="-"/>
    <n v="28"/>
    <n v="28"/>
    <x v="3"/>
    <n v="0"/>
    <n v="0"/>
    <n v="0"/>
    <n v="0"/>
    <n v="0"/>
    <n v="25"/>
    <n v="1475000"/>
    <m/>
    <n v="43312"/>
    <n v="0"/>
    <n v="24"/>
    <n v="769069.08"/>
    <n v="1416000"/>
    <n v="407100"/>
    <n v="16.1486779494793"/>
    <n v="1"/>
    <n v="59000"/>
    <n v="43340"/>
    <n v="43312"/>
    <n v="16.257999999999999"/>
    <n v="1"/>
    <n v="31634.46"/>
    <n v="59000"/>
    <n v="0"/>
    <n v="41.020498704945702"/>
    <n v="11"/>
    <n v="649000"/>
    <n v="43369"/>
    <n v="43376"/>
    <n v="0.7"/>
    <s v="S047394810"/>
    <n v="8"/>
    <n v="0"/>
    <n v="0"/>
    <n v="0"/>
  </r>
  <r>
    <s v="'0720067101 - MASPION PT"/>
    <x v="12"/>
    <x v="12"/>
    <s v="MASPION"/>
    <x v="34"/>
    <s v="S047-ROBINSON CIBUBUR II"/>
    <m/>
    <s v="-"/>
    <n v="27"/>
    <n v="27"/>
    <x v="0"/>
    <n v="12"/>
    <n v="306825.06"/>
    <n v="576000"/>
    <n v="158400"/>
    <n v="19.179222778563901"/>
    <n v="66"/>
    <n v="3168000"/>
    <n v="43312"/>
    <n v="43312"/>
    <n v="8.1289999999999996"/>
    <n v="36"/>
    <n v="978406.84"/>
    <n v="1728000"/>
    <n v="518400"/>
    <n v="11.024510280745799"/>
    <n v="54"/>
    <n v="2592000"/>
    <n v="43343"/>
    <n v="43333"/>
    <n v="24.387"/>
    <n v="26"/>
    <n v="711964.4"/>
    <n v="1248000"/>
    <n v="378108"/>
    <n v="9.9703365371759105"/>
    <n v="26"/>
    <n v="1248000"/>
    <n v="43373"/>
    <n v="43333"/>
    <n v="18.2"/>
    <s v="S047196187"/>
    <n v="25"/>
    <n v="0"/>
    <n v="0"/>
    <n v="0"/>
  </r>
  <r>
    <s v="'0720067101 - MASPION PT"/>
    <x v="15"/>
    <x v="15"/>
    <s v="MASPION"/>
    <x v="34"/>
    <s v="S047-ROBINSON CIBUBUR II"/>
    <m/>
    <s v="-"/>
    <n v="27"/>
    <n v="27"/>
    <x v="0"/>
    <n v="6"/>
    <n v="183327.24"/>
    <n v="336000"/>
    <n v="100800"/>
    <n v="14.260219460663"/>
    <n v="69"/>
    <n v="3864000"/>
    <n v="43311"/>
    <n v="43125"/>
    <n v="4.0650000000000004"/>
    <n v="13"/>
    <n v="397209.02"/>
    <n v="728000"/>
    <n v="218400"/>
    <n v="14.260219337280301"/>
    <n v="56"/>
    <n v="3136000"/>
    <n v="43338"/>
    <n v="43125"/>
    <n v="8.8059999999999992"/>
    <n v="6"/>
    <n v="183327.24"/>
    <n v="336000"/>
    <n v="84000"/>
    <n v="19.976204730149199"/>
    <n v="50"/>
    <n v="2800000"/>
    <n v="43371"/>
    <n v="43125"/>
    <n v="4.2"/>
    <s v="S047394630"/>
    <n v="28"/>
    <n v="0"/>
    <n v="0"/>
    <n v="0"/>
  </r>
  <r>
    <s v="'0720067101 - MASPION PT"/>
    <x v="16"/>
    <x v="16"/>
    <s v="MASPION"/>
    <x v="34"/>
    <s v="S047-ROBINSON CIBUBUR II"/>
    <m/>
    <s v="-"/>
    <n v="26"/>
    <n v="26"/>
    <x v="4"/>
    <n v="3"/>
    <n v="50819.13"/>
    <n v="90000"/>
    <n v="12000"/>
    <n v="28.331996245728199"/>
    <n v="18"/>
    <n v="540000"/>
    <n v="43295"/>
    <n v="43125"/>
    <n v="2.032"/>
    <n v="1"/>
    <n v="16939.71"/>
    <n v="30000"/>
    <n v="0"/>
    <n v="37.887729378877196"/>
    <n v="17"/>
    <n v="510000"/>
    <n v="43320"/>
    <n v="43125"/>
    <n v="0.67700000000000005"/>
    <n v="0"/>
    <n v="0"/>
    <n v="0"/>
    <n v="0"/>
    <n v="0"/>
    <n v="17"/>
    <n v="510000"/>
    <m/>
    <n v="43125"/>
    <n v="0"/>
    <s v="S047362985"/>
    <n v="6"/>
    <n v="0"/>
    <n v="0"/>
    <n v="0"/>
  </r>
  <r>
    <s v="'0720067101 - MASPION PT"/>
    <x v="24"/>
    <x v="24"/>
    <s v="MASPION"/>
    <x v="34"/>
    <s v="S047-ROBINSON CIBUBUR II"/>
    <m/>
    <s v="-"/>
    <n v="24"/>
    <n v="24"/>
    <x v="1"/>
    <n v="11"/>
    <n v="951475.55"/>
    <n v="1629000"/>
    <n v="355500"/>
    <n v="17.815225382532699"/>
    <n v="25"/>
    <n v="3725000"/>
    <n v="43310"/>
    <n v="43316"/>
    <n v="7.452"/>
    <n v="6"/>
    <n v="545226.93000000005"/>
    <n v="894000"/>
    <n v="223500"/>
    <n v="10.551883288179001"/>
    <n v="43"/>
    <n v="6407000"/>
    <n v="43343"/>
    <n v="43316"/>
    <n v="4.0650000000000004"/>
    <n v="8"/>
    <n v="733009.28"/>
    <n v="1192000"/>
    <n v="357600"/>
    <n v="3.3664660214726299"/>
    <n v="35"/>
    <n v="5215000"/>
    <n v="43373"/>
    <n v="43316"/>
    <n v="5.6"/>
    <s v="S047355549"/>
    <n v="17"/>
    <n v="0"/>
    <n v="0"/>
    <n v="0"/>
  </r>
  <r>
    <s v="'0720067101 - MASPION PT"/>
    <x v="28"/>
    <x v="28"/>
    <s v="MASPION"/>
    <x v="34"/>
    <s v="S047-ROBINSON CIBUBUR II"/>
    <m/>
    <s v="-"/>
    <n v="24"/>
    <n v="24"/>
    <x v="5"/>
    <n v="5"/>
    <n v="186837.84"/>
    <n v="340000"/>
    <n v="20400"/>
    <n v="35.694110238275698"/>
    <n v="7"/>
    <n v="476000"/>
    <n v="43310"/>
    <n v="43315"/>
    <n v="3.387"/>
    <n v="8"/>
    <n v="322893.03000000003"/>
    <n v="544000"/>
    <n v="142800"/>
    <n v="11.4700067960094"/>
    <n v="35"/>
    <n v="2380000"/>
    <n v="43343"/>
    <n v="43325"/>
    <n v="5.4189999999999996"/>
    <n v="9"/>
    <n v="357532.79"/>
    <n v="612000"/>
    <n v="183600"/>
    <n v="8.1965290711910903"/>
    <n v="26"/>
    <n v="1768000"/>
    <n v="43372"/>
    <n v="43325"/>
    <n v="6.3"/>
    <s v="S047357121"/>
    <n v="10"/>
    <n v="0"/>
    <n v="0"/>
    <n v="0"/>
  </r>
  <r>
    <s v="'0720067101 - MASPION PT"/>
    <x v="39"/>
    <x v="39"/>
    <s v="MASPION"/>
    <x v="34"/>
    <s v="S047-ROBINSON CIBUBUR II"/>
    <m/>
    <s v="-"/>
    <n v="24"/>
    <n v="24"/>
    <x v="3"/>
    <n v="3"/>
    <n v="241266.97"/>
    <n v="411000"/>
    <n v="0"/>
    <n v="35.4273316930147"/>
    <n v="12"/>
    <n v="1728000"/>
    <n v="43291"/>
    <n v="43194"/>
    <n v="2.032"/>
    <n v="8"/>
    <n v="643378.6"/>
    <n v="1152000"/>
    <n v="345600"/>
    <n v="12.2375421518151"/>
    <n v="4"/>
    <n v="548000"/>
    <n v="43333"/>
    <n v="43194"/>
    <n v="5.4189999999999996"/>
    <n v="3"/>
    <n v="241266.98"/>
    <n v="411000"/>
    <n v="0"/>
    <n v="35.427329016615701"/>
    <n v="1"/>
    <n v="137000"/>
    <n v="43354"/>
    <n v="43194"/>
    <n v="2.1"/>
    <s v="S047381549"/>
    <n v="12"/>
    <n v="0"/>
    <n v="0"/>
    <n v="0"/>
  </r>
  <r>
    <s v="'0720067101 - MASPION PT"/>
    <x v="20"/>
    <x v="20"/>
    <s v="MASPION"/>
    <x v="34"/>
    <s v="S047-ROBINSON CIBUBUR II"/>
    <m/>
    <s v="-"/>
    <n v="23"/>
    <n v="23"/>
    <x v="1"/>
    <n v="15"/>
    <n v="838760"/>
    <n v="1415000"/>
    <n v="424500"/>
    <n v="6.8514890998745503"/>
    <n v="24"/>
    <n v="2280000"/>
    <n v="43311"/>
    <n v="43301"/>
    <n v="10.161"/>
    <n v="8"/>
    <n v="458328.52"/>
    <n v="760000"/>
    <n v="142500"/>
    <n v="18.354433631322699"/>
    <n v="28"/>
    <n v="2660000"/>
    <n v="43338"/>
    <n v="43326"/>
    <n v="5.4189999999999996"/>
    <n v="10"/>
    <n v="556666.17000000004"/>
    <n v="950000"/>
    <n v="285000"/>
    <n v="7.9198817233685004"/>
    <n v="42"/>
    <n v="3990000"/>
    <n v="43367"/>
    <n v="43371"/>
    <n v="7"/>
    <s v="S047138832"/>
    <n v="19"/>
    <n v="0"/>
    <n v="0"/>
    <n v="0"/>
  </r>
  <r>
    <s v="'0720067101 - MASPION PT"/>
    <x v="32"/>
    <x v="32"/>
    <s v="MASPION"/>
    <x v="34"/>
    <s v="S047-ROBINSON CIBUBUR II"/>
    <m/>
    <s v="-"/>
    <n v="22"/>
    <n v="22"/>
    <x v="3"/>
    <n v="16"/>
    <n v="1056167.1200000001"/>
    <n v="1904000"/>
    <n v="535500"/>
    <n v="15.1053100412937"/>
    <n v="61"/>
    <n v="7259000"/>
    <n v="43312"/>
    <n v="43169"/>
    <n v="10.839"/>
    <n v="31"/>
    <n v="2051765.44"/>
    <n v="3689000"/>
    <n v="1106700"/>
    <n v="12.599543679549299"/>
    <n v="66"/>
    <n v="7854000"/>
    <n v="43338"/>
    <n v="43336"/>
    <n v="21"/>
    <n v="13"/>
    <n v="881716.29"/>
    <n v="1547000"/>
    <n v="428400"/>
    <n v="13.2944824858488"/>
    <n v="53"/>
    <n v="6307000"/>
    <n v="43370"/>
    <n v="43336"/>
    <n v="9.1"/>
    <s v="S047207369"/>
    <n v="42"/>
    <n v="0"/>
    <n v="0"/>
    <n v="0"/>
  </r>
  <r>
    <s v="'0720067101 - MASPION PT"/>
    <x v="33"/>
    <x v="33"/>
    <s v="MASPION"/>
    <x v="34"/>
    <s v="S047-ROBINSON CIBUBUR II"/>
    <m/>
    <s v="-"/>
    <n v="22"/>
    <n v="22"/>
    <x v="3"/>
    <n v="8"/>
    <n v="460369.87"/>
    <n v="824000"/>
    <n v="30900"/>
    <n v="36.148423023578303"/>
    <n v="33"/>
    <n v="3399000"/>
    <n v="43309"/>
    <n v="43302"/>
    <n v="5.4189999999999996"/>
    <n v="20"/>
    <n v="1196227.53"/>
    <n v="2060000"/>
    <n v="491700"/>
    <n v="16.097029729752499"/>
    <n v="37"/>
    <n v="3811000"/>
    <n v="43341"/>
    <n v="43343"/>
    <n v="13.548"/>
    <n v="7"/>
    <n v="422264.99"/>
    <n v="721000"/>
    <n v="154500"/>
    <n v="18.0067980582524"/>
    <n v="30"/>
    <n v="3090000"/>
    <n v="43373"/>
    <n v="43343"/>
    <n v="4.9000000000000004"/>
    <s v="S047251458"/>
    <n v="48"/>
    <n v="0"/>
    <n v="0"/>
    <n v="0"/>
  </r>
  <r>
    <s v="'0720067101 - MASPION PT"/>
    <x v="38"/>
    <x v="38"/>
    <s v="MASPION"/>
    <x v="34"/>
    <s v="S047-ROBINSON CIBUBUR II"/>
    <m/>
    <s v="-"/>
    <n v="21"/>
    <n v="21"/>
    <x v="5"/>
    <n v="2"/>
    <n v="67350.570000000007"/>
    <n v="124000"/>
    <n v="37200"/>
    <n v="14.647895259622199"/>
    <n v="6"/>
    <n v="372000"/>
    <n v="43284"/>
    <n v="43315"/>
    <n v="1.355"/>
    <n v="8"/>
    <n v="290471.24"/>
    <n v="496000"/>
    <n v="148800"/>
    <n v="7.9728215345935203"/>
    <n v="46"/>
    <n v="2852000"/>
    <n v="43337"/>
    <n v="43325"/>
    <n v="5.4189999999999996"/>
    <n v="5"/>
    <n v="180035.65"/>
    <n v="310000"/>
    <n v="74400"/>
    <n v="15.942608162939299"/>
    <n v="41"/>
    <n v="2542000"/>
    <n v="43372"/>
    <n v="43325"/>
    <n v="3.5"/>
    <s v="S047357120"/>
    <n v="16"/>
    <n v="0"/>
    <n v="0"/>
    <n v="0"/>
  </r>
  <r>
    <s v="'0720067101 - MASPION PT"/>
    <x v="22"/>
    <x v="22"/>
    <s v="MASPION"/>
    <x v="34"/>
    <s v="S047-ROBINSON CIBUBUR II"/>
    <m/>
    <s v="-"/>
    <n v="19"/>
    <n v="19"/>
    <x v="1"/>
    <n v="10"/>
    <n v="701597.52"/>
    <n v="1252000"/>
    <n v="375600"/>
    <n v="11.9400648407325"/>
    <n v="24"/>
    <n v="3024000"/>
    <n v="43312"/>
    <n v="43316"/>
    <n v="6.774"/>
    <n v="5"/>
    <n v="380308.78"/>
    <n v="630000"/>
    <n v="151200"/>
    <n v="12.627473211754801"/>
    <n v="43"/>
    <n v="5418000"/>
    <n v="43339"/>
    <n v="43316"/>
    <n v="3.387"/>
    <n v="16"/>
    <n v="1187046.21"/>
    <n v="2016000"/>
    <n v="604800"/>
    <n v="7.4723050660804704"/>
    <n v="39"/>
    <n v="4914000"/>
    <n v="43373"/>
    <n v="43402"/>
    <n v="11.2"/>
    <s v="S047138834"/>
    <n v="39"/>
    <n v="0"/>
    <n v="0"/>
    <n v="0"/>
  </r>
  <r>
    <s v="'0720067101 - MASPION PT"/>
    <x v="19"/>
    <x v="19"/>
    <s v="MASPION"/>
    <x v="34"/>
    <s v="S047-ROBINSON CIBUBUR II"/>
    <m/>
    <s v="-"/>
    <n v="18"/>
    <n v="18"/>
    <x v="3"/>
    <n v="3"/>
    <n v="341285.88"/>
    <n v="627000"/>
    <n v="0"/>
    <n v="40.125284210526303"/>
    <n v="14"/>
    <n v="2926000"/>
    <n v="43301"/>
    <n v="43223"/>
    <n v="2.032"/>
    <n v="10"/>
    <n v="1137619.6499999999"/>
    <n v="2090000"/>
    <n v="627000"/>
    <n v="14.4646879699248"/>
    <n v="4"/>
    <n v="836000"/>
    <n v="43338"/>
    <n v="43223"/>
    <n v="6.774"/>
    <n v="0"/>
    <n v="0"/>
    <n v="0"/>
    <n v="0"/>
    <n v="0"/>
    <n v="4"/>
    <n v="916000"/>
    <m/>
    <n v="43223"/>
    <n v="0"/>
    <s v="S047392482"/>
    <n v="-1"/>
    <n v="0"/>
    <n v="0"/>
    <n v="0"/>
  </r>
  <r>
    <s v="'0720067101 - MASPION PT"/>
    <x v="42"/>
    <x v="42"/>
    <s v="MASPION"/>
    <x v="34"/>
    <s v="S047-ROBINSON CIBUBUR II"/>
    <m/>
    <s v="-"/>
    <n v="17"/>
    <n v="17"/>
    <x v="5"/>
    <n v="5"/>
    <n v="349509.86"/>
    <n v="625000"/>
    <n v="0"/>
    <n v="38.486264620315602"/>
    <n v="31"/>
    <n v="3875000"/>
    <n v="43303"/>
    <n v="43302"/>
    <n v="3.387"/>
    <n v="14"/>
    <n v="1031803.87"/>
    <n v="1750000"/>
    <n v="525000"/>
    <n v="7.3482239486209799"/>
    <n v="17"/>
    <n v="2125000"/>
    <n v="43343"/>
    <n v="43302"/>
    <n v="9.484"/>
    <n v="9"/>
    <n v="655027.47"/>
    <n v="1125000"/>
    <n v="225000"/>
    <n v="19.9410869822091"/>
    <n v="8"/>
    <n v="1000000"/>
    <n v="43372"/>
    <n v="43376"/>
    <n v="6.3"/>
    <s v="S047354685"/>
    <n v="16"/>
    <n v="0"/>
    <n v="0"/>
    <n v="0"/>
  </r>
  <r>
    <s v="'0720067101 - MASPION PT"/>
    <x v="21"/>
    <x v="21"/>
    <s v="MASPION"/>
    <x v="34"/>
    <s v="S047-ROBINSON CIBUBUR II"/>
    <m/>
    <s v="-"/>
    <n v="15"/>
    <n v="15"/>
    <x v="1"/>
    <n v="14"/>
    <n v="882889.84"/>
    <n v="1489000"/>
    <n v="446700"/>
    <n v="6.8234842622932499"/>
    <n v="18"/>
    <n v="1926000"/>
    <n v="43311"/>
    <n v="43316"/>
    <n v="9.484"/>
    <n v="6"/>
    <n v="385787.12"/>
    <n v="642000"/>
    <n v="160500"/>
    <n v="11.8658708752652"/>
    <n v="24"/>
    <n v="2568000"/>
    <n v="43337"/>
    <n v="43316"/>
    <n v="4.0650000000000004"/>
    <n v="6"/>
    <n v="388836.57"/>
    <n v="642000"/>
    <n v="192600"/>
    <n v="4.8241596519535301"/>
    <n v="18"/>
    <n v="1926000"/>
    <n v="43365"/>
    <n v="43402"/>
    <n v="4.2"/>
    <s v="S047138833"/>
    <n v="4"/>
    <n v="0"/>
    <n v="0"/>
    <n v="12"/>
  </r>
  <r>
    <s v="'0720067101 - MASPION PT"/>
    <x v="23"/>
    <x v="23"/>
    <s v="MASPION"/>
    <x v="34"/>
    <s v="S047-ROBINSON CIBUBUR II"/>
    <m/>
    <s v="-"/>
    <n v="15"/>
    <n v="15"/>
    <x v="1"/>
    <n v="1"/>
    <n v="31627.7"/>
    <n v="57000"/>
    <n v="0"/>
    <n v="38.964087933459297"/>
    <n v="17"/>
    <n v="969000"/>
    <n v="43294"/>
    <n v="43167"/>
    <n v="0.67700000000000005"/>
    <n v="3"/>
    <n v="95511.05"/>
    <n v="171000"/>
    <n v="51300"/>
    <n v="12.228776253586"/>
    <n v="26"/>
    <n v="1482000"/>
    <n v="43337"/>
    <n v="43336"/>
    <n v="2.032"/>
    <n v="3"/>
    <n v="96766.95"/>
    <n v="171000"/>
    <n v="51300"/>
    <n v="11.074649271387299"/>
    <n v="23"/>
    <n v="1311000"/>
    <n v="43363"/>
    <n v="43336"/>
    <n v="2.1"/>
    <s v="S047196190"/>
    <n v="8"/>
    <n v="0"/>
    <n v="0"/>
    <n v="0"/>
  </r>
  <r>
    <s v="'0720067101 - MASPION PT"/>
    <x v="25"/>
    <x v="25"/>
    <s v="MASPION"/>
    <x v="34"/>
    <s v="S047-ROBINSON CIBUBUR II"/>
    <m/>
    <s v="-"/>
    <n v="15"/>
    <n v="15"/>
    <x v="1"/>
    <n v="9"/>
    <n v="975372.25"/>
    <n v="1435000"/>
    <n v="430500"/>
    <n v="-6.8103011661145398"/>
    <n v="13"/>
    <n v="1859000"/>
    <n v="43312"/>
    <n v="43302"/>
    <n v="6.0970000000000004"/>
    <n v="3"/>
    <n v="332139.78999999998"/>
    <n v="546000"/>
    <n v="163800"/>
    <n v="4.40770029357365"/>
    <n v="22"/>
    <n v="4004000"/>
    <n v="43326"/>
    <n v="43330"/>
    <n v="2.032"/>
    <n v="7"/>
    <n v="749054.63"/>
    <n v="1274000"/>
    <n v="163800"/>
    <n v="25.782733451391401"/>
    <n v="15"/>
    <n v="2730000"/>
    <n v="43372"/>
    <n v="43363"/>
    <n v="4.9000000000000004"/>
    <s v="S047355552"/>
    <n v="25"/>
    <n v="0"/>
    <n v="0"/>
    <n v="0"/>
  </r>
  <r>
    <s v="'0720067101 - MASPION PT"/>
    <x v="18"/>
    <x v="18"/>
    <s v="MASPION"/>
    <x v="34"/>
    <s v="S047-ROBINSON CIBUBUR II"/>
    <m/>
    <s v="-"/>
    <n v="15"/>
    <n v="15"/>
    <x v="1"/>
    <n v="10"/>
    <n v="300907.57"/>
    <n v="550000"/>
    <n v="115500"/>
    <n v="23.820868354430299"/>
    <n v="41"/>
    <n v="2255000"/>
    <n v="43312"/>
    <n v="43236"/>
    <n v="6.774"/>
    <n v="6"/>
    <n v="180544.54"/>
    <n v="330000"/>
    <n v="0"/>
    <n v="39.818486666666601"/>
    <n v="35"/>
    <n v="1925000"/>
    <n v="43343"/>
    <n v="43236"/>
    <n v="4.0650000000000004"/>
    <n v="9"/>
    <n v="270816.78000000003"/>
    <n v="495000"/>
    <n v="148500"/>
    <n v="14.026419047618999"/>
    <n v="26"/>
    <n v="1430000"/>
    <n v="43361"/>
    <n v="43236"/>
    <n v="6.3"/>
    <s v="S047382784"/>
    <n v="15"/>
    <n v="0"/>
    <n v="0"/>
    <n v="0"/>
  </r>
  <r>
    <s v="'0720067101 - MASPION PT"/>
    <x v="27"/>
    <x v="27"/>
    <s v="MASPION"/>
    <x v="34"/>
    <s v="S047-ROBINSON CIBUBUR II"/>
    <m/>
    <s v="-"/>
    <n v="15"/>
    <n v="15"/>
    <x v="1"/>
    <n v="0"/>
    <n v="0"/>
    <n v="0"/>
    <n v="0"/>
    <n v="0"/>
    <n v="0"/>
    <n v="0"/>
    <m/>
    <m/>
    <n v="0"/>
    <n v="1"/>
    <n v="50652.33"/>
    <n v="85900"/>
    <n v="0"/>
    <n v="35.136713544978697"/>
    <n v="11"/>
    <n v="944900"/>
    <n v="43342"/>
    <n v="43341"/>
    <n v="0.67700000000000005"/>
    <n v="5"/>
    <n v="253261.65"/>
    <n v="429500"/>
    <n v="103080"/>
    <n v="14.653570684005899"/>
    <n v="6"/>
    <n v="515400"/>
    <n v="43369"/>
    <n v="43341"/>
    <n v="3.5"/>
    <s v="S047399633"/>
    <n v="7"/>
    <n v="0"/>
    <n v="0"/>
    <n v="0"/>
  </r>
  <r>
    <s v="'0720067101 - MASPION PT"/>
    <x v="41"/>
    <x v="41"/>
    <s v="MASPION"/>
    <x v="34"/>
    <s v="S047-ROBINSON CIBUBUR II"/>
    <m/>
    <s v="-"/>
    <n v="10"/>
    <n v="10"/>
    <x v="5"/>
    <n v="5"/>
    <n v="767037.88"/>
    <n v="1330000"/>
    <n v="319200"/>
    <n v="16.527337958396501"/>
    <n v="19"/>
    <n v="5054000"/>
    <n v="43307"/>
    <n v="43305"/>
    <n v="3.387"/>
    <n v="1"/>
    <n v="158182.57999999999"/>
    <n v="266000"/>
    <n v="66500"/>
    <n v="12.781534662218601"/>
    <n v="18"/>
    <n v="4788000"/>
    <n v="43325"/>
    <n v="43305"/>
    <n v="0.67700000000000005"/>
    <n v="6"/>
    <n v="948664.98"/>
    <n v="1596000"/>
    <n v="372400"/>
    <n v="14.7162897727088"/>
    <n v="10"/>
    <n v="2660000"/>
    <n v="43372"/>
    <n v="43305"/>
    <n v="4.2"/>
    <s v="S047353095"/>
    <n v="6"/>
    <n v="0"/>
    <n v="0"/>
    <n v="0"/>
  </r>
  <r>
    <s v="'0720067101 - MASPION PT"/>
    <x v="29"/>
    <x v="29"/>
    <s v="MASPION"/>
    <x v="34"/>
    <s v="S047-ROBINSON CIBUBUR II"/>
    <m/>
    <s v="-"/>
    <n v="9"/>
    <n v="9"/>
    <x v="3"/>
    <n v="3"/>
    <n v="161830.37"/>
    <n v="297000"/>
    <n v="59400"/>
    <n v="25.078532407407401"/>
    <n v="25"/>
    <n v="2475000"/>
    <n v="43289"/>
    <n v="43305"/>
    <n v="2.032"/>
    <n v="7"/>
    <n v="410048.31"/>
    <n v="693000"/>
    <n v="170800"/>
    <n v="13.6244464303191"/>
    <n v="18"/>
    <n v="1782000"/>
    <n v="43338"/>
    <n v="43305"/>
    <n v="4.742"/>
    <n v="30"/>
    <n v="1742491.87"/>
    <n v="2970000"/>
    <n v="891000"/>
    <n v="7.8046629629629596"/>
    <n v="0"/>
    <n v="0"/>
    <n v="43366"/>
    <n v="43381"/>
    <n v="21"/>
    <s v="S047183248"/>
    <n v="16"/>
    <n v="0"/>
    <n v="0"/>
    <n v="0"/>
  </r>
  <r>
    <s v="'0720067101 - MASPION PT"/>
    <x v="30"/>
    <x v="30"/>
    <s v="MASPION"/>
    <x v="34"/>
    <s v="S047-ROBINSON CIBUBUR II"/>
    <m/>
    <s v="-"/>
    <n v="9"/>
    <n v="9"/>
    <x v="3"/>
    <n v="7"/>
    <n v="464415.34"/>
    <n v="798000"/>
    <n v="205200"/>
    <n v="13.8230644544832"/>
    <n v="20"/>
    <n v="2280000"/>
    <n v="43310"/>
    <n v="43187"/>
    <n v="4.742"/>
    <n v="12"/>
    <n v="804364.96"/>
    <n v="1383000"/>
    <n v="414900"/>
    <n v="8.6043326008267993"/>
    <n v="20"/>
    <n v="2380000"/>
    <n v="43343"/>
    <n v="43338"/>
    <n v="8.1289999999999996"/>
    <n v="17"/>
    <n v="1166261.6100000001"/>
    <n v="2023000"/>
    <n v="606900"/>
    <n v="9.4069789306989495"/>
    <n v="26"/>
    <n v="3094000"/>
    <n v="43373"/>
    <n v="43402"/>
    <n v="11.9"/>
    <s v="S047191882"/>
    <n v="13"/>
    <n v="0"/>
    <n v="0"/>
    <n v="0"/>
  </r>
  <r>
    <s v="'0720067101 - MASPION PT"/>
    <x v="34"/>
    <x v="34"/>
    <s v="MASPION"/>
    <x v="34"/>
    <s v="S047-ROBINSON CIBUBUR II"/>
    <m/>
    <s v="-"/>
    <n v="9"/>
    <n v="9"/>
    <x v="3"/>
    <n v="3"/>
    <n v="134520.16"/>
    <n v="228000"/>
    <n v="0"/>
    <n v="35.099922721622697"/>
    <n v="6"/>
    <n v="456000"/>
    <n v="43289"/>
    <n v="43306"/>
    <n v="2.032"/>
    <n v="3"/>
    <n v="131882.49"/>
    <n v="228000"/>
    <n v="0"/>
    <n v="36.372482811016397"/>
    <n v="3"/>
    <n v="228000"/>
    <n v="43343"/>
    <n v="43306"/>
    <n v="2.032"/>
    <n v="2"/>
    <n v="87921.66"/>
    <n v="158000"/>
    <n v="0"/>
    <n v="38.788717876484199"/>
    <n v="1"/>
    <n v="82000"/>
    <n v="43370"/>
    <n v="43378"/>
    <n v="1.4"/>
    <s v="S047320328"/>
    <n v="-1"/>
    <n v="0"/>
    <n v="0"/>
    <n v="0"/>
  </r>
  <r>
    <s v="'0720067101 - MASPION PT"/>
    <x v="35"/>
    <x v="35"/>
    <s v="MASPION"/>
    <x v="34"/>
    <s v="S047-ROBINSON CIBUBUR II"/>
    <m/>
    <s v="-"/>
    <n v="9"/>
    <n v="9"/>
    <x v="3"/>
    <n v="6"/>
    <n v="198120.09"/>
    <n v="330000"/>
    <n v="0"/>
    <n v="33.959969999999998"/>
    <n v="0"/>
    <n v="0"/>
    <n v="43311"/>
    <n v="43316"/>
    <n v="4.0650000000000004"/>
    <n v="3"/>
    <n v="98636.33"/>
    <n v="165000"/>
    <n v="0"/>
    <n v="34.242446666666602"/>
    <n v="3"/>
    <n v="165000"/>
    <n v="43340"/>
    <n v="43316"/>
    <n v="2.032"/>
    <n v="2"/>
    <n v="63636.21"/>
    <n v="110000"/>
    <n v="0"/>
    <n v="36.363790000000002"/>
    <n v="0"/>
    <n v="0"/>
    <n v="43366"/>
    <n v="43378"/>
    <n v="1.4"/>
    <s v="S047320331"/>
    <n v="6"/>
    <n v="0"/>
    <n v="0"/>
    <n v="0"/>
  </r>
  <r>
    <s v="'0720067101 - MASPION PT"/>
    <x v="40"/>
    <x v="40"/>
    <s v="MASPION"/>
    <x v="34"/>
    <s v="S047-ROBINSON CIBUBUR II"/>
    <m/>
    <s v="-"/>
    <n v="9"/>
    <n v="9"/>
    <x v="3"/>
    <n v="2"/>
    <n v="294871.18"/>
    <n v="516000"/>
    <n v="154800"/>
    <n v="10.199806655813701"/>
    <n v="4"/>
    <n v="1032000"/>
    <n v="43288"/>
    <n v="43134"/>
    <n v="1.355"/>
    <n v="3"/>
    <n v="456578.09"/>
    <n v="774000"/>
    <n v="77400"/>
    <n v="27.901823253474799"/>
    <n v="13"/>
    <n v="3354000"/>
    <n v="43334"/>
    <n v="43330"/>
    <n v="2.032"/>
    <n v="0"/>
    <n v="0"/>
    <n v="0"/>
    <n v="0"/>
    <n v="0"/>
    <n v="13"/>
    <n v="3354000"/>
    <m/>
    <n v="43330"/>
    <n v="0"/>
    <s v="S047397870"/>
    <n v="5"/>
    <n v="0"/>
    <n v="0"/>
    <n v="0"/>
  </r>
  <r>
    <s v="'0720067101 - MASPION PT"/>
    <x v="43"/>
    <x v="43"/>
    <s v="MASPION"/>
    <x v="34"/>
    <s v="S047-ROBINSON CIBUBUR II"/>
    <m/>
    <s v="-"/>
    <n v="3"/>
    <n v="3"/>
    <x v="3"/>
    <n v="1"/>
    <n v="169586.65"/>
    <n v="300000"/>
    <n v="90000"/>
    <n v="11.168897661348099"/>
    <n v="15"/>
    <n v="4500000"/>
    <n v="43310"/>
    <n v="43227"/>
    <n v="0.67700000000000005"/>
    <n v="5"/>
    <n v="847933.25"/>
    <n v="1500000"/>
    <n v="450000"/>
    <n v="11.168897661348099"/>
    <n v="10"/>
    <n v="3000000"/>
    <n v="43337"/>
    <n v="43227"/>
    <n v="3.387"/>
    <n v="3"/>
    <n v="508759.95"/>
    <n v="900000"/>
    <n v="270000"/>
    <n v="11.168897661348099"/>
    <n v="7"/>
    <n v="2100000"/>
    <n v="43369"/>
    <n v="43227"/>
    <n v="2.1"/>
    <s v="S047119634"/>
    <n v="5"/>
    <n v="0"/>
    <n v="0"/>
    <n v="0"/>
  </r>
  <r>
    <s v="'0720067101 - MASPION PT"/>
    <x v="37"/>
    <x v="37"/>
    <s v="MASPION"/>
    <x v="34"/>
    <s v="S047-ROBINSON CIBUBUR II"/>
    <m/>
    <s v="-"/>
    <n v="3"/>
    <n v="3"/>
    <x v="5"/>
    <n v="3"/>
    <n v="143912.73000000001"/>
    <n v="234000"/>
    <n v="0"/>
    <n v="32.348716753399003"/>
    <n v="15"/>
    <n v="1170000"/>
    <n v="43295"/>
    <n v="43302"/>
    <n v="2.032"/>
    <n v="6"/>
    <n v="294180.77"/>
    <n v="468000"/>
    <n v="97500"/>
    <n v="12.658880748902"/>
    <n v="9"/>
    <n v="702000"/>
    <n v="43337"/>
    <n v="43302"/>
    <n v="4.0650000000000004"/>
    <n v="9"/>
    <n v="435591.72"/>
    <n v="702000"/>
    <n v="210600"/>
    <n v="2.4926960302242298"/>
    <n v="0"/>
    <n v="0"/>
    <n v="43366"/>
    <n v="43302"/>
    <n v="6.3"/>
    <s v="S047341789"/>
    <n v="3"/>
    <n v="0"/>
    <n v="0"/>
    <n v="0"/>
  </r>
  <r>
    <s v="'0726666651 - RAMAYANA KARAWANG (RS 67)"/>
    <x v="44"/>
    <x v="44"/>
    <s v="MASPION"/>
    <x v="34"/>
    <s v="S047-ROBINSON CIBUBUR II"/>
    <m/>
    <s v="-"/>
    <n v="0"/>
    <n v="0"/>
    <x v="0"/>
    <n v="35"/>
    <n v="779796.88"/>
    <n v="1855000"/>
    <n v="901000"/>
    <n v="10.086313598559601"/>
    <n v="33"/>
    <n v="1749000"/>
    <n v="43312"/>
    <n v="43307"/>
    <n v="23.71"/>
    <n v="51"/>
    <n v="1184271.54"/>
    <n v="2703000"/>
    <n v="1325000"/>
    <n v="5.4645360147754998"/>
    <n v="102"/>
    <n v="5406000"/>
    <n v="43343"/>
    <n v="43343"/>
    <n v="34.548000000000002"/>
    <n v="27"/>
    <n v="631268.13"/>
    <n v="1456000"/>
    <n v="728000"/>
    <n v="4.6160792844461298"/>
    <n v="48"/>
    <n v="2784000"/>
    <n v="43373"/>
    <n v="43343"/>
    <n v="18.899999999999999"/>
    <s v="S047353080"/>
    <n v="15"/>
    <n v="0"/>
    <n v="0"/>
    <n v="0"/>
  </r>
  <r>
    <s v="'0720067101 - MASPION PT"/>
    <x v="0"/>
    <x v="0"/>
    <s v="MASPION"/>
    <x v="35"/>
    <s v="S048-ROBINSON LAMPUNG"/>
    <m/>
    <s v="-"/>
    <n v="165"/>
    <n v="165"/>
    <x v="0"/>
    <n v="44"/>
    <n v="807266.94"/>
    <n v="1887600"/>
    <n v="943800"/>
    <n v="5.9129440559440498"/>
    <n v="127"/>
    <n v="5448300"/>
    <n v="43312"/>
    <n v="43298"/>
    <n v="29.806000000000001"/>
    <n v="105"/>
    <n v="1824786.27"/>
    <n v="4504500"/>
    <n v="2252250"/>
    <n v="10.877349450549399"/>
    <n v="118"/>
    <n v="5062200"/>
    <n v="43343"/>
    <n v="43342"/>
    <n v="71.129000000000005"/>
    <n v="46"/>
    <n v="785502.87"/>
    <n v="2031900"/>
    <n v="895950"/>
    <n v="23.9356347416586"/>
    <n v="72"/>
    <n v="3304800"/>
    <n v="43373"/>
    <n v="43403"/>
    <n v="32.200000000000003"/>
    <s v="S048394696"/>
    <n v="5"/>
    <n v="0"/>
    <n v="0"/>
    <n v="0"/>
  </r>
  <r>
    <s v="'0720067101 - MASPION PT"/>
    <x v="5"/>
    <x v="5"/>
    <s v="MASPION"/>
    <x v="35"/>
    <s v="S048-ROBINSON LAMPUNG"/>
    <m/>
    <s v="-"/>
    <n v="159"/>
    <n v="159"/>
    <x v="1"/>
    <n v="27"/>
    <n v="636619.09"/>
    <n v="1107000"/>
    <n v="332100"/>
    <n v="9.6295006514579295"/>
    <n v="81"/>
    <n v="3321000"/>
    <n v="43312"/>
    <n v="43316"/>
    <n v="18.29"/>
    <n v="118"/>
    <n v="2658914.41"/>
    <n v="4838000"/>
    <n v="1451400"/>
    <n v="13.635922437225799"/>
    <n v="107"/>
    <n v="4387000"/>
    <n v="43343"/>
    <n v="43347"/>
    <n v="79.935000000000002"/>
    <n v="81"/>
    <n v="1780638.54"/>
    <n v="3321000"/>
    <n v="984000"/>
    <n v="16.187317347841802"/>
    <n v="158"/>
    <n v="6478000"/>
    <n v="43373"/>
    <n v="43347"/>
    <n v="56.7"/>
    <s v="S048320365"/>
    <n v="-1"/>
    <n v="0"/>
    <n v="0"/>
    <n v="0"/>
  </r>
  <r>
    <s v="'0720067101 - MASPION PT"/>
    <x v="3"/>
    <x v="3"/>
    <s v="MASPION"/>
    <x v="35"/>
    <s v="S048-ROBINSON LAMPUNG"/>
    <m/>
    <s v="-"/>
    <n v="130"/>
    <n v="130"/>
    <x v="2"/>
    <n v="22"/>
    <n v="267541.75"/>
    <n v="638000"/>
    <n v="290000"/>
    <n v="15.4322053625657"/>
    <n v="97"/>
    <n v="2813000"/>
    <n v="43310"/>
    <n v="43298"/>
    <n v="14.903"/>
    <n v="58"/>
    <n v="714016.31"/>
    <n v="1682000"/>
    <n v="812000"/>
    <n v="9.7220757575032"/>
    <n v="183"/>
    <n v="5307000"/>
    <n v="43341"/>
    <n v="43347"/>
    <n v="39.29"/>
    <n v="44"/>
    <n v="551192.48"/>
    <n v="1286000"/>
    <n v="614000"/>
    <n v="9.7750404896167993"/>
    <n v="169"/>
    <n v="5239000"/>
    <n v="43372"/>
    <n v="43347"/>
    <n v="30.8"/>
    <s v="S048313773"/>
    <n v="187"/>
    <n v="0"/>
    <n v="0"/>
    <n v="0"/>
  </r>
  <r>
    <s v="'0720067101 - MASPION PT"/>
    <x v="2"/>
    <x v="2"/>
    <s v="MASPION"/>
    <x v="35"/>
    <s v="S048-ROBINSON LAMPUNG"/>
    <m/>
    <s v="-"/>
    <n v="86"/>
    <n v="86"/>
    <x v="2"/>
    <n v="8"/>
    <n v="119073.08"/>
    <n v="312000"/>
    <n v="156000"/>
    <n v="16.038212928156099"/>
    <n v="31"/>
    <n v="1271000"/>
    <n v="43303"/>
    <n v="43201"/>
    <n v="5.4189999999999996"/>
    <n v="5"/>
    <n v="74420.679999999993"/>
    <n v="205000"/>
    <n v="102500"/>
    <n v="20.133904234407598"/>
    <n v="26"/>
    <n v="1014000"/>
    <n v="43343"/>
    <n v="43201"/>
    <n v="3.387"/>
    <n v="6"/>
    <n v="89304.8"/>
    <n v="234000"/>
    <n v="70200"/>
    <n v="40.027301623914902"/>
    <n v="56"/>
    <n v="2184000"/>
    <n v="43358"/>
    <n v="43372"/>
    <n v="4.2"/>
    <s v="S048397790"/>
    <n v="6"/>
    <n v="0"/>
    <n v="0"/>
    <n v="0"/>
  </r>
  <r>
    <s v="'0720067101 - MASPION PT"/>
    <x v="1"/>
    <x v="1"/>
    <s v="MASPION"/>
    <x v="35"/>
    <s v="S048-ROBINSON LAMPUNG"/>
    <m/>
    <s v="-"/>
    <n v="60"/>
    <n v="60"/>
    <x v="1"/>
    <n v="2"/>
    <n v="33879.46"/>
    <n v="67800"/>
    <n v="0"/>
    <n v="45.033324808062901"/>
    <n v="12"/>
    <n v="384000"/>
    <n v="43288"/>
    <n v="43313"/>
    <n v="1.355"/>
    <n v="7"/>
    <n v="121118.06"/>
    <n v="225900"/>
    <n v="57600"/>
    <n v="20.837869281045698"/>
    <n v="23"/>
    <n v="779700"/>
    <n v="43342"/>
    <n v="43332"/>
    <n v="4.742"/>
    <n v="12"/>
    <n v="203275.45"/>
    <n v="406800"/>
    <n v="0"/>
    <n v="45.033678738921402"/>
    <n v="11"/>
    <n v="372900"/>
    <n v="43373"/>
    <n v="43389"/>
    <n v="8.4"/>
    <s v="S048394808"/>
    <n v="12"/>
    <n v="0"/>
    <n v="0"/>
    <n v="0"/>
  </r>
  <r>
    <s v="'0720067101 - MASPION PT"/>
    <x v="26"/>
    <x v="26"/>
    <s v="MASPION"/>
    <x v="35"/>
    <s v="S048-ROBINSON LAMPUNG"/>
    <m/>
    <s v="-"/>
    <n v="50"/>
    <n v="50"/>
    <x v="3"/>
    <n v="10"/>
    <n v="462341.79"/>
    <n v="781600"/>
    <n v="118980"/>
    <n v="23.247718276915101"/>
    <n v="43"/>
    <n v="3607700"/>
    <n v="43310"/>
    <n v="43316"/>
    <n v="6.774"/>
    <n v="29"/>
    <n v="1419250.25"/>
    <n v="2325200"/>
    <n v="697560"/>
    <n v="4.0835027839233797"/>
    <n v="44"/>
    <n v="3520000"/>
    <n v="43343"/>
    <n v="43337"/>
    <n v="19.645"/>
    <n v="11"/>
    <n v="529681.1"/>
    <n v="870900"/>
    <n v="191970"/>
    <n v="14.181254339301301"/>
    <n v="45"/>
    <n v="3595500"/>
    <n v="43373"/>
    <n v="43369"/>
    <n v="7.7"/>
    <s v="S048383163"/>
    <n v="0"/>
    <n v="0"/>
    <n v="0"/>
    <n v="0"/>
  </r>
  <r>
    <s v="'0720067101 - MASPION PT"/>
    <x v="6"/>
    <x v="6"/>
    <s v="MASPION"/>
    <x v="35"/>
    <s v="S048-ROBINSON LAMPUNG"/>
    <m/>
    <s v="-"/>
    <n v="47"/>
    <n v="47"/>
    <x v="2"/>
    <n v="0"/>
    <n v="0"/>
    <n v="0"/>
    <n v="0"/>
    <n v="0"/>
    <n v="2"/>
    <n v="74000"/>
    <m/>
    <n v="43003"/>
    <n v="0"/>
    <n v="1"/>
    <n v="12967.14"/>
    <n v="37000"/>
    <n v="18500"/>
    <n v="22.898087320020601"/>
    <n v="1"/>
    <n v="35000"/>
    <n v="43316"/>
    <n v="43003"/>
    <n v="0.67700000000000005"/>
    <n v="0"/>
    <n v="0"/>
    <n v="0"/>
    <n v="0"/>
    <n v="0"/>
    <n v="37"/>
    <n v="1295000"/>
    <m/>
    <n v="43348"/>
    <n v="0"/>
    <s v="S048397789"/>
    <n v="22"/>
    <n v="0"/>
    <n v="0"/>
    <n v="0"/>
  </r>
  <r>
    <s v="'0720067101 - MASPION PT"/>
    <x v="7"/>
    <x v="7"/>
    <s v="MASPION"/>
    <x v="35"/>
    <s v="S048-ROBINSON LAMPUNG"/>
    <m/>
    <s v="-"/>
    <n v="40"/>
    <n v="40"/>
    <x v="2"/>
    <n v="2"/>
    <n v="24804.19"/>
    <n v="50000"/>
    <n v="15000"/>
    <n v="22.043974731177201"/>
    <n v="8"/>
    <n v="200000"/>
    <n v="43308"/>
    <n v="43053"/>
    <n v="1.355"/>
    <n v="4"/>
    <n v="51223.35"/>
    <n v="100000"/>
    <n v="22500"/>
    <n v="27.2958898535218"/>
    <n v="40"/>
    <n v="1000000"/>
    <n v="43331"/>
    <n v="43325"/>
    <n v="2.71"/>
    <n v="1"/>
    <n v="14017.06"/>
    <n v="25000"/>
    <n v="0"/>
    <n v="38.324936740100704"/>
    <n v="39"/>
    <n v="975000"/>
    <n v="43354"/>
    <n v="43325"/>
    <n v="0.7"/>
    <s v="S048300605"/>
    <n v="22"/>
    <n v="0"/>
    <n v="0"/>
    <n v="0"/>
  </r>
  <r>
    <s v="'0720067101 - MASPION PT"/>
    <x v="8"/>
    <x v="8"/>
    <s v="MASPION"/>
    <x v="35"/>
    <s v="S048-ROBINSON LAMPUNG"/>
    <m/>
    <s v="-"/>
    <n v="39"/>
    <n v="39"/>
    <x v="2"/>
    <n v="2"/>
    <n v="42193.86"/>
    <n v="68000"/>
    <n v="20400"/>
    <n v="2.49318005773012"/>
    <n v="40"/>
    <n v="1360000"/>
    <n v="43301"/>
    <n v="43301"/>
    <n v="1.355"/>
    <n v="0"/>
    <n v="0"/>
    <n v="0"/>
    <n v="0"/>
    <n v="0"/>
    <n v="40"/>
    <n v="1360000"/>
    <m/>
    <n v="43301"/>
    <n v="0"/>
    <n v="2"/>
    <n v="39537.46"/>
    <n v="68000"/>
    <n v="0"/>
    <n v="36.042344305757801"/>
    <n v="36"/>
    <n v="1224000"/>
    <n v="43371"/>
    <n v="43301"/>
    <n v="1.4"/>
    <s v="S048299445"/>
    <n v="43"/>
    <n v="0"/>
    <n v="0"/>
    <n v="0"/>
  </r>
  <r>
    <s v="'0720067101 - MASPION PT"/>
    <x v="9"/>
    <x v="9"/>
    <s v="MASPION"/>
    <x v="35"/>
    <s v="S048-ROBINSON LAMPUNG"/>
    <m/>
    <s v="-"/>
    <n v="39"/>
    <n v="39"/>
    <x v="2"/>
    <n v="3"/>
    <n v="59287.11"/>
    <n v="111000"/>
    <n v="0"/>
    <n v="41.2470081610387"/>
    <n v="11"/>
    <n v="407000"/>
    <n v="43311"/>
    <n v="43127"/>
    <n v="2.032"/>
    <n v="1"/>
    <n v="19762.37"/>
    <n v="37000"/>
    <n v="11100"/>
    <n v="16.067156060479601"/>
    <n v="10"/>
    <n v="370000"/>
    <n v="43317"/>
    <n v="43127"/>
    <n v="0.67700000000000005"/>
    <n v="2"/>
    <n v="39524.74"/>
    <n v="74000"/>
    <n v="22200"/>
    <n v="16.067154278121901"/>
    <n v="8"/>
    <n v="296000"/>
    <n v="43373"/>
    <n v="43127"/>
    <n v="1.4"/>
    <s v="S048353811"/>
    <n v="8"/>
    <n v="0"/>
    <n v="0"/>
    <n v="0"/>
  </r>
  <r>
    <s v="'0720067101 - MASPION PT"/>
    <x v="10"/>
    <x v="10"/>
    <s v="MASPION"/>
    <x v="35"/>
    <s v="S048-ROBINSON LAMPUNG"/>
    <m/>
    <s v="-"/>
    <n v="39"/>
    <n v="39"/>
    <x v="2"/>
    <n v="4"/>
    <n v="91904.56"/>
    <n v="168000"/>
    <n v="0"/>
    <n v="39.824395345551601"/>
    <n v="63"/>
    <n v="2646000"/>
    <n v="43302"/>
    <n v="43242"/>
    <n v="2.71"/>
    <n v="7"/>
    <n v="160832.98000000001"/>
    <n v="294000"/>
    <n v="75600"/>
    <n v="18.9943783905806"/>
    <n v="56"/>
    <n v="2352000"/>
    <n v="43341"/>
    <n v="43242"/>
    <n v="4.742"/>
    <n v="20"/>
    <n v="459522.8"/>
    <n v="840000"/>
    <n v="252000"/>
    <n v="14.034850413235599"/>
    <n v="36"/>
    <n v="1512000"/>
    <n v="43373"/>
    <n v="43242"/>
    <n v="14"/>
    <s v="S048353815"/>
    <n v="26"/>
    <n v="0"/>
    <n v="0"/>
    <n v="0"/>
  </r>
  <r>
    <s v="'0720067101 - MASPION PT"/>
    <x v="4"/>
    <x v="4"/>
    <s v="MASPION"/>
    <x v="35"/>
    <s v="S048-ROBINSON LAMPUNG"/>
    <m/>
    <s v="-"/>
    <n v="39"/>
    <n v="3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8394809"/>
    <n v="0"/>
    <n v="0"/>
    <n v="0"/>
    <n v="0"/>
  </r>
  <r>
    <s v="'0720067101 - MASPION PT"/>
    <x v="11"/>
    <x v="11"/>
    <s v="MASPION"/>
    <x v="35"/>
    <s v="S048-ROBINSON LAMPUNG"/>
    <m/>
    <s v="-"/>
    <n v="39"/>
    <n v="39"/>
    <x v="2"/>
    <n v="4"/>
    <n v="56623.32"/>
    <n v="129800"/>
    <n v="58920"/>
    <n v="12.125209299519099"/>
    <n v="36"/>
    <n v="1332000"/>
    <n v="43312"/>
    <n v="43223"/>
    <n v="2.71"/>
    <n v="10"/>
    <n v="141558.29999999999"/>
    <n v="350000"/>
    <n v="175000"/>
    <n v="11.0204970920117"/>
    <n v="26"/>
    <n v="910000"/>
    <n v="43334"/>
    <n v="43223"/>
    <n v="6.774"/>
    <n v="0"/>
    <n v="0"/>
    <n v="0"/>
    <n v="0"/>
    <n v="0"/>
    <n v="26"/>
    <n v="910000"/>
    <m/>
    <n v="43223"/>
    <n v="0"/>
    <s v="S048399090"/>
    <n v="25"/>
    <n v="0"/>
    <n v="0"/>
    <n v="0"/>
  </r>
  <r>
    <s v="'0720067101 - MASPION PT"/>
    <x v="12"/>
    <x v="12"/>
    <s v="MASPION"/>
    <x v="35"/>
    <s v="S048-ROBINSON LAMPUNG"/>
    <m/>
    <s v="-"/>
    <n v="27"/>
    <n v="27"/>
    <x v="0"/>
    <n v="0"/>
    <n v="0"/>
    <n v="0"/>
    <n v="0"/>
    <n v="0"/>
    <n v="21"/>
    <n v="1008000"/>
    <m/>
    <n v="43003"/>
    <n v="0"/>
    <n v="1"/>
    <n v="24430.15"/>
    <n v="48000"/>
    <n v="14400"/>
    <n v="20.020343452078201"/>
    <n v="20"/>
    <n v="960000"/>
    <n v="43339"/>
    <n v="43003"/>
    <n v="0.67700000000000005"/>
    <n v="8"/>
    <n v="200786.93"/>
    <n v="384000"/>
    <n v="88000"/>
    <n v="25.383235447764601"/>
    <n v="28"/>
    <n v="1344000"/>
    <n v="43373"/>
    <n v="43371"/>
    <n v="5.6"/>
    <s v="S048196187"/>
    <n v="28"/>
    <n v="0"/>
    <n v="0"/>
    <n v="0"/>
  </r>
  <r>
    <s v="'0720067101 - MASPION PT"/>
    <x v="15"/>
    <x v="15"/>
    <s v="MASPION"/>
    <x v="35"/>
    <s v="S048-ROBINSON LAMPUNG"/>
    <m/>
    <s v="-"/>
    <n v="27"/>
    <n v="27"/>
    <x v="0"/>
    <n v="2"/>
    <n v="60713.18"/>
    <n v="112000"/>
    <n v="33600"/>
    <n v="14.815691000570199"/>
    <n v="47"/>
    <n v="2632000"/>
    <n v="43309"/>
    <n v="42992"/>
    <n v="1.355"/>
    <n v="5"/>
    <n v="151782.95000000001"/>
    <n v="280000"/>
    <n v="84000"/>
    <n v="14.8156912396078"/>
    <n v="42"/>
    <n v="2352000"/>
    <n v="43340"/>
    <n v="42992"/>
    <n v="3.387"/>
    <n v="8"/>
    <n v="242852.72"/>
    <n v="448000"/>
    <n v="134400"/>
    <n v="14.815691299367201"/>
    <n v="34"/>
    <n v="1904000"/>
    <n v="43373"/>
    <n v="42992"/>
    <n v="5.6"/>
    <s v="S048394630"/>
    <n v="21"/>
    <n v="0"/>
    <n v="0"/>
    <n v="0"/>
  </r>
  <r>
    <s v="'0720067101 - MASPION PT"/>
    <x v="14"/>
    <x v="14"/>
    <s v="MASPION"/>
    <x v="35"/>
    <s v="S048-ROBINSON LAMPUNG"/>
    <m/>
    <s v="-"/>
    <n v="18"/>
    <n v="18"/>
    <x v="1"/>
    <n v="3"/>
    <n v="64311"/>
    <n v="114000"/>
    <n v="34200"/>
    <n v="11.3507524351456"/>
    <n v="3"/>
    <n v="114000"/>
    <n v="43296"/>
    <n v="43183"/>
    <n v="2.032"/>
    <n v="1"/>
    <n v="21437"/>
    <n v="38000"/>
    <n v="11400"/>
    <n v="11.3507512131635"/>
    <n v="2"/>
    <n v="76000"/>
    <n v="43323"/>
    <n v="43183"/>
    <n v="0.67700000000000005"/>
    <n v="0"/>
    <n v="0"/>
    <n v="0"/>
    <n v="0"/>
    <n v="0"/>
    <n v="14"/>
    <n v="532000"/>
    <m/>
    <n v="43348"/>
    <n v="0"/>
    <s v="S048141151"/>
    <n v="4"/>
    <n v="0"/>
    <n v="0"/>
    <n v="0"/>
  </r>
  <r>
    <s v="'0720067101 - MASPION PT"/>
    <x v="32"/>
    <x v="32"/>
    <s v="MASPION"/>
    <x v="35"/>
    <s v="S048-ROBINSON LAMPUNG"/>
    <m/>
    <s v="-"/>
    <n v="17"/>
    <n v="17"/>
    <x v="3"/>
    <n v="17"/>
    <n v="1090841.81"/>
    <n v="2023000"/>
    <n v="606900"/>
    <n v="15.2654479670264"/>
    <n v="17"/>
    <n v="2023000"/>
    <n v="43310"/>
    <n v="43316"/>
    <n v="11.516"/>
    <n v="16"/>
    <n v="1125827.82"/>
    <n v="1904000"/>
    <n v="571200"/>
    <n v="7.0820376929525599"/>
    <n v="37"/>
    <n v="4403000"/>
    <n v="43343"/>
    <n v="43347"/>
    <n v="10.839"/>
    <n v="7"/>
    <n v="494284.37"/>
    <n v="833000"/>
    <n v="178500"/>
    <n v="16.9269966386554"/>
    <n v="40"/>
    <n v="4760000"/>
    <n v="43368"/>
    <n v="43347"/>
    <n v="4.9000000000000004"/>
    <s v="S048207369"/>
    <n v="17"/>
    <n v="0"/>
    <n v="0"/>
    <n v="0"/>
  </r>
  <r>
    <s v="'0720067101 - MASPION PT"/>
    <x v="36"/>
    <x v="36"/>
    <s v="MASPION"/>
    <x v="35"/>
    <s v="S048-ROBINSON LAMPUNG"/>
    <m/>
    <s v="-"/>
    <n v="17"/>
    <n v="17"/>
    <x v="3"/>
    <n v="6"/>
    <n v="276244.08"/>
    <n v="474000"/>
    <n v="142200"/>
    <n v="8.41817732559592"/>
    <n v="15"/>
    <n v="1245000"/>
    <n v="43309"/>
    <n v="43223"/>
    <n v="4.0650000000000004"/>
    <n v="8"/>
    <n v="369854.32"/>
    <n v="664000"/>
    <n v="174300"/>
    <n v="16.920614219693899"/>
    <n v="19"/>
    <n v="1577000"/>
    <n v="43343"/>
    <n v="43342"/>
    <n v="5.4189999999999996"/>
    <n v="4"/>
    <n v="190278.28"/>
    <n v="332000"/>
    <n v="99600"/>
    <n v="9.9371306926899194"/>
    <n v="15"/>
    <n v="1185000"/>
    <n v="43350"/>
    <n v="43403"/>
    <n v="2.8"/>
    <s v="S048323904"/>
    <n v="14"/>
    <n v="0"/>
    <n v="0"/>
    <n v="0"/>
  </r>
  <r>
    <s v="'0720067101 - MASPION PT"/>
    <x v="33"/>
    <x v="33"/>
    <s v="MASPION"/>
    <x v="35"/>
    <s v="S048-ROBINSON LAMPUNG"/>
    <m/>
    <s v="-"/>
    <n v="16"/>
    <n v="16"/>
    <x v="3"/>
    <n v="5"/>
    <n v="292711.19"/>
    <n v="515000"/>
    <n v="30900"/>
    <n v="33.488471583038297"/>
    <n v="29"/>
    <n v="2987000"/>
    <n v="43311"/>
    <n v="43301"/>
    <n v="3.387"/>
    <n v="17"/>
    <n v="1060315.5"/>
    <n v="1751000"/>
    <n v="522600"/>
    <n v="5.0515263989616903"/>
    <n v="12"/>
    <n v="1236000"/>
    <n v="43335"/>
    <n v="43347"/>
    <n v="11.516"/>
    <n v="10"/>
    <n v="619254.29"/>
    <n v="1030000"/>
    <n v="247200"/>
    <n v="12.981640437924501"/>
    <n v="14"/>
    <n v="1442000"/>
    <n v="43371"/>
    <n v="43347"/>
    <n v="7"/>
    <s v="S048251458"/>
    <n v="1"/>
    <n v="0"/>
    <n v="0"/>
    <n v="0"/>
  </r>
  <r>
    <s v="'0720067101 - MASPION PT"/>
    <x v="20"/>
    <x v="20"/>
    <s v="MASPION"/>
    <x v="35"/>
    <s v="S048-ROBINSON LAMPUNG"/>
    <m/>
    <s v="-"/>
    <n v="15"/>
    <n v="15"/>
    <x v="1"/>
    <n v="7"/>
    <n v="374159.61"/>
    <n v="658000"/>
    <n v="169200"/>
    <n v="15.798778368084101"/>
    <n v="18"/>
    <n v="1782000"/>
    <n v="43295"/>
    <n v="43280"/>
    <n v="4.742"/>
    <n v="2"/>
    <n v="106902.74"/>
    <n v="190000"/>
    <n v="57000"/>
    <n v="11.584200066477999"/>
    <n v="16"/>
    <n v="1520000"/>
    <n v="43333"/>
    <n v="43280"/>
    <n v="1.355"/>
    <n v="0"/>
    <n v="0"/>
    <n v="0"/>
    <n v="0"/>
    <n v="0"/>
    <n v="16"/>
    <n v="1520000"/>
    <m/>
    <n v="43280"/>
    <n v="0"/>
    <s v="S048138832"/>
    <n v="6"/>
    <n v="0"/>
    <n v="0"/>
    <n v="0"/>
  </r>
  <r>
    <s v="'0720067101 - MASPION PT"/>
    <x v="21"/>
    <x v="21"/>
    <s v="MASPION"/>
    <x v="35"/>
    <s v="S048-ROBINSON LAMPUNG"/>
    <m/>
    <s v="-"/>
    <n v="15"/>
    <n v="15"/>
    <x v="1"/>
    <n v="2"/>
    <n v="115430.04"/>
    <n v="212000"/>
    <n v="63600"/>
    <n v="14.4386496533432"/>
    <n v="15"/>
    <n v="1680000"/>
    <n v="43300"/>
    <n v="43303"/>
    <n v="1.355"/>
    <n v="1"/>
    <n v="62505.75"/>
    <n v="112000"/>
    <n v="0"/>
    <n v="38.610424216767001"/>
    <n v="14"/>
    <n v="1498000"/>
    <n v="43341"/>
    <n v="43303"/>
    <n v="0.67700000000000005"/>
    <n v="0"/>
    <n v="0"/>
    <n v="0"/>
    <n v="0"/>
    <n v="0"/>
    <n v="14"/>
    <n v="1498000"/>
    <m/>
    <n v="43303"/>
    <n v="0"/>
    <s v="S048138833"/>
    <n v="9"/>
    <n v="0"/>
    <n v="0"/>
    <n v="0"/>
  </r>
  <r>
    <s v="'0720067101 - MASPION PT"/>
    <x v="22"/>
    <x v="22"/>
    <s v="MASPION"/>
    <x v="35"/>
    <s v="S048-ROBINSON LAMPUNG"/>
    <m/>
    <s v="-"/>
    <n v="15"/>
    <n v="15"/>
    <x v="1"/>
    <n v="2"/>
    <n v="149573.38"/>
    <n v="264000"/>
    <n v="79200"/>
    <n v="10.9682261904761"/>
    <n v="17"/>
    <n v="2244000"/>
    <n v="43312"/>
    <n v="43298"/>
    <n v="1.355"/>
    <n v="1"/>
    <n v="74786.69"/>
    <n v="132000"/>
    <n v="0"/>
    <n v="37.677758333333301"/>
    <n v="16"/>
    <n v="2016000"/>
    <n v="43320"/>
    <n v="43298"/>
    <n v="0.67700000000000005"/>
    <n v="2"/>
    <n v="149573.38"/>
    <n v="252000"/>
    <n v="75600"/>
    <n v="6.7286177023324596"/>
    <n v="14"/>
    <n v="1764000"/>
    <n v="43372"/>
    <n v="43298"/>
    <n v="1.4"/>
    <s v="S048138834"/>
    <n v="15"/>
    <n v="0"/>
    <n v="0"/>
    <n v="0"/>
  </r>
  <r>
    <s v="'0720067101 - MASPION PT"/>
    <x v="31"/>
    <x v="31"/>
    <s v="MASPION"/>
    <x v="35"/>
    <s v="S048-ROBINSON LAMPUNG"/>
    <m/>
    <s v="-"/>
    <n v="15"/>
    <n v="15"/>
    <x v="3"/>
    <n v="9"/>
    <n v="715810.54"/>
    <n v="1114000"/>
    <n v="295200"/>
    <n v="3.8359068900028799"/>
    <n v="22"/>
    <n v="2860000"/>
    <n v="43310"/>
    <n v="43303"/>
    <n v="6.0970000000000004"/>
    <n v="9"/>
    <n v="711054.06"/>
    <n v="1170000"/>
    <n v="351000"/>
    <n v="4.4982337579375802"/>
    <n v="13"/>
    <n v="1599000"/>
    <n v="43336"/>
    <n v="43347"/>
    <n v="6.0970000000000004"/>
    <n v="11"/>
    <n v="843231.23"/>
    <n v="1353000"/>
    <n v="405900"/>
    <n v="2.0637363530778101"/>
    <n v="14"/>
    <n v="1722000"/>
    <n v="43373"/>
    <n v="43403"/>
    <n v="7.7"/>
    <s v="S048191883"/>
    <n v="13"/>
    <n v="0"/>
    <n v="0"/>
    <n v="0"/>
  </r>
  <r>
    <s v="'0720067101 - MASPION PT"/>
    <x v="24"/>
    <x v="24"/>
    <s v="MASPION"/>
    <x v="35"/>
    <s v="S048-ROBINSON LAMPUNG"/>
    <m/>
    <s v="-"/>
    <n v="15"/>
    <n v="15"/>
    <x v="1"/>
    <n v="0"/>
    <n v="0"/>
    <n v="0"/>
    <n v="0"/>
    <n v="0"/>
    <n v="12"/>
    <n v="1872000"/>
    <m/>
    <n v="43312"/>
    <n v="0"/>
    <n v="2"/>
    <n v="174931.55"/>
    <n v="305000"/>
    <n v="44700"/>
    <n v="26.0757953498643"/>
    <n v="22"/>
    <n v="3278000"/>
    <n v="43338"/>
    <n v="43332"/>
    <n v="1.355"/>
    <n v="6"/>
    <n v="525101.29"/>
    <n v="894000"/>
    <n v="268200"/>
    <n v="7.7003165695589102"/>
    <n v="16"/>
    <n v="2384000"/>
    <n v="43367"/>
    <n v="43332"/>
    <n v="4.2"/>
    <s v="S048355549"/>
    <n v="8"/>
    <n v="0"/>
    <n v="0"/>
    <n v="0"/>
  </r>
  <r>
    <s v="'0720067101 - MASPION PT"/>
    <x v="25"/>
    <x v="25"/>
    <s v="MASPION"/>
    <x v="35"/>
    <s v="S048-ROBINSON LAMP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8"/>
    <n v="0"/>
    <s v="S048355552"/>
    <n v="24"/>
    <n v="0"/>
    <n v="0"/>
    <n v="0"/>
  </r>
  <r>
    <s v="'0720067101 - MASPION PT"/>
    <x v="18"/>
    <x v="18"/>
    <s v="MASPION"/>
    <x v="35"/>
    <s v="S048-ROBINSON LAMPUNG"/>
    <m/>
    <s v="-"/>
    <n v="15"/>
    <n v="15"/>
    <x v="1"/>
    <n v="1"/>
    <n v="28387.5"/>
    <n v="55000"/>
    <n v="16500"/>
    <n v="18.8928571428571"/>
    <n v="27"/>
    <n v="1485000"/>
    <n v="43301"/>
    <n v="42905"/>
    <n v="0.67700000000000005"/>
    <n v="1"/>
    <n v="28387.49"/>
    <n v="55000"/>
    <n v="0"/>
    <n v="43.225020000000001"/>
    <n v="26"/>
    <n v="1430000"/>
    <n v="43329"/>
    <n v="42905"/>
    <n v="0.67700000000000005"/>
    <n v="3"/>
    <n v="85162.49"/>
    <n v="165000"/>
    <n v="49500"/>
    <n v="18.892866666666599"/>
    <n v="23"/>
    <n v="1265000"/>
    <n v="43370"/>
    <n v="42905"/>
    <n v="2.1"/>
    <s v="S048382784"/>
    <n v="8"/>
    <n v="0"/>
    <n v="0"/>
    <n v="0"/>
  </r>
  <r>
    <s v="'0720067101 - MASPION PT"/>
    <x v="29"/>
    <x v="29"/>
    <s v="MASPION"/>
    <x v="35"/>
    <s v="S048-ROBINSON LAMPUNG"/>
    <m/>
    <s v="-"/>
    <n v="9"/>
    <n v="9"/>
    <x v="3"/>
    <n v="0"/>
    <n v="0"/>
    <n v="0"/>
    <n v="0"/>
    <n v="0"/>
    <n v="21"/>
    <n v="2079000"/>
    <m/>
    <n v="43309"/>
    <n v="0"/>
    <n v="4"/>
    <n v="234356.26"/>
    <n v="396000"/>
    <n v="111400"/>
    <n v="9.4195763428465398"/>
    <n v="17"/>
    <n v="1683000"/>
    <n v="43334"/>
    <n v="43309"/>
    <n v="2.71"/>
    <n v="3"/>
    <n v="175767.19"/>
    <n v="297000"/>
    <n v="89100"/>
    <n v="7.0014867724867704"/>
    <n v="14"/>
    <n v="1386000"/>
    <n v="43373"/>
    <n v="43309"/>
    <n v="2.1"/>
    <s v="S048183248"/>
    <n v="7"/>
    <n v="0"/>
    <n v="0"/>
    <n v="0"/>
  </r>
  <r>
    <s v="'0720067101 - MASPION PT"/>
    <x v="30"/>
    <x v="30"/>
    <s v="MASPION"/>
    <x v="35"/>
    <s v="S048-ROBINSON LAMPUNG"/>
    <m/>
    <s v="-"/>
    <n v="9"/>
    <n v="9"/>
    <x v="3"/>
    <n v="0"/>
    <n v="0"/>
    <n v="0"/>
    <n v="0"/>
    <n v="0"/>
    <n v="12"/>
    <n v="1440000"/>
    <m/>
    <n v="43303"/>
    <n v="0"/>
    <n v="4"/>
    <n v="291346.98"/>
    <n v="479000"/>
    <n v="143700"/>
    <n v="4.4194220671521398"/>
    <n v="8"/>
    <n v="952000"/>
    <n v="43342"/>
    <n v="43303"/>
    <n v="2.71"/>
    <n v="19"/>
    <n v="1334153.47"/>
    <n v="2261000"/>
    <n v="678300"/>
    <n v="7.2743528897107002"/>
    <n v="1"/>
    <n v="119000"/>
    <n v="43371"/>
    <n v="43403"/>
    <n v="13.3"/>
    <s v="S048191882"/>
    <n v="13"/>
    <n v="0"/>
    <n v="0"/>
    <n v="0"/>
  </r>
  <r>
    <s v="'0720067101 - MASPION PT"/>
    <x v="28"/>
    <x v="28"/>
    <s v="MASPION"/>
    <x v="35"/>
    <s v="S048-ROBINSON LAMPUNG"/>
    <m/>
    <s v="-"/>
    <n v="9"/>
    <n v="9"/>
    <x v="5"/>
    <n v="1"/>
    <n v="34974.76"/>
    <n v="68000"/>
    <n v="0"/>
    <n v="43.423182519343499"/>
    <n v="10"/>
    <n v="680000"/>
    <n v="43286"/>
    <n v="43030"/>
    <n v="0.67700000000000005"/>
    <n v="1"/>
    <n v="34974.769999999997"/>
    <n v="68000"/>
    <n v="20400"/>
    <n v="19.175951171276999"/>
    <n v="9"/>
    <n v="612000"/>
    <n v="43331"/>
    <n v="43030"/>
    <n v="0.67700000000000005"/>
    <n v="2"/>
    <n v="69270.759999999995"/>
    <n v="136000"/>
    <n v="20400"/>
    <n v="34.084916897997303"/>
    <n v="6"/>
    <n v="408000"/>
    <n v="43368"/>
    <n v="43030"/>
    <n v="1.4"/>
    <s v="S048357121"/>
    <n v="1"/>
    <n v="0"/>
    <n v="0"/>
    <n v="0"/>
  </r>
  <r>
    <s v="'0720067101 - MASPION PT"/>
    <x v="42"/>
    <x v="42"/>
    <s v="MASPION"/>
    <x v="35"/>
    <s v="S048-ROBINSON LAMPUNG"/>
    <m/>
    <s v="-"/>
    <n v="6"/>
    <n v="6"/>
    <x v="5"/>
    <n v="0"/>
    <n v="0"/>
    <n v="0"/>
    <n v="0"/>
    <n v="0"/>
    <n v="4"/>
    <n v="500000"/>
    <m/>
    <n v="43151"/>
    <n v="0"/>
    <n v="1"/>
    <n v="67393.240000000005"/>
    <n v="125000"/>
    <n v="37500"/>
    <n v="15.2770701984167"/>
    <n v="15"/>
    <n v="1875000"/>
    <n v="43336"/>
    <n v="43342"/>
    <n v="0.67700000000000005"/>
    <n v="0"/>
    <n v="0"/>
    <n v="0"/>
    <n v="0"/>
    <n v="0"/>
    <n v="15"/>
    <n v="1875000"/>
    <m/>
    <n v="43342"/>
    <n v="0"/>
    <s v="S048354685"/>
    <n v="4"/>
    <n v="0"/>
    <n v="0"/>
    <n v="0"/>
  </r>
  <r>
    <s v="'0720067101 - MASPION PT"/>
    <x v="41"/>
    <x v="41"/>
    <s v="MASPION"/>
    <x v="35"/>
    <s v="S048-ROBINSON LAMPUNG"/>
    <m/>
    <s v="-"/>
    <n v="5"/>
    <n v="5"/>
    <x v="5"/>
    <n v="0"/>
    <n v="0"/>
    <n v="0"/>
    <n v="0"/>
    <n v="0"/>
    <n v="0"/>
    <n v="0"/>
    <m/>
    <n v="42985"/>
    <n v="0"/>
    <n v="0"/>
    <n v="0"/>
    <n v="0"/>
    <n v="0"/>
    <n v="0"/>
    <n v="0"/>
    <n v="0"/>
    <m/>
    <n v="43344"/>
    <n v="0"/>
    <n v="1"/>
    <n v="158789.5"/>
    <n v="266000"/>
    <n v="79800"/>
    <n v="6.1930986673358097"/>
    <n v="5"/>
    <n v="1330000"/>
    <n v="43371"/>
    <n v="43344"/>
    <n v="0.7"/>
    <s v="S048353095"/>
    <n v="7"/>
    <n v="0"/>
    <n v="0"/>
    <n v="0"/>
  </r>
  <r>
    <s v="'0720067101 - MASPION PT"/>
    <x v="43"/>
    <x v="43"/>
    <s v="MASPION"/>
    <x v="35"/>
    <s v="S048-ROBINSON LAMPUNG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n v="43361"/>
    <n v="0"/>
    <s v="S048119634"/>
    <n v="7"/>
    <n v="0"/>
    <n v="0"/>
    <n v="0"/>
  </r>
  <r>
    <s v="'0726666651 - RAMAYANA KARAWANG (RS 67)"/>
    <x v="44"/>
    <x v="44"/>
    <s v="MASPION"/>
    <x v="35"/>
    <s v="S048-ROBINSON LAMPUNG"/>
    <m/>
    <s v="-"/>
    <n v="0"/>
    <n v="0"/>
    <x v="0"/>
    <n v="5"/>
    <n v="106734.7"/>
    <n v="265000"/>
    <n v="132500"/>
    <n v="11.3900600429813"/>
    <n v="29"/>
    <n v="1537000"/>
    <n v="43306"/>
    <n v="43181"/>
    <n v="3.387"/>
    <n v="2"/>
    <n v="42693.88"/>
    <n v="106000"/>
    <n v="53000"/>
    <n v="11.3900600429813"/>
    <n v="27"/>
    <n v="1431000"/>
    <n v="43338"/>
    <n v="43181"/>
    <n v="1.355"/>
    <n v="1"/>
    <n v="21346.94"/>
    <n v="53000"/>
    <n v="26500"/>
    <n v="11.3900600429813"/>
    <n v="21"/>
    <n v="1218000"/>
    <n v="43351"/>
    <n v="43389"/>
    <n v="0.7"/>
    <s v="S048353080"/>
    <n v="45"/>
    <n v="0"/>
    <n v="0"/>
    <n v="0"/>
  </r>
  <r>
    <s v="'0720067101 - MASPION PT"/>
    <x v="17"/>
    <x v="17"/>
    <s v="MASPION"/>
    <x v="35"/>
    <s v="S048-ROBINSON LAMPUNG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8394810"/>
    <n v="3"/>
    <n v="0"/>
    <n v="0"/>
    <n v="0"/>
  </r>
  <r>
    <s v="'0720067101 - MASPION PT"/>
    <x v="5"/>
    <x v="5"/>
    <s v="MASPION"/>
    <x v="36"/>
    <s v="S049-ROBINSON CILEDUG"/>
    <m/>
    <s v="-"/>
    <n v="194"/>
    <n v="194"/>
    <x v="1"/>
    <n v="35"/>
    <n v="812826.61"/>
    <n v="1435000"/>
    <n v="430500"/>
    <n v="10.9896195940248"/>
    <n v="65"/>
    <n v="2665000"/>
    <n v="43312"/>
    <n v="43304"/>
    <n v="23.71"/>
    <n v="125"/>
    <n v="2803373.29"/>
    <n v="5125000"/>
    <n v="1537500"/>
    <n v="14.042909565328801"/>
    <n v="227"/>
    <n v="9307000"/>
    <n v="43343"/>
    <n v="43343"/>
    <n v="84.677000000000007"/>
    <n v="69"/>
    <n v="1517317.18"/>
    <n v="2829000"/>
    <n v="824100"/>
    <n v="16.751513907576101"/>
    <n v="159"/>
    <n v="6519000"/>
    <n v="43373"/>
    <n v="43374"/>
    <n v="48.3"/>
    <s v="S049320365"/>
    <n v="265"/>
    <n v="0"/>
    <n v="0"/>
    <n v="0"/>
  </r>
  <r>
    <s v="'0720067101 - MASPION PT"/>
    <x v="0"/>
    <x v="0"/>
    <s v="MASPION"/>
    <x v="36"/>
    <s v="S049-ROBINSON CILEDUG"/>
    <m/>
    <s v="-"/>
    <n v="168"/>
    <n v="168"/>
    <x v="0"/>
    <n v="113"/>
    <n v="1989588.46"/>
    <n v="4847700"/>
    <n v="2423850"/>
    <n v="9.7078075788518206"/>
    <n v="258"/>
    <n v="11068200"/>
    <n v="43312"/>
    <n v="43303"/>
    <n v="76.548000000000002"/>
    <n v="102"/>
    <n v="1849019.4"/>
    <n v="4375800"/>
    <n v="2187900"/>
    <n v="7.0377375565610798"/>
    <n v="227"/>
    <n v="9738300"/>
    <n v="43343"/>
    <n v="43343"/>
    <n v="69.096999999999994"/>
    <n v="78"/>
    <n v="1388591.88"/>
    <n v="3397200"/>
    <n v="1560900"/>
    <n v="16.8190890196196"/>
    <n v="147"/>
    <n v="6747300"/>
    <n v="43373"/>
    <n v="43343"/>
    <n v="54.6"/>
    <s v="S049394696"/>
    <n v="138"/>
    <n v="0"/>
    <n v="0"/>
    <n v="0"/>
  </r>
  <r>
    <s v="'0720067101 - MASPION PT"/>
    <x v="3"/>
    <x v="3"/>
    <s v="MASPION"/>
    <x v="36"/>
    <s v="S049-ROBINSON CILEDUG"/>
    <m/>
    <s v="-"/>
    <n v="154"/>
    <n v="154"/>
    <x v="2"/>
    <n v="41"/>
    <n v="491035.89"/>
    <n v="1189000"/>
    <n v="536500"/>
    <n v="17.2200031930176"/>
    <n v="218"/>
    <n v="6322000"/>
    <n v="43312"/>
    <n v="43294"/>
    <n v="27.774000000000001"/>
    <n v="102"/>
    <n v="1231411.79"/>
    <n v="2958000"/>
    <n v="1479000"/>
    <n v="8.4142685231865197"/>
    <n v="326"/>
    <n v="9454000"/>
    <n v="43343"/>
    <n v="43326"/>
    <n v="69.096999999999994"/>
    <n v="54"/>
    <n v="653169.31999999995"/>
    <n v="1574000"/>
    <n v="772500"/>
    <n v="10.3572986099277"/>
    <n v="307"/>
    <n v="9517000"/>
    <n v="43373"/>
    <n v="43367"/>
    <n v="37.799999999999997"/>
    <s v="S049313773"/>
    <n v="274"/>
    <n v="0"/>
    <n v="0"/>
    <n v="0"/>
  </r>
  <r>
    <s v="'0720067101 - MASPION PT"/>
    <x v="26"/>
    <x v="26"/>
    <s v="MASPION"/>
    <x v="36"/>
    <s v="S049-ROBINSON CILEDUG"/>
    <m/>
    <s v="-"/>
    <n v="95"/>
    <n v="95"/>
    <x v="3"/>
    <n v="25"/>
    <n v="1187359.74"/>
    <n v="1956900"/>
    <n v="471570"/>
    <n v="12.066967340590899"/>
    <n v="40"/>
    <n v="3196000"/>
    <n v="43312"/>
    <n v="43294"/>
    <n v="16.934999999999999"/>
    <n v="81"/>
    <n v="3901875.04"/>
    <n v="6469100"/>
    <n v="1917630"/>
    <n v="5.6994214176958202"/>
    <n v="102"/>
    <n v="8160000"/>
    <n v="43343"/>
    <n v="43343"/>
    <n v="54.871000000000002"/>
    <n v="40"/>
    <n v="1918936.44"/>
    <n v="3193500"/>
    <n v="911850"/>
    <n v="7.4866835964122398"/>
    <n v="133"/>
    <n v="10626700"/>
    <n v="43373"/>
    <n v="43364"/>
    <n v="28"/>
    <s v="S049383163"/>
    <n v="77"/>
    <n v="0"/>
    <n v="0"/>
    <n v="0"/>
  </r>
  <r>
    <s v="'0720067101 - MASPION PT"/>
    <x v="2"/>
    <x v="2"/>
    <s v="MASPION"/>
    <x v="36"/>
    <s v="S049-ROBINSON CILEDUG"/>
    <m/>
    <s v="-"/>
    <n v="61"/>
    <n v="61"/>
    <x v="2"/>
    <n v="67"/>
    <n v="1041427.65"/>
    <n v="2613000"/>
    <n v="1306500"/>
    <n v="12.317610812326601"/>
    <n v="66"/>
    <n v="2574000"/>
    <n v="43312"/>
    <n v="43300"/>
    <n v="45.387"/>
    <n v="23"/>
    <n v="365343.61"/>
    <n v="897000"/>
    <n v="448500"/>
    <n v="10.3951012862463"/>
    <n v="115"/>
    <n v="4485000"/>
    <n v="43338"/>
    <n v="43338"/>
    <n v="15.581"/>
    <n v="10"/>
    <n v="159273.60000000001"/>
    <n v="390000"/>
    <n v="156000"/>
    <n v="25.127794967784801"/>
    <n v="105"/>
    <n v="4095000"/>
    <n v="43373"/>
    <n v="43338"/>
    <n v="7"/>
    <s v="S049397790"/>
    <n v="70"/>
    <n v="0"/>
    <n v="0"/>
    <n v="0"/>
  </r>
  <r>
    <s v="'0720067101 - MASPION PT"/>
    <x v="11"/>
    <x v="11"/>
    <s v="MASPION"/>
    <x v="36"/>
    <s v="S049-ROBINSON CILEDUG"/>
    <m/>
    <s v="-"/>
    <n v="43"/>
    <n v="43"/>
    <x v="2"/>
    <n v="1"/>
    <n v="14155.83"/>
    <n v="29900"/>
    <n v="14950"/>
    <n v="-4.1566093923518999"/>
    <n v="62"/>
    <n v="2170000"/>
    <n v="43284"/>
    <n v="43227"/>
    <n v="0.67700000000000005"/>
    <n v="10"/>
    <n v="141570.75"/>
    <n v="350000"/>
    <n v="175000"/>
    <n v="11.0126713777215"/>
    <n v="51"/>
    <n v="1785000"/>
    <n v="43338"/>
    <n v="43227"/>
    <n v="6.774"/>
    <n v="2"/>
    <n v="28316.639999999999"/>
    <n v="70000"/>
    <n v="35000"/>
    <n v="11.0048462228294"/>
    <n v="47"/>
    <n v="1645000"/>
    <n v="43373"/>
    <n v="43227"/>
    <n v="1.4"/>
    <s v="S049399090"/>
    <n v="53"/>
    <n v="0"/>
    <n v="0"/>
    <n v="0"/>
  </r>
  <r>
    <s v="'0720067101 - MASPION PT"/>
    <x v="7"/>
    <x v="7"/>
    <s v="MASPION"/>
    <x v="36"/>
    <s v="S049-ROBINSON CILEDUG"/>
    <m/>
    <s v="-"/>
    <n v="40"/>
    <n v="40"/>
    <x v="2"/>
    <n v="1"/>
    <n v="13221.32"/>
    <n v="25000"/>
    <n v="0"/>
    <n v="41.826192698085599"/>
    <n v="2"/>
    <n v="50000"/>
    <n v="43283"/>
    <n v="43313"/>
    <n v="0.67700000000000005"/>
    <n v="19"/>
    <n v="273304.11"/>
    <n v="475000"/>
    <n v="90000"/>
    <n v="21.913111428571401"/>
    <n v="19"/>
    <n v="475000"/>
    <n v="43343"/>
    <n v="43313"/>
    <n v="12.871"/>
    <n v="9"/>
    <n v="127622.52"/>
    <n v="225000"/>
    <n v="52500"/>
    <n v="18.617523572617301"/>
    <n v="10"/>
    <n v="250000"/>
    <n v="43373"/>
    <n v="43313"/>
    <n v="6.3"/>
    <s v="S049300605"/>
    <n v="18"/>
    <n v="0"/>
    <n v="0"/>
    <n v="0"/>
  </r>
  <r>
    <s v="'0720067101 - MASPION PT"/>
    <x v="8"/>
    <x v="8"/>
    <s v="MASPION"/>
    <x v="36"/>
    <s v="S049-ROBINSON CILEDUG"/>
    <m/>
    <s v="-"/>
    <n v="39"/>
    <n v="39"/>
    <x v="2"/>
    <n v="2"/>
    <n v="37327.360000000001"/>
    <n v="68000"/>
    <n v="0"/>
    <n v="39.617506059948496"/>
    <n v="0"/>
    <n v="0"/>
    <n v="43292"/>
    <n v="43313"/>
    <n v="1.355"/>
    <n v="23"/>
    <n v="462610.75"/>
    <n v="782000"/>
    <n v="234600"/>
    <n v="7.0383952085945198"/>
    <n v="25"/>
    <n v="850000"/>
    <n v="43341"/>
    <n v="43313"/>
    <n v="15.581"/>
    <n v="7"/>
    <n v="132923.91"/>
    <n v="238000"/>
    <n v="45963"/>
    <n v="23.860349347333901"/>
    <n v="18"/>
    <n v="612000"/>
    <n v="43359"/>
    <n v="43313"/>
    <n v="4.9000000000000004"/>
    <s v="S049299445"/>
    <n v="7"/>
    <n v="0"/>
    <n v="0"/>
    <n v="0"/>
  </r>
  <r>
    <s v="'0720067101 - MASPION PT"/>
    <x v="9"/>
    <x v="9"/>
    <s v="MASPION"/>
    <x v="36"/>
    <s v="S049-ROBINSON CILEDUG"/>
    <m/>
    <s v="-"/>
    <n v="39"/>
    <n v="39"/>
    <x v="2"/>
    <n v="6"/>
    <n v="121627.57"/>
    <n v="222000"/>
    <n v="44400"/>
    <n v="24.667608459086701"/>
    <n v="70"/>
    <n v="2590000"/>
    <n v="43296"/>
    <n v="43241"/>
    <n v="4.0650000000000004"/>
    <n v="16"/>
    <n v="324340.15999999997"/>
    <n v="592000"/>
    <n v="177600"/>
    <n v="13.9058456221724"/>
    <n v="54"/>
    <n v="1998000"/>
    <n v="43339"/>
    <n v="43241"/>
    <n v="10.839"/>
    <n v="3"/>
    <n v="60813.78"/>
    <n v="111000"/>
    <n v="22200"/>
    <n v="24.667615119366101"/>
    <n v="50"/>
    <n v="1850000"/>
    <n v="43372"/>
    <n v="43241"/>
    <n v="2.1"/>
    <s v="S049353811"/>
    <n v="39"/>
    <n v="0"/>
    <n v="0"/>
    <n v="0"/>
  </r>
  <r>
    <s v="'0720067101 - MASPION PT"/>
    <x v="10"/>
    <x v="10"/>
    <s v="MASPION"/>
    <x v="36"/>
    <s v="S049-ROBINSON CILEDUG"/>
    <m/>
    <s v="-"/>
    <n v="39"/>
    <n v="39"/>
    <x v="2"/>
    <n v="14"/>
    <n v="325651.62"/>
    <n v="588000"/>
    <n v="37800"/>
    <n v="34.893351121371602"/>
    <n v="22"/>
    <n v="924000"/>
    <n v="43310"/>
    <n v="43241"/>
    <n v="9.484"/>
    <n v="27"/>
    <n v="645079.05000000005"/>
    <n v="1134000"/>
    <n v="315000"/>
    <n v="13.3593462067403"/>
    <n v="31"/>
    <n v="1302000"/>
    <n v="43343"/>
    <n v="43345"/>
    <n v="18.29"/>
    <n v="16"/>
    <n v="393337.77"/>
    <n v="672000"/>
    <n v="201600"/>
    <n v="8.0205045424995696"/>
    <n v="52"/>
    <n v="2184000"/>
    <n v="43373"/>
    <n v="43345"/>
    <n v="11.2"/>
    <s v="S049353815"/>
    <n v="54"/>
    <n v="0"/>
    <n v="0"/>
    <n v="0"/>
  </r>
  <r>
    <s v="'0720067101 - MASPION PT"/>
    <x v="6"/>
    <x v="6"/>
    <s v="MASPION"/>
    <x v="36"/>
    <s v="S049-ROBINSON CILEDUG"/>
    <m/>
    <s v="-"/>
    <n v="39"/>
    <n v="39"/>
    <x v="2"/>
    <n v="13"/>
    <n v="172650.38"/>
    <n v="455000"/>
    <n v="227500"/>
    <n v="16.520695458003701"/>
    <n v="37"/>
    <n v="1295000"/>
    <n v="43309"/>
    <n v="43205"/>
    <n v="8.8059999999999992"/>
    <n v="11"/>
    <n v="148255.15"/>
    <n v="385000"/>
    <n v="192500"/>
    <n v="15.282771428571399"/>
    <n v="62"/>
    <n v="2170000"/>
    <n v="43337"/>
    <n v="43329"/>
    <n v="7.452"/>
    <n v="1"/>
    <n v="13714.07"/>
    <n v="35000"/>
    <n v="10500"/>
    <n v="38.426623735836202"/>
    <n v="61"/>
    <n v="2135000"/>
    <n v="43352"/>
    <n v="43329"/>
    <n v="0.7"/>
    <s v="S049397789"/>
    <n v="18"/>
    <n v="0"/>
    <n v="0"/>
    <n v="0"/>
  </r>
  <r>
    <s v="'0720067101 - MASPION PT"/>
    <x v="13"/>
    <x v="13"/>
    <s v="MASPION"/>
    <x v="36"/>
    <s v="S049-ROBINSON CILEDUG"/>
    <m/>
    <s v="-"/>
    <n v="31"/>
    <n v="31"/>
    <x v="4"/>
    <n v="5"/>
    <n v="93633.2"/>
    <n v="155000"/>
    <n v="24800"/>
    <n v="20.8936095879988"/>
    <n v="38"/>
    <n v="1178000"/>
    <n v="43306"/>
    <n v="43189"/>
    <n v="3.387"/>
    <n v="2"/>
    <n v="37453.279999999999"/>
    <n v="62000"/>
    <n v="0"/>
    <n v="33.550631829358899"/>
    <n v="36"/>
    <n v="1116000"/>
    <n v="43331"/>
    <n v="43189"/>
    <n v="1.355"/>
    <n v="0"/>
    <n v="0"/>
    <n v="0"/>
    <n v="0"/>
    <n v="0"/>
    <n v="36"/>
    <n v="1116000"/>
    <m/>
    <n v="43189"/>
    <n v="0"/>
    <s v="S049362984"/>
    <n v="0"/>
    <n v="0"/>
    <n v="0"/>
    <n v="0"/>
  </r>
  <r>
    <s v="'0720067101 - MASPION PT"/>
    <x v="12"/>
    <x v="12"/>
    <s v="MASPION"/>
    <x v="36"/>
    <s v="S049-ROBINSON CILEDUG"/>
    <m/>
    <s v="-"/>
    <n v="27"/>
    <n v="27"/>
    <x v="0"/>
    <n v="3"/>
    <n v="77944.89"/>
    <n v="144000"/>
    <n v="28800"/>
    <n v="25.573455922985701"/>
    <n v="26"/>
    <n v="1248000"/>
    <n v="43310"/>
    <n v="43236"/>
    <n v="2.032"/>
    <n v="10"/>
    <n v="258971.24"/>
    <n v="480000"/>
    <n v="144000"/>
    <n v="15.2177486833597"/>
    <n v="14"/>
    <n v="672000"/>
    <n v="43338"/>
    <n v="43236"/>
    <n v="6.774"/>
    <n v="13"/>
    <n v="335014.83"/>
    <n v="624000"/>
    <n v="197462"/>
    <n v="13.602934985207799"/>
    <n v="1"/>
    <n v="48000"/>
    <n v="43372"/>
    <n v="43236"/>
    <n v="9.1"/>
    <s v="S049196187"/>
    <n v="31"/>
    <n v="0"/>
    <n v="0"/>
    <n v="0"/>
  </r>
  <r>
    <s v="'0720067101 - MASPION PT"/>
    <x v="15"/>
    <x v="15"/>
    <s v="MASPION"/>
    <x v="36"/>
    <s v="S049-ROBINSON CILEDUG"/>
    <m/>
    <s v="-"/>
    <n v="27"/>
    <n v="27"/>
    <x v="0"/>
    <n v="2"/>
    <n v="60396.42"/>
    <n v="112000"/>
    <n v="33600"/>
    <n v="15.260124675740199"/>
    <n v="30"/>
    <n v="1680000"/>
    <n v="43296"/>
    <n v="42991"/>
    <n v="1.355"/>
    <n v="0"/>
    <n v="0"/>
    <n v="0"/>
    <n v="0"/>
    <n v="0"/>
    <n v="30"/>
    <n v="1680000"/>
    <m/>
    <n v="42991"/>
    <n v="0"/>
    <n v="2"/>
    <n v="60396.42"/>
    <n v="112000"/>
    <n v="16800"/>
    <n v="30.214220954757199"/>
    <n v="30"/>
    <n v="1680000"/>
    <n v="43366"/>
    <n v="42991"/>
    <n v="1.4"/>
    <s v="S049394630"/>
    <n v="38"/>
    <n v="0"/>
    <n v="0"/>
    <n v="0"/>
  </r>
  <r>
    <s v="'0720067101 - MASPION PT"/>
    <x v="16"/>
    <x v="16"/>
    <s v="MASPION"/>
    <x v="36"/>
    <s v="S049-ROBINSON CILEDUG"/>
    <m/>
    <s v="-"/>
    <n v="26"/>
    <n v="26"/>
    <x v="4"/>
    <n v="1"/>
    <n v="18633.689999999999"/>
    <n v="30000"/>
    <n v="0"/>
    <n v="31.676469316764599"/>
    <n v="23"/>
    <n v="690000"/>
    <n v="43283"/>
    <n v="43186"/>
    <n v="0.67700000000000005"/>
    <n v="0"/>
    <n v="0"/>
    <n v="0"/>
    <n v="0"/>
    <n v="0"/>
    <n v="23"/>
    <n v="690000"/>
    <m/>
    <n v="43186"/>
    <n v="0"/>
    <n v="1"/>
    <n v="18633.689999999999"/>
    <n v="30000"/>
    <n v="0"/>
    <n v="31.676469316764599"/>
    <n v="22"/>
    <n v="660000"/>
    <n v="43373"/>
    <n v="43186"/>
    <n v="0.7"/>
    <s v="S049362985"/>
    <n v="15"/>
    <n v="0"/>
    <n v="0"/>
    <n v="0"/>
  </r>
  <r>
    <s v="'0720067101 - MASPION PT"/>
    <x v="30"/>
    <x v="30"/>
    <s v="MASPION"/>
    <x v="36"/>
    <s v="S049-ROBINSON CILEDUG"/>
    <m/>
    <s v="-"/>
    <n v="23"/>
    <n v="23"/>
    <x v="3"/>
    <n v="12"/>
    <n v="833066.63"/>
    <n v="1368000"/>
    <n v="239400"/>
    <n v="18.8044220272904"/>
    <n v="17"/>
    <n v="1938000"/>
    <n v="43312"/>
    <n v="43297"/>
    <n v="8.1289999999999996"/>
    <n v="9"/>
    <n v="643019.53"/>
    <n v="1026000"/>
    <n v="307800"/>
    <n v="1.5146918822730799"/>
    <n v="20"/>
    <n v="2380000"/>
    <n v="43336"/>
    <n v="43337"/>
    <n v="6.0970000000000004"/>
    <n v="20"/>
    <n v="1417059.9"/>
    <n v="2380000"/>
    <n v="714000"/>
    <n v="6.4366212765796398"/>
    <n v="13"/>
    <n v="1547000"/>
    <n v="43359"/>
    <n v="43367"/>
    <n v="14"/>
    <s v="S049191882"/>
    <n v="0"/>
    <n v="0"/>
    <n v="0"/>
    <n v="0"/>
  </r>
  <r>
    <s v="'0720067101 - MASPION PT"/>
    <x v="36"/>
    <x v="36"/>
    <s v="MASPION"/>
    <x v="36"/>
    <s v="S049-ROBINSON CILEDUG"/>
    <m/>
    <s v="-"/>
    <n v="21"/>
    <n v="21"/>
    <x v="3"/>
    <n v="13"/>
    <n v="590920.66"/>
    <n v="1027000"/>
    <n v="23700"/>
    <n v="35.212526057531299"/>
    <n v="5"/>
    <n v="395000"/>
    <n v="43308"/>
    <n v="43154"/>
    <n v="8.8059999999999992"/>
    <n v="4"/>
    <n v="184490.37"/>
    <n v="316000"/>
    <n v="94800"/>
    <n v="8.2552409169327401"/>
    <n v="13"/>
    <n v="1079000"/>
    <n v="43337"/>
    <n v="43334"/>
    <n v="2.71"/>
    <n v="9"/>
    <n v="428030.44"/>
    <n v="739000"/>
    <n v="198000"/>
    <n v="12.9697811781997"/>
    <n v="16"/>
    <n v="1264000"/>
    <n v="43370"/>
    <n v="43364"/>
    <n v="6.3"/>
    <s v="S049323904"/>
    <n v="16"/>
    <n v="0"/>
    <n v="0"/>
    <n v="0"/>
  </r>
  <r>
    <s v="'0720067101 - MASPION PT"/>
    <x v="1"/>
    <x v="1"/>
    <s v="MASPION"/>
    <x v="36"/>
    <s v="S049-ROBINSON CILEDUG"/>
    <m/>
    <s v="-"/>
    <n v="21"/>
    <n v="21"/>
    <x v="1"/>
    <n v="5"/>
    <n v="84654.3"/>
    <n v="160000"/>
    <n v="0"/>
    <n v="41.8001685681255"/>
    <n v="18"/>
    <n v="576000"/>
    <n v="43308"/>
    <n v="43128"/>
    <n v="3.387"/>
    <n v="8"/>
    <n v="135446.88"/>
    <n v="256000"/>
    <n v="76800"/>
    <n v="16.857383974967899"/>
    <n v="10"/>
    <n v="320000"/>
    <n v="43332"/>
    <n v="43128"/>
    <n v="5.4189999999999996"/>
    <n v="2"/>
    <n v="33861.72"/>
    <n v="64000"/>
    <n v="0"/>
    <n v="41.8001685681255"/>
    <n v="8"/>
    <n v="256000"/>
    <n v="43360"/>
    <n v="43128"/>
    <n v="1.4"/>
    <s v="S049394808"/>
    <n v="3"/>
    <n v="0"/>
    <n v="0"/>
    <n v="0"/>
  </r>
  <r>
    <s v="'0720067101 - MASPION PT"/>
    <x v="28"/>
    <x v="28"/>
    <s v="MASPION"/>
    <x v="36"/>
    <s v="S049-ROBINSON CILEDUG"/>
    <m/>
    <s v="-"/>
    <n v="18"/>
    <n v="18"/>
    <x v="5"/>
    <n v="0"/>
    <n v="0"/>
    <n v="0"/>
    <n v="0"/>
    <n v="0"/>
    <n v="1"/>
    <n v="68000"/>
    <m/>
    <n v="43242"/>
    <n v="0"/>
    <n v="6"/>
    <n v="237452.23"/>
    <n v="408000"/>
    <n v="122400"/>
    <n v="8.5443093017586698"/>
    <n v="30"/>
    <n v="2040000"/>
    <n v="43336"/>
    <n v="43337"/>
    <n v="4.0650000000000004"/>
    <n v="17"/>
    <n v="674520.56"/>
    <n v="1156000"/>
    <n v="346800"/>
    <n v="8.3078823982659902"/>
    <n v="13"/>
    <n v="884000"/>
    <n v="43373"/>
    <n v="43337"/>
    <n v="11.9"/>
    <s v="S049357121"/>
    <n v="2"/>
    <n v="0"/>
    <n v="0"/>
    <n v="0"/>
  </r>
  <r>
    <s v="'0720067101 - MASPION PT"/>
    <x v="19"/>
    <x v="19"/>
    <s v="MASPION"/>
    <x v="36"/>
    <s v="S049-ROBINSON CILEDUG"/>
    <m/>
    <s v="-"/>
    <n v="18"/>
    <n v="18"/>
    <x v="3"/>
    <n v="0"/>
    <n v="0"/>
    <n v="0"/>
    <n v="0"/>
    <n v="0"/>
    <n v="1"/>
    <n v="209000"/>
    <m/>
    <n v="43112"/>
    <n v="0"/>
    <n v="0"/>
    <n v="0"/>
    <n v="0"/>
    <n v="0"/>
    <n v="0"/>
    <n v="1"/>
    <n v="209000"/>
    <m/>
    <n v="43112"/>
    <n v="0"/>
    <n v="0"/>
    <n v="0"/>
    <n v="0"/>
    <n v="0"/>
    <n v="0"/>
    <n v="7"/>
    <n v="1603000"/>
    <m/>
    <n v="43219"/>
    <n v="0"/>
    <s v="S049392482"/>
    <n v="0"/>
    <n v="0"/>
    <n v="0"/>
    <n v="0"/>
  </r>
  <r>
    <s v="'0720067101 - MASPION PT"/>
    <x v="31"/>
    <x v="31"/>
    <s v="MASPION"/>
    <x v="36"/>
    <s v="S049-ROBINSON CILEDUG"/>
    <m/>
    <s v="-"/>
    <n v="17"/>
    <n v="17"/>
    <x v="3"/>
    <n v="1"/>
    <n v="72300.05"/>
    <n v="123000"/>
    <n v="36900"/>
    <n v="7.63059781985109"/>
    <n v="4"/>
    <n v="492000"/>
    <n v="43312"/>
    <n v="43234"/>
    <n v="0.67700000000000005"/>
    <n v="4"/>
    <n v="298629.09000000003"/>
    <n v="492000"/>
    <n v="147600"/>
    <n v="4.6190478817128398"/>
    <n v="24"/>
    <n v="2952000"/>
    <n v="43338"/>
    <n v="43343"/>
    <n v="2.71"/>
    <n v="21"/>
    <n v="1592553.48"/>
    <n v="2583000"/>
    <n v="774900"/>
    <n v="3.1132776002798601"/>
    <n v="2"/>
    <n v="246000"/>
    <n v="43366"/>
    <n v="43343"/>
    <n v="14.7"/>
    <s v="S049191883"/>
    <n v="19"/>
    <n v="0"/>
    <n v="5"/>
    <n v="0"/>
  </r>
  <r>
    <s v="'0720067101 - MASPION PT"/>
    <x v="32"/>
    <x v="32"/>
    <s v="MASPION"/>
    <x v="36"/>
    <s v="S049-ROBINSON CILEDUG"/>
    <m/>
    <s v="-"/>
    <n v="16"/>
    <n v="16"/>
    <x v="3"/>
    <n v="5"/>
    <n v="330197.3"/>
    <n v="595000"/>
    <n v="142800"/>
    <n v="19.677790782768099"/>
    <n v="52"/>
    <n v="6188000"/>
    <n v="43308"/>
    <n v="43303"/>
    <n v="3.387"/>
    <n v="18"/>
    <n v="1224827.71"/>
    <n v="2142000"/>
    <n v="642600"/>
    <n v="10.1433586041178"/>
    <n v="46"/>
    <n v="5474000"/>
    <n v="43339"/>
    <n v="43334"/>
    <n v="12.194000000000001"/>
    <n v="2"/>
    <n v="136572.31"/>
    <n v="238000"/>
    <n v="35700"/>
    <n v="25.7392284104106"/>
    <n v="44"/>
    <n v="5236000"/>
    <n v="43359"/>
    <n v="43334"/>
    <n v="1.4"/>
    <s v="S049207369"/>
    <n v="22"/>
    <n v="0"/>
    <n v="0"/>
    <n v="0"/>
  </r>
  <r>
    <s v="'0720067101 - MASPION PT"/>
    <x v="20"/>
    <x v="20"/>
    <s v="MASPION"/>
    <x v="36"/>
    <s v="S049-ROBINSON CILEDUG"/>
    <m/>
    <s v="-"/>
    <n v="15"/>
    <n v="15"/>
    <x v="1"/>
    <n v="3"/>
    <n v="157400.88"/>
    <n v="283000"/>
    <n v="84900"/>
    <n v="12.599208436445799"/>
    <n v="16"/>
    <n v="1520000"/>
    <n v="43310"/>
    <n v="43247"/>
    <n v="2.032"/>
    <n v="2"/>
    <n v="104933.92"/>
    <n v="190000"/>
    <n v="57000"/>
    <n v="13.2125474336747"/>
    <n v="26"/>
    <n v="2470000"/>
    <n v="43316"/>
    <n v="43325"/>
    <n v="1.355"/>
    <n v="2"/>
    <n v="108012.1"/>
    <n v="190000"/>
    <n v="57000"/>
    <n v="10.6666842776942"/>
    <n v="24"/>
    <n v="2280000"/>
    <n v="43366"/>
    <n v="43325"/>
    <n v="1.4"/>
    <s v="S049138832"/>
    <n v="8"/>
    <n v="0"/>
    <n v="0"/>
    <n v="0"/>
  </r>
  <r>
    <s v="'0720067101 - MASPION PT"/>
    <x v="21"/>
    <x v="21"/>
    <s v="MASPION"/>
    <x v="36"/>
    <s v="S049-ROBINSON CILEDUG"/>
    <m/>
    <s v="-"/>
    <n v="15"/>
    <n v="15"/>
    <x v="1"/>
    <n v="6"/>
    <n v="367594.23999999999"/>
    <n v="637000"/>
    <n v="127500"/>
    <n v="20.6371611072177"/>
    <n v="15"/>
    <n v="1605000"/>
    <n v="43312"/>
    <n v="43303"/>
    <n v="4.0650000000000004"/>
    <n v="1"/>
    <n v="62505.75"/>
    <n v="107000"/>
    <n v="32100"/>
    <n v="8.2025032152236292"/>
    <n v="14"/>
    <n v="1498000"/>
    <n v="43324"/>
    <n v="43303"/>
    <n v="0.67700000000000005"/>
    <n v="7"/>
    <n v="437540.25"/>
    <n v="749000"/>
    <n v="224700"/>
    <n v="8.2025034078180408"/>
    <n v="7"/>
    <n v="749000"/>
    <n v="43373"/>
    <n v="43303"/>
    <n v="4.9000000000000004"/>
    <s v="S049138833"/>
    <n v="24"/>
    <n v="0"/>
    <n v="0"/>
    <n v="0"/>
  </r>
  <r>
    <s v="'0720067101 - MASPION PT"/>
    <x v="22"/>
    <x v="22"/>
    <s v="MASPION"/>
    <x v="36"/>
    <s v="S049-ROBINSON CILEDUG"/>
    <m/>
    <s v="-"/>
    <n v="15"/>
    <n v="15"/>
    <x v="1"/>
    <n v="5"/>
    <n v="351430.85"/>
    <n v="626000"/>
    <n v="150300"/>
    <n v="18.735771409224"/>
    <n v="8"/>
    <n v="1008000"/>
    <n v="43310"/>
    <n v="43313"/>
    <n v="3.387"/>
    <n v="7"/>
    <n v="538086.44999999995"/>
    <n v="882000"/>
    <n v="264600"/>
    <n v="4.1310179320364497"/>
    <n v="13"/>
    <n v="1638000"/>
    <n v="43324"/>
    <n v="43313"/>
    <n v="4.742"/>
    <n v="1"/>
    <n v="76869.490000000005"/>
    <n v="126000"/>
    <n v="37800"/>
    <n v="4.1310213245601304"/>
    <n v="12"/>
    <n v="1512000"/>
    <n v="43356"/>
    <n v="43313"/>
    <n v="0.7"/>
    <s v="S049138834"/>
    <n v="15"/>
    <n v="0"/>
    <n v="0"/>
    <n v="0"/>
  </r>
  <r>
    <s v="'0720067101 - MASPION PT"/>
    <x v="14"/>
    <x v="14"/>
    <s v="MASPION"/>
    <x v="36"/>
    <s v="S049-ROBINSON CILEDUG"/>
    <m/>
    <s v="-"/>
    <n v="15"/>
    <n v="15"/>
    <x v="1"/>
    <n v="1"/>
    <n v="21210.12"/>
    <n v="38000"/>
    <n v="0"/>
    <n v="38.602285018390901"/>
    <n v="18"/>
    <n v="684000"/>
    <n v="43299"/>
    <n v="43303"/>
    <n v="0.67700000000000005"/>
    <n v="7"/>
    <n v="166074.29999999999"/>
    <n v="266000"/>
    <n v="79800"/>
    <n v="1.8895111201227299"/>
    <n v="11"/>
    <n v="418000"/>
    <n v="43331"/>
    <n v="43303"/>
    <n v="4.742"/>
    <n v="4"/>
    <n v="94899.6"/>
    <n v="152000"/>
    <n v="45600"/>
    <n v="1.8895115548228001"/>
    <n v="7"/>
    <n v="266000"/>
    <n v="43373"/>
    <n v="43303"/>
    <n v="2.8"/>
    <s v="S049141151"/>
    <n v="8"/>
    <n v="0"/>
    <n v="0"/>
    <n v="0"/>
  </r>
  <r>
    <s v="'0720067101 - MASPION PT"/>
    <x v="23"/>
    <x v="23"/>
    <s v="MASPION"/>
    <x v="36"/>
    <s v="S049-ROBINSON CILEDUG"/>
    <m/>
    <s v="-"/>
    <n v="15"/>
    <n v="15"/>
    <x v="1"/>
    <n v="1"/>
    <n v="34465.699999999997"/>
    <n v="57000"/>
    <n v="0"/>
    <n v="33.487245847413099"/>
    <n v="7"/>
    <n v="399000"/>
    <n v="43291"/>
    <n v="43230"/>
    <n v="0.67700000000000005"/>
    <n v="2"/>
    <n v="57200.76"/>
    <n v="114000"/>
    <n v="34200"/>
    <n v="21.151835080502199"/>
    <n v="17"/>
    <n v="969000"/>
    <n v="43336"/>
    <n v="43334"/>
    <n v="1.355"/>
    <n v="0"/>
    <n v="0"/>
    <n v="0"/>
    <n v="0"/>
    <n v="0"/>
    <n v="14"/>
    <n v="798000"/>
    <m/>
    <n v="43334"/>
    <n v="0"/>
    <s v="S049196190"/>
    <n v="20"/>
    <n v="0"/>
    <n v="0"/>
    <n v="0"/>
  </r>
  <r>
    <s v="'0720067101 - MASPION PT"/>
    <x v="24"/>
    <x v="24"/>
    <s v="MASPION"/>
    <x v="36"/>
    <s v="S049-ROBINSON CILEDUG"/>
    <m/>
    <s v="-"/>
    <n v="15"/>
    <n v="15"/>
    <x v="1"/>
    <n v="8"/>
    <n v="700360.64"/>
    <n v="1187000"/>
    <n v="356100"/>
    <n v="7.2816579166117004"/>
    <n v="21"/>
    <n v="3129000"/>
    <n v="43312"/>
    <n v="43287"/>
    <n v="5.4189999999999996"/>
    <n v="4"/>
    <n v="350180.32"/>
    <n v="596000"/>
    <n v="178800"/>
    <n v="7.6705771148158499"/>
    <n v="17"/>
    <n v="2533000"/>
    <n v="43325"/>
    <n v="43287"/>
    <n v="2.71"/>
    <n v="7"/>
    <n v="612815.59"/>
    <n v="1043000"/>
    <n v="312900"/>
    <n v="7.6705726992176801"/>
    <n v="10"/>
    <n v="1490000"/>
    <n v="43373"/>
    <n v="43374"/>
    <n v="4.9000000000000004"/>
    <s v="S049355549"/>
    <n v="17"/>
    <n v="0"/>
    <n v="0"/>
    <n v="0"/>
  </r>
  <r>
    <s v="'0720067101 - MASPION PT"/>
    <x v="25"/>
    <x v="25"/>
    <s v="MASPION"/>
    <x v="36"/>
    <s v="S049-ROBINSON CILEDUG"/>
    <m/>
    <s v="-"/>
    <n v="15"/>
    <n v="15"/>
    <x v="1"/>
    <n v="4"/>
    <n v="444707.6"/>
    <n v="683000"/>
    <n v="204900"/>
    <n v="-2.31716368766604"/>
    <n v="8"/>
    <n v="1144000"/>
    <n v="43312"/>
    <n v="43294"/>
    <n v="2.71"/>
    <n v="2"/>
    <n v="217527.18"/>
    <n v="364000"/>
    <n v="109200"/>
    <n v="6.0910919841584104"/>
    <n v="6"/>
    <n v="1092000"/>
    <n v="43325"/>
    <n v="43294"/>
    <n v="1.355"/>
    <n v="1"/>
    <n v="103062.5"/>
    <n v="182000"/>
    <n v="54600"/>
    <n v="11.0135401710933"/>
    <n v="5"/>
    <n v="910000"/>
    <n v="43372"/>
    <n v="43294"/>
    <n v="0.7"/>
    <s v="S049355552"/>
    <n v="5"/>
    <n v="0"/>
    <n v="0"/>
    <n v="0"/>
  </r>
  <r>
    <s v="'0720067101 - MASPION PT"/>
    <x v="18"/>
    <x v="18"/>
    <s v="MASPION"/>
    <x v="36"/>
    <s v="S049-ROBINSON CILEDUG"/>
    <m/>
    <s v="-"/>
    <n v="15"/>
    <n v="15"/>
    <x v="1"/>
    <n v="5"/>
    <n v="150218"/>
    <n v="275000"/>
    <n v="82500"/>
    <n v="14.161142857142799"/>
    <n v="39"/>
    <n v="2145000"/>
    <n v="43310"/>
    <n v="43230"/>
    <n v="3.387"/>
    <n v="3"/>
    <n v="90130.8"/>
    <n v="165000"/>
    <n v="0"/>
    <n v="39.912799999999997"/>
    <n v="36"/>
    <n v="1980000"/>
    <n v="43341"/>
    <n v="43230"/>
    <n v="2.032"/>
    <n v="8"/>
    <n v="240348.82"/>
    <n v="440000"/>
    <n v="132000"/>
    <n v="14.161135714285701"/>
    <n v="28"/>
    <n v="1540000"/>
    <n v="43368"/>
    <n v="43230"/>
    <n v="5.6"/>
    <s v="S049382784"/>
    <n v="19"/>
    <n v="0"/>
    <n v="0"/>
    <n v="0"/>
  </r>
  <r>
    <s v="'0720067101 - MASPION PT"/>
    <x v="27"/>
    <x v="27"/>
    <s v="MASPION"/>
    <x v="36"/>
    <s v="S049-ROBINSON CILEDU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9399633"/>
    <n v="5"/>
    <n v="0"/>
    <n v="0"/>
    <n v="0"/>
  </r>
  <r>
    <s v="'0720067101 - MASPION PT"/>
    <x v="4"/>
    <x v="4"/>
    <s v="MASPION"/>
    <x v="36"/>
    <s v="S049-ROBINSON CILEDUG"/>
    <m/>
    <s v="-"/>
    <n v="12"/>
    <n v="12"/>
    <x v="3"/>
    <n v="1"/>
    <n v="23798.19"/>
    <n v="45000"/>
    <n v="0"/>
    <n v="41.826646795940697"/>
    <n v="30"/>
    <n v="1350000"/>
    <n v="43303"/>
    <n v="43312"/>
    <n v="0.67700000000000005"/>
    <n v="12"/>
    <n v="297475.36"/>
    <n v="540000"/>
    <n v="148500"/>
    <n v="16.418161962600699"/>
    <n v="18"/>
    <n v="810000"/>
    <n v="43343"/>
    <n v="43312"/>
    <n v="8.1289999999999996"/>
    <n v="3"/>
    <n v="71394.09"/>
    <n v="135000"/>
    <n v="0"/>
    <n v="41.827037907051"/>
    <n v="14"/>
    <n v="630000"/>
    <n v="43365"/>
    <n v="43312"/>
    <n v="2.1"/>
    <s v="S049394809"/>
    <n v="4"/>
    <n v="0"/>
    <n v="0"/>
    <n v="0"/>
  </r>
  <r>
    <s v="'0720067101 - MASPION PT"/>
    <x v="29"/>
    <x v="29"/>
    <s v="MASPION"/>
    <x v="36"/>
    <s v="S049-ROBINSON CILEDUG"/>
    <m/>
    <s v="-"/>
    <n v="9"/>
    <n v="9"/>
    <x v="3"/>
    <n v="1"/>
    <n v="53476.39"/>
    <n v="99000"/>
    <n v="0"/>
    <n v="40.581788888888802"/>
    <n v="13"/>
    <n v="1287000"/>
    <n v="43305"/>
    <n v="43182"/>
    <n v="0.67700000000000005"/>
    <n v="3"/>
    <n v="160429.17000000001"/>
    <n v="297000"/>
    <n v="89100"/>
    <n v="15.116841269841199"/>
    <n v="10"/>
    <n v="990000"/>
    <n v="43323"/>
    <n v="43182"/>
    <n v="2.032"/>
    <n v="3"/>
    <n v="160429.17000000001"/>
    <n v="297000"/>
    <n v="89100"/>
    <n v="15.116841269841199"/>
    <n v="7"/>
    <n v="693000"/>
    <n v="43367"/>
    <n v="43182"/>
    <n v="2.1"/>
    <s v="S049183248"/>
    <n v="6"/>
    <n v="0"/>
    <n v="0"/>
    <n v="0"/>
  </r>
  <r>
    <s v="'0720067101 - MASPION PT"/>
    <x v="33"/>
    <x v="33"/>
    <s v="MASPION"/>
    <x v="36"/>
    <s v="S049-ROBINSON CILEDUG"/>
    <m/>
    <s v="-"/>
    <n v="9"/>
    <n v="9"/>
    <x v="3"/>
    <n v="2"/>
    <n v="119939.62"/>
    <n v="206000"/>
    <n v="0"/>
    <n v="35.954571751390098"/>
    <n v="21"/>
    <n v="2163000"/>
    <n v="43299"/>
    <n v="43287"/>
    <n v="1.355"/>
    <n v="8"/>
    <n v="480079.09"/>
    <n v="824000"/>
    <n v="214500"/>
    <n v="13.3573422335286"/>
    <n v="25"/>
    <n v="2575000"/>
    <n v="43338"/>
    <n v="43337"/>
    <n v="5.4189999999999996"/>
    <n v="6"/>
    <n v="361742.4"/>
    <n v="618000"/>
    <n v="123600"/>
    <n v="19.5152426370502"/>
    <n v="19"/>
    <n v="1957000"/>
    <n v="43373"/>
    <n v="43337"/>
    <n v="4.2"/>
    <s v="S049251458"/>
    <n v="20"/>
    <n v="0"/>
    <n v="0"/>
    <n v="0"/>
  </r>
  <r>
    <s v="'0720067101 - MASPION PT"/>
    <x v="34"/>
    <x v="34"/>
    <s v="MASPION"/>
    <x v="36"/>
    <s v="S049-ROBINSON CILEDUG"/>
    <m/>
    <s v="-"/>
    <n v="9"/>
    <n v="9"/>
    <x v="3"/>
    <n v="0"/>
    <n v="0"/>
    <n v="0"/>
    <n v="0"/>
    <n v="0"/>
    <n v="5"/>
    <n v="380000"/>
    <m/>
    <n v="43200"/>
    <n v="0"/>
    <n v="0"/>
    <n v="0"/>
    <n v="0"/>
    <n v="0"/>
    <n v="0"/>
    <n v="5"/>
    <n v="380000"/>
    <m/>
    <n v="43200"/>
    <n v="0"/>
    <n v="2"/>
    <n v="93196.97"/>
    <n v="158000"/>
    <n v="0"/>
    <n v="35.116033708567002"/>
    <n v="3"/>
    <n v="246000"/>
    <n v="43360"/>
    <n v="43200"/>
    <n v="1.4"/>
    <s v="S049320328"/>
    <n v="1"/>
    <n v="0"/>
    <n v="0"/>
    <n v="0"/>
  </r>
  <r>
    <s v="'0720067101 - MASPION PT"/>
    <x v="35"/>
    <x v="35"/>
    <s v="MASPION"/>
    <x v="36"/>
    <s v="S049-ROBINSON CILEDUG"/>
    <m/>
    <s v="-"/>
    <n v="9"/>
    <n v="9"/>
    <x v="3"/>
    <n v="1"/>
    <n v="34999.99"/>
    <n v="55000"/>
    <n v="0"/>
    <n v="30.000019999999999"/>
    <n v="6"/>
    <n v="330000"/>
    <n v="43282"/>
    <n v="43300"/>
    <n v="0.67700000000000005"/>
    <n v="3"/>
    <n v="95454.51"/>
    <n v="165000"/>
    <n v="0"/>
    <n v="36.363660000000003"/>
    <n v="3"/>
    <n v="165000"/>
    <n v="43334"/>
    <n v="43300"/>
    <n v="2.032"/>
    <n v="0"/>
    <n v="0"/>
    <n v="0"/>
    <n v="0"/>
    <n v="0"/>
    <n v="9"/>
    <n v="495000"/>
    <m/>
    <n v="43348"/>
    <n v="0"/>
    <s v="S049320331"/>
    <n v="0"/>
    <n v="0"/>
    <n v="0"/>
    <n v="0"/>
  </r>
  <r>
    <s v="'0720067101 - MASPION PT"/>
    <x v="38"/>
    <x v="38"/>
    <s v="MASPION"/>
    <x v="36"/>
    <s v="S049-ROBINSON CILEDUG"/>
    <m/>
    <s v="-"/>
    <n v="9"/>
    <n v="9"/>
    <x v="5"/>
    <n v="0"/>
    <n v="0"/>
    <n v="0"/>
    <n v="0"/>
    <n v="0"/>
    <n v="2"/>
    <n v="124000"/>
    <m/>
    <n v="43236"/>
    <n v="0"/>
    <n v="7"/>
    <n v="249552.58"/>
    <n v="434000"/>
    <n v="111600"/>
    <n v="14.854888931406601"/>
    <n v="77"/>
    <n v="4774000"/>
    <n v="43343"/>
    <n v="43338"/>
    <n v="4.742"/>
    <n v="17"/>
    <n v="611601.68999999994"/>
    <n v="1054000"/>
    <n v="297600"/>
    <n v="11.057395737145701"/>
    <n v="60"/>
    <n v="3720000"/>
    <n v="43373"/>
    <n v="43338"/>
    <n v="11.9"/>
    <s v="S049357120"/>
    <n v="24"/>
    <n v="0"/>
    <n v="0"/>
    <n v="0"/>
  </r>
  <r>
    <s v="'0720067101 - MASPION PT"/>
    <x v="39"/>
    <x v="39"/>
    <s v="MASPION"/>
    <x v="36"/>
    <s v="S049-ROBINSON CILEDU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49381549"/>
    <n v="3"/>
    <n v="0"/>
    <n v="0"/>
    <n v="0"/>
  </r>
  <r>
    <s v="'0720067101 - MASPION PT"/>
    <x v="40"/>
    <x v="40"/>
    <s v="MASPION"/>
    <x v="36"/>
    <s v="S049-ROBINSON CILEDU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34"/>
    <n v="0"/>
    <n v="0"/>
    <n v="0"/>
    <n v="0"/>
    <n v="0"/>
    <n v="0"/>
    <n v="12"/>
    <n v="3096000"/>
    <m/>
    <n v="43334"/>
    <n v="0"/>
    <s v="S049397870"/>
    <n v="14"/>
    <n v="0"/>
    <n v="0"/>
    <n v="0"/>
  </r>
  <r>
    <s v="'0720067101 - MASPION PT"/>
    <x v="37"/>
    <x v="37"/>
    <s v="MASPION"/>
    <x v="36"/>
    <s v="S049-ROBINSON CILEDUG"/>
    <m/>
    <s v="-"/>
    <n v="6"/>
    <n v="6"/>
    <x v="5"/>
    <n v="1"/>
    <n v="52140.4"/>
    <n v="78000"/>
    <n v="0"/>
    <n v="26.468666760937602"/>
    <n v="14"/>
    <n v="1092000"/>
    <n v="43307"/>
    <n v="43303"/>
    <n v="0.67700000000000005"/>
    <n v="1"/>
    <n v="52140.4"/>
    <n v="78000"/>
    <n v="19500"/>
    <n v="1.9582218870366499"/>
    <n v="13"/>
    <n v="1014000"/>
    <n v="43316"/>
    <n v="43303"/>
    <n v="0.67700000000000005"/>
    <n v="1"/>
    <n v="48399.08"/>
    <n v="78000"/>
    <n v="23400"/>
    <n v="2.4926966850351802"/>
    <n v="12"/>
    <n v="936000"/>
    <n v="43357"/>
    <n v="43303"/>
    <n v="0.7"/>
    <s v="S049341789"/>
    <n v="0"/>
    <n v="0"/>
    <n v="0"/>
    <n v="0"/>
  </r>
  <r>
    <s v="'0720067101 - MASPION PT"/>
    <x v="41"/>
    <x v="41"/>
    <s v="MASPION"/>
    <x v="36"/>
    <s v="S049-ROBINSON CILEDUG"/>
    <m/>
    <s v="-"/>
    <n v="6"/>
    <n v="6"/>
    <x v="5"/>
    <n v="1"/>
    <n v="149365.18"/>
    <n v="266000"/>
    <n v="79800"/>
    <n v="11.7606346591202"/>
    <n v="6"/>
    <n v="1596000"/>
    <n v="43283"/>
    <n v="43313"/>
    <n v="0.67700000000000005"/>
    <n v="5"/>
    <n v="803473"/>
    <n v="1330000"/>
    <n v="266000"/>
    <n v="16.9341823074062"/>
    <n v="13"/>
    <n v="3458000"/>
    <n v="43331"/>
    <n v="43321"/>
    <n v="3.387"/>
    <n v="2"/>
    <n v="320895"/>
    <n v="532000"/>
    <n v="133000"/>
    <n v="11.532706833434"/>
    <n v="11"/>
    <n v="2926000"/>
    <n v="43362"/>
    <n v="43321"/>
    <n v="1.4"/>
    <s v="S049353095"/>
    <n v="10"/>
    <n v="0"/>
    <n v="0"/>
    <n v="0"/>
  </r>
  <r>
    <s v="'0720067101 - MASPION PT"/>
    <x v="42"/>
    <x v="42"/>
    <s v="MASPION"/>
    <x v="36"/>
    <s v="S049-ROBINSON CILEDUG"/>
    <m/>
    <s v="-"/>
    <n v="6"/>
    <n v="6"/>
    <x v="5"/>
    <n v="3"/>
    <n v="206173.05"/>
    <n v="375000"/>
    <n v="37500"/>
    <n v="32.802857817598301"/>
    <n v="20"/>
    <n v="2500000"/>
    <n v="43309"/>
    <n v="43210"/>
    <n v="2.032"/>
    <n v="10"/>
    <n v="687243.45"/>
    <n v="1250000"/>
    <n v="375000"/>
    <n v="13.6036805220592"/>
    <n v="10"/>
    <n v="1250000"/>
    <n v="43338"/>
    <n v="43210"/>
    <n v="6.774"/>
    <n v="5"/>
    <n v="343621.73"/>
    <n v="625000"/>
    <n v="187500"/>
    <n v="13.6036793735289"/>
    <n v="5"/>
    <n v="625000"/>
    <n v="43372"/>
    <n v="43210"/>
    <n v="3.5"/>
    <s v="S049354685"/>
    <n v="11"/>
    <n v="0"/>
    <n v="0"/>
    <n v="0"/>
  </r>
  <r>
    <s v="'0720067101 - MASPION PT"/>
    <x v="43"/>
    <x v="43"/>
    <s v="MASPION"/>
    <x v="36"/>
    <s v="S049-ROBINSON CILEDUG"/>
    <m/>
    <s v="-"/>
    <n v="3"/>
    <n v="3"/>
    <x v="3"/>
    <n v="1"/>
    <n v="168599.03"/>
    <n v="300000"/>
    <n v="90000"/>
    <n v="11.6862224230065"/>
    <n v="11"/>
    <n v="3300000"/>
    <n v="43311"/>
    <n v="43170"/>
    <n v="0.67700000000000005"/>
    <n v="2"/>
    <n v="337198.05"/>
    <n v="600000"/>
    <n v="180000"/>
    <n v="11.686225042054099"/>
    <n v="9"/>
    <n v="2700000"/>
    <n v="43340"/>
    <n v="43170"/>
    <n v="1.355"/>
    <n v="0"/>
    <n v="0"/>
    <n v="0"/>
    <n v="0"/>
    <n v="0"/>
    <n v="9"/>
    <n v="2700000"/>
    <m/>
    <n v="43170"/>
    <n v="0"/>
    <s v="S049119634"/>
    <n v="8"/>
    <n v="0"/>
    <n v="0"/>
    <n v="0"/>
  </r>
  <r>
    <s v="'0726666651 - RAMAYANA KARAWANG (RS 67)"/>
    <x v="44"/>
    <x v="44"/>
    <s v="MASPION"/>
    <x v="36"/>
    <s v="S049-ROBINSON CILEDUG"/>
    <m/>
    <s v="-"/>
    <n v="0"/>
    <n v="0"/>
    <x v="0"/>
    <n v="5"/>
    <n v="106488.25"/>
    <n v="265000"/>
    <n v="106000"/>
    <n v="26.328883879468901"/>
    <n v="50"/>
    <n v="2650000"/>
    <n v="43312"/>
    <n v="43247"/>
    <n v="3.387"/>
    <n v="8"/>
    <n v="170128.61"/>
    <n v="424000"/>
    <n v="212000"/>
    <n v="11.725721351331501"/>
    <n v="38"/>
    <n v="2014000"/>
    <n v="43336"/>
    <n v="43247"/>
    <n v="5.4189999999999996"/>
    <n v="7"/>
    <n v="147315.42000000001"/>
    <n v="381000"/>
    <n v="190500"/>
    <n v="14.9359778634498"/>
    <n v="31"/>
    <n v="1798000"/>
    <n v="43373"/>
    <n v="43247"/>
    <n v="4.9000000000000004"/>
    <s v="S049353080"/>
    <n v="19"/>
    <n v="0"/>
    <n v="0"/>
    <n v="0"/>
  </r>
  <r>
    <s v="'0720067101 - MASPION PT"/>
    <x v="17"/>
    <x v="17"/>
    <s v="MASPION"/>
    <x v="36"/>
    <s v="S049-ROBINSON CILEDUG"/>
    <m/>
    <s v="-"/>
    <n v="0"/>
    <n v="0"/>
    <x v="3"/>
    <n v="4"/>
    <n v="125174.08"/>
    <n v="236000"/>
    <n v="0"/>
    <n v="41.656149276152199"/>
    <n v="4"/>
    <n v="236000"/>
    <n v="43309"/>
    <n v="43312"/>
    <n v="2.71"/>
    <n v="11"/>
    <n v="366727.4"/>
    <n v="649000"/>
    <n v="177000"/>
    <n v="14.533868625960499"/>
    <n v="23"/>
    <n v="1357000"/>
    <n v="43343"/>
    <n v="43321"/>
    <n v="7.452"/>
    <n v="1"/>
    <n v="31131.64"/>
    <n v="59000"/>
    <n v="0"/>
    <n v="41.957959715539197"/>
    <n v="22"/>
    <n v="1298000"/>
    <n v="43359"/>
    <n v="43321"/>
    <n v="0.7"/>
    <s v="S049394810"/>
    <n v="2"/>
    <n v="0"/>
    <n v="0"/>
    <n v="0"/>
  </r>
  <r>
    <s v="'0720067101 - MASPION PT"/>
    <x v="5"/>
    <x v="5"/>
    <s v="MASPION"/>
    <x v="37"/>
    <s v="S051-ROBINSON BALIKPAPAN"/>
    <m/>
    <s v="-"/>
    <n v="255"/>
    <n v="255"/>
    <x v="1"/>
    <n v="12"/>
    <n v="263765.01"/>
    <n v="600000"/>
    <n v="180000"/>
    <n v="30.918687890038701"/>
    <n v="-50"/>
    <n v="-2500000"/>
    <n v="43296"/>
    <n v="43260"/>
    <n v="8.1289999999999996"/>
    <n v="143"/>
    <n v="3566976.17"/>
    <n v="7150000"/>
    <n v="2130000"/>
    <n v="21.839167595869299"/>
    <n v="23"/>
    <n v="1150000"/>
    <n v="43343"/>
    <n v="43347"/>
    <n v="96.870999999999995"/>
    <n v="59"/>
    <n v="1205231.3500000001"/>
    <n v="2950000"/>
    <n v="870000"/>
    <n v="36.261803608833503"/>
    <n v="204"/>
    <n v="10200000"/>
    <n v="43372"/>
    <n v="43372"/>
    <n v="41.3"/>
    <s v="S051320365"/>
    <n v="73"/>
    <n v="0"/>
    <n v="0"/>
    <n v="0"/>
  </r>
  <r>
    <s v="'0720067101 - MASPION PT"/>
    <x v="0"/>
    <x v="0"/>
    <s v="MASPION"/>
    <x v="37"/>
    <s v="S051-ROBINSON BALIKPAPAN"/>
    <m/>
    <s v="-"/>
    <n v="109"/>
    <n v="109"/>
    <x v="0"/>
    <n v="33"/>
    <n v="565262.09"/>
    <n v="1613500"/>
    <n v="806750"/>
    <n v="22.926768029386199"/>
    <n v="66"/>
    <n v="3399000"/>
    <n v="43312"/>
    <n v="43312"/>
    <n v="22.355"/>
    <n v="73"/>
    <n v="1295349.3799999999"/>
    <n v="3759500"/>
    <n v="1879750"/>
    <n v="24.198200914844598"/>
    <n v="-7"/>
    <n v="-360500"/>
    <n v="43343"/>
    <n v="43312"/>
    <n v="49.451999999999998"/>
    <n v="37"/>
    <n v="631808.98"/>
    <n v="1937000"/>
    <n v="886000"/>
    <n v="33.873465430006398"/>
    <n v="195"/>
    <n v="10725000"/>
    <n v="43373"/>
    <n v="43372"/>
    <n v="25.9"/>
    <s v="S051394696"/>
    <n v="47"/>
    <n v="0"/>
    <n v="0"/>
    <n v="24"/>
  </r>
  <r>
    <s v="'0720067101 - MASPION PT"/>
    <x v="3"/>
    <x v="3"/>
    <s v="MASPION"/>
    <x v="37"/>
    <s v="S051-ROBINSON BALIKPAPAN"/>
    <m/>
    <s v="-"/>
    <n v="66"/>
    <n v="66"/>
    <x v="2"/>
    <n v="40"/>
    <n v="468373.79"/>
    <n v="1409000"/>
    <n v="682500"/>
    <n v="29.083115023457001"/>
    <n v="93"/>
    <n v="4092000"/>
    <n v="43311"/>
    <n v="43207"/>
    <n v="27.097000000000001"/>
    <n v="24"/>
    <n v="281938.99"/>
    <n v="840000"/>
    <n v="420000"/>
    <n v="26.158835987543402"/>
    <n v="101"/>
    <n v="3535000"/>
    <n v="43343"/>
    <n v="43337"/>
    <n v="16.257999999999999"/>
    <n v="9"/>
    <n v="107467.29"/>
    <n v="352000"/>
    <n v="88000"/>
    <n v="55.221962499999997"/>
    <n v="126"/>
    <n v="4536000"/>
    <n v="43372"/>
    <n v="43348"/>
    <n v="6.3"/>
    <s v="S051313773"/>
    <n v="117"/>
    <n v="0"/>
    <n v="0"/>
    <n v="0"/>
  </r>
  <r>
    <s v="'0720067101 - MASPION PT"/>
    <x v="8"/>
    <x v="8"/>
    <s v="MASPION"/>
    <x v="37"/>
    <s v="S051-ROBINSON BALIKPAPAN"/>
    <m/>
    <s v="-"/>
    <n v="57"/>
    <n v="57"/>
    <x v="2"/>
    <n v="12"/>
    <n v="217128.29"/>
    <n v="492000"/>
    <n v="73800"/>
    <n v="42.888302459535197"/>
    <n v="23"/>
    <n v="943000"/>
    <n v="43312"/>
    <n v="43180"/>
    <n v="8.1289999999999996"/>
    <n v="22"/>
    <n v="404548.13"/>
    <n v="902000"/>
    <n v="270600"/>
    <n v="29.521231707317"/>
    <n v="108"/>
    <n v="4428000"/>
    <n v="43339"/>
    <n v="43337"/>
    <n v="14.903"/>
    <n v="26"/>
    <n v="512561.93"/>
    <n v="1066000"/>
    <n v="338001"/>
    <n v="22.5523492796477"/>
    <n v="82"/>
    <n v="3362000"/>
    <n v="43372"/>
    <n v="43337"/>
    <n v="18.2"/>
    <s v="S051299445"/>
    <n v="61"/>
    <n v="0"/>
    <n v="0"/>
    <n v="0"/>
  </r>
  <r>
    <s v="'0720067101 - MASPION PT"/>
    <x v="11"/>
    <x v="11"/>
    <s v="MASPION"/>
    <x v="37"/>
    <s v="S051-ROBINSON BALIKPAPAN"/>
    <m/>
    <s v="-"/>
    <n v="51"/>
    <n v="51"/>
    <x v="2"/>
    <n v="36"/>
    <n v="509609.88"/>
    <n v="1402200"/>
    <n v="600580"/>
    <n v="30.070249288896001"/>
    <n v="119"/>
    <n v="4998000"/>
    <n v="43312"/>
    <n v="43260"/>
    <n v="24.387"/>
    <n v="14"/>
    <n v="198181.62"/>
    <n v="588000"/>
    <n v="294000"/>
    <n v="25.850414210051401"/>
    <n v="105"/>
    <n v="4410000"/>
    <n v="43339"/>
    <n v="43260"/>
    <n v="9.484"/>
    <n v="3"/>
    <n v="42467.49"/>
    <n v="126000"/>
    <n v="0"/>
    <n v="62.925207289979298"/>
    <n v="102"/>
    <n v="4284000"/>
    <n v="43369"/>
    <n v="43260"/>
    <n v="2.1"/>
    <s v="S051399090"/>
    <n v="115"/>
    <n v="0"/>
    <n v="0"/>
    <n v="0"/>
  </r>
  <r>
    <s v="'0720067101 - MASPION PT"/>
    <x v="1"/>
    <x v="1"/>
    <s v="MASPION"/>
    <x v="37"/>
    <s v="S051-ROBINSON BALIKPAPAN"/>
    <m/>
    <s v="-"/>
    <n v="42"/>
    <n v="42"/>
    <x v="1"/>
    <n v="3"/>
    <n v="50817.72"/>
    <n v="117000"/>
    <n v="0"/>
    <n v="52.222656246915001"/>
    <n v="5"/>
    <n v="195000"/>
    <n v="43307"/>
    <n v="43151"/>
    <n v="2.032"/>
    <n v="5"/>
    <n v="84696.2"/>
    <n v="195000"/>
    <n v="58500"/>
    <n v="31.746651964649502"/>
    <n v="0"/>
    <n v="0"/>
    <n v="43329"/>
    <n v="43151"/>
    <n v="3.387"/>
    <n v="0"/>
    <n v="0"/>
    <n v="0"/>
    <n v="0"/>
    <n v="0"/>
    <n v="24"/>
    <n v="936000"/>
    <m/>
    <n v="43372"/>
    <n v="0"/>
    <s v="S051394808"/>
    <n v="14"/>
    <n v="0"/>
    <n v="0"/>
    <n v="0"/>
  </r>
  <r>
    <s v="'0720067101 - MASPION PT"/>
    <x v="7"/>
    <x v="7"/>
    <s v="MASPION"/>
    <x v="37"/>
    <s v="S051-ROBINSON BALIKPAPAN"/>
    <m/>
    <s v="-"/>
    <n v="40"/>
    <n v="40"/>
    <x v="2"/>
    <n v="1"/>
    <n v="13416.87"/>
    <n v="30000"/>
    <n v="0"/>
    <n v="50.804809508048002"/>
    <n v="33"/>
    <n v="990000"/>
    <n v="43289"/>
    <n v="43260"/>
    <n v="0.67700000000000005"/>
    <n v="2"/>
    <n v="26833.74"/>
    <n v="60000"/>
    <n v="9000"/>
    <n v="42.123305428418"/>
    <n v="30"/>
    <n v="900000"/>
    <n v="43337"/>
    <n v="43260"/>
    <n v="1.355"/>
    <n v="4"/>
    <n v="53667.48"/>
    <n v="120000"/>
    <n v="9000"/>
    <n v="46.816010858724297"/>
    <n v="24"/>
    <n v="720000"/>
    <n v="43354"/>
    <n v="43260"/>
    <n v="2.8"/>
    <s v="S051300605"/>
    <n v="1"/>
    <n v="0"/>
    <n v="0"/>
    <n v="0"/>
  </r>
  <r>
    <s v="'0720067101 - MASPION PT"/>
    <x v="9"/>
    <x v="9"/>
    <s v="MASPION"/>
    <x v="37"/>
    <s v="S051-ROBINSON BALIKPAPAN"/>
    <m/>
    <s v="-"/>
    <n v="39"/>
    <n v="39"/>
    <x v="2"/>
    <n v="4"/>
    <n v="80340.92"/>
    <n v="180000"/>
    <n v="13500"/>
    <n v="46.921914587199701"/>
    <n v="22"/>
    <n v="990000"/>
    <n v="43307"/>
    <n v="43155"/>
    <n v="2.71"/>
    <n v="11"/>
    <n v="226503.13"/>
    <n v="495000"/>
    <n v="148500"/>
    <n v="28.094244444444399"/>
    <n v="47"/>
    <n v="2115000"/>
    <n v="43339"/>
    <n v="43337"/>
    <n v="7.452"/>
    <n v="4"/>
    <n v="84051.32"/>
    <n v="180000"/>
    <n v="13500"/>
    <n v="44.470599265995403"/>
    <n v="43"/>
    <n v="1935000"/>
    <n v="43369"/>
    <n v="43337"/>
    <n v="2.8"/>
    <s v="S051353811"/>
    <n v="9"/>
    <n v="0"/>
    <n v="0"/>
    <n v="0"/>
  </r>
  <r>
    <s v="'0720067101 - MASPION PT"/>
    <x v="10"/>
    <x v="10"/>
    <s v="MASPION"/>
    <x v="37"/>
    <s v="S051-ROBINSON BALIKPAPAN"/>
    <m/>
    <s v="-"/>
    <n v="39"/>
    <n v="39"/>
    <x v="2"/>
    <n v="6"/>
    <n v="140178.07"/>
    <n v="306000"/>
    <n v="30600"/>
    <n v="44.010211610762802"/>
    <n v="42"/>
    <n v="2142000"/>
    <n v="43312"/>
    <n v="43251"/>
    <n v="4.0650000000000004"/>
    <n v="38"/>
    <n v="887794.48"/>
    <n v="1938000"/>
    <n v="581400"/>
    <n v="28.0131263293556"/>
    <n v="1"/>
    <n v="51000"/>
    <n v="43340"/>
    <n v="43251"/>
    <n v="25.742000000000001"/>
    <n v="0"/>
    <n v="0"/>
    <n v="0"/>
    <n v="0"/>
    <n v="0"/>
    <n v="110"/>
    <n v="5610000"/>
    <m/>
    <n v="43359"/>
    <n v="0"/>
    <s v="S051353815"/>
    <n v="9"/>
    <n v="0"/>
    <n v="0"/>
    <n v="0"/>
  </r>
  <r>
    <s v="'0720067101 - MASPION PT"/>
    <x v="6"/>
    <x v="6"/>
    <s v="MASPION"/>
    <x v="37"/>
    <s v="S051-ROBINSON BALIKPAPAN"/>
    <m/>
    <s v="-"/>
    <n v="39"/>
    <n v="39"/>
    <x v="2"/>
    <n v="24"/>
    <n v="320166.53999999998"/>
    <n v="1008000"/>
    <n v="483000"/>
    <n v="32.917486818809898"/>
    <n v="77"/>
    <n v="3234000"/>
    <n v="43310"/>
    <n v="43242"/>
    <n v="16.257999999999999"/>
    <n v="12"/>
    <n v="160083.24"/>
    <n v="504000"/>
    <n v="252000"/>
    <n v="30.122395210366001"/>
    <n v="65"/>
    <n v="2730000"/>
    <n v="43339"/>
    <n v="43242"/>
    <n v="8.1289999999999996"/>
    <n v="3"/>
    <n v="40020.81"/>
    <n v="126000"/>
    <n v="37800"/>
    <n v="50.087425056887497"/>
    <n v="61"/>
    <n v="2562000"/>
    <n v="43367"/>
    <n v="43242"/>
    <n v="2.1"/>
    <s v="S051397789"/>
    <n v="49"/>
    <n v="0"/>
    <n v="0"/>
    <n v="0"/>
  </r>
  <r>
    <s v="'0720067101 - MASPION PT"/>
    <x v="2"/>
    <x v="2"/>
    <s v="MASPION"/>
    <x v="37"/>
    <s v="S051-ROBINSON BALIKPAPAN"/>
    <m/>
    <s v="-"/>
    <n v="39"/>
    <n v="39"/>
    <x v="2"/>
    <n v="37"/>
    <n v="557369.36"/>
    <n v="1739000"/>
    <n v="822500"/>
    <n v="33.103513787911197"/>
    <n v="74"/>
    <n v="3478000"/>
    <n v="43312"/>
    <n v="43242"/>
    <n v="25.065000000000001"/>
    <n v="25"/>
    <n v="376600.87"/>
    <n v="1175000"/>
    <n v="587500"/>
    <n v="29.487496668848902"/>
    <n v="48"/>
    <n v="2256000"/>
    <n v="43343"/>
    <n v="43242"/>
    <n v="16.934999999999999"/>
    <n v="3"/>
    <n v="45192.11"/>
    <n v="141000"/>
    <n v="51700"/>
    <n v="44.332227198952303"/>
    <n v="116"/>
    <n v="5452000"/>
    <n v="43370"/>
    <n v="43372"/>
    <n v="2.1"/>
    <s v="S051397790"/>
    <n v="164"/>
    <n v="0"/>
    <n v="0"/>
    <n v="0"/>
  </r>
  <r>
    <s v="'0720067101 - MASPION PT"/>
    <x v="26"/>
    <x v="26"/>
    <s v="MASPION"/>
    <x v="37"/>
    <s v="S051-ROBINSON BALIKPAPAN"/>
    <m/>
    <s v="-"/>
    <n v="34"/>
    <n v="34"/>
    <x v="3"/>
    <n v="24"/>
    <n v="1052294.81"/>
    <n v="2263900"/>
    <n v="483870"/>
    <n v="34.971641436662701"/>
    <n v="49"/>
    <n v="4699100"/>
    <n v="43311"/>
    <n v="43235"/>
    <n v="16.257999999999999"/>
    <n v="42"/>
    <n v="1841515.85"/>
    <n v="4024900"/>
    <n v="1179570"/>
    <n v="28.8072935200918"/>
    <n v="6"/>
    <n v="576000"/>
    <n v="43341"/>
    <n v="43235"/>
    <n v="28.452000000000002"/>
    <n v="6"/>
    <n v="263073.69"/>
    <n v="573000"/>
    <n v="144000"/>
    <n v="32.545207692307599"/>
    <n v="60"/>
    <n v="5754000"/>
    <n v="43356"/>
    <n v="43372"/>
    <n v="4.2"/>
    <s v="S051383163"/>
    <n v="132"/>
    <n v="0"/>
    <n v="0"/>
    <n v="0"/>
  </r>
  <r>
    <s v="'0720067101 - MASPION PT"/>
    <x v="13"/>
    <x v="13"/>
    <s v="MASPION"/>
    <x v="37"/>
    <s v="S051-ROBINSON BALIKPAPAN"/>
    <m/>
    <s v="-"/>
    <n v="31"/>
    <n v="31"/>
    <x v="4"/>
    <n v="3"/>
    <n v="53702.06"/>
    <n v="114000"/>
    <n v="0"/>
    <n v="48.182222988834297"/>
    <n v="86"/>
    <n v="3268000"/>
    <n v="43301"/>
    <n v="43206"/>
    <n v="2.032"/>
    <n v="4"/>
    <n v="71602.759999999995"/>
    <n v="152000"/>
    <n v="0"/>
    <n v="48.1822130897134"/>
    <n v="82"/>
    <n v="3116000"/>
    <n v="43331"/>
    <n v="43206"/>
    <n v="2.71"/>
    <n v="4"/>
    <n v="71602.759999999995"/>
    <n v="152000"/>
    <n v="0"/>
    <n v="48.1822130897134"/>
    <n v="78"/>
    <n v="2964000"/>
    <n v="43372"/>
    <n v="43206"/>
    <n v="2.8"/>
    <s v="S051362984"/>
    <n v="32"/>
    <n v="0"/>
    <n v="0"/>
    <n v="0"/>
  </r>
  <r>
    <s v="'0720067101 - MASPION PT"/>
    <x v="12"/>
    <x v="12"/>
    <s v="MASPION"/>
    <x v="37"/>
    <s v="S051-ROBINSON BALIKPAPAN"/>
    <m/>
    <s v="-"/>
    <n v="27"/>
    <n v="27"/>
    <x v="0"/>
    <n v="4"/>
    <n v="99239.8"/>
    <n v="232000"/>
    <n v="34800"/>
    <n v="44.643113506049303"/>
    <n v="19"/>
    <n v="1102000"/>
    <n v="43310"/>
    <n v="43119"/>
    <n v="2.71"/>
    <n v="1"/>
    <n v="24809.95"/>
    <n v="58000"/>
    <n v="17400"/>
    <n v="32.780923810884403"/>
    <n v="18"/>
    <n v="1044000"/>
    <n v="43331"/>
    <n v="43119"/>
    <n v="0.67700000000000005"/>
    <n v="30"/>
    <n v="775631.89"/>
    <n v="1740000"/>
    <n v="850497"/>
    <n v="4.08182109514168"/>
    <n v="15"/>
    <n v="870000"/>
    <n v="43365"/>
    <n v="43353"/>
    <n v="21"/>
    <s v="S051196187"/>
    <n v="17"/>
    <n v="0"/>
    <n v="0"/>
    <n v="0"/>
  </r>
  <r>
    <s v="'0720067101 - MASPION PT"/>
    <x v="15"/>
    <x v="15"/>
    <s v="MASPION"/>
    <x v="37"/>
    <s v="S051-ROBINSON BALIKPAPAN"/>
    <m/>
    <s v="-"/>
    <n v="27"/>
    <n v="27"/>
    <x v="0"/>
    <n v="5"/>
    <n v="154130.04"/>
    <n v="340000"/>
    <n v="81600"/>
    <n v="34.387366898456897"/>
    <n v="33"/>
    <n v="2244000"/>
    <n v="43308"/>
    <n v="43260"/>
    <n v="3.387"/>
    <n v="10"/>
    <n v="308260.09999999998"/>
    <n v="680000"/>
    <n v="204000"/>
    <n v="28.763422313804501"/>
    <n v="23"/>
    <n v="1564000"/>
    <n v="43339"/>
    <n v="43260"/>
    <n v="6.774"/>
    <n v="4"/>
    <n v="123304.02"/>
    <n v="272000"/>
    <n v="20400"/>
    <n v="46.091247282085099"/>
    <n v="18"/>
    <n v="1224000"/>
    <n v="43363"/>
    <n v="43260"/>
    <n v="2.8"/>
    <s v="S051394630"/>
    <n v="31"/>
    <n v="0"/>
    <n v="0"/>
    <n v="0"/>
  </r>
  <r>
    <s v="'0720067101 - MASPION PT"/>
    <x v="16"/>
    <x v="16"/>
    <s v="MASPION"/>
    <x v="37"/>
    <s v="S051-ROBINSON BALIKPAPAN"/>
    <m/>
    <s v="-"/>
    <n v="26"/>
    <n v="26"/>
    <x v="4"/>
    <n v="2"/>
    <n v="33879.440000000002"/>
    <n v="72000"/>
    <n v="0"/>
    <n v="48.2397440849982"/>
    <n v="19"/>
    <n v="684000"/>
    <n v="43290"/>
    <n v="43155"/>
    <n v="1.355"/>
    <n v="1"/>
    <n v="16939.72"/>
    <n v="36000"/>
    <n v="0"/>
    <n v="48.239744875779898"/>
    <n v="18"/>
    <n v="648000"/>
    <n v="43331"/>
    <n v="43155"/>
    <n v="0.67700000000000005"/>
    <n v="0"/>
    <n v="0"/>
    <n v="0"/>
    <n v="0"/>
    <n v="0"/>
    <n v="18"/>
    <n v="648000"/>
    <m/>
    <n v="43155"/>
    <n v="0"/>
    <s v="S051362985"/>
    <n v="0"/>
    <n v="0"/>
    <n v="0"/>
    <n v="0"/>
  </r>
  <r>
    <s v="'0720067101 - MASPION PT"/>
    <x v="4"/>
    <x v="4"/>
    <s v="MASPION"/>
    <x v="37"/>
    <s v="S051-ROBINSON BALIKPAPAN"/>
    <m/>
    <s v="-"/>
    <n v="24"/>
    <n v="24"/>
    <x v="3"/>
    <n v="1"/>
    <n v="23797.93"/>
    <n v="54000"/>
    <n v="0"/>
    <n v="51.522735095412401"/>
    <n v="3"/>
    <n v="162000"/>
    <n v="43283"/>
    <n v="43235"/>
    <n v="0.67700000000000005"/>
    <n v="15"/>
    <n v="356968.81"/>
    <n v="810000"/>
    <n v="243000"/>
    <n v="30.7467916496885"/>
    <n v="0"/>
    <n v="0"/>
    <n v="43334"/>
    <n v="43337"/>
    <n v="10.161"/>
    <n v="0"/>
    <n v="0"/>
    <n v="0"/>
    <n v="0"/>
    <n v="0"/>
    <n v="0"/>
    <n v="0"/>
    <m/>
    <n v="43337"/>
    <n v="0"/>
    <s v="S051394809"/>
    <n v="25"/>
    <n v="0"/>
    <n v="0"/>
    <n v="0"/>
  </r>
  <r>
    <s v="'0720067101 - MASPION PT"/>
    <x v="17"/>
    <x v="17"/>
    <s v="MASPION"/>
    <x v="37"/>
    <s v="S051-ROBINSON BALIKPAPAN"/>
    <m/>
    <s v="-"/>
    <n v="21"/>
    <n v="21"/>
    <x v="3"/>
    <n v="4"/>
    <n v="134970.23999999999"/>
    <n v="284000"/>
    <n v="0"/>
    <n v="47.722794329382197"/>
    <n v="4"/>
    <n v="284000"/>
    <n v="43294"/>
    <n v="43206"/>
    <n v="2.71"/>
    <n v="10"/>
    <n v="337425.67"/>
    <n v="710000"/>
    <n v="213000"/>
    <n v="25.318262203091201"/>
    <n v="0"/>
    <n v="0"/>
    <n v="43328"/>
    <n v="43337"/>
    <n v="6.774"/>
    <n v="0"/>
    <n v="0"/>
    <n v="0"/>
    <n v="0"/>
    <n v="0"/>
    <n v="0"/>
    <n v="0"/>
    <m/>
    <n v="43337"/>
    <n v="0"/>
    <s v="S051394810"/>
    <n v="33"/>
    <n v="0"/>
    <n v="0"/>
    <n v="0"/>
  </r>
  <r>
    <s v="'0720067101 - MASPION PT"/>
    <x v="20"/>
    <x v="20"/>
    <s v="MASPION"/>
    <x v="37"/>
    <s v="S051-ROBINSON BALIKPAPAN"/>
    <m/>
    <s v="-"/>
    <n v="15"/>
    <n v="15"/>
    <x v="1"/>
    <n v="7"/>
    <n v="370533.93"/>
    <n v="792000"/>
    <n v="237600"/>
    <n v="26.481363095237999"/>
    <n v="16"/>
    <n v="1824000"/>
    <n v="43305"/>
    <n v="43251"/>
    <n v="4.742"/>
    <n v="2"/>
    <n v="105866.84"/>
    <n v="228000"/>
    <n v="34200"/>
    <n v="39.910462270289401"/>
    <n v="14"/>
    <n v="1596000"/>
    <n v="43329"/>
    <n v="43251"/>
    <n v="1.355"/>
    <n v="1"/>
    <n v="54257.23"/>
    <n v="114000"/>
    <n v="34200"/>
    <n v="25.209332548813698"/>
    <n v="25"/>
    <n v="2850000"/>
    <n v="43353"/>
    <n v="43348"/>
    <n v="0.7"/>
    <s v="S051138832"/>
    <n v="16"/>
    <n v="0"/>
    <n v="0"/>
    <n v="0"/>
  </r>
  <r>
    <s v="'0720067101 - MASPION PT"/>
    <x v="21"/>
    <x v="21"/>
    <s v="MASPION"/>
    <x v="37"/>
    <s v="S051-ROBINSON BALIKPAPAN"/>
    <m/>
    <s v="-"/>
    <n v="15"/>
    <n v="15"/>
    <x v="1"/>
    <n v="1"/>
    <n v="59148.91"/>
    <n v="128000"/>
    <n v="38400"/>
    <n v="27.384150264420398"/>
    <n v="2"/>
    <n v="256000"/>
    <n v="43303"/>
    <n v="43206"/>
    <n v="0.67700000000000005"/>
    <n v="3"/>
    <n v="204051.9"/>
    <n v="384000"/>
    <n v="38400"/>
    <n v="35.052925309637097"/>
    <n v="47"/>
    <n v="6016000"/>
    <n v="43331"/>
    <n v="43337"/>
    <n v="2.032"/>
    <n v="5"/>
    <n v="326872.75"/>
    <n v="640000"/>
    <n v="192000"/>
    <n v="19.741065794469399"/>
    <n v="42"/>
    <n v="5376000"/>
    <n v="43366"/>
    <n v="43337"/>
    <n v="3.5"/>
    <s v="S051138833"/>
    <n v="17"/>
    <n v="0"/>
    <n v="0"/>
    <n v="0"/>
  </r>
  <r>
    <s v="'0720067101 - MASPION PT"/>
    <x v="22"/>
    <x v="22"/>
    <s v="MASPION"/>
    <x v="37"/>
    <s v="S051-ROBINSON BALIKPAPAN"/>
    <m/>
    <s v="-"/>
    <n v="15"/>
    <n v="15"/>
    <x v="1"/>
    <n v="4"/>
    <n v="270718.14"/>
    <n v="601000"/>
    <n v="180300"/>
    <n v="29.2156039092174"/>
    <n v="10"/>
    <n v="1510000"/>
    <n v="43312"/>
    <n v="42970"/>
    <n v="2.71"/>
    <n v="1"/>
    <n v="67679.539999999994"/>
    <n v="151000"/>
    <n v="45300"/>
    <n v="29.567176849164699"/>
    <n v="9"/>
    <n v="1359000"/>
    <n v="43325"/>
    <n v="42970"/>
    <n v="0.67700000000000005"/>
    <n v="2"/>
    <n v="145799.82"/>
    <n v="302000"/>
    <n v="90600"/>
    <n v="24.134436068244401"/>
    <n v="43"/>
    <n v="6493000"/>
    <n v="43365"/>
    <n v="43359"/>
    <n v="1.4"/>
    <s v="S051138834"/>
    <n v="36"/>
    <n v="0"/>
    <n v="0"/>
    <n v="0"/>
  </r>
  <r>
    <s v="'0720067101 - MASPION PT"/>
    <x v="14"/>
    <x v="14"/>
    <s v="MASPION"/>
    <x v="37"/>
    <s v="S051-ROBINSON BALIKPAPAN"/>
    <m/>
    <s v="-"/>
    <n v="15"/>
    <n v="15"/>
    <x v="1"/>
    <n v="1"/>
    <n v="20767.66"/>
    <n v="46000"/>
    <n v="13800"/>
    <n v="29.054576978769301"/>
    <n v="7"/>
    <n v="322000"/>
    <n v="43297"/>
    <n v="42892"/>
    <n v="0.67700000000000005"/>
    <n v="7"/>
    <n v="162520.46"/>
    <n v="322000"/>
    <n v="96600"/>
    <n v="20.686554604841799"/>
    <n v="24"/>
    <n v="1104000"/>
    <n v="43338"/>
    <n v="43337"/>
    <n v="4.742"/>
    <n v="5"/>
    <n v="115661.4"/>
    <n v="230000"/>
    <n v="69000"/>
    <n v="20.976683033482399"/>
    <n v="18"/>
    <n v="828000"/>
    <n v="43361"/>
    <n v="43337"/>
    <n v="3.5"/>
    <s v="S051141151"/>
    <n v="0"/>
    <n v="0"/>
    <n v="0"/>
    <n v="0"/>
  </r>
  <r>
    <s v="'0720067101 - MASPION PT"/>
    <x v="23"/>
    <x v="23"/>
    <s v="MASPION"/>
    <x v="37"/>
    <s v="S051-ROBINSON BALIKPAPAN"/>
    <m/>
    <s v="-"/>
    <n v="15"/>
    <n v="15"/>
    <x v="1"/>
    <n v="4"/>
    <n v="126289.86"/>
    <n v="276000"/>
    <n v="62100"/>
    <n v="35.054302793488297"/>
    <n v="5"/>
    <n v="345000"/>
    <n v="43311"/>
    <n v="42957"/>
    <n v="2.71"/>
    <n v="3"/>
    <n v="94717.4"/>
    <n v="207000"/>
    <n v="62100"/>
    <n v="28.095831756875398"/>
    <n v="0"/>
    <n v="0"/>
    <n v="43316"/>
    <n v="42957"/>
    <n v="2.032"/>
    <n v="1"/>
    <n v="16869.75"/>
    <n v="69000"/>
    <n v="0"/>
    <n v="73.106195769103394"/>
    <n v="12"/>
    <n v="828000"/>
    <n v="43353"/>
    <n v="43353"/>
    <n v="0.7"/>
    <s v="S051196190"/>
    <n v="2"/>
    <n v="0"/>
    <n v="0"/>
    <n v="0"/>
  </r>
  <r>
    <s v="'0720067101 - MASPION PT"/>
    <x v="24"/>
    <x v="24"/>
    <s v="MASPION"/>
    <x v="37"/>
    <s v="S051-ROBINSON BALIKPAPAN"/>
    <m/>
    <s v="-"/>
    <n v="15"/>
    <n v="15"/>
    <x v="1"/>
    <n v="12"/>
    <n v="1009344.75"/>
    <n v="2136000"/>
    <n v="587400"/>
    <n v="28.304324883339198"/>
    <n v="12"/>
    <n v="2136000"/>
    <n v="43312"/>
    <n v="43251"/>
    <n v="8.1289999999999996"/>
    <n v="5"/>
    <n v="445033.5"/>
    <n v="890000"/>
    <n v="213600"/>
    <n v="27.626130998281099"/>
    <n v="19"/>
    <n v="3382000"/>
    <n v="43338"/>
    <n v="43321"/>
    <n v="3.387"/>
    <n v="2"/>
    <n v="178280.82"/>
    <n v="356000"/>
    <n v="106800"/>
    <n v="21.304614122583001"/>
    <n v="29"/>
    <n v="5162000"/>
    <n v="43362"/>
    <n v="43348"/>
    <n v="1.4"/>
    <s v="S051355549"/>
    <n v="35"/>
    <n v="0"/>
    <n v="0"/>
    <n v="0"/>
  </r>
  <r>
    <s v="'0720067101 - MASPION PT"/>
    <x v="25"/>
    <x v="25"/>
    <s v="MASPION"/>
    <x v="37"/>
    <s v="S051-ROBINSON BALIKPAPAN"/>
    <m/>
    <s v="-"/>
    <n v="15"/>
    <n v="15"/>
    <x v="1"/>
    <n v="2"/>
    <n v="199824.62"/>
    <n v="432000"/>
    <n v="129600"/>
    <n v="27.312472907634699"/>
    <n v="10"/>
    <n v="2180000"/>
    <n v="43304"/>
    <n v="43206"/>
    <n v="1.355"/>
    <n v="1"/>
    <n v="99912.31"/>
    <n v="218000"/>
    <n v="65400"/>
    <n v="27.979331072124499"/>
    <n v="9"/>
    <n v="1966500"/>
    <n v="43319"/>
    <n v="43206"/>
    <n v="0.67700000000000005"/>
    <n v="0"/>
    <n v="0"/>
    <n v="0"/>
    <n v="0"/>
    <n v="0"/>
    <n v="9"/>
    <n v="1966500"/>
    <m/>
    <n v="43206"/>
    <n v="0"/>
    <s v="S051355552"/>
    <n v="10"/>
    <n v="0"/>
    <n v="0"/>
    <n v="0"/>
  </r>
  <r>
    <s v="'0720067101 - MASPION PT"/>
    <x v="18"/>
    <x v="18"/>
    <s v="MASPION"/>
    <x v="37"/>
    <s v="S051-ROBINSON BALIKPAPAN"/>
    <m/>
    <s v="-"/>
    <n v="15"/>
    <n v="15"/>
    <x v="1"/>
    <n v="11"/>
    <n v="314134.48"/>
    <n v="726000"/>
    <n v="99000"/>
    <n v="44.888687719298197"/>
    <n v="13"/>
    <n v="858000"/>
    <n v="43307"/>
    <n v="43129"/>
    <n v="7.452"/>
    <n v="4"/>
    <n v="114230.72"/>
    <n v="264000"/>
    <n v="0"/>
    <n v="52.403866666666602"/>
    <n v="7"/>
    <n v="462000"/>
    <n v="43337"/>
    <n v="43129"/>
    <n v="2.71"/>
    <n v="3"/>
    <n v="85673.04"/>
    <n v="198000"/>
    <n v="19800"/>
    <n v="47.115407407407403"/>
    <n v="6"/>
    <n v="396000"/>
    <n v="43372"/>
    <n v="43129"/>
    <n v="2.1"/>
    <s v="S051382784"/>
    <n v="33"/>
    <n v="0"/>
    <n v="0"/>
    <n v="0"/>
  </r>
  <r>
    <s v="'0720067101 - MASPION PT"/>
    <x v="27"/>
    <x v="27"/>
    <s v="MASPION"/>
    <x v="37"/>
    <s v="S051-ROBINSON BALIKPAP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237200"/>
    <m/>
    <n v="43372"/>
    <n v="0"/>
    <s v="S051399633"/>
    <n v="20"/>
    <n v="0"/>
    <n v="0"/>
    <n v="0"/>
  </r>
  <r>
    <s v="'0720067101 - MASPION PT"/>
    <x v="30"/>
    <x v="30"/>
    <s v="MASPION"/>
    <x v="37"/>
    <s v="S051-ROBINSON BALIKPAPAN"/>
    <m/>
    <s v="-"/>
    <n v="13"/>
    <n v="13"/>
    <x v="3"/>
    <n v="2"/>
    <n v="133675.76"/>
    <n v="274000"/>
    <n v="41100"/>
    <n v="36.864175263807397"/>
    <n v="22"/>
    <n v="3014000"/>
    <n v="43302"/>
    <n v="43206"/>
    <n v="1.355"/>
    <n v="7"/>
    <n v="467865.16"/>
    <n v="965000"/>
    <n v="248400"/>
    <n v="28.181457387790498"/>
    <n v="15"/>
    <n v="2145000"/>
    <n v="43342"/>
    <n v="43206"/>
    <n v="4.742"/>
    <n v="12"/>
    <n v="802054.56"/>
    <n v="1716000"/>
    <n v="514800"/>
    <n v="26.551780219780198"/>
    <n v="3"/>
    <n v="429000"/>
    <n v="43359"/>
    <n v="43206"/>
    <n v="8.4"/>
    <s v="S051191882"/>
    <n v="20"/>
    <n v="0"/>
    <n v="0"/>
    <n v="0"/>
  </r>
  <r>
    <s v="'0720067101 - MASPION PT"/>
    <x v="34"/>
    <x v="34"/>
    <s v="MASPION"/>
    <x v="37"/>
    <s v="S051-ROBINSON BALIKPAPAN"/>
    <m/>
    <s v="-"/>
    <n v="12"/>
    <n v="12"/>
    <x v="3"/>
    <n v="0"/>
    <n v="0"/>
    <n v="0"/>
    <n v="0"/>
    <n v="0"/>
    <n v="5"/>
    <n v="460000"/>
    <m/>
    <n v="43216"/>
    <n v="0"/>
    <n v="1"/>
    <n v="45392.68"/>
    <n v="92000"/>
    <n v="0"/>
    <n v="45.726143714234098"/>
    <n v="4"/>
    <n v="368000"/>
    <n v="43331"/>
    <n v="43216"/>
    <n v="0.67700000000000005"/>
    <n v="0"/>
    <n v="0"/>
    <n v="0"/>
    <n v="0"/>
    <n v="0"/>
    <n v="9"/>
    <n v="891000"/>
    <m/>
    <n v="43372"/>
    <n v="0"/>
    <s v="S051320328"/>
    <n v="1"/>
    <n v="0"/>
    <n v="0"/>
    <n v="0"/>
  </r>
  <r>
    <s v="'0720067101 - MASPION PT"/>
    <x v="19"/>
    <x v="19"/>
    <s v="MASPION"/>
    <x v="37"/>
    <s v="S051-ROBINSON BALIKPAPAN"/>
    <m/>
    <s v="-"/>
    <n v="12"/>
    <n v="12"/>
    <x v="3"/>
    <n v="2"/>
    <n v="227561.98"/>
    <n v="502000"/>
    <n v="0"/>
    <n v="50.135821075805403"/>
    <n v="15"/>
    <n v="3765000"/>
    <n v="43307"/>
    <n v="43312"/>
    <n v="1.355"/>
    <n v="12"/>
    <n v="1542343.8"/>
    <n v="3012000"/>
    <n v="903600"/>
    <n v="19.5324331360938"/>
    <n v="3"/>
    <n v="753000"/>
    <n v="43337"/>
    <n v="43312"/>
    <n v="8.1289999999999996"/>
    <n v="0"/>
    <n v="0"/>
    <n v="0"/>
    <n v="0"/>
    <n v="0"/>
    <n v="2"/>
    <n v="550000"/>
    <m/>
    <n v="43312"/>
    <n v="0"/>
    <s v="S051392482"/>
    <n v="0"/>
    <n v="0"/>
    <n v="0"/>
    <n v="0"/>
  </r>
  <r>
    <s v="'0720067101 - MASPION PT"/>
    <x v="33"/>
    <x v="33"/>
    <s v="MASPION"/>
    <x v="37"/>
    <s v="S051-ROBINSON BALIKPAPAN"/>
    <m/>
    <s v="-"/>
    <n v="10"/>
    <n v="10"/>
    <x v="3"/>
    <n v="4"/>
    <n v="226347.24"/>
    <n v="496000"/>
    <n v="74400"/>
    <n v="40.943556883973102"/>
    <n v="14"/>
    <n v="1736000"/>
    <n v="43303"/>
    <n v="43251"/>
    <n v="2.71"/>
    <n v="12"/>
    <n v="717463.03"/>
    <n v="1488000"/>
    <n v="492000"/>
    <n v="20.7621151208645"/>
    <n v="14"/>
    <n v="1736000"/>
    <n v="43338"/>
    <n v="43323"/>
    <n v="8.1289999999999996"/>
    <n v="4"/>
    <n v="245557.9"/>
    <n v="496000"/>
    <n v="148800"/>
    <n v="22.202278315435102"/>
    <n v="22"/>
    <n v="2728000"/>
    <n v="43370"/>
    <n v="43372"/>
    <n v="2.8"/>
    <s v="S051251458"/>
    <n v="25"/>
    <n v="0"/>
    <n v="0"/>
    <n v="0"/>
  </r>
  <r>
    <s v="'0720067101 - MASPION PT"/>
    <x v="29"/>
    <x v="29"/>
    <s v="MASPION"/>
    <x v="37"/>
    <s v="S051-ROBINSON BALIKPAPAN"/>
    <m/>
    <s v="-"/>
    <n v="9"/>
    <n v="9"/>
    <x v="3"/>
    <n v="0"/>
    <n v="0"/>
    <n v="0"/>
    <n v="0"/>
    <n v="0"/>
    <n v="18"/>
    <n v="2142000"/>
    <m/>
    <n v="43119"/>
    <n v="0"/>
    <n v="3"/>
    <n v="157593.87"/>
    <n v="357000"/>
    <n v="117400"/>
    <n v="27.648891128840599"/>
    <n v="15"/>
    <n v="1785000"/>
    <n v="43332"/>
    <n v="43119"/>
    <n v="2.032"/>
    <n v="2"/>
    <n v="105062.58"/>
    <n v="238000"/>
    <n v="71400"/>
    <n v="30.630949371641499"/>
    <n v="13"/>
    <n v="1547000"/>
    <n v="43372"/>
    <n v="43119"/>
    <n v="1.4"/>
    <s v="S051183248"/>
    <n v="14"/>
    <n v="0"/>
    <n v="0"/>
    <n v="0"/>
  </r>
  <r>
    <s v="'0720067101 - MASPION PT"/>
    <x v="31"/>
    <x v="31"/>
    <s v="MASPION"/>
    <x v="37"/>
    <s v="S051-ROBINSON BALIKPAPAN"/>
    <m/>
    <s v="-"/>
    <n v="9"/>
    <n v="9"/>
    <x v="3"/>
    <n v="3"/>
    <n v="206354.25"/>
    <n v="444000"/>
    <n v="88800"/>
    <n v="36.095249173396603"/>
    <n v="6"/>
    <n v="888000"/>
    <n v="43308"/>
    <n v="43057"/>
    <n v="2.032"/>
    <n v="1"/>
    <n v="68784.75"/>
    <n v="148000"/>
    <n v="44400"/>
    <n v="26.965998893756701"/>
    <n v="5"/>
    <n v="740000"/>
    <n v="43314"/>
    <n v="43057"/>
    <n v="0.67700000000000005"/>
    <n v="1"/>
    <n v="68784.75"/>
    <n v="148000"/>
    <n v="44400"/>
    <n v="26.965998893756701"/>
    <n v="4"/>
    <n v="592000"/>
    <n v="43350"/>
    <n v="43057"/>
    <n v="0.7"/>
    <s v="S051191883"/>
    <n v="13"/>
    <n v="0"/>
    <n v="0"/>
    <n v="0"/>
  </r>
  <r>
    <s v="'0720067101 - MASPION PT"/>
    <x v="32"/>
    <x v="32"/>
    <s v="MASPION"/>
    <x v="37"/>
    <s v="S051-ROBINSON BALIKPAPAN"/>
    <m/>
    <s v="-"/>
    <n v="9"/>
    <n v="9"/>
    <x v="3"/>
    <n v="2"/>
    <n v="130486"/>
    <n v="286000"/>
    <n v="42900"/>
    <n v="40.956561085972801"/>
    <n v="27"/>
    <n v="3861000"/>
    <n v="43306"/>
    <n v="43242"/>
    <n v="1.355"/>
    <n v="32"/>
    <n v="2154811.0299999998"/>
    <n v="4576000"/>
    <n v="1372800"/>
    <n v="26.0023684752747"/>
    <n v="19"/>
    <n v="2717000"/>
    <n v="43340"/>
    <n v="43337"/>
    <n v="21.677"/>
    <n v="14"/>
    <n v="963133.15"/>
    <n v="2002000"/>
    <n v="429000"/>
    <n v="32.6480314685314"/>
    <n v="29"/>
    <n v="4147000"/>
    <n v="43373"/>
    <n v="43372"/>
    <n v="9.8000000000000007"/>
    <s v="S051207369"/>
    <n v="24"/>
    <n v="0"/>
    <n v="0"/>
    <n v="0"/>
  </r>
  <r>
    <s v="'0720067101 - MASPION PT"/>
    <x v="35"/>
    <x v="35"/>
    <s v="MASPION"/>
    <x v="37"/>
    <s v="S051-ROBINSON BALIKPAPAN"/>
    <m/>
    <s v="-"/>
    <n v="9"/>
    <n v="9"/>
    <x v="3"/>
    <n v="5"/>
    <n v="164394.01999999999"/>
    <n v="330000"/>
    <n v="0"/>
    <n v="45.201993333333299"/>
    <n v="4"/>
    <n v="264000"/>
    <n v="43310"/>
    <n v="43206"/>
    <n v="3.387"/>
    <n v="4"/>
    <n v="131515.22"/>
    <n v="264000"/>
    <n v="0"/>
    <n v="45.201991666666601"/>
    <n v="0"/>
    <n v="0"/>
    <n v="43338"/>
    <n v="43206"/>
    <n v="2.71"/>
    <n v="0"/>
    <n v="0"/>
    <n v="0"/>
    <n v="0"/>
    <n v="0"/>
    <n v="6"/>
    <n v="396000"/>
    <m/>
    <n v="43372"/>
    <n v="0"/>
    <s v="S051320331"/>
    <n v="0"/>
    <n v="0"/>
    <n v="0"/>
    <n v="0"/>
  </r>
  <r>
    <s v="'0720067101 - MASPION PT"/>
    <x v="36"/>
    <x v="36"/>
    <s v="MASPION"/>
    <x v="37"/>
    <s v="S051-ROBINSON BALIKPAPAN"/>
    <m/>
    <s v="-"/>
    <n v="9"/>
    <n v="9"/>
    <x v="3"/>
    <n v="5"/>
    <n v="227302.35"/>
    <n v="475000"/>
    <n v="114000"/>
    <n v="30.738896083511801"/>
    <n v="18"/>
    <n v="1710000"/>
    <n v="43311"/>
    <n v="43251"/>
    <n v="3.387"/>
    <n v="12"/>
    <n v="545525.61"/>
    <n v="1140000"/>
    <n v="342000"/>
    <n v="24.802234163409899"/>
    <n v="6"/>
    <n v="594000"/>
    <n v="43335"/>
    <n v="43251"/>
    <n v="8.1289999999999996"/>
    <n v="6"/>
    <n v="272762.78999999998"/>
    <n v="594000"/>
    <n v="178200"/>
    <n v="27.840531746031701"/>
    <n v="20"/>
    <n v="1900000"/>
    <n v="43354"/>
    <n v="43372"/>
    <n v="4.2"/>
    <s v="S051323904"/>
    <n v="17"/>
    <n v="0"/>
    <n v="0"/>
    <n v="0"/>
  </r>
  <r>
    <s v="'0720067101 - MASPION PT"/>
    <x v="39"/>
    <x v="39"/>
    <s v="MASPION"/>
    <x v="37"/>
    <s v="S051-ROBINSON BALIKPAPAN"/>
    <m/>
    <s v="-"/>
    <n v="9"/>
    <n v="9"/>
    <x v="3"/>
    <n v="0"/>
    <n v="0"/>
    <n v="0"/>
    <n v="0"/>
    <n v="0"/>
    <n v="11"/>
    <n v="1903000"/>
    <m/>
    <n v="43215"/>
    <n v="0"/>
    <n v="7"/>
    <n v="562956.52"/>
    <n v="1211000"/>
    <n v="363300"/>
    <n v="26.949136285502298"/>
    <n v="4"/>
    <n v="660000"/>
    <n v="43337"/>
    <n v="43215"/>
    <n v="4.742"/>
    <n v="0"/>
    <n v="0"/>
    <n v="0"/>
    <n v="0"/>
    <n v="0"/>
    <n v="4"/>
    <n v="660000"/>
    <m/>
    <n v="43215"/>
    <n v="0"/>
    <s v="S051381549"/>
    <n v="13"/>
    <n v="0"/>
    <n v="0"/>
    <n v="0"/>
  </r>
  <r>
    <s v="'0720067101 - MASPION PT"/>
    <x v="40"/>
    <x v="40"/>
    <s v="MASPION"/>
    <x v="37"/>
    <s v="S051-ROBINSON BALIKPAPAN"/>
    <m/>
    <s v="-"/>
    <n v="8"/>
    <n v="8"/>
    <x v="3"/>
    <n v="3"/>
    <n v="442306.77"/>
    <n v="930000"/>
    <n v="279000"/>
    <n v="25.263064999919099"/>
    <n v="8"/>
    <n v="2480000"/>
    <n v="43294"/>
    <n v="43235"/>
    <n v="2.032"/>
    <n v="0"/>
    <n v="0"/>
    <n v="0"/>
    <n v="0"/>
    <n v="0"/>
    <n v="8"/>
    <n v="2480000"/>
    <m/>
    <n v="43235"/>
    <n v="0"/>
    <n v="1"/>
    <n v="147435.59"/>
    <n v="310000"/>
    <n v="0"/>
    <n v="47.684145517623101"/>
    <n v="13"/>
    <n v="4030000"/>
    <n v="43346"/>
    <n v="43359"/>
    <n v="0.7"/>
    <s v="S051397870"/>
    <n v="5"/>
    <n v="0"/>
    <n v="0"/>
    <n v="0"/>
  </r>
  <r>
    <s v="'0720067101 - MASPION PT"/>
    <x v="42"/>
    <x v="42"/>
    <s v="MASPION"/>
    <x v="37"/>
    <s v="S051-ROBINSON BALIKPAPAN"/>
    <m/>
    <s v="-"/>
    <n v="6"/>
    <n v="6"/>
    <x v="5"/>
    <n v="2"/>
    <n v="127184.37"/>
    <n v="300000"/>
    <n v="0"/>
    <n v="53.365731046634203"/>
    <n v="9"/>
    <n v="1350000"/>
    <n v="43312"/>
    <n v="43119"/>
    <n v="1.355"/>
    <n v="6"/>
    <n v="381553.11"/>
    <n v="900000"/>
    <n v="270000"/>
    <n v="33.379615746009698"/>
    <n v="3"/>
    <n v="450000"/>
    <n v="43337"/>
    <n v="43119"/>
    <n v="4.0650000000000004"/>
    <n v="3"/>
    <n v="190776.55"/>
    <n v="450000"/>
    <n v="135000"/>
    <n v="33.379617375720102"/>
    <n v="0"/>
    <n v="0"/>
    <n v="43350"/>
    <n v="43119"/>
    <n v="2.1"/>
    <s v="S051354685"/>
    <n v="8"/>
    <n v="0"/>
    <n v="0"/>
    <n v="0"/>
  </r>
  <r>
    <s v="'0720067101 - MASPION PT"/>
    <x v="43"/>
    <x v="43"/>
    <s v="MASPION"/>
    <x v="37"/>
    <s v="S051-ROBINSON BALIKPAPAN"/>
    <m/>
    <s v="-"/>
    <n v="5"/>
    <n v="5"/>
    <x v="3"/>
    <n v="0"/>
    <n v="0"/>
    <n v="0"/>
    <n v="0"/>
    <n v="0"/>
    <n v="10"/>
    <n v="3610000"/>
    <m/>
    <n v="43129"/>
    <n v="0"/>
    <n v="3"/>
    <n v="486209.91"/>
    <n v="1083000"/>
    <n v="324900"/>
    <n v="29.451140859900001"/>
    <n v="25"/>
    <n v="9025000"/>
    <n v="43336"/>
    <n v="43337"/>
    <n v="2.032"/>
    <n v="7"/>
    <n v="1200724.77"/>
    <n v="2527000"/>
    <n v="758100"/>
    <n v="25.3322829399814"/>
    <n v="18"/>
    <n v="6498000"/>
    <n v="43372"/>
    <n v="43337"/>
    <n v="4.9000000000000004"/>
    <s v="S051119634"/>
    <n v="12"/>
    <n v="0"/>
    <n v="0"/>
    <n v="0"/>
  </r>
  <r>
    <s v="'0720067101 - MASPION PT"/>
    <x v="41"/>
    <x v="41"/>
    <s v="MASPION"/>
    <x v="37"/>
    <s v="S051-ROBINSON BALIKPAPAN"/>
    <m/>
    <s v="-"/>
    <n v="4"/>
    <n v="4"/>
    <x v="5"/>
    <n v="1"/>
    <n v="148427.64000000001"/>
    <n v="320000"/>
    <n v="96000"/>
    <n v="27.1114269158724"/>
    <n v="13"/>
    <n v="4160000"/>
    <n v="43282"/>
    <n v="43216"/>
    <n v="0.67700000000000005"/>
    <n v="3"/>
    <n v="445282.9"/>
    <n v="960000"/>
    <n v="240000"/>
    <n v="31.970668102798101"/>
    <n v="10"/>
    <n v="3200000"/>
    <n v="43337"/>
    <n v="43216"/>
    <n v="2.032"/>
    <n v="1"/>
    <n v="148427.64000000001"/>
    <n v="320000"/>
    <n v="80000"/>
    <n v="31.970664943308801"/>
    <n v="9"/>
    <n v="2880000"/>
    <n v="43357"/>
    <n v="43216"/>
    <n v="0.7"/>
    <s v="S051353095"/>
    <n v="7"/>
    <n v="0"/>
    <n v="0"/>
    <n v="0"/>
  </r>
  <r>
    <s v="'0720067101 - MASPION PT"/>
    <x v="38"/>
    <x v="38"/>
    <s v="MASPION"/>
    <x v="37"/>
    <s v="S051-ROBINSON BALIKPAPAN"/>
    <m/>
    <s v="-"/>
    <n v="4"/>
    <n v="4"/>
    <x v="5"/>
    <n v="0"/>
    <n v="0"/>
    <n v="0"/>
    <n v="0"/>
    <n v="0"/>
    <n v="16"/>
    <n v="1200000"/>
    <m/>
    <n v="42936"/>
    <n v="0"/>
    <n v="4"/>
    <n v="132085.84"/>
    <n v="300000"/>
    <n v="90000"/>
    <n v="30.812179080565599"/>
    <n v="12"/>
    <n v="900000"/>
    <n v="43337"/>
    <n v="42936"/>
    <n v="2.71"/>
    <n v="1"/>
    <n v="33021.46"/>
    <n v="75000"/>
    <n v="0"/>
    <n v="51.568525204182698"/>
    <n v="13"/>
    <n v="975000"/>
    <n v="43365"/>
    <n v="42936"/>
    <n v="0.7"/>
    <s v="S051357120"/>
    <n v="14"/>
    <n v="0"/>
    <n v="0"/>
    <n v="0"/>
  </r>
  <r>
    <s v="'0720067101 - MASPION PT"/>
    <x v="37"/>
    <x v="37"/>
    <s v="MASPION"/>
    <x v="37"/>
    <s v="S051-ROBINSON BALIKPAPAN"/>
    <m/>
    <s v="-"/>
    <n v="3"/>
    <n v="3"/>
    <x v="5"/>
    <n v="0"/>
    <n v="0"/>
    <n v="0"/>
    <n v="0"/>
    <n v="0"/>
    <n v="20"/>
    <n v="1880000"/>
    <m/>
    <n v="43242"/>
    <n v="0"/>
    <n v="0"/>
    <n v="0"/>
    <n v="0"/>
    <n v="0"/>
    <n v="0"/>
    <n v="20"/>
    <n v="1880000"/>
    <m/>
    <n v="43242"/>
    <n v="0"/>
    <n v="13"/>
    <n v="614185.39"/>
    <n v="1222000"/>
    <n v="366600"/>
    <n v="21.018946845443502"/>
    <n v="7"/>
    <n v="658000"/>
    <n v="43359"/>
    <n v="43242"/>
    <n v="9.1"/>
    <s v="S051341789"/>
    <n v="2"/>
    <n v="0"/>
    <n v="0"/>
    <n v="0"/>
  </r>
  <r>
    <s v="'0720067101 - MASPION PT"/>
    <x v="28"/>
    <x v="28"/>
    <s v="MASPION"/>
    <x v="37"/>
    <s v="S051-ROBINSON BALIKPAPAN"/>
    <m/>
    <s v="-"/>
    <n v="3"/>
    <n v="3"/>
    <x v="5"/>
    <n v="0"/>
    <n v="0"/>
    <n v="0"/>
    <n v="0"/>
    <n v="0"/>
    <n v="12"/>
    <n v="984000"/>
    <m/>
    <n v="43047"/>
    <n v="0"/>
    <n v="3"/>
    <n v="109045.29"/>
    <n v="246000"/>
    <n v="73800"/>
    <n v="30.342730167413599"/>
    <n v="9"/>
    <n v="738000"/>
    <n v="43328"/>
    <n v="43047"/>
    <n v="2.032"/>
    <n v="0"/>
    <n v="0"/>
    <n v="0"/>
    <n v="0"/>
    <n v="0"/>
    <n v="9"/>
    <n v="738000"/>
    <m/>
    <n v="43047"/>
    <n v="0"/>
    <s v="S051357121"/>
    <n v="11"/>
    <n v="0"/>
    <n v="0"/>
    <n v="0"/>
  </r>
  <r>
    <s v="'0726666651 - RAMAYANA KARAWANG (RS 67)"/>
    <x v="44"/>
    <x v="44"/>
    <s v="MASPION"/>
    <x v="37"/>
    <s v="S051-ROBINSON BALIKPAPAN"/>
    <m/>
    <s v="-"/>
    <n v="0"/>
    <n v="0"/>
    <x v="0"/>
    <n v="4"/>
    <n v="85165.2"/>
    <n v="293000"/>
    <n v="133000"/>
    <n v="41.448924817027802"/>
    <n v="54"/>
    <n v="5454000"/>
    <n v="43308"/>
    <n v="43180"/>
    <n v="2.71"/>
    <n v="6"/>
    <n v="127747.8"/>
    <n v="384000"/>
    <n v="192000"/>
    <n v="26.811156440595902"/>
    <n v="47"/>
    <n v="3008000"/>
    <n v="43338"/>
    <n v="43180"/>
    <n v="4.0650000000000004"/>
    <n v="1"/>
    <n v="21291.3"/>
    <n v="64000"/>
    <n v="32000"/>
    <n v="26.811156021284798"/>
    <n v="44"/>
    <n v="3036000"/>
    <n v="43345"/>
    <n v="43180"/>
    <n v="0.7"/>
    <s v="S051353080"/>
    <n v="36"/>
    <n v="0"/>
    <n v="0"/>
    <n v="0"/>
  </r>
  <r>
    <s v="'0720067101 - MASPION PT"/>
    <x v="3"/>
    <x v="3"/>
    <s v="MASPION"/>
    <x v="38"/>
    <s v="S052-ROBINSON PANGKAL PINANG"/>
    <m/>
    <s v="-"/>
    <n v="261"/>
    <n v="261"/>
    <x v="2"/>
    <n v="74"/>
    <n v="893355.18"/>
    <n v="2408000"/>
    <n v="1104000"/>
    <n v="24.640283866809899"/>
    <n v="47"/>
    <n v="1880000"/>
    <n v="43312"/>
    <n v="43306"/>
    <n v="50.128999999999998"/>
    <n v="193"/>
    <n v="2356733.54"/>
    <n v="6248000"/>
    <n v="3124000"/>
    <n v="17.016424647887298"/>
    <n v="119"/>
    <n v="3808000"/>
    <n v="43343"/>
    <n v="43319"/>
    <n v="130.74199999999999"/>
    <n v="93"/>
    <n v="1146160.1599999999"/>
    <n v="2978000"/>
    <n v="1489000"/>
    <n v="15.3273219837938"/>
    <n v="134"/>
    <n v="4422000"/>
    <n v="43372"/>
    <n v="43350"/>
    <n v="65.099999999999994"/>
    <s v="S052313773"/>
    <n v="449"/>
    <n v="0"/>
    <n v="0"/>
    <n v="0"/>
  </r>
  <r>
    <s v="'0720067101 - MASPION PT"/>
    <x v="0"/>
    <x v="0"/>
    <s v="MASPION"/>
    <x v="38"/>
    <s v="S052-ROBINSON PANGKAL PINANG"/>
    <m/>
    <s v="-"/>
    <n v="257"/>
    <n v="257"/>
    <x v="0"/>
    <n v="110"/>
    <n v="1938437.51"/>
    <n v="5091000"/>
    <n v="2545500"/>
    <n v="16.2333034341478"/>
    <n v="122"/>
    <n v="5758400"/>
    <n v="43311"/>
    <n v="43306"/>
    <n v="74.516000000000005"/>
    <n v="112"/>
    <n v="1936921.46"/>
    <n v="5286400"/>
    <n v="2643200"/>
    <n v="19.392645054502299"/>
    <n v="82"/>
    <n v="3870400"/>
    <n v="43343"/>
    <n v="43325"/>
    <n v="75.870999999999995"/>
    <n v="55"/>
    <n v="939819.85"/>
    <n v="2637800"/>
    <n v="1293400"/>
    <n v="23.103106578860899"/>
    <n v="27"/>
    <n v="1377000"/>
    <n v="43373"/>
    <n v="43405"/>
    <n v="38.5"/>
    <s v="S052394696"/>
    <n v="66"/>
    <n v="0"/>
    <n v="0"/>
    <n v="96"/>
  </r>
  <r>
    <s v="'0720067101 - MASPION PT"/>
    <x v="5"/>
    <x v="5"/>
    <s v="MASPION"/>
    <x v="38"/>
    <s v="S052-ROBINSON PANGKAL PINANG"/>
    <m/>
    <s v="-"/>
    <n v="189"/>
    <n v="189"/>
    <x v="1"/>
    <n v="26"/>
    <n v="602791.84"/>
    <n v="1196000"/>
    <n v="358800"/>
    <n v="20.798969890205299"/>
    <n v="36"/>
    <n v="1656000"/>
    <n v="43310"/>
    <n v="43306"/>
    <n v="17.613"/>
    <n v="75"/>
    <n v="1689458.07"/>
    <n v="3450000"/>
    <n v="1021200"/>
    <n v="23.484688858695598"/>
    <n v="93"/>
    <n v="4278000"/>
    <n v="43343"/>
    <n v="43336"/>
    <n v="50.805999999999997"/>
    <n v="55"/>
    <n v="1229662.5"/>
    <n v="2530000"/>
    <n v="759000"/>
    <n v="23.623447204968901"/>
    <n v="38"/>
    <n v="1748000"/>
    <n v="43366"/>
    <n v="43405"/>
    <n v="38.5"/>
    <s v="S052320365"/>
    <n v="103"/>
    <n v="0"/>
    <n v="0"/>
    <n v="0"/>
  </r>
  <r>
    <s v="'0720067101 - MASPION PT"/>
    <x v="7"/>
    <x v="7"/>
    <s v="MASPION"/>
    <x v="38"/>
    <s v="S052-ROBINSON PANGKAL PINANG"/>
    <m/>
    <s v="-"/>
    <n v="45"/>
    <n v="45"/>
    <x v="2"/>
    <n v="4"/>
    <n v="53495.72"/>
    <n v="112000"/>
    <n v="0"/>
    <n v="47.459560808107902"/>
    <n v="105"/>
    <n v="2940000"/>
    <n v="43295"/>
    <n v="43192"/>
    <n v="2.71"/>
    <n v="3"/>
    <n v="40121.79"/>
    <n v="84000"/>
    <n v="25200"/>
    <n v="24.942228953590298"/>
    <n v="102"/>
    <n v="2856000"/>
    <n v="43336"/>
    <n v="43192"/>
    <n v="2.032"/>
    <n v="5"/>
    <n v="66869.649999999994"/>
    <n v="140000"/>
    <n v="16800"/>
    <n v="40.294955357142797"/>
    <n v="97"/>
    <n v="2716000"/>
    <n v="43361"/>
    <n v="43192"/>
    <n v="3.5"/>
    <s v="S052300605"/>
    <n v="64"/>
    <n v="0"/>
    <n v="0"/>
    <n v="0"/>
  </r>
  <r>
    <s v="'0720067101 - MASPION PT"/>
    <x v="2"/>
    <x v="2"/>
    <s v="MASPION"/>
    <x v="38"/>
    <s v="S052-ROBINSON PANGKAL PINANG"/>
    <m/>
    <s v="-"/>
    <n v="40"/>
    <n v="40"/>
    <x v="2"/>
    <n v="33"/>
    <n v="497173.7"/>
    <n v="1377000"/>
    <n v="688500"/>
    <n v="20.5677458357926"/>
    <n v="45"/>
    <n v="1935000"/>
    <n v="43310"/>
    <n v="43184"/>
    <n v="22.355"/>
    <n v="14"/>
    <n v="210922.18"/>
    <n v="602000"/>
    <n v="301000"/>
    <n v="22.918804753596199"/>
    <n v="31"/>
    <n v="1333000"/>
    <n v="43336"/>
    <n v="43184"/>
    <n v="9.484"/>
    <n v="27"/>
    <n v="406778.47"/>
    <n v="1161000"/>
    <n v="571900"/>
    <n v="24.0440813749413"/>
    <n v="4"/>
    <n v="172000"/>
    <n v="43373"/>
    <n v="43378"/>
    <n v="18.899999999999999"/>
    <s v="S052397790"/>
    <n v="43"/>
    <n v="0"/>
    <n v="0"/>
    <n v="0"/>
  </r>
  <r>
    <s v="'0720067101 - MASPION PT"/>
    <x v="8"/>
    <x v="8"/>
    <s v="MASPION"/>
    <x v="38"/>
    <s v="S052-ROBINSON PANGKAL PINANG"/>
    <m/>
    <s v="-"/>
    <n v="39"/>
    <n v="39"/>
    <x v="2"/>
    <n v="3"/>
    <n v="51712.12"/>
    <n v="114000"/>
    <n v="22800"/>
    <n v="37.627925506986898"/>
    <n v="10"/>
    <n v="380000"/>
    <n v="43286"/>
    <n v="43119"/>
    <n v="2.032"/>
    <n v="6"/>
    <n v="103424.25"/>
    <n v="228000"/>
    <n v="68400"/>
    <n v="28.717622135787899"/>
    <n v="4"/>
    <n v="152000"/>
    <n v="43338"/>
    <n v="43119"/>
    <n v="4.0650000000000004"/>
    <n v="1"/>
    <n v="19653.759999999998"/>
    <n v="38000"/>
    <n v="0"/>
    <n v="43.1075375906902"/>
    <n v="75"/>
    <n v="2850000"/>
    <n v="43372"/>
    <n v="43358"/>
    <n v="0.7"/>
    <s v="S052299445"/>
    <n v="61"/>
    <n v="0"/>
    <n v="0"/>
    <n v="0"/>
  </r>
  <r>
    <s v="'0720067101 - MASPION PT"/>
    <x v="9"/>
    <x v="9"/>
    <s v="MASPION"/>
    <x v="38"/>
    <s v="S052-ROBINSON PANGKAL PINANG"/>
    <m/>
    <s v="-"/>
    <n v="39"/>
    <n v="39"/>
    <x v="2"/>
    <n v="5"/>
    <n v="101908.86"/>
    <n v="205000"/>
    <n v="0"/>
    <n v="45.317196966472501"/>
    <n v="67"/>
    <n v="2747000"/>
    <n v="43307"/>
    <n v="43245"/>
    <n v="3.387"/>
    <n v="6"/>
    <n v="122290.64"/>
    <n v="246000"/>
    <n v="73800"/>
    <n v="21.8817052210171"/>
    <n v="61"/>
    <n v="2501000"/>
    <n v="43338"/>
    <n v="43245"/>
    <n v="4.0650000000000004"/>
    <n v="1"/>
    <n v="20381.77"/>
    <n v="41000"/>
    <n v="12300"/>
    <n v="21.881717497845699"/>
    <n v="60"/>
    <n v="2460000"/>
    <n v="43351"/>
    <n v="43245"/>
    <n v="0.7"/>
    <s v="S052353811"/>
    <n v="24"/>
    <n v="0"/>
    <n v="0"/>
    <n v="0"/>
  </r>
  <r>
    <s v="'0720067101 - MASPION PT"/>
    <x v="10"/>
    <x v="10"/>
    <s v="MASPION"/>
    <x v="38"/>
    <s v="S052-ROBINSON PANGKAL PINANG"/>
    <m/>
    <s v="-"/>
    <n v="39"/>
    <n v="39"/>
    <x v="2"/>
    <n v="6"/>
    <n v="140054.81"/>
    <n v="282000"/>
    <n v="28200"/>
    <n v="39.298545777030803"/>
    <n v="36"/>
    <n v="1692000"/>
    <n v="43308"/>
    <n v="43192"/>
    <n v="4.0650000000000004"/>
    <n v="3"/>
    <n v="70027.41"/>
    <n v="141000"/>
    <n v="42300"/>
    <n v="21.955267714421598"/>
    <n v="33"/>
    <n v="1551000"/>
    <n v="43331"/>
    <n v="43192"/>
    <n v="2.032"/>
    <n v="6"/>
    <n v="140054.82"/>
    <n v="282000"/>
    <n v="70500"/>
    <n v="27.1582495420684"/>
    <n v="27"/>
    <n v="1269000"/>
    <n v="43371"/>
    <n v="43192"/>
    <n v="4.2"/>
    <s v="S052353815"/>
    <n v="74"/>
    <n v="0"/>
    <n v="0"/>
    <n v="36"/>
  </r>
  <r>
    <s v="'0720067101 - MASPION PT"/>
    <x v="6"/>
    <x v="6"/>
    <s v="MASPION"/>
    <x v="38"/>
    <s v="S052-ROBINSON PANGKAL PINANG"/>
    <m/>
    <s v="-"/>
    <n v="39"/>
    <n v="39"/>
    <x v="2"/>
    <n v="59"/>
    <n v="788722.36"/>
    <n v="2295000"/>
    <n v="1147500"/>
    <n v="24.392627786386502"/>
    <n v="92"/>
    <n v="3588000"/>
    <n v="43311"/>
    <n v="43306"/>
    <n v="39.968000000000004"/>
    <n v="17"/>
    <n v="240498.66"/>
    <n v="663000"/>
    <n v="331500"/>
    <n v="20.196522980629201"/>
    <n v="75"/>
    <n v="2925000"/>
    <n v="43331"/>
    <n v="43306"/>
    <n v="11.516"/>
    <n v="5"/>
    <n v="70734.899999999994"/>
    <n v="195000"/>
    <n v="46800"/>
    <n v="47.497712656887202"/>
    <n v="70"/>
    <n v="2730000"/>
    <n v="43370"/>
    <n v="43306"/>
    <n v="3.5"/>
    <s v="S052397789"/>
    <n v="8"/>
    <n v="0"/>
    <n v="0"/>
    <n v="0"/>
  </r>
  <r>
    <s v="'0720067101 - MASPION PT"/>
    <x v="11"/>
    <x v="11"/>
    <s v="MASPION"/>
    <x v="38"/>
    <s v="S052-ROBINSON PANGKAL PINANG"/>
    <m/>
    <s v="-"/>
    <n v="39"/>
    <n v="39"/>
    <x v="2"/>
    <n v="22"/>
    <n v="311428.26"/>
    <n v="732000"/>
    <n v="366000"/>
    <n v="6.4013426996710301"/>
    <n v="88"/>
    <n v="3432000"/>
    <n v="43312"/>
    <n v="43233"/>
    <n v="14.903"/>
    <n v="19"/>
    <n v="268960.77"/>
    <n v="741000"/>
    <n v="370500"/>
    <n v="20.1466000431057"/>
    <n v="69"/>
    <n v="2553000"/>
    <n v="43331"/>
    <n v="43233"/>
    <n v="12.871"/>
    <n v="3"/>
    <n v="42467.49"/>
    <n v="115000"/>
    <n v="39000"/>
    <n v="38.533895971755101"/>
    <n v="66"/>
    <n v="2574000"/>
    <n v="43373"/>
    <n v="43233"/>
    <n v="2.1"/>
    <s v="S052399090"/>
    <n v="45"/>
    <n v="0"/>
    <n v="0"/>
    <n v="0"/>
  </r>
  <r>
    <s v="'0720067101 - MASPION PT"/>
    <x v="13"/>
    <x v="13"/>
    <s v="MASPION"/>
    <x v="38"/>
    <s v="S052-ROBINSON PANGKAL PINANG"/>
    <m/>
    <s v="-"/>
    <n v="33"/>
    <n v="33"/>
    <x v="4"/>
    <n v="6"/>
    <n v="108414.19"/>
    <n v="210000"/>
    <n v="35000"/>
    <n v="31.853937675345101"/>
    <n v="62"/>
    <n v="2170000"/>
    <n v="43306"/>
    <n v="43192"/>
    <n v="4.0650000000000004"/>
    <n v="0"/>
    <n v="0"/>
    <n v="0"/>
    <n v="0"/>
    <n v="0"/>
    <n v="62"/>
    <n v="2170000"/>
    <m/>
    <n v="43192"/>
    <n v="0"/>
    <n v="4"/>
    <n v="72276.12"/>
    <n v="140000"/>
    <n v="0"/>
    <n v="43.2116198783106"/>
    <n v="58"/>
    <n v="2030000"/>
    <n v="43361"/>
    <n v="43192"/>
    <n v="2.8"/>
    <s v="S052362984"/>
    <n v="11"/>
    <n v="0"/>
    <n v="0"/>
    <n v="0"/>
  </r>
  <r>
    <s v="'0720067101 - MASPION PT"/>
    <x v="12"/>
    <x v="12"/>
    <s v="MASPION"/>
    <x v="38"/>
    <s v="S052-ROBINSON PANGKAL PINANG"/>
    <m/>
    <s v="-"/>
    <n v="27"/>
    <n v="27"/>
    <x v="0"/>
    <n v="5"/>
    <n v="125851.98"/>
    <n v="261000"/>
    <n v="30600"/>
    <n v="39.9144191404392"/>
    <n v="81"/>
    <n v="4293000"/>
    <n v="43312"/>
    <n v="43127"/>
    <n v="3.387"/>
    <n v="23"/>
    <n v="578919.19999999995"/>
    <n v="1219000"/>
    <n v="365700"/>
    <n v="25.370781697396801"/>
    <n v="58"/>
    <n v="2958000"/>
    <n v="43343"/>
    <n v="43127"/>
    <n v="15.581"/>
    <n v="12"/>
    <n v="302044.76"/>
    <n v="612000"/>
    <n v="248502"/>
    <n v="8.5966810617362501"/>
    <n v="46"/>
    <n v="2346000"/>
    <n v="43373"/>
    <n v="43127"/>
    <n v="8.4"/>
    <s v="S052196187"/>
    <n v="20"/>
    <n v="0"/>
    <n v="0"/>
    <n v="0"/>
  </r>
  <r>
    <s v="'0720067101 - MASPION PT"/>
    <x v="26"/>
    <x v="26"/>
    <s v="MASPION"/>
    <x v="38"/>
    <s v="S052-ROBINSON PANGKAL PINANG"/>
    <m/>
    <s v="-"/>
    <n v="27"/>
    <n v="27"/>
    <x v="3"/>
    <n v="42"/>
    <n v="1841535.72"/>
    <n v="3590300"/>
    <n v="847590"/>
    <n v="26.1427824224372"/>
    <n v="20"/>
    <n v="1758000"/>
    <n v="43303"/>
    <n v="43184"/>
    <n v="28.452000000000002"/>
    <n v="30"/>
    <n v="1392796.94"/>
    <n v="2637400"/>
    <n v="791220"/>
    <n v="17.013691320181699"/>
    <n v="68"/>
    <n v="5984000"/>
    <n v="43343"/>
    <n v="43325"/>
    <n v="20.323"/>
    <n v="8"/>
    <n v="381752.95"/>
    <n v="695000"/>
    <n v="157500"/>
    <n v="21.873814941861301"/>
    <n v="90"/>
    <n v="7911000"/>
    <n v="43370"/>
    <n v="43367"/>
    <n v="5.6"/>
    <s v="S052383163"/>
    <n v="100"/>
    <n v="0"/>
    <n v="0"/>
    <n v="0"/>
  </r>
  <r>
    <s v="'0720067101 - MASPION PT"/>
    <x v="15"/>
    <x v="15"/>
    <s v="MASPION"/>
    <x v="38"/>
    <s v="S052-ROBINSON PANGKAL PINANG"/>
    <m/>
    <s v="-"/>
    <n v="27"/>
    <n v="27"/>
    <x v="0"/>
    <n v="17"/>
    <n v="529190.48"/>
    <n v="1048000"/>
    <n v="295800"/>
    <n v="22.612399914221601"/>
    <n v="31"/>
    <n v="1922000"/>
    <n v="43307"/>
    <n v="43233"/>
    <n v="11.516"/>
    <n v="5"/>
    <n v="155644.25"/>
    <n v="310000"/>
    <n v="93000"/>
    <n v="21.101992978481999"/>
    <n v="26"/>
    <n v="1612000"/>
    <n v="43340"/>
    <n v="43233"/>
    <n v="3.387"/>
    <n v="15"/>
    <n v="480626.71"/>
    <n v="930000"/>
    <n v="260400"/>
    <n v="21.04399928866"/>
    <n v="35"/>
    <n v="2170000"/>
    <n v="43372"/>
    <n v="43350"/>
    <n v="10.5"/>
    <s v="S052394630"/>
    <n v="28"/>
    <n v="0"/>
    <n v="0"/>
    <n v="0"/>
  </r>
  <r>
    <s v="'0720067101 - MASPION PT"/>
    <x v="16"/>
    <x v="16"/>
    <s v="MASPION"/>
    <x v="38"/>
    <s v="S052-ROBINSON PANGKAL PINANG"/>
    <m/>
    <s v="-"/>
    <n v="26"/>
    <n v="26"/>
    <x v="4"/>
    <n v="1"/>
    <n v="15865.86"/>
    <n v="33000"/>
    <n v="6600"/>
    <n v="33.892249999999997"/>
    <n v="24"/>
    <n v="792000"/>
    <n v="43306"/>
    <n v="43134"/>
    <n v="0.67700000000000005"/>
    <n v="0"/>
    <n v="0"/>
    <n v="0"/>
    <n v="0"/>
    <n v="0"/>
    <n v="24"/>
    <n v="792000"/>
    <m/>
    <n v="43134"/>
    <n v="0"/>
    <n v="3"/>
    <n v="47597.58"/>
    <n v="99000"/>
    <n v="29700"/>
    <n v="24.448285714285699"/>
    <n v="21"/>
    <n v="693000"/>
    <n v="43370"/>
    <n v="43134"/>
    <n v="2.1"/>
    <s v="S052362985"/>
    <n v="32"/>
    <n v="0"/>
    <n v="0"/>
    <n v="0"/>
  </r>
  <r>
    <s v="'0720067101 - MASPION PT"/>
    <x v="1"/>
    <x v="1"/>
    <s v="MASPION"/>
    <x v="38"/>
    <s v="S052-ROBINSON PANGKAL PINANG"/>
    <m/>
    <s v="-"/>
    <n v="21"/>
    <n v="21"/>
    <x v="1"/>
    <n v="0"/>
    <n v="0"/>
    <n v="0"/>
    <n v="0"/>
    <n v="0"/>
    <n v="16"/>
    <n v="576000"/>
    <m/>
    <n v="43238"/>
    <n v="0"/>
    <n v="4"/>
    <n v="67671.289999999994"/>
    <n v="144000"/>
    <n v="43200"/>
    <n v="26.152362396220699"/>
    <n v="12"/>
    <n v="432000"/>
    <n v="43330"/>
    <n v="43238"/>
    <n v="2.71"/>
    <n v="1"/>
    <n v="16917.830000000002"/>
    <n v="36000"/>
    <n v="0"/>
    <n v="48.306630986333602"/>
    <n v="11"/>
    <n v="396000"/>
    <n v="43369"/>
    <n v="43397"/>
    <n v="0.7"/>
    <s v="S052394808"/>
    <n v="21"/>
    <n v="0"/>
    <n v="0"/>
    <n v="0"/>
  </r>
  <r>
    <s v="'0720067101 - MASPION PT"/>
    <x v="20"/>
    <x v="20"/>
    <s v="MASPION"/>
    <x v="38"/>
    <s v="S052-ROBINSON PANGKAL PINANG"/>
    <m/>
    <s v="-"/>
    <n v="15"/>
    <n v="15"/>
    <x v="1"/>
    <n v="6"/>
    <n v="300240.81"/>
    <n v="624000"/>
    <n v="187200"/>
    <n v="24.389905889283401"/>
    <n v="15"/>
    <n v="1560000"/>
    <n v="43311"/>
    <n v="43082"/>
    <n v="4.0650000000000004"/>
    <n v="1"/>
    <n v="50040.13"/>
    <n v="104000"/>
    <n v="31200"/>
    <n v="24.389913253818399"/>
    <n v="25"/>
    <n v="2600000"/>
    <n v="43315"/>
    <n v="43325"/>
    <n v="0.67700000000000005"/>
    <n v="3"/>
    <n v="158097.91"/>
    <n v="312000"/>
    <n v="93600"/>
    <n v="20.371931958855399"/>
    <n v="22"/>
    <n v="2288000"/>
    <n v="43368"/>
    <n v="43325"/>
    <n v="2.1"/>
    <s v="S052138832"/>
    <n v="14"/>
    <n v="0"/>
    <n v="0"/>
    <n v="12"/>
  </r>
  <r>
    <s v="'0720067101 - MASPION PT"/>
    <x v="21"/>
    <x v="21"/>
    <s v="MASPION"/>
    <x v="38"/>
    <s v="S052-ROBINSON PANGKAL PINANG"/>
    <m/>
    <s v="-"/>
    <n v="15"/>
    <n v="15"/>
    <x v="1"/>
    <n v="2"/>
    <n v="116919.77"/>
    <n v="234000"/>
    <n v="70200"/>
    <n v="21.482449986884902"/>
    <n v="36"/>
    <n v="4212000"/>
    <n v="43311"/>
    <n v="43184"/>
    <n v="1.355"/>
    <n v="3"/>
    <n v="175379.66"/>
    <n v="351000"/>
    <n v="105300"/>
    <n v="21.482447572620899"/>
    <n v="33"/>
    <n v="3861000"/>
    <n v="43324"/>
    <n v="43184"/>
    <n v="2.032"/>
    <n v="6"/>
    <n v="350759.31"/>
    <n v="702000"/>
    <n v="210600"/>
    <n v="21.482449986884902"/>
    <n v="27"/>
    <n v="3159000"/>
    <n v="43366"/>
    <n v="43184"/>
    <n v="4.2"/>
    <s v="S052138833"/>
    <n v="23"/>
    <n v="0"/>
    <n v="0"/>
    <n v="0"/>
  </r>
  <r>
    <s v="'0720067101 - MASPION PT"/>
    <x v="22"/>
    <x v="22"/>
    <s v="MASPION"/>
    <x v="38"/>
    <s v="S052-ROBINSON PANGKAL PINANG"/>
    <m/>
    <s v="-"/>
    <n v="15"/>
    <n v="15"/>
    <x v="1"/>
    <n v="4"/>
    <n v="274286.68"/>
    <n v="552000"/>
    <n v="165600"/>
    <n v="21.916317744758999"/>
    <n v="21"/>
    <n v="2898000"/>
    <n v="43307"/>
    <n v="43233"/>
    <n v="2.71"/>
    <n v="2"/>
    <n v="137143.34"/>
    <n v="276000"/>
    <n v="82800"/>
    <n v="21.916317967046901"/>
    <n v="19"/>
    <n v="2622000"/>
    <n v="43326"/>
    <n v="43233"/>
    <n v="1.355"/>
    <n v="0"/>
    <n v="0"/>
    <n v="0"/>
    <n v="0"/>
    <n v="0"/>
    <n v="19"/>
    <n v="2622000"/>
    <m/>
    <n v="43233"/>
    <n v="0"/>
    <s v="S052138834"/>
    <n v="19"/>
    <n v="0"/>
    <n v="0"/>
    <n v="0"/>
  </r>
  <r>
    <s v="'0720067101 - MASPION PT"/>
    <x v="14"/>
    <x v="14"/>
    <s v="MASPION"/>
    <x v="38"/>
    <s v="S052-ROBINSON PANGKAL PINANG"/>
    <m/>
    <s v="-"/>
    <n v="15"/>
    <n v="15"/>
    <x v="1"/>
    <n v="5"/>
    <n v="106047.65"/>
    <n v="210000"/>
    <n v="63000"/>
    <n v="20.6446158621915"/>
    <n v="7"/>
    <n v="294000"/>
    <n v="43310"/>
    <n v="43192"/>
    <n v="3.387"/>
    <n v="3"/>
    <n v="63628.59"/>
    <n v="126000"/>
    <n v="37800"/>
    <n v="20.644615466314299"/>
    <n v="4"/>
    <n v="168000"/>
    <n v="43338"/>
    <n v="43192"/>
    <n v="2.032"/>
    <n v="3"/>
    <n v="63628.6"/>
    <n v="126000"/>
    <n v="37800"/>
    <n v="20.6446029946589"/>
    <n v="13"/>
    <n v="546000"/>
    <n v="43357"/>
    <n v="43358"/>
    <n v="2.1"/>
    <s v="S052141151"/>
    <n v="7"/>
    <n v="0"/>
    <n v="0"/>
    <n v="0"/>
  </r>
  <r>
    <s v="'0720067101 - MASPION PT"/>
    <x v="23"/>
    <x v="23"/>
    <s v="MASPION"/>
    <x v="38"/>
    <s v="S052-ROBINSON PANGKAL PINANG"/>
    <m/>
    <s v="-"/>
    <n v="15"/>
    <n v="15"/>
    <x v="1"/>
    <n v="0"/>
    <n v="0"/>
    <n v="0"/>
    <n v="0"/>
    <n v="0"/>
    <n v="20"/>
    <n v="1260000"/>
    <m/>
    <n v="43245"/>
    <n v="0"/>
    <n v="2"/>
    <n v="68391.42"/>
    <n v="126000"/>
    <n v="37800"/>
    <n v="14.7045780378788"/>
    <n v="18"/>
    <n v="1134000"/>
    <n v="43324"/>
    <n v="43245"/>
    <n v="1.355"/>
    <n v="2"/>
    <n v="67913.429999999993"/>
    <n v="126000"/>
    <n v="0"/>
    <n v="40.7104978543234"/>
    <n v="28"/>
    <n v="1764000"/>
    <n v="43372"/>
    <n v="43350"/>
    <n v="1.4"/>
    <s v="S052196190"/>
    <n v="17"/>
    <n v="0"/>
    <n v="0"/>
    <n v="0"/>
  </r>
  <r>
    <s v="'0720067101 - MASPION PT"/>
    <x v="35"/>
    <x v="35"/>
    <s v="MASPION"/>
    <x v="38"/>
    <s v="S052-ROBINSON PANGKAL PINANG"/>
    <m/>
    <s v="-"/>
    <n v="15"/>
    <n v="15"/>
    <x v="3"/>
    <n v="2"/>
    <n v="66349.13"/>
    <n v="122000"/>
    <n v="0"/>
    <n v="40.1770139834614"/>
    <n v="8"/>
    <n v="488000"/>
    <n v="43303"/>
    <n v="43306"/>
    <n v="1.355"/>
    <n v="3"/>
    <n v="100905.43"/>
    <n v="183000"/>
    <n v="0"/>
    <n v="39.346462708954"/>
    <n v="5"/>
    <n v="305000"/>
    <n v="43324"/>
    <n v="43306"/>
    <n v="2.032"/>
    <n v="4"/>
    <n v="127272.68"/>
    <n v="244000"/>
    <n v="0"/>
    <n v="42.622972178177797"/>
    <n v="1"/>
    <n v="61000"/>
    <n v="43373"/>
    <n v="43405"/>
    <n v="2.8"/>
    <s v="S052320331"/>
    <n v="0"/>
    <n v="0"/>
    <n v="0"/>
    <n v="0"/>
  </r>
  <r>
    <s v="'0720067101 - MASPION PT"/>
    <x v="24"/>
    <x v="24"/>
    <s v="MASPION"/>
    <x v="38"/>
    <s v="S052-ROBINSON PANGKAL PINANG"/>
    <m/>
    <s v="-"/>
    <n v="15"/>
    <n v="15"/>
    <x v="1"/>
    <n v="3"/>
    <n v="250622.98"/>
    <n v="489000"/>
    <n v="146700"/>
    <n v="19.46091786121"/>
    <n v="44"/>
    <n v="7172000"/>
    <n v="43308"/>
    <n v="43233"/>
    <n v="2.032"/>
    <n v="5"/>
    <n v="417704.98"/>
    <n v="815000"/>
    <n v="97800"/>
    <n v="35.934819018404902"/>
    <n v="39"/>
    <n v="6357000"/>
    <n v="43342"/>
    <n v="43233"/>
    <n v="3.387"/>
    <n v="4"/>
    <n v="334163.98"/>
    <n v="652000"/>
    <n v="195600"/>
    <n v="19.460916319136501"/>
    <n v="35"/>
    <n v="5705000"/>
    <n v="43373"/>
    <n v="43233"/>
    <n v="2.8"/>
    <s v="S052355549"/>
    <n v="14"/>
    <n v="0"/>
    <n v="0"/>
    <n v="0"/>
  </r>
  <r>
    <s v="'0720067101 - MASPION PT"/>
    <x v="25"/>
    <x v="25"/>
    <s v="MASPION"/>
    <x v="38"/>
    <s v="S052-ROBINSON PANGKAL PINANG"/>
    <m/>
    <s v="-"/>
    <n v="15"/>
    <n v="15"/>
    <x v="1"/>
    <n v="1"/>
    <n v="100935.54"/>
    <n v="199000"/>
    <n v="59700"/>
    <n v="20.294979410495301"/>
    <n v="13"/>
    <n v="2587000"/>
    <n v="43305"/>
    <n v="43184"/>
    <n v="0.67700000000000005"/>
    <n v="5"/>
    <n v="504677.7"/>
    <n v="995000"/>
    <n v="298500"/>
    <n v="20.294979158735"/>
    <n v="8"/>
    <n v="1604000"/>
    <n v="43317"/>
    <n v="43184"/>
    <n v="3.387"/>
    <n v="1"/>
    <n v="100935.54"/>
    <n v="200500"/>
    <n v="0"/>
    <n v="44.623893183975902"/>
    <n v="7"/>
    <n v="1403500"/>
    <n v="43354"/>
    <n v="43184"/>
    <n v="0.7"/>
    <s v="S052355552"/>
    <n v="12"/>
    <n v="0"/>
    <n v="0"/>
    <n v="0"/>
  </r>
  <r>
    <s v="'0720067101 - MASPION PT"/>
    <x v="18"/>
    <x v="18"/>
    <s v="MASPION"/>
    <x v="38"/>
    <s v="S052-ROBINSON PANGKAL PINANG"/>
    <m/>
    <s v="-"/>
    <n v="15"/>
    <n v="15"/>
    <x v="1"/>
    <n v="1"/>
    <n v="28086.57"/>
    <n v="58000"/>
    <n v="17400"/>
    <n v="23.903381960829101"/>
    <n v="14"/>
    <n v="854000"/>
    <n v="43303"/>
    <n v="42951"/>
    <n v="0.67700000000000005"/>
    <n v="0"/>
    <n v="0"/>
    <n v="0"/>
    <n v="0"/>
    <n v="0"/>
    <n v="14"/>
    <n v="854000"/>
    <m/>
    <n v="42951"/>
    <n v="0"/>
    <n v="0"/>
    <n v="0"/>
    <n v="0"/>
    <n v="0"/>
    <n v="0"/>
    <n v="14"/>
    <n v="854000"/>
    <m/>
    <n v="42951"/>
    <n v="0"/>
    <s v="S052382784"/>
    <n v="5"/>
    <n v="0"/>
    <n v="0"/>
    <n v="0"/>
  </r>
  <r>
    <s v="'0720067101 - MASPION PT"/>
    <x v="4"/>
    <x v="4"/>
    <s v="MASPION"/>
    <x v="38"/>
    <s v="S052-ROBINSON PANGKAL PINANG"/>
    <m/>
    <s v="-"/>
    <n v="15"/>
    <n v="15"/>
    <x v="3"/>
    <n v="1"/>
    <n v="23794.59"/>
    <n v="50000"/>
    <n v="0"/>
    <n v="47.651901476519001"/>
    <n v="4"/>
    <n v="200000"/>
    <n v="43286"/>
    <n v="43224"/>
    <n v="0.67700000000000005"/>
    <n v="6"/>
    <n v="142781.19"/>
    <n v="300000"/>
    <n v="90000"/>
    <n v="25.209852892757201"/>
    <n v="10"/>
    <n v="500000"/>
    <n v="43339"/>
    <n v="43319"/>
    <n v="4.0650000000000004"/>
    <n v="1"/>
    <n v="23797.32"/>
    <n v="50000"/>
    <n v="0"/>
    <n v="47.645895476458897"/>
    <n v="9"/>
    <n v="450000"/>
    <n v="43354"/>
    <n v="43319"/>
    <n v="0.7"/>
    <s v="S052394809"/>
    <n v="11"/>
    <n v="0"/>
    <n v="0"/>
    <n v="0"/>
  </r>
  <r>
    <s v="'0720067101 - MASPION PT"/>
    <x v="27"/>
    <x v="27"/>
    <s v="MASPION"/>
    <x v="38"/>
    <s v="S052-ROBINSON PANGKAL PIN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2399633"/>
    <n v="20"/>
    <n v="0"/>
    <n v="0"/>
    <n v="0"/>
  </r>
  <r>
    <s v="'0720067101 - MASPION PT"/>
    <x v="29"/>
    <x v="29"/>
    <s v="MASPION"/>
    <x v="38"/>
    <s v="S052-ROBINSON PANGKAL PINANG"/>
    <m/>
    <s v="-"/>
    <n v="9"/>
    <n v="9"/>
    <x v="3"/>
    <n v="1"/>
    <n v="51487.17"/>
    <n v="109000"/>
    <n v="32700"/>
    <n v="25.7721005282941"/>
    <n v="19"/>
    <n v="2071000"/>
    <n v="43282"/>
    <n v="43111"/>
    <n v="0.67700000000000005"/>
    <n v="2"/>
    <n v="102974.34"/>
    <n v="218000"/>
    <n v="32700"/>
    <n v="38.8711417670565"/>
    <n v="17"/>
    <n v="1853000"/>
    <n v="43337"/>
    <n v="43111"/>
    <n v="1.355"/>
    <n v="1"/>
    <n v="51487.17"/>
    <n v="109000"/>
    <n v="32700"/>
    <n v="25.7721005282941"/>
    <n v="16"/>
    <n v="1744000"/>
    <n v="43365"/>
    <n v="43111"/>
    <n v="0.7"/>
    <s v="S052183248"/>
    <n v="21"/>
    <n v="0"/>
    <n v="0"/>
    <n v="0"/>
  </r>
  <r>
    <s v="'0720067101 - MASPION PT"/>
    <x v="30"/>
    <x v="30"/>
    <s v="MASPION"/>
    <x v="38"/>
    <s v="S052-ROBINSON PANGKAL PINANG"/>
    <m/>
    <s v="-"/>
    <n v="9"/>
    <n v="9"/>
    <x v="3"/>
    <n v="1"/>
    <n v="66443.78"/>
    <n v="126000"/>
    <n v="37800"/>
    <n v="17.133607521844901"/>
    <n v="31"/>
    <n v="3906000"/>
    <n v="43307"/>
    <n v="43245"/>
    <n v="0.67700000000000005"/>
    <n v="3"/>
    <n v="199331.32"/>
    <n v="378000"/>
    <n v="113400"/>
    <n v="17.133616180775402"/>
    <n v="28"/>
    <n v="3612000"/>
    <n v="43330"/>
    <n v="43245"/>
    <n v="2.032"/>
    <n v="24"/>
    <n v="1594650.62"/>
    <n v="3096000"/>
    <n v="928800"/>
    <n v="19.060738180053502"/>
    <n v="16"/>
    <n v="2064000"/>
    <n v="43362"/>
    <n v="43405"/>
    <n v="16.8"/>
    <s v="S052191882"/>
    <n v="22"/>
    <n v="0"/>
    <n v="0"/>
    <n v="0"/>
  </r>
  <r>
    <s v="'0720067101 - MASPION PT"/>
    <x v="31"/>
    <x v="31"/>
    <s v="MASPION"/>
    <x v="38"/>
    <s v="S052-ROBINSON PANGKAL PINANG"/>
    <m/>
    <s v="-"/>
    <n v="9"/>
    <n v="9"/>
    <x v="3"/>
    <n v="5"/>
    <n v="352271.1"/>
    <n v="680000"/>
    <n v="122400"/>
    <n v="30.506059912032601"/>
    <n v="19"/>
    <n v="2584000"/>
    <n v="43304"/>
    <n v="42963"/>
    <n v="3.387"/>
    <n v="3"/>
    <n v="211362.66"/>
    <n v="408000"/>
    <n v="122400"/>
    <n v="18.592813139225701"/>
    <n v="16"/>
    <n v="2176000"/>
    <n v="43328"/>
    <n v="42963"/>
    <n v="2.032"/>
    <n v="5"/>
    <n v="352271.08"/>
    <n v="680000"/>
    <n v="204000"/>
    <n v="18.592817698365799"/>
    <n v="11"/>
    <n v="1496000"/>
    <n v="43366"/>
    <n v="42963"/>
    <n v="3.5"/>
    <s v="S052191883"/>
    <n v="18"/>
    <n v="0"/>
    <n v="0"/>
    <n v="0"/>
  </r>
  <r>
    <s v="'0720067101 - MASPION PT"/>
    <x v="32"/>
    <x v="32"/>
    <s v="MASPION"/>
    <x v="38"/>
    <s v="S052-ROBINSON PANGKAL PINANG"/>
    <m/>
    <s v="-"/>
    <n v="9"/>
    <n v="9"/>
    <x v="3"/>
    <n v="11"/>
    <n v="736640.26"/>
    <n v="1441000"/>
    <n v="432300"/>
    <n v="19.668455834242"/>
    <n v="59"/>
    <n v="7729000"/>
    <n v="43309"/>
    <n v="43306"/>
    <n v="7.452"/>
    <n v="15"/>
    <n v="1022120.7"/>
    <n v="1965000"/>
    <n v="589500"/>
    <n v="18.2600675820647"/>
    <n v="44"/>
    <n v="5764000"/>
    <n v="43343"/>
    <n v="43306"/>
    <n v="10.161"/>
    <n v="3"/>
    <n v="204424.14"/>
    <n v="393000"/>
    <n v="78600"/>
    <n v="28.477559205803001"/>
    <n v="41"/>
    <n v="5371000"/>
    <n v="43358"/>
    <n v="43306"/>
    <n v="2.1"/>
    <s v="S052207369"/>
    <n v="47"/>
    <n v="0"/>
    <n v="0"/>
    <n v="0"/>
  </r>
  <r>
    <s v="'0720067101 - MASPION PT"/>
    <x v="33"/>
    <x v="33"/>
    <s v="MASPION"/>
    <x v="38"/>
    <s v="S052-ROBINSON PANGKAL PINANG"/>
    <m/>
    <s v="-"/>
    <n v="9"/>
    <n v="9"/>
    <x v="3"/>
    <n v="3"/>
    <n v="168253.72"/>
    <n v="342000"/>
    <n v="34200"/>
    <n v="39.8703405199023"/>
    <n v="25"/>
    <n v="2850000"/>
    <n v="43302"/>
    <n v="43292"/>
    <n v="2.032"/>
    <n v="7"/>
    <n v="402892.49"/>
    <n v="798000"/>
    <n v="212000"/>
    <n v="24.371716932915501"/>
    <n v="18"/>
    <n v="2052000"/>
    <n v="43343"/>
    <n v="43292"/>
    <n v="4.742"/>
    <n v="1"/>
    <n v="57556.07"/>
    <n v="114000"/>
    <n v="34200"/>
    <n v="20.662059394347899"/>
    <n v="17"/>
    <n v="1938000"/>
    <n v="43351"/>
    <n v="43292"/>
    <n v="0.7"/>
    <s v="S052251458"/>
    <n v="16"/>
    <n v="0"/>
    <n v="0"/>
    <n v="0"/>
  </r>
  <r>
    <s v="'0720067101 - MASPION PT"/>
    <x v="34"/>
    <x v="34"/>
    <s v="MASPION"/>
    <x v="38"/>
    <s v="S052-ROBINSON PANGKAL PINANG"/>
    <m/>
    <s v="-"/>
    <n v="9"/>
    <n v="9"/>
    <x v="3"/>
    <n v="1"/>
    <n v="47514.720000000001"/>
    <n v="84000"/>
    <n v="0"/>
    <n v="37.778342560849197"/>
    <n v="7"/>
    <n v="588000"/>
    <n v="43296"/>
    <n v="43224"/>
    <n v="0.67700000000000005"/>
    <n v="1"/>
    <n v="47514.720000000001"/>
    <n v="84000"/>
    <n v="0"/>
    <n v="37.778342560849197"/>
    <n v="6"/>
    <n v="504000"/>
    <n v="43317"/>
    <n v="43224"/>
    <n v="0.67700000000000005"/>
    <n v="1"/>
    <n v="47514.720000000001"/>
    <n v="91000"/>
    <n v="0"/>
    <n v="42.564624365171497"/>
    <n v="5"/>
    <n v="455000"/>
    <n v="43360"/>
    <n v="43224"/>
    <n v="0.7"/>
    <s v="S052320328"/>
    <n v="3"/>
    <n v="0"/>
    <n v="0"/>
    <n v="0"/>
  </r>
  <r>
    <s v="'0720067101 - MASPION PT"/>
    <x v="36"/>
    <x v="36"/>
    <s v="MASPION"/>
    <x v="38"/>
    <s v="S052-ROBINSON PANGKAL PINANG"/>
    <m/>
    <s v="-"/>
    <n v="9"/>
    <n v="9"/>
    <x v="3"/>
    <n v="5"/>
    <n v="230790.95"/>
    <n v="435000"/>
    <n v="130500"/>
    <n v="16.6272430761069"/>
    <n v="23"/>
    <n v="2001000"/>
    <n v="43312"/>
    <n v="43224"/>
    <n v="3.387"/>
    <n v="9"/>
    <n v="415423.71"/>
    <n v="803000"/>
    <n v="240900"/>
    <n v="18.703774951076301"/>
    <n v="14"/>
    <n v="1274000"/>
    <n v="43343"/>
    <n v="43224"/>
    <n v="6.0970000000000004"/>
    <n v="1"/>
    <n v="46158.19"/>
    <n v="91000"/>
    <n v="27300"/>
    <n v="20.291979716966999"/>
    <n v="13"/>
    <n v="1131000"/>
    <n v="43348"/>
    <n v="43224"/>
    <n v="0.7"/>
    <s v="S052323904"/>
    <n v="21"/>
    <n v="0"/>
    <n v="0"/>
    <n v="0"/>
  </r>
  <r>
    <s v="'0720067101 - MASPION PT"/>
    <x v="39"/>
    <x v="39"/>
    <s v="MASPION"/>
    <x v="38"/>
    <s v="S052-ROBINSON PANGKAL PINA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2381549"/>
    <n v="6"/>
    <n v="0"/>
    <n v="0"/>
    <n v="0"/>
  </r>
  <r>
    <s v="'0720067101 - MASPION PT"/>
    <x v="17"/>
    <x v="17"/>
    <s v="MASPION"/>
    <x v="38"/>
    <s v="S052-ROBINSON PANGKAL PINANG"/>
    <m/>
    <s v="-"/>
    <n v="9"/>
    <n v="9"/>
    <x v="3"/>
    <n v="5"/>
    <n v="156456.99"/>
    <n v="325000"/>
    <n v="0"/>
    <n v="47.045326380069703"/>
    <n v="6"/>
    <n v="390000"/>
    <n v="43306"/>
    <n v="43224"/>
    <n v="3.387"/>
    <n v="2"/>
    <n v="62584.9"/>
    <n v="130000"/>
    <n v="39000"/>
    <n v="24.3479233263255"/>
    <n v="10"/>
    <n v="650000"/>
    <n v="43331"/>
    <n v="43319"/>
    <n v="1.355"/>
    <n v="1"/>
    <n v="31292.45"/>
    <n v="65000"/>
    <n v="0"/>
    <n v="47.043546072374603"/>
    <n v="9"/>
    <n v="585000"/>
    <n v="43350"/>
    <n v="43319"/>
    <n v="0.7"/>
    <s v="S052394810"/>
    <n v="3"/>
    <n v="0"/>
    <n v="0"/>
    <n v="0"/>
  </r>
  <r>
    <s v="'0720067101 - MASPION PT"/>
    <x v="19"/>
    <x v="19"/>
    <s v="MASPION"/>
    <x v="38"/>
    <s v="S052-ROBINSON PANGKAL PINANG"/>
    <m/>
    <s v="-"/>
    <n v="8"/>
    <n v="8"/>
    <x v="3"/>
    <n v="0"/>
    <n v="0"/>
    <n v="0"/>
    <n v="0"/>
    <n v="0"/>
    <n v="5"/>
    <n v="1094500"/>
    <m/>
    <n v="43238"/>
    <n v="0"/>
    <n v="3"/>
    <n v="356792.09"/>
    <n v="656700"/>
    <n v="197010"/>
    <n v="14.6226154582435"/>
    <n v="7"/>
    <n v="1532300"/>
    <n v="43329"/>
    <n v="43319"/>
    <n v="2.032"/>
    <n v="0"/>
    <n v="0"/>
    <n v="0"/>
    <n v="0"/>
    <n v="0"/>
    <n v="7"/>
    <n v="1764000"/>
    <m/>
    <n v="43319"/>
    <n v="0"/>
    <s v="S052392482"/>
    <n v="13"/>
    <n v="0"/>
    <n v="0"/>
    <n v="0"/>
  </r>
  <r>
    <s v="'0720067101 - MASPION PT"/>
    <x v="40"/>
    <x v="40"/>
    <s v="MASPION"/>
    <x v="38"/>
    <s v="S052-ROBINSON PANGKAL PINA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548000"/>
    <m/>
    <n v="43350"/>
    <n v="0"/>
    <s v="S052397870"/>
    <n v="4"/>
    <n v="0"/>
    <n v="0"/>
    <n v="0"/>
  </r>
  <r>
    <s v="'0720067101 - MASPION PT"/>
    <x v="38"/>
    <x v="38"/>
    <s v="MASPION"/>
    <x v="38"/>
    <s v="S052-ROBINSON PANGKAL PINANG"/>
    <m/>
    <s v="-"/>
    <n v="6"/>
    <n v="6"/>
    <x v="5"/>
    <n v="1"/>
    <n v="33116.019999999997"/>
    <n v="69000"/>
    <n v="0"/>
    <n v="47.206345157073798"/>
    <n v="26"/>
    <n v="1794000"/>
    <n v="43310"/>
    <n v="43224"/>
    <n v="0.67700000000000005"/>
    <n v="0"/>
    <n v="0"/>
    <n v="0"/>
    <n v="0"/>
    <n v="0"/>
    <n v="26"/>
    <n v="1794000"/>
    <m/>
    <n v="43224"/>
    <n v="0"/>
    <n v="0"/>
    <n v="0"/>
    <n v="0"/>
    <n v="0"/>
    <n v="0"/>
    <n v="26"/>
    <n v="1794000"/>
    <m/>
    <n v="43224"/>
    <n v="0"/>
    <s v="S052357120"/>
    <n v="31"/>
    <n v="0"/>
    <n v="0"/>
    <n v="0"/>
  </r>
  <r>
    <s v="'0720067101 - MASPION PT"/>
    <x v="28"/>
    <x v="28"/>
    <s v="MASPION"/>
    <x v="38"/>
    <s v="S052-ROBINSON PANGKAL PINANG"/>
    <m/>
    <s v="-"/>
    <n v="6"/>
    <n v="6"/>
    <x v="5"/>
    <n v="3"/>
    <n v="108166.56"/>
    <n v="225000"/>
    <n v="45000"/>
    <n v="33.898213480226097"/>
    <n v="23"/>
    <n v="1725000"/>
    <n v="43285"/>
    <n v="43224"/>
    <n v="2.032"/>
    <n v="0"/>
    <n v="0"/>
    <n v="0"/>
    <n v="0"/>
    <n v="0"/>
    <n v="23"/>
    <n v="1725000"/>
    <m/>
    <n v="43224"/>
    <n v="0"/>
    <n v="1"/>
    <n v="36055.519999999997"/>
    <n v="75000"/>
    <n v="22500"/>
    <n v="24.455101384066001"/>
    <n v="22"/>
    <n v="1650000"/>
    <n v="43351"/>
    <n v="43224"/>
    <n v="0.7"/>
    <s v="S052357121"/>
    <n v="6"/>
    <n v="0"/>
    <n v="0"/>
    <n v="0"/>
  </r>
  <r>
    <s v="'0720067101 - MASPION PT"/>
    <x v="41"/>
    <x v="41"/>
    <s v="MASPION"/>
    <x v="38"/>
    <s v="S052-ROBINSON PANGKAL PINANG"/>
    <m/>
    <s v="-"/>
    <n v="4"/>
    <n v="4"/>
    <x v="5"/>
    <n v="0"/>
    <n v="0"/>
    <n v="0"/>
    <n v="0"/>
    <n v="0"/>
    <n v="22"/>
    <n v="6446000"/>
    <m/>
    <n v="43217"/>
    <n v="0"/>
    <n v="1"/>
    <n v="148634.18"/>
    <n v="293000"/>
    <n v="73250"/>
    <n v="25.5983625832969"/>
    <n v="21"/>
    <n v="6153000"/>
    <n v="43320"/>
    <n v="43217"/>
    <n v="0.67700000000000005"/>
    <n v="0"/>
    <n v="0"/>
    <n v="0"/>
    <n v="0"/>
    <n v="0"/>
    <n v="21"/>
    <n v="6153000"/>
    <m/>
    <n v="43217"/>
    <n v="0"/>
    <s v="S052353095"/>
    <n v="12"/>
    <n v="0"/>
    <n v="0"/>
    <n v="0"/>
  </r>
  <r>
    <s v="'0720067101 - MASPION PT"/>
    <x v="42"/>
    <x v="42"/>
    <s v="MASPION"/>
    <x v="38"/>
    <s v="S052-ROBINSON PANGKAL PINANG"/>
    <m/>
    <s v="-"/>
    <n v="4"/>
    <n v="4"/>
    <x v="5"/>
    <n v="0"/>
    <n v="0"/>
    <n v="0"/>
    <n v="0"/>
    <n v="0"/>
    <n v="17"/>
    <n v="2346000"/>
    <m/>
    <n v="43127"/>
    <n v="0"/>
    <n v="5"/>
    <n v="329937.59999999998"/>
    <n v="690000"/>
    <n v="207000"/>
    <n v="24.858931661461401"/>
    <n v="12"/>
    <n v="1656000"/>
    <n v="43343"/>
    <n v="43127"/>
    <n v="3.387"/>
    <n v="2"/>
    <n v="131975.04000000001"/>
    <n v="276000"/>
    <n v="41400"/>
    <n v="38.119120125472001"/>
    <n v="10"/>
    <n v="1380000"/>
    <n v="43355"/>
    <n v="43127"/>
    <n v="1.4"/>
    <s v="S052354685"/>
    <n v="5"/>
    <n v="0"/>
    <n v="0"/>
    <n v="0"/>
  </r>
  <r>
    <s v="'0720067101 - MASPION PT"/>
    <x v="43"/>
    <x v="43"/>
    <s v="MASPION"/>
    <x v="38"/>
    <s v="S052-ROBINSON PANGKAL PINANG"/>
    <m/>
    <s v="-"/>
    <n v="3"/>
    <n v="3"/>
    <x v="3"/>
    <n v="1"/>
    <n v="165799.29999999999"/>
    <n v="328000"/>
    <n v="98400"/>
    <n v="20.5665375602353"/>
    <n v="12"/>
    <n v="3960000"/>
    <n v="43286"/>
    <n v="43184"/>
    <n v="0.67700000000000005"/>
    <n v="1"/>
    <n v="165799.29999999999"/>
    <n v="330000"/>
    <n v="99000"/>
    <n v="21.047952380952299"/>
    <n v="11"/>
    <n v="3630000"/>
    <n v="43317"/>
    <n v="43184"/>
    <n v="0.67700000000000005"/>
    <n v="1"/>
    <n v="165799.29999999999"/>
    <n v="330000"/>
    <n v="99000"/>
    <n v="21.047952380952299"/>
    <n v="10"/>
    <n v="3300000"/>
    <n v="43355"/>
    <n v="43184"/>
    <n v="0.7"/>
    <s v="S052119634"/>
    <n v="11"/>
    <n v="0"/>
    <n v="0"/>
    <n v="0"/>
  </r>
  <r>
    <s v="'0720067101 - MASPION PT"/>
    <x v="37"/>
    <x v="37"/>
    <s v="MASPION"/>
    <x v="38"/>
    <s v="S052-ROBINSON PANGKAL PINANG"/>
    <m/>
    <s v="-"/>
    <n v="3"/>
    <n v="3"/>
    <x v="5"/>
    <n v="1"/>
    <n v="47692.51"/>
    <n v="86000"/>
    <n v="0"/>
    <n v="38.997952183716102"/>
    <n v="11"/>
    <n v="946000"/>
    <n v="43292"/>
    <n v="43192"/>
    <n v="0.67700000000000005"/>
    <n v="1"/>
    <n v="47692.51"/>
    <n v="86000"/>
    <n v="21500"/>
    <n v="18.663936938518201"/>
    <n v="10"/>
    <n v="860000"/>
    <n v="43320"/>
    <n v="43192"/>
    <n v="0.67700000000000005"/>
    <n v="2"/>
    <n v="95385.01"/>
    <n v="172000"/>
    <n v="51600"/>
    <n v="12.854226382284899"/>
    <n v="8"/>
    <n v="688000"/>
    <n v="43360"/>
    <n v="43192"/>
    <n v="1.4"/>
    <s v="S052341789"/>
    <n v="7"/>
    <n v="0"/>
    <n v="0"/>
    <n v="0"/>
  </r>
  <r>
    <s v="'0726666651 - RAMAYANA KARAWANG (RS 67)"/>
    <x v="44"/>
    <x v="44"/>
    <s v="MASPION"/>
    <x v="38"/>
    <s v="S052-ROBINSON PANGKAL PINANG"/>
    <m/>
    <s v="-"/>
    <n v="0"/>
    <n v="0"/>
    <x v="0"/>
    <n v="3"/>
    <n v="63862.07"/>
    <n v="177000"/>
    <n v="88500"/>
    <n v="20.623415370753701"/>
    <n v="101"/>
    <n v="9393000"/>
    <n v="43307"/>
    <n v="43184"/>
    <n v="2.032"/>
    <n v="3"/>
    <n v="63862.07"/>
    <n v="177000"/>
    <n v="88500"/>
    <n v="20.623415370753701"/>
    <n v="98"/>
    <n v="5782000"/>
    <n v="43343"/>
    <n v="43184"/>
    <n v="2.032"/>
    <n v="3"/>
    <n v="63862.06"/>
    <n v="211000"/>
    <n v="59000"/>
    <n v="53.784035465505298"/>
    <n v="95"/>
    <n v="6080000"/>
    <n v="43362"/>
    <n v="43184"/>
    <n v="2.1"/>
    <s v="S052353080"/>
    <n v="95"/>
    <n v="0"/>
    <n v="0"/>
    <n v="0"/>
  </r>
  <r>
    <s v="'0720067101 - MASPION PT"/>
    <x v="0"/>
    <x v="0"/>
    <s v="MASPION"/>
    <x v="39"/>
    <s v="S055-ROBINSON SAMARINDA"/>
    <m/>
    <s v="-"/>
    <n v="228"/>
    <n v="228"/>
    <x v="0"/>
    <n v="19"/>
    <n v="324353.51"/>
    <n v="969900"/>
    <n v="484950"/>
    <n v="26.4277015580391"/>
    <n v="2"/>
    <n v="103000"/>
    <n v="43312"/>
    <n v="43315"/>
    <n v="12.871"/>
    <n v="70"/>
    <n v="1221793.94"/>
    <n v="3605000"/>
    <n v="1802500"/>
    <n v="25.438372610166201"/>
    <n v="28"/>
    <n v="1442000"/>
    <n v="43343"/>
    <n v="43328"/>
    <n v="47.418999999999997"/>
    <n v="35"/>
    <n v="597885.19999999995"/>
    <n v="1865500"/>
    <n v="740250"/>
    <n v="41.553101951367701"/>
    <n v="65"/>
    <n v="3575000"/>
    <n v="43373"/>
    <n v="43362"/>
    <n v="24.5"/>
    <s v="S055394696"/>
    <n v="0"/>
    <n v="0"/>
    <n v="0"/>
    <n v="0"/>
  </r>
  <r>
    <s v="'0720067101 - MASPION PT"/>
    <x v="5"/>
    <x v="5"/>
    <s v="MASPION"/>
    <x v="39"/>
    <s v="S055-ROBINSON SAMARINDA"/>
    <m/>
    <s v="-"/>
    <n v="205"/>
    <n v="205"/>
    <x v="1"/>
    <n v="41"/>
    <n v="901194.55"/>
    <n v="2050000"/>
    <n v="585000"/>
    <n v="32.3335150263025"/>
    <n v="40"/>
    <n v="2000000"/>
    <n v="43312"/>
    <n v="43232"/>
    <n v="27.774000000000001"/>
    <n v="94"/>
    <n v="2066866.56"/>
    <n v="4700000"/>
    <n v="1395000"/>
    <n v="31.2086772872604"/>
    <n v="102"/>
    <n v="5100000"/>
    <n v="43343"/>
    <n v="43332"/>
    <n v="63.677"/>
    <n v="32"/>
    <n v="703882.32"/>
    <n v="1600000"/>
    <n v="465000"/>
    <n v="31.782330232284998"/>
    <n v="142"/>
    <n v="7100000"/>
    <n v="43373"/>
    <n v="43362"/>
    <n v="22.4"/>
    <s v="S055320365"/>
    <n v="14"/>
    <n v="0"/>
    <n v="24"/>
    <n v="0"/>
  </r>
  <r>
    <s v="'0720067101 - MASPION PT"/>
    <x v="7"/>
    <x v="7"/>
    <s v="MASPION"/>
    <x v="39"/>
    <s v="S055-ROBINSON SAMARINDA"/>
    <m/>
    <s v="-"/>
    <n v="40"/>
    <n v="40"/>
    <x v="2"/>
    <n v="1"/>
    <n v="13403.6"/>
    <n v="30000"/>
    <n v="0"/>
    <n v="50.853466175201298"/>
    <n v="57"/>
    <n v="1710000"/>
    <n v="43294"/>
    <n v="43207"/>
    <n v="0.67700000000000005"/>
    <n v="8"/>
    <n v="107228.8"/>
    <n v="240000"/>
    <n v="45000"/>
    <n v="39.511958881300401"/>
    <n v="49"/>
    <n v="1470000"/>
    <n v="43340"/>
    <n v="43207"/>
    <n v="5.4189999999999996"/>
    <n v="5"/>
    <n v="67018"/>
    <n v="150000"/>
    <n v="18000"/>
    <n v="44.1516666666666"/>
    <n v="42"/>
    <n v="1260000"/>
    <n v="43373"/>
    <n v="43207"/>
    <n v="3.5"/>
    <s v="S055300605"/>
    <n v="16"/>
    <n v="0"/>
    <n v="0"/>
    <n v="0"/>
  </r>
  <r>
    <s v="'0720067101 - MASPION PT"/>
    <x v="8"/>
    <x v="8"/>
    <s v="MASPION"/>
    <x v="39"/>
    <s v="S055-ROBINSON SAMARINDA"/>
    <m/>
    <s v="-"/>
    <n v="39"/>
    <n v="39"/>
    <x v="2"/>
    <n v="1"/>
    <n v="17239.54"/>
    <n v="41000"/>
    <n v="0"/>
    <n v="53.747575271323697"/>
    <n v="23"/>
    <n v="943000"/>
    <n v="43295"/>
    <n v="43122"/>
    <n v="0.67700000000000005"/>
    <n v="2"/>
    <n v="34479.08"/>
    <n v="82000"/>
    <n v="24600"/>
    <n v="33.925107783711098"/>
    <n v="21"/>
    <n v="861000"/>
    <n v="43343"/>
    <n v="43122"/>
    <n v="1.355"/>
    <n v="0"/>
    <n v="0"/>
    <n v="0"/>
    <n v="0"/>
    <n v="0"/>
    <n v="21"/>
    <n v="861000"/>
    <m/>
    <n v="43122"/>
    <n v="0"/>
    <s v="S055299445"/>
    <n v="39"/>
    <n v="0"/>
    <n v="0"/>
    <n v="0"/>
  </r>
  <r>
    <s v="'0720067101 - MASPION PT"/>
    <x v="3"/>
    <x v="3"/>
    <s v="MASPION"/>
    <x v="39"/>
    <s v="S055-ROBINSON SAMARINDA"/>
    <m/>
    <s v="-"/>
    <n v="39"/>
    <n v="39"/>
    <x v="2"/>
    <n v="20"/>
    <n v="231578.35"/>
    <n v="718000"/>
    <n v="315000"/>
    <n v="36.790028473240703"/>
    <n v="75"/>
    <n v="3300000"/>
    <n v="43311"/>
    <n v="43288"/>
    <n v="13.548"/>
    <n v="5"/>
    <n v="58089.4"/>
    <n v="184000"/>
    <n v="92000"/>
    <n v="30.545282910672601"/>
    <n v="70"/>
    <n v="2450000"/>
    <n v="43325"/>
    <n v="43288"/>
    <n v="3.387"/>
    <n v="9"/>
    <n v="104560.92"/>
    <n v="343000"/>
    <n v="105500"/>
    <n v="51.571784441443398"/>
    <n v="62"/>
    <n v="2232000"/>
    <n v="43373"/>
    <n v="43288"/>
    <n v="6.3"/>
    <s v="S055313773"/>
    <n v="116"/>
    <n v="0"/>
    <n v="0"/>
    <n v="0"/>
  </r>
  <r>
    <s v="'0720067101 - MASPION PT"/>
    <x v="9"/>
    <x v="9"/>
    <s v="MASPION"/>
    <x v="39"/>
    <s v="S055-ROBINSON SAMARINDA"/>
    <m/>
    <s v="-"/>
    <n v="39"/>
    <n v="39"/>
    <x v="2"/>
    <n v="5"/>
    <n v="101807.35"/>
    <n v="225000"/>
    <n v="13500"/>
    <n v="47.050550752317498"/>
    <n v="37"/>
    <n v="1665000"/>
    <n v="43309"/>
    <n v="43152"/>
    <n v="3.387"/>
    <n v="5"/>
    <n v="101807.35"/>
    <n v="225000"/>
    <n v="40500"/>
    <n v="39.301851047205602"/>
    <n v="32"/>
    <n v="1440000"/>
    <n v="43343"/>
    <n v="43152"/>
    <n v="3.387"/>
    <n v="2"/>
    <n v="40722.94"/>
    <n v="90000"/>
    <n v="0"/>
    <n v="50.227517888383197"/>
    <n v="30"/>
    <n v="1350000"/>
    <n v="43365"/>
    <n v="43152"/>
    <n v="1.4"/>
    <s v="S055353811"/>
    <n v="30"/>
    <n v="0"/>
    <n v="0"/>
    <n v="0"/>
  </r>
  <r>
    <s v="'0720067101 - MASPION PT"/>
    <x v="10"/>
    <x v="10"/>
    <s v="MASPION"/>
    <x v="39"/>
    <s v="S055-ROBINSON SAMARINDA"/>
    <m/>
    <s v="-"/>
    <n v="39"/>
    <n v="39"/>
    <x v="2"/>
    <n v="5"/>
    <n v="116688.35"/>
    <n v="255000"/>
    <n v="15300"/>
    <n v="46.450903234688802"/>
    <n v="44"/>
    <n v="2244000"/>
    <n v="43306"/>
    <n v="43247"/>
    <n v="3.387"/>
    <n v="13"/>
    <n v="303389.71000000002"/>
    <n v="663000"/>
    <n v="183600"/>
    <n v="30.386174205095401"/>
    <n v="31"/>
    <n v="1581000"/>
    <n v="43343"/>
    <n v="43247"/>
    <n v="8.8059999999999992"/>
    <n v="5"/>
    <n v="116688.35"/>
    <n v="255000"/>
    <n v="76500"/>
    <n v="28.091212764298898"/>
    <n v="27"/>
    <n v="1377000"/>
    <n v="43365"/>
    <n v="43247"/>
    <n v="3.5"/>
    <s v="S055353815"/>
    <n v="11"/>
    <n v="0"/>
    <n v="0"/>
    <n v="0"/>
  </r>
  <r>
    <s v="'0720067101 - MASPION PT"/>
    <x v="6"/>
    <x v="6"/>
    <s v="MASPION"/>
    <x v="39"/>
    <s v="S055-ROBINSON SAMARINDA"/>
    <m/>
    <s v="-"/>
    <n v="39"/>
    <n v="39"/>
    <x v="2"/>
    <n v="37"/>
    <n v="491757.85"/>
    <n v="1554000"/>
    <n v="777000"/>
    <n v="30.381771521432"/>
    <n v="10"/>
    <n v="420000"/>
    <n v="43310"/>
    <n v="43214"/>
    <n v="25.065000000000001"/>
    <n v="5"/>
    <n v="66453.759999999995"/>
    <n v="210000"/>
    <n v="105000"/>
    <n v="30.3817749065798"/>
    <n v="41"/>
    <n v="1722000"/>
    <n v="43321"/>
    <n v="43328"/>
    <n v="3.387"/>
    <n v="8"/>
    <n v="112246.32"/>
    <n v="336000"/>
    <n v="100800"/>
    <n v="47.503846983415002"/>
    <n v="69"/>
    <n v="2898000"/>
    <n v="43368"/>
    <n v="43348"/>
    <n v="5.6"/>
    <s v="S055397789"/>
    <n v="131"/>
    <n v="0"/>
    <n v="0"/>
    <n v="0"/>
  </r>
  <r>
    <s v="'0720067101 - MASPION PT"/>
    <x v="2"/>
    <x v="2"/>
    <s v="MASPION"/>
    <x v="39"/>
    <s v="S055-ROBINSON SAMARINDA"/>
    <m/>
    <s v="-"/>
    <n v="39"/>
    <n v="39"/>
    <x v="2"/>
    <n v="39"/>
    <n v="587347.85"/>
    <n v="1833000"/>
    <n v="916500"/>
    <n v="29.505440792036101"/>
    <n v="108"/>
    <n v="5076000"/>
    <n v="43308"/>
    <n v="43243"/>
    <n v="26.419"/>
    <n v="17"/>
    <n v="256023.4"/>
    <n v="799000"/>
    <n v="399500"/>
    <n v="29.505446773219202"/>
    <n v="91"/>
    <n v="4277000"/>
    <n v="43341"/>
    <n v="43243"/>
    <n v="11.516"/>
    <n v="3"/>
    <n v="45180.6"/>
    <n v="141000"/>
    <n v="51700"/>
    <n v="44.346405250495799"/>
    <n v="49"/>
    <n v="2303000"/>
    <n v="43373"/>
    <n v="43243"/>
    <n v="2.1"/>
    <s v="S055397790"/>
    <n v="124"/>
    <n v="0"/>
    <n v="0"/>
    <n v="0"/>
  </r>
  <r>
    <s v="'0720067101 - MASPION PT"/>
    <x v="11"/>
    <x v="11"/>
    <s v="MASPION"/>
    <x v="39"/>
    <s v="S055-ROBINSON SAMARINDA"/>
    <m/>
    <s v="-"/>
    <n v="39"/>
    <n v="39"/>
    <x v="2"/>
    <n v="6"/>
    <n v="84934.98"/>
    <n v="227600"/>
    <n v="42000"/>
    <n v="49.661380469297299"/>
    <n v="136"/>
    <n v="5712000"/>
    <n v="43310"/>
    <n v="43243"/>
    <n v="4.0650000000000004"/>
    <n v="14"/>
    <n v="198181.62"/>
    <n v="588000"/>
    <n v="294000"/>
    <n v="25.850414210051401"/>
    <n v="122"/>
    <n v="5124000"/>
    <n v="43338"/>
    <n v="43243"/>
    <n v="9.484"/>
    <n v="4"/>
    <n v="56623.32"/>
    <n v="168000"/>
    <n v="0"/>
    <n v="62.925207209062101"/>
    <n v="125"/>
    <n v="5250000"/>
    <n v="43368"/>
    <n v="43243"/>
    <n v="2.8"/>
    <s v="S055399090"/>
    <n v="194"/>
    <n v="0"/>
    <n v="0"/>
    <n v="0"/>
  </r>
  <r>
    <s v="'0720067101 - MASPION PT"/>
    <x v="13"/>
    <x v="13"/>
    <s v="MASPION"/>
    <x v="39"/>
    <s v="S055-ROBINSON SAMARINDA"/>
    <m/>
    <s v="-"/>
    <n v="31"/>
    <n v="31"/>
    <x v="4"/>
    <n v="2"/>
    <n v="35089.42"/>
    <n v="76000"/>
    <n v="0"/>
    <n v="49.212681512121897"/>
    <n v="61"/>
    <n v="2318000"/>
    <n v="43302"/>
    <n v="43209"/>
    <n v="1.355"/>
    <n v="1"/>
    <n v="17544.71"/>
    <n v="38000"/>
    <n v="0"/>
    <n v="49.212682247201499"/>
    <n v="60"/>
    <n v="2280000"/>
    <n v="43340"/>
    <n v="43209"/>
    <n v="0.67700000000000005"/>
    <n v="5"/>
    <n v="87723.55"/>
    <n v="190000"/>
    <n v="0"/>
    <n v="49.2126816591378"/>
    <n v="56"/>
    <n v="2128000"/>
    <n v="43368"/>
    <n v="43209"/>
    <n v="3.5"/>
    <s v="S055362984"/>
    <n v="21"/>
    <n v="0"/>
    <n v="0"/>
    <n v="0"/>
  </r>
  <r>
    <s v="'0720067101 - MASPION PT"/>
    <x v="12"/>
    <x v="12"/>
    <s v="MASPION"/>
    <x v="39"/>
    <s v="S055-ROBINSON SAMARINDA"/>
    <m/>
    <s v="-"/>
    <n v="27"/>
    <n v="27"/>
    <x v="0"/>
    <n v="8"/>
    <n v="206033.79"/>
    <n v="464000"/>
    <n v="17400"/>
    <n v="49.252761083743799"/>
    <n v="26"/>
    <n v="1508000"/>
    <n v="43310"/>
    <n v="43207"/>
    <n v="5.4189999999999996"/>
    <n v="6"/>
    <n v="154525.35"/>
    <n v="348000"/>
    <n v="104400"/>
    <n v="30.2225429602268"/>
    <n v="20"/>
    <n v="1160000"/>
    <n v="43334"/>
    <n v="43207"/>
    <n v="4.0650000000000004"/>
    <n v="20"/>
    <n v="515084.5"/>
    <n v="1160000"/>
    <n v="492344"/>
    <n v="15.136994200606299"/>
    <n v="0"/>
    <n v="0"/>
    <n v="43370"/>
    <n v="43207"/>
    <n v="14"/>
    <s v="S055196187"/>
    <n v="0"/>
    <n v="0"/>
    <n v="24"/>
    <n v="0"/>
  </r>
  <r>
    <s v="'0720067101 - MASPION PT"/>
    <x v="15"/>
    <x v="15"/>
    <s v="MASPION"/>
    <x v="39"/>
    <s v="S055-ROBINSON SAMARINDA"/>
    <m/>
    <s v="-"/>
    <n v="27"/>
    <n v="27"/>
    <x v="0"/>
    <n v="2"/>
    <n v="60713.18"/>
    <n v="136000"/>
    <n v="54400"/>
    <n v="18.156252250382899"/>
    <n v="28"/>
    <n v="1904000"/>
    <n v="43310"/>
    <n v="43120"/>
    <n v="1.355"/>
    <n v="3"/>
    <n v="91069.77"/>
    <n v="204000"/>
    <n v="61200"/>
    <n v="29.8482164848064"/>
    <n v="25"/>
    <n v="1700000"/>
    <n v="43338"/>
    <n v="43120"/>
    <n v="2.032"/>
    <n v="1"/>
    <n v="30356.59"/>
    <n v="68000"/>
    <n v="20400"/>
    <n v="29.848215944421501"/>
    <n v="24"/>
    <n v="1632000"/>
    <n v="43373"/>
    <n v="43120"/>
    <n v="0.7"/>
    <s v="S055394630"/>
    <n v="34"/>
    <n v="0"/>
    <n v="0"/>
    <n v="0"/>
  </r>
  <r>
    <s v="'0720067101 - MASPION PT"/>
    <x v="16"/>
    <x v="16"/>
    <s v="MASPION"/>
    <x v="39"/>
    <s v="S055-ROBINSON SAMARINDA"/>
    <m/>
    <s v="-"/>
    <n v="26"/>
    <n v="26"/>
    <x v="4"/>
    <n v="2"/>
    <n v="32900.28"/>
    <n v="72000"/>
    <n v="0"/>
    <n v="49.735682984275499"/>
    <n v="25"/>
    <n v="900000"/>
    <n v="43291"/>
    <n v="43146"/>
    <n v="1.355"/>
    <n v="1"/>
    <n v="16450.14"/>
    <n v="36000"/>
    <n v="0"/>
    <n v="49.735683752202597"/>
    <n v="24"/>
    <n v="864000"/>
    <n v="43342"/>
    <n v="43146"/>
    <n v="0.67700000000000005"/>
    <n v="1"/>
    <n v="16450.14"/>
    <n v="36000"/>
    <n v="10800"/>
    <n v="28.193833618278401"/>
    <n v="22"/>
    <n v="792000"/>
    <n v="43367"/>
    <n v="43146"/>
    <n v="0.7"/>
    <s v="S055362985"/>
    <n v="10"/>
    <n v="0"/>
    <n v="0"/>
    <n v="0"/>
  </r>
  <r>
    <s v="'0720067101 - MASPION PT"/>
    <x v="14"/>
    <x v="14"/>
    <s v="MASPION"/>
    <x v="39"/>
    <s v="S055-ROBINSON SAMARINDA"/>
    <m/>
    <s v="-"/>
    <n v="24"/>
    <n v="24"/>
    <x v="1"/>
    <n v="1"/>
    <n v="21354.720000000001"/>
    <n v="46000"/>
    <n v="13800"/>
    <n v="27.049092488035001"/>
    <n v="1"/>
    <n v="46000"/>
    <n v="43292"/>
    <n v="43209"/>
    <n v="0.67700000000000005"/>
    <n v="1"/>
    <n v="22606.83"/>
    <n v="46000"/>
    <n v="13800"/>
    <n v="22.771698038245599"/>
    <n v="12"/>
    <n v="552000"/>
    <n v="43343"/>
    <n v="43332"/>
    <n v="0.67700000000000005"/>
    <n v="1"/>
    <n v="22606.83"/>
    <n v="46000"/>
    <n v="13800"/>
    <n v="22.771698038245599"/>
    <n v="10"/>
    <n v="460000"/>
    <n v="43359"/>
    <n v="43332"/>
    <n v="0.7"/>
    <s v="S055141151"/>
    <n v="1"/>
    <n v="0"/>
    <n v="0"/>
    <n v="0"/>
  </r>
  <r>
    <s v="'0720067101 - MASPION PT"/>
    <x v="1"/>
    <x v="1"/>
    <s v="MASPION"/>
    <x v="39"/>
    <s v="S055-ROBINSON SAMARINDA"/>
    <m/>
    <s v="-"/>
    <n v="18"/>
    <n v="18"/>
    <x v="1"/>
    <n v="0"/>
    <n v="0"/>
    <n v="0"/>
    <n v="0"/>
    <n v="0"/>
    <n v="0"/>
    <n v="0"/>
    <m/>
    <n v="43134"/>
    <n v="0"/>
    <n v="0"/>
    <n v="0"/>
    <n v="0"/>
    <n v="0"/>
    <n v="0"/>
    <n v="0"/>
    <n v="0"/>
    <m/>
    <n v="43134"/>
    <n v="0"/>
    <n v="2"/>
    <n v="33611.300000000003"/>
    <n v="78000"/>
    <n v="0"/>
    <n v="52.599448778718603"/>
    <n v="57"/>
    <n v="2223000"/>
    <n v="43373"/>
    <n v="43362"/>
    <n v="1.4"/>
    <s v="S055394808"/>
    <n v="14"/>
    <n v="0"/>
    <n v="0"/>
    <n v="0"/>
  </r>
  <r>
    <s v="'0720067101 - MASPION PT"/>
    <x v="20"/>
    <x v="20"/>
    <s v="MASPION"/>
    <x v="39"/>
    <s v="S055-ROBINSON SAMARINDA"/>
    <m/>
    <s v="-"/>
    <n v="15"/>
    <n v="15"/>
    <x v="1"/>
    <n v="5"/>
    <n v="250720.48"/>
    <n v="566000"/>
    <n v="135900"/>
    <n v="35.877115089514"/>
    <n v="9"/>
    <n v="1026000"/>
    <n v="43308"/>
    <n v="42966"/>
    <n v="3.387"/>
    <n v="1"/>
    <n v="50144.09"/>
    <n v="114000"/>
    <n v="34200"/>
    <n v="30.879074367925501"/>
    <n v="20"/>
    <n v="2280000"/>
    <n v="43330"/>
    <n v="43342"/>
    <n v="0.67700000000000005"/>
    <n v="1"/>
    <n v="53538.64"/>
    <n v="114000"/>
    <n v="34200"/>
    <n v="26.1998701365922"/>
    <n v="19"/>
    <n v="2166000"/>
    <n v="43363"/>
    <n v="43342"/>
    <n v="0.7"/>
    <s v="S055138832"/>
    <n v="10"/>
    <n v="0"/>
    <n v="0"/>
    <n v="0"/>
  </r>
  <r>
    <s v="'0720067101 - MASPION PT"/>
    <x v="21"/>
    <x v="21"/>
    <s v="MASPION"/>
    <x v="39"/>
    <s v="S055-ROBINSON SAMARINDA"/>
    <m/>
    <s v="-"/>
    <n v="15"/>
    <n v="15"/>
    <x v="1"/>
    <n v="6"/>
    <n v="360681.01"/>
    <n v="768000"/>
    <n v="230400"/>
    <n v="26.199942191480599"/>
    <n v="33"/>
    <n v="4224000"/>
    <n v="43301"/>
    <n v="43243"/>
    <n v="4.0650000000000004"/>
    <n v="1"/>
    <n v="60113.5"/>
    <n v="128000"/>
    <n v="38400"/>
    <n v="26.199943784597899"/>
    <n v="32"/>
    <n v="4096000"/>
    <n v="43317"/>
    <n v="43243"/>
    <n v="0.67700000000000005"/>
    <n v="5"/>
    <n v="304451.5"/>
    <n v="640000"/>
    <n v="153600"/>
    <n v="31.1478926526101"/>
    <n v="38"/>
    <n v="4864000"/>
    <n v="43369"/>
    <n v="43348"/>
    <n v="3.5"/>
    <s v="S055138833"/>
    <n v="8"/>
    <n v="0"/>
    <n v="0"/>
    <n v="0"/>
  </r>
  <r>
    <s v="'0720067101 - MASPION PT"/>
    <x v="22"/>
    <x v="22"/>
    <s v="MASPION"/>
    <x v="39"/>
    <s v="S055-ROBINSON SAMARINDA"/>
    <m/>
    <s v="-"/>
    <n v="15"/>
    <n v="15"/>
    <x v="1"/>
    <n v="1"/>
    <n v="69812.100000000006"/>
    <n v="150000"/>
    <n v="45000"/>
    <n v="26.863513937445301"/>
    <n v="11"/>
    <n v="1661000"/>
    <n v="43303"/>
    <n v="43185"/>
    <n v="0.67700000000000005"/>
    <n v="1"/>
    <n v="69812.100000000006"/>
    <n v="151000"/>
    <n v="0"/>
    <n v="49.143503210218803"/>
    <n v="10"/>
    <n v="1510000"/>
    <n v="43337"/>
    <n v="43185"/>
    <n v="0.67700000000000005"/>
    <n v="5"/>
    <n v="349060.51"/>
    <n v="755000"/>
    <n v="226500"/>
    <n v="27.3478597231294"/>
    <n v="5"/>
    <n v="755000"/>
    <n v="43373"/>
    <n v="43185"/>
    <n v="3.5"/>
    <s v="S055138834"/>
    <n v="4"/>
    <n v="0"/>
    <n v="12"/>
    <n v="0"/>
  </r>
  <r>
    <s v="'0720067101 - MASPION PT"/>
    <x v="23"/>
    <x v="23"/>
    <s v="MASPION"/>
    <x v="39"/>
    <s v="S055-ROBINSON SAMARINDA"/>
    <m/>
    <s v="-"/>
    <n v="15"/>
    <n v="15"/>
    <x v="1"/>
    <n v="1"/>
    <n v="31630.82"/>
    <n v="69000"/>
    <n v="0"/>
    <n v="49.574055291706998"/>
    <n v="12"/>
    <n v="828000"/>
    <n v="43293"/>
    <n v="43224"/>
    <n v="0.67700000000000005"/>
    <n v="2"/>
    <n v="63261.64"/>
    <n v="138000"/>
    <n v="41400"/>
    <n v="27.962935966950401"/>
    <n v="10"/>
    <n v="690000"/>
    <n v="43339"/>
    <n v="43224"/>
    <n v="1.355"/>
    <n v="0"/>
    <n v="0"/>
    <n v="0"/>
    <n v="0"/>
    <n v="0"/>
    <n v="21"/>
    <n v="1449000"/>
    <m/>
    <n v="43357"/>
    <n v="0"/>
    <s v="S055196190"/>
    <n v="2"/>
    <n v="0"/>
    <n v="0"/>
    <n v="0"/>
  </r>
  <r>
    <s v="'0720067101 - MASPION PT"/>
    <x v="37"/>
    <x v="37"/>
    <s v="MASPION"/>
    <x v="39"/>
    <s v="S055-ROBINSON SAMARINDA"/>
    <m/>
    <s v="-"/>
    <n v="15"/>
    <n v="15"/>
    <x v="5"/>
    <n v="3"/>
    <n v="143620"/>
    <n v="282000"/>
    <n v="0"/>
    <n v="43.978014104933301"/>
    <n v="8"/>
    <n v="752000"/>
    <n v="43303"/>
    <n v="43207"/>
    <n v="2.032"/>
    <n v="0"/>
    <n v="0"/>
    <n v="0"/>
    <n v="0"/>
    <n v="0"/>
    <n v="8"/>
    <n v="752000"/>
    <n v="43331"/>
    <n v="43346"/>
    <n v="0"/>
    <n v="2"/>
    <n v="95973.23"/>
    <n v="188000"/>
    <n v="56400"/>
    <n v="19.779215289424801"/>
    <n v="30"/>
    <n v="2820000"/>
    <n v="43358"/>
    <n v="43348"/>
    <n v="1.4"/>
    <s v="S055341789"/>
    <n v="10"/>
    <n v="0"/>
    <n v="0"/>
    <n v="0"/>
  </r>
  <r>
    <s v="'0720067101 - MASPION PT"/>
    <x v="24"/>
    <x v="24"/>
    <s v="MASPION"/>
    <x v="39"/>
    <s v="S055-ROBINSON SAMARINDA"/>
    <m/>
    <s v="-"/>
    <n v="15"/>
    <n v="15"/>
    <x v="1"/>
    <n v="6"/>
    <n v="499648.2"/>
    <n v="1068000"/>
    <n v="267000"/>
    <n v="31.384142304964801"/>
    <n v="7"/>
    <n v="1246000"/>
    <n v="43310"/>
    <n v="43315"/>
    <n v="4.0650000000000004"/>
    <n v="6"/>
    <n v="509735.55"/>
    <n v="1068000"/>
    <n v="213600"/>
    <n v="34.373934362930498"/>
    <n v="25"/>
    <n v="4450000"/>
    <n v="43337"/>
    <n v="43346"/>
    <n v="4.0650000000000004"/>
    <n v="2"/>
    <n v="173464.93"/>
    <n v="356000"/>
    <n v="106800"/>
    <n v="23.430408259569798"/>
    <n v="34"/>
    <n v="6052000"/>
    <n v="43370"/>
    <n v="43346"/>
    <n v="1.4"/>
    <s v="S055355549"/>
    <n v="17"/>
    <n v="0"/>
    <n v="0"/>
    <n v="0"/>
  </r>
  <r>
    <s v="'0720067101 - MASPION PT"/>
    <x v="25"/>
    <x v="25"/>
    <s v="MASPION"/>
    <x v="39"/>
    <s v="S055-ROBINSON SAMARINDA"/>
    <m/>
    <s v="-"/>
    <n v="15"/>
    <n v="15"/>
    <x v="1"/>
    <n v="2"/>
    <n v="204026.27"/>
    <n v="432000"/>
    <n v="129600"/>
    <n v="25.784094931949699"/>
    <n v="2"/>
    <n v="436000"/>
    <n v="43290"/>
    <n v="43190"/>
    <n v="1.355"/>
    <n v="1"/>
    <n v="102013.14"/>
    <n v="218000"/>
    <n v="65400"/>
    <n v="26.464971311012501"/>
    <n v="13"/>
    <n v="2840500"/>
    <n v="43314"/>
    <n v="43332"/>
    <n v="0.67700000000000005"/>
    <n v="2"/>
    <n v="212882.34"/>
    <n v="437000"/>
    <n v="131100"/>
    <n v="23.448651821983798"/>
    <n v="11"/>
    <n v="2403500"/>
    <n v="43358"/>
    <n v="43332"/>
    <n v="1.4"/>
    <s v="S055355552"/>
    <n v="19"/>
    <n v="0"/>
    <n v="0"/>
    <n v="0"/>
  </r>
  <r>
    <s v="'0720067101 - MASPION PT"/>
    <x v="18"/>
    <x v="18"/>
    <s v="MASPION"/>
    <x v="39"/>
    <s v="S055-ROBINSON SAMARINDA"/>
    <m/>
    <s v="-"/>
    <n v="15"/>
    <n v="15"/>
    <x v="1"/>
    <n v="2"/>
    <n v="57045.01"/>
    <n v="132000"/>
    <n v="19800"/>
    <n v="44.073519607843103"/>
    <n v="17"/>
    <n v="1122000"/>
    <n v="43308"/>
    <n v="42830"/>
    <n v="1.355"/>
    <n v="2"/>
    <n v="57045.01"/>
    <n v="132000"/>
    <n v="0"/>
    <n v="52.462491666666601"/>
    <n v="15"/>
    <n v="990000"/>
    <n v="43343"/>
    <n v="42830"/>
    <n v="1.355"/>
    <n v="2"/>
    <n v="57045.01"/>
    <n v="132000"/>
    <n v="39600"/>
    <n v="32.089273809523803"/>
    <n v="13"/>
    <n v="858000"/>
    <n v="43351"/>
    <n v="42830"/>
    <n v="1.4"/>
    <s v="S055382784"/>
    <n v="26"/>
    <n v="0"/>
    <n v="0"/>
    <n v="0"/>
  </r>
  <r>
    <s v="'0720067101 - MASPION PT"/>
    <x v="26"/>
    <x v="26"/>
    <s v="MASPION"/>
    <x v="39"/>
    <s v="S055-ROBINSON SAMARINDA"/>
    <m/>
    <s v="-"/>
    <n v="15"/>
    <n v="15"/>
    <x v="3"/>
    <n v="18"/>
    <n v="789229.26"/>
    <n v="1703000"/>
    <n v="287700"/>
    <n v="38.659493693588701"/>
    <n v="43"/>
    <n v="4123700"/>
    <n v="43312"/>
    <n v="43239"/>
    <n v="12.194000000000001"/>
    <n v="22"/>
    <n v="964613.54"/>
    <n v="2109800"/>
    <n v="632940"/>
    <n v="28.153318933412699"/>
    <n v="21"/>
    <n v="2016000"/>
    <n v="43337"/>
    <n v="43239"/>
    <n v="14.903"/>
    <n v="9"/>
    <n v="397152.24"/>
    <n v="863900"/>
    <n v="259170"/>
    <n v="27.758261643839599"/>
    <n v="33"/>
    <n v="3164700"/>
    <n v="43373"/>
    <n v="43362"/>
    <n v="6.3"/>
    <s v="S055383163"/>
    <n v="92"/>
    <n v="0"/>
    <n v="0"/>
    <n v="0"/>
  </r>
  <r>
    <s v="'0720067101 - MASPION PT"/>
    <x v="19"/>
    <x v="19"/>
    <s v="MASPION"/>
    <x v="39"/>
    <s v="S055-ROBINSON SAMARINDA"/>
    <m/>
    <s v="-"/>
    <n v="15"/>
    <n v="15"/>
    <x v="3"/>
    <n v="3"/>
    <n v="341342.99"/>
    <n v="753000"/>
    <n v="0"/>
    <n v="50.135818227001401"/>
    <n v="8"/>
    <n v="2008000"/>
    <n v="43290"/>
    <n v="43243"/>
    <n v="2.032"/>
    <n v="9"/>
    <n v="1113413.1299999999"/>
    <n v="2259000"/>
    <n v="602400"/>
    <n v="26.0681852589641"/>
    <n v="5"/>
    <n v="1255000"/>
    <n v="43343"/>
    <n v="43318"/>
    <n v="6.0970000000000004"/>
    <n v="1"/>
    <n v="123712.57"/>
    <n v="251000"/>
    <n v="0"/>
    <n v="45.7833358133731"/>
    <n v="4"/>
    <n v="1100000"/>
    <n v="43352"/>
    <n v="43318"/>
    <n v="0.7"/>
    <s v="S055392482"/>
    <n v="-1"/>
    <n v="0"/>
    <n v="0"/>
    <n v="0"/>
  </r>
  <r>
    <s v="'0720067101 - MASPION PT"/>
    <x v="4"/>
    <x v="4"/>
    <s v="MASPION"/>
    <x v="39"/>
    <s v="S055-ROBINSON SAMARINDA"/>
    <m/>
    <s v="-"/>
    <n v="15"/>
    <n v="15"/>
    <x v="3"/>
    <n v="7"/>
    <n v="166586.42000000001"/>
    <n v="355600"/>
    <n v="0"/>
    <n v="48.468767673061301"/>
    <n v="0"/>
    <n v="0"/>
    <n v="43307"/>
    <n v="43235"/>
    <n v="4.742"/>
    <n v="3"/>
    <n v="71394"/>
    <n v="158800"/>
    <n v="32400"/>
    <n v="37.869145618774397"/>
    <n v="9"/>
    <n v="457200"/>
    <n v="43340"/>
    <n v="43318"/>
    <n v="2.032"/>
    <n v="6"/>
    <n v="142788"/>
    <n v="304800"/>
    <n v="0"/>
    <n v="48.468897620888697"/>
    <n v="4"/>
    <n v="203200"/>
    <n v="43366"/>
    <n v="43318"/>
    <n v="4.2"/>
    <s v="S055394809"/>
    <n v="23"/>
    <n v="0"/>
    <n v="0"/>
    <n v="0"/>
  </r>
  <r>
    <s v="'0720067101 - MASPION PT"/>
    <x v="27"/>
    <x v="27"/>
    <s v="MASPION"/>
    <x v="39"/>
    <s v="S055-ROBINSON SAMARINDA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5399633"/>
    <n v="18"/>
    <n v="0"/>
    <n v="0"/>
    <n v="0"/>
  </r>
  <r>
    <s v="'0720067101 - MASPION PT"/>
    <x v="29"/>
    <x v="29"/>
    <s v="MASPION"/>
    <x v="39"/>
    <s v="S055-ROBINSON SAMARINDA"/>
    <m/>
    <s v="-"/>
    <n v="9"/>
    <n v="9"/>
    <x v="3"/>
    <n v="2"/>
    <n v="104165.84"/>
    <n v="238000"/>
    <n v="0"/>
    <n v="51.856124288833797"/>
    <n v="14"/>
    <n v="1666000"/>
    <n v="43305"/>
    <n v="43116"/>
    <n v="1.355"/>
    <n v="2"/>
    <n v="104165.84"/>
    <n v="238000"/>
    <n v="81700"/>
    <n v="26.690707566660699"/>
    <n v="12"/>
    <n v="1428000"/>
    <n v="43330"/>
    <n v="43116"/>
    <n v="1.355"/>
    <n v="1"/>
    <n v="52082.92"/>
    <n v="119000"/>
    <n v="35700"/>
    <n v="31.223035061621701"/>
    <n v="11"/>
    <n v="1309000"/>
    <n v="43373"/>
    <n v="43116"/>
    <n v="0.7"/>
    <s v="S055183248"/>
    <n v="22"/>
    <n v="0"/>
    <n v="0"/>
    <n v="0"/>
  </r>
  <r>
    <s v="'0720067101 - MASPION PT"/>
    <x v="30"/>
    <x v="30"/>
    <s v="MASPION"/>
    <x v="39"/>
    <s v="S055-ROBINSON SAMARINDA"/>
    <m/>
    <s v="-"/>
    <n v="9"/>
    <n v="9"/>
    <x v="3"/>
    <n v="6"/>
    <n v="403640.3"/>
    <n v="822000"/>
    <n v="123300"/>
    <n v="36.452793741649501"/>
    <n v="16"/>
    <n v="2192000"/>
    <n v="43312"/>
    <n v="43288"/>
    <n v="4.0650000000000004"/>
    <n v="4"/>
    <n v="269305.21999999997"/>
    <n v="554000"/>
    <n v="166200"/>
    <n v="23.611206390392901"/>
    <n v="12"/>
    <n v="1716000"/>
    <n v="43342"/>
    <n v="43288"/>
    <n v="2.71"/>
    <n v="16"/>
    <n v="1077644.26"/>
    <n v="2282000"/>
    <n v="643500"/>
    <n v="27.652811373923399"/>
    <n v="-1"/>
    <n v="-143000"/>
    <n v="43373"/>
    <n v="43288"/>
    <n v="11.2"/>
    <s v="S055191882"/>
    <n v="31"/>
    <n v="0"/>
    <n v="0"/>
    <n v="0"/>
  </r>
  <r>
    <s v="'0720067101 - MASPION PT"/>
    <x v="31"/>
    <x v="31"/>
    <s v="MASPION"/>
    <x v="39"/>
    <s v="S055-ROBINSON SAMARINDA"/>
    <m/>
    <s v="-"/>
    <n v="9"/>
    <n v="9"/>
    <x v="3"/>
    <n v="1"/>
    <n v="71745.33"/>
    <n v="148000"/>
    <n v="44400"/>
    <n v="23.8225259147153"/>
    <n v="10"/>
    <n v="1480000"/>
    <n v="43312"/>
    <n v="43214"/>
    <n v="0.67700000000000005"/>
    <n v="5"/>
    <n v="358726.65"/>
    <n v="740000"/>
    <n v="177600"/>
    <n v="29.8365371247349"/>
    <n v="5"/>
    <n v="740000"/>
    <n v="43342"/>
    <n v="43214"/>
    <n v="3.387"/>
    <n v="1"/>
    <n v="71745.33"/>
    <n v="148000"/>
    <n v="44400"/>
    <n v="23.8225259147153"/>
    <n v="5"/>
    <n v="740000"/>
    <n v="43358"/>
    <n v="43214"/>
    <n v="0.7"/>
    <s v="S055191883"/>
    <n v="16"/>
    <n v="0"/>
    <n v="0"/>
    <n v="0"/>
  </r>
  <r>
    <s v="'0720067101 - MASPION PT"/>
    <x v="32"/>
    <x v="32"/>
    <s v="MASPION"/>
    <x v="39"/>
    <s v="S055-ROBINSON SAMARINDA"/>
    <m/>
    <s v="-"/>
    <n v="9"/>
    <n v="9"/>
    <x v="3"/>
    <n v="6"/>
    <n v="396757.92"/>
    <n v="858000"/>
    <n v="257400"/>
    <n v="27.333714285714201"/>
    <n v="42"/>
    <n v="6006000"/>
    <n v="43310"/>
    <n v="43232"/>
    <n v="4.0650000000000004"/>
    <n v="14"/>
    <n v="932778.7"/>
    <n v="2002000"/>
    <n v="600600"/>
    <n v="26.783461538461498"/>
    <n v="46"/>
    <n v="6578000"/>
    <n v="43343"/>
    <n v="43332"/>
    <n v="9.484"/>
    <n v="4"/>
    <n v="268511.11"/>
    <n v="572000"/>
    <n v="171600"/>
    <n v="26.2332115384615"/>
    <n v="38"/>
    <n v="5434000"/>
    <n v="43372"/>
    <n v="43332"/>
    <n v="2.8"/>
    <s v="S055207369"/>
    <n v="17"/>
    <n v="0"/>
    <n v="0"/>
    <n v="0"/>
  </r>
  <r>
    <s v="'0720067101 - MASPION PT"/>
    <x v="33"/>
    <x v="33"/>
    <s v="MASPION"/>
    <x v="39"/>
    <s v="S055-ROBINSON SAMARINDA"/>
    <m/>
    <s v="-"/>
    <n v="9"/>
    <n v="9"/>
    <x v="3"/>
    <n v="1"/>
    <n v="54829.79"/>
    <n v="124000"/>
    <n v="0"/>
    <n v="51.360670278966097"/>
    <n v="22"/>
    <n v="2728000"/>
    <n v="43303"/>
    <n v="43315"/>
    <n v="0.67700000000000005"/>
    <n v="15"/>
    <n v="866093.68"/>
    <n v="1860000"/>
    <n v="529200"/>
    <n v="28.4112527910412"/>
    <n v="19"/>
    <n v="2356000"/>
    <n v="43340"/>
    <n v="43315"/>
    <n v="10.161"/>
    <n v="2"/>
    <n v="115479.15"/>
    <n v="248000"/>
    <n v="37200"/>
    <n v="39.740481613395602"/>
    <n v="21"/>
    <n v="2604000"/>
    <n v="43358"/>
    <n v="43315"/>
    <n v="1.4"/>
    <s v="S055251458"/>
    <n v="17"/>
    <n v="0"/>
    <n v="0"/>
    <n v="0"/>
  </r>
  <r>
    <s v="'0720067101 - MASPION PT"/>
    <x v="34"/>
    <x v="34"/>
    <s v="MASPION"/>
    <x v="39"/>
    <s v="S055-ROBINSON SAMARINDA"/>
    <m/>
    <s v="-"/>
    <n v="9"/>
    <n v="9"/>
    <x v="3"/>
    <n v="0"/>
    <n v="0"/>
    <n v="0"/>
    <n v="0"/>
    <n v="0"/>
    <n v="13"/>
    <n v="1196000"/>
    <m/>
    <n v="43216"/>
    <n v="0"/>
    <n v="4"/>
    <n v="189031.6"/>
    <n v="368000"/>
    <n v="0"/>
    <n v="43.495989207206499"/>
    <n v="9"/>
    <n v="828000"/>
    <n v="43331"/>
    <n v="43216"/>
    <n v="2.71"/>
    <n v="1"/>
    <n v="47257.9"/>
    <n v="99000"/>
    <n v="0"/>
    <n v="47.491222222222198"/>
    <n v="8"/>
    <n v="792000"/>
    <n v="43366"/>
    <n v="43216"/>
    <n v="0.7"/>
    <s v="S055320328"/>
    <n v="13"/>
    <n v="0"/>
    <n v="0"/>
    <n v="0"/>
  </r>
  <r>
    <s v="'0720067101 - MASPION PT"/>
    <x v="35"/>
    <x v="35"/>
    <s v="MASPION"/>
    <x v="39"/>
    <s v="S055-ROBINSON SAMARINDA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5320331"/>
    <n v="0"/>
    <n v="0"/>
    <n v="0"/>
    <n v="0"/>
  </r>
  <r>
    <s v="'0720067101 - MASPION PT"/>
    <x v="36"/>
    <x v="36"/>
    <s v="MASPION"/>
    <x v="39"/>
    <s v="S055-ROBINSON SAMARINDA"/>
    <m/>
    <s v="-"/>
    <n v="9"/>
    <n v="9"/>
    <x v="3"/>
    <n v="8"/>
    <n v="368462.12"/>
    <n v="760000"/>
    <n v="114000"/>
    <n v="37.258772107086102"/>
    <n v="17"/>
    <n v="1615000"/>
    <n v="43311"/>
    <n v="43315"/>
    <n v="5.4189999999999996"/>
    <n v="8"/>
    <n v="385809.23"/>
    <n v="760000"/>
    <n v="228000"/>
    <n v="20.2274149096034"/>
    <n v="21"/>
    <n v="2079000"/>
    <n v="43341"/>
    <n v="43315"/>
    <n v="5.4189999999999996"/>
    <n v="4"/>
    <n v="192904.62"/>
    <n v="392000"/>
    <n v="117600"/>
    <n v="22.669430617109001"/>
    <n v="17"/>
    <n v="1615000"/>
    <n v="43373"/>
    <n v="43315"/>
    <n v="2.8"/>
    <s v="S055323904"/>
    <n v="37"/>
    <n v="0"/>
    <n v="0"/>
    <n v="0"/>
  </r>
  <r>
    <s v="'0720067101 - MASPION PT"/>
    <x v="28"/>
    <x v="28"/>
    <s v="MASPION"/>
    <x v="39"/>
    <s v="S055-ROBINSON SAMARINDA"/>
    <m/>
    <s v="-"/>
    <n v="9"/>
    <n v="9"/>
    <x v="5"/>
    <n v="1"/>
    <n v="36313.11"/>
    <n v="82000"/>
    <n v="0"/>
    <n v="51.287291760443303"/>
    <n v="12"/>
    <n v="984000"/>
    <n v="43289"/>
    <n v="43054"/>
    <n v="0.67700000000000005"/>
    <n v="1"/>
    <n v="36313.11"/>
    <n v="82000"/>
    <n v="0"/>
    <n v="51.287291760443303"/>
    <n v="11"/>
    <n v="902000"/>
    <n v="43341"/>
    <n v="43054"/>
    <n v="0.67700000000000005"/>
    <n v="0"/>
    <n v="0"/>
    <n v="0"/>
    <n v="0"/>
    <n v="0"/>
    <n v="11"/>
    <n v="902000"/>
    <m/>
    <n v="43054"/>
    <n v="0"/>
    <s v="S055357121"/>
    <n v="15"/>
    <n v="0"/>
    <n v="0"/>
    <n v="0"/>
  </r>
  <r>
    <s v="'0720067101 - MASPION PT"/>
    <x v="39"/>
    <x v="39"/>
    <s v="MASPION"/>
    <x v="39"/>
    <s v="S055-ROBINSON SAMARINDA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5381549"/>
    <n v="0"/>
    <n v="0"/>
    <n v="0"/>
    <n v="0"/>
  </r>
  <r>
    <s v="'0720067101 - MASPION PT"/>
    <x v="17"/>
    <x v="17"/>
    <s v="MASPION"/>
    <x v="39"/>
    <s v="S055-ROBINSON SAMARINDA"/>
    <m/>
    <s v="-"/>
    <n v="9"/>
    <n v="9"/>
    <x v="3"/>
    <n v="5"/>
    <n v="156467.6"/>
    <n v="334000"/>
    <n v="0"/>
    <n v="48.468754552732001"/>
    <n v="1"/>
    <n v="71000"/>
    <n v="43298"/>
    <n v="43194"/>
    <n v="3.387"/>
    <n v="0"/>
    <n v="0"/>
    <n v="0"/>
    <n v="0"/>
    <n v="0"/>
    <n v="13"/>
    <n v="868400"/>
    <m/>
    <n v="43332"/>
    <n v="0"/>
    <n v="10"/>
    <n v="312935.03000000003"/>
    <n v="668000"/>
    <n v="0"/>
    <n v="48.468782461887102"/>
    <n v="1"/>
    <n v="66800"/>
    <n v="43373"/>
    <n v="43332"/>
    <n v="7"/>
    <s v="S055394810"/>
    <n v="7"/>
    <n v="0"/>
    <n v="12"/>
    <n v="0"/>
  </r>
  <r>
    <s v="'0720067101 - MASPION PT"/>
    <x v="40"/>
    <x v="40"/>
    <s v="MASPION"/>
    <x v="39"/>
    <s v="S055-ROBINSON SAMARINDA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548000"/>
    <m/>
    <n v="43348"/>
    <n v="0"/>
    <s v="S055397870"/>
    <n v="1"/>
    <n v="0"/>
    <n v="0"/>
    <n v="0"/>
  </r>
  <r>
    <s v="'0720067101 - MASPION PT"/>
    <x v="41"/>
    <x v="41"/>
    <s v="MASPION"/>
    <x v="39"/>
    <s v="S055-ROBINSON SAMARINDA"/>
    <m/>
    <s v="-"/>
    <n v="4"/>
    <n v="4"/>
    <x v="5"/>
    <n v="3"/>
    <n v="444232.57"/>
    <n v="960000"/>
    <n v="288000"/>
    <n v="27.283359088201799"/>
    <n v="7"/>
    <n v="2240000"/>
    <n v="43284"/>
    <n v="43315"/>
    <n v="2.032"/>
    <n v="0"/>
    <n v="0"/>
    <n v="0"/>
    <n v="0"/>
    <n v="0"/>
    <n v="19"/>
    <n v="6080000"/>
    <n v="43315"/>
    <n v="43318"/>
    <n v="0"/>
    <n v="0"/>
    <n v="0"/>
    <n v="0"/>
    <n v="0"/>
    <n v="0"/>
    <n v="18"/>
    <n v="5760000"/>
    <m/>
    <n v="43318"/>
    <n v="0"/>
    <s v="S055353095"/>
    <n v="12"/>
    <n v="0"/>
    <n v="0"/>
    <n v="0"/>
  </r>
  <r>
    <s v="'0720067101 - MASPION PT"/>
    <x v="42"/>
    <x v="42"/>
    <s v="MASPION"/>
    <x v="39"/>
    <s v="S055-ROBINSON SAMARINDA"/>
    <m/>
    <s v="-"/>
    <n v="4"/>
    <n v="4"/>
    <x v="5"/>
    <n v="0"/>
    <n v="0"/>
    <n v="0"/>
    <n v="0"/>
    <n v="0"/>
    <n v="12"/>
    <n v="1800000"/>
    <m/>
    <n v="43116"/>
    <n v="0"/>
    <n v="4"/>
    <n v="254526.28"/>
    <n v="600000"/>
    <n v="180000"/>
    <n v="33.3383552698388"/>
    <n v="8"/>
    <n v="1200000"/>
    <n v="43338"/>
    <n v="43116"/>
    <n v="2.71"/>
    <n v="1"/>
    <n v="63631.57"/>
    <n v="150000"/>
    <n v="0"/>
    <n v="53.3368485422315"/>
    <n v="7"/>
    <n v="1050000"/>
    <n v="43356"/>
    <n v="43116"/>
    <n v="0.7"/>
    <s v="S055354685"/>
    <n v="11"/>
    <n v="0"/>
    <n v="0"/>
    <n v="0"/>
  </r>
  <r>
    <s v="'0720067101 - MASPION PT"/>
    <x v="38"/>
    <x v="38"/>
    <s v="MASPION"/>
    <x v="39"/>
    <s v="S055-ROBINSON SAMARINDA"/>
    <m/>
    <s v="-"/>
    <n v="4"/>
    <n v="4"/>
    <x v="5"/>
    <n v="1"/>
    <n v="33672.17"/>
    <n v="75000"/>
    <n v="22500"/>
    <n v="29.448787069816401"/>
    <n v="14"/>
    <n v="1050000"/>
    <n v="43282"/>
    <n v="43224"/>
    <n v="0.67700000000000005"/>
    <n v="9"/>
    <n v="303049.51"/>
    <n v="675000"/>
    <n v="202500"/>
    <n v="29.448791397408598"/>
    <n v="5"/>
    <n v="375000"/>
    <n v="43340"/>
    <n v="43224"/>
    <n v="6.0970000000000004"/>
    <n v="1"/>
    <n v="33672.160000000003"/>
    <n v="75000"/>
    <n v="0"/>
    <n v="50.614165201637697"/>
    <n v="17"/>
    <n v="1275000"/>
    <n v="43358"/>
    <n v="43224"/>
    <n v="0.7"/>
    <s v="S055357120"/>
    <n v="35"/>
    <n v="0"/>
    <n v="0"/>
    <n v="0"/>
  </r>
  <r>
    <s v="'0720067101 - MASPION PT"/>
    <x v="43"/>
    <x v="43"/>
    <s v="MASPION"/>
    <x v="39"/>
    <s v="S055-ROBINSON SAMARINDA"/>
    <m/>
    <s v="-"/>
    <n v="3"/>
    <n v="3"/>
    <x v="3"/>
    <n v="1"/>
    <n v="164837.1"/>
    <n v="358000"/>
    <n v="107400"/>
    <n v="27.645327272429899"/>
    <n v="8"/>
    <n v="2888000"/>
    <n v="43301"/>
    <n v="43315"/>
    <n v="0.67700000000000005"/>
    <n v="2"/>
    <n v="359712.24"/>
    <n v="722000"/>
    <n v="216600"/>
    <n v="21.708851525236199"/>
    <n v="18"/>
    <n v="6498000"/>
    <n v="43336"/>
    <n v="43315"/>
    <n v="1.355"/>
    <n v="1"/>
    <n v="179856.12"/>
    <n v="361000"/>
    <n v="108300"/>
    <n v="21.708851695636501"/>
    <n v="18"/>
    <n v="6498000"/>
    <n v="43344"/>
    <n v="43315"/>
    <n v="0.7"/>
    <s v="S055119634"/>
    <n v="11"/>
    <n v="0"/>
    <n v="0"/>
    <n v="0"/>
  </r>
  <r>
    <s v="'0726666651 - RAMAYANA KARAWANG (RS 67)"/>
    <x v="44"/>
    <x v="44"/>
    <s v="MASPION"/>
    <x v="39"/>
    <s v="S055-ROBINSON SAMARINDA"/>
    <m/>
    <s v="-"/>
    <n v="0"/>
    <n v="0"/>
    <x v="0"/>
    <n v="1"/>
    <n v="21155.01"/>
    <n v="64000"/>
    <n v="32000"/>
    <n v="27.2796528977489"/>
    <n v="41"/>
    <n v="4141000"/>
    <n v="43303"/>
    <n v="43190"/>
    <n v="0.67700000000000005"/>
    <n v="1"/>
    <n v="21155.01"/>
    <n v="64000"/>
    <n v="32000"/>
    <n v="27.2796528977489"/>
    <n v="40"/>
    <n v="2560000"/>
    <n v="43330"/>
    <n v="43190"/>
    <n v="0.67700000000000005"/>
    <n v="2"/>
    <n v="42310.02"/>
    <n v="128000"/>
    <n v="64000"/>
    <n v="27.2796528977489"/>
    <n v="38"/>
    <n v="2622000"/>
    <n v="43351"/>
    <n v="43190"/>
    <n v="1.4"/>
    <s v="S055353080"/>
    <n v="71"/>
    <n v="0"/>
    <n v="0"/>
    <n v="0"/>
  </r>
  <r>
    <s v="'0720067101 - MASPION PT"/>
    <x v="0"/>
    <x v="0"/>
    <s v="MASPION"/>
    <x v="40"/>
    <s v="S058-ROBINSON MEDAN II"/>
    <m/>
    <s v="-"/>
    <n v="247"/>
    <n v="247"/>
    <x v="0"/>
    <n v="94"/>
    <n v="1659637.48"/>
    <n v="4305500"/>
    <n v="2058350"/>
    <n v="18.759262696083301"/>
    <n v="128"/>
    <n v="6041600"/>
    <n v="43312"/>
    <n v="43304"/>
    <n v="63.677"/>
    <n v="103"/>
    <n v="1807482.81"/>
    <n v="4861600"/>
    <n v="2383600"/>
    <n v="19.764685602934001"/>
    <n v="73"/>
    <n v="3445600"/>
    <n v="43342"/>
    <n v="43341"/>
    <n v="69.774000000000001"/>
    <n v="85"/>
    <n v="1451552.27"/>
    <n v="4141200"/>
    <n v="2023680"/>
    <n v="24.595399483868299"/>
    <n v="59"/>
    <n v="3009000"/>
    <n v="43373"/>
    <n v="43351"/>
    <n v="59.5"/>
    <s v="S058394696"/>
    <n v="23"/>
    <n v="0"/>
    <n v="0"/>
    <n v="0"/>
  </r>
  <r>
    <s v="'0720067101 - MASPION PT"/>
    <x v="5"/>
    <x v="5"/>
    <s v="MASPION"/>
    <x v="40"/>
    <s v="S058-ROBINSON MEDAN II"/>
    <m/>
    <s v="-"/>
    <n v="92"/>
    <n v="92"/>
    <x v="1"/>
    <n v="30"/>
    <n v="659409.88"/>
    <n v="1380000"/>
    <n v="400200"/>
    <n v="25.969497062879299"/>
    <n v="14"/>
    <n v="644000"/>
    <n v="43310"/>
    <n v="43258"/>
    <n v="20.323"/>
    <n v="64"/>
    <n v="1407196.38"/>
    <n v="2944000"/>
    <n v="883200"/>
    <n v="24.887615567956001"/>
    <n v="130"/>
    <n v="5980000"/>
    <n v="43343"/>
    <n v="43341"/>
    <n v="43.354999999999997"/>
    <n v="62"/>
    <n v="1363207.65"/>
    <n v="2852000"/>
    <n v="855600"/>
    <n v="24.888378334758102"/>
    <n v="67"/>
    <n v="3082000"/>
    <n v="43373"/>
    <n v="43341"/>
    <n v="43.4"/>
    <s v="S058320365"/>
    <n v="8"/>
    <n v="0"/>
    <n v="60"/>
    <n v="48"/>
  </r>
  <r>
    <s v="'0720067101 - MASPION PT"/>
    <x v="7"/>
    <x v="7"/>
    <s v="MASPION"/>
    <x v="40"/>
    <s v="S058-ROBINSON MEDAN II"/>
    <m/>
    <s v="-"/>
    <n v="40"/>
    <n v="40"/>
    <x v="2"/>
    <n v="3"/>
    <n v="39475.53"/>
    <n v="84000"/>
    <n v="0"/>
    <n v="48.3058533252659"/>
    <n v="76"/>
    <n v="2128000"/>
    <n v="43285"/>
    <n v="43188"/>
    <n v="2.032"/>
    <n v="2"/>
    <n v="26317.02"/>
    <n v="56000"/>
    <n v="16800"/>
    <n v="26.151220141313999"/>
    <n v="74"/>
    <n v="2072000"/>
    <n v="43320"/>
    <n v="43188"/>
    <n v="1.355"/>
    <n v="4"/>
    <n v="52634.04"/>
    <n v="112000"/>
    <n v="0"/>
    <n v="48.305853663739498"/>
    <n v="69"/>
    <n v="1932000"/>
    <n v="43364"/>
    <n v="43188"/>
    <n v="2.8"/>
    <s v="S058300605"/>
    <n v="65"/>
    <n v="0"/>
    <n v="0"/>
    <n v="0"/>
  </r>
  <r>
    <s v="'0720067101 - MASPION PT"/>
    <x v="8"/>
    <x v="8"/>
    <s v="MASPION"/>
    <x v="40"/>
    <s v="S058-ROBINSON MEDAN II"/>
    <m/>
    <s v="-"/>
    <n v="39"/>
    <n v="39"/>
    <x v="2"/>
    <n v="3"/>
    <n v="51708.15"/>
    <n v="114000"/>
    <n v="11400"/>
    <n v="44.562412118603497"/>
    <n v="13"/>
    <n v="494000"/>
    <n v="43306"/>
    <n v="43109"/>
    <n v="2.032"/>
    <n v="3"/>
    <n v="51708.15"/>
    <n v="114000"/>
    <n v="34200"/>
    <n v="28.723101950356501"/>
    <n v="10"/>
    <n v="380000"/>
    <n v="43323"/>
    <n v="43109"/>
    <n v="2.032"/>
    <n v="3"/>
    <n v="51708.15"/>
    <n v="114000"/>
    <n v="0"/>
    <n v="50.106171227697601"/>
    <n v="7"/>
    <n v="266000"/>
    <n v="43360"/>
    <n v="43109"/>
    <n v="2.1"/>
    <s v="S058299445"/>
    <n v="48"/>
    <n v="0"/>
    <n v="0"/>
    <n v="0"/>
  </r>
  <r>
    <s v="'0720067101 - MASPION PT"/>
    <x v="3"/>
    <x v="3"/>
    <s v="MASPION"/>
    <x v="40"/>
    <s v="S058-ROBINSON MEDAN II"/>
    <m/>
    <s v="-"/>
    <n v="39"/>
    <n v="39"/>
    <x v="2"/>
    <n v="7"/>
    <n v="80664.22"/>
    <n v="264000"/>
    <n v="48000"/>
    <n v="58.920998998001799"/>
    <n v="139"/>
    <n v="5560000"/>
    <n v="43295"/>
    <n v="43180"/>
    <n v="4.742"/>
    <n v="34"/>
    <n v="396160.57"/>
    <n v="1096000"/>
    <n v="548000"/>
    <n v="20.4787176717075"/>
    <n v="141"/>
    <n v="4512000"/>
    <n v="43339"/>
    <n v="43318"/>
    <n v="23.032"/>
    <n v="10"/>
    <n v="118705.36"/>
    <n v="320000"/>
    <n v="160000"/>
    <n v="18.3900647449689"/>
    <n v="167"/>
    <n v="5511000"/>
    <n v="43354"/>
    <n v="43351"/>
    <n v="7"/>
    <s v="S058313773"/>
    <n v="46"/>
    <n v="0"/>
    <n v="0"/>
    <n v="0"/>
  </r>
  <r>
    <s v="'0720067101 - MASPION PT"/>
    <x v="9"/>
    <x v="9"/>
    <s v="MASPION"/>
    <x v="40"/>
    <s v="S058-ROBINSON MEDAN II"/>
    <m/>
    <s v="-"/>
    <n v="39"/>
    <n v="39"/>
    <x v="2"/>
    <n v="3"/>
    <n v="58014.49"/>
    <n v="123000"/>
    <n v="12300"/>
    <n v="42.3523588352218"/>
    <n v="6"/>
    <n v="246000"/>
    <n v="43311"/>
    <n v="42615"/>
    <n v="2.032"/>
    <n v="1"/>
    <n v="19338.169999999998"/>
    <n v="41000"/>
    <n v="12300"/>
    <n v="25.881578138960201"/>
    <n v="5"/>
    <n v="205000"/>
    <n v="43317"/>
    <n v="42615"/>
    <n v="0.67700000000000005"/>
    <n v="1"/>
    <n v="19338.16"/>
    <n v="41000"/>
    <n v="0"/>
    <n v="48.117131327686302"/>
    <n v="4"/>
    <n v="164000"/>
    <n v="43359"/>
    <n v="42615"/>
    <n v="0.7"/>
    <s v="S058353811"/>
    <n v="40"/>
    <n v="0"/>
    <n v="0"/>
    <n v="0"/>
  </r>
  <r>
    <s v="'0720067101 - MASPION PT"/>
    <x v="10"/>
    <x v="10"/>
    <s v="MASPION"/>
    <x v="40"/>
    <s v="S058-ROBINSON MEDAN II"/>
    <m/>
    <s v="-"/>
    <n v="39"/>
    <n v="39"/>
    <x v="2"/>
    <n v="8"/>
    <n v="184997.59"/>
    <n v="376000"/>
    <n v="28200"/>
    <n v="41.490123888148403"/>
    <n v="22"/>
    <n v="1034000"/>
    <n v="43309"/>
    <n v="43188"/>
    <n v="5.4189999999999996"/>
    <n v="8"/>
    <n v="191745.32"/>
    <n v="376000"/>
    <n v="98700"/>
    <n v="23.9380266584702"/>
    <n v="50"/>
    <n v="2350000"/>
    <n v="43343"/>
    <n v="43318"/>
    <n v="5.4189999999999996"/>
    <n v="11"/>
    <n v="264975.26"/>
    <n v="517000"/>
    <n v="155100"/>
    <n v="19.460407294832802"/>
    <n v="39"/>
    <n v="1833000"/>
    <n v="43366"/>
    <n v="43318"/>
    <n v="7.7"/>
    <s v="S058353815"/>
    <n v="19"/>
    <n v="0"/>
    <n v="0"/>
    <n v="0"/>
  </r>
  <r>
    <s v="'0720067101 - MASPION PT"/>
    <x v="6"/>
    <x v="6"/>
    <s v="MASPION"/>
    <x v="40"/>
    <s v="S058-ROBINSON MEDAN I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97789"/>
    <n v="22"/>
    <n v="0"/>
    <n v="0"/>
    <n v="0"/>
  </r>
  <r>
    <s v="'0720067101 - MASPION PT"/>
    <x v="2"/>
    <x v="2"/>
    <s v="MASPION"/>
    <x v="40"/>
    <s v="S058-ROBINSON MEDAN II"/>
    <m/>
    <s v="-"/>
    <n v="39"/>
    <n v="39"/>
    <x v="2"/>
    <n v="26"/>
    <n v="391725.58"/>
    <n v="1072000"/>
    <n v="536000"/>
    <n v="19.608556298288299"/>
    <n v="10"/>
    <n v="430000"/>
    <n v="43312"/>
    <n v="43199"/>
    <n v="17.613"/>
    <n v="8"/>
    <n v="120530.94"/>
    <n v="344000"/>
    <n v="172000"/>
    <n v="22.916259123061"/>
    <n v="38"/>
    <n v="1634000"/>
    <n v="43321"/>
    <n v="43346"/>
    <n v="5.4189999999999996"/>
    <n v="4"/>
    <n v="63763"/>
    <n v="172000"/>
    <n v="68800"/>
    <n v="32.035562147217902"/>
    <n v="70"/>
    <n v="3010000"/>
    <n v="43373"/>
    <n v="43346"/>
    <n v="2.8"/>
    <s v="S058397790"/>
    <n v="63"/>
    <n v="0"/>
    <n v="0"/>
    <n v="0"/>
  </r>
  <r>
    <s v="'0720067101 - MASPION PT"/>
    <x v="11"/>
    <x v="11"/>
    <s v="MASPION"/>
    <x v="40"/>
    <s v="S058-ROBINSON MEDAN II"/>
    <m/>
    <s v="-"/>
    <n v="39"/>
    <n v="39"/>
    <x v="2"/>
    <n v="22"/>
    <n v="311428.26"/>
    <n v="764800"/>
    <n v="303440"/>
    <n v="25.7475537863067"/>
    <n v="78"/>
    <n v="3042000"/>
    <n v="43311"/>
    <n v="43242"/>
    <n v="14.903"/>
    <n v="52"/>
    <n v="736103.16"/>
    <n v="2020000"/>
    <n v="973000"/>
    <n v="22.6634693557471"/>
    <n v="26"/>
    <n v="962000"/>
    <n v="43343"/>
    <n v="43242"/>
    <n v="35.225999999999999"/>
    <n v="3"/>
    <n v="42303.03"/>
    <n v="111000"/>
    <n v="0"/>
    <n v="58.0780784161458"/>
    <n v="58"/>
    <n v="2262000"/>
    <n v="43360"/>
    <n v="43351"/>
    <n v="2.1"/>
    <s v="S058399090"/>
    <n v="45"/>
    <n v="0"/>
    <n v="0"/>
    <n v="0"/>
  </r>
  <r>
    <s v="'0720067101 - MASPION PT"/>
    <x v="13"/>
    <x v="13"/>
    <s v="MASPION"/>
    <x v="40"/>
    <s v="S058-ROBINSON MEDAN II"/>
    <m/>
    <s v="-"/>
    <n v="31"/>
    <n v="31"/>
    <x v="4"/>
    <n v="2"/>
    <n v="33358.32"/>
    <n v="70000"/>
    <n v="0"/>
    <n v="47.579783156686901"/>
    <n v="45"/>
    <n v="1575000"/>
    <n v="43307"/>
    <n v="43180"/>
    <n v="1.355"/>
    <n v="2"/>
    <n v="33358.32"/>
    <n v="70000"/>
    <n v="0"/>
    <n v="47.579783156686901"/>
    <n v="43"/>
    <n v="1505000"/>
    <n v="43339"/>
    <n v="43180"/>
    <n v="1.355"/>
    <n v="2"/>
    <n v="33358.32"/>
    <n v="70000"/>
    <n v="0"/>
    <n v="47.579783156686901"/>
    <n v="41"/>
    <n v="1435000"/>
    <n v="43365"/>
    <n v="43180"/>
    <n v="1.4"/>
    <s v="S058362984"/>
    <n v="16"/>
    <n v="0"/>
    <n v="0"/>
    <n v="0"/>
  </r>
  <r>
    <s v="'0720067101 - MASPION PT"/>
    <x v="12"/>
    <x v="12"/>
    <s v="MASPION"/>
    <x v="40"/>
    <s v="S058-ROBINSON MEDAN II"/>
    <m/>
    <s v="-"/>
    <n v="27"/>
    <n v="27"/>
    <x v="0"/>
    <n v="2"/>
    <n v="50635.54"/>
    <n v="106000"/>
    <n v="0"/>
    <n v="47.453684707372297"/>
    <n v="36"/>
    <n v="1908000"/>
    <n v="43288"/>
    <n v="43223"/>
    <n v="1.355"/>
    <n v="2"/>
    <n v="50635.54"/>
    <n v="106000"/>
    <n v="31800"/>
    <n v="24.9338350736781"/>
    <n v="34"/>
    <n v="1734000"/>
    <n v="43321"/>
    <n v="43223"/>
    <n v="1.355"/>
    <n v="0"/>
    <n v="0"/>
    <n v="0"/>
    <n v="0"/>
    <n v="0"/>
    <n v="33"/>
    <n v="1683000"/>
    <m/>
    <n v="43223"/>
    <n v="0"/>
    <s v="S058196187"/>
    <n v="26"/>
    <n v="0"/>
    <n v="0"/>
    <n v="0"/>
  </r>
  <r>
    <s v="'0720067101 - MASPION PT"/>
    <x v="15"/>
    <x v="15"/>
    <s v="MASPION"/>
    <x v="40"/>
    <s v="S058-ROBINSON MEDAN II"/>
    <m/>
    <s v="-"/>
    <n v="27"/>
    <n v="27"/>
    <x v="0"/>
    <n v="0"/>
    <n v="0"/>
    <n v="0"/>
    <n v="0"/>
    <n v="0"/>
    <n v="0"/>
    <n v="0"/>
    <m/>
    <n v="42934"/>
    <n v="0"/>
    <n v="0"/>
    <n v="0"/>
    <n v="0"/>
    <n v="0"/>
    <n v="0"/>
    <n v="0"/>
    <n v="0"/>
    <m/>
    <n v="42934"/>
    <n v="0"/>
    <n v="2"/>
    <n v="66133.5"/>
    <n v="124000"/>
    <n v="37200"/>
    <n v="16.190265073513501"/>
    <n v="23"/>
    <n v="1426000"/>
    <n v="43370"/>
    <n v="43351"/>
    <n v="1.4"/>
    <s v="S058394630"/>
    <n v="27"/>
    <n v="0"/>
    <n v="0"/>
    <n v="0"/>
  </r>
  <r>
    <s v="'0720067101 - MASPION PT"/>
    <x v="16"/>
    <x v="16"/>
    <s v="MASPION"/>
    <x v="40"/>
    <s v="S058-ROBINSON MEDAN II"/>
    <m/>
    <s v="-"/>
    <n v="26"/>
    <n v="26"/>
    <x v="4"/>
    <n v="2"/>
    <n v="21005.83"/>
    <n v="66000"/>
    <n v="0"/>
    <n v="64.990283333333295"/>
    <n v="9"/>
    <n v="297000"/>
    <n v="43307"/>
    <m/>
    <n v="1.355"/>
    <n v="1"/>
    <n v="10502.91"/>
    <n v="33000"/>
    <n v="0"/>
    <n v="64.990300000000005"/>
    <n v="8"/>
    <n v="264000"/>
    <n v="43316"/>
    <m/>
    <n v="0.67700000000000005"/>
    <n v="2"/>
    <n v="21005.83"/>
    <n v="66000"/>
    <n v="19800"/>
    <n v="49.986119047618999"/>
    <n v="6"/>
    <n v="198000"/>
    <n v="43357"/>
    <m/>
    <n v="1.4"/>
    <s v="S058362985"/>
    <n v="0"/>
    <n v="0"/>
    <n v="0"/>
    <n v="0"/>
  </r>
  <r>
    <s v="'0720067101 - MASPION PT"/>
    <x v="31"/>
    <x v="31"/>
    <s v="MASPION"/>
    <x v="40"/>
    <s v="S058-ROBINSON MEDAN II"/>
    <m/>
    <s v="-"/>
    <n v="17"/>
    <n v="17"/>
    <x v="3"/>
    <n v="2"/>
    <n v="143629.01"/>
    <n v="272000"/>
    <n v="40800"/>
    <n v="31.664398297287502"/>
    <n v="8"/>
    <n v="1088000"/>
    <n v="43310"/>
    <n v="43132"/>
    <n v="1.355"/>
    <n v="1"/>
    <n v="71814.509999999995"/>
    <n v="136000"/>
    <n v="40800"/>
    <n v="17.021049805561699"/>
    <n v="7"/>
    <n v="952000"/>
    <n v="43313"/>
    <n v="43132"/>
    <n v="0.67700000000000005"/>
    <n v="3"/>
    <n v="215443.51"/>
    <n v="408000"/>
    <n v="122400"/>
    <n v="17.0210571890461"/>
    <n v="4"/>
    <n v="544000"/>
    <n v="43357"/>
    <n v="43132"/>
    <n v="2.1"/>
    <s v="S058191883"/>
    <n v="24"/>
    <n v="0"/>
    <n v="0"/>
    <n v="0"/>
  </r>
  <r>
    <s v="'0720067101 - MASPION PT"/>
    <x v="32"/>
    <x v="32"/>
    <s v="MASPION"/>
    <x v="40"/>
    <s v="S058-ROBINSON MEDAN II"/>
    <m/>
    <s v="-"/>
    <n v="17"/>
    <n v="17"/>
    <x v="3"/>
    <n v="4"/>
    <n v="262804.15999999997"/>
    <n v="524000"/>
    <n v="117900"/>
    <n v="28.814435818179899"/>
    <n v="18"/>
    <n v="2358000"/>
    <n v="43312"/>
    <n v="43188"/>
    <n v="2.71"/>
    <n v="8"/>
    <n v="541032.48"/>
    <n v="1048000"/>
    <n v="314400"/>
    <n v="18.874628146281999"/>
    <n v="34"/>
    <n v="4454000"/>
    <n v="43339"/>
    <n v="43318"/>
    <n v="5.4189999999999996"/>
    <n v="11"/>
    <n v="743919.66"/>
    <n v="1441000"/>
    <n v="157200"/>
    <n v="36.258636386996301"/>
    <n v="18"/>
    <n v="2358000"/>
    <n v="43367"/>
    <n v="43318"/>
    <n v="7.7"/>
    <s v="S058207369"/>
    <n v="18"/>
    <n v="0"/>
    <n v="0"/>
    <n v="0"/>
  </r>
  <r>
    <s v="'0720067101 - MASPION PT"/>
    <x v="20"/>
    <x v="20"/>
    <s v="MASPION"/>
    <x v="40"/>
    <s v="S058-ROBINSON MEDAN II"/>
    <m/>
    <s v="-"/>
    <n v="15"/>
    <n v="15"/>
    <x v="1"/>
    <n v="2"/>
    <n v="106176.92"/>
    <n v="208000"/>
    <n v="62400"/>
    <n v="19.7839201092964"/>
    <n v="17"/>
    <n v="1768000"/>
    <n v="43306"/>
    <n v="43258"/>
    <n v="1.355"/>
    <n v="0"/>
    <n v="0"/>
    <n v="0"/>
    <n v="0"/>
    <n v="0"/>
    <n v="17"/>
    <n v="1768000"/>
    <m/>
    <n v="43258"/>
    <n v="0"/>
    <n v="2"/>
    <n v="106176.92"/>
    <n v="208000"/>
    <n v="62400"/>
    <n v="19.7839201092964"/>
    <n v="15"/>
    <n v="1560000"/>
    <n v="43354"/>
    <n v="43258"/>
    <n v="1.4"/>
    <s v="S058138832"/>
    <n v="16"/>
    <n v="0"/>
    <n v="0"/>
    <n v="0"/>
  </r>
  <r>
    <s v="'0720067101 - MASPION PT"/>
    <x v="21"/>
    <x v="21"/>
    <s v="MASPION"/>
    <x v="40"/>
    <s v="S058-ROBINSON MEDAN II"/>
    <m/>
    <s v="-"/>
    <n v="15"/>
    <n v="15"/>
    <x v="1"/>
    <n v="0"/>
    <n v="0"/>
    <n v="0"/>
    <n v="0"/>
    <n v="0"/>
    <n v="8"/>
    <n v="936000"/>
    <m/>
    <n v="43227"/>
    <n v="0"/>
    <n v="2"/>
    <n v="120617.72"/>
    <n v="234000"/>
    <n v="35100"/>
    <n v="33.293367588442997"/>
    <n v="6"/>
    <n v="702000"/>
    <n v="43338"/>
    <n v="43227"/>
    <n v="1.355"/>
    <n v="0"/>
    <n v="0"/>
    <n v="0"/>
    <n v="0"/>
    <n v="0"/>
    <n v="6"/>
    <n v="702000"/>
    <m/>
    <n v="43227"/>
    <n v="0"/>
    <s v="S058138833"/>
    <n v="10"/>
    <n v="0"/>
    <n v="0"/>
    <n v="0"/>
  </r>
  <r>
    <s v="'0720067101 - MASPION PT"/>
    <x v="22"/>
    <x v="22"/>
    <s v="MASPION"/>
    <x v="40"/>
    <s v="S058-ROBINSON MEDAN II"/>
    <m/>
    <s v="-"/>
    <n v="15"/>
    <n v="15"/>
    <x v="1"/>
    <n v="0"/>
    <n v="0"/>
    <n v="0"/>
    <n v="0"/>
    <n v="0"/>
    <n v="8"/>
    <n v="1104000"/>
    <m/>
    <n v="43081"/>
    <n v="0"/>
    <n v="2"/>
    <n v="139211.66"/>
    <n v="276000"/>
    <n v="41400"/>
    <n v="34.725990538865197"/>
    <n v="30"/>
    <n v="4140000"/>
    <n v="43338"/>
    <n v="43329"/>
    <n v="1.355"/>
    <n v="4"/>
    <n v="286762.84000000003"/>
    <n v="552000"/>
    <n v="165600"/>
    <n v="18.364615878647399"/>
    <n v="26"/>
    <n v="3588000"/>
    <n v="43372"/>
    <n v="43329"/>
    <n v="2.8"/>
    <s v="S058138834"/>
    <n v="2"/>
    <n v="0"/>
    <n v="12"/>
    <n v="0"/>
  </r>
  <r>
    <s v="'0720067101 - MASPION PT"/>
    <x v="14"/>
    <x v="14"/>
    <s v="MASPION"/>
    <x v="40"/>
    <s v="S058-ROBINSON MEDAN II"/>
    <m/>
    <s v="-"/>
    <n v="15"/>
    <n v="15"/>
    <x v="1"/>
    <n v="1"/>
    <n v="21288.880000000001"/>
    <n v="42000"/>
    <n v="12600"/>
    <n v="20.347728703934699"/>
    <n v="15"/>
    <n v="630000"/>
    <n v="43290"/>
    <n v="43304"/>
    <n v="0.67700000000000005"/>
    <n v="3"/>
    <n v="69665.95"/>
    <n v="126000"/>
    <n v="37800"/>
    <n v="13.115028147653099"/>
    <n v="24"/>
    <n v="1008000"/>
    <n v="43339"/>
    <n v="43304"/>
    <n v="2.032"/>
    <n v="5"/>
    <n v="113555.85"/>
    <n v="210000"/>
    <n v="63000"/>
    <n v="15.026234925098599"/>
    <n v="21"/>
    <n v="882000"/>
    <n v="43353"/>
    <n v="43304"/>
    <n v="3.5"/>
    <s v="S058141151"/>
    <n v="0"/>
    <n v="0"/>
    <n v="12"/>
    <n v="0"/>
  </r>
  <r>
    <s v="'0720067101 - MASPION PT"/>
    <x v="23"/>
    <x v="23"/>
    <s v="MASPION"/>
    <x v="40"/>
    <s v="S058-ROBINSON MEDAN II"/>
    <m/>
    <s v="-"/>
    <n v="15"/>
    <n v="15"/>
    <x v="1"/>
    <n v="1"/>
    <n v="30921.5"/>
    <n v="63000"/>
    <n v="0"/>
    <n v="46.010079107984502"/>
    <n v="-1"/>
    <n v="-63000"/>
    <n v="43290"/>
    <n v="42615"/>
    <n v="0.67700000000000005"/>
    <n v="0"/>
    <n v="0"/>
    <n v="0"/>
    <n v="0"/>
    <n v="0"/>
    <n v="11"/>
    <n v="693000"/>
    <m/>
    <n v="43341"/>
    <n v="0"/>
    <n v="1"/>
    <n v="33233.22"/>
    <n v="63000"/>
    <n v="0"/>
    <n v="41.973742580827299"/>
    <n v="11"/>
    <n v="693000"/>
    <n v="43366"/>
    <n v="43341"/>
    <n v="0.7"/>
    <s v="S058196190"/>
    <n v="5"/>
    <n v="0"/>
    <n v="0"/>
    <n v="0"/>
  </r>
  <r>
    <s v="'0720067101 - MASPION PT"/>
    <x v="24"/>
    <x v="24"/>
    <s v="MASPION"/>
    <x v="40"/>
    <s v="S058-ROBINSON MEDAN II"/>
    <m/>
    <s v="-"/>
    <n v="15"/>
    <n v="15"/>
    <x v="1"/>
    <n v="0"/>
    <n v="0"/>
    <n v="0"/>
    <n v="0"/>
    <n v="0"/>
    <n v="0"/>
    <n v="0"/>
    <m/>
    <n v="42943"/>
    <n v="0"/>
    <n v="0"/>
    <n v="0"/>
    <n v="0"/>
    <n v="0"/>
    <n v="0"/>
    <n v="0"/>
    <n v="0"/>
    <m/>
    <n v="42943"/>
    <n v="0"/>
    <n v="2"/>
    <n v="175229.34"/>
    <n v="326000"/>
    <n v="97800"/>
    <n v="15.5336220761034"/>
    <n v="10"/>
    <n v="1630000"/>
    <n v="43362"/>
    <n v="43351"/>
    <n v="1.4"/>
    <s v="S058355549"/>
    <n v="7"/>
    <n v="0"/>
    <n v="0"/>
    <n v="0"/>
  </r>
  <r>
    <s v="'0720067101 - MASPION PT"/>
    <x v="25"/>
    <x v="25"/>
    <s v="MASPION"/>
    <x v="40"/>
    <s v="S058-ROBINSON MEDAN II"/>
    <m/>
    <s v="-"/>
    <n v="15"/>
    <n v="15"/>
    <x v="1"/>
    <n v="0"/>
    <n v="0"/>
    <n v="0"/>
    <n v="0"/>
    <n v="0"/>
    <n v="0"/>
    <n v="0"/>
    <m/>
    <n v="42943"/>
    <n v="0"/>
    <n v="0"/>
    <n v="0"/>
    <n v="0"/>
    <n v="0"/>
    <n v="0"/>
    <n v="0"/>
    <n v="0"/>
    <m/>
    <n v="42943"/>
    <n v="0"/>
    <n v="0"/>
    <n v="0"/>
    <n v="0"/>
    <n v="0"/>
    <n v="0"/>
    <n v="0"/>
    <n v="0"/>
    <m/>
    <n v="42943"/>
    <n v="0"/>
    <s v="S058355552"/>
    <n v="22"/>
    <n v="0"/>
    <n v="0"/>
    <n v="0"/>
  </r>
  <r>
    <s v="'0720067101 - MASPION PT"/>
    <x v="18"/>
    <x v="18"/>
    <s v="MASPION"/>
    <x v="40"/>
    <s v="S058-ROBINSON MEDAN II"/>
    <m/>
    <s v="-"/>
    <n v="15"/>
    <n v="15"/>
    <x v="1"/>
    <n v="4"/>
    <n v="113720.83"/>
    <n v="232000"/>
    <n v="69600"/>
    <n v="22.9723444015459"/>
    <n v="23"/>
    <n v="1403000"/>
    <n v="43310"/>
    <n v="42906"/>
    <n v="2.71"/>
    <n v="7"/>
    <n v="199011.46"/>
    <n v="427000"/>
    <n v="36600"/>
    <n v="43.926074297150002"/>
    <n v="16"/>
    <n v="976000"/>
    <n v="43338"/>
    <n v="42906"/>
    <n v="4.742"/>
    <n v="2"/>
    <n v="56860.41"/>
    <n v="122000"/>
    <n v="36600"/>
    <n v="26.760596361777001"/>
    <n v="38"/>
    <n v="2318000"/>
    <n v="43366"/>
    <n v="43367"/>
    <n v="1.4"/>
    <s v="S058382784"/>
    <n v="33"/>
    <n v="0"/>
    <n v="0"/>
    <n v="0"/>
  </r>
  <r>
    <s v="'0720067101 - MASPION PT"/>
    <x v="26"/>
    <x v="26"/>
    <s v="MASPION"/>
    <x v="40"/>
    <s v="S058-ROBINSON MEDAN II"/>
    <m/>
    <s v="-"/>
    <n v="15"/>
    <n v="15"/>
    <x v="3"/>
    <n v="7"/>
    <n v="312365.33"/>
    <n v="597900"/>
    <n v="77370"/>
    <n v="33.989998091562398"/>
    <n v="9"/>
    <n v="791100"/>
    <n v="43310"/>
    <n v="43304"/>
    <n v="4.742"/>
    <n v="10"/>
    <n v="486692.29"/>
    <n v="873200"/>
    <n v="261960"/>
    <n v="12.413860470067601"/>
    <n v="17"/>
    <n v="1496000"/>
    <n v="43342"/>
    <n v="43318"/>
    <n v="6.774"/>
    <n v="8"/>
    <n v="387316.14"/>
    <n v="695000"/>
    <n v="132000"/>
    <n v="24.3254433661366"/>
    <n v="22"/>
    <n v="1933800"/>
    <n v="43373"/>
    <n v="43367"/>
    <n v="5.6"/>
    <s v="S058383163"/>
    <n v="48"/>
    <n v="0"/>
    <n v="12"/>
    <n v="0"/>
  </r>
  <r>
    <s v="'0720067101 - MASPION PT"/>
    <x v="1"/>
    <x v="1"/>
    <s v="MASPION"/>
    <x v="40"/>
    <s v="S058-ROBINSON MEDAN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94808"/>
    <n v="7"/>
    <n v="0"/>
    <n v="0"/>
    <n v="0"/>
  </r>
  <r>
    <s v="'0720067101 - MASPION PT"/>
    <x v="27"/>
    <x v="27"/>
    <s v="MASPION"/>
    <x v="40"/>
    <s v="S058-ROBINSON MEDAN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99633"/>
    <n v="0"/>
    <n v="0"/>
    <n v="0"/>
    <n v="0"/>
  </r>
  <r>
    <s v="'0720067101 - MASPION PT"/>
    <x v="29"/>
    <x v="29"/>
    <s v="MASPION"/>
    <x v="40"/>
    <s v="S058-ROBINSON MEDAN II"/>
    <m/>
    <s v="-"/>
    <n v="9"/>
    <n v="9"/>
    <x v="3"/>
    <n v="3"/>
    <n v="156514.35999999999"/>
    <n v="327000"/>
    <n v="32700"/>
    <n v="41.499899521746599"/>
    <n v="8"/>
    <n v="872000"/>
    <n v="43296"/>
    <n v="43116"/>
    <n v="2.032"/>
    <n v="2"/>
    <n v="104342.91"/>
    <n v="218000"/>
    <n v="65400"/>
    <n v="24.785582716673101"/>
    <n v="18"/>
    <n v="1962000"/>
    <n v="43324"/>
    <n v="43116"/>
    <n v="1.355"/>
    <n v="26"/>
    <n v="1356457.96"/>
    <n v="2834000"/>
    <n v="850200"/>
    <n v="24.785575341462199"/>
    <n v="1"/>
    <n v="109000"/>
    <n v="43367"/>
    <n v="43116"/>
    <n v="18.2"/>
    <s v="S058183248"/>
    <n v="21"/>
    <n v="0"/>
    <n v="12"/>
    <n v="0"/>
  </r>
  <r>
    <s v="'0720067101 - MASPION PT"/>
    <x v="30"/>
    <x v="30"/>
    <s v="MASPION"/>
    <x v="40"/>
    <s v="S058-ROBINSON MEDAN II"/>
    <m/>
    <s v="-"/>
    <n v="9"/>
    <n v="9"/>
    <x v="3"/>
    <n v="4"/>
    <n v="278815.82"/>
    <n v="504000"/>
    <n v="75600"/>
    <n v="28.408636237638401"/>
    <n v="17"/>
    <n v="2142000"/>
    <n v="43312"/>
    <n v="43304"/>
    <n v="2.71"/>
    <n v="13"/>
    <n v="945758.67"/>
    <n v="1641000"/>
    <n v="492300"/>
    <n v="9.43374795232012"/>
    <n v="16"/>
    <n v="2064000"/>
    <n v="43343"/>
    <n v="43304"/>
    <n v="8.8059999999999992"/>
    <n v="14"/>
    <n v="1018509.38"/>
    <n v="1806000"/>
    <n v="541800"/>
    <n v="11.37792135217"/>
    <n v="2"/>
    <n v="258000"/>
    <n v="43356"/>
    <n v="43304"/>
    <n v="9.8000000000000007"/>
    <s v="S058191882"/>
    <n v="8"/>
    <n v="0"/>
    <n v="12"/>
    <n v="0"/>
  </r>
  <r>
    <s v="'0720067101 - MASPION PT"/>
    <x v="33"/>
    <x v="33"/>
    <s v="MASPION"/>
    <x v="40"/>
    <s v="S058-ROBINSON MEDAN II"/>
    <m/>
    <s v="-"/>
    <n v="9"/>
    <n v="9"/>
    <x v="3"/>
    <n v="7"/>
    <n v="395544.44"/>
    <n v="798000"/>
    <n v="228000"/>
    <n v="23.666862429356701"/>
    <n v="14"/>
    <n v="1596000"/>
    <n v="43312"/>
    <n v="43242"/>
    <n v="4.742"/>
    <n v="4"/>
    <n v="226025.4"/>
    <n v="456000"/>
    <n v="150400"/>
    <n v="18.6426898438202"/>
    <n v="10"/>
    <n v="1140000"/>
    <n v="43338"/>
    <n v="43242"/>
    <n v="2.71"/>
    <n v="0"/>
    <n v="0"/>
    <n v="0"/>
    <n v="0"/>
    <n v="0"/>
    <n v="22"/>
    <n v="2508000"/>
    <m/>
    <n v="43351"/>
    <n v="0"/>
    <s v="S058251458"/>
    <n v="15"/>
    <n v="0"/>
    <n v="0"/>
    <n v="0"/>
  </r>
  <r>
    <s v="'0720067101 - MASPION PT"/>
    <x v="34"/>
    <x v="34"/>
    <s v="MASPION"/>
    <x v="40"/>
    <s v="S058-ROBINSON MEDAN II"/>
    <m/>
    <s v="-"/>
    <n v="9"/>
    <n v="9"/>
    <x v="3"/>
    <n v="3"/>
    <n v="136828.10999999999"/>
    <n v="252000"/>
    <n v="0"/>
    <n v="40.273444023918003"/>
    <n v="8"/>
    <n v="672000"/>
    <n v="43308"/>
    <n v="43227"/>
    <n v="2.032"/>
    <n v="2"/>
    <n v="91218.73"/>
    <n v="168000"/>
    <n v="42000"/>
    <n v="20.3646011096642"/>
    <n v="6"/>
    <n v="504000"/>
    <n v="43326"/>
    <n v="43227"/>
    <n v="1.355"/>
    <n v="2"/>
    <n v="91218.73"/>
    <n v="182000"/>
    <n v="0"/>
    <n v="44.867800397988397"/>
    <n v="4"/>
    <n v="364000"/>
    <n v="43366"/>
    <n v="43227"/>
    <n v="1.4"/>
    <s v="S058320328"/>
    <n v="7"/>
    <n v="0"/>
    <n v="0"/>
    <n v="0"/>
  </r>
  <r>
    <s v="'0720067101 - MASPION PT"/>
    <x v="35"/>
    <x v="35"/>
    <s v="MASPION"/>
    <x v="40"/>
    <s v="S058-ROBINSON MEDAN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20331"/>
    <n v="0"/>
    <n v="0"/>
    <n v="0"/>
    <n v="0"/>
  </r>
  <r>
    <s v="'0720067101 - MASPION PT"/>
    <x v="36"/>
    <x v="36"/>
    <s v="MASPION"/>
    <x v="40"/>
    <s v="S058-ROBINSON MEDAN II"/>
    <m/>
    <s v="-"/>
    <n v="9"/>
    <n v="9"/>
    <x v="3"/>
    <n v="2"/>
    <n v="91817.600000000006"/>
    <n v="174000"/>
    <n v="52200"/>
    <n v="17.0777013536674"/>
    <n v="21"/>
    <n v="1827000"/>
    <n v="43311"/>
    <n v="43173"/>
    <n v="1.355"/>
    <n v="13"/>
    <n v="596814.4"/>
    <n v="1135000"/>
    <n v="340500"/>
    <n v="17.369938294790401"/>
    <n v="8"/>
    <n v="728000"/>
    <n v="43343"/>
    <n v="43173"/>
    <n v="8.8059999999999992"/>
    <n v="1"/>
    <n v="45908.800000000003"/>
    <n v="91000"/>
    <n v="27300"/>
    <n v="20.7226374870916"/>
    <n v="19"/>
    <n v="1653000"/>
    <n v="43345"/>
    <n v="43351"/>
    <n v="0.7"/>
    <s v="S058323904"/>
    <n v="20"/>
    <n v="0"/>
    <n v="0"/>
    <n v="0"/>
  </r>
  <r>
    <s v="'0720067101 - MASPION PT"/>
    <x v="28"/>
    <x v="28"/>
    <s v="MASPION"/>
    <x v="40"/>
    <s v="S058-ROBINSON MEDAN II"/>
    <m/>
    <s v="-"/>
    <n v="9"/>
    <n v="9"/>
    <x v="5"/>
    <n v="3"/>
    <n v="111152.7"/>
    <n v="225000"/>
    <n v="45000"/>
    <n v="32.073350150948102"/>
    <n v="16"/>
    <n v="1200000"/>
    <n v="43297"/>
    <n v="43227"/>
    <n v="2.032"/>
    <n v="1"/>
    <n v="37050.9"/>
    <n v="75000"/>
    <n v="22500"/>
    <n v="22.369543300745399"/>
    <n v="15"/>
    <n v="1125000"/>
    <n v="43334"/>
    <n v="43227"/>
    <n v="0.67700000000000005"/>
    <n v="4"/>
    <n v="148203.6"/>
    <n v="300000"/>
    <n v="90000"/>
    <n v="22.369542894109699"/>
    <n v="11"/>
    <n v="825000"/>
    <n v="43360"/>
    <n v="43227"/>
    <n v="2.8"/>
    <s v="S058357121"/>
    <n v="15"/>
    <n v="0"/>
    <n v="0"/>
    <n v="0"/>
  </r>
  <r>
    <s v="'0720067101 - MASPION PT"/>
    <x v="39"/>
    <x v="39"/>
    <s v="MASPION"/>
    <x v="40"/>
    <s v="S058-ROBINSON MEDAN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81549"/>
    <n v="0"/>
    <n v="0"/>
    <n v="0"/>
    <n v="0"/>
  </r>
  <r>
    <s v="'0720067101 - MASPION PT"/>
    <x v="4"/>
    <x v="4"/>
    <s v="MASPION"/>
    <x v="40"/>
    <s v="S058-ROBINSON MEDAN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94809"/>
    <n v="9"/>
    <n v="0"/>
    <n v="0"/>
    <n v="0"/>
  </r>
  <r>
    <s v="'0720067101 - MASPION PT"/>
    <x v="19"/>
    <x v="19"/>
    <s v="MASPION"/>
    <x v="40"/>
    <s v="S058-ROBINSON MEDAN II"/>
    <m/>
    <s v="-"/>
    <n v="8"/>
    <n v="8"/>
    <x v="3"/>
    <n v="0"/>
    <n v="0"/>
    <n v="0"/>
    <n v="0"/>
    <n v="0"/>
    <n v="3"/>
    <n v="656700"/>
    <m/>
    <n v="43227"/>
    <n v="0"/>
    <n v="0"/>
    <n v="0"/>
    <n v="0"/>
    <n v="0"/>
    <n v="0"/>
    <n v="3"/>
    <n v="656700"/>
    <m/>
    <n v="43227"/>
    <n v="0"/>
    <n v="0"/>
    <n v="0"/>
    <n v="0"/>
    <n v="0"/>
    <n v="0"/>
    <n v="3"/>
    <n v="756000"/>
    <m/>
    <n v="43227"/>
    <n v="0"/>
    <s v="S058392482"/>
    <n v="3"/>
    <n v="0"/>
    <n v="0"/>
    <n v="0"/>
  </r>
  <r>
    <s v="'0720067101 - MASPION PT"/>
    <x v="40"/>
    <x v="40"/>
    <s v="MASPION"/>
    <x v="40"/>
    <s v="S058-ROBINSON MEDAN II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97870"/>
    <n v="0"/>
    <n v="0"/>
    <n v="0"/>
    <n v="0"/>
  </r>
  <r>
    <s v="'0720067101 - MASPION PT"/>
    <x v="38"/>
    <x v="38"/>
    <s v="MASPION"/>
    <x v="40"/>
    <s v="S058-ROBINSON MEDAN II"/>
    <m/>
    <s v="-"/>
    <n v="6"/>
    <n v="6"/>
    <x v="5"/>
    <n v="1"/>
    <n v="33536.26"/>
    <n v="69000"/>
    <n v="20700"/>
    <n v="23.6234245887713"/>
    <n v="11"/>
    <n v="759000"/>
    <n v="43309"/>
    <n v="43223"/>
    <n v="0.67700000000000005"/>
    <n v="1"/>
    <n v="33536.26"/>
    <n v="69000"/>
    <n v="20700"/>
    <n v="23.6234245887713"/>
    <n v="10"/>
    <n v="690000"/>
    <n v="43334"/>
    <n v="43223"/>
    <n v="0.67700000000000005"/>
    <n v="2"/>
    <n v="67072.52"/>
    <n v="138000"/>
    <n v="20700"/>
    <n v="37.101643863250999"/>
    <n v="8"/>
    <n v="552000"/>
    <n v="43359"/>
    <n v="43223"/>
    <n v="1.4"/>
    <s v="S058357120"/>
    <n v="10"/>
    <n v="0"/>
    <n v="0"/>
    <n v="0"/>
  </r>
  <r>
    <s v="'0720067101 - MASPION PT"/>
    <x v="42"/>
    <x v="42"/>
    <s v="MASPION"/>
    <x v="40"/>
    <s v="S058-ROBINSON MEDAN II"/>
    <m/>
    <s v="-"/>
    <n v="5"/>
    <n v="5"/>
    <x v="5"/>
    <n v="3"/>
    <n v="200283.9"/>
    <n v="414000"/>
    <n v="124200"/>
    <n v="23.9778156038264"/>
    <n v="12"/>
    <n v="1656000"/>
    <n v="43308"/>
    <n v="43132"/>
    <n v="2.032"/>
    <n v="5"/>
    <n v="333806.52"/>
    <n v="690000"/>
    <n v="165600"/>
    <n v="29.9795629691192"/>
    <n v="7"/>
    <n v="966000"/>
    <n v="43341"/>
    <n v="43132"/>
    <n v="3.387"/>
    <n v="1"/>
    <n v="66761.3"/>
    <n v="138000"/>
    <n v="41400"/>
    <n v="23.977815892385401"/>
    <n v="6"/>
    <n v="828000"/>
    <n v="43347"/>
    <n v="43132"/>
    <n v="0.7"/>
    <s v="S058354685"/>
    <n v="8"/>
    <n v="0"/>
    <n v="0"/>
    <n v="0"/>
  </r>
  <r>
    <s v="'0720067101 - MASPION PT"/>
    <x v="41"/>
    <x v="41"/>
    <s v="MASPION"/>
    <x v="40"/>
    <s v="S058-ROBINSON MEDAN II"/>
    <m/>
    <s v="-"/>
    <n v="4"/>
    <n v="4"/>
    <x v="5"/>
    <n v="0"/>
    <n v="0"/>
    <n v="0"/>
    <n v="0"/>
    <n v="0"/>
    <n v="0"/>
    <n v="0"/>
    <m/>
    <n v="42858"/>
    <n v="0"/>
    <n v="0"/>
    <n v="0"/>
    <n v="0"/>
    <n v="0"/>
    <n v="0"/>
    <n v="0"/>
    <n v="0"/>
    <m/>
    <n v="43346"/>
    <n v="0"/>
    <n v="0"/>
    <n v="0"/>
    <n v="0"/>
    <n v="0"/>
    <n v="0"/>
    <n v="6"/>
    <n v="1758000"/>
    <m/>
    <n v="43346"/>
    <n v="0"/>
    <s v="S058353095"/>
    <n v="6"/>
    <n v="0"/>
    <n v="0"/>
    <n v="0"/>
  </r>
  <r>
    <s v="'0720067101 - MASPION PT"/>
    <x v="43"/>
    <x v="43"/>
    <s v="MASPION"/>
    <x v="40"/>
    <s v="S058-ROBINSON MEDAN II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119634"/>
    <n v="9"/>
    <n v="0"/>
    <n v="0"/>
    <n v="0"/>
  </r>
  <r>
    <s v="'0720067101 - MASPION PT"/>
    <x v="37"/>
    <x v="37"/>
    <s v="MASPION"/>
    <x v="40"/>
    <s v="S058-ROBINSON MEDAN II"/>
    <m/>
    <s v="-"/>
    <n v="3"/>
    <n v="3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58341789"/>
    <n v="0"/>
    <n v="0"/>
    <n v="0"/>
    <n v="0"/>
  </r>
  <r>
    <s v="'0726666651 - RAMAYANA KARAWANG (RS 67)"/>
    <x v="44"/>
    <x v="44"/>
    <s v="MASPION"/>
    <x v="40"/>
    <s v="S058-ROBINSON MEDAN II"/>
    <m/>
    <s v="-"/>
    <n v="0"/>
    <n v="0"/>
    <x v="0"/>
    <n v="1"/>
    <n v="21902.58"/>
    <n v="59000"/>
    <n v="29500"/>
    <n v="18.3293632655636"/>
    <n v="56"/>
    <n v="5208000"/>
    <n v="43282"/>
    <n v="43181"/>
    <n v="0.67700000000000005"/>
    <n v="12"/>
    <n v="262830.96000000002"/>
    <n v="776000"/>
    <n v="341500"/>
    <n v="33.460516455696201"/>
    <n v="44"/>
    <n v="2596000"/>
    <n v="43341"/>
    <n v="43181"/>
    <n v="8.1289999999999996"/>
    <n v="2"/>
    <n v="43805.16"/>
    <n v="118000"/>
    <n v="59000"/>
    <n v="18.3293632655636"/>
    <n v="40"/>
    <n v="2560000"/>
    <n v="43359"/>
    <n v="43181"/>
    <n v="1.4"/>
    <s v="S058353080"/>
    <n v="43"/>
    <n v="0"/>
    <n v="0"/>
    <n v="0"/>
  </r>
  <r>
    <s v="'0720067101 - MASPION PT"/>
    <x v="17"/>
    <x v="17"/>
    <s v="MASPION"/>
    <x v="40"/>
    <s v="S058-ROBINSON MEDAN I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12"/>
    <n v="780000"/>
    <m/>
    <n v="43318"/>
    <n v="0"/>
    <n v="1"/>
    <n v="31293.5"/>
    <n v="65000"/>
    <n v="0"/>
    <n v="47.041769149295"/>
    <n v="11"/>
    <n v="715000"/>
    <n v="43366"/>
    <n v="43318"/>
    <n v="0.7"/>
    <s v="S058394810"/>
    <n v="19"/>
    <n v="0"/>
    <n v="0"/>
    <n v="0"/>
  </r>
  <r>
    <s v="'0720067101 - MASPION PT"/>
    <x v="0"/>
    <x v="0"/>
    <s v="MASPION"/>
    <x v="41"/>
    <s v="S060-ROBINSON TARAKAN"/>
    <m/>
    <s v="-"/>
    <n v="322"/>
    <n v="322"/>
    <x v="0"/>
    <n v="57"/>
    <n v="1054616.1200000001"/>
    <n v="2926900"/>
    <n v="1463450"/>
    <n v="20.729937345264201"/>
    <n v="28"/>
    <n v="1442000"/>
    <n v="43310"/>
    <n v="43300"/>
    <n v="38.613"/>
    <n v="30"/>
    <n v="562067.86"/>
    <n v="1545000"/>
    <n v="772500"/>
    <n v="19.964447088659298"/>
    <n v="-2"/>
    <n v="-103000"/>
    <n v="43333"/>
    <n v="43300"/>
    <n v="20.323"/>
    <n v="51"/>
    <n v="886111.01"/>
    <n v="2759500"/>
    <n v="1106500"/>
    <n v="41.033145140768298"/>
    <n v="91"/>
    <n v="5005000"/>
    <n v="43373"/>
    <n v="43365"/>
    <n v="35.700000000000003"/>
    <s v="S060394696"/>
    <n v="124"/>
    <n v="0"/>
    <n v="0"/>
    <n v="0"/>
  </r>
  <r>
    <s v="'0720067101 - MASPION PT"/>
    <x v="5"/>
    <x v="5"/>
    <s v="MASPION"/>
    <x v="41"/>
    <s v="S060-ROBINSON TARAKAN"/>
    <m/>
    <s v="-"/>
    <n v="300"/>
    <n v="300"/>
    <x v="1"/>
    <n v="60"/>
    <n v="1451854.8"/>
    <n v="3000000"/>
    <n v="900000"/>
    <n v="23.950462853521401"/>
    <n v="0"/>
    <n v="0"/>
    <n v="43310"/>
    <n v="43300"/>
    <n v="40.645000000000003"/>
    <n v="72"/>
    <n v="1742225.76"/>
    <n v="3600000"/>
    <n v="1080000"/>
    <n v="23.950462860160599"/>
    <n v="0"/>
    <n v="0"/>
    <n v="43338"/>
    <n v="43330"/>
    <n v="48.774000000000001"/>
    <n v="85"/>
    <n v="3597664.39"/>
    <n v="4250000"/>
    <n v="1275000"/>
    <n v="-33.022884986046499"/>
    <n v="107"/>
    <n v="5350000"/>
    <n v="43373"/>
    <n v="43406"/>
    <n v="59.5"/>
    <s v="S060320365"/>
    <n v="70"/>
    <n v="0"/>
    <n v="0"/>
    <n v="0"/>
  </r>
  <r>
    <s v="'0720067101 - MASPION PT"/>
    <x v="7"/>
    <x v="7"/>
    <s v="MASPION"/>
    <x v="41"/>
    <s v="S060-ROBINSON TARAKAN"/>
    <m/>
    <s v="-"/>
    <n v="99"/>
    <n v="99"/>
    <x v="2"/>
    <n v="9"/>
    <n v="111982.14"/>
    <n v="270000"/>
    <n v="0"/>
    <n v="54.377646582180802"/>
    <n v="9"/>
    <n v="270000"/>
    <n v="43307"/>
    <n v="43151"/>
    <n v="6.0970000000000004"/>
    <n v="5"/>
    <n v="62212.3"/>
    <n v="150000"/>
    <n v="45000"/>
    <n v="34.825209213453299"/>
    <n v="4"/>
    <n v="120000"/>
    <n v="43328"/>
    <n v="43151"/>
    <n v="3.387"/>
    <n v="12"/>
    <n v="167575.24"/>
    <n v="360000"/>
    <n v="90000"/>
    <n v="31.728605799497402"/>
    <n v="28"/>
    <n v="840000"/>
    <n v="43373"/>
    <n v="43355"/>
    <n v="8.4"/>
    <s v="S060300605"/>
    <n v="23"/>
    <n v="0"/>
    <n v="0"/>
    <n v="0"/>
  </r>
  <r>
    <s v="'0720067101 - MASPION PT"/>
    <x v="2"/>
    <x v="2"/>
    <s v="MASPION"/>
    <x v="41"/>
    <s v="S060-ROBINSON TARAKAN"/>
    <m/>
    <s v="-"/>
    <n v="54"/>
    <n v="54"/>
    <x v="2"/>
    <n v="20"/>
    <n v="301275.40000000002"/>
    <n v="940000"/>
    <n v="399500"/>
    <n v="38.685857493939501"/>
    <n v="224"/>
    <n v="10528000"/>
    <n v="43312"/>
    <n v="43246"/>
    <n v="13.548"/>
    <n v="55"/>
    <n v="828507.35"/>
    <n v="2585000"/>
    <n v="1292500"/>
    <n v="29.4887361702127"/>
    <n v="168"/>
    <n v="7896000"/>
    <n v="43339"/>
    <n v="43246"/>
    <n v="37.258000000000003"/>
    <n v="11"/>
    <n v="165701.47"/>
    <n v="517000"/>
    <n v="173900"/>
    <n v="46.8750752122194"/>
    <n v="157"/>
    <n v="7379000"/>
    <n v="43371"/>
    <n v="43246"/>
    <n v="7.7"/>
    <s v="S060397790"/>
    <n v="46"/>
    <n v="0"/>
    <n v="0"/>
    <n v="0"/>
  </r>
  <r>
    <s v="'0720067101 - MASPION PT"/>
    <x v="8"/>
    <x v="8"/>
    <s v="MASPION"/>
    <x v="41"/>
    <s v="S060-ROBINSON TARAKAN"/>
    <m/>
    <s v="-"/>
    <n v="39"/>
    <n v="39"/>
    <x v="2"/>
    <n v="11"/>
    <n v="205300.48000000001"/>
    <n v="451000"/>
    <n v="110700"/>
    <n v="33.637811264928303"/>
    <n v="27"/>
    <n v="1107000"/>
    <n v="43308"/>
    <n v="43174"/>
    <n v="7.452"/>
    <n v="16"/>
    <n v="298618.88"/>
    <n v="656000"/>
    <n v="196800"/>
    <n v="28.466731629428001"/>
    <n v="11"/>
    <n v="451000"/>
    <n v="43338"/>
    <n v="43174"/>
    <n v="10.839"/>
    <n v="1"/>
    <n v="18663.68"/>
    <n v="41000"/>
    <n v="0"/>
    <n v="49.926711828732003"/>
    <n v="10"/>
    <n v="410000"/>
    <n v="43364"/>
    <n v="43405"/>
    <n v="0.7"/>
    <s v="S060299445"/>
    <n v="38"/>
    <n v="0"/>
    <n v="0"/>
    <n v="0"/>
  </r>
  <r>
    <s v="'0720067101 - MASPION PT"/>
    <x v="3"/>
    <x v="3"/>
    <s v="MASPION"/>
    <x v="41"/>
    <s v="S060-ROBINSON TARAKAN"/>
    <m/>
    <s v="-"/>
    <n v="39"/>
    <n v="39"/>
    <x v="2"/>
    <n v="33"/>
    <n v="385167.13"/>
    <n v="1254000"/>
    <n v="385000"/>
    <n v="51.2446670886075"/>
    <n v="282"/>
    <n v="12408000"/>
    <n v="43312"/>
    <n v="43273"/>
    <n v="22.355"/>
    <n v="46"/>
    <n v="537545.22"/>
    <n v="1637000"/>
    <n v="818500"/>
    <n v="27.758125586775499"/>
    <n v="241"/>
    <n v="8435000"/>
    <n v="43343"/>
    <n v="43273"/>
    <n v="31.161000000000001"/>
    <n v="14"/>
    <n v="172443.18"/>
    <n v="513000"/>
    <n v="212500"/>
    <n v="36.876040556988997"/>
    <n v="226"/>
    <n v="8136000"/>
    <n v="43373"/>
    <n v="43273"/>
    <n v="9.8000000000000007"/>
    <s v="S060313773"/>
    <n v="220"/>
    <n v="0"/>
    <n v="19"/>
    <n v="0"/>
  </r>
  <r>
    <s v="'0720067101 - MASPION PT"/>
    <x v="9"/>
    <x v="9"/>
    <s v="MASPION"/>
    <x v="41"/>
    <s v="S060-ROBINSON TARAKAN"/>
    <m/>
    <s v="-"/>
    <n v="39"/>
    <n v="39"/>
    <x v="2"/>
    <n v="7"/>
    <n v="142284.59"/>
    <n v="315000"/>
    <n v="13500"/>
    <n v="48.088540944639597"/>
    <n v="50"/>
    <n v="2250000"/>
    <n v="43304"/>
    <n v="43255"/>
    <n v="4.742"/>
    <n v="16"/>
    <n v="325221.92"/>
    <n v="720000"/>
    <n v="189000"/>
    <n v="32.628227533355002"/>
    <n v="34"/>
    <n v="1530000"/>
    <n v="43343"/>
    <n v="43255"/>
    <n v="10.839"/>
    <n v="10"/>
    <n v="203263.7"/>
    <n v="450000"/>
    <n v="108000"/>
    <n v="34.622786568823699"/>
    <n v="24"/>
    <n v="1080000"/>
    <n v="43373"/>
    <n v="43405"/>
    <n v="7"/>
    <s v="S060353811"/>
    <n v="23"/>
    <n v="0"/>
    <n v="0"/>
    <n v="0"/>
  </r>
  <r>
    <s v="'0720067101 - MASPION PT"/>
    <x v="10"/>
    <x v="10"/>
    <s v="MASPION"/>
    <x v="41"/>
    <s v="S060-ROBINSON TARAKAN"/>
    <m/>
    <s v="-"/>
    <n v="39"/>
    <n v="39"/>
    <x v="2"/>
    <n v="16"/>
    <n v="374167.36"/>
    <n v="816000"/>
    <n v="30600"/>
    <n v="47.595607843137202"/>
    <n v="15"/>
    <n v="765000"/>
    <n v="43312"/>
    <n v="43246"/>
    <n v="10.839"/>
    <n v="14"/>
    <n v="327396.44"/>
    <n v="714000"/>
    <n v="214200"/>
    <n v="27.943960726645798"/>
    <n v="1"/>
    <n v="51000"/>
    <n v="43333"/>
    <n v="43246"/>
    <n v="9.484"/>
    <n v="10"/>
    <n v="245970.99"/>
    <n v="510000"/>
    <n v="107100"/>
    <n v="32.844852518871797"/>
    <n v="63"/>
    <n v="3213000"/>
    <n v="43371"/>
    <n v="43361"/>
    <n v="7"/>
    <s v="S060353815"/>
    <n v="4"/>
    <n v="0"/>
    <n v="0"/>
    <n v="0"/>
  </r>
  <r>
    <s v="'0720067101 - MASPION PT"/>
    <x v="6"/>
    <x v="6"/>
    <s v="MASPION"/>
    <x v="41"/>
    <s v="S060-ROBINSON TARAKAN"/>
    <m/>
    <s v="-"/>
    <n v="39"/>
    <n v="39"/>
    <x v="2"/>
    <n v="10"/>
    <n v="133084.89000000001"/>
    <n v="420000"/>
    <n v="191100"/>
    <n v="36.044832213213098"/>
    <n v="37"/>
    <n v="1554000"/>
    <n v="43310"/>
    <n v="43238"/>
    <n v="6.774"/>
    <n v="15"/>
    <n v="199627.35"/>
    <n v="630000"/>
    <n v="315000"/>
    <n v="30.288861816239798"/>
    <n v="22"/>
    <n v="924000"/>
    <n v="43340"/>
    <n v="43238"/>
    <n v="10.161"/>
    <n v="7"/>
    <n v="93159.43"/>
    <n v="294000"/>
    <n v="75600"/>
    <n v="53.079041774086399"/>
    <n v="15"/>
    <n v="630000"/>
    <n v="43373"/>
    <n v="43238"/>
    <n v="4.9000000000000004"/>
    <s v="S060397789"/>
    <n v="56"/>
    <n v="0"/>
    <n v="0"/>
    <n v="0"/>
  </r>
  <r>
    <s v="'0720067101 - MASPION PT"/>
    <x v="11"/>
    <x v="11"/>
    <s v="MASPION"/>
    <x v="41"/>
    <s v="S060-ROBINSON TARAKAN"/>
    <m/>
    <s v="-"/>
    <n v="39"/>
    <n v="39"/>
    <x v="2"/>
    <n v="11"/>
    <n v="155714.13"/>
    <n v="401000"/>
    <n v="164600"/>
    <n v="27.544186578872999"/>
    <n v="102"/>
    <n v="4284000"/>
    <n v="43312"/>
    <n v="43249"/>
    <n v="7.452"/>
    <n v="19"/>
    <n v="268960.77"/>
    <n v="798000"/>
    <n v="399000"/>
    <n v="25.8504143414658"/>
    <n v="83"/>
    <n v="3486000"/>
    <n v="43338"/>
    <n v="43249"/>
    <n v="12.871"/>
    <n v="3"/>
    <n v="42467.49"/>
    <n v="126000"/>
    <n v="21000"/>
    <n v="55.5102483595726"/>
    <n v="80"/>
    <n v="3360000"/>
    <n v="43371"/>
    <n v="43249"/>
    <n v="2.1"/>
    <s v="S060399090"/>
    <n v="53"/>
    <n v="0"/>
    <n v="0"/>
    <n v="0"/>
  </r>
  <r>
    <s v="'0720067101 - MASPION PT"/>
    <x v="14"/>
    <x v="14"/>
    <s v="MASPION"/>
    <x v="41"/>
    <s v="S060-ROBINSON TARAKAN"/>
    <m/>
    <s v="-"/>
    <n v="36"/>
    <n v="36"/>
    <x v="1"/>
    <n v="11"/>
    <n v="235807"/>
    <n v="506000"/>
    <n v="138000"/>
    <n v="29.5142120522904"/>
    <n v="25"/>
    <n v="1150000"/>
    <n v="43310"/>
    <n v="43255"/>
    <n v="7.452"/>
    <n v="0"/>
    <n v="0"/>
    <n v="0"/>
    <n v="0"/>
    <n v="0"/>
    <n v="1"/>
    <n v="46000"/>
    <m/>
    <n v="43255"/>
    <n v="0"/>
    <n v="0"/>
    <n v="0"/>
    <n v="0"/>
    <n v="0"/>
    <n v="0"/>
    <n v="13"/>
    <n v="598000"/>
    <m/>
    <n v="43405"/>
    <n v="0"/>
    <s v="S060141151"/>
    <n v="15"/>
    <n v="0"/>
    <n v="0"/>
    <n v="0"/>
  </r>
  <r>
    <s v="'0720067101 - MASPION PT"/>
    <x v="13"/>
    <x v="13"/>
    <s v="MASPION"/>
    <x v="41"/>
    <s v="S060-ROBINSON TARAKAN"/>
    <m/>
    <s v="-"/>
    <n v="31"/>
    <n v="31"/>
    <x v="4"/>
    <n v="2"/>
    <n v="33773.620000000003"/>
    <n v="76000"/>
    <n v="7600"/>
    <n v="45.685698671595603"/>
    <n v="38"/>
    <n v="1444000"/>
    <n v="43300"/>
    <n v="43199"/>
    <n v="1.355"/>
    <n v="3"/>
    <n v="50660.43"/>
    <n v="114000"/>
    <n v="0"/>
    <n v="51.117129118887199"/>
    <n v="35"/>
    <n v="1330000"/>
    <n v="43334"/>
    <n v="43199"/>
    <n v="2.032"/>
    <n v="3"/>
    <n v="50660.43"/>
    <n v="114000"/>
    <n v="0"/>
    <n v="51.117129118887199"/>
    <n v="32"/>
    <n v="1216000"/>
    <n v="43369"/>
    <n v="43199"/>
    <n v="2.1"/>
    <s v="S060362984"/>
    <n v="17"/>
    <n v="0"/>
    <n v="0"/>
    <n v="0"/>
  </r>
  <r>
    <s v="'0720067101 - MASPION PT"/>
    <x v="26"/>
    <x v="26"/>
    <s v="MASPION"/>
    <x v="41"/>
    <s v="S060-ROBINSON TARAKAN"/>
    <m/>
    <s v="-"/>
    <n v="31"/>
    <n v="31"/>
    <x v="3"/>
    <n v="12"/>
    <n v="526152.42000000004"/>
    <n v="1118900"/>
    <n v="84570"/>
    <n v="44.044196533021299"/>
    <n v="37"/>
    <n v="3548300"/>
    <n v="43311"/>
    <n v="43151"/>
    <n v="8.1289999999999996"/>
    <n v="37"/>
    <n v="1622303.29"/>
    <n v="3548400"/>
    <n v="1064520"/>
    <n v="28.155401258694699"/>
    <n v="0"/>
    <n v="0"/>
    <n v="43343"/>
    <n v="43151"/>
    <n v="25.065000000000001"/>
    <n v="2"/>
    <n v="95743.78"/>
    <n v="191800"/>
    <n v="57540"/>
    <n v="21.5565630923453"/>
    <n v="46"/>
    <n v="4411400"/>
    <n v="43373"/>
    <n v="43405"/>
    <n v="1.4"/>
    <s v="S060383163"/>
    <n v="27"/>
    <n v="0"/>
    <n v="55"/>
    <n v="0"/>
  </r>
  <r>
    <s v="'0720067101 - MASPION PT"/>
    <x v="12"/>
    <x v="12"/>
    <s v="MASPION"/>
    <x v="41"/>
    <s v="S060-ROBINSON TARAKAN"/>
    <m/>
    <s v="-"/>
    <n v="27"/>
    <n v="27"/>
    <x v="0"/>
    <n v="9"/>
    <n v="232284.11"/>
    <n v="522000"/>
    <n v="52200"/>
    <n v="45.612490197022602"/>
    <n v="7"/>
    <n v="406000"/>
    <n v="43307"/>
    <n v="43207"/>
    <n v="6.0970000000000004"/>
    <n v="3"/>
    <n v="77428.03"/>
    <n v="174000"/>
    <n v="52200"/>
    <n v="30.0732078898032"/>
    <n v="4"/>
    <n v="232000"/>
    <n v="43327"/>
    <n v="43207"/>
    <n v="2.032"/>
    <n v="52"/>
    <n v="1347645.43"/>
    <n v="3016000"/>
    <n v="1332000"/>
    <n v="11.9709042213793"/>
    <n v="0"/>
    <n v="0"/>
    <n v="43362"/>
    <n v="43357"/>
    <n v="36.4"/>
    <s v="S060196187"/>
    <n v="45"/>
    <n v="0"/>
    <n v="0"/>
    <n v="0"/>
  </r>
  <r>
    <s v="'0720067101 - MASPION PT"/>
    <x v="15"/>
    <x v="15"/>
    <s v="MASPION"/>
    <x v="41"/>
    <s v="S060-ROBINSON TARAKAN"/>
    <m/>
    <s v="-"/>
    <n v="27"/>
    <n v="27"/>
    <x v="0"/>
    <n v="4"/>
    <n v="123687.86"/>
    <n v="272000"/>
    <n v="61200"/>
    <n v="35.456999173705803"/>
    <n v="6"/>
    <n v="408000"/>
    <n v="43309"/>
    <n v="43146"/>
    <n v="2.71"/>
    <n v="3"/>
    <n v="93314.37"/>
    <n v="204000"/>
    <n v="40800"/>
    <n v="37.104284772314401"/>
    <n v="3"/>
    <n v="204000"/>
    <n v="43343"/>
    <n v="43146"/>
    <n v="2.032"/>
    <n v="6"/>
    <n v="196768.74"/>
    <n v="408000"/>
    <n v="102000"/>
    <n v="29.266139169454899"/>
    <n v="45"/>
    <n v="3060000"/>
    <n v="43372"/>
    <n v="43405"/>
    <n v="4.2"/>
    <s v="S060394630"/>
    <n v="49"/>
    <n v="0"/>
    <n v="12"/>
    <n v="0"/>
  </r>
  <r>
    <s v="'0720067101 - MASPION PT"/>
    <x v="16"/>
    <x v="16"/>
    <s v="MASPION"/>
    <x v="41"/>
    <s v="S060-ROBINSON TARAKAN"/>
    <m/>
    <s v="-"/>
    <n v="26"/>
    <n v="26"/>
    <x v="4"/>
    <n v="1"/>
    <n v="16939.72"/>
    <n v="36000"/>
    <n v="0"/>
    <n v="48.239744875779898"/>
    <n v="20"/>
    <n v="720000"/>
    <n v="43282"/>
    <n v="43154"/>
    <n v="0.67700000000000005"/>
    <n v="0"/>
    <n v="0"/>
    <n v="0"/>
    <n v="0"/>
    <n v="0"/>
    <n v="20"/>
    <n v="720000"/>
    <n v="43315"/>
    <n v="43154"/>
    <n v="0"/>
    <n v="6"/>
    <n v="101638.32"/>
    <n v="216000"/>
    <n v="64800"/>
    <n v="26.056777533256501"/>
    <n v="14"/>
    <n v="504000"/>
    <n v="43371"/>
    <n v="43154"/>
    <n v="4.2"/>
    <s v="S060362985"/>
    <n v="0"/>
    <n v="0"/>
    <n v="0"/>
    <n v="0"/>
  </r>
  <r>
    <s v="'0720067101 - MASPION PT"/>
    <x v="23"/>
    <x v="23"/>
    <s v="MASPION"/>
    <x v="41"/>
    <s v="S060-ROBINSON TARAKAN"/>
    <m/>
    <s v="-"/>
    <n v="24"/>
    <n v="2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0196190"/>
    <n v="18"/>
    <n v="0"/>
    <n v="0"/>
    <n v="0"/>
  </r>
  <r>
    <s v="'0720067101 - MASPION PT"/>
    <x v="1"/>
    <x v="1"/>
    <s v="MASPION"/>
    <x v="41"/>
    <s v="S060-ROBINSON TARAKAN"/>
    <m/>
    <s v="-"/>
    <n v="24"/>
    <n v="24"/>
    <x v="1"/>
    <n v="4"/>
    <n v="67758.92"/>
    <n v="156000"/>
    <n v="0"/>
    <n v="52.221274420229101"/>
    <n v="3"/>
    <n v="117000"/>
    <n v="43292"/>
    <n v="43228"/>
    <n v="2.71"/>
    <n v="3"/>
    <n v="50819.19"/>
    <n v="117000"/>
    <n v="35100"/>
    <n v="31.744677238978401"/>
    <n v="0"/>
    <n v="0"/>
    <n v="43336"/>
    <n v="43228"/>
    <n v="2.032"/>
    <n v="1"/>
    <n v="16776.669999999998"/>
    <n v="39000"/>
    <n v="0"/>
    <n v="52.681186572835699"/>
    <n v="35"/>
    <n v="1365000"/>
    <n v="43373"/>
    <n v="43361"/>
    <n v="0.7"/>
    <s v="S060394808"/>
    <n v="18"/>
    <n v="0"/>
    <n v="0"/>
    <n v="0"/>
  </r>
  <r>
    <s v="'0720067101 - MASPION PT"/>
    <x v="4"/>
    <x v="4"/>
    <s v="MASPION"/>
    <x v="41"/>
    <s v="S060-ROBINSON TARAKAN"/>
    <m/>
    <s v="-"/>
    <n v="21"/>
    <n v="21"/>
    <x v="3"/>
    <n v="6"/>
    <n v="142789.10999999999"/>
    <n v="324000"/>
    <n v="0"/>
    <n v="51.522215815552102"/>
    <n v="1"/>
    <n v="54000"/>
    <n v="43294"/>
    <n v="43228"/>
    <n v="4.0650000000000004"/>
    <n v="0"/>
    <n v="0"/>
    <n v="0"/>
    <n v="0"/>
    <n v="0"/>
    <n v="1"/>
    <n v="54000"/>
    <m/>
    <n v="43228"/>
    <n v="0"/>
    <n v="2"/>
    <n v="47596.18"/>
    <n v="108000"/>
    <n v="0"/>
    <n v="51.522409169485897"/>
    <n v="23"/>
    <n v="1242000"/>
    <n v="43365"/>
    <n v="43357"/>
    <n v="1.4"/>
    <s v="S060394809"/>
    <n v="15"/>
    <n v="0"/>
    <n v="0"/>
    <n v="0"/>
  </r>
  <r>
    <s v="'0720067101 - MASPION PT"/>
    <x v="17"/>
    <x v="17"/>
    <s v="MASPION"/>
    <x v="41"/>
    <s v="S060-ROBINSON TARAKAN"/>
    <m/>
    <s v="-"/>
    <n v="21"/>
    <n v="21"/>
    <x v="3"/>
    <n v="2"/>
    <n v="62587.05"/>
    <n v="142000"/>
    <n v="0"/>
    <n v="51.517073909518999"/>
    <n v="3"/>
    <n v="213000"/>
    <n v="43309"/>
    <n v="43228"/>
    <n v="1.355"/>
    <n v="3"/>
    <n v="93880.57"/>
    <n v="213000"/>
    <n v="63900"/>
    <n v="30.7386809834383"/>
    <n v="0"/>
    <n v="0"/>
    <n v="43317"/>
    <n v="43228"/>
    <n v="2.032"/>
    <n v="3"/>
    <n v="93880.5"/>
    <n v="213000"/>
    <n v="0"/>
    <n v="51.517112767104003"/>
    <n v="7"/>
    <n v="497000"/>
    <n v="43373"/>
    <n v="43357"/>
    <n v="2.1"/>
    <s v="S060394810"/>
    <n v="28"/>
    <n v="0"/>
    <n v="0"/>
    <n v="0"/>
  </r>
  <r>
    <s v="'0720067101 - MASPION PT"/>
    <x v="19"/>
    <x v="19"/>
    <s v="MASPION"/>
    <x v="41"/>
    <s v="S060-ROBINSON TARAKAN"/>
    <m/>
    <s v="-"/>
    <n v="18"/>
    <n v="18"/>
    <x v="3"/>
    <n v="0"/>
    <n v="0"/>
    <n v="0"/>
    <n v="0"/>
    <n v="0"/>
    <n v="0"/>
    <n v="0"/>
    <m/>
    <n v="43228"/>
    <n v="0"/>
    <n v="0"/>
    <n v="0"/>
    <n v="0"/>
    <n v="0"/>
    <n v="0"/>
    <n v="0"/>
    <n v="0"/>
    <m/>
    <n v="43228"/>
    <n v="0"/>
    <n v="0"/>
    <n v="0"/>
    <n v="0"/>
    <n v="0"/>
    <n v="0"/>
    <n v="6"/>
    <n v="1650000"/>
    <m/>
    <n v="43357"/>
    <n v="0"/>
    <s v="S060392482"/>
    <n v="0"/>
    <n v="0"/>
    <n v="0"/>
    <n v="6"/>
  </r>
  <r>
    <s v="'0720067101 - MASPION PT"/>
    <x v="20"/>
    <x v="20"/>
    <s v="MASPION"/>
    <x v="41"/>
    <s v="S060-ROBINSON TARAKAN"/>
    <m/>
    <s v="-"/>
    <n v="15"/>
    <n v="15"/>
    <x v="1"/>
    <n v="2"/>
    <n v="106116.64"/>
    <n v="227000"/>
    <n v="34200"/>
    <n v="39.456273764714098"/>
    <n v="9"/>
    <n v="1026000"/>
    <n v="43309"/>
    <n v="43199"/>
    <n v="1.355"/>
    <n v="5"/>
    <n v="265291.63"/>
    <n v="570000"/>
    <n v="171000"/>
    <n v="26.861956696595001"/>
    <n v="4"/>
    <n v="456000"/>
    <n v="43324"/>
    <n v="43199"/>
    <n v="3.387"/>
    <n v="1"/>
    <n v="55409.760000000002"/>
    <n v="114000"/>
    <n v="34200"/>
    <n v="23.620632057514801"/>
    <n v="27"/>
    <n v="3078000"/>
    <n v="43367"/>
    <n v="43365"/>
    <n v="0.7"/>
    <s v="S060138832"/>
    <n v="17"/>
    <n v="0"/>
    <n v="0"/>
    <n v="0"/>
  </r>
  <r>
    <s v="'0720067101 - MASPION PT"/>
    <x v="21"/>
    <x v="21"/>
    <s v="MASPION"/>
    <x v="41"/>
    <s v="S060-ROBINSON TARAKAN"/>
    <m/>
    <s v="-"/>
    <n v="15"/>
    <n v="15"/>
    <x v="1"/>
    <n v="9"/>
    <n v="540028.98"/>
    <n v="1152000"/>
    <n v="307200"/>
    <n v="29.683726562499999"/>
    <n v="16"/>
    <n v="2048000"/>
    <n v="43310"/>
    <n v="43273"/>
    <n v="6.0970000000000004"/>
    <n v="3"/>
    <n v="180009.66"/>
    <n v="384000"/>
    <n v="115200"/>
    <n v="26.335332479665599"/>
    <n v="13"/>
    <n v="1664000"/>
    <n v="43317"/>
    <n v="43273"/>
    <n v="2.032"/>
    <n v="7"/>
    <n v="420022.57"/>
    <n v="896000"/>
    <n v="268800"/>
    <n v="26.335327304316099"/>
    <n v="6"/>
    <n v="768000"/>
    <n v="43365"/>
    <n v="43273"/>
    <n v="4.9000000000000004"/>
    <s v="S060138833"/>
    <n v="22"/>
    <n v="0"/>
    <n v="0"/>
    <n v="0"/>
  </r>
  <r>
    <s v="'0720067101 - MASPION PT"/>
    <x v="22"/>
    <x v="22"/>
    <s v="MASPION"/>
    <x v="41"/>
    <s v="S060-ROBINSON TARAKAN"/>
    <m/>
    <s v="-"/>
    <n v="15"/>
    <n v="15"/>
    <x v="1"/>
    <n v="1"/>
    <n v="70146.55"/>
    <n v="150000"/>
    <n v="0"/>
    <n v="48.559196529491103"/>
    <n v="14"/>
    <n v="2114000"/>
    <n v="43283"/>
    <n v="43249"/>
    <n v="0.67700000000000005"/>
    <n v="1"/>
    <n v="70146.55"/>
    <n v="151000"/>
    <n v="45300"/>
    <n v="26.999805985808699"/>
    <n v="24"/>
    <n v="3624000"/>
    <n v="43316"/>
    <n v="43330"/>
    <n v="0.67700000000000005"/>
    <n v="4"/>
    <n v="288035.59999999998"/>
    <n v="604000"/>
    <n v="181200"/>
    <n v="25.061693401193601"/>
    <n v="19"/>
    <n v="2869000"/>
    <n v="43372"/>
    <n v="43330"/>
    <n v="2.8"/>
    <s v="S060138834"/>
    <n v="30"/>
    <n v="0"/>
    <n v="0"/>
    <n v="0"/>
  </r>
  <r>
    <s v="'0720067101 - MASPION PT"/>
    <x v="33"/>
    <x v="33"/>
    <s v="MASPION"/>
    <x v="41"/>
    <s v="S060-ROBINSON TARAKAN"/>
    <m/>
    <s v="-"/>
    <n v="15"/>
    <n v="15"/>
    <x v="3"/>
    <n v="2"/>
    <n v="114453.04"/>
    <n v="248000"/>
    <n v="0"/>
    <n v="49.2345386073276"/>
    <n v="17"/>
    <n v="2108000"/>
    <n v="43288"/>
    <n v="43273"/>
    <n v="1.355"/>
    <n v="11"/>
    <n v="629491.77"/>
    <n v="1364000"/>
    <n v="423000"/>
    <n v="26.414352033163802"/>
    <n v="6"/>
    <n v="744000"/>
    <n v="43330"/>
    <n v="43273"/>
    <n v="7.452"/>
    <n v="2"/>
    <n v="114453.04"/>
    <n v="248000"/>
    <n v="74400"/>
    <n v="27.477912525947101"/>
    <n v="27"/>
    <n v="3348000"/>
    <n v="43351"/>
    <n v="43365"/>
    <n v="1.4"/>
    <s v="S060251458"/>
    <n v="9"/>
    <n v="0"/>
    <n v="0"/>
    <n v="0"/>
  </r>
  <r>
    <s v="'0720067101 - MASPION PT"/>
    <x v="24"/>
    <x v="24"/>
    <s v="MASPION"/>
    <x v="41"/>
    <s v="S060-ROBINSON TARAKAN"/>
    <m/>
    <s v="-"/>
    <n v="15"/>
    <n v="15"/>
    <x v="1"/>
    <n v="3"/>
    <n v="252910.15"/>
    <n v="534000"/>
    <n v="106800"/>
    <n v="34.878004386589801"/>
    <n v="2"/>
    <n v="356000"/>
    <n v="43289"/>
    <n v="43238"/>
    <n v="2.032"/>
    <n v="2"/>
    <n v="174026.6"/>
    <n v="356000"/>
    <n v="0"/>
    <n v="46.227736015474399"/>
    <n v="23"/>
    <n v="4094000"/>
    <n v="43337"/>
    <n v="43330"/>
    <n v="1.355"/>
    <n v="14"/>
    <n v="1219754.96"/>
    <n v="2492000"/>
    <n v="747600"/>
    <n v="23.083555615330901"/>
    <n v="18"/>
    <n v="3204000"/>
    <n v="43366"/>
    <n v="43361"/>
    <n v="9.8000000000000007"/>
    <s v="S060355549"/>
    <n v="4"/>
    <n v="0"/>
    <n v="0"/>
    <n v="0"/>
  </r>
  <r>
    <s v="'0720067101 - MASPION PT"/>
    <x v="25"/>
    <x v="25"/>
    <s v="MASPION"/>
    <x v="41"/>
    <s v="S060-ROBINSON TARAKAN"/>
    <m/>
    <s v="-"/>
    <n v="15"/>
    <n v="15"/>
    <x v="1"/>
    <n v="2"/>
    <n v="204026.26"/>
    <n v="434000"/>
    <n v="130200"/>
    <n v="26.126107258805799"/>
    <n v="4"/>
    <n v="872000"/>
    <n v="43312"/>
    <n v="43199"/>
    <n v="1.355"/>
    <n v="1"/>
    <n v="102013.14"/>
    <n v="218000"/>
    <n v="65400"/>
    <n v="26.464971311012501"/>
    <n v="15"/>
    <n v="3277500"/>
    <n v="43324"/>
    <n v="43330"/>
    <n v="0.67700000000000005"/>
    <n v="2"/>
    <n v="211701.52"/>
    <n v="437000"/>
    <n v="65550"/>
    <n v="37.307397462542603"/>
    <n v="13"/>
    <n v="2840500"/>
    <n v="43356"/>
    <n v="43330"/>
    <n v="1.4"/>
    <s v="S060355552"/>
    <n v="33"/>
    <n v="0"/>
    <n v="0"/>
    <n v="0"/>
  </r>
  <r>
    <s v="'0720067101 - MASPION PT"/>
    <x v="18"/>
    <x v="18"/>
    <s v="MASPION"/>
    <x v="41"/>
    <s v="S060-ROBINSON TARAKAN"/>
    <m/>
    <s v="-"/>
    <n v="15"/>
    <n v="15"/>
    <x v="1"/>
    <n v="6"/>
    <n v="171128.07"/>
    <n v="396000"/>
    <n v="19800"/>
    <n v="49.962552631578902"/>
    <n v="4"/>
    <n v="264000"/>
    <n v="43312"/>
    <n v="42872"/>
    <n v="4.0650000000000004"/>
    <n v="0"/>
    <n v="0"/>
    <n v="0"/>
    <n v="0"/>
    <n v="0"/>
    <n v="4"/>
    <n v="264000"/>
    <m/>
    <n v="42872"/>
    <n v="0"/>
    <n v="2"/>
    <n v="57042.7"/>
    <n v="132000"/>
    <n v="39600"/>
    <n v="32.092023809523802"/>
    <n v="2"/>
    <n v="132000"/>
    <n v="43350"/>
    <n v="43405"/>
    <n v="1.4"/>
    <s v="S060382784"/>
    <n v="50"/>
    <n v="0"/>
    <n v="0"/>
    <n v="0"/>
  </r>
  <r>
    <s v="'0720067101 - MASPION PT"/>
    <x v="27"/>
    <x v="27"/>
    <s v="MASPION"/>
    <x v="41"/>
    <s v="S060-ROBINSON TARAK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0399633"/>
    <n v="12"/>
    <n v="0"/>
    <n v="0"/>
    <n v="0"/>
  </r>
  <r>
    <s v="'0720067101 - MASPION PT"/>
    <x v="32"/>
    <x v="32"/>
    <s v="MASPION"/>
    <x v="41"/>
    <s v="S060-ROBINSON TARAKAN"/>
    <m/>
    <s v="-"/>
    <n v="14"/>
    <n v="14"/>
    <x v="3"/>
    <n v="4"/>
    <n v="260345.9"/>
    <n v="572000"/>
    <n v="128700"/>
    <n v="35.398039702233199"/>
    <n v="14"/>
    <n v="2002000"/>
    <n v="43309"/>
    <n v="43154"/>
    <n v="2.71"/>
    <n v="14"/>
    <n v="911210.65"/>
    <n v="2002000"/>
    <n v="600600"/>
    <n v="28.476401098901"/>
    <n v="0"/>
    <n v="0"/>
    <n v="43340"/>
    <n v="43154"/>
    <n v="9.484"/>
    <n v="3"/>
    <n v="203899.07"/>
    <n v="429000"/>
    <n v="85800"/>
    <n v="34.6477339743589"/>
    <n v="27"/>
    <n v="3861000"/>
    <n v="43373"/>
    <n v="43361"/>
    <n v="2.1"/>
    <s v="S060207369"/>
    <n v="30"/>
    <n v="0"/>
    <n v="0"/>
    <n v="0"/>
  </r>
  <r>
    <s v="'0720067101 - MASPION PT"/>
    <x v="31"/>
    <x v="31"/>
    <s v="MASPION"/>
    <x v="41"/>
    <s v="S060-ROBINSON TARAKAN"/>
    <m/>
    <s v="-"/>
    <n v="13"/>
    <n v="13"/>
    <x v="3"/>
    <n v="2"/>
    <n v="143402.51999999999"/>
    <n v="296000"/>
    <n v="0"/>
    <n v="46.708522954968998"/>
    <n v="9"/>
    <n v="1332000"/>
    <n v="43282"/>
    <n v="43207"/>
    <n v="1.355"/>
    <n v="7"/>
    <n v="501908.81"/>
    <n v="1036000"/>
    <n v="310800"/>
    <n v="23.8693200181478"/>
    <n v="1"/>
    <n v="148000"/>
    <n v="43328"/>
    <n v="43207"/>
    <n v="4.742"/>
    <n v="11"/>
    <n v="834963.9"/>
    <n v="1628000"/>
    <n v="488400"/>
    <n v="19.405028957528899"/>
    <n v="14"/>
    <n v="2072000"/>
    <n v="43365"/>
    <n v="43365"/>
    <n v="7.7"/>
    <s v="S060191883"/>
    <n v="20"/>
    <n v="0"/>
    <n v="0"/>
    <n v="0"/>
  </r>
  <r>
    <s v="'0720067101 - MASPION PT"/>
    <x v="38"/>
    <x v="38"/>
    <s v="MASPION"/>
    <x v="41"/>
    <s v="S060-ROBINSON TARAKAN"/>
    <m/>
    <s v="-"/>
    <n v="12"/>
    <n v="12"/>
    <x v="5"/>
    <n v="1"/>
    <n v="33115.870000000003"/>
    <n v="75000"/>
    <n v="0"/>
    <n v="51.430057203813398"/>
    <n v="32"/>
    <n v="2400000"/>
    <n v="43286"/>
    <n v="43255"/>
    <n v="0.67700000000000005"/>
    <n v="6"/>
    <n v="198695.22"/>
    <n v="450000"/>
    <n v="135000"/>
    <n v="30.6143675309388"/>
    <n v="25"/>
    <n v="1875000"/>
    <n v="43341"/>
    <n v="43255"/>
    <n v="4.0650000000000004"/>
    <n v="0"/>
    <n v="0"/>
    <n v="0"/>
    <n v="0"/>
    <n v="0"/>
    <n v="25"/>
    <n v="1875000"/>
    <m/>
    <n v="43255"/>
    <n v="0"/>
    <s v="S060357120"/>
    <n v="5"/>
    <n v="0"/>
    <n v="0"/>
    <n v="0"/>
  </r>
  <r>
    <s v="'0720067101 - MASPION PT"/>
    <x v="28"/>
    <x v="28"/>
    <s v="MASPION"/>
    <x v="41"/>
    <s v="S060-ROBINSON TARAKAN"/>
    <m/>
    <s v="-"/>
    <n v="12"/>
    <n v="12"/>
    <x v="5"/>
    <n v="0"/>
    <n v="0"/>
    <n v="0"/>
    <n v="0"/>
    <n v="0"/>
    <n v="14"/>
    <n v="1148000"/>
    <m/>
    <n v="43039"/>
    <n v="0"/>
    <n v="0"/>
    <n v="0"/>
    <n v="0"/>
    <n v="0"/>
    <n v="0"/>
    <n v="14"/>
    <n v="1148000"/>
    <m/>
    <n v="43039"/>
    <n v="0"/>
    <n v="1"/>
    <n v="36122.339999999997"/>
    <n v="82000"/>
    <n v="24600"/>
    <n v="30.776003243121899"/>
    <n v="13"/>
    <n v="1066000"/>
    <n v="43366"/>
    <n v="43039"/>
    <n v="0.7"/>
    <s v="S060357121"/>
    <n v="11"/>
    <n v="0"/>
    <n v="0"/>
    <n v="0"/>
  </r>
  <r>
    <s v="'0720067101 - MASPION PT"/>
    <x v="36"/>
    <x v="36"/>
    <s v="MASPION"/>
    <x v="41"/>
    <s v="S060-ROBINSON TARAKAN"/>
    <m/>
    <s v="-"/>
    <n v="10"/>
    <n v="10"/>
    <x v="3"/>
    <n v="3"/>
    <n v="137677.28"/>
    <n v="285000"/>
    <n v="57000"/>
    <n v="33.576750789793898"/>
    <n v="15"/>
    <n v="1425000"/>
    <n v="43311"/>
    <n v="43199"/>
    <n v="2.032"/>
    <n v="6"/>
    <n v="275354.55"/>
    <n v="570000"/>
    <n v="171000"/>
    <n v="24.087718102189601"/>
    <n v="9"/>
    <n v="891000"/>
    <n v="43338"/>
    <n v="43199"/>
    <n v="4.0650000000000004"/>
    <n v="2"/>
    <n v="91784.85"/>
    <n v="194000"/>
    <n v="29700"/>
    <n v="38.549400337308299"/>
    <n v="7"/>
    <n v="665000"/>
    <n v="43359"/>
    <n v="43405"/>
    <n v="1.4"/>
    <s v="S060323904"/>
    <n v="42"/>
    <n v="0"/>
    <n v="0"/>
    <n v="0"/>
  </r>
  <r>
    <s v="'0720067101 - MASPION PT"/>
    <x v="29"/>
    <x v="29"/>
    <s v="MASPION"/>
    <x v="41"/>
    <s v="S060-ROBINSON TARAKAN"/>
    <m/>
    <s v="-"/>
    <n v="9"/>
    <n v="9"/>
    <x v="3"/>
    <n v="0"/>
    <n v="0"/>
    <n v="0"/>
    <n v="0"/>
    <n v="0"/>
    <n v="29"/>
    <n v="3451000"/>
    <m/>
    <n v="43238"/>
    <n v="0"/>
    <n v="14"/>
    <n v="752288.18"/>
    <n v="1666000"/>
    <n v="520400"/>
    <n v="27.765625143054098"/>
    <n v="15"/>
    <n v="1785000"/>
    <n v="43330"/>
    <n v="43238"/>
    <n v="9.484"/>
    <n v="11"/>
    <n v="591083.56999999995"/>
    <n v="1309000"/>
    <n v="392700"/>
    <n v="29.0415882352941"/>
    <n v="16"/>
    <n v="1904000"/>
    <n v="43364"/>
    <n v="43365"/>
    <n v="7.7"/>
    <s v="S060183248"/>
    <n v="30"/>
    <n v="0"/>
    <n v="8"/>
    <n v="0"/>
  </r>
  <r>
    <s v="'0720067101 - MASPION PT"/>
    <x v="30"/>
    <x v="30"/>
    <s v="MASPION"/>
    <x v="41"/>
    <s v="S060-ROBINSON TARAKAN"/>
    <m/>
    <s v="-"/>
    <n v="9"/>
    <n v="9"/>
    <x v="3"/>
    <n v="0"/>
    <n v="0"/>
    <n v="0"/>
    <n v="0"/>
    <n v="0"/>
    <n v="29"/>
    <n v="3973000"/>
    <m/>
    <n v="43218"/>
    <n v="0"/>
    <n v="14"/>
    <n v="928288.69"/>
    <n v="1918000"/>
    <n v="575400"/>
    <n v="23.944766973057899"/>
    <n v="15"/>
    <n v="2145000"/>
    <n v="43337"/>
    <n v="43218"/>
    <n v="9.484"/>
    <n v="15"/>
    <n v="994595.01"/>
    <n v="2145000"/>
    <n v="643500"/>
    <n v="27.135896703296702"/>
    <n v="12"/>
    <n v="1716000"/>
    <n v="43354"/>
    <n v="43405"/>
    <n v="10.5"/>
    <s v="S060191882"/>
    <n v="25"/>
    <n v="0"/>
    <n v="0"/>
    <n v="0"/>
  </r>
  <r>
    <s v="'0720067101 - MASPION PT"/>
    <x v="34"/>
    <x v="34"/>
    <s v="MASPION"/>
    <x v="41"/>
    <s v="S060-ROBINSON TARAKAN"/>
    <m/>
    <s v="-"/>
    <n v="9"/>
    <n v="9"/>
    <x v="3"/>
    <n v="1"/>
    <n v="46008.31"/>
    <n v="92000"/>
    <n v="0"/>
    <n v="44.990064369608397"/>
    <n v="11"/>
    <n v="1012000"/>
    <n v="43302"/>
    <n v="43218"/>
    <n v="0.67700000000000005"/>
    <n v="1"/>
    <n v="46008.3"/>
    <n v="92000"/>
    <n v="0"/>
    <n v="44.990076326130101"/>
    <n v="10"/>
    <n v="920000"/>
    <n v="43317"/>
    <n v="43218"/>
    <n v="0.67700000000000005"/>
    <n v="1"/>
    <n v="46008.31"/>
    <n v="92000"/>
    <n v="0"/>
    <n v="44.990064369608397"/>
    <n v="9"/>
    <n v="891000"/>
    <n v="43345"/>
    <n v="43218"/>
    <n v="0.7"/>
    <s v="S060320328"/>
    <n v="13"/>
    <n v="0"/>
    <n v="0"/>
    <n v="0"/>
  </r>
  <r>
    <s v="'0720067101 - MASPION PT"/>
    <x v="35"/>
    <x v="35"/>
    <s v="MASPION"/>
    <x v="41"/>
    <s v="S060-ROBINSON TARAKAN"/>
    <m/>
    <s v="-"/>
    <n v="9"/>
    <n v="9"/>
    <x v="3"/>
    <n v="1"/>
    <n v="31818.07"/>
    <n v="66000"/>
    <n v="0"/>
    <n v="46.9698833333333"/>
    <n v="1"/>
    <n v="66000"/>
    <n v="43286"/>
    <n v="43242"/>
    <n v="0.67700000000000005"/>
    <n v="1"/>
    <n v="31818.07"/>
    <n v="66000"/>
    <n v="0"/>
    <n v="46.9698833333333"/>
    <n v="0"/>
    <n v="0"/>
    <n v="43317"/>
    <n v="43242"/>
    <n v="0.67700000000000005"/>
    <n v="2"/>
    <n v="63636.34"/>
    <n v="132000"/>
    <n v="0"/>
    <n v="46.969716666666599"/>
    <n v="16"/>
    <n v="1056000"/>
    <n v="43369"/>
    <n v="43357"/>
    <n v="1.4"/>
    <s v="S060320331"/>
    <n v="0"/>
    <n v="0"/>
    <n v="0"/>
    <n v="0"/>
  </r>
  <r>
    <s v="'0720067101 - MASPION PT"/>
    <x v="39"/>
    <x v="39"/>
    <s v="MASPION"/>
    <x v="41"/>
    <s v="S060-ROBINSON TARAKAN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0381549"/>
    <n v="0"/>
    <n v="0"/>
    <n v="6"/>
    <n v="0"/>
  </r>
  <r>
    <s v="'0720067101 - MASPION PT"/>
    <x v="40"/>
    <x v="40"/>
    <s v="MASPION"/>
    <x v="41"/>
    <s v="S060-ROBINSON TARAKAN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312710.34000000003"/>
    <n v="516000"/>
    <n v="0"/>
    <n v="33.336943010336597"/>
    <n v="10"/>
    <n v="2580000"/>
    <n v="43365"/>
    <n v="43355"/>
    <n v="1.4"/>
    <s v="S060397870"/>
    <n v="0"/>
    <n v="0"/>
    <n v="0"/>
    <n v="0"/>
  </r>
  <r>
    <s v="'0720067101 - MASPION PT"/>
    <x v="42"/>
    <x v="42"/>
    <s v="MASPION"/>
    <x v="41"/>
    <s v="S060-ROBINSON TARAKAN"/>
    <m/>
    <s v="-"/>
    <n v="6"/>
    <n v="6"/>
    <x v="5"/>
    <n v="0"/>
    <n v="0"/>
    <n v="0"/>
    <n v="0"/>
    <n v="0"/>
    <n v="15"/>
    <n v="2250000"/>
    <m/>
    <n v="43238"/>
    <n v="0"/>
    <n v="11"/>
    <n v="739550.57"/>
    <n v="1650000"/>
    <n v="495000"/>
    <n v="29.5666123809523"/>
    <n v="4"/>
    <n v="600000"/>
    <n v="43338"/>
    <n v="43238"/>
    <n v="7.452"/>
    <n v="0"/>
    <n v="0"/>
    <n v="0"/>
    <n v="0"/>
    <n v="0"/>
    <n v="4"/>
    <n v="600000"/>
    <m/>
    <n v="43405"/>
    <n v="0"/>
    <s v="S060354685"/>
    <n v="15"/>
    <n v="0"/>
    <n v="0"/>
    <n v="0"/>
  </r>
  <r>
    <s v="'0720067101 - MASPION PT"/>
    <x v="43"/>
    <x v="43"/>
    <s v="MASPION"/>
    <x v="41"/>
    <s v="S060-ROBINSON TARAKAN"/>
    <m/>
    <s v="-"/>
    <n v="4"/>
    <n v="4"/>
    <x v="3"/>
    <n v="4"/>
    <n v="681871.6"/>
    <n v="1435000"/>
    <n v="323100"/>
    <n v="32.542606361625502"/>
    <n v="22"/>
    <n v="7942000"/>
    <n v="43310"/>
    <n v="43273"/>
    <n v="2.71"/>
    <n v="2"/>
    <n v="340935.8"/>
    <n v="722000"/>
    <n v="216600"/>
    <n v="25.7955321782702"/>
    <n v="20"/>
    <n v="7220000"/>
    <n v="43324"/>
    <n v="43273"/>
    <n v="1.355"/>
    <n v="4"/>
    <n v="681871.6"/>
    <n v="1444000"/>
    <n v="433200"/>
    <n v="25.795532259022899"/>
    <n v="16"/>
    <n v="5776000"/>
    <n v="43370"/>
    <n v="43273"/>
    <n v="2.8"/>
    <s v="S060119634"/>
    <n v="14"/>
    <n v="0"/>
    <n v="0"/>
    <n v="0"/>
  </r>
  <r>
    <s v="'0720067101 - MASPION PT"/>
    <x v="41"/>
    <x v="41"/>
    <s v="MASPION"/>
    <x v="41"/>
    <s v="S060-ROBINSON TARAKAN"/>
    <m/>
    <s v="-"/>
    <n v="4"/>
    <n v="4"/>
    <x v="5"/>
    <n v="0"/>
    <n v="0"/>
    <n v="0"/>
    <n v="0"/>
    <n v="0"/>
    <n v="14"/>
    <n v="4480000"/>
    <m/>
    <n v="43028"/>
    <n v="0"/>
    <n v="3"/>
    <n v="436460.31"/>
    <n v="960000"/>
    <n v="240000"/>
    <n v="33.318563796306499"/>
    <n v="10"/>
    <n v="3200000"/>
    <n v="43327"/>
    <n v="43028"/>
    <n v="2.032"/>
    <n v="0"/>
    <n v="0"/>
    <n v="0"/>
    <n v="0"/>
    <n v="0"/>
    <n v="9"/>
    <n v="2880000"/>
    <m/>
    <n v="43028"/>
    <n v="0"/>
    <s v="S060353095"/>
    <n v="10"/>
    <n v="0"/>
    <n v="0"/>
    <n v="0"/>
  </r>
  <r>
    <s v="'0720067101 - MASPION PT"/>
    <x v="37"/>
    <x v="37"/>
    <s v="MASPION"/>
    <x v="41"/>
    <s v="S060-ROBINSON TARAKAN"/>
    <m/>
    <s v="-"/>
    <n v="3"/>
    <n v="3"/>
    <x v="5"/>
    <n v="1"/>
    <n v="46846.59"/>
    <n v="94000"/>
    <n v="0"/>
    <n v="45.179522048827202"/>
    <n v="4"/>
    <n v="376000"/>
    <n v="43282"/>
    <n v="43012"/>
    <n v="0.67700000000000005"/>
    <n v="2"/>
    <n v="93693.18"/>
    <n v="188000"/>
    <n v="23500"/>
    <n v="37.348025722346399"/>
    <n v="2"/>
    <n v="188000"/>
    <n v="43341"/>
    <n v="43012"/>
    <n v="1.355"/>
    <n v="5"/>
    <n v="237605.67"/>
    <n v="470000"/>
    <n v="141000"/>
    <n v="20.5573747478897"/>
    <n v="45"/>
    <n v="4230000"/>
    <n v="43371"/>
    <n v="43365"/>
    <n v="3.5"/>
    <s v="S060341789"/>
    <n v="0"/>
    <n v="0"/>
    <n v="0"/>
    <n v="0"/>
  </r>
  <r>
    <s v="'0726666651 - RAMAYANA KARAWANG (RS 67)"/>
    <x v="44"/>
    <x v="44"/>
    <s v="MASPION"/>
    <x v="41"/>
    <s v="S060-ROBINSON TARAKAN"/>
    <m/>
    <s v="-"/>
    <n v="0"/>
    <n v="0"/>
    <x v="0"/>
    <n v="3"/>
    <n v="63030.81"/>
    <n v="192000"/>
    <n v="96000"/>
    <n v="27.777196649303701"/>
    <n v="46"/>
    <n v="4646000"/>
    <n v="43310"/>
    <n v="43192"/>
    <n v="2.032"/>
    <n v="9"/>
    <n v="189092.43"/>
    <n v="576000"/>
    <n v="288000"/>
    <n v="27.777196925154701"/>
    <n v="37"/>
    <n v="2368000"/>
    <n v="43329"/>
    <n v="43192"/>
    <n v="6.0970000000000004"/>
    <n v="3"/>
    <n v="63357.16"/>
    <n v="229000"/>
    <n v="64000"/>
    <n v="57.761893333333298"/>
    <n v="58"/>
    <n v="4002000"/>
    <n v="43366"/>
    <n v="43357"/>
    <n v="2.1"/>
    <s v="S060353080"/>
    <n v="89"/>
    <n v="0"/>
    <n v="0"/>
    <n v="0"/>
  </r>
  <r>
    <s v="'0720067101 - MASPION PT"/>
    <x v="5"/>
    <x v="5"/>
    <s v="MASPION"/>
    <x v="42"/>
    <s v="S061-ROBINSON KUPANG"/>
    <m/>
    <s v="-"/>
    <n v="535"/>
    <n v="535"/>
    <x v="1"/>
    <n v="88"/>
    <n v="2113918.94"/>
    <n v="4048000"/>
    <n v="1214400"/>
    <n v="17.937929347826"/>
    <n v="152"/>
    <n v="6992000"/>
    <n v="43312"/>
    <n v="43303"/>
    <n v="59.613"/>
    <n v="216"/>
    <n v="4959677.17"/>
    <n v="9936000"/>
    <n v="2967000"/>
    <n v="21.715527516266"/>
    <n v="20"/>
    <n v="920000"/>
    <n v="43343"/>
    <n v="43341"/>
    <n v="146.32300000000001"/>
    <n v="71"/>
    <n v="1542659.43"/>
    <n v="3266000"/>
    <n v="952200"/>
    <n v="26.6606719091236"/>
    <n v="-3"/>
    <n v="-138000"/>
    <n v="43373"/>
    <n v="43352"/>
    <n v="49.7"/>
    <s v="S061320365"/>
    <n v="30"/>
    <n v="0"/>
    <n v="24"/>
    <n v="0"/>
  </r>
  <r>
    <s v="'0720067101 - MASPION PT"/>
    <x v="0"/>
    <x v="0"/>
    <s v="MASPION"/>
    <x v="42"/>
    <s v="S061-ROBINSON KUPANG"/>
    <m/>
    <s v="-"/>
    <n v="375"/>
    <n v="375"/>
    <x v="0"/>
    <n v="22"/>
    <n v="375399.22"/>
    <n v="1021200"/>
    <n v="510600"/>
    <n v="19.126685828094999"/>
    <n v="48"/>
    <n v="2160000"/>
    <n v="43298"/>
    <n v="43298"/>
    <n v="14.903"/>
    <n v="101"/>
    <n v="1724260.85"/>
    <n v="4767200"/>
    <n v="2383600"/>
    <n v="20.427633205217798"/>
    <n v="113"/>
    <n v="5333600"/>
    <n v="43343"/>
    <n v="43341"/>
    <n v="68.418999999999997"/>
    <n v="90"/>
    <n v="1536523.63"/>
    <n v="4369600"/>
    <n v="1880700"/>
    <n v="32.091446312492799"/>
    <n v="239"/>
    <n v="12189000"/>
    <n v="43373"/>
    <n v="43356"/>
    <n v="63"/>
    <s v="S061394696"/>
    <n v="10"/>
    <n v="0"/>
    <n v="0"/>
    <n v="0"/>
  </r>
  <r>
    <s v="'0720067101 - MASPION PT"/>
    <x v="26"/>
    <x v="26"/>
    <s v="MASPION"/>
    <x v="42"/>
    <s v="S061-ROBINSON KUPANG"/>
    <m/>
    <s v="-"/>
    <n v="147"/>
    <n v="147"/>
    <x v="3"/>
    <n v="33"/>
    <n v="1447915.39"/>
    <n v="2886200"/>
    <n v="738360"/>
    <n v="25.846109153926299"/>
    <n v="51"/>
    <n v="4482900"/>
    <n v="43312"/>
    <n v="43298"/>
    <n v="22.355"/>
    <n v="42"/>
    <n v="1879003.65"/>
    <n v="3689400"/>
    <n v="1081320"/>
    <n v="20.7499764133577"/>
    <n v="51"/>
    <n v="4488000"/>
    <n v="43343"/>
    <n v="43341"/>
    <n v="28.452000000000002"/>
    <n v="44"/>
    <n v="2097050.48"/>
    <n v="3835900"/>
    <n v="844770"/>
    <n v="22.8801313241858"/>
    <n v="7"/>
    <n v="615300"/>
    <n v="43373"/>
    <n v="43341"/>
    <n v="30.8"/>
    <s v="S061383163"/>
    <n v="74"/>
    <n v="0"/>
    <n v="0"/>
    <n v="0"/>
  </r>
  <r>
    <s v="'0720067101 - MASPION PT"/>
    <x v="2"/>
    <x v="2"/>
    <s v="MASPION"/>
    <x v="42"/>
    <s v="S061-ROBINSON KUPANG"/>
    <m/>
    <s v="-"/>
    <n v="130"/>
    <n v="130"/>
    <x v="2"/>
    <n v="130"/>
    <n v="2083212.71"/>
    <n v="5446000"/>
    <n v="2723000"/>
    <n v="15.8452448982455"/>
    <n v="147"/>
    <n v="6321000"/>
    <n v="43309"/>
    <n v="43303"/>
    <n v="88.064999999999998"/>
    <n v="141"/>
    <n v="2255295.12"/>
    <n v="6063000"/>
    <n v="3031500"/>
    <n v="18.1651119274891"/>
    <n v="4"/>
    <n v="172000"/>
    <n v="43343"/>
    <n v="43303"/>
    <n v="95.516000000000005"/>
    <n v="30"/>
    <n v="479296.5"/>
    <n v="1290000"/>
    <n v="395600"/>
    <n v="41.052532417380597"/>
    <n v="43"/>
    <n v="1849000"/>
    <n v="43370"/>
    <n v="43352"/>
    <n v="21"/>
    <s v="S061397790"/>
    <n v="299"/>
    <n v="0"/>
    <n v="0"/>
    <n v="0"/>
  </r>
  <r>
    <s v="'0720067101 - MASPION PT"/>
    <x v="6"/>
    <x v="6"/>
    <s v="MASPION"/>
    <x v="42"/>
    <s v="S061-ROBINSON KUPANG"/>
    <m/>
    <s v="-"/>
    <n v="75"/>
    <n v="75"/>
    <x v="2"/>
    <n v="46"/>
    <n v="679707.36"/>
    <n v="1718000"/>
    <n v="859000"/>
    <n v="12.959476610831199"/>
    <n v="106"/>
    <n v="4134000"/>
    <n v="43312"/>
    <n v="43303"/>
    <n v="31.161000000000001"/>
    <n v="74"/>
    <n v="1082212.26"/>
    <n v="2886000"/>
    <n v="1443000"/>
    <n v="17.502876934511001"/>
    <n v="32"/>
    <n v="1248000"/>
    <n v="43343"/>
    <n v="43303"/>
    <n v="50.128999999999998"/>
    <n v="21"/>
    <n v="307114.28999999998"/>
    <n v="819000"/>
    <n v="245700"/>
    <n v="41.073483495926503"/>
    <n v="11"/>
    <n v="429000"/>
    <n v="43363"/>
    <n v="43303"/>
    <n v="14.7"/>
    <s v="S061397789"/>
    <n v="114"/>
    <n v="0"/>
    <n v="0"/>
    <n v="0"/>
  </r>
  <r>
    <s v="'0720067101 - MASPION PT"/>
    <x v="3"/>
    <x v="3"/>
    <s v="MASPION"/>
    <x v="42"/>
    <s v="S061-ROBINSON KUPANG"/>
    <m/>
    <s v="-"/>
    <n v="69"/>
    <n v="69"/>
    <x v="2"/>
    <n v="96"/>
    <n v="1138323.01"/>
    <n v="3104000"/>
    <n v="1472000"/>
    <n v="23.2747971389032"/>
    <n v="359"/>
    <n v="14360000"/>
    <n v="43312"/>
    <n v="43314"/>
    <n v="65.031999999999996"/>
    <n v="83"/>
    <n v="998597.38"/>
    <n v="2720000"/>
    <n v="1360000"/>
    <n v="19.231094240950299"/>
    <n v="312"/>
    <n v="9984000"/>
    <n v="43343"/>
    <n v="43314"/>
    <n v="56.225999999999999"/>
    <n v="72"/>
    <n v="866488.31999999995"/>
    <n v="2389000"/>
    <n v="994500"/>
    <n v="31.650258028328999"/>
    <n v="275"/>
    <n v="9075000"/>
    <n v="43373"/>
    <n v="43314"/>
    <n v="50.4"/>
    <s v="S061313773"/>
    <n v="284"/>
    <n v="0"/>
    <n v="0"/>
    <n v="0"/>
  </r>
  <r>
    <s v="'0720067101 - MASPION PT"/>
    <x v="11"/>
    <x v="11"/>
    <s v="MASPION"/>
    <x v="42"/>
    <s v="S061-ROBINSON KUPANG"/>
    <m/>
    <s v="-"/>
    <n v="63"/>
    <n v="63"/>
    <x v="2"/>
    <n v="8"/>
    <n v="113246.64"/>
    <n v="278500"/>
    <n v="121300"/>
    <n v="20.756167989340799"/>
    <n v="36"/>
    <n v="1332000"/>
    <n v="43309"/>
    <n v="43258"/>
    <n v="5.4189999999999996"/>
    <n v="8"/>
    <n v="113246.64"/>
    <n v="312000"/>
    <n v="156000"/>
    <n v="20.146600102376102"/>
    <n v="28"/>
    <n v="1036000"/>
    <n v="43338"/>
    <n v="43258"/>
    <n v="5.4189999999999996"/>
    <n v="0"/>
    <n v="0"/>
    <n v="0"/>
    <n v="0"/>
    <n v="0"/>
    <n v="28"/>
    <n v="1092000"/>
    <m/>
    <n v="43352"/>
    <n v="0"/>
    <s v="S061399090"/>
    <n v="21"/>
    <n v="0"/>
    <n v="0"/>
    <n v="0"/>
  </r>
  <r>
    <s v="'0720067101 - MASPION PT"/>
    <x v="9"/>
    <x v="9"/>
    <s v="MASPION"/>
    <x v="42"/>
    <s v="S061-ROBINSON KUPANG"/>
    <m/>
    <s v="-"/>
    <n v="60"/>
    <n v="60"/>
    <x v="2"/>
    <n v="4"/>
    <n v="81896.83"/>
    <n v="164000"/>
    <n v="24600"/>
    <n v="35.375528833481603"/>
    <n v="82"/>
    <n v="3362000"/>
    <n v="43308"/>
    <n v="43303"/>
    <n v="2.71"/>
    <n v="1"/>
    <n v="22123.279999999999"/>
    <n v="41000"/>
    <n v="12300"/>
    <n v="15.2069404711043"/>
    <n v="117"/>
    <n v="4797000"/>
    <n v="43332"/>
    <n v="43327"/>
    <n v="0.67700000000000005"/>
    <n v="6"/>
    <n v="132739.68"/>
    <n v="246000"/>
    <n v="73800"/>
    <n v="15.2069410127556"/>
    <n v="111"/>
    <n v="4551000"/>
    <n v="43373"/>
    <n v="43327"/>
    <n v="4.2"/>
    <s v="S061353811"/>
    <n v="45"/>
    <n v="0"/>
    <n v="0"/>
    <n v="0"/>
  </r>
  <r>
    <s v="'0720067101 - MASPION PT"/>
    <x v="7"/>
    <x v="7"/>
    <s v="MASPION"/>
    <x v="42"/>
    <s v="S061-ROBINSON KUPANG"/>
    <m/>
    <s v="-"/>
    <n v="48"/>
    <n v="48"/>
    <x v="2"/>
    <n v="6"/>
    <n v="80654.58"/>
    <n v="168000"/>
    <n v="0"/>
    <n v="47.190453665731297"/>
    <n v="39"/>
    <n v="1092000"/>
    <n v="43311"/>
    <n v="43213"/>
    <n v="4.0650000000000004"/>
    <n v="31"/>
    <n v="416715.33"/>
    <n v="868000"/>
    <n v="210000"/>
    <n v="30.3363429879441"/>
    <n v="8"/>
    <n v="224000"/>
    <n v="43341"/>
    <n v="43213"/>
    <n v="21"/>
    <n v="16"/>
    <n v="222647.7"/>
    <n v="448000"/>
    <n v="58800"/>
    <n v="37.072849467074498"/>
    <n v="28"/>
    <n v="784000"/>
    <n v="43373"/>
    <n v="43356"/>
    <n v="11.2"/>
    <s v="S061300605"/>
    <n v="40"/>
    <n v="0"/>
    <n v="0"/>
    <n v="0"/>
  </r>
  <r>
    <s v="'0720067101 - MASPION PT"/>
    <x v="1"/>
    <x v="1"/>
    <s v="MASPION"/>
    <x v="42"/>
    <s v="S061-ROBINSON KUPANG"/>
    <m/>
    <s v="-"/>
    <n v="48"/>
    <n v="48"/>
    <x v="1"/>
    <n v="7"/>
    <n v="118578.68"/>
    <n v="252000"/>
    <n v="0"/>
    <n v="48.239465058825097"/>
    <n v="5"/>
    <n v="180000"/>
    <n v="43293"/>
    <n v="43294"/>
    <n v="4.742"/>
    <n v="4"/>
    <n v="67759.259999999995"/>
    <n v="144000"/>
    <n v="43200"/>
    <n v="26.056363388665201"/>
    <n v="1"/>
    <n v="36000"/>
    <n v="43337"/>
    <n v="43294"/>
    <n v="2.71"/>
    <n v="0"/>
    <n v="0"/>
    <n v="0"/>
    <n v="0"/>
    <n v="0"/>
    <n v="0"/>
    <n v="0"/>
    <m/>
    <n v="43294"/>
    <n v="0"/>
    <s v="S061394808"/>
    <n v="91"/>
    <n v="0"/>
    <n v="12"/>
    <n v="0"/>
  </r>
  <r>
    <s v="'0720067101 - MASPION PT"/>
    <x v="12"/>
    <x v="12"/>
    <s v="MASPION"/>
    <x v="42"/>
    <s v="S061-ROBINSON KUPANG"/>
    <m/>
    <s v="-"/>
    <n v="42"/>
    <n v="42"/>
    <x v="0"/>
    <n v="13"/>
    <n v="340149.86"/>
    <n v="673000"/>
    <n v="122400"/>
    <n v="32.044161703555901"/>
    <n v="17"/>
    <n v="901000"/>
    <n v="43311"/>
    <n v="43266"/>
    <n v="8.8059999999999992"/>
    <n v="53"/>
    <n v="1643374.53"/>
    <n v="2809000"/>
    <n v="842700"/>
    <n v="8.0653011981728806"/>
    <n v="11"/>
    <n v="561000"/>
    <n v="43342"/>
    <n v="43341"/>
    <n v="35.902999999999999"/>
    <n v="50"/>
    <n v="1101778.54"/>
    <n v="2550000"/>
    <n v="858487"/>
    <n v="28.350749067352599"/>
    <n v="9"/>
    <n v="459000"/>
    <n v="43366"/>
    <n v="43356"/>
    <n v="35"/>
    <s v="S061196187"/>
    <n v="88"/>
    <n v="0"/>
    <n v="0"/>
    <n v="0"/>
  </r>
  <r>
    <s v="'0720067101 - MASPION PT"/>
    <x v="4"/>
    <x v="4"/>
    <s v="MASPION"/>
    <x v="42"/>
    <s v="S061-ROBINSON KUPANG"/>
    <m/>
    <s v="-"/>
    <n v="42"/>
    <n v="42"/>
    <x v="3"/>
    <n v="2"/>
    <n v="47609.61"/>
    <n v="100000"/>
    <n v="0"/>
    <n v="47.629429052370497"/>
    <n v="1"/>
    <n v="50000"/>
    <n v="43289"/>
    <n v="43314"/>
    <n v="1.355"/>
    <n v="3"/>
    <n v="73434.8"/>
    <n v="150000"/>
    <n v="45000"/>
    <n v="23.068304395563299"/>
    <n v="16"/>
    <n v="800000"/>
    <n v="43331"/>
    <n v="43341"/>
    <n v="2.032"/>
    <n v="1"/>
    <n v="23798"/>
    <n v="50000"/>
    <n v="0"/>
    <n v="47.644399476443901"/>
    <n v="14"/>
    <n v="700000"/>
    <n v="43361"/>
    <n v="43341"/>
    <n v="0.7"/>
    <s v="S061394809"/>
    <n v="11"/>
    <n v="0"/>
    <n v="0"/>
    <n v="0"/>
  </r>
  <r>
    <s v="'0720067101 - MASPION PT"/>
    <x v="8"/>
    <x v="8"/>
    <s v="MASPION"/>
    <x v="42"/>
    <s v="S061-ROBINSON KUPANG"/>
    <m/>
    <s v="-"/>
    <n v="39"/>
    <n v="39"/>
    <x v="2"/>
    <n v="4"/>
    <n v="68958.2"/>
    <n v="152000"/>
    <n v="34200"/>
    <n v="35.607792814607599"/>
    <n v="27"/>
    <n v="1026000"/>
    <n v="43311"/>
    <n v="42940"/>
    <n v="2.71"/>
    <n v="17"/>
    <n v="293072.34999999998"/>
    <n v="646000"/>
    <n v="193800"/>
    <n v="28.708627803783401"/>
    <n v="9"/>
    <n v="342000"/>
    <n v="43340"/>
    <n v="42940"/>
    <n v="11.516"/>
    <n v="9"/>
    <n v="155155.95000000001"/>
    <n v="342000"/>
    <n v="86699"/>
    <n v="33.148892823098102"/>
    <n v="0"/>
    <n v="0"/>
    <n v="43351"/>
    <n v="42940"/>
    <n v="6.3"/>
    <s v="S061299445"/>
    <n v="82"/>
    <n v="0"/>
    <n v="0"/>
    <n v="0"/>
  </r>
  <r>
    <s v="'0720067101 - MASPION PT"/>
    <x v="10"/>
    <x v="10"/>
    <s v="MASPION"/>
    <x v="42"/>
    <s v="S061-ROBINSON KUPANG"/>
    <m/>
    <s v="-"/>
    <n v="39"/>
    <n v="39"/>
    <x v="2"/>
    <n v="9"/>
    <n v="215590.19"/>
    <n v="423000"/>
    <n v="0"/>
    <n v="43.936357276670897"/>
    <n v="76"/>
    <n v="3572000"/>
    <n v="43310"/>
    <n v="43303"/>
    <n v="6.0970000000000004"/>
    <n v="13"/>
    <n v="330334.68"/>
    <n v="611000"/>
    <n v="169200"/>
    <n v="17.752795909685101"/>
    <n v="63"/>
    <n v="2961000"/>
    <n v="43342"/>
    <n v="43303"/>
    <n v="8.8059999999999992"/>
    <n v="18"/>
    <n v="457386.51"/>
    <n v="846000"/>
    <n v="253800"/>
    <n v="15.041343914245999"/>
    <n v="44"/>
    <n v="2068000"/>
    <n v="43368"/>
    <n v="43303"/>
    <n v="12.6"/>
    <s v="S061353815"/>
    <n v="8"/>
    <n v="0"/>
    <n v="0"/>
    <n v="0"/>
  </r>
  <r>
    <s v="'0720067101 - MASPION PT"/>
    <x v="32"/>
    <x v="32"/>
    <s v="MASPION"/>
    <x v="42"/>
    <s v="S061-ROBINSON KUPANG"/>
    <m/>
    <s v="-"/>
    <n v="38"/>
    <n v="38"/>
    <x v="3"/>
    <n v="13"/>
    <n v="879703.54"/>
    <n v="1703000"/>
    <n v="471600"/>
    <n v="21.4167699859577"/>
    <n v="41"/>
    <n v="5371000"/>
    <n v="43311"/>
    <n v="43303"/>
    <n v="8.8059999999999992"/>
    <n v="37"/>
    <n v="2698221.32"/>
    <n v="4847000"/>
    <n v="1414800"/>
    <n v="13.5235868488738"/>
    <n v="52"/>
    <n v="6812000"/>
    <n v="43342"/>
    <n v="43341"/>
    <n v="25.065000000000001"/>
    <n v="22"/>
    <n v="1594221.56"/>
    <n v="2882000"/>
    <n v="628800"/>
    <n v="22.1709694518322"/>
    <n v="42"/>
    <n v="5502000"/>
    <n v="43373"/>
    <n v="43352"/>
    <n v="15.4"/>
    <s v="S061207369"/>
    <n v="5"/>
    <n v="0"/>
    <n v="0"/>
    <n v="0"/>
  </r>
  <r>
    <s v="'0720067101 - MASPION PT"/>
    <x v="15"/>
    <x v="15"/>
    <s v="MASPION"/>
    <x v="42"/>
    <s v="S061-ROBINSON KUPANG"/>
    <m/>
    <s v="-"/>
    <n v="36"/>
    <n v="36"/>
    <x v="0"/>
    <n v="34"/>
    <n v="1057042.29"/>
    <n v="2060000"/>
    <n v="599400"/>
    <n v="20.392542869999598"/>
    <n v="50"/>
    <n v="2950000"/>
    <n v="43310"/>
    <n v="43208"/>
    <n v="23.032"/>
    <n v="11"/>
    <n v="341984.28"/>
    <n v="682000"/>
    <n v="204600"/>
    <n v="21.2017788018433"/>
    <n v="39"/>
    <n v="2652000"/>
    <n v="43337"/>
    <n v="43208"/>
    <n v="7.452"/>
    <n v="6"/>
    <n v="186536.88"/>
    <n v="390000"/>
    <n v="96600"/>
    <n v="30.0645644886865"/>
    <n v="32"/>
    <n v="1984000"/>
    <n v="43370"/>
    <n v="43208"/>
    <n v="4.2"/>
    <s v="S061394630"/>
    <n v="52"/>
    <n v="0"/>
    <n v="24"/>
    <n v="0"/>
  </r>
  <r>
    <s v="'0720067101 - MASPION PT"/>
    <x v="13"/>
    <x v="13"/>
    <s v="MASPION"/>
    <x v="42"/>
    <s v="S061-ROBINSON KUPANG"/>
    <m/>
    <s v="-"/>
    <n v="31"/>
    <n v="31"/>
    <x v="4"/>
    <n v="9"/>
    <n v="160316.74"/>
    <n v="315000"/>
    <n v="7000"/>
    <n v="42.744021428571401"/>
    <n v="29"/>
    <n v="1015000"/>
    <n v="43306"/>
    <n v="43213"/>
    <n v="6.0970000000000004"/>
    <n v="3"/>
    <n v="53438.91"/>
    <n v="105000"/>
    <n v="0"/>
    <n v="44.016379733411299"/>
    <n v="26"/>
    <n v="910000"/>
    <n v="43340"/>
    <n v="43213"/>
    <n v="2.032"/>
    <n v="4"/>
    <n v="71251.88"/>
    <n v="140000"/>
    <n v="0"/>
    <n v="44.016379880034997"/>
    <n v="22"/>
    <n v="770000"/>
    <n v="43373"/>
    <n v="43213"/>
    <n v="2.8"/>
    <s v="S061362984"/>
    <n v="22"/>
    <n v="0"/>
    <n v="24"/>
    <n v="0"/>
  </r>
  <r>
    <s v="'0720067101 - MASPION PT"/>
    <x v="17"/>
    <x v="17"/>
    <s v="MASPION"/>
    <x v="42"/>
    <s v="S061-ROBINSON KUPANG"/>
    <m/>
    <s v="-"/>
    <n v="29"/>
    <n v="29"/>
    <x v="3"/>
    <n v="0"/>
    <n v="0"/>
    <n v="0"/>
    <n v="0"/>
    <n v="0"/>
    <n v="0"/>
    <n v="0"/>
    <m/>
    <n v="43227"/>
    <n v="0"/>
    <n v="2"/>
    <n v="62587"/>
    <n v="130000"/>
    <n v="19500"/>
    <n v="37.6961988131049"/>
    <n v="28"/>
    <n v="1820000"/>
    <n v="43341"/>
    <n v="43341"/>
    <n v="1.355"/>
    <n v="10"/>
    <n v="312935"/>
    <n v="650000"/>
    <n v="136500"/>
    <n v="32.964264875184298"/>
    <n v="18"/>
    <n v="1170000"/>
    <n v="43372"/>
    <n v="43341"/>
    <n v="7"/>
    <s v="S061394810"/>
    <n v="5"/>
    <n v="0"/>
    <n v="0"/>
    <n v="6"/>
  </r>
  <r>
    <s v="'0720067101 - MASPION PT"/>
    <x v="16"/>
    <x v="16"/>
    <s v="MASPION"/>
    <x v="42"/>
    <s v="S061-ROBINSON KUPANG"/>
    <m/>
    <s v="-"/>
    <n v="26"/>
    <n v="26"/>
    <x v="4"/>
    <n v="6"/>
    <n v="101638.26"/>
    <n v="198000"/>
    <n v="0"/>
    <n v="43.534300000000002"/>
    <n v="42"/>
    <n v="1386000"/>
    <n v="43307"/>
    <n v="43148"/>
    <n v="4.0650000000000004"/>
    <n v="3"/>
    <n v="50819.13"/>
    <n v="99000"/>
    <n v="0"/>
    <n v="43.534300000000002"/>
    <n v="39"/>
    <n v="1287000"/>
    <n v="43340"/>
    <n v="43148"/>
    <n v="2.032"/>
    <n v="1"/>
    <n v="16939.71"/>
    <n v="33000"/>
    <n v="9900"/>
    <n v="19.334714285714199"/>
    <n v="38"/>
    <n v="1254000"/>
    <n v="43354"/>
    <n v="43148"/>
    <n v="0.7"/>
    <s v="S061362985"/>
    <n v="20"/>
    <n v="0"/>
    <n v="25"/>
    <n v="0"/>
  </r>
  <r>
    <s v="'0720067101 - MASPION PT"/>
    <x v="35"/>
    <x v="35"/>
    <s v="MASPION"/>
    <x v="42"/>
    <s v="S061-ROBINSON KUPANG"/>
    <m/>
    <s v="-"/>
    <n v="24"/>
    <n v="24"/>
    <x v="3"/>
    <n v="0"/>
    <n v="0"/>
    <n v="0"/>
    <n v="0"/>
    <n v="0"/>
    <n v="0"/>
    <n v="0"/>
    <m/>
    <n v="43208"/>
    <n v="0"/>
    <n v="9"/>
    <n v="286358.76"/>
    <n v="549000"/>
    <n v="0"/>
    <n v="42.623927858401402"/>
    <n v="3"/>
    <n v="183000"/>
    <n v="43341"/>
    <n v="43341"/>
    <n v="6.0970000000000004"/>
    <n v="7"/>
    <n v="239094.85"/>
    <n v="427000"/>
    <n v="0"/>
    <n v="38.406478893867202"/>
    <n v="2"/>
    <n v="122000"/>
    <n v="43370"/>
    <n v="43352"/>
    <n v="4.9000000000000004"/>
    <s v="S061320331"/>
    <n v="0"/>
    <n v="0"/>
    <n v="0"/>
    <n v="0"/>
  </r>
  <r>
    <s v="'0720067101 - MASPION PT"/>
    <x v="20"/>
    <x v="20"/>
    <s v="MASPION"/>
    <x v="42"/>
    <s v="S061-ROBINSON KUPANG"/>
    <m/>
    <s v="-"/>
    <n v="15"/>
    <n v="15"/>
    <x v="1"/>
    <n v="7"/>
    <n v="370711.03"/>
    <n v="728000"/>
    <n v="187200"/>
    <n v="24.596499131215602"/>
    <n v="26"/>
    <n v="2704000"/>
    <n v="43307"/>
    <n v="43246"/>
    <n v="4.742"/>
    <n v="2"/>
    <n v="105917.44"/>
    <n v="208000"/>
    <n v="31200"/>
    <n v="34.101140383312497"/>
    <n v="24"/>
    <n v="2496000"/>
    <n v="43340"/>
    <n v="43246"/>
    <n v="1.355"/>
    <n v="0"/>
    <n v="0"/>
    <n v="0"/>
    <n v="0"/>
    <n v="0"/>
    <n v="0"/>
    <n v="0"/>
    <m/>
    <n v="43246"/>
    <n v="0"/>
    <s v="S061138832"/>
    <n v="17"/>
    <n v="0"/>
    <n v="0"/>
    <n v="0"/>
  </r>
  <r>
    <s v="'0720067101 - MASPION PT"/>
    <x v="21"/>
    <x v="21"/>
    <s v="MASPION"/>
    <x v="42"/>
    <s v="S061-ROBINSON KUPANG"/>
    <m/>
    <s v="-"/>
    <n v="15"/>
    <n v="15"/>
    <x v="1"/>
    <n v="1"/>
    <n v="59983.4"/>
    <n v="117000"/>
    <n v="35100"/>
    <n v="19.4362144043724"/>
    <n v="10"/>
    <n v="1170000"/>
    <n v="43296"/>
    <n v="43239"/>
    <n v="0.67700000000000005"/>
    <n v="4"/>
    <n v="239933.62"/>
    <n v="468000"/>
    <n v="35100"/>
    <n v="39.0328062612233"/>
    <n v="6"/>
    <n v="702000"/>
    <n v="43329"/>
    <n v="43239"/>
    <n v="2.71"/>
    <n v="6"/>
    <n v="362649.68"/>
    <n v="702000"/>
    <n v="175500"/>
    <n v="24.232735480165001"/>
    <n v="12"/>
    <n v="1404000"/>
    <n v="43373"/>
    <n v="43358"/>
    <n v="4.2"/>
    <s v="S061138833"/>
    <n v="2"/>
    <n v="0"/>
    <n v="0"/>
    <n v="0"/>
  </r>
  <r>
    <s v="'0720067101 - MASPION PT"/>
    <x v="22"/>
    <x v="22"/>
    <s v="MASPION"/>
    <x v="42"/>
    <s v="S061-ROBINSON KUPANG"/>
    <m/>
    <s v="-"/>
    <n v="15"/>
    <n v="15"/>
    <x v="1"/>
    <n v="5"/>
    <n v="346664.14"/>
    <n v="690000"/>
    <n v="207000"/>
    <n v="21.049574724854899"/>
    <n v="6"/>
    <n v="828000"/>
    <n v="43303"/>
    <n v="43149"/>
    <n v="3.387"/>
    <n v="2"/>
    <n v="138665.65"/>
    <n v="276000"/>
    <n v="82800"/>
    <n v="21.049578320808301"/>
    <n v="16"/>
    <n v="2208000"/>
    <n v="43320"/>
    <n v="43341"/>
    <n v="1.355"/>
    <n v="10"/>
    <n v="734045.63"/>
    <n v="1380000"/>
    <n v="414000"/>
    <n v="16.413023481659"/>
    <n v="30"/>
    <n v="4140000"/>
    <n v="43371"/>
    <n v="43352"/>
    <n v="7"/>
    <s v="S061138834"/>
    <n v="17"/>
    <n v="0"/>
    <n v="0"/>
    <n v="0"/>
  </r>
  <r>
    <s v="'0720067101 - MASPION PT"/>
    <x v="14"/>
    <x v="14"/>
    <s v="MASPION"/>
    <x v="42"/>
    <s v="S061-ROBINSON KUPANG"/>
    <m/>
    <s v="-"/>
    <n v="15"/>
    <n v="15"/>
    <x v="1"/>
    <n v="3"/>
    <n v="65210.44"/>
    <n v="126000"/>
    <n v="37800"/>
    <n v="18.6717866636548"/>
    <n v="2"/>
    <n v="84000"/>
    <n v="43295"/>
    <n v="43266"/>
    <n v="2.032"/>
    <n v="6"/>
    <n v="134748.18"/>
    <n v="252000"/>
    <n v="75600"/>
    <n v="15.973356952320501"/>
    <n v="8"/>
    <n v="336000"/>
    <n v="43329"/>
    <n v="43327"/>
    <n v="4.0650000000000004"/>
    <n v="4"/>
    <n v="104256.47"/>
    <n v="168000"/>
    <n v="50400"/>
    <n v="2.4811931101350302"/>
    <n v="4"/>
    <n v="168000"/>
    <n v="43373"/>
    <n v="43327"/>
    <n v="2.8"/>
    <s v="S061141151"/>
    <n v="5"/>
    <n v="0"/>
    <n v="12"/>
    <n v="0"/>
  </r>
  <r>
    <s v="'0720067101 - MASPION PT"/>
    <x v="23"/>
    <x v="23"/>
    <s v="MASPION"/>
    <x v="42"/>
    <s v="S061-ROBINSON KUPANG"/>
    <m/>
    <s v="-"/>
    <n v="15"/>
    <n v="15"/>
    <x v="1"/>
    <n v="2"/>
    <n v="63261.64"/>
    <n v="126000"/>
    <n v="0"/>
    <n v="44.7715843461445"/>
    <n v="6"/>
    <n v="378000"/>
    <n v="43300"/>
    <n v="43178"/>
    <n v="1.355"/>
    <n v="1"/>
    <n v="31630.82"/>
    <n v="63000"/>
    <n v="18900"/>
    <n v="21.102262859642298"/>
    <n v="5"/>
    <n v="315000"/>
    <n v="43330"/>
    <n v="43178"/>
    <n v="0.67700000000000005"/>
    <n v="1"/>
    <n v="26106.14"/>
    <n v="63000"/>
    <n v="0"/>
    <n v="54.417850576592897"/>
    <n v="28"/>
    <n v="1764000"/>
    <n v="43368"/>
    <n v="43358"/>
    <n v="0.7"/>
    <s v="S061196190"/>
    <n v="9"/>
    <n v="0"/>
    <n v="0"/>
    <n v="0"/>
  </r>
  <r>
    <s v="'0720067101 - MASPION PT"/>
    <x v="45"/>
    <x v="45"/>
    <s v="MASPION"/>
    <x v="42"/>
    <s v="S061-ROBINSON KUPANG"/>
    <m/>
    <s v="-"/>
    <n v="15"/>
    <n v="15"/>
    <x v="1"/>
    <n v="3"/>
    <n v="61431.81"/>
    <n v="126000"/>
    <n v="0"/>
    <n v="46.369054974725898"/>
    <n v="7"/>
    <n v="294000"/>
    <n v="43283"/>
    <n v="42990"/>
    <n v="2.032"/>
    <n v="1"/>
    <n v="20477.27"/>
    <n v="42000"/>
    <n v="12600"/>
    <n v="23.3843647273704"/>
    <n v="6"/>
    <n v="252000"/>
    <n v="43317"/>
    <n v="42990"/>
    <n v="0.67700000000000005"/>
    <n v="1"/>
    <n v="20477.27"/>
    <n v="42000"/>
    <n v="12600"/>
    <n v="23.3843647273704"/>
    <n v="5"/>
    <n v="225000"/>
    <n v="43344"/>
    <n v="42990"/>
    <n v="0.7"/>
    <s v="S061320989"/>
    <n v="15"/>
    <n v="0"/>
    <n v="0"/>
    <n v="0"/>
  </r>
  <r>
    <s v="'0720067101 - MASPION PT"/>
    <x v="24"/>
    <x v="24"/>
    <s v="MASPION"/>
    <x v="42"/>
    <s v="S061-ROBINSON KUPANG"/>
    <m/>
    <s v="-"/>
    <n v="15"/>
    <n v="15"/>
    <x v="1"/>
    <n v="11"/>
    <n v="919825.01"/>
    <n v="1779000"/>
    <n v="533700"/>
    <n v="18.749898732735002"/>
    <n v="15"/>
    <n v="2445000"/>
    <n v="43309"/>
    <n v="43258"/>
    <n v="7.452"/>
    <n v="9"/>
    <n v="755760.66"/>
    <n v="1467000"/>
    <n v="293400"/>
    <n v="29.163537327099199"/>
    <n v="42"/>
    <n v="6846000"/>
    <n v="43342"/>
    <n v="43341"/>
    <n v="6.0970000000000004"/>
    <n v="4"/>
    <n v="347379.51"/>
    <n v="652000"/>
    <n v="195600"/>
    <n v="16.2757535240412"/>
    <n v="50"/>
    <n v="8150000"/>
    <n v="43365"/>
    <n v="43356"/>
    <n v="2.8"/>
    <s v="S061355549"/>
    <n v="19"/>
    <n v="0"/>
    <n v="0"/>
    <n v="0"/>
  </r>
  <r>
    <s v="'0720067101 - MASPION PT"/>
    <x v="25"/>
    <x v="25"/>
    <s v="MASPION"/>
    <x v="42"/>
    <s v="S061-ROBINSON KUPANG"/>
    <m/>
    <s v="-"/>
    <n v="15"/>
    <n v="15"/>
    <x v="1"/>
    <n v="1"/>
    <n v="101511.36"/>
    <n v="189000"/>
    <n v="56700"/>
    <n v="15.5990202167778"/>
    <n v="0"/>
    <n v="0"/>
    <n v="43301"/>
    <n v="43314"/>
    <n v="0.67700000000000005"/>
    <n v="5"/>
    <n v="534050.85"/>
    <n v="998000"/>
    <n v="119400"/>
    <n v="33.137271249782401"/>
    <n v="7"/>
    <n v="1403500"/>
    <n v="43334"/>
    <n v="43314"/>
    <n v="3.387"/>
    <n v="2"/>
    <n v="213620.34"/>
    <n v="401000"/>
    <n v="120300"/>
    <n v="16.287005996641899"/>
    <n v="5"/>
    <n v="1002500"/>
    <n v="43372"/>
    <n v="43314"/>
    <n v="1.4"/>
    <s v="S061355552"/>
    <n v="19"/>
    <n v="0"/>
    <n v="0"/>
    <n v="0"/>
  </r>
  <r>
    <s v="'0720067101 - MASPION PT"/>
    <x v="18"/>
    <x v="18"/>
    <s v="MASPION"/>
    <x v="42"/>
    <s v="S061-ROBINSON KUPANG"/>
    <m/>
    <s v="-"/>
    <n v="15"/>
    <n v="15"/>
    <x v="1"/>
    <n v="5"/>
    <n v="142908.47"/>
    <n v="296000"/>
    <n v="52200"/>
    <n v="35.521199039341703"/>
    <n v="32"/>
    <n v="1952000"/>
    <n v="43312"/>
    <n v="42892"/>
    <n v="3.387"/>
    <n v="5"/>
    <n v="142908.48000000001"/>
    <n v="305000"/>
    <n v="0"/>
    <n v="48.459236670615603"/>
    <n v="27"/>
    <n v="1647000"/>
    <n v="43340"/>
    <n v="42892"/>
    <n v="3.387"/>
    <n v="10"/>
    <n v="285816.95"/>
    <n v="610000"/>
    <n v="183000"/>
    <n v="26.370340714927501"/>
    <n v="17"/>
    <n v="1037000"/>
    <n v="43368"/>
    <n v="42892"/>
    <n v="7"/>
    <s v="S061382784"/>
    <n v="2"/>
    <n v="0"/>
    <n v="0"/>
    <n v="0"/>
  </r>
  <r>
    <s v="'0720067101 - MASPION PT"/>
    <x v="48"/>
    <x v="48"/>
    <s v="MASPION"/>
    <x v="42"/>
    <s v="S061-ROBINSON KUPANG"/>
    <m/>
    <s v="-"/>
    <n v="15"/>
    <n v="15"/>
    <x v="1"/>
    <n v="1"/>
    <n v="83199.55"/>
    <n v="161000"/>
    <n v="0"/>
    <n v="43.155586815293297"/>
    <n v="8"/>
    <n v="1288000"/>
    <n v="43283"/>
    <n v="43227"/>
    <n v="0.67700000000000005"/>
    <n v="2"/>
    <n v="166399.1"/>
    <n v="322000"/>
    <n v="0"/>
    <n v="43.155587009482304"/>
    <n v="6"/>
    <n v="966000"/>
    <n v="43318"/>
    <n v="43227"/>
    <n v="1.355"/>
    <n v="1"/>
    <n v="83199.55"/>
    <n v="161000"/>
    <n v="0"/>
    <n v="43.155586815293297"/>
    <n v="5"/>
    <n v="805000"/>
    <n v="43352"/>
    <n v="43227"/>
    <n v="0.7"/>
    <s v="S061397935"/>
    <n v="28"/>
    <n v="0"/>
    <n v="0"/>
    <n v="0"/>
  </r>
  <r>
    <s v="'0720067101 - MASPION PT"/>
    <x v="49"/>
    <x v="49"/>
    <s v="MASPION"/>
    <x v="42"/>
    <s v="S061-ROBINSON KUPANG"/>
    <m/>
    <s v="-"/>
    <n v="15"/>
    <n v="15"/>
    <x v="1"/>
    <n v="1"/>
    <n v="90320.23"/>
    <n v="174000"/>
    <n v="0"/>
    <n v="42.901003957357403"/>
    <n v="10"/>
    <n v="1740000"/>
    <n v="43286"/>
    <n v="43227"/>
    <n v="0.67700000000000005"/>
    <n v="0"/>
    <n v="0"/>
    <n v="0"/>
    <n v="0"/>
    <n v="0"/>
    <n v="10"/>
    <n v="1740000"/>
    <m/>
    <n v="43227"/>
    <n v="0"/>
    <n v="2"/>
    <n v="180640.46"/>
    <n v="348000"/>
    <n v="0"/>
    <n v="42.901003957357403"/>
    <n v="7"/>
    <n v="1218000"/>
    <n v="43373"/>
    <n v="43227"/>
    <n v="1.4"/>
    <s v="S061397936"/>
    <n v="32"/>
    <n v="0"/>
    <n v="12"/>
    <n v="0"/>
  </r>
  <r>
    <s v="'0720067101 - MASPION PT"/>
    <x v="50"/>
    <x v="50"/>
    <s v="MASPION"/>
    <x v="42"/>
    <s v="S061-ROBINSON KUPANG"/>
    <m/>
    <s v="-"/>
    <n v="15"/>
    <n v="15"/>
    <x v="1"/>
    <n v="2"/>
    <n v="198629.5"/>
    <n v="384000"/>
    <n v="0"/>
    <n v="43.100924464349099"/>
    <n v="8"/>
    <n v="1536000"/>
    <n v="43303"/>
    <n v="43227"/>
    <n v="1.355"/>
    <n v="2"/>
    <n v="198629.5"/>
    <n v="384000"/>
    <n v="0"/>
    <n v="43.100924464349099"/>
    <n v="6"/>
    <n v="1152000"/>
    <n v="43318"/>
    <n v="43227"/>
    <n v="1.355"/>
    <n v="3"/>
    <n v="297944.25"/>
    <n v="576000"/>
    <n v="0"/>
    <n v="43.100924518679903"/>
    <n v="3"/>
    <n v="576000"/>
    <n v="43372"/>
    <n v="43227"/>
    <n v="2.1"/>
    <s v="S061397937"/>
    <n v="12"/>
    <n v="0"/>
    <n v="0"/>
    <n v="0"/>
  </r>
  <r>
    <s v="'0720067101 - MASPION PT"/>
    <x v="51"/>
    <x v="51"/>
    <s v="MASPION"/>
    <x v="42"/>
    <s v="S061-ROBINSON KUPANG"/>
    <m/>
    <s v="-"/>
    <n v="15"/>
    <n v="15"/>
    <x v="7"/>
    <n v="3"/>
    <n v="459846"/>
    <n v="885000"/>
    <n v="0"/>
    <n v="42.844000032291497"/>
    <n v="4"/>
    <n v="1180000"/>
    <n v="43310"/>
    <n v="43227"/>
    <n v="2.032"/>
    <n v="2"/>
    <n v="306564"/>
    <n v="590000"/>
    <n v="0"/>
    <n v="42.843999961250098"/>
    <n v="2"/>
    <n v="590000"/>
    <n v="43332"/>
    <n v="43227"/>
    <n v="1.355"/>
    <n v="0"/>
    <n v="0"/>
    <n v="0"/>
    <n v="0"/>
    <n v="0"/>
    <n v="2"/>
    <n v="590000"/>
    <m/>
    <n v="43227"/>
    <n v="0"/>
    <s v="S061397938"/>
    <n v="7"/>
    <n v="0"/>
    <n v="0"/>
    <n v="0"/>
  </r>
  <r>
    <s v="'0720067101 - MASPION PT"/>
    <x v="27"/>
    <x v="27"/>
    <s v="MASPION"/>
    <x v="42"/>
    <s v="S061-ROBINSON KUP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1399633"/>
    <n v="9"/>
    <n v="0"/>
    <n v="0"/>
    <n v="0"/>
  </r>
  <r>
    <s v="'0720067101 - MASPION PT"/>
    <x v="52"/>
    <x v="52"/>
    <s v="MASPION"/>
    <x v="42"/>
    <s v="S061-ROBINSON KUPANG"/>
    <m/>
    <s v="-"/>
    <n v="14"/>
    <n v="14"/>
    <x v="1"/>
    <n v="0"/>
    <n v="0"/>
    <n v="0"/>
    <n v="0"/>
    <n v="0"/>
    <n v="11"/>
    <n v="658900"/>
    <m/>
    <n v="43246"/>
    <n v="0"/>
    <n v="0"/>
    <n v="0"/>
    <n v="0"/>
    <n v="0"/>
    <n v="0"/>
    <n v="11"/>
    <n v="658900"/>
    <m/>
    <n v="43246"/>
    <n v="0"/>
    <n v="0"/>
    <n v="0"/>
    <n v="0"/>
    <n v="0"/>
    <n v="0"/>
    <n v="11"/>
    <n v="658900"/>
    <m/>
    <n v="43246"/>
    <n v="0"/>
    <s v="S061399091"/>
    <n v="7"/>
    <n v="0"/>
    <n v="0"/>
    <n v="0"/>
  </r>
  <r>
    <s v="'0720067101 - MASPION PT"/>
    <x v="28"/>
    <x v="28"/>
    <s v="MASPION"/>
    <x v="42"/>
    <s v="S061-ROBINSON KUPANG"/>
    <m/>
    <s v="-"/>
    <n v="12"/>
    <n v="12"/>
    <x v="5"/>
    <n v="0"/>
    <n v="0"/>
    <n v="0"/>
    <n v="0"/>
    <n v="0"/>
    <n v="30"/>
    <n v="2250000"/>
    <m/>
    <n v="43303"/>
    <n v="0"/>
    <n v="28"/>
    <n v="1098199.81"/>
    <n v="2100000"/>
    <n v="630000"/>
    <n v="17.8217829028086"/>
    <n v="2"/>
    <n v="150000"/>
    <n v="43334"/>
    <n v="43303"/>
    <n v="18.968"/>
    <n v="2"/>
    <n v="78442.850000000006"/>
    <n v="150000"/>
    <n v="45000"/>
    <n v="17.8217757991513"/>
    <n v="0"/>
    <n v="0"/>
    <n v="43366"/>
    <n v="43303"/>
    <n v="1.4"/>
    <s v="S061357121"/>
    <n v="9"/>
    <n v="0"/>
    <n v="0"/>
    <n v="0"/>
  </r>
  <r>
    <s v="'0720067101 - MASPION PT"/>
    <x v="19"/>
    <x v="19"/>
    <s v="MASPION"/>
    <x v="42"/>
    <s v="S061-ROBINSON KUPANG"/>
    <m/>
    <s v="-"/>
    <n v="12"/>
    <n v="12"/>
    <x v="3"/>
    <n v="0"/>
    <n v="0"/>
    <n v="0"/>
    <n v="0"/>
    <n v="0"/>
    <n v="18"/>
    <n v="3940200"/>
    <m/>
    <n v="43290"/>
    <n v="0"/>
    <n v="16"/>
    <n v="1213664"/>
    <n v="3502400"/>
    <n v="1050720"/>
    <n v="45.546302943287799"/>
    <n v="2"/>
    <n v="437800"/>
    <n v="43337"/>
    <n v="43290"/>
    <n v="10.839"/>
    <n v="1"/>
    <n v="75854"/>
    <n v="218900"/>
    <n v="0"/>
    <n v="61.882412060301498"/>
    <n v="1"/>
    <n v="252000"/>
    <n v="43352"/>
    <n v="43290"/>
    <n v="0.7"/>
    <s v="S061392482"/>
    <n v="1"/>
    <n v="0"/>
    <n v="0"/>
    <n v="0"/>
  </r>
  <r>
    <s v="'0720067101 - MASPION PT"/>
    <x v="47"/>
    <x v="47"/>
    <s v="MASPION"/>
    <x v="42"/>
    <s v="S061-ROBINSON KUPANG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1397876"/>
    <n v="5"/>
    <n v="0"/>
    <n v="0"/>
    <n v="0"/>
  </r>
  <r>
    <s v="'0720067101 - MASPION PT"/>
    <x v="29"/>
    <x v="29"/>
    <s v="MASPION"/>
    <x v="42"/>
    <s v="S061-ROBINSON KUPANG"/>
    <m/>
    <s v="-"/>
    <n v="9"/>
    <n v="9"/>
    <x v="3"/>
    <n v="0"/>
    <n v="0"/>
    <n v="0"/>
    <n v="0"/>
    <n v="0"/>
    <n v="19"/>
    <n v="2071000"/>
    <m/>
    <n v="42940"/>
    <n v="0"/>
    <n v="6"/>
    <n v="313471.83"/>
    <n v="654000"/>
    <n v="196200"/>
    <n v="24.679114645993401"/>
    <n v="13"/>
    <n v="1417000"/>
    <n v="43326"/>
    <n v="42940"/>
    <n v="4.0650000000000004"/>
    <n v="1"/>
    <n v="52245.3"/>
    <n v="109000"/>
    <n v="32700"/>
    <n v="24.679121492419998"/>
    <n v="12"/>
    <n v="1308000"/>
    <n v="43352"/>
    <n v="42940"/>
    <n v="0.7"/>
    <s v="S061183248"/>
    <n v="25"/>
    <n v="0"/>
    <n v="0"/>
    <n v="0"/>
  </r>
  <r>
    <s v="'0720067101 - MASPION PT"/>
    <x v="30"/>
    <x v="30"/>
    <s v="MASPION"/>
    <x v="42"/>
    <s v="S061-ROBINSON KUPANG"/>
    <m/>
    <s v="-"/>
    <n v="9"/>
    <n v="9"/>
    <x v="3"/>
    <n v="5"/>
    <n v="331100.63"/>
    <n v="641000"/>
    <n v="151200"/>
    <n v="25.640936459151199"/>
    <n v="31"/>
    <n v="4247000"/>
    <n v="43310"/>
    <n v="43239"/>
    <n v="3.387"/>
    <n v="25"/>
    <n v="1655503.12"/>
    <n v="3425000"/>
    <n v="1027500"/>
    <n v="24.043652487165001"/>
    <n v="6"/>
    <n v="774000"/>
    <n v="43340"/>
    <n v="43239"/>
    <n v="16.934999999999999"/>
    <n v="6"/>
    <n v="397320.78"/>
    <n v="774000"/>
    <n v="232200"/>
    <n v="19.333175046757798"/>
    <n v="0"/>
    <n v="0"/>
    <n v="43349"/>
    <n v="43239"/>
    <n v="4.2"/>
    <s v="S061191882"/>
    <n v="0"/>
    <n v="0"/>
    <n v="0"/>
    <n v="0"/>
  </r>
  <r>
    <s v="'0720067101 - MASPION PT"/>
    <x v="31"/>
    <x v="31"/>
    <s v="MASPION"/>
    <x v="42"/>
    <s v="S061-ROBINSON KUPANG"/>
    <m/>
    <s v="-"/>
    <n v="9"/>
    <n v="9"/>
    <x v="3"/>
    <n v="8"/>
    <n v="577295.88"/>
    <n v="1100000"/>
    <n v="285600"/>
    <n v="22.025359981348402"/>
    <n v="10"/>
    <n v="1480000"/>
    <n v="43312"/>
    <n v="43239"/>
    <n v="5.4189999999999996"/>
    <n v="1"/>
    <n v="72161.990000000005"/>
    <n v="148000"/>
    <n v="44400"/>
    <n v="23.380126299961599"/>
    <n v="9"/>
    <n v="1224000"/>
    <n v="43334"/>
    <n v="43239"/>
    <n v="0.67700000000000005"/>
    <n v="1"/>
    <n v="72161.98"/>
    <n v="136000"/>
    <n v="40800"/>
    <n v="16.619561362292199"/>
    <n v="8"/>
    <n v="1088000"/>
    <n v="43347"/>
    <n v="43239"/>
    <n v="0.7"/>
    <s v="S061191883"/>
    <n v="25"/>
    <n v="0"/>
    <n v="0"/>
    <n v="0"/>
  </r>
  <r>
    <s v="'0720067101 - MASPION PT"/>
    <x v="33"/>
    <x v="33"/>
    <s v="MASPION"/>
    <x v="42"/>
    <s v="S061-ROBINSON KUPANG"/>
    <m/>
    <s v="-"/>
    <n v="9"/>
    <n v="9"/>
    <x v="3"/>
    <n v="1"/>
    <n v="51863.65"/>
    <n v="114000"/>
    <n v="0"/>
    <n v="49.956127368574897"/>
    <n v="21"/>
    <n v="2394000"/>
    <n v="43303"/>
    <n v="43070"/>
    <n v="0.67700000000000005"/>
    <n v="14"/>
    <n v="726091.1"/>
    <n v="1596000"/>
    <n v="533200"/>
    <n v="24.849434498466199"/>
    <n v="6"/>
    <n v="684000"/>
    <n v="43334"/>
    <n v="43070"/>
    <n v="9.484"/>
    <n v="1"/>
    <n v="51863.66"/>
    <n v="114000"/>
    <n v="34200"/>
    <n v="28.508739796311101"/>
    <n v="5"/>
    <n v="570000"/>
    <n v="43347"/>
    <n v="43070"/>
    <n v="0.7"/>
    <s v="S061251458"/>
    <n v="8"/>
    <n v="0"/>
    <n v="0"/>
    <n v="0"/>
  </r>
  <r>
    <s v="'0720067101 - MASPION PT"/>
    <x v="34"/>
    <x v="34"/>
    <s v="MASPION"/>
    <x v="42"/>
    <s v="S061-ROBINSON KUPANG"/>
    <m/>
    <s v="-"/>
    <n v="9"/>
    <n v="9"/>
    <x v="3"/>
    <n v="4"/>
    <n v="175843.36"/>
    <n v="368000"/>
    <n v="0"/>
    <n v="47.4381261583721"/>
    <n v="5"/>
    <n v="460000"/>
    <n v="43305"/>
    <n v="43197"/>
    <n v="2.71"/>
    <n v="1"/>
    <n v="43960.84"/>
    <n v="92000"/>
    <n v="0"/>
    <n v="47.4381263154864"/>
    <n v="4"/>
    <n v="368000"/>
    <n v="43321"/>
    <n v="43197"/>
    <n v="0.67700000000000005"/>
    <n v="1"/>
    <n v="43960.84"/>
    <n v="92000"/>
    <n v="0"/>
    <n v="47.4381263154864"/>
    <n v="3"/>
    <n v="273000"/>
    <n v="43354"/>
    <n v="43197"/>
    <n v="0.7"/>
    <s v="S061320328"/>
    <n v="0"/>
    <n v="0"/>
    <n v="0"/>
    <n v="0"/>
  </r>
  <r>
    <s v="'0720067101 - MASPION PT"/>
    <x v="36"/>
    <x v="36"/>
    <s v="MASPION"/>
    <x v="42"/>
    <s v="S061-ROBINSON KUPANG"/>
    <m/>
    <s v="-"/>
    <n v="9"/>
    <n v="9"/>
    <x v="3"/>
    <n v="6"/>
    <n v="276008.07"/>
    <n v="554000"/>
    <n v="52200"/>
    <n v="39.496038835988799"/>
    <n v="22"/>
    <n v="2090000"/>
    <n v="43312"/>
    <n v="43178"/>
    <n v="4.0650000000000004"/>
    <n v="23"/>
    <n v="1058030.93"/>
    <n v="2181000"/>
    <n v="654300"/>
    <n v="23.7679948304337"/>
    <n v="-1"/>
    <n v="-91000"/>
    <n v="43342"/>
    <n v="43178"/>
    <n v="15.581"/>
    <n v="6"/>
    <n v="285256.11"/>
    <n v="550000"/>
    <n v="136500"/>
    <n v="24.115666040117102"/>
    <n v="17"/>
    <n v="1479000"/>
    <n v="43369"/>
    <n v="43352"/>
    <n v="4.2"/>
    <s v="S061323904"/>
    <n v="14"/>
    <n v="0"/>
    <n v="0"/>
    <n v="0"/>
  </r>
  <r>
    <s v="'0720067101 - MASPION PT"/>
    <x v="37"/>
    <x v="37"/>
    <s v="MASPION"/>
    <x v="42"/>
    <s v="S061-ROBINSON KUPANG"/>
    <m/>
    <s v="-"/>
    <n v="9"/>
    <n v="9"/>
    <x v="5"/>
    <n v="4"/>
    <n v="191883.64"/>
    <n v="376000"/>
    <n v="0"/>
    <n v="43.863828753263903"/>
    <n v="23"/>
    <n v="2162000"/>
    <n v="43297"/>
    <n v="43266"/>
    <n v="2.71"/>
    <n v="4"/>
    <n v="191883.64"/>
    <n v="344000"/>
    <n v="86000"/>
    <n v="18.1891458949822"/>
    <n v="19"/>
    <n v="1634000"/>
    <n v="43326"/>
    <n v="43266"/>
    <n v="2.71"/>
    <n v="2"/>
    <n v="95941.82"/>
    <n v="172000"/>
    <n v="51600"/>
    <n v="12.345512925022801"/>
    <n v="17"/>
    <n v="1462000"/>
    <n v="43371"/>
    <n v="43266"/>
    <n v="1.4"/>
    <s v="S061341789"/>
    <n v="0"/>
    <n v="0"/>
    <n v="0"/>
    <n v="0"/>
  </r>
  <r>
    <s v="'0720067101 - MASPION PT"/>
    <x v="38"/>
    <x v="38"/>
    <s v="MASPION"/>
    <x v="42"/>
    <s v="S061-ROBINSON KUPANG"/>
    <m/>
    <s v="-"/>
    <n v="9"/>
    <n v="9"/>
    <x v="5"/>
    <n v="4"/>
    <n v="135826.6"/>
    <n v="276000"/>
    <n v="0"/>
    <n v="45.866210164541201"/>
    <n v="30"/>
    <n v="2070000"/>
    <n v="43298"/>
    <n v="43266"/>
    <n v="2.71"/>
    <n v="24"/>
    <n v="814959.6"/>
    <n v="1656000"/>
    <n v="496800"/>
    <n v="22.6660145060962"/>
    <n v="6"/>
    <n v="414000"/>
    <n v="43337"/>
    <n v="43266"/>
    <n v="16.257999999999999"/>
    <n v="3"/>
    <n v="101869.95"/>
    <n v="207000"/>
    <n v="41400"/>
    <n v="32.332762885468703"/>
    <n v="5"/>
    <n v="345000"/>
    <n v="43356"/>
    <n v="43266"/>
    <n v="2.1"/>
    <s v="S061357120"/>
    <n v="6"/>
    <n v="0"/>
    <n v="0"/>
    <n v="0"/>
  </r>
  <r>
    <s v="'0720067101 - MASPION PT"/>
    <x v="39"/>
    <x v="39"/>
    <s v="MASPION"/>
    <x v="42"/>
    <s v="S061-ROBINSON KUPANG"/>
    <m/>
    <s v="-"/>
    <n v="9"/>
    <n v="9"/>
    <x v="3"/>
    <n v="0"/>
    <n v="0"/>
    <n v="0"/>
    <n v="0"/>
    <n v="0"/>
    <n v="25"/>
    <n v="4125000"/>
    <m/>
    <n v="43303"/>
    <n v="0"/>
    <n v="24"/>
    <n v="2022782.6"/>
    <n v="3792000"/>
    <n v="1137600"/>
    <n v="16.174621003472499"/>
    <n v="1"/>
    <n v="165000"/>
    <n v="43339"/>
    <n v="43303"/>
    <n v="16.257999999999999"/>
    <n v="0"/>
    <n v="0"/>
    <n v="0"/>
    <n v="0"/>
    <n v="0"/>
    <n v="12"/>
    <n v="1980000"/>
    <m/>
    <n v="43358"/>
    <n v="0"/>
    <s v="S061381549"/>
    <n v="18"/>
    <n v="0"/>
    <n v="0"/>
    <n v="0"/>
  </r>
  <r>
    <s v="'0720067101 - MASPION PT"/>
    <x v="42"/>
    <x v="42"/>
    <s v="MASPION"/>
    <x v="42"/>
    <s v="S061-ROBINSON KUPANG"/>
    <m/>
    <s v="-"/>
    <n v="8"/>
    <n v="8"/>
    <x v="5"/>
    <n v="1"/>
    <n v="63150.77"/>
    <n v="138000"/>
    <n v="0"/>
    <n v="49.662429527762399"/>
    <n v="20"/>
    <n v="2760000"/>
    <n v="43297"/>
    <n v="42940"/>
    <n v="0.67700000000000005"/>
    <n v="14"/>
    <n v="884110.85"/>
    <n v="1932000"/>
    <n v="579600"/>
    <n v="28.089179580038799"/>
    <n v="6"/>
    <n v="828000"/>
    <n v="43337"/>
    <n v="42940"/>
    <n v="9.484"/>
    <n v="0"/>
    <n v="0"/>
    <n v="0"/>
    <n v="0"/>
    <n v="0"/>
    <n v="6"/>
    <n v="828000"/>
    <m/>
    <n v="42940"/>
    <n v="0"/>
    <s v="S061354685"/>
    <n v="6"/>
    <n v="0"/>
    <n v="0"/>
    <n v="0"/>
  </r>
  <r>
    <s v="'0720067101 - MASPION PT"/>
    <x v="40"/>
    <x v="40"/>
    <s v="MASPION"/>
    <x v="42"/>
    <s v="S061-ROBINSON KUPANG"/>
    <m/>
    <s v="-"/>
    <n v="8"/>
    <n v="8"/>
    <x v="3"/>
    <n v="4"/>
    <n v="589742.12"/>
    <n v="1162000"/>
    <n v="170400"/>
    <n v="34.578828930303899"/>
    <n v="3"/>
    <n v="930000"/>
    <n v="43312"/>
    <n v="43149"/>
    <n v="2.71"/>
    <n v="2"/>
    <n v="294871.06"/>
    <n v="620000"/>
    <n v="0"/>
    <n v="47.684166807945601"/>
    <n v="1"/>
    <n v="310000"/>
    <n v="43334"/>
    <n v="43149"/>
    <n v="1.355"/>
    <n v="0"/>
    <n v="0"/>
    <n v="0"/>
    <n v="0"/>
    <n v="0"/>
    <n v="19"/>
    <n v="5890000"/>
    <m/>
    <n v="43358"/>
    <n v="0"/>
    <s v="S061397870"/>
    <n v="0"/>
    <n v="0"/>
    <n v="0"/>
    <n v="0"/>
  </r>
  <r>
    <s v="'0720067101 - MASPION PT"/>
    <x v="41"/>
    <x v="41"/>
    <s v="MASPION"/>
    <x v="42"/>
    <s v="S061-ROBINSON KUPANG"/>
    <m/>
    <s v="-"/>
    <n v="6"/>
    <n v="6"/>
    <x v="5"/>
    <n v="0"/>
    <n v="0"/>
    <n v="0"/>
    <n v="0"/>
    <n v="0"/>
    <n v="9"/>
    <n v="2880000"/>
    <m/>
    <n v="43223"/>
    <n v="0"/>
    <n v="2"/>
    <n v="297323.18"/>
    <n v="613000"/>
    <n v="73250"/>
    <n v="39.406114289728897"/>
    <n v="7"/>
    <n v="2240000"/>
    <n v="43342"/>
    <n v="43223"/>
    <n v="1.355"/>
    <n v="2"/>
    <n v="297323.18"/>
    <n v="613000"/>
    <n v="87900"/>
    <n v="37.715578318579702"/>
    <n v="5"/>
    <n v="1465000"/>
    <n v="43371"/>
    <n v="43223"/>
    <n v="1.4"/>
    <s v="S061353095"/>
    <n v="9"/>
    <n v="0"/>
    <n v="0"/>
    <n v="0"/>
  </r>
  <r>
    <s v="'0720067101 - MASPION PT"/>
    <x v="43"/>
    <x v="43"/>
    <s v="MASPION"/>
    <x v="42"/>
    <s v="S061-ROBINSON KUPANG"/>
    <m/>
    <s v="-"/>
    <n v="3"/>
    <n v="3"/>
    <x v="3"/>
    <n v="3"/>
    <n v="505440.86"/>
    <n v="988000"/>
    <n v="296400"/>
    <n v="19.608885806994401"/>
    <n v="17"/>
    <n v="5610000"/>
    <n v="43310"/>
    <n v="43303"/>
    <n v="2.032"/>
    <n v="2"/>
    <n v="342664.17"/>
    <n v="660000"/>
    <n v="198000"/>
    <n v="18.4132928571428"/>
    <n v="15"/>
    <n v="4950000"/>
    <n v="43339"/>
    <n v="43303"/>
    <n v="1.355"/>
    <n v="2"/>
    <n v="342664.17"/>
    <n v="660000"/>
    <n v="198000"/>
    <n v="18.4132928571428"/>
    <n v="13"/>
    <n v="4290000"/>
    <n v="43365"/>
    <n v="43303"/>
    <n v="1.4"/>
    <s v="S061119634"/>
    <n v="7"/>
    <n v="0"/>
    <n v="6"/>
    <n v="0"/>
  </r>
  <r>
    <s v="'0720067101 - MASPION PT"/>
    <x v="46"/>
    <x v="46"/>
    <s v="MASPION"/>
    <x v="42"/>
    <s v="S061-ROBINSON KUPANG"/>
    <m/>
    <s v="-"/>
    <n v="3"/>
    <n v="3"/>
    <x v="5"/>
    <n v="1"/>
    <n v="104936.28"/>
    <n v="187000"/>
    <n v="0"/>
    <n v="38.272776470588198"/>
    <n v="10"/>
    <n v="1870000"/>
    <n v="43295"/>
    <n v="43149"/>
    <n v="0.67700000000000005"/>
    <n v="0"/>
    <n v="0"/>
    <n v="0"/>
    <n v="0"/>
    <n v="0"/>
    <n v="10"/>
    <n v="1870000"/>
    <m/>
    <n v="43149"/>
    <n v="0"/>
    <n v="0"/>
    <n v="0"/>
    <n v="0"/>
    <n v="0"/>
    <n v="0"/>
    <n v="10"/>
    <n v="1870000"/>
    <m/>
    <n v="43149"/>
    <n v="0"/>
    <s v="S061397874"/>
    <n v="8"/>
    <n v="0"/>
    <n v="0"/>
    <n v="0"/>
  </r>
  <r>
    <s v="'0726666651 - RAMAYANA KARAWANG (RS 67)"/>
    <x v="44"/>
    <x v="44"/>
    <s v="MASPION"/>
    <x v="42"/>
    <s v="S061-ROBINSON KUPANG"/>
    <m/>
    <s v="-"/>
    <n v="0"/>
    <n v="0"/>
    <x v="0"/>
    <n v="20"/>
    <n v="433538.17"/>
    <n v="1214000"/>
    <n v="560500"/>
    <n v="27.024944594800999"/>
    <n v="40"/>
    <n v="3720000"/>
    <n v="43310"/>
    <n v="43236"/>
    <n v="13.548"/>
    <n v="18"/>
    <n v="390184.38"/>
    <n v="1062000"/>
    <n v="531000"/>
    <n v="19.170844113462699"/>
    <n v="22"/>
    <n v="1298000"/>
    <n v="43337"/>
    <n v="43236"/>
    <n v="12.194000000000001"/>
    <n v="10"/>
    <n v="218356.75"/>
    <n v="595000"/>
    <n v="297500"/>
    <n v="19.2630502844757"/>
    <n v="84"/>
    <n v="5376000"/>
    <n v="43372"/>
    <n v="43358"/>
    <n v="7"/>
    <s v="S061353080"/>
    <n v="20"/>
    <n v="0"/>
    <n v="0"/>
    <n v="0"/>
  </r>
  <r>
    <s v="'0720067101 - MASPION PT"/>
    <x v="43"/>
    <x v="43"/>
    <s v="MASPION"/>
    <x v="43"/>
    <s v="S062-ROBINSON MEDAN II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980000"/>
    <m/>
    <n v="43364"/>
    <n v="0"/>
    <s v="S062119634"/>
    <n v="10"/>
    <n v="0"/>
    <n v="0"/>
    <n v="0"/>
  </r>
  <r>
    <s v="'0720067101 - MASPION PT"/>
    <x v="20"/>
    <x v="20"/>
    <s v="MASPION"/>
    <x v="43"/>
    <s v="S062-ROBINSON MEDAN III"/>
    <m/>
    <s v="-"/>
    <n v="0"/>
    <n v="0"/>
    <x v="1"/>
    <n v="1"/>
    <n v="53872.88"/>
    <n v="104000"/>
    <n v="31200"/>
    <n v="18.598670106040299"/>
    <n v="19"/>
    <n v="1976000"/>
    <n v="43309"/>
    <n v="43301"/>
    <n v="0.67700000000000005"/>
    <n v="0"/>
    <n v="0"/>
    <n v="0"/>
    <n v="0"/>
    <n v="0"/>
    <n v="19"/>
    <n v="1976000"/>
    <m/>
    <n v="43301"/>
    <n v="0"/>
    <n v="1"/>
    <n v="53872.88"/>
    <n v="104000"/>
    <n v="31200"/>
    <n v="18.598670106040299"/>
    <n v="18"/>
    <n v="1872000"/>
    <n v="43349"/>
    <n v="43301"/>
    <n v="0.7"/>
    <s v="S062138832"/>
    <n v="17"/>
    <n v="0"/>
    <n v="0"/>
    <n v="0"/>
  </r>
  <r>
    <s v="'0720067101 - MASPION PT"/>
    <x v="21"/>
    <x v="21"/>
    <s v="MASPION"/>
    <x v="43"/>
    <s v="S062-ROBINSON MEDAN II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12"/>
    <n v="1404000"/>
    <m/>
    <n v="43344"/>
    <n v="0"/>
    <n v="2"/>
    <n v="120676.75"/>
    <n v="234000"/>
    <n v="35100"/>
    <n v="33.260721535182697"/>
    <n v="22"/>
    <n v="2574000"/>
    <n v="43372"/>
    <n v="43344"/>
    <n v="1.4"/>
    <s v="S062138833"/>
    <n v="11"/>
    <n v="0"/>
    <n v="12"/>
    <n v="0"/>
  </r>
  <r>
    <s v="'0720067101 - MASPION PT"/>
    <x v="22"/>
    <x v="22"/>
    <s v="MASPION"/>
    <x v="43"/>
    <s v="S062-ROBINSON MEDAN III"/>
    <m/>
    <s v="-"/>
    <n v="0"/>
    <n v="0"/>
    <x v="1"/>
    <n v="1"/>
    <n v="70661.320000000007"/>
    <n v="138000"/>
    <n v="41400"/>
    <n v="19.536799338433099"/>
    <n v="21"/>
    <n v="2898000"/>
    <n v="43298"/>
    <n v="43236"/>
    <n v="0.67700000000000005"/>
    <n v="5"/>
    <n v="353306.6"/>
    <n v="690000"/>
    <n v="207000"/>
    <n v="19.536799155183601"/>
    <n v="16"/>
    <n v="2208000"/>
    <n v="43324"/>
    <n v="43236"/>
    <n v="3.387"/>
    <n v="2"/>
    <n v="141322.62"/>
    <n v="276000"/>
    <n v="82800"/>
    <n v="19.536810725596599"/>
    <n v="14"/>
    <n v="1932000"/>
    <n v="43358"/>
    <n v="43236"/>
    <n v="1.4"/>
    <s v="S062138834"/>
    <n v="5"/>
    <n v="0"/>
    <n v="0"/>
    <n v="0"/>
  </r>
  <r>
    <s v="'0720067101 - MASPION PT"/>
    <x v="14"/>
    <x v="14"/>
    <s v="MASPION"/>
    <x v="43"/>
    <s v="S062-ROBINSON MEDAN III"/>
    <m/>
    <s v="-"/>
    <n v="0"/>
    <n v="0"/>
    <x v="1"/>
    <n v="0"/>
    <n v="0"/>
    <n v="0"/>
    <n v="0"/>
    <n v="0"/>
    <n v="0"/>
    <n v="0"/>
    <m/>
    <m/>
    <n v="0"/>
    <n v="4"/>
    <n v="83040.84"/>
    <n v="168000"/>
    <n v="50400"/>
    <n v="22.325744964008699"/>
    <n v="8"/>
    <n v="336000"/>
    <n v="43339"/>
    <n v="42903"/>
    <n v="2.71"/>
    <n v="4"/>
    <n v="84155.67"/>
    <n v="168000"/>
    <n v="50400"/>
    <n v="21.282961801630101"/>
    <n v="20"/>
    <n v="840000"/>
    <n v="43367"/>
    <n v="43364"/>
    <n v="2.8"/>
    <s v="S062141151"/>
    <n v="5"/>
    <n v="0"/>
    <n v="12"/>
    <n v="0"/>
  </r>
  <r>
    <s v="'0720067101 - MASPION PT"/>
    <x v="29"/>
    <x v="29"/>
    <s v="MASPION"/>
    <x v="43"/>
    <s v="S062-ROBINSON MEDAN III"/>
    <m/>
    <s v="-"/>
    <n v="0"/>
    <n v="0"/>
    <x v="3"/>
    <n v="0"/>
    <n v="0"/>
    <n v="0"/>
    <n v="0"/>
    <n v="0"/>
    <n v="13"/>
    <n v="1417000"/>
    <m/>
    <n v="43171"/>
    <n v="0"/>
    <n v="2"/>
    <n v="107752.54"/>
    <n v="218000"/>
    <n v="65400"/>
    <n v="22.327789143523301"/>
    <n v="11"/>
    <n v="1199000"/>
    <n v="43337"/>
    <n v="43171"/>
    <n v="1.355"/>
    <n v="4"/>
    <n v="215505.08"/>
    <n v="436000"/>
    <n v="130800"/>
    <n v="22.327788863577599"/>
    <n v="7"/>
    <n v="763000"/>
    <n v="43357"/>
    <n v="43171"/>
    <n v="2.8"/>
    <s v="S062183248"/>
    <n v="28"/>
    <n v="0"/>
    <n v="0"/>
    <n v="0"/>
  </r>
  <r>
    <s v="'0720067101 - MASPION PT"/>
    <x v="30"/>
    <x v="30"/>
    <s v="MASPION"/>
    <x v="43"/>
    <s v="S062-ROBINSON MEDAN II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4"/>
    <n v="281829"/>
    <n v="516000"/>
    <n v="154800"/>
    <n v="14.1716776458158"/>
    <n v="8"/>
    <n v="1032000"/>
    <n v="43373"/>
    <n v="43364"/>
    <n v="2.8"/>
    <s v="S062191882"/>
    <n v="18"/>
    <n v="0"/>
    <n v="0"/>
    <n v="0"/>
  </r>
  <r>
    <s v="'0720067101 - MASPION PT"/>
    <x v="31"/>
    <x v="31"/>
    <s v="MASPION"/>
    <x v="43"/>
    <s v="S062-ROBINSON MEDAN III"/>
    <m/>
    <s v="-"/>
    <n v="0"/>
    <n v="0"/>
    <x v="3"/>
    <n v="1"/>
    <n v="73124.509999999995"/>
    <n v="136000"/>
    <n v="40800"/>
    <n v="15.507394351326701"/>
    <n v="12"/>
    <n v="1632000"/>
    <n v="43303"/>
    <n v="43301"/>
    <n v="0.67700000000000005"/>
    <n v="8"/>
    <n v="600556.24"/>
    <n v="1088000"/>
    <n v="326400"/>
    <n v="13.2599968031827"/>
    <n v="4"/>
    <n v="544000"/>
    <n v="43317"/>
    <n v="43344"/>
    <n v="5.4189999999999996"/>
    <n v="16"/>
    <n v="1216250.56"/>
    <n v="2176000"/>
    <n v="652800"/>
    <n v="12.1667794290637"/>
    <n v="11"/>
    <n v="1496000"/>
    <n v="43373"/>
    <n v="43364"/>
    <n v="11.2"/>
    <s v="S062191883"/>
    <n v="22"/>
    <n v="0"/>
    <n v="0"/>
    <n v="0"/>
  </r>
  <r>
    <s v="'0720067101 - MASPION PT"/>
    <x v="12"/>
    <x v="12"/>
    <s v="MASPION"/>
    <x v="43"/>
    <s v="S062-ROBINSON MEDAN III"/>
    <m/>
    <s v="-"/>
    <n v="0"/>
    <n v="0"/>
    <x v="0"/>
    <n v="3"/>
    <n v="76938.33"/>
    <n v="157000"/>
    <n v="15300"/>
    <n v="40.273702977736399"/>
    <n v="30"/>
    <n v="1590000"/>
    <n v="43301"/>
    <n v="43196"/>
    <n v="2.032"/>
    <n v="19"/>
    <n v="488749.49"/>
    <n v="1007000"/>
    <n v="302100"/>
    <n v="23.7303959643267"/>
    <n v="35"/>
    <n v="1785000"/>
    <n v="43337"/>
    <n v="43333"/>
    <n v="12.871"/>
    <n v="1"/>
    <n v="27119.53"/>
    <n v="51000"/>
    <n v="0"/>
    <n v="41.506895619661897"/>
    <n v="34"/>
    <n v="1734000"/>
    <n v="43346"/>
    <n v="43333"/>
    <n v="0.7"/>
    <s v="S062196187"/>
    <n v="33"/>
    <n v="0"/>
    <n v="0"/>
    <n v="0"/>
  </r>
  <r>
    <s v="'0720067101 - MASPION PT"/>
    <x v="32"/>
    <x v="32"/>
    <s v="MASPION"/>
    <x v="43"/>
    <s v="S062-ROBINSON MEDAN III"/>
    <m/>
    <s v="-"/>
    <n v="0"/>
    <n v="0"/>
    <x v="3"/>
    <n v="4"/>
    <n v="264012.98"/>
    <n v="524000"/>
    <n v="157200"/>
    <n v="20.824896838638001"/>
    <n v="14"/>
    <n v="1834000"/>
    <n v="43291"/>
    <n v="43175"/>
    <n v="2.71"/>
    <n v="11"/>
    <n v="770942.77"/>
    <n v="1441000"/>
    <n v="432300"/>
    <n v="15.927724100327101"/>
    <n v="15"/>
    <n v="1965000"/>
    <n v="43337"/>
    <n v="43318"/>
    <n v="7.452"/>
    <n v="7"/>
    <n v="496950.42"/>
    <n v="917000"/>
    <n v="235800"/>
    <n v="19.752574538939701"/>
    <n v="20"/>
    <n v="2620000"/>
    <n v="43360"/>
    <n v="43364"/>
    <n v="4.9000000000000004"/>
    <s v="S062207369"/>
    <n v="21"/>
    <n v="0"/>
    <n v="0"/>
    <n v="6"/>
  </r>
  <r>
    <s v="'0720067101 - MASPION PT"/>
    <x v="33"/>
    <x v="33"/>
    <s v="MASPION"/>
    <x v="43"/>
    <s v="S062-ROBINSON MEDAN III"/>
    <m/>
    <s v="-"/>
    <n v="0"/>
    <n v="0"/>
    <x v="3"/>
    <n v="4"/>
    <n v="229304.82"/>
    <n v="456000"/>
    <n v="102600"/>
    <n v="28.626117087118899"/>
    <n v="14"/>
    <n v="1596000"/>
    <n v="43296"/>
    <n v="43196"/>
    <n v="2.71"/>
    <n v="11"/>
    <n v="630588.26"/>
    <n v="1254000"/>
    <n v="423800"/>
    <n v="16.448194922989"/>
    <n v="3"/>
    <n v="342000"/>
    <n v="43331"/>
    <n v="43196"/>
    <n v="7.452"/>
    <n v="1"/>
    <n v="57326.2"/>
    <n v="114000"/>
    <n v="34200"/>
    <n v="20.9789228008839"/>
    <n v="27"/>
    <n v="3078000"/>
    <n v="43351"/>
    <n v="43364"/>
    <n v="0.7"/>
    <s v="S062251458"/>
    <n v="6"/>
    <n v="0"/>
    <n v="0"/>
    <n v="0"/>
  </r>
  <r>
    <s v="'0720067101 - MASPION PT"/>
    <x v="8"/>
    <x v="8"/>
    <s v="MASPION"/>
    <x v="43"/>
    <s v="S062-ROBINSON MEDAN III"/>
    <m/>
    <s v="-"/>
    <n v="0"/>
    <n v="0"/>
    <x v="2"/>
    <n v="0"/>
    <n v="0"/>
    <n v="0"/>
    <n v="0"/>
    <n v="0"/>
    <n v="35"/>
    <n v="1330000"/>
    <m/>
    <n v="43196"/>
    <n v="0"/>
    <n v="3"/>
    <n v="55220.88"/>
    <n v="114000"/>
    <n v="34200"/>
    <n v="23.8809929581391"/>
    <n v="32"/>
    <n v="1216000"/>
    <n v="43327"/>
    <n v="43196"/>
    <n v="2.032"/>
    <n v="2"/>
    <n v="36813.919999999998"/>
    <n v="76000"/>
    <n v="0"/>
    <n v="46.716694666732401"/>
    <n v="30"/>
    <n v="1140000"/>
    <n v="43352"/>
    <n v="43196"/>
    <n v="1.4"/>
    <s v="S062299445"/>
    <n v="46"/>
    <n v="0"/>
    <n v="0"/>
    <n v="0"/>
  </r>
  <r>
    <s v="'0720067101 - MASPION PT"/>
    <x v="7"/>
    <x v="7"/>
    <s v="MASPION"/>
    <x v="43"/>
    <s v="S062-ROBINSON MEDAN III"/>
    <m/>
    <s v="-"/>
    <n v="0"/>
    <n v="0"/>
    <x v="2"/>
    <n v="0"/>
    <n v="0"/>
    <n v="0"/>
    <n v="0"/>
    <n v="0"/>
    <n v="93"/>
    <n v="2604000"/>
    <m/>
    <n v="43196"/>
    <n v="0"/>
    <n v="12"/>
    <n v="160792.74"/>
    <n v="336000"/>
    <n v="44800"/>
    <n v="39.260984265871201"/>
    <n v="81"/>
    <n v="2268000"/>
    <n v="43343"/>
    <n v="43196"/>
    <n v="8.1289999999999996"/>
    <n v="1"/>
    <n v="13399.39"/>
    <n v="28000"/>
    <n v="0"/>
    <n v="47.359538345706"/>
    <n v="82"/>
    <n v="2296000"/>
    <n v="43353"/>
    <n v="43196"/>
    <n v="0.7"/>
    <s v="S062300605"/>
    <n v="61"/>
    <n v="0"/>
    <n v="0"/>
    <n v="0"/>
  </r>
  <r>
    <s v="'0720067101 - MASPION PT"/>
    <x v="3"/>
    <x v="3"/>
    <s v="MASPION"/>
    <x v="43"/>
    <s v="S062-ROBINSON MEDAN III"/>
    <m/>
    <s v="-"/>
    <n v="0"/>
    <n v="0"/>
    <x v="2"/>
    <n v="12"/>
    <n v="139953.72"/>
    <n v="392000"/>
    <n v="176000"/>
    <n v="28.727272090235601"/>
    <n v="116"/>
    <n v="4640000"/>
    <n v="43311"/>
    <n v="43175"/>
    <n v="8.1289999999999996"/>
    <n v="41"/>
    <n v="478175.21"/>
    <n v="1328000"/>
    <n v="668000"/>
    <n v="20.304131666666599"/>
    <n v="75"/>
    <n v="2400000"/>
    <n v="43342"/>
    <n v="43175"/>
    <n v="27.774000000000001"/>
    <n v="13"/>
    <n v="152247.29999999999"/>
    <n v="424000"/>
    <n v="192000"/>
    <n v="27.813780203528498"/>
    <n v="131"/>
    <n v="4323000"/>
    <n v="43364"/>
    <n v="43364"/>
    <n v="9.1"/>
    <s v="S062313773"/>
    <n v="16"/>
    <n v="0"/>
    <n v="0"/>
    <n v="0"/>
  </r>
  <r>
    <s v="'0720067101 - MASPION PT"/>
    <x v="5"/>
    <x v="5"/>
    <s v="MASPION"/>
    <x v="43"/>
    <s v="S062-ROBINSON MEDAN III"/>
    <m/>
    <s v="-"/>
    <n v="0"/>
    <n v="0"/>
    <x v="1"/>
    <n v="6"/>
    <n v="131882.13"/>
    <n v="276000"/>
    <n v="82800"/>
    <n v="24.911830900803601"/>
    <n v="16"/>
    <n v="736000"/>
    <n v="43305"/>
    <n v="43215"/>
    <n v="4.0650000000000004"/>
    <n v="64"/>
    <n v="1406839.84"/>
    <n v="2944000"/>
    <n v="869400"/>
    <n v="25.406159066808002"/>
    <n v="36"/>
    <n v="1656000"/>
    <n v="43343"/>
    <n v="43333"/>
    <n v="43.354999999999997"/>
    <n v="32"/>
    <n v="703529.8"/>
    <n v="1472000"/>
    <n v="441600"/>
    <n v="24.894916559133801"/>
    <n v="74"/>
    <n v="3404000"/>
    <n v="43373"/>
    <n v="43364"/>
    <n v="22.4"/>
    <s v="S062320365"/>
    <n v="7"/>
    <n v="0"/>
    <n v="60"/>
    <n v="0"/>
  </r>
  <r>
    <s v="'0720067101 - MASPION PT"/>
    <x v="36"/>
    <x v="36"/>
    <s v="MASPION"/>
    <x v="43"/>
    <s v="S062-ROBINSON MEDAN III"/>
    <m/>
    <s v="-"/>
    <n v="0"/>
    <n v="0"/>
    <x v="3"/>
    <n v="2"/>
    <n v="92387.28"/>
    <n v="174000"/>
    <n v="26100"/>
    <n v="31.2873506804846"/>
    <n v="10"/>
    <n v="870000"/>
    <n v="43312"/>
    <n v="43208"/>
    <n v="1.355"/>
    <n v="3"/>
    <n v="138580.92000000001"/>
    <n v="261000"/>
    <n v="78300"/>
    <n v="16.563211776991299"/>
    <n v="7"/>
    <n v="637000"/>
    <n v="43335"/>
    <n v="43208"/>
    <n v="2.032"/>
    <n v="0"/>
    <n v="0"/>
    <n v="0"/>
    <n v="0"/>
    <n v="0"/>
    <n v="13"/>
    <n v="1131000"/>
    <m/>
    <n v="43364"/>
    <n v="0"/>
    <s v="S062323904"/>
    <n v="16"/>
    <n v="0"/>
    <n v="0"/>
    <n v="0"/>
  </r>
  <r>
    <s v="'0726666651 - RAMAYANA KARAWANG (RS 67)"/>
    <x v="44"/>
    <x v="44"/>
    <s v="MASPION"/>
    <x v="43"/>
    <s v="S062-ROBINSON MEDAN III"/>
    <m/>
    <s v="-"/>
    <n v="0"/>
    <n v="0"/>
    <x v="0"/>
    <n v="2"/>
    <n v="42580.62"/>
    <n v="152000"/>
    <n v="29500"/>
    <n v="61.7643410996386"/>
    <n v="41"/>
    <n v="3813000"/>
    <n v="43288"/>
    <n v="43196"/>
    <n v="1.355"/>
    <n v="3"/>
    <n v="63870.93"/>
    <n v="177000"/>
    <n v="88500"/>
    <n v="20.612402941313"/>
    <n v="38"/>
    <n v="2242000"/>
    <n v="43335"/>
    <n v="43196"/>
    <n v="2.032"/>
    <n v="12"/>
    <n v="255483.72"/>
    <n v="708000"/>
    <n v="354000"/>
    <n v="20.6124034346822"/>
    <n v="25"/>
    <n v="1600000"/>
    <n v="43353"/>
    <n v="43196"/>
    <n v="8.4"/>
    <s v="S062353080"/>
    <n v="53"/>
    <n v="0"/>
    <n v="0"/>
    <n v="0"/>
  </r>
  <r>
    <s v="'0720067101 - MASPION PT"/>
    <x v="41"/>
    <x v="41"/>
    <s v="MASPION"/>
    <x v="43"/>
    <s v="S062-ROBINSON MEDAN III"/>
    <m/>
    <s v="-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516000"/>
    <m/>
    <n v="43364"/>
    <n v="0"/>
    <s v="S062353095"/>
    <n v="3"/>
    <n v="0"/>
    <n v="0"/>
    <n v="0"/>
  </r>
  <r>
    <s v="'0720067101 - MASPION PT"/>
    <x v="9"/>
    <x v="9"/>
    <s v="MASPION"/>
    <x v="43"/>
    <s v="S062-ROBINSON MEDAN III"/>
    <m/>
    <s v="-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2353811"/>
    <n v="31"/>
    <n v="0"/>
    <n v="0"/>
    <n v="0"/>
  </r>
  <r>
    <s v="'0720067101 - MASPION PT"/>
    <x v="10"/>
    <x v="10"/>
    <s v="MASPION"/>
    <x v="43"/>
    <s v="S062-ROBINSON MEDAN III"/>
    <m/>
    <s v="-"/>
    <n v="0"/>
    <n v="0"/>
    <x v="2"/>
    <n v="7"/>
    <n v="161951.5"/>
    <n v="329000"/>
    <n v="28200"/>
    <n v="40.7757146621936"/>
    <n v="34"/>
    <n v="1598000"/>
    <n v="43305"/>
    <n v="43236"/>
    <n v="4.742"/>
    <n v="23"/>
    <n v="532126.37"/>
    <n v="1081000"/>
    <n v="324300"/>
    <n v="22.6458296653038"/>
    <n v="11"/>
    <n v="517000"/>
    <n v="43339"/>
    <n v="43344"/>
    <n v="15.581"/>
    <n v="33"/>
    <n v="808389.47"/>
    <n v="1551000"/>
    <n v="451200"/>
    <n v="19.146352351491799"/>
    <n v="50"/>
    <n v="2350000"/>
    <n v="43371"/>
    <n v="43344"/>
    <n v="23.1"/>
    <s v="S062353815"/>
    <n v="74"/>
    <n v="0"/>
    <n v="0"/>
    <n v="0"/>
  </r>
  <r>
    <s v="'0720067101 - MASPION PT"/>
    <x v="42"/>
    <x v="42"/>
    <s v="MASPION"/>
    <x v="43"/>
    <s v="S062-ROBINSON MEDAN III"/>
    <m/>
    <s v="-"/>
    <n v="0"/>
    <n v="0"/>
    <x v="5"/>
    <n v="0"/>
    <n v="0"/>
    <n v="0"/>
    <n v="0"/>
    <n v="0"/>
    <n v="10"/>
    <n v="1380000"/>
    <m/>
    <n v="43196"/>
    <n v="0"/>
    <n v="5"/>
    <n v="338269.9"/>
    <n v="690000"/>
    <n v="207000"/>
    <n v="22.9613064022694"/>
    <n v="5"/>
    <n v="690000"/>
    <n v="43338"/>
    <n v="43196"/>
    <n v="3.387"/>
    <n v="2"/>
    <n v="135307.96"/>
    <n v="276000"/>
    <n v="41400"/>
    <n v="36.556369910344799"/>
    <n v="3"/>
    <n v="414000"/>
    <n v="43373"/>
    <n v="43196"/>
    <n v="1.4"/>
    <s v="S062354685"/>
    <n v="2"/>
    <n v="0"/>
    <n v="0"/>
    <n v="0"/>
  </r>
  <r>
    <s v="'0720067101 - MASPION PT"/>
    <x v="24"/>
    <x v="24"/>
    <s v="MASPION"/>
    <x v="43"/>
    <s v="S062-ROBINSON MEDAN II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912000"/>
    <m/>
    <n v="43364"/>
    <n v="0"/>
    <s v="S062355549"/>
    <n v="0"/>
    <n v="0"/>
    <n v="0"/>
    <n v="0"/>
  </r>
  <r>
    <s v="'0720067101 - MASPION PT"/>
    <x v="25"/>
    <x v="25"/>
    <s v="MASPION"/>
    <x v="43"/>
    <s v="S062-ROBINSON MEDAN II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812000"/>
    <m/>
    <n v="43364"/>
    <n v="0"/>
    <s v="S062355552"/>
    <n v="14"/>
    <n v="0"/>
    <n v="0"/>
    <n v="0"/>
  </r>
  <r>
    <s v="'0720067101 - MASPION PT"/>
    <x v="28"/>
    <x v="28"/>
    <s v="MASPION"/>
    <x v="43"/>
    <s v="S062-ROBINSON MEDAN III"/>
    <m/>
    <s v="-"/>
    <n v="0"/>
    <n v="0"/>
    <x v="5"/>
    <n v="4"/>
    <n v="147580.79999999999"/>
    <n v="300000"/>
    <n v="45000"/>
    <n v="36.337694167578199"/>
    <n v="11"/>
    <n v="825000"/>
    <n v="43300"/>
    <n v="43196"/>
    <n v="2.71"/>
    <n v="3"/>
    <n v="110685.6"/>
    <n v="225000"/>
    <n v="67500"/>
    <n v="22.6957713304073"/>
    <n v="8"/>
    <n v="600000"/>
    <n v="43316"/>
    <n v="43196"/>
    <n v="2.032"/>
    <n v="0"/>
    <n v="0"/>
    <n v="0"/>
    <n v="0"/>
    <n v="0"/>
    <n v="7"/>
    <n v="525000"/>
    <m/>
    <n v="43196"/>
    <n v="0"/>
    <s v="S062357121"/>
    <n v="12"/>
    <n v="0"/>
    <n v="0"/>
    <n v="0"/>
  </r>
  <r>
    <s v="'0720067101 - MASPION PT"/>
    <x v="18"/>
    <x v="18"/>
    <s v="MASPION"/>
    <x v="43"/>
    <s v="S062-ROBINSON MEDAN III"/>
    <m/>
    <s v="-"/>
    <n v="0"/>
    <n v="0"/>
    <x v="1"/>
    <n v="1"/>
    <n v="28017.77"/>
    <n v="58000"/>
    <n v="17400"/>
    <n v="24.089785901256601"/>
    <n v="26"/>
    <n v="1586000"/>
    <n v="43302"/>
    <n v="42835"/>
    <n v="0.67700000000000005"/>
    <n v="2"/>
    <n v="56035.54"/>
    <n v="122000"/>
    <n v="0"/>
    <n v="49.476152500429301"/>
    <n v="24"/>
    <n v="1464000"/>
    <n v="43339"/>
    <n v="42835"/>
    <n v="1.355"/>
    <n v="3"/>
    <n v="84053.31"/>
    <n v="183000"/>
    <n v="36600"/>
    <n v="36.845190530631903"/>
    <n v="22"/>
    <n v="1342000"/>
    <n v="43373"/>
    <n v="42835"/>
    <n v="2.1"/>
    <s v="S062382784"/>
    <n v="21"/>
    <n v="0"/>
    <n v="0"/>
    <n v="0"/>
  </r>
  <r>
    <s v="'0720067101 - MASPION PT"/>
    <x v="26"/>
    <x v="26"/>
    <s v="MASPION"/>
    <x v="43"/>
    <s v="S062-ROBINSON MEDAN III"/>
    <m/>
    <s v="-"/>
    <n v="0"/>
    <n v="0"/>
    <x v="3"/>
    <n v="13"/>
    <n v="569997.54"/>
    <n v="1125300"/>
    <n v="210090"/>
    <n v="31.491428859879999"/>
    <n v="12"/>
    <n v="1054800"/>
    <n v="43312"/>
    <n v="43175"/>
    <n v="8.8059999999999992"/>
    <n v="12"/>
    <n v="526151.57999999996"/>
    <n v="1055000"/>
    <n v="316500"/>
    <n v="21.6294193211262"/>
    <n v="0"/>
    <n v="0"/>
    <n v="43343"/>
    <n v="43344"/>
    <n v="8.1289999999999996"/>
    <n v="5"/>
    <n v="238992.3"/>
    <n v="425000"/>
    <n v="0"/>
    <n v="38.143169353546497"/>
    <n v="40"/>
    <n v="3516000"/>
    <n v="43366"/>
    <n v="43364"/>
    <n v="3.5"/>
    <s v="S062383163"/>
    <n v="27"/>
    <n v="0"/>
    <n v="0"/>
    <n v="0"/>
  </r>
  <r>
    <s v="'0720067101 - MASPION PT"/>
    <x v="15"/>
    <x v="15"/>
    <s v="MASPION"/>
    <x v="43"/>
    <s v="S062-ROBINSON MEDAN III"/>
    <m/>
    <s v="-"/>
    <n v="0"/>
    <n v="0"/>
    <x v="0"/>
    <n v="2"/>
    <n v="60713.18"/>
    <n v="121000"/>
    <n v="48700"/>
    <n v="7.62863385492959"/>
    <n v="10"/>
    <n v="620000"/>
    <n v="43302"/>
    <n v="42926"/>
    <n v="1.355"/>
    <n v="6"/>
    <n v="182139.54"/>
    <n v="372000"/>
    <n v="111600"/>
    <n v="23.059334190023801"/>
    <n v="4"/>
    <n v="248000"/>
    <n v="43317"/>
    <n v="42926"/>
    <n v="4.0650000000000004"/>
    <n v="0"/>
    <n v="0"/>
    <n v="0"/>
    <n v="0"/>
    <n v="0"/>
    <n v="51"/>
    <n v="3162000"/>
    <m/>
    <n v="43364"/>
    <n v="0"/>
    <s v="S062394630"/>
    <n v="16"/>
    <n v="0"/>
    <n v="0"/>
    <n v="0"/>
  </r>
  <r>
    <s v="'0720067101 - MASPION PT"/>
    <x v="0"/>
    <x v="0"/>
    <s v="MASPION"/>
    <x v="43"/>
    <s v="S062-ROBINSON MEDAN III"/>
    <m/>
    <s v="-"/>
    <n v="0"/>
    <n v="0"/>
    <x v="0"/>
    <n v="25"/>
    <n v="426773.22"/>
    <n v="1156100"/>
    <n v="578050"/>
    <n v="18.7872083729781"/>
    <n v="30"/>
    <n v="1416000"/>
    <n v="43310"/>
    <n v="43208"/>
    <n v="16.934999999999999"/>
    <n v="75"/>
    <n v="1331380.81"/>
    <n v="3540000"/>
    <n v="1770000"/>
    <n v="17.258819712839401"/>
    <n v="51"/>
    <n v="2407200"/>
    <n v="43343"/>
    <n v="43333"/>
    <n v="50.805999999999997"/>
    <n v="51"/>
    <n v="901039.52"/>
    <n v="2441400"/>
    <n v="1071500"/>
    <n v="27.648480013912899"/>
    <n v="48"/>
    <n v="2448000"/>
    <n v="43370"/>
    <n v="43364"/>
    <n v="35.700000000000003"/>
    <s v="S062394696"/>
    <n v="75"/>
    <n v="0"/>
    <n v="0"/>
    <n v="0"/>
  </r>
  <r>
    <s v="'0720067101 - MASPION PT"/>
    <x v="1"/>
    <x v="1"/>
    <s v="MASPION"/>
    <x v="43"/>
    <s v="S062-ROBINSON MEDAN II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2394808"/>
    <n v="8"/>
    <n v="0"/>
    <n v="0"/>
    <n v="0"/>
  </r>
  <r>
    <s v="'0720067101 - MASPION PT"/>
    <x v="4"/>
    <x v="4"/>
    <s v="MASPION"/>
    <x v="43"/>
    <s v="S062-ROBINSON MEDAN II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2394809"/>
    <n v="7"/>
    <n v="0"/>
    <n v="0"/>
    <n v="0"/>
  </r>
  <r>
    <s v="'0720067101 - MASPION PT"/>
    <x v="17"/>
    <x v="17"/>
    <s v="MASPION"/>
    <x v="43"/>
    <s v="S062-ROBINSON MEDAN II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62394810"/>
    <n v="6"/>
    <n v="0"/>
    <n v="0"/>
    <n v="0"/>
  </r>
  <r>
    <s v="'0720067101 - MASPION PT"/>
    <x v="6"/>
    <x v="6"/>
    <s v="MASPION"/>
    <x v="43"/>
    <s v="S062-ROBINSON MEDAN III"/>
    <m/>
    <s v="-"/>
    <n v="0"/>
    <n v="0"/>
    <x v="2"/>
    <n v="3"/>
    <n v="38901.42"/>
    <n v="115000"/>
    <n v="38000"/>
    <n v="44.426542857142799"/>
    <n v="5"/>
    <n v="195000"/>
    <n v="43304"/>
    <n v="43004"/>
    <n v="2.032"/>
    <n v="2"/>
    <n v="25934.28"/>
    <n v="78000"/>
    <n v="39000"/>
    <n v="26.852029831436202"/>
    <n v="3"/>
    <n v="117000"/>
    <n v="43328"/>
    <n v="43004"/>
    <n v="1.355"/>
    <n v="0"/>
    <n v="0"/>
    <n v="0"/>
    <n v="0"/>
    <n v="0"/>
    <n v="38"/>
    <n v="1482000"/>
    <m/>
    <n v="43364"/>
    <n v="0"/>
    <s v="S062397789"/>
    <n v="31"/>
    <n v="0"/>
    <n v="0"/>
    <n v="0"/>
  </r>
  <r>
    <s v="'0720067101 - MASPION PT"/>
    <x v="2"/>
    <x v="2"/>
    <s v="MASPION"/>
    <x v="43"/>
    <s v="S062-ROBINSON MEDAN III"/>
    <m/>
    <s v="-"/>
    <n v="0"/>
    <n v="0"/>
    <x v="2"/>
    <n v="15"/>
    <n v="225400.8"/>
    <n v="629000"/>
    <n v="293000"/>
    <n v="26.208071318761998"/>
    <n v="40"/>
    <n v="1720000"/>
    <n v="43311"/>
    <n v="43236"/>
    <n v="10.161"/>
    <n v="24"/>
    <n v="360641.28000000003"/>
    <n v="1032000"/>
    <n v="516000"/>
    <n v="23.1191069618447"/>
    <n v="16"/>
    <n v="688000"/>
    <n v="43339"/>
    <n v="43344"/>
    <n v="16.257999999999999"/>
    <n v="8"/>
    <n v="125411.44"/>
    <n v="344000"/>
    <n v="111800"/>
    <n v="40.588895753914201"/>
    <n v="44"/>
    <n v="1892000"/>
    <n v="43370"/>
    <n v="43344"/>
    <n v="5.6"/>
    <s v="S062397790"/>
    <n v="13"/>
    <n v="0"/>
    <n v="0"/>
    <n v="0"/>
  </r>
  <r>
    <s v="'0720067101 - MASPION PT"/>
    <x v="11"/>
    <x v="11"/>
    <s v="MASPION"/>
    <x v="43"/>
    <s v="S062-ROBINSON MEDAN III"/>
    <m/>
    <s v="-"/>
    <n v="0"/>
    <n v="0"/>
    <x v="2"/>
    <n v="2"/>
    <n v="28311.66"/>
    <n v="69900"/>
    <n v="34950"/>
    <n v="10.893200951872901"/>
    <n v="105"/>
    <n v="4095000"/>
    <n v="43302"/>
    <n v="43236"/>
    <n v="1.355"/>
    <n v="12"/>
    <n v="169869.96"/>
    <n v="466000"/>
    <n v="214500"/>
    <n v="25.702999720551801"/>
    <n v="93"/>
    <n v="3441000"/>
    <n v="43343"/>
    <n v="43236"/>
    <n v="8.1289999999999996"/>
    <n v="0"/>
    <n v="0"/>
    <n v="0"/>
    <n v="0"/>
    <n v="0"/>
    <n v="94"/>
    <n v="3666000"/>
    <m/>
    <n v="43236"/>
    <n v="0"/>
    <s v="S062399090"/>
    <n v="39"/>
    <n v="0"/>
    <n v="0"/>
    <n v="0"/>
  </r>
  <r>
    <s v="'0720067101 - MASPION PT"/>
    <x v="43"/>
    <x v="43"/>
    <s v="MASPION"/>
    <x v="44"/>
    <s v="S063-ROBINSON BANJARMASIN II"/>
    <m/>
    <s v="-"/>
    <n v="0"/>
    <n v="0"/>
    <x v="3"/>
    <n v="2"/>
    <n v="320493.14"/>
    <n v="716000"/>
    <n v="214800"/>
    <n v="29.660324477525599"/>
    <n v="11"/>
    <n v="3971000"/>
    <n v="43293"/>
    <n v="43110"/>
    <n v="1.355"/>
    <n v="0"/>
    <n v="0"/>
    <n v="0"/>
    <n v="0"/>
    <n v="0"/>
    <n v="11"/>
    <n v="3971000"/>
    <m/>
    <n v="43110"/>
    <n v="0"/>
    <n v="1"/>
    <n v="160246.57"/>
    <n v="361000"/>
    <n v="108300"/>
    <n v="30.2448647444659"/>
    <n v="10"/>
    <n v="3610000"/>
    <n v="43350"/>
    <n v="43110"/>
    <n v="0.7"/>
    <s v="S063119634"/>
    <n v="9"/>
    <n v="0"/>
    <n v="0"/>
    <n v="0"/>
  </r>
  <r>
    <s v="'0720067101 - MASPION PT"/>
    <x v="20"/>
    <x v="20"/>
    <s v="MASPION"/>
    <x v="44"/>
    <s v="S063-ROBINSON BANJARMASIN II"/>
    <m/>
    <s v="-"/>
    <n v="0"/>
    <n v="0"/>
    <x v="1"/>
    <n v="4"/>
    <n v="211494.24"/>
    <n v="454000"/>
    <n v="102300"/>
    <n v="33.851673641866597"/>
    <n v="29"/>
    <n v="3306000"/>
    <n v="43310"/>
    <n v="43247"/>
    <n v="2.71"/>
    <n v="0"/>
    <n v="0"/>
    <n v="0"/>
    <n v="0"/>
    <n v="0"/>
    <n v="29"/>
    <n v="3306000"/>
    <m/>
    <n v="43247"/>
    <n v="0"/>
    <n v="4"/>
    <n v="211494.25"/>
    <n v="456000"/>
    <n v="136800"/>
    <n v="27.116643124759801"/>
    <n v="25"/>
    <n v="2850000"/>
    <n v="43362"/>
    <n v="43247"/>
    <n v="2.8"/>
    <s v="S063138832"/>
    <n v="19"/>
    <n v="0"/>
    <n v="0"/>
    <n v="0"/>
  </r>
  <r>
    <s v="'0720067101 - MASPION PT"/>
    <x v="21"/>
    <x v="21"/>
    <s v="MASPION"/>
    <x v="44"/>
    <s v="S063-ROBINSON BANJARMASIN II"/>
    <m/>
    <s v="-"/>
    <n v="0"/>
    <n v="0"/>
    <x v="1"/>
    <n v="0"/>
    <n v="0"/>
    <n v="0"/>
    <n v="0"/>
    <n v="0"/>
    <n v="13"/>
    <n v="1664000"/>
    <m/>
    <n v="43144"/>
    <n v="0"/>
    <n v="3"/>
    <n v="177632.89"/>
    <n v="384000"/>
    <n v="124160"/>
    <n v="24.8013474254915"/>
    <n v="10"/>
    <n v="1280000"/>
    <n v="43327"/>
    <n v="43144"/>
    <n v="2.032"/>
    <n v="1"/>
    <n v="59210.97"/>
    <n v="128000"/>
    <n v="38400"/>
    <n v="27.307960531852402"/>
    <n v="9"/>
    <n v="1152000"/>
    <n v="43352"/>
    <n v="43144"/>
    <n v="0.7"/>
    <s v="S063138833"/>
    <n v="15"/>
    <n v="0"/>
    <n v="0"/>
    <n v="0"/>
  </r>
  <r>
    <s v="'0720067101 - MASPION PT"/>
    <x v="22"/>
    <x v="22"/>
    <s v="MASPION"/>
    <x v="44"/>
    <s v="S063-ROBINSON BANJARMASIN II"/>
    <m/>
    <s v="-"/>
    <n v="0"/>
    <n v="0"/>
    <x v="1"/>
    <n v="3"/>
    <n v="205794.99"/>
    <n v="451000"/>
    <n v="135300"/>
    <n v="28.294428571428501"/>
    <n v="23"/>
    <n v="3473000"/>
    <n v="43310"/>
    <n v="43203"/>
    <n v="2.032"/>
    <n v="2"/>
    <n v="137196.66"/>
    <n v="302000"/>
    <n v="90600"/>
    <n v="28.6110093931986"/>
    <n v="21"/>
    <n v="3171000"/>
    <n v="43317"/>
    <n v="43203"/>
    <n v="1.355"/>
    <n v="1"/>
    <n v="68598.33"/>
    <n v="151000"/>
    <n v="45300"/>
    <n v="28.6110093931986"/>
    <n v="20"/>
    <n v="3020000"/>
    <n v="43361"/>
    <n v="43203"/>
    <n v="0.7"/>
    <s v="S063138834"/>
    <n v="11"/>
    <n v="0"/>
    <n v="0"/>
    <n v="0"/>
  </r>
  <r>
    <s v="'0720067101 - MASPION PT"/>
    <x v="14"/>
    <x v="14"/>
    <s v="MASPION"/>
    <x v="44"/>
    <s v="S063-ROBINSON BANJARMASIN II"/>
    <m/>
    <s v="-"/>
    <n v="0"/>
    <n v="0"/>
    <x v="1"/>
    <n v="0"/>
    <n v="0"/>
    <n v="0"/>
    <n v="0"/>
    <n v="0"/>
    <n v="3"/>
    <n v="138000"/>
    <m/>
    <n v="43200"/>
    <n v="0"/>
    <n v="0"/>
    <n v="0"/>
    <n v="0"/>
    <n v="0"/>
    <n v="0"/>
    <n v="15"/>
    <n v="690000"/>
    <m/>
    <n v="43335"/>
    <n v="0"/>
    <n v="1"/>
    <n v="22456.34"/>
    <n v="46000"/>
    <n v="13800"/>
    <n v="23.285794316327198"/>
    <n v="14"/>
    <n v="644000"/>
    <n v="43365"/>
    <n v="43335"/>
    <n v="0.7"/>
    <s v="S063141151"/>
    <n v="22"/>
    <n v="0"/>
    <n v="0"/>
    <n v="0"/>
  </r>
  <r>
    <s v="'0720067101 - MASPION PT"/>
    <x v="29"/>
    <x v="29"/>
    <s v="MASPION"/>
    <x v="44"/>
    <s v="S063-ROBINSON BANJARMASIN II"/>
    <m/>
    <s v="-"/>
    <n v="0"/>
    <n v="0"/>
    <x v="3"/>
    <n v="0"/>
    <n v="0"/>
    <n v="0"/>
    <n v="0"/>
    <n v="0"/>
    <n v="13"/>
    <n v="1547000"/>
    <m/>
    <n v="43122"/>
    <n v="0"/>
    <n v="0"/>
    <n v="0"/>
    <n v="0"/>
    <n v="0"/>
    <n v="0"/>
    <n v="13"/>
    <n v="1547000"/>
    <m/>
    <n v="43122"/>
    <n v="0"/>
    <n v="0"/>
    <n v="0"/>
    <n v="0"/>
    <n v="0"/>
    <n v="0"/>
    <n v="13"/>
    <n v="1547000"/>
    <m/>
    <n v="43122"/>
    <n v="0"/>
    <s v="S063183248"/>
    <n v="22"/>
    <n v="0"/>
    <n v="0"/>
    <n v="0"/>
  </r>
  <r>
    <s v="'0720067101 - MASPION PT"/>
    <x v="30"/>
    <x v="30"/>
    <s v="MASPION"/>
    <x v="44"/>
    <s v="S063-ROBINSON BANJARMASIN II"/>
    <m/>
    <s v="-"/>
    <n v="0"/>
    <n v="0"/>
    <x v="3"/>
    <n v="1"/>
    <n v="66155.34"/>
    <n v="137000"/>
    <n v="41100"/>
    <n v="24.117962302644301"/>
    <n v="11"/>
    <n v="1507000"/>
    <n v="43303"/>
    <n v="43144"/>
    <n v="0.67700000000000005"/>
    <n v="2"/>
    <n v="132310.67000000001"/>
    <n v="274000"/>
    <n v="82200"/>
    <n v="24.117968037785101"/>
    <n v="9"/>
    <n v="1287000"/>
    <n v="43337"/>
    <n v="43144"/>
    <n v="1.355"/>
    <n v="0"/>
    <n v="0"/>
    <n v="0"/>
    <n v="0"/>
    <n v="0"/>
    <n v="9"/>
    <n v="1287000"/>
    <m/>
    <n v="43144"/>
    <n v="0"/>
    <s v="S063191882"/>
    <n v="15"/>
    <n v="0"/>
    <n v="0"/>
    <n v="0"/>
  </r>
  <r>
    <s v="'0720067101 - MASPION PT"/>
    <x v="31"/>
    <x v="31"/>
    <s v="MASPION"/>
    <x v="44"/>
    <s v="S063-ROBINSON BANJARMASIN II"/>
    <m/>
    <s v="-"/>
    <n v="0"/>
    <n v="0"/>
    <x v="3"/>
    <n v="1"/>
    <n v="70350.36"/>
    <n v="148000"/>
    <n v="0"/>
    <n v="47.712570446916899"/>
    <n v="8"/>
    <n v="1184000"/>
    <n v="43290"/>
    <n v="43104"/>
    <n v="0.67700000000000005"/>
    <n v="1"/>
    <n v="70350.36"/>
    <n v="148000"/>
    <n v="44400"/>
    <n v="25.303671670470401"/>
    <n v="7"/>
    <n v="1036000"/>
    <n v="43337"/>
    <n v="43104"/>
    <n v="0.67700000000000005"/>
    <n v="1"/>
    <n v="70350.36"/>
    <n v="148000"/>
    <n v="44400"/>
    <n v="25.303671670470401"/>
    <n v="6"/>
    <n v="888000"/>
    <n v="43345"/>
    <n v="43104"/>
    <n v="0.7"/>
    <s v="S063191883"/>
    <n v="12"/>
    <n v="0"/>
    <n v="0"/>
    <n v="0"/>
  </r>
  <r>
    <s v="'0720067101 - MASPION PT"/>
    <x v="12"/>
    <x v="12"/>
    <s v="MASPION"/>
    <x v="44"/>
    <s v="S063-ROBINSON BANJARMASIN II"/>
    <m/>
    <s v="-"/>
    <n v="0"/>
    <n v="0"/>
    <x v="0"/>
    <n v="2"/>
    <n v="51466.36"/>
    <n v="116000"/>
    <n v="34800"/>
    <n v="30.2795617480798"/>
    <n v="58"/>
    <n v="3364000"/>
    <n v="43310"/>
    <n v="43203"/>
    <n v="1.355"/>
    <n v="1"/>
    <n v="25733.18"/>
    <n v="58000"/>
    <n v="17400"/>
    <n v="30.2795617480798"/>
    <n v="57"/>
    <n v="3306000"/>
    <n v="43338"/>
    <n v="43203"/>
    <n v="0.67700000000000005"/>
    <n v="31"/>
    <n v="797728.58"/>
    <n v="1798000"/>
    <n v="731423"/>
    <n v="17.727324179254101"/>
    <n v="26"/>
    <n v="1508000"/>
    <n v="43364"/>
    <n v="43393"/>
    <n v="21.7"/>
    <s v="S063196187"/>
    <n v="40"/>
    <n v="0"/>
    <n v="0"/>
    <n v="0"/>
  </r>
  <r>
    <s v="'0720067101 - MASPION PT"/>
    <x v="32"/>
    <x v="32"/>
    <s v="MASPION"/>
    <x v="44"/>
    <s v="S063-ROBINSON BANJARMASIN II"/>
    <m/>
    <s v="-"/>
    <n v="0"/>
    <n v="0"/>
    <x v="3"/>
    <n v="9"/>
    <n v="579314.04"/>
    <n v="1287000"/>
    <n v="386100"/>
    <n v="29.265684981684899"/>
    <n v="38"/>
    <n v="5434000"/>
    <n v="43310"/>
    <n v="43131"/>
    <n v="6.0970000000000004"/>
    <n v="15"/>
    <n v="965523.38"/>
    <n v="2145000"/>
    <n v="643500"/>
    <n v="29.265686446886399"/>
    <n v="23"/>
    <n v="3289000"/>
    <n v="43339"/>
    <n v="43131"/>
    <n v="10.161"/>
    <n v="7"/>
    <n v="453734.93"/>
    <n v="1001000"/>
    <n v="257400"/>
    <n v="32.879448224851998"/>
    <n v="40"/>
    <n v="5720000"/>
    <n v="43358"/>
    <n v="43375"/>
    <n v="4.9000000000000004"/>
    <s v="S063207369"/>
    <n v="57"/>
    <n v="0"/>
    <n v="0"/>
    <n v="0"/>
  </r>
  <r>
    <s v="'0720067101 - MASPION PT"/>
    <x v="33"/>
    <x v="33"/>
    <s v="MASPION"/>
    <x v="44"/>
    <s v="S063-ROBINSON BANJARMASIN II"/>
    <m/>
    <s v="-"/>
    <n v="0"/>
    <n v="0"/>
    <x v="3"/>
    <n v="1"/>
    <n v="55989.85"/>
    <n v="124000"/>
    <n v="0"/>
    <n v="50.331584797584803"/>
    <n v="33"/>
    <n v="4092000"/>
    <n v="43309"/>
    <n v="43247"/>
    <n v="0.67700000000000005"/>
    <n v="15"/>
    <n v="839847.75"/>
    <n v="1860000"/>
    <n v="682200"/>
    <n v="21.562869352632902"/>
    <n v="18"/>
    <n v="2232000"/>
    <n v="43334"/>
    <n v="43247"/>
    <n v="10.161"/>
    <n v="2"/>
    <n v="114015.35"/>
    <n v="248000"/>
    <n v="37200"/>
    <n v="40.50432411669"/>
    <n v="28"/>
    <n v="3472000"/>
    <n v="43366"/>
    <n v="43356"/>
    <n v="1.4"/>
    <s v="S063251458"/>
    <n v="4"/>
    <n v="0"/>
    <n v="0"/>
    <n v="0"/>
  </r>
  <r>
    <s v="'0720067101 - MASPION PT"/>
    <x v="8"/>
    <x v="8"/>
    <s v="MASPION"/>
    <x v="44"/>
    <s v="S063-ROBINSON BANJARMASIN II"/>
    <m/>
    <s v="-"/>
    <n v="0"/>
    <n v="0"/>
    <x v="2"/>
    <n v="2"/>
    <n v="34479.08"/>
    <n v="82000"/>
    <n v="24600"/>
    <n v="33.925107783711098"/>
    <n v="9"/>
    <n v="369000"/>
    <n v="43283"/>
    <n v="43104"/>
    <n v="1.355"/>
    <n v="5"/>
    <n v="88423.01"/>
    <n v="205000"/>
    <n v="61500"/>
    <n v="32.219295234213497"/>
    <n v="40"/>
    <n v="1640000"/>
    <n v="43337"/>
    <n v="43335"/>
    <n v="3.387"/>
    <n v="13"/>
    <n v="253043.05"/>
    <n v="533000"/>
    <n v="188152"/>
    <n v="19.2840454813227"/>
    <n v="27"/>
    <n v="1107000"/>
    <n v="43365"/>
    <n v="43335"/>
    <n v="9.1"/>
    <s v="S063299445"/>
    <n v="67"/>
    <n v="0"/>
    <n v="0"/>
    <n v="0"/>
  </r>
  <r>
    <s v="'0720067101 - MASPION PT"/>
    <x v="7"/>
    <x v="7"/>
    <s v="MASPION"/>
    <x v="44"/>
    <s v="S063-ROBINSON BANJARMASIN II"/>
    <m/>
    <s v="-"/>
    <n v="0"/>
    <n v="0"/>
    <x v="2"/>
    <n v="1"/>
    <n v="12250.87"/>
    <n v="30000"/>
    <n v="0"/>
    <n v="55.080142884134702"/>
    <n v="65"/>
    <n v="1950000"/>
    <n v="43296"/>
    <n v="42773"/>
    <n v="0.67700000000000005"/>
    <n v="0"/>
    <n v="0"/>
    <n v="0"/>
    <n v="0"/>
    <n v="0"/>
    <n v="65"/>
    <n v="1950000"/>
    <m/>
    <n v="42773"/>
    <n v="0"/>
    <n v="0"/>
    <n v="0"/>
    <n v="0"/>
    <n v="0"/>
    <n v="0"/>
    <n v="65"/>
    <n v="1950000"/>
    <m/>
    <n v="42773"/>
    <n v="0"/>
    <s v="S063300605"/>
    <n v="103"/>
    <n v="0"/>
    <n v="0"/>
    <n v="0"/>
  </r>
  <r>
    <s v="'0720067101 - MASPION PT"/>
    <x v="3"/>
    <x v="3"/>
    <s v="MASPION"/>
    <x v="44"/>
    <s v="S063-ROBINSON BANJARMASIN II"/>
    <m/>
    <s v="-"/>
    <n v="0"/>
    <n v="0"/>
    <x v="2"/>
    <n v="10"/>
    <n v="115306.51"/>
    <n v="368000"/>
    <n v="140000"/>
    <n v="44.369666154872299"/>
    <n v="115"/>
    <n v="5060000"/>
    <n v="43301"/>
    <n v="43310"/>
    <n v="6.774"/>
    <n v="15"/>
    <n v="181637.7"/>
    <n v="525000"/>
    <n v="262500"/>
    <n v="23.885154401698799"/>
    <n v="100"/>
    <n v="3500000"/>
    <n v="43342"/>
    <n v="43310"/>
    <n v="10.161"/>
    <n v="19"/>
    <n v="230074.42"/>
    <n v="665000"/>
    <n v="332500"/>
    <n v="23.885154217039201"/>
    <n v="76"/>
    <n v="2736000"/>
    <n v="43354"/>
    <n v="43310"/>
    <n v="13.3"/>
    <s v="S063313773"/>
    <n v="29"/>
    <n v="0"/>
    <n v="0"/>
    <n v="0"/>
  </r>
  <r>
    <s v="'0720067101 - MASPION PT"/>
    <x v="5"/>
    <x v="5"/>
    <s v="MASPION"/>
    <x v="44"/>
    <s v="S063-ROBINSON BANJARMASIN II"/>
    <m/>
    <s v="-"/>
    <n v="0"/>
    <n v="0"/>
    <x v="1"/>
    <n v="8"/>
    <n v="178643.36"/>
    <n v="400000"/>
    <n v="120000"/>
    <n v="29.818680125323699"/>
    <n v="18"/>
    <n v="900000"/>
    <n v="43310"/>
    <n v="43310"/>
    <n v="5.4189999999999996"/>
    <n v="21"/>
    <n v="498108.93"/>
    <n v="1050000"/>
    <n v="315000"/>
    <n v="25.453085285837499"/>
    <n v="69"/>
    <n v="3450000"/>
    <n v="43343"/>
    <n v="43341"/>
    <n v="14.226000000000001"/>
    <n v="60"/>
    <n v="1319325.6000000001"/>
    <n v="3000000"/>
    <n v="885000"/>
    <n v="31.3825929175343"/>
    <n v="9"/>
    <n v="450000"/>
    <n v="43372"/>
    <n v="43393"/>
    <n v="42"/>
    <s v="S063320365"/>
    <n v="3"/>
    <n v="0"/>
    <n v="0"/>
    <n v="84"/>
  </r>
  <r>
    <s v="'0720067101 - MASPION PT"/>
    <x v="36"/>
    <x v="36"/>
    <s v="MASPION"/>
    <x v="44"/>
    <s v="S063-ROBINSON BANJARMASIN II"/>
    <m/>
    <s v="-"/>
    <n v="0"/>
    <n v="0"/>
    <x v="3"/>
    <n v="2"/>
    <n v="88840.08"/>
    <n v="190000"/>
    <n v="3100"/>
    <n v="47.713168567301601"/>
    <n v="27"/>
    <n v="2565000"/>
    <n v="43288"/>
    <n v="42877"/>
    <n v="1.355"/>
    <n v="10"/>
    <n v="444200.45"/>
    <n v="950000"/>
    <n v="285000"/>
    <n v="26.523233889832099"/>
    <n v="17"/>
    <n v="1683000"/>
    <n v="43338"/>
    <n v="42877"/>
    <n v="6.774"/>
    <n v="2"/>
    <n v="88840.08"/>
    <n v="198000"/>
    <n v="59400"/>
    <n v="29.492000000000001"/>
    <n v="15"/>
    <n v="1425000"/>
    <n v="43345"/>
    <n v="42877"/>
    <n v="1.4"/>
    <s v="S063323904"/>
    <n v="14"/>
    <n v="0"/>
    <n v="0"/>
    <n v="0"/>
  </r>
  <r>
    <s v="'0726666651 - RAMAYANA KARAWANG (RS 67)"/>
    <x v="44"/>
    <x v="44"/>
    <s v="MASPION"/>
    <x v="44"/>
    <s v="S063-ROBINSON BANJARMASIN II"/>
    <m/>
    <s v="-"/>
    <n v="0"/>
    <n v="0"/>
    <x v="0"/>
    <n v="2"/>
    <n v="42853.279999999999"/>
    <n v="128000"/>
    <n v="64000"/>
    <n v="26.345924769831001"/>
    <n v="66"/>
    <n v="6666000"/>
    <n v="43301"/>
    <n v="43203"/>
    <n v="1.355"/>
    <n v="0"/>
    <n v="0"/>
    <n v="0"/>
    <n v="0"/>
    <n v="0"/>
    <n v="66"/>
    <n v="4224000"/>
    <m/>
    <n v="43203"/>
    <n v="0"/>
    <n v="4"/>
    <n v="85706.559999999998"/>
    <n v="266000"/>
    <n v="133000"/>
    <n v="29.114875241267001"/>
    <n v="62"/>
    <n v="4278000"/>
    <n v="43373"/>
    <n v="43203"/>
    <n v="2.8"/>
    <s v="S063353080"/>
    <n v="59"/>
    <n v="0"/>
    <n v="0"/>
    <n v="0"/>
  </r>
  <r>
    <s v="'0720067101 - MASPION PT"/>
    <x v="41"/>
    <x v="41"/>
    <s v="MASPION"/>
    <x v="44"/>
    <s v="S063-ROBINSON BANJARMASIN II"/>
    <m/>
    <s v="-"/>
    <n v="0"/>
    <n v="0"/>
    <x v="5"/>
    <n v="1"/>
    <n v="149834.13"/>
    <n v="320000"/>
    <n v="0"/>
    <n v="48.494517828595399"/>
    <n v="7"/>
    <n v="2240000"/>
    <n v="43287"/>
    <n v="43236"/>
    <n v="0.67700000000000005"/>
    <n v="0"/>
    <n v="0"/>
    <n v="0"/>
    <n v="0"/>
    <n v="0"/>
    <n v="7"/>
    <n v="2240000"/>
    <m/>
    <n v="43236"/>
    <n v="0"/>
    <n v="0"/>
    <n v="0"/>
    <n v="0"/>
    <n v="0"/>
    <n v="0"/>
    <n v="7"/>
    <n v="2240000"/>
    <m/>
    <n v="43236"/>
    <n v="0"/>
    <s v="S063353095"/>
    <n v="8"/>
    <n v="0"/>
    <n v="0"/>
    <n v="0"/>
  </r>
  <r>
    <s v="'0720067101 - MASPION PT"/>
    <x v="9"/>
    <x v="9"/>
    <s v="MASPION"/>
    <x v="44"/>
    <s v="S063-ROBINSON BANJARMASIN II"/>
    <m/>
    <s v="-"/>
    <n v="0"/>
    <n v="0"/>
    <x v="2"/>
    <n v="1"/>
    <n v="20023.48"/>
    <n v="45000"/>
    <n v="0"/>
    <n v="51.053715664324997"/>
    <n v="62"/>
    <n v="2790000"/>
    <n v="43311"/>
    <n v="43145"/>
    <n v="0.67700000000000005"/>
    <n v="14"/>
    <n v="280328.71999999997"/>
    <n v="630000"/>
    <n v="189000"/>
    <n v="30.0767365237921"/>
    <n v="48"/>
    <n v="2160000"/>
    <n v="43338"/>
    <n v="43145"/>
    <n v="9.484"/>
    <n v="3"/>
    <n v="60070.44"/>
    <n v="135000"/>
    <n v="13500"/>
    <n v="45.615239282367199"/>
    <n v="45"/>
    <n v="2025000"/>
    <n v="43369"/>
    <n v="43145"/>
    <n v="2.1"/>
    <s v="S063353811"/>
    <n v="49"/>
    <n v="0"/>
    <n v="0"/>
    <n v="0"/>
  </r>
  <r>
    <s v="'0720067101 - MASPION PT"/>
    <x v="10"/>
    <x v="10"/>
    <s v="MASPION"/>
    <x v="44"/>
    <s v="S063-ROBINSON BANJARMASIN II"/>
    <m/>
    <s v="-"/>
    <n v="0"/>
    <n v="0"/>
    <x v="2"/>
    <n v="5"/>
    <n v="116709.36"/>
    <n v="255000"/>
    <n v="0"/>
    <n v="49.654785921839299"/>
    <n v="42"/>
    <n v="2142000"/>
    <n v="43305"/>
    <n v="43259"/>
    <n v="3.387"/>
    <n v="12"/>
    <n v="280102.49"/>
    <n v="612000"/>
    <n v="183600"/>
    <n v="28.0782587862724"/>
    <n v="30"/>
    <n v="15300000"/>
    <n v="43335"/>
    <n v="43259"/>
    <n v="8.1289999999999996"/>
    <n v="7"/>
    <n v="163393.13"/>
    <n v="357000"/>
    <n v="107100"/>
    <n v="28.0782540440802"/>
    <n v="23"/>
    <n v="1173000"/>
    <n v="43373"/>
    <n v="43259"/>
    <n v="4.9000000000000004"/>
    <s v="S063353815"/>
    <n v="7"/>
    <n v="0"/>
    <n v="0"/>
    <n v="0"/>
  </r>
  <r>
    <s v="'0720067101 - MASPION PT"/>
    <x v="42"/>
    <x v="42"/>
    <s v="MASPION"/>
    <x v="44"/>
    <s v="S063-ROBINSON BANJARMASIN II"/>
    <m/>
    <s v="-"/>
    <n v="0"/>
    <n v="0"/>
    <x v="5"/>
    <n v="1"/>
    <n v="63566.46"/>
    <n v="150000"/>
    <n v="0"/>
    <n v="53.384595875692199"/>
    <n v="8"/>
    <n v="1200000"/>
    <n v="43290"/>
    <n v="42994"/>
    <n v="0.67700000000000005"/>
    <n v="1"/>
    <n v="63566.46"/>
    <n v="150000"/>
    <n v="45000"/>
    <n v="33.406565397174099"/>
    <n v="7"/>
    <n v="1050000"/>
    <n v="43333"/>
    <n v="42994"/>
    <n v="0.67700000000000005"/>
    <n v="1"/>
    <n v="63566.46"/>
    <n v="150000"/>
    <n v="0"/>
    <n v="53.384595875692199"/>
    <n v="6"/>
    <n v="900000"/>
    <n v="43358"/>
    <n v="42994"/>
    <n v="0.7"/>
    <s v="S063354685"/>
    <n v="12"/>
    <n v="0"/>
    <n v="0"/>
    <n v="0"/>
  </r>
  <r>
    <s v="'0720067101 - MASPION PT"/>
    <x v="24"/>
    <x v="24"/>
    <s v="MASPION"/>
    <x v="44"/>
    <s v="S063-ROBINSON BANJARMASIN II"/>
    <m/>
    <s v="-"/>
    <n v="0"/>
    <n v="0"/>
    <x v="1"/>
    <n v="4"/>
    <n v="332877.34000000003"/>
    <n v="712000"/>
    <n v="213600"/>
    <n v="26.531887224424501"/>
    <n v="17"/>
    <n v="3026000"/>
    <n v="43310"/>
    <n v="43236"/>
    <n v="2.71"/>
    <n v="2"/>
    <n v="166438.67000000001"/>
    <n v="356000"/>
    <n v="53400"/>
    <n v="39.496848294612299"/>
    <n v="15"/>
    <n v="2670000"/>
    <n v="43340"/>
    <n v="43236"/>
    <n v="1.355"/>
    <n v="1"/>
    <n v="83219.33"/>
    <n v="178000"/>
    <n v="53400"/>
    <n v="26.531891476401"/>
    <n v="14"/>
    <n v="2492000"/>
    <n v="43354"/>
    <n v="43393"/>
    <n v="0.7"/>
    <s v="S063355549"/>
    <n v="23"/>
    <n v="0"/>
    <n v="0"/>
    <n v="0"/>
  </r>
  <r>
    <s v="'0720067101 - MASPION PT"/>
    <x v="25"/>
    <x v="25"/>
    <s v="MASPION"/>
    <x v="44"/>
    <s v="S063-ROBINSON BANJARMASIN II"/>
    <m/>
    <s v="-"/>
    <n v="0"/>
    <n v="0"/>
    <x v="1"/>
    <n v="1"/>
    <n v="110248.61"/>
    <n v="218000"/>
    <n v="65400"/>
    <n v="20.528525057938602"/>
    <n v="14"/>
    <n v="3052000"/>
    <n v="43310"/>
    <n v="43301"/>
    <n v="0.67700000000000005"/>
    <n v="0"/>
    <n v="0"/>
    <n v="0"/>
    <n v="0"/>
    <n v="0"/>
    <n v="26"/>
    <n v="5681000"/>
    <n v="43327"/>
    <n v="43335"/>
    <n v="0"/>
    <n v="0"/>
    <n v="0"/>
    <n v="0"/>
    <n v="0"/>
    <n v="0"/>
    <n v="24"/>
    <n v="5244000"/>
    <m/>
    <n v="43335"/>
    <n v="0"/>
    <s v="S063355552"/>
    <n v="17"/>
    <n v="0"/>
    <n v="0"/>
    <n v="0"/>
  </r>
  <r>
    <s v="'0720067101 - MASPION PT"/>
    <x v="28"/>
    <x v="28"/>
    <s v="MASPION"/>
    <x v="44"/>
    <s v="S063-ROBINSON BANJARMASIN II"/>
    <m/>
    <s v="-"/>
    <n v="0"/>
    <n v="0"/>
    <x v="5"/>
    <n v="0"/>
    <n v="0"/>
    <n v="0"/>
    <n v="0"/>
    <n v="0"/>
    <n v="21"/>
    <n v="1722000"/>
    <m/>
    <n v="42626"/>
    <n v="0"/>
    <n v="0"/>
    <n v="0"/>
    <n v="0"/>
    <n v="0"/>
    <n v="0"/>
    <n v="21"/>
    <n v="1722000"/>
    <m/>
    <n v="42626"/>
    <n v="0"/>
    <n v="0"/>
    <n v="0"/>
    <n v="0"/>
    <n v="0"/>
    <n v="0"/>
    <n v="21"/>
    <n v="1722000"/>
    <m/>
    <n v="42626"/>
    <n v="0"/>
    <s v="S063357121"/>
    <n v="7"/>
    <n v="0"/>
    <n v="0"/>
    <n v="0"/>
  </r>
  <r>
    <s v="'0720067101 - MASPION PT"/>
    <x v="18"/>
    <x v="18"/>
    <s v="MASPION"/>
    <x v="44"/>
    <s v="S063-ROBINSON BANJARMASIN II"/>
    <m/>
    <s v="-"/>
    <n v="0"/>
    <n v="0"/>
    <x v="1"/>
    <n v="0"/>
    <n v="0"/>
    <n v="0"/>
    <n v="0"/>
    <n v="0"/>
    <n v="19"/>
    <n v="1254000"/>
    <m/>
    <n v="42949"/>
    <n v="0"/>
    <n v="0"/>
    <n v="0"/>
    <n v="0"/>
    <n v="0"/>
    <n v="0"/>
    <n v="19"/>
    <n v="1254000"/>
    <m/>
    <n v="42949"/>
    <n v="0"/>
    <n v="1"/>
    <n v="27589.47"/>
    <n v="66000"/>
    <n v="19800"/>
    <n v="34.3107857142857"/>
    <n v="18"/>
    <n v="1188000"/>
    <n v="43362"/>
    <n v="42949"/>
    <n v="0.7"/>
    <s v="S063382784"/>
    <n v="17"/>
    <n v="0"/>
    <n v="0"/>
    <n v="0"/>
  </r>
  <r>
    <s v="'0720067101 - MASPION PT"/>
    <x v="26"/>
    <x v="26"/>
    <s v="MASPION"/>
    <x v="44"/>
    <s v="S063-ROBINSON BANJARMASIN II"/>
    <m/>
    <s v="-"/>
    <n v="0"/>
    <n v="0"/>
    <x v="3"/>
    <n v="25"/>
    <n v="1096138.6299999999"/>
    <n v="2327900"/>
    <n v="614670"/>
    <n v="29.621096225214401"/>
    <n v="36"/>
    <n v="3452400"/>
    <n v="43303"/>
    <n v="43242"/>
    <n v="16.934999999999999"/>
    <n v="21"/>
    <n v="923138.72"/>
    <n v="2013900"/>
    <n v="604170"/>
    <n v="27.968292352713199"/>
    <n v="32"/>
    <n v="3072000"/>
    <n v="43337"/>
    <n v="43335"/>
    <n v="14.226000000000001"/>
    <n v="7"/>
    <n v="325362.69"/>
    <n v="668900"/>
    <n v="172770"/>
    <n v="27.861859032192001"/>
    <n v="61"/>
    <n v="5849900"/>
    <n v="43373"/>
    <n v="43356"/>
    <n v="4.9000000000000004"/>
    <s v="S063383163"/>
    <n v="15"/>
    <n v="0"/>
    <n v="0"/>
    <n v="24"/>
  </r>
  <r>
    <s v="'0720067101 - MASPION PT"/>
    <x v="15"/>
    <x v="15"/>
    <s v="MASPION"/>
    <x v="44"/>
    <s v="S063-ROBINSON BANJARMASIN II"/>
    <m/>
    <s v="-"/>
    <n v="0"/>
    <n v="0"/>
    <x v="0"/>
    <n v="9"/>
    <n v="277661.61"/>
    <n v="612000"/>
    <n v="163200"/>
    <n v="31.9456838235294"/>
    <n v="23"/>
    <n v="1564000"/>
    <n v="43305"/>
    <n v="43144"/>
    <n v="6.0970000000000004"/>
    <n v="1"/>
    <n v="30851.29"/>
    <n v="68000"/>
    <n v="20400"/>
    <n v="28.705001651502101"/>
    <n v="22"/>
    <n v="1496000"/>
    <n v="43331"/>
    <n v="43144"/>
    <n v="0.67700000000000005"/>
    <n v="0"/>
    <n v="0"/>
    <n v="0"/>
    <n v="0"/>
    <n v="0"/>
    <n v="22"/>
    <n v="1496000"/>
    <m/>
    <n v="43144"/>
    <n v="0"/>
    <s v="S063394630"/>
    <n v="27"/>
    <n v="0"/>
    <n v="0"/>
    <n v="0"/>
  </r>
  <r>
    <s v="'0720067101 - MASPION PT"/>
    <x v="0"/>
    <x v="0"/>
    <s v="MASPION"/>
    <x v="44"/>
    <s v="S063-ROBINSON BANJARMASIN II"/>
    <m/>
    <s v="-"/>
    <n v="0"/>
    <n v="0"/>
    <x v="0"/>
    <n v="30"/>
    <n v="526672.27"/>
    <n v="1545000"/>
    <n v="772500"/>
    <n v="25.004595828480699"/>
    <n v="142"/>
    <n v="7313000"/>
    <n v="43312"/>
    <n v="43310"/>
    <n v="20.323"/>
    <n v="103"/>
    <n v="1816952.05"/>
    <n v="5304500"/>
    <n v="2652250"/>
    <n v="24.643330956788599"/>
    <n v="39"/>
    <n v="2008500"/>
    <n v="43343"/>
    <n v="43310"/>
    <n v="69.774000000000001"/>
    <n v="35"/>
    <n v="598269.06999999995"/>
    <n v="1827000"/>
    <n v="858500"/>
    <n v="32.0499765266133"/>
    <n v="76"/>
    <n v="4180000"/>
    <n v="43373"/>
    <n v="43356"/>
    <n v="24.5"/>
    <s v="S063394696"/>
    <n v="5"/>
    <n v="0"/>
    <n v="0"/>
    <n v="0"/>
  </r>
  <r>
    <s v="'0720067101 - MASPION PT"/>
    <x v="1"/>
    <x v="1"/>
    <s v="MASPION"/>
    <x v="44"/>
    <s v="S063-ROBINSON BANJARMASIN II"/>
    <m/>
    <s v="-"/>
    <n v="0"/>
    <n v="0"/>
    <x v="1"/>
    <n v="3"/>
    <n v="50817.7"/>
    <n v="117000"/>
    <n v="0"/>
    <n v="52.222675050333898"/>
    <n v="2"/>
    <n v="78000"/>
    <n v="43295"/>
    <n v="43144"/>
    <n v="2.032"/>
    <n v="1"/>
    <n v="16939.240000000002"/>
    <n v="39000"/>
    <n v="11700"/>
    <n v="31.746652514676502"/>
    <n v="1"/>
    <n v="39000"/>
    <n v="43317"/>
    <n v="43144"/>
    <n v="0.67700000000000005"/>
    <n v="2"/>
    <n v="33656.06"/>
    <n v="78000"/>
    <n v="0"/>
    <n v="52.5363257018765"/>
    <n v="35"/>
    <n v="1365000"/>
    <n v="43366"/>
    <n v="43356"/>
    <n v="1.4"/>
    <s v="S063394808"/>
    <n v="110"/>
    <n v="0"/>
    <n v="0"/>
    <n v="0"/>
  </r>
  <r>
    <s v="'0720067101 - MASPION PT"/>
    <x v="4"/>
    <x v="4"/>
    <s v="MASPION"/>
    <x v="44"/>
    <s v="S063-ROBINSON BANJARMASIN II"/>
    <m/>
    <s v="-"/>
    <n v="0"/>
    <n v="0"/>
    <x v="3"/>
    <n v="0"/>
    <n v="0"/>
    <n v="0"/>
    <n v="0"/>
    <n v="0"/>
    <n v="0"/>
    <n v="0"/>
    <m/>
    <n v="43131"/>
    <n v="0"/>
    <n v="5"/>
    <n v="118991.65"/>
    <n v="270000"/>
    <n v="81000"/>
    <n v="30.745600602385601"/>
    <n v="25"/>
    <n v="1350000"/>
    <n v="43335"/>
    <n v="43335"/>
    <n v="3.387"/>
    <n v="2"/>
    <n v="47595.94"/>
    <n v="108000"/>
    <n v="0"/>
    <n v="51.5226536139308"/>
    <n v="23"/>
    <n v="1242000"/>
    <n v="43365"/>
    <n v="43335"/>
    <n v="1.4"/>
    <s v="S063394809"/>
    <n v="28"/>
    <n v="0"/>
    <n v="0"/>
    <n v="0"/>
  </r>
  <r>
    <s v="'0720067101 - MASPION PT"/>
    <x v="17"/>
    <x v="17"/>
    <s v="MASPION"/>
    <x v="44"/>
    <s v="S063-ROBINSON BANJARMASIN II"/>
    <m/>
    <s v="-"/>
    <n v="0"/>
    <n v="0"/>
    <x v="3"/>
    <n v="0"/>
    <n v="0"/>
    <n v="0"/>
    <n v="0"/>
    <n v="0"/>
    <n v="10"/>
    <n v="710000"/>
    <m/>
    <n v="43227"/>
    <n v="0"/>
    <n v="6"/>
    <n v="187620.24"/>
    <n v="426000"/>
    <n v="127800"/>
    <n v="30.790655912404599"/>
    <n v="10"/>
    <n v="710000"/>
    <n v="43317"/>
    <n v="43341"/>
    <n v="4.0650000000000004"/>
    <n v="1"/>
    <n v="31284.12"/>
    <n v="71000"/>
    <n v="0"/>
    <n v="51.531645411748897"/>
    <n v="9"/>
    <n v="639000"/>
    <n v="43355"/>
    <n v="43341"/>
    <n v="0.7"/>
    <s v="S063394810"/>
    <n v="4"/>
    <n v="0"/>
    <n v="0"/>
    <n v="0"/>
  </r>
  <r>
    <s v="'0720067101 - MASPION PT"/>
    <x v="6"/>
    <x v="6"/>
    <s v="MASPION"/>
    <x v="44"/>
    <s v="S063-ROBINSON BANJARMASIN II"/>
    <m/>
    <s v="-"/>
    <n v="0"/>
    <n v="0"/>
    <x v="2"/>
    <n v="2"/>
    <n v="26561.02"/>
    <n v="84000"/>
    <n v="42000"/>
    <n v="30.4354234782639"/>
    <n v="53"/>
    <n v="2226000"/>
    <n v="43311"/>
    <n v="43236"/>
    <n v="1.355"/>
    <n v="17"/>
    <n v="225768.67"/>
    <n v="714000"/>
    <n v="357000"/>
    <n v="30.435423906953101"/>
    <n v="36"/>
    <n v="1512000"/>
    <n v="43336"/>
    <n v="43236"/>
    <n v="11.516"/>
    <n v="1"/>
    <n v="13280.51"/>
    <n v="42000"/>
    <n v="0"/>
    <n v="65.2177117391319"/>
    <n v="35"/>
    <n v="1470000"/>
    <n v="43373"/>
    <n v="43236"/>
    <n v="0.7"/>
    <s v="S063397789"/>
    <n v="42"/>
    <n v="0"/>
    <n v="0"/>
    <n v="0"/>
  </r>
  <r>
    <s v="'0720067101 - MASPION PT"/>
    <x v="2"/>
    <x v="2"/>
    <s v="MASPION"/>
    <x v="44"/>
    <s v="S063-ROBINSON BANJARMASIN II"/>
    <m/>
    <s v="-"/>
    <n v="0"/>
    <n v="0"/>
    <x v="2"/>
    <n v="6"/>
    <n v="90222.45"/>
    <n v="282000"/>
    <n v="94000"/>
    <n v="47.210268645100903"/>
    <n v="80"/>
    <n v="3760000"/>
    <n v="43310"/>
    <n v="43247"/>
    <n v="4.0650000000000004"/>
    <n v="6"/>
    <n v="90222.45"/>
    <n v="282000"/>
    <n v="141000"/>
    <n v="29.613691389522899"/>
    <n v="74"/>
    <n v="3478000"/>
    <n v="43324"/>
    <n v="43247"/>
    <n v="4.0650000000000004"/>
    <n v="0"/>
    <n v="0"/>
    <n v="0"/>
    <n v="0"/>
    <n v="0"/>
    <n v="74"/>
    <n v="3478000"/>
    <m/>
    <n v="43247"/>
    <n v="0"/>
    <s v="S063397790"/>
    <n v="40"/>
    <n v="0"/>
    <n v="0"/>
    <n v="0"/>
  </r>
  <r>
    <s v="'0720067101 - MASPION PT"/>
    <x v="11"/>
    <x v="11"/>
    <s v="MASPION"/>
    <x v="44"/>
    <s v="S063-ROBINSON BANJARMASIN II"/>
    <m/>
    <s v="-"/>
    <n v="0"/>
    <n v="0"/>
    <x v="2"/>
    <n v="9"/>
    <n v="127402.47"/>
    <n v="335300"/>
    <n v="160470"/>
    <n v="19.8405784594392"/>
    <n v="90"/>
    <n v="3780000"/>
    <n v="43306"/>
    <n v="43247"/>
    <n v="6.0970000000000004"/>
    <n v="8"/>
    <n v="113246.64"/>
    <n v="336000"/>
    <n v="168000"/>
    <n v="25.850414418124199"/>
    <n v="82"/>
    <n v="3444000"/>
    <n v="43330"/>
    <n v="43247"/>
    <n v="5.4189999999999996"/>
    <n v="0"/>
    <n v="0"/>
    <n v="0"/>
    <n v="0"/>
    <n v="0"/>
    <n v="82"/>
    <n v="3444000"/>
    <m/>
    <n v="43247"/>
    <n v="0"/>
    <s v="S063399090"/>
    <n v="39"/>
    <n v="0"/>
    <n v="0"/>
    <n v="0"/>
  </r>
  <r>
    <s v="'0720067101 - MASPION PT"/>
    <x v="0"/>
    <x v="0"/>
    <s v="MASPION"/>
    <x v="45"/>
    <s v="S068-ROBINSON CILEUNGSI"/>
    <m/>
    <s v="-"/>
    <n v="103"/>
    <n v="103"/>
    <x v="0"/>
    <n v="83"/>
    <n v="1475427.49"/>
    <n v="3560700"/>
    <n v="1780350"/>
    <n v="8.8398214396045702"/>
    <n v="233"/>
    <n v="9995700"/>
    <n v="43312"/>
    <n v="43311"/>
    <n v="56.225999999999999"/>
    <n v="102"/>
    <n v="1880106.33"/>
    <n v="4375800"/>
    <n v="2187900"/>
    <n v="5.4747948717948702"/>
    <n v="130"/>
    <n v="5577000"/>
    <n v="43343"/>
    <n v="43345"/>
    <n v="69.096999999999994"/>
    <n v="52"/>
    <n v="940135.6"/>
    <n v="2284800"/>
    <n v="1004700"/>
    <n v="19.213408346407199"/>
    <n v="126"/>
    <n v="5783400"/>
    <n v="43373"/>
    <n v="43345"/>
    <n v="36.4"/>
    <s v="S068394696"/>
    <n v="106"/>
    <n v="0"/>
    <n v="0"/>
    <n v="0"/>
  </r>
  <r>
    <s v="'0720067101 - MASPION PT"/>
    <x v="5"/>
    <x v="5"/>
    <s v="MASPION"/>
    <x v="45"/>
    <s v="S068-ROBINSON CILEUNGSI"/>
    <m/>
    <s v="-"/>
    <n v="101"/>
    <n v="101"/>
    <x v="1"/>
    <n v="43"/>
    <n v="1015600.19"/>
    <n v="1763000"/>
    <n v="528900"/>
    <n v="9.4757143740802405"/>
    <n v="108"/>
    <n v="4428000"/>
    <n v="43312"/>
    <n v="43314"/>
    <n v="29.129000000000001"/>
    <n v="78"/>
    <n v="1752248.8"/>
    <n v="3198000"/>
    <n v="959400"/>
    <n v="13.8982542622129"/>
    <n v="126"/>
    <n v="5166000"/>
    <n v="43343"/>
    <n v="43342"/>
    <n v="52.838999999999999"/>
    <n v="35"/>
    <n v="769592.65"/>
    <n v="1435000"/>
    <n v="430500"/>
    <n v="15.724050256988299"/>
    <n v="127"/>
    <n v="5207000"/>
    <n v="43373"/>
    <n v="43369"/>
    <n v="24.5"/>
    <s v="S068320365"/>
    <n v="114"/>
    <n v="0"/>
    <n v="24"/>
    <n v="0"/>
  </r>
  <r>
    <s v="'0720067101 - MASPION PT"/>
    <x v="7"/>
    <x v="7"/>
    <s v="MASPION"/>
    <x v="45"/>
    <s v="S068-ROBINSON CILEUNGSI"/>
    <m/>
    <s v="-"/>
    <n v="51"/>
    <n v="51"/>
    <x v="2"/>
    <n v="3"/>
    <n v="40192.74"/>
    <n v="75000"/>
    <n v="0"/>
    <n v="41.050647842801702"/>
    <n v="42"/>
    <n v="1050000"/>
    <n v="43297"/>
    <n v="43302"/>
    <n v="2.032"/>
    <n v="27"/>
    <n v="383971.2"/>
    <n v="675000"/>
    <n v="135000"/>
    <n v="21.783644458928901"/>
    <n v="15"/>
    <n v="375000"/>
    <n v="43342"/>
    <n v="43302"/>
    <n v="18.29"/>
    <n v="15"/>
    <n v="203766.72"/>
    <n v="375000"/>
    <n v="75000"/>
    <n v="25.2855360747144"/>
    <n v="36"/>
    <n v="900000"/>
    <n v="43373"/>
    <n v="43368"/>
    <n v="10.5"/>
    <s v="S068300605"/>
    <n v="19"/>
    <n v="0"/>
    <n v="0"/>
    <n v="0"/>
  </r>
  <r>
    <s v="'0720067101 - MASPION PT"/>
    <x v="28"/>
    <x v="28"/>
    <s v="MASPION"/>
    <x v="45"/>
    <s v="S068-ROBINSON CILEUNGSI"/>
    <m/>
    <s v="-"/>
    <n v="48"/>
    <n v="48"/>
    <x v="5"/>
    <n v="0"/>
    <n v="0"/>
    <n v="0"/>
    <n v="0"/>
    <n v="0"/>
    <n v="18"/>
    <n v="1224000"/>
    <m/>
    <n v="43231"/>
    <n v="0"/>
    <n v="7"/>
    <n v="256348.12"/>
    <n v="476000"/>
    <n v="142800"/>
    <n v="15.371268932961801"/>
    <n v="23"/>
    <n v="1564000"/>
    <n v="43337"/>
    <n v="43342"/>
    <n v="4.742"/>
    <n v="2"/>
    <n v="76481.98"/>
    <n v="136000"/>
    <n v="40800"/>
    <n v="11.627964749853099"/>
    <n v="21"/>
    <n v="1428000"/>
    <n v="43373"/>
    <n v="43342"/>
    <n v="1.4"/>
    <s v="S068357121"/>
    <n v="18"/>
    <n v="0"/>
    <n v="0"/>
    <n v="0"/>
  </r>
  <r>
    <s v="'0720067101 - MASPION PT"/>
    <x v="8"/>
    <x v="8"/>
    <s v="MASPION"/>
    <x v="45"/>
    <s v="S068-ROBINSON CILEUNGSI"/>
    <m/>
    <s v="-"/>
    <n v="39"/>
    <n v="39"/>
    <x v="2"/>
    <n v="10"/>
    <n v="206006.15"/>
    <n v="340000"/>
    <n v="91800"/>
    <n v="8.6999336684932498"/>
    <n v="125"/>
    <n v="4250000"/>
    <n v="43312"/>
    <n v="43302"/>
    <n v="6.774"/>
    <n v="38"/>
    <n v="755334.64"/>
    <n v="1292000"/>
    <n v="387600"/>
    <n v="8.1304617222756406"/>
    <n v="87"/>
    <n v="2958000"/>
    <n v="43343"/>
    <n v="43302"/>
    <n v="25.742000000000001"/>
    <n v="10"/>
    <n v="197696.9"/>
    <n v="340000"/>
    <n v="64022"/>
    <n v="21.201476233177399"/>
    <n v="77"/>
    <n v="2618000"/>
    <n v="43367"/>
    <n v="43302"/>
    <n v="7"/>
    <s v="S068299445"/>
    <n v="25"/>
    <n v="0"/>
    <n v="0"/>
    <n v="0"/>
  </r>
  <r>
    <s v="'0720067101 - MASPION PT"/>
    <x v="3"/>
    <x v="3"/>
    <s v="MASPION"/>
    <x v="45"/>
    <s v="S068-ROBINSON CILEUNGSI"/>
    <m/>
    <s v="-"/>
    <n v="39"/>
    <n v="39"/>
    <x v="2"/>
    <n v="55"/>
    <n v="639613.21"/>
    <n v="1595000"/>
    <n v="754000"/>
    <n v="16.340721690641601"/>
    <n v="256"/>
    <n v="7424000"/>
    <n v="43312"/>
    <n v="43312"/>
    <n v="37.258000000000003"/>
    <n v="46"/>
    <n v="557343.84"/>
    <n v="1334000"/>
    <n v="667000"/>
    <n v="8.0842242327341598"/>
    <n v="246"/>
    <n v="7134000"/>
    <n v="43339"/>
    <n v="43326"/>
    <n v="31.161000000000001"/>
    <n v="24"/>
    <n v="290871.36"/>
    <n v="696000"/>
    <n v="333500"/>
    <n v="11.735587432088799"/>
    <n v="258"/>
    <n v="7998000"/>
    <n v="43360"/>
    <n v="43368"/>
    <n v="16.8"/>
    <s v="S068313773"/>
    <n v="206"/>
    <n v="0"/>
    <n v="0"/>
    <n v="0"/>
  </r>
  <r>
    <s v="'0720067101 - MASPION PT"/>
    <x v="9"/>
    <x v="9"/>
    <s v="MASPION"/>
    <x v="45"/>
    <s v="S068-ROBINSON CILEUNGSI"/>
    <m/>
    <s v="-"/>
    <n v="39"/>
    <n v="39"/>
    <x v="2"/>
    <n v="2"/>
    <n v="40404.559999999998"/>
    <n v="74000"/>
    <n v="0"/>
    <n v="39.939167324077701"/>
    <n v="56"/>
    <n v="2072000"/>
    <n v="43308"/>
    <n v="43200"/>
    <n v="1.355"/>
    <n v="5"/>
    <n v="101011.4"/>
    <n v="185000"/>
    <n v="55500"/>
    <n v="14.198811009578"/>
    <n v="51"/>
    <n v="1887000"/>
    <n v="43333"/>
    <n v="43200"/>
    <n v="3.387"/>
    <n v="4"/>
    <n v="80809.119999999995"/>
    <n v="148000"/>
    <n v="22200"/>
    <n v="29.3401969136413"/>
    <n v="47"/>
    <n v="1739000"/>
    <n v="43358"/>
    <n v="43200"/>
    <n v="2.8"/>
    <s v="S068353811"/>
    <n v="17"/>
    <n v="0"/>
    <n v="0"/>
    <n v="0"/>
  </r>
  <r>
    <s v="'0720067101 - MASPION PT"/>
    <x v="10"/>
    <x v="10"/>
    <s v="MASPION"/>
    <x v="45"/>
    <s v="S068-ROBINSON CILEUNGSI"/>
    <m/>
    <s v="-"/>
    <n v="39"/>
    <n v="39"/>
    <x v="2"/>
    <n v="15"/>
    <n v="348970.37"/>
    <n v="630000"/>
    <n v="100800"/>
    <n v="27.462697076240101"/>
    <n v="57"/>
    <n v="2394000"/>
    <n v="43308"/>
    <n v="43242"/>
    <n v="10.161"/>
    <n v="25"/>
    <n v="581617.27"/>
    <n v="1050000"/>
    <n v="315000"/>
    <n v="12.9552384797157"/>
    <n v="32"/>
    <n v="1344000"/>
    <n v="43338"/>
    <n v="43242"/>
    <n v="16.934999999999999"/>
    <n v="9"/>
    <n v="209382.26"/>
    <n v="378000"/>
    <n v="113400"/>
    <n v="12.955220874990101"/>
    <n v="23"/>
    <n v="966000"/>
    <n v="43373"/>
    <n v="43242"/>
    <n v="6.3"/>
    <s v="S068353815"/>
    <n v="49"/>
    <n v="0"/>
    <n v="0"/>
    <n v="0"/>
  </r>
  <r>
    <s v="'0720067101 - MASPION PT"/>
    <x v="6"/>
    <x v="6"/>
    <s v="MASPION"/>
    <x v="45"/>
    <s v="S068-ROBINSON CILEUNGSI"/>
    <m/>
    <s v="-"/>
    <n v="39"/>
    <n v="39"/>
    <x v="2"/>
    <n v="9"/>
    <n v="119792.97"/>
    <n v="315000"/>
    <n v="157500"/>
    <n v="16.335068465187302"/>
    <n v="148"/>
    <n v="5180000"/>
    <n v="43303"/>
    <n v="43222"/>
    <n v="6.0970000000000004"/>
    <n v="17"/>
    <n v="226275.61"/>
    <n v="595000"/>
    <n v="297500"/>
    <n v="16.335068430815198"/>
    <n v="131"/>
    <n v="4585000"/>
    <n v="43343"/>
    <n v="43222"/>
    <n v="11.516"/>
    <n v="2"/>
    <n v="26620.66"/>
    <n v="70000"/>
    <n v="21000"/>
    <n v="40.2393353036802"/>
    <n v="129"/>
    <n v="4515000"/>
    <n v="43373"/>
    <n v="43222"/>
    <n v="1.4"/>
    <s v="S068397789"/>
    <n v="56"/>
    <n v="0"/>
    <n v="0"/>
    <n v="0"/>
  </r>
  <r>
    <s v="'0720067101 - MASPION PT"/>
    <x v="2"/>
    <x v="2"/>
    <s v="MASPION"/>
    <x v="45"/>
    <s v="S068-ROBINSON CILEUNGSI"/>
    <m/>
    <s v="-"/>
    <n v="39"/>
    <n v="39"/>
    <x v="2"/>
    <n v="31"/>
    <n v="466265.26"/>
    <n v="1209000"/>
    <n v="604500"/>
    <n v="15.1543779030981"/>
    <n v="134"/>
    <n v="5226000"/>
    <n v="43300"/>
    <n v="43302"/>
    <n v="21"/>
    <n v="41"/>
    <n v="644161.66"/>
    <n v="1599000"/>
    <n v="799500"/>
    <n v="11.3723795093502"/>
    <n v="93"/>
    <n v="3627000"/>
    <n v="43343"/>
    <n v="43302"/>
    <n v="27.774000000000001"/>
    <n v="5"/>
    <n v="78556.289999999994"/>
    <n v="195000"/>
    <n v="74100"/>
    <n v="28.5261216472075"/>
    <n v="88"/>
    <n v="3432000"/>
    <n v="43371"/>
    <n v="43302"/>
    <n v="3.5"/>
    <s v="S068397790"/>
    <n v="119"/>
    <n v="0"/>
    <n v="0"/>
    <n v="0"/>
  </r>
  <r>
    <s v="'0720067101 - MASPION PT"/>
    <x v="11"/>
    <x v="11"/>
    <s v="MASPION"/>
    <x v="45"/>
    <s v="S068-ROBINSON CILEUNGSI"/>
    <m/>
    <s v="-"/>
    <n v="39"/>
    <n v="39"/>
    <x v="2"/>
    <n v="1"/>
    <n v="14155.83"/>
    <n v="29900"/>
    <n v="0"/>
    <n v="47.921695303824002"/>
    <n v="106"/>
    <n v="3710000"/>
    <n v="43290"/>
    <n v="43209"/>
    <n v="0.67700000000000005"/>
    <n v="0"/>
    <n v="0"/>
    <n v="0"/>
    <n v="0"/>
    <n v="0"/>
    <n v="106"/>
    <n v="3710000"/>
    <m/>
    <n v="43209"/>
    <n v="0"/>
    <n v="2"/>
    <n v="28311.66"/>
    <n v="70000"/>
    <n v="0"/>
    <n v="55.510248825655701"/>
    <n v="59"/>
    <n v="2065000"/>
    <n v="43362"/>
    <n v="43209"/>
    <n v="1.4"/>
    <s v="S068399090"/>
    <n v="41"/>
    <n v="0"/>
    <n v="0"/>
    <n v="0"/>
  </r>
  <r>
    <s v="'0720067101 - MASPION PT"/>
    <x v="12"/>
    <x v="12"/>
    <s v="MASPION"/>
    <x v="45"/>
    <s v="S068-ROBINSON CILEUNGSI"/>
    <m/>
    <s v="-"/>
    <n v="27"/>
    <n v="27"/>
    <x v="0"/>
    <n v="7"/>
    <n v="182748.28"/>
    <n v="336000"/>
    <n v="72000"/>
    <n v="23.854883333333301"/>
    <n v="60"/>
    <n v="2880000"/>
    <n v="43306"/>
    <n v="43209"/>
    <n v="4.742"/>
    <n v="15"/>
    <n v="391603.43"/>
    <n v="720000"/>
    <n v="216000"/>
    <n v="14.5309973867186"/>
    <n v="45"/>
    <n v="2160000"/>
    <n v="43338"/>
    <n v="43209"/>
    <n v="10.161"/>
    <n v="6"/>
    <n v="156641.37"/>
    <n v="288000"/>
    <n v="0"/>
    <n v="40.171698999880697"/>
    <n v="39"/>
    <n v="1872000"/>
    <n v="43373"/>
    <n v="43209"/>
    <n v="4.2"/>
    <s v="S068196187"/>
    <n v="12"/>
    <n v="0"/>
    <n v="0"/>
    <n v="0"/>
  </r>
  <r>
    <s v="'0720067101 - MASPION PT"/>
    <x v="15"/>
    <x v="15"/>
    <s v="MASPION"/>
    <x v="45"/>
    <s v="S068-ROBINSON CILEUNGSI"/>
    <m/>
    <s v="-"/>
    <n v="27"/>
    <n v="27"/>
    <x v="0"/>
    <n v="3"/>
    <n v="92384.13"/>
    <n v="168000"/>
    <n v="33600"/>
    <n v="24.387988726767801"/>
    <n v="38"/>
    <n v="2128000"/>
    <n v="43297"/>
    <n v="43217"/>
    <n v="2.032"/>
    <n v="1"/>
    <n v="30794.71"/>
    <n v="56000"/>
    <n v="16800"/>
    <n v="13.5862738409563"/>
    <n v="37"/>
    <n v="2072000"/>
    <n v="43330"/>
    <n v="43217"/>
    <n v="0.67700000000000005"/>
    <n v="3"/>
    <n v="92384.13"/>
    <n v="168000"/>
    <n v="50400"/>
    <n v="13.5862730326647"/>
    <n v="34"/>
    <n v="1904000"/>
    <n v="43364"/>
    <n v="43217"/>
    <n v="2.1"/>
    <s v="S068394630"/>
    <n v="17"/>
    <n v="0"/>
    <n v="0"/>
    <n v="0"/>
  </r>
  <r>
    <s v="'0720067101 - MASPION PT"/>
    <x v="26"/>
    <x v="26"/>
    <s v="MASPION"/>
    <x v="45"/>
    <s v="S068-ROBINSON CILEUNGSI"/>
    <m/>
    <s v="-"/>
    <n v="22"/>
    <n v="22"/>
    <x v="3"/>
    <n v="5"/>
    <n v="219190.77"/>
    <n v="385000"/>
    <n v="46200"/>
    <n v="28.834165584415501"/>
    <n v="54"/>
    <n v="4314600"/>
    <n v="43296"/>
    <n v="43312"/>
    <n v="3.387"/>
    <n v="20"/>
    <n v="995691"/>
    <n v="1598000"/>
    <n v="479400"/>
    <n v="2.0865278113636201"/>
    <n v="58"/>
    <n v="4640000"/>
    <n v="43339"/>
    <n v="43312"/>
    <n v="13.548"/>
    <n v="14"/>
    <n v="696983.68"/>
    <n v="1104900"/>
    <n v="215970"/>
    <n v="13.752258577446501"/>
    <n v="44"/>
    <n v="3515600"/>
    <n v="43372"/>
    <n v="43387"/>
    <n v="9.8000000000000007"/>
    <s v="S068383163"/>
    <n v="39"/>
    <n v="0"/>
    <n v="0"/>
    <n v="0"/>
  </r>
  <r>
    <s v="'0720067101 - MASPION PT"/>
    <x v="1"/>
    <x v="1"/>
    <s v="MASPION"/>
    <x v="45"/>
    <s v="S068-ROBINSON CILEUNGSI"/>
    <m/>
    <s v="-"/>
    <n v="21"/>
    <n v="21"/>
    <x v="1"/>
    <n v="0"/>
    <n v="0"/>
    <n v="0"/>
    <n v="0"/>
    <n v="0"/>
    <n v="13"/>
    <n v="416000"/>
    <m/>
    <n v="43211"/>
    <n v="0"/>
    <n v="1"/>
    <n v="16941.77"/>
    <n v="32000"/>
    <n v="0"/>
    <n v="41.762665443008302"/>
    <n v="12"/>
    <n v="384000"/>
    <n v="43343"/>
    <n v="43211"/>
    <n v="0.67700000000000005"/>
    <n v="2"/>
    <n v="33883.54"/>
    <n v="64000"/>
    <n v="9600"/>
    <n v="31.485488340859199"/>
    <n v="10"/>
    <n v="320000"/>
    <n v="43372"/>
    <n v="43387"/>
    <n v="1.4"/>
    <s v="S068394808"/>
    <n v="7"/>
    <n v="0"/>
    <n v="0"/>
    <n v="0"/>
  </r>
  <r>
    <s v="'0720067101 - MASPION PT"/>
    <x v="31"/>
    <x v="31"/>
    <s v="MASPION"/>
    <x v="45"/>
    <s v="S068-ROBINSON CILEUNGSI"/>
    <m/>
    <s v="-"/>
    <n v="20"/>
    <n v="20"/>
    <x v="3"/>
    <n v="30"/>
    <n v="2439830.1"/>
    <n v="3690000"/>
    <n v="1070100"/>
    <n v="-2.4395247792923902"/>
    <n v="3"/>
    <n v="369000"/>
    <n v="43307"/>
    <n v="43302"/>
    <n v="20.323"/>
    <n v="16"/>
    <n v="1221092.76"/>
    <n v="1968000"/>
    <n v="590400"/>
    <n v="2.4969485779607798"/>
    <n v="10"/>
    <n v="1230000"/>
    <n v="43341"/>
    <n v="43345"/>
    <n v="10.839"/>
    <n v="13"/>
    <n v="991288.29"/>
    <n v="1599000"/>
    <n v="479700"/>
    <n v="2.58044148013024"/>
    <n v="9"/>
    <n v="1107000"/>
    <n v="43372"/>
    <n v="43398"/>
    <n v="9.1"/>
    <s v="S068191883"/>
    <n v="13"/>
    <n v="0"/>
    <n v="0"/>
    <n v="0"/>
  </r>
  <r>
    <s v="'0720067101 - MASPION PT"/>
    <x v="20"/>
    <x v="20"/>
    <s v="MASPION"/>
    <x v="45"/>
    <s v="S068-ROBINSON CILEUNGSI"/>
    <m/>
    <s v="-"/>
    <n v="15"/>
    <n v="15"/>
    <x v="1"/>
    <n v="5"/>
    <n v="270173.40999999997"/>
    <n v="471000"/>
    <n v="141300"/>
    <n v="9.8602515227234502"/>
    <n v="18"/>
    <n v="1710000"/>
    <n v="43305"/>
    <n v="43302"/>
    <n v="3.387"/>
    <n v="0"/>
    <n v="0"/>
    <n v="0"/>
    <n v="0"/>
    <n v="0"/>
    <n v="18"/>
    <n v="1710000"/>
    <n v="43324"/>
    <n v="43302"/>
    <n v="0"/>
    <n v="4"/>
    <n v="232561.8"/>
    <n v="380000"/>
    <n v="85500"/>
    <n v="13.1348116334789"/>
    <n v="14"/>
    <n v="1330000"/>
    <n v="43373"/>
    <n v="43302"/>
    <n v="2.8"/>
    <s v="S068138832"/>
    <n v="15"/>
    <n v="0"/>
    <n v="0"/>
    <n v="0"/>
  </r>
  <r>
    <s v="'0720067101 - MASPION PT"/>
    <x v="21"/>
    <x v="21"/>
    <s v="MASPION"/>
    <x v="45"/>
    <s v="S068-ROBINSON CILEUNGSI"/>
    <m/>
    <s v="-"/>
    <n v="15"/>
    <n v="15"/>
    <x v="1"/>
    <n v="1"/>
    <n v="59839.46"/>
    <n v="106000"/>
    <n v="31800"/>
    <n v="11.289209644805901"/>
    <n v="11"/>
    <n v="1177000"/>
    <n v="43300"/>
    <n v="43210"/>
    <n v="0.67700000000000005"/>
    <n v="4"/>
    <n v="241231.21"/>
    <n v="428000"/>
    <n v="96300"/>
    <n v="20.001709195053099"/>
    <n v="19"/>
    <n v="2033000"/>
    <n v="43334"/>
    <n v="43332"/>
    <n v="2.71"/>
    <n v="8"/>
    <n v="493702.64"/>
    <n v="856000"/>
    <n v="256800"/>
    <n v="9.3670053858309306"/>
    <n v="11"/>
    <n v="1177000"/>
    <n v="43366"/>
    <n v="43332"/>
    <n v="5.6"/>
    <s v="S068138833"/>
    <n v="23"/>
    <n v="0"/>
    <n v="0"/>
    <n v="0"/>
  </r>
  <r>
    <s v="'0720067101 - MASPION PT"/>
    <x v="22"/>
    <x v="22"/>
    <s v="MASPION"/>
    <x v="45"/>
    <s v="S068-ROBINSON CILEUNGSI"/>
    <m/>
    <s v="-"/>
    <n v="15"/>
    <n v="15"/>
    <x v="1"/>
    <n v="6"/>
    <n v="425223.45"/>
    <n v="752000"/>
    <n v="225600"/>
    <n v="11.142516231817501"/>
    <n v="14"/>
    <n v="1764000"/>
    <n v="43310"/>
    <n v="43311"/>
    <n v="4.0650000000000004"/>
    <n v="3"/>
    <n v="221613.75"/>
    <n v="378000"/>
    <n v="75600"/>
    <n v="19.386532764753099"/>
    <n v="11"/>
    <n v="1386000"/>
    <n v="43337"/>
    <n v="43311"/>
    <n v="2.032"/>
    <n v="4"/>
    <n v="295485"/>
    <n v="504000"/>
    <n v="151200"/>
    <n v="7.8703232075932599"/>
    <n v="7"/>
    <n v="882000"/>
    <n v="43366"/>
    <n v="43311"/>
    <n v="2.8"/>
    <s v="S068138834"/>
    <n v="14"/>
    <n v="0"/>
    <n v="0"/>
    <n v="0"/>
  </r>
  <r>
    <s v="'0720067101 - MASPION PT"/>
    <x v="14"/>
    <x v="14"/>
    <s v="MASPION"/>
    <x v="45"/>
    <s v="S068-ROBINSON CILEUNGSI"/>
    <m/>
    <s v="-"/>
    <n v="15"/>
    <n v="15"/>
    <x v="1"/>
    <n v="2"/>
    <n v="47851.31"/>
    <n v="76000"/>
    <n v="22800"/>
    <n v="1.0593206846565399"/>
    <n v="15"/>
    <n v="570000"/>
    <n v="43303"/>
    <n v="43302"/>
    <n v="1.355"/>
    <n v="5"/>
    <n v="113555.85"/>
    <n v="190000"/>
    <n v="34200"/>
    <n v="19.8257800517951"/>
    <n v="10"/>
    <n v="380000"/>
    <n v="43341"/>
    <n v="43346"/>
    <n v="3.387"/>
    <n v="2"/>
    <n v="45422.34"/>
    <n v="76000"/>
    <n v="22800"/>
    <n v="6.0816271133956903"/>
    <n v="20"/>
    <n v="760000"/>
    <n v="43372"/>
    <n v="43346"/>
    <n v="1.4"/>
    <s v="S068141151"/>
    <n v="5"/>
    <n v="0"/>
    <n v="0"/>
    <n v="0"/>
  </r>
  <r>
    <s v="'0720067101 - MASPION PT"/>
    <x v="24"/>
    <x v="24"/>
    <s v="MASPION"/>
    <x v="45"/>
    <s v="S068-ROBINSON CILEUNGSI"/>
    <m/>
    <s v="-"/>
    <n v="15"/>
    <n v="15"/>
    <x v="1"/>
    <n v="6"/>
    <n v="501996.36"/>
    <n v="890000"/>
    <n v="267000"/>
    <n v="11.3650086108282"/>
    <n v="9"/>
    <n v="1341000"/>
    <n v="43310"/>
    <n v="43203"/>
    <n v="4.0650000000000004"/>
    <n v="6"/>
    <n v="514848.74"/>
    <n v="894000"/>
    <n v="178800"/>
    <n v="20.8146512642099"/>
    <n v="27"/>
    <n v="4023000"/>
    <n v="43340"/>
    <n v="43342"/>
    <n v="4.0650000000000004"/>
    <n v="7"/>
    <n v="606277.21"/>
    <n v="1043000"/>
    <n v="312900"/>
    <n v="8.6556730960187593"/>
    <n v="20"/>
    <n v="2980000"/>
    <n v="43372"/>
    <n v="43342"/>
    <n v="4.9000000000000004"/>
    <s v="S068355549"/>
    <n v="25"/>
    <n v="0"/>
    <n v="0"/>
    <n v="0"/>
  </r>
  <r>
    <s v="'0720067101 - MASPION PT"/>
    <x v="25"/>
    <x v="25"/>
    <s v="MASPION"/>
    <x v="45"/>
    <s v="S068-ROBINSON CILEUNGSI"/>
    <m/>
    <s v="-"/>
    <n v="15"/>
    <n v="15"/>
    <x v="1"/>
    <n v="1"/>
    <n v="102267.66"/>
    <n v="143000"/>
    <n v="42900"/>
    <n v="-12.3820439560439"/>
    <n v="14"/>
    <n v="2548000"/>
    <n v="43307"/>
    <n v="43244"/>
    <n v="0.67700000000000005"/>
    <n v="0"/>
    <n v="0"/>
    <n v="0"/>
    <n v="0"/>
    <n v="0"/>
    <n v="14"/>
    <n v="2548000"/>
    <m/>
    <n v="43244"/>
    <n v="0"/>
    <n v="1"/>
    <n v="102267.66"/>
    <n v="182000"/>
    <n v="54600"/>
    <n v="11.6998227445842"/>
    <n v="13"/>
    <n v="2366000"/>
    <n v="43373"/>
    <n v="43244"/>
    <n v="0.7"/>
    <s v="S068355552"/>
    <n v="13"/>
    <n v="0"/>
    <n v="0"/>
    <n v="0"/>
  </r>
  <r>
    <s v="'0720067101 - MASPION PT"/>
    <x v="18"/>
    <x v="18"/>
    <s v="MASPION"/>
    <x v="45"/>
    <s v="S068-ROBINSON CILEUNGSI"/>
    <m/>
    <s v="-"/>
    <n v="15"/>
    <n v="15"/>
    <x v="1"/>
    <n v="2"/>
    <n v="59569.54"/>
    <n v="110000"/>
    <n v="0"/>
    <n v="40.430459999999997"/>
    <n v="8"/>
    <n v="440000"/>
    <n v="43296"/>
    <n v="43151"/>
    <n v="1.355"/>
    <n v="1"/>
    <n v="29784.77"/>
    <n v="55000"/>
    <n v="0"/>
    <n v="40.430459999999997"/>
    <n v="7"/>
    <n v="385000"/>
    <n v="43330"/>
    <n v="43151"/>
    <n v="0.67700000000000005"/>
    <n v="1"/>
    <n v="29784.77"/>
    <n v="55000"/>
    <n v="16500"/>
    <n v="14.900657142857099"/>
    <n v="30"/>
    <n v="1650000"/>
    <n v="43349"/>
    <n v="43363"/>
    <n v="0.7"/>
    <s v="S068382784"/>
    <n v="20"/>
    <n v="0"/>
    <n v="0"/>
    <n v="0"/>
  </r>
  <r>
    <s v="'0720067101 - MASPION PT"/>
    <x v="4"/>
    <x v="4"/>
    <s v="MASPION"/>
    <x v="45"/>
    <s v="S068-ROBINSON CILEUNGSI"/>
    <m/>
    <s v="-"/>
    <n v="15"/>
    <n v="15"/>
    <x v="3"/>
    <n v="4"/>
    <n v="93633.8"/>
    <n v="180000"/>
    <n v="0"/>
    <n v="42.779344571601399"/>
    <n v="15"/>
    <n v="675000"/>
    <n v="43304"/>
    <n v="43311"/>
    <n v="2.71"/>
    <n v="7"/>
    <n v="173889.72"/>
    <n v="315000"/>
    <n v="81000"/>
    <n v="18.256969335567899"/>
    <n v="8"/>
    <n v="360000"/>
    <n v="43341"/>
    <n v="43311"/>
    <n v="4.742"/>
    <n v="2"/>
    <n v="47596"/>
    <n v="90000"/>
    <n v="0"/>
    <n v="41.827111240384099"/>
    <n v="6"/>
    <n v="270000"/>
    <n v="43364"/>
    <n v="43387"/>
    <n v="1.4"/>
    <s v="S068394809"/>
    <n v="13"/>
    <n v="0"/>
    <n v="0"/>
    <n v="0"/>
  </r>
  <r>
    <s v="'0720067101 - MASPION PT"/>
    <x v="30"/>
    <x v="30"/>
    <s v="MASPION"/>
    <x v="45"/>
    <s v="S068-ROBINSON CILEUNGSI"/>
    <m/>
    <s v="-"/>
    <n v="12"/>
    <n v="12"/>
    <x v="3"/>
    <n v="3"/>
    <n v="201014.55"/>
    <n v="342000"/>
    <n v="68400"/>
    <n v="19.1827467991417"/>
    <n v="37"/>
    <n v="4218000"/>
    <n v="43310"/>
    <n v="43202"/>
    <n v="2.032"/>
    <n v="20"/>
    <n v="1340097.01"/>
    <n v="2285000"/>
    <n v="685500"/>
    <n v="7.83953040999309"/>
    <n v="17"/>
    <n v="2023000"/>
    <n v="43343"/>
    <n v="43202"/>
    <n v="13.548"/>
    <n v="20"/>
    <n v="1360811.44"/>
    <n v="2380000"/>
    <n v="714000"/>
    <n v="10.150505189030399"/>
    <n v="21"/>
    <n v="2499000"/>
    <n v="43369"/>
    <n v="43395"/>
    <n v="14"/>
    <s v="S068191882"/>
    <n v="16"/>
    <n v="0"/>
    <n v="0"/>
    <n v="0"/>
  </r>
  <r>
    <s v="'0720067101 - MASPION PT"/>
    <x v="17"/>
    <x v="17"/>
    <s v="MASPION"/>
    <x v="45"/>
    <s v="S068-ROBINSON CILEUNGSI"/>
    <m/>
    <s v="-"/>
    <n v="11"/>
    <n v="11"/>
    <x v="3"/>
    <n v="0"/>
    <n v="0"/>
    <n v="0"/>
    <n v="0"/>
    <n v="0"/>
    <n v="13"/>
    <n v="767000"/>
    <m/>
    <n v="43311"/>
    <n v="0"/>
    <n v="8"/>
    <n v="256125.24"/>
    <n v="472000"/>
    <n v="141600"/>
    <n v="14.7282795577824"/>
    <n v="5"/>
    <n v="295000"/>
    <n v="43324"/>
    <n v="43311"/>
    <n v="5.4189999999999996"/>
    <n v="3"/>
    <n v="93880.5"/>
    <n v="177000"/>
    <n v="0"/>
    <n v="41.656186473640503"/>
    <n v="8"/>
    <n v="472000"/>
    <n v="43362"/>
    <n v="43392"/>
    <n v="2.1"/>
    <s v="S068394810"/>
    <n v="6"/>
    <n v="0"/>
    <n v="0"/>
    <n v="0"/>
  </r>
  <r>
    <s v="'0720067101 - MASPION PT"/>
    <x v="29"/>
    <x v="29"/>
    <s v="MASPION"/>
    <x v="45"/>
    <s v="S068-ROBINSON CILEUNGSI"/>
    <m/>
    <s v="-"/>
    <n v="9"/>
    <n v="9"/>
    <x v="3"/>
    <n v="1"/>
    <n v="53745.01"/>
    <n v="99000"/>
    <n v="0"/>
    <n v="40.283322222222203"/>
    <n v="13"/>
    <n v="1287000"/>
    <n v="43288"/>
    <n v="43217"/>
    <n v="0.67700000000000005"/>
    <n v="3"/>
    <n v="161235.03"/>
    <n v="297000"/>
    <n v="89100"/>
    <n v="14.6904603174603"/>
    <n v="10"/>
    <n v="990000"/>
    <n v="43324"/>
    <n v="43217"/>
    <n v="2.032"/>
    <n v="1"/>
    <n v="53745.01"/>
    <n v="99000"/>
    <n v="29700"/>
    <n v="14.6904603174603"/>
    <n v="9"/>
    <n v="891000"/>
    <n v="43352"/>
    <n v="43217"/>
    <n v="0.7"/>
    <s v="S068183248"/>
    <n v="10"/>
    <n v="0"/>
    <n v="0"/>
    <n v="0"/>
  </r>
  <r>
    <s v="'0720067101 - MASPION PT"/>
    <x v="32"/>
    <x v="32"/>
    <s v="MASPION"/>
    <x v="45"/>
    <s v="S068-ROBINSON CILEUNGSI"/>
    <m/>
    <s v="-"/>
    <n v="9"/>
    <n v="9"/>
    <x v="3"/>
    <n v="6"/>
    <n v="396614.23"/>
    <n v="714000"/>
    <n v="178500"/>
    <n v="18.529289853023599"/>
    <n v="63"/>
    <n v="7497000"/>
    <n v="43310"/>
    <n v="43242"/>
    <n v="4.0650000000000004"/>
    <n v="14"/>
    <n v="925433.25"/>
    <n v="1666000"/>
    <n v="499800"/>
    <n v="12.7099489646218"/>
    <n v="49"/>
    <n v="5831000"/>
    <n v="43342"/>
    <n v="43242"/>
    <n v="9.484"/>
    <n v="5"/>
    <n v="330511.87"/>
    <n v="595000"/>
    <n v="142800"/>
    <n v="19.601269995489002"/>
    <n v="44"/>
    <n v="5236000"/>
    <n v="43373"/>
    <n v="43242"/>
    <n v="3.5"/>
    <s v="S068207369"/>
    <n v="33"/>
    <n v="0"/>
    <n v="0"/>
    <n v="0"/>
  </r>
  <r>
    <s v="'0720067101 - MASPION PT"/>
    <x v="33"/>
    <x v="33"/>
    <s v="MASPION"/>
    <x v="45"/>
    <s v="S068-ROBINSON CILEUNGSI"/>
    <m/>
    <s v="-"/>
    <n v="9"/>
    <n v="9"/>
    <x v="3"/>
    <n v="5"/>
    <n v="284522.65000000002"/>
    <n v="515000"/>
    <n v="92700"/>
    <n v="25.8880144622571"/>
    <n v="22"/>
    <n v="2266000"/>
    <n v="43302"/>
    <n v="43207"/>
    <n v="3.387"/>
    <n v="6"/>
    <n v="341427.18"/>
    <n v="618000"/>
    <n v="183600"/>
    <n v="13.542841180123601"/>
    <n v="28"/>
    <n v="2884000"/>
    <n v="43334"/>
    <n v="43342"/>
    <n v="4.0650000000000004"/>
    <n v="7"/>
    <n v="409714.35"/>
    <n v="721000"/>
    <n v="185400"/>
    <n v="15.854035676651501"/>
    <n v="21"/>
    <n v="2163000"/>
    <n v="43373"/>
    <n v="43342"/>
    <n v="4.9000000000000004"/>
    <s v="S068251458"/>
    <n v="20"/>
    <n v="0"/>
    <n v="0"/>
    <n v="0"/>
  </r>
  <r>
    <s v="'0720067101 - MASPION PT"/>
    <x v="36"/>
    <x v="36"/>
    <s v="MASPION"/>
    <x v="45"/>
    <s v="S068-ROBINSON CILEUNGSI"/>
    <m/>
    <s v="-"/>
    <n v="9"/>
    <n v="9"/>
    <x v="3"/>
    <n v="10"/>
    <n v="458886.19"/>
    <n v="790000"/>
    <n v="118500"/>
    <n v="24.828770011041499"/>
    <n v="22"/>
    <n v="1738000"/>
    <n v="43310"/>
    <n v="43311"/>
    <n v="6.774"/>
    <n v="27"/>
    <n v="1335191.3"/>
    <n v="2145000"/>
    <n v="643500"/>
    <n v="2.1837875457875402"/>
    <n v="19"/>
    <n v="1577000"/>
    <n v="43343"/>
    <n v="43342"/>
    <n v="18.29"/>
    <n v="4"/>
    <n v="195906.48"/>
    <n v="332000"/>
    <n v="99600"/>
    <n v="7.2731806031925696"/>
    <n v="15"/>
    <n v="1185000"/>
    <n v="43354"/>
    <n v="43395"/>
    <n v="2.8"/>
    <s v="S068323904"/>
    <n v="21"/>
    <n v="0"/>
    <n v="0"/>
    <n v="0"/>
  </r>
  <r>
    <s v="'0720067101 - MASPION PT"/>
    <x v="41"/>
    <x v="41"/>
    <s v="MASPION"/>
    <x v="45"/>
    <s v="S068-ROBINSON CILEUNGSI"/>
    <m/>
    <s v="-"/>
    <n v="6"/>
    <n v="6"/>
    <x v="5"/>
    <n v="0"/>
    <n v="0"/>
    <n v="0"/>
    <n v="0"/>
    <n v="0"/>
    <n v="14"/>
    <n v="3724000"/>
    <n v="43296"/>
    <n v="43302"/>
    <n v="0"/>
    <n v="1"/>
    <n v="159774.79999999999"/>
    <n v="266000"/>
    <n v="66500"/>
    <n v="11.9036188709846"/>
    <n v="13"/>
    <n v="3458000"/>
    <n v="43321"/>
    <n v="43302"/>
    <n v="0.67700000000000005"/>
    <n v="0"/>
    <n v="0"/>
    <n v="0"/>
    <n v="0"/>
    <n v="0"/>
    <n v="13"/>
    <n v="3458000"/>
    <m/>
    <n v="43302"/>
    <n v="0"/>
    <s v="S068353095"/>
    <n v="7"/>
    <n v="0"/>
    <n v="0"/>
    <n v="0"/>
  </r>
  <r>
    <s v="'0720067101 - MASPION PT"/>
    <x v="42"/>
    <x v="42"/>
    <s v="MASPION"/>
    <x v="45"/>
    <s v="S068-ROBINSON CILEUNGSI"/>
    <m/>
    <s v="-"/>
    <n v="6"/>
    <n v="6"/>
    <x v="5"/>
    <n v="6"/>
    <n v="404210.07"/>
    <n v="750000"/>
    <n v="150000"/>
    <n v="25.894820438245599"/>
    <n v="17"/>
    <n v="2125000"/>
    <n v="43296"/>
    <n v="43302"/>
    <n v="4.0650000000000004"/>
    <n v="5"/>
    <n v="381631.95"/>
    <n v="625000"/>
    <n v="187500"/>
    <n v="4.0468240657964598"/>
    <n v="12"/>
    <n v="1500000"/>
    <n v="43337"/>
    <n v="43302"/>
    <n v="3.387"/>
    <n v="2"/>
    <n v="152652.78"/>
    <n v="250000"/>
    <n v="37500"/>
    <n v="20.979737337392599"/>
    <n v="10"/>
    <n v="1250000"/>
    <n v="43359"/>
    <n v="43302"/>
    <n v="1.4"/>
    <s v="S068354685"/>
    <n v="19"/>
    <n v="0"/>
    <n v="0"/>
    <n v="0"/>
  </r>
  <r>
    <s v="'0720067101 - MASPION PT"/>
    <x v="43"/>
    <x v="43"/>
    <s v="MASPION"/>
    <x v="45"/>
    <s v="S068-ROBINSON CILEUNGSI"/>
    <m/>
    <s v="-"/>
    <n v="3"/>
    <n v="3"/>
    <x v="3"/>
    <n v="1"/>
    <n v="165052.22"/>
    <n v="298000"/>
    <n v="89400"/>
    <n v="12.9638342992064"/>
    <n v="15"/>
    <n v="4500000"/>
    <n v="43296"/>
    <n v="43227"/>
    <n v="0.67700000000000005"/>
    <n v="2"/>
    <n v="330104.43"/>
    <n v="600000"/>
    <n v="180000"/>
    <n v="13.544077898312301"/>
    <n v="13"/>
    <n v="3900000"/>
    <n v="43334"/>
    <n v="43227"/>
    <n v="1.355"/>
    <n v="1"/>
    <n v="165052.21"/>
    <n v="300000"/>
    <n v="90000"/>
    <n v="13.5440805173599"/>
    <n v="12"/>
    <n v="3600000"/>
    <n v="43373"/>
    <n v="43227"/>
    <n v="0.7"/>
    <s v="S068119634"/>
    <n v="9"/>
    <n v="0"/>
    <n v="0"/>
    <n v="0"/>
  </r>
  <r>
    <s v="'0726666651 - RAMAYANA KARAWANG (RS 67)"/>
    <x v="44"/>
    <x v="44"/>
    <s v="MASPION"/>
    <x v="45"/>
    <s v="S068-ROBINSON CILEUNGSI"/>
    <m/>
    <s v="-"/>
    <n v="0"/>
    <n v="0"/>
    <x v="0"/>
    <n v="30"/>
    <n v="685027.65"/>
    <n v="1590000"/>
    <n v="795000"/>
    <n v="5.2163000357674303"/>
    <n v="147"/>
    <n v="7791000"/>
    <n v="43312"/>
    <n v="43302"/>
    <n v="20.323"/>
    <n v="33"/>
    <n v="728441.91"/>
    <n v="1749000"/>
    <n v="874500"/>
    <n v="8.3720867924528299"/>
    <n v="138"/>
    <n v="7314000"/>
    <n v="43338"/>
    <n v="43342"/>
    <n v="22.355"/>
    <n v="12"/>
    <n v="265461.24"/>
    <n v="636000"/>
    <n v="291500"/>
    <n v="15.237339863708099"/>
    <n v="126"/>
    <n v="7308000"/>
    <n v="43367"/>
    <n v="43342"/>
    <n v="8.4"/>
    <s v="S068353080"/>
    <n v="47"/>
    <n v="0"/>
    <n v="0"/>
    <n v="0"/>
  </r>
  <r>
    <s v="'0720067101 - MASPION PT"/>
    <x v="5"/>
    <x v="5"/>
    <s v="MASPION"/>
    <x v="46"/>
    <s v="S071-ROBINSON BOGOR TRADE MALL"/>
    <m/>
    <s v="-"/>
    <n v="277"/>
    <n v="277"/>
    <x v="1"/>
    <n v="42"/>
    <n v="923199.48"/>
    <n v="1722000"/>
    <n v="504300"/>
    <n v="16.603479674796699"/>
    <n v="71"/>
    <n v="2911000"/>
    <n v="43312"/>
    <n v="43206"/>
    <n v="28.452000000000002"/>
    <n v="116"/>
    <n v="2549789.04"/>
    <n v="4756000"/>
    <n v="1377600"/>
    <n v="16.979400182066598"/>
    <n v="171"/>
    <n v="7011000"/>
    <n v="43343"/>
    <n v="43206"/>
    <n v="78.581000000000003"/>
    <n v="114"/>
    <n v="2505827.16"/>
    <n v="4674000"/>
    <n v="1402200"/>
    <n v="15.7524947632193"/>
    <n v="57"/>
    <n v="2337000"/>
    <n v="43373"/>
    <n v="43206"/>
    <n v="79.8"/>
    <s v="S071320365"/>
    <n v="44"/>
    <n v="0"/>
    <n v="228"/>
    <n v="0"/>
  </r>
  <r>
    <s v="'0720067101 - MASPION PT"/>
    <x v="3"/>
    <x v="3"/>
    <s v="MASPION"/>
    <x v="46"/>
    <s v="S071-ROBINSON BOGOR TRADE MALL"/>
    <m/>
    <s v="-"/>
    <n v="260"/>
    <n v="260"/>
    <x v="2"/>
    <n v="61"/>
    <n v="692606.2"/>
    <n v="1769000"/>
    <n v="812000"/>
    <n v="20.3900919540229"/>
    <n v="310"/>
    <n v="8990000"/>
    <n v="43311"/>
    <n v="43242"/>
    <n v="41.323"/>
    <n v="120"/>
    <n v="1362504"/>
    <n v="3480000"/>
    <n v="1740000"/>
    <n v="13.864689665073"/>
    <n v="262"/>
    <n v="7598000"/>
    <n v="43343"/>
    <n v="43242"/>
    <n v="81.290000000000006"/>
    <n v="64"/>
    <n v="726668.80000000005"/>
    <n v="1866000"/>
    <n v="889500"/>
    <n v="18.1427875315485"/>
    <n v="198"/>
    <n v="6212000"/>
    <n v="43373"/>
    <n v="43242"/>
    <n v="44.8"/>
    <s v="S071313773"/>
    <n v="216"/>
    <n v="0"/>
    <n v="396"/>
    <n v="0"/>
  </r>
  <r>
    <s v="'0720067101 - MASPION PT"/>
    <x v="0"/>
    <x v="0"/>
    <s v="MASPION"/>
    <x v="46"/>
    <s v="S071-ROBINSON BOGOR TRADE MALL"/>
    <m/>
    <s v="-"/>
    <n v="240"/>
    <n v="240"/>
    <x v="0"/>
    <n v="100"/>
    <n v="1713901"/>
    <n v="4290000"/>
    <n v="2145000"/>
    <n v="12.107641025641"/>
    <n v="123"/>
    <n v="5280300"/>
    <n v="43312"/>
    <n v="43231"/>
    <n v="67.742000000000004"/>
    <n v="88"/>
    <n v="1508232.88"/>
    <n v="3775200"/>
    <n v="1866150"/>
    <n v="13.095195620858499"/>
    <n v="155"/>
    <n v="6653100"/>
    <n v="43343"/>
    <n v="43231"/>
    <n v="59.613"/>
    <n v="86"/>
    <n v="1473954.86"/>
    <n v="3734400"/>
    <n v="1731000"/>
    <n v="19.0700635797748"/>
    <n v="69"/>
    <n v="3314100"/>
    <n v="43373"/>
    <n v="43231"/>
    <n v="60.2"/>
    <s v="S071394696"/>
    <n v="46"/>
    <n v="0"/>
    <n v="192"/>
    <n v="0"/>
  </r>
  <r>
    <s v="'0720067101 - MASPION PT"/>
    <x v="2"/>
    <x v="2"/>
    <s v="MASPION"/>
    <x v="46"/>
    <s v="S071-ROBINSON BOGOR TRADE MALL"/>
    <m/>
    <s v="-"/>
    <n v="139"/>
    <n v="139"/>
    <x v="2"/>
    <n v="102"/>
    <n v="1512028.62"/>
    <n v="3978000"/>
    <n v="1989000"/>
    <n v="16.378507683899201"/>
    <n v="96"/>
    <n v="3744000"/>
    <n v="43312"/>
    <n v="43216"/>
    <n v="69.096999999999994"/>
    <n v="45"/>
    <n v="667071.44999999995"/>
    <n v="1755000"/>
    <n v="877500"/>
    <n v="16.378507720896199"/>
    <n v="87"/>
    <n v="3393000"/>
    <n v="43343"/>
    <n v="43216"/>
    <n v="30.484000000000002"/>
    <n v="25"/>
    <n v="370595.25"/>
    <n v="975000"/>
    <n v="417300"/>
    <n v="26.904289940828399"/>
    <n v="62"/>
    <n v="2418000"/>
    <n v="43373"/>
    <n v="43216"/>
    <n v="17.5"/>
    <s v="S071397790"/>
    <n v="177"/>
    <n v="0"/>
    <n v="0"/>
    <n v="0"/>
  </r>
  <r>
    <s v="'0720067101 - MASPION PT"/>
    <x v="26"/>
    <x v="26"/>
    <s v="MASPION"/>
    <x v="46"/>
    <s v="S071-ROBINSON BOGOR TRADE MALL"/>
    <m/>
    <s v="-"/>
    <n v="76"/>
    <n v="76"/>
    <x v="3"/>
    <n v="50"/>
    <n v="2192297.5"/>
    <n v="3922500"/>
    <n v="807150"/>
    <n v="22.592092391212201"/>
    <n v="105"/>
    <n v="8012500"/>
    <n v="43312"/>
    <n v="43209"/>
    <n v="33.871000000000002"/>
    <n v="74"/>
    <n v="3244600.3"/>
    <n v="5913100"/>
    <n v="1773930"/>
    <n v="13.773526330823399"/>
    <n v="55"/>
    <n v="4400100"/>
    <n v="43343"/>
    <n v="43209"/>
    <n v="50.128999999999998"/>
    <n v="44"/>
    <n v="1929221.8"/>
    <n v="3503900"/>
    <n v="981870"/>
    <n v="15.8557201769716"/>
    <n v="11"/>
    <n v="890900"/>
    <n v="43373"/>
    <n v="43209"/>
    <n v="30.8"/>
    <s v="S071383163"/>
    <n v="65"/>
    <n v="0"/>
    <n v="96"/>
    <n v="0"/>
  </r>
  <r>
    <s v="'0720067101 - MASPION PT"/>
    <x v="6"/>
    <x v="6"/>
    <s v="MASPION"/>
    <x v="46"/>
    <s v="S071-ROBINSON BOGOR TRADE MALL"/>
    <m/>
    <s v="-"/>
    <n v="74"/>
    <n v="74"/>
    <x v="2"/>
    <n v="76"/>
    <n v="1001530.28"/>
    <n v="2660000"/>
    <n v="1312500"/>
    <n v="18.242426122448901"/>
    <n v="48"/>
    <n v="1680000"/>
    <n v="43312"/>
    <n v="43225"/>
    <n v="51.484000000000002"/>
    <n v="89"/>
    <n v="1172844.67"/>
    <n v="3115000"/>
    <n v="1557500"/>
    <n v="17.1666685767469"/>
    <n v="67"/>
    <n v="2345000"/>
    <n v="43343"/>
    <n v="43225"/>
    <n v="60.29"/>
    <n v="33"/>
    <n v="434874.99"/>
    <n v="1155000"/>
    <n v="283500"/>
    <n v="45.110443010365003"/>
    <n v="70"/>
    <n v="2450000"/>
    <n v="43372"/>
    <n v="43225"/>
    <n v="23.1"/>
    <s v="S071397789"/>
    <n v="58"/>
    <n v="0"/>
    <n v="72"/>
    <n v="0"/>
  </r>
  <r>
    <s v="'0720067101 - MASPION PT"/>
    <x v="1"/>
    <x v="1"/>
    <s v="MASPION"/>
    <x v="46"/>
    <s v="S071-ROBINSON BOGOR TRADE MALL"/>
    <m/>
    <s v="-"/>
    <n v="63"/>
    <n v="63"/>
    <x v="1"/>
    <n v="4"/>
    <n v="67746.12"/>
    <n v="128000"/>
    <n v="0"/>
    <n v="41.780677943064603"/>
    <n v="2"/>
    <n v="64000"/>
    <n v="43302"/>
    <n v="43125"/>
    <n v="2.71"/>
    <n v="16"/>
    <n v="270984.48"/>
    <n v="512000"/>
    <n v="144000"/>
    <n v="18.9992044578815"/>
    <n v="10"/>
    <n v="320000"/>
    <n v="43341"/>
    <n v="43125"/>
    <n v="10.839"/>
    <n v="7"/>
    <n v="118555.71"/>
    <n v="224000"/>
    <n v="0"/>
    <n v="41.780678228962998"/>
    <n v="3"/>
    <n v="96000"/>
    <n v="43373"/>
    <n v="43125"/>
    <n v="4.9000000000000004"/>
    <s v="S071394808"/>
    <n v="-5"/>
    <n v="0"/>
    <n v="36"/>
    <n v="0"/>
  </r>
  <r>
    <s v="'0720067101 - MASPION PT"/>
    <x v="4"/>
    <x v="4"/>
    <s v="MASPION"/>
    <x v="46"/>
    <s v="S071-ROBINSON BOGOR TRADE MALL"/>
    <m/>
    <s v="-"/>
    <n v="51"/>
    <n v="51"/>
    <x v="3"/>
    <n v="1"/>
    <n v="23798.07"/>
    <n v="45000"/>
    <n v="0"/>
    <n v="41.826940129273403"/>
    <n v="11"/>
    <n v="495000"/>
    <n v="43310"/>
    <n v="43125"/>
    <n v="0.67700000000000005"/>
    <n v="14"/>
    <n v="333172.98"/>
    <n v="630000"/>
    <n v="162000"/>
    <n v="21.690111454797101"/>
    <n v="-3"/>
    <n v="-135000"/>
    <n v="43343"/>
    <n v="43125"/>
    <n v="9.484"/>
    <n v="4"/>
    <n v="95192.28"/>
    <n v="180000"/>
    <n v="0"/>
    <n v="41.826940129273403"/>
    <n v="-7"/>
    <n v="-315000"/>
    <n v="43372"/>
    <n v="43125"/>
    <n v="2.8"/>
    <s v="S071394809"/>
    <n v="2"/>
    <n v="0"/>
    <n v="18"/>
    <n v="0"/>
  </r>
  <r>
    <s v="'0720067101 - MASPION PT"/>
    <x v="11"/>
    <x v="11"/>
    <s v="MASPION"/>
    <x v="46"/>
    <s v="S071-ROBINSON BOGOR TRADE MALL"/>
    <m/>
    <s v="-"/>
    <n v="44"/>
    <n v="44"/>
    <x v="2"/>
    <n v="34"/>
    <n v="437544.3"/>
    <n v="1062500"/>
    <n v="444540"/>
    <n v="22.114905470294101"/>
    <n v="31"/>
    <n v="881000"/>
    <n v="43312"/>
    <n v="43210"/>
    <n v="23.032"/>
    <n v="27"/>
    <n v="347461.65"/>
    <n v="945000"/>
    <n v="455000"/>
    <n v="21.998405022447301"/>
    <n v="76"/>
    <n v="2456000"/>
    <n v="43343"/>
    <n v="43210"/>
    <n v="18.29"/>
    <n v="8"/>
    <n v="102951.6"/>
    <n v="280000"/>
    <n v="122500"/>
    <n v="28.097295146790199"/>
    <n v="68"/>
    <n v="2176000"/>
    <n v="43373"/>
    <n v="43210"/>
    <n v="5.6"/>
    <s v="S071399090"/>
    <n v="83"/>
    <n v="0"/>
    <n v="0"/>
    <n v="0"/>
  </r>
  <r>
    <s v="'0720067101 - MASPION PT"/>
    <x v="7"/>
    <x v="7"/>
    <s v="MASPION"/>
    <x v="46"/>
    <s v="S071-ROBINSON BOGOR TRADE MALL"/>
    <m/>
    <s v="-"/>
    <n v="40"/>
    <n v="40"/>
    <x v="2"/>
    <n v="3"/>
    <n v="37317.629999999997"/>
    <n v="75000"/>
    <n v="0"/>
    <n v="45.267475854046602"/>
    <n v="37"/>
    <n v="925000"/>
    <n v="43310"/>
    <n v="43164"/>
    <n v="2.032"/>
    <n v="16"/>
    <n v="199027.36"/>
    <n v="400000"/>
    <n v="90000"/>
    <n v="29.3773884326597"/>
    <n v="21"/>
    <n v="525000"/>
    <n v="43343"/>
    <n v="43164"/>
    <n v="10.839"/>
    <n v="29"/>
    <n v="360737.09"/>
    <n v="725000"/>
    <n v="150000"/>
    <n v="30.989426296874999"/>
    <n v="-8"/>
    <n v="-200000"/>
    <n v="43373"/>
    <n v="43164"/>
    <n v="20.3"/>
    <s v="S071300605"/>
    <n v="2"/>
    <n v="0"/>
    <n v="36"/>
    <n v="0"/>
  </r>
  <r>
    <s v="'0720067101 - MASPION PT"/>
    <x v="8"/>
    <x v="8"/>
    <s v="MASPION"/>
    <x v="46"/>
    <s v="S071-ROBINSON BOGOR TRADE MALL"/>
    <m/>
    <s v="-"/>
    <n v="39"/>
    <n v="39"/>
    <x v="2"/>
    <n v="12"/>
    <n v="220249.08"/>
    <n v="408000"/>
    <n v="122400"/>
    <n v="15.1701723877168"/>
    <n v="72"/>
    <n v="2448000"/>
    <n v="43312"/>
    <n v="43125"/>
    <n v="8.1289999999999996"/>
    <n v="41"/>
    <n v="752517.69"/>
    <n v="1394000"/>
    <n v="418200"/>
    <n v="15.1701722602142"/>
    <n v="31"/>
    <n v="1054000"/>
    <n v="43343"/>
    <n v="43125"/>
    <n v="27.774000000000001"/>
    <n v="5"/>
    <n v="91770.45"/>
    <n v="170000"/>
    <n v="0"/>
    <n v="40.619120762884897"/>
    <n v="26"/>
    <n v="884000"/>
    <n v="43373"/>
    <n v="43125"/>
    <n v="3.5"/>
    <s v="S071299445"/>
    <n v="12"/>
    <n v="0"/>
    <n v="36"/>
    <n v="0"/>
  </r>
  <r>
    <s v="'0720067101 - MASPION PT"/>
    <x v="36"/>
    <x v="36"/>
    <s v="MASPION"/>
    <x v="46"/>
    <s v="S071-ROBINSON BOGOR TRADE MALL"/>
    <m/>
    <s v="-"/>
    <n v="39"/>
    <n v="39"/>
    <x v="3"/>
    <n v="11"/>
    <n v="493852.7"/>
    <n v="869000"/>
    <n v="165900"/>
    <n v="22.7367415510558"/>
    <n v="51"/>
    <n v="4029000"/>
    <n v="43310"/>
    <n v="43209"/>
    <n v="7.452"/>
    <n v="21"/>
    <n v="942809.7"/>
    <n v="1659000"/>
    <n v="497700"/>
    <n v="10.6957143087843"/>
    <n v="30"/>
    <n v="2490000"/>
    <n v="43340"/>
    <n v="43209"/>
    <n v="14.226000000000001"/>
    <n v="18"/>
    <n v="808122.6"/>
    <n v="1478000"/>
    <n v="419700"/>
    <n v="16.0035093939339"/>
    <n v="12"/>
    <n v="912000"/>
    <n v="43372"/>
    <n v="43209"/>
    <n v="12.6"/>
    <s v="S071323904"/>
    <n v="25"/>
    <n v="0"/>
    <n v="36"/>
    <n v="0"/>
  </r>
  <r>
    <s v="'0720067101 - MASPION PT"/>
    <x v="9"/>
    <x v="9"/>
    <s v="MASPION"/>
    <x v="46"/>
    <s v="S071-ROBINSON BOGOR TRADE MALL"/>
    <m/>
    <s v="-"/>
    <n v="39"/>
    <n v="39"/>
    <x v="2"/>
    <n v="5"/>
    <n v="98637.2"/>
    <n v="185000"/>
    <n v="33300"/>
    <n v="28.4766513325796"/>
    <n v="53"/>
    <n v="1961000"/>
    <n v="43299"/>
    <n v="43242"/>
    <n v="3.387"/>
    <n v="8"/>
    <n v="157819.51999999999"/>
    <n v="296000"/>
    <n v="77700"/>
    <n v="20.475734128437299"/>
    <n v="45"/>
    <n v="1665000"/>
    <n v="43343"/>
    <n v="43242"/>
    <n v="5.4189999999999996"/>
    <n v="7"/>
    <n v="138092.07999999999"/>
    <n v="259000"/>
    <n v="77700"/>
    <n v="16.215505883932099"/>
    <n v="38"/>
    <n v="1406000"/>
    <n v="43373"/>
    <n v="43242"/>
    <n v="4.9000000000000004"/>
    <s v="S071353811"/>
    <n v="19"/>
    <n v="0"/>
    <n v="36"/>
    <n v="0"/>
  </r>
  <r>
    <s v="'0720067101 - MASPION PT"/>
    <x v="10"/>
    <x v="10"/>
    <s v="MASPION"/>
    <x v="46"/>
    <s v="S071-ROBINSON BOGOR TRADE MALL"/>
    <m/>
    <s v="-"/>
    <n v="39"/>
    <n v="39"/>
    <x v="2"/>
    <n v="5"/>
    <n v="113135.9"/>
    <n v="210000"/>
    <n v="50400"/>
    <n v="22.024129023824599"/>
    <n v="25"/>
    <n v="1050000"/>
    <n v="43294"/>
    <n v="43182"/>
    <n v="3.387"/>
    <n v="20"/>
    <n v="452543.6"/>
    <n v="840000"/>
    <n v="252000"/>
    <n v="15.3404830651866"/>
    <n v="113"/>
    <n v="4746000"/>
    <n v="43338"/>
    <n v="43182"/>
    <n v="13.548"/>
    <n v="17"/>
    <n v="384662.06"/>
    <n v="714000"/>
    <n v="214200"/>
    <n v="15.340482925442499"/>
    <n v="96"/>
    <n v="4032000"/>
    <n v="43368"/>
    <n v="43182"/>
    <n v="11.9"/>
    <s v="S071353815"/>
    <n v="72"/>
    <n v="0"/>
    <n v="0"/>
    <n v="0"/>
  </r>
  <r>
    <s v="'0720067101 - MASPION PT"/>
    <x v="12"/>
    <x v="12"/>
    <s v="MASPION"/>
    <x v="46"/>
    <s v="S071-ROBINSON BOGOR TRADE MALL"/>
    <m/>
    <s v="-"/>
    <n v="34"/>
    <n v="34"/>
    <x v="0"/>
    <n v="9"/>
    <n v="223255.35"/>
    <n v="432000"/>
    <n v="86400"/>
    <n v="28.940716104711001"/>
    <n v="28"/>
    <n v="1344000"/>
    <n v="43312"/>
    <n v="43206"/>
    <n v="6.0970000000000004"/>
    <n v="25"/>
    <n v="620153.75"/>
    <n v="1200000"/>
    <n v="360000"/>
    <n v="18.789389919624099"/>
    <n v="27"/>
    <n v="1296000"/>
    <n v="43343"/>
    <n v="43206"/>
    <n v="16.934999999999999"/>
    <n v="3"/>
    <n v="74418.45"/>
    <n v="144000"/>
    <n v="44000"/>
    <n v="18.1397050818602"/>
    <n v="24"/>
    <n v="1152000"/>
    <n v="43359"/>
    <n v="43206"/>
    <n v="2.1"/>
    <s v="S071196187"/>
    <n v="51"/>
    <n v="0"/>
    <n v="0"/>
    <n v="0"/>
  </r>
  <r>
    <s v="'0720067101 - MASPION PT"/>
    <x v="13"/>
    <x v="13"/>
    <s v="MASPION"/>
    <x v="46"/>
    <s v="S071-ROBINSON BOGOR TRADE MALL"/>
    <m/>
    <s v="-"/>
    <n v="31"/>
    <n v="31"/>
    <x v="4"/>
    <n v="0"/>
    <n v="0"/>
    <n v="0"/>
    <n v="0"/>
    <n v="0"/>
    <n v="0"/>
    <n v="0"/>
    <m/>
    <n v="43130"/>
    <n v="0"/>
    <n v="0"/>
    <n v="0"/>
    <n v="0"/>
    <n v="0"/>
    <n v="0"/>
    <n v="0"/>
    <n v="0"/>
    <m/>
    <n v="43130"/>
    <n v="0"/>
    <n v="0"/>
    <n v="0"/>
    <n v="0"/>
    <n v="0"/>
    <n v="0"/>
    <n v="0"/>
    <n v="0"/>
    <m/>
    <n v="43130"/>
    <n v="0"/>
    <s v="S071362984"/>
    <n v="1"/>
    <n v="0"/>
    <n v="28"/>
    <n v="0"/>
  </r>
  <r>
    <s v="'0720067101 - MASPION PT"/>
    <x v="31"/>
    <x v="31"/>
    <s v="MASPION"/>
    <x v="46"/>
    <s v="S071-ROBINSON BOGOR TRADE MALL"/>
    <m/>
    <s v="-"/>
    <n v="28"/>
    <n v="28"/>
    <x v="3"/>
    <n v="9"/>
    <n v="634518.9"/>
    <n v="1107000"/>
    <n v="221400"/>
    <n v="21.186676820368799"/>
    <n v="19"/>
    <n v="2337000"/>
    <n v="43311"/>
    <n v="43163"/>
    <n v="6.0970000000000004"/>
    <n v="18"/>
    <n v="1269037.8"/>
    <n v="2214000"/>
    <n v="664200"/>
    <n v="9.9276306678327693"/>
    <n v="13"/>
    <n v="1599000"/>
    <n v="43339"/>
    <n v="43163"/>
    <n v="12.194000000000001"/>
    <n v="15"/>
    <n v="1057531.5"/>
    <n v="1845000"/>
    <n v="553500"/>
    <n v="9.9276306550466593"/>
    <n v="-2"/>
    <n v="-246000"/>
    <n v="43354"/>
    <n v="43163"/>
    <n v="10.5"/>
    <s v="S071191883"/>
    <n v="27"/>
    <n v="0"/>
    <n v="12"/>
    <n v="0"/>
  </r>
  <r>
    <s v="'0720067101 - MASPION PT"/>
    <x v="32"/>
    <x v="32"/>
    <s v="MASPION"/>
    <x v="46"/>
    <s v="S071-ROBINSON BOGOR TRADE MALL"/>
    <m/>
    <s v="-"/>
    <n v="28"/>
    <n v="28"/>
    <x v="3"/>
    <n v="26"/>
    <n v="1673553.7"/>
    <n v="3094000"/>
    <n v="928200"/>
    <n v="15.000966390479199"/>
    <n v="78"/>
    <n v="9282000"/>
    <n v="43312"/>
    <n v="43242"/>
    <n v="17.613"/>
    <n v="41"/>
    <n v="2639065.4500000002"/>
    <n v="4879000"/>
    <n v="1463700"/>
    <n v="15.000966391532099"/>
    <n v="79"/>
    <n v="9401000"/>
    <n v="43343"/>
    <n v="43242"/>
    <n v="27.774000000000001"/>
    <n v="14"/>
    <n v="901144.3"/>
    <n v="1666000"/>
    <n v="464100"/>
    <n v="17.525690184698899"/>
    <n v="65"/>
    <n v="7735000"/>
    <n v="43373"/>
    <n v="43242"/>
    <n v="9.8000000000000007"/>
    <s v="S071207369"/>
    <n v="78"/>
    <n v="0"/>
    <n v="6"/>
    <n v="0"/>
  </r>
  <r>
    <s v="'0720067101 - MASPION PT"/>
    <x v="39"/>
    <x v="39"/>
    <s v="MASPION"/>
    <x v="46"/>
    <s v="S071-ROBINSON BOGOR TRADE MALL"/>
    <m/>
    <s v="-"/>
    <n v="27"/>
    <n v="27"/>
    <x v="3"/>
    <n v="1"/>
    <n v="80422.36"/>
    <n v="137000"/>
    <n v="0"/>
    <n v="35.427302425447799"/>
    <n v="26"/>
    <n v="3562000"/>
    <n v="43290"/>
    <n v="43183"/>
    <n v="0.67700000000000005"/>
    <n v="4"/>
    <n v="321689.44"/>
    <n v="569000"/>
    <n v="170700"/>
    <n v="11.157824732904199"/>
    <n v="22"/>
    <n v="2993000"/>
    <n v="43336"/>
    <n v="43183"/>
    <n v="2.71"/>
    <n v="0"/>
    <n v="0"/>
    <n v="0"/>
    <n v="0"/>
    <n v="0"/>
    <n v="22"/>
    <n v="2993000"/>
    <m/>
    <n v="43183"/>
    <n v="0"/>
    <s v="S071381549"/>
    <n v="9"/>
    <n v="0"/>
    <n v="12"/>
    <n v="0"/>
  </r>
  <r>
    <s v="'0720067101 - MASPION PT"/>
    <x v="15"/>
    <x v="15"/>
    <s v="MASPION"/>
    <x v="46"/>
    <s v="S071-ROBINSON BOGOR TRADE MALL"/>
    <m/>
    <s v="-"/>
    <n v="27"/>
    <n v="27"/>
    <x v="0"/>
    <n v="8"/>
    <n v="242853.76000000001"/>
    <n v="448000"/>
    <n v="168000"/>
    <n v="4.5931658846550603"/>
    <n v="11"/>
    <n v="616000"/>
    <n v="43302"/>
    <n v="43027"/>
    <n v="5.4189999999999996"/>
    <n v="1"/>
    <n v="30356.720000000001"/>
    <n v="56000"/>
    <n v="16800"/>
    <n v="14.8153273998435"/>
    <n v="10"/>
    <n v="560000"/>
    <n v="43313"/>
    <n v="43027"/>
    <n v="0.67700000000000005"/>
    <n v="6"/>
    <n v="182140.32"/>
    <n v="336000"/>
    <n v="100800"/>
    <n v="14.815326603048099"/>
    <n v="4"/>
    <n v="224000"/>
    <n v="43371"/>
    <n v="43027"/>
    <n v="4.2"/>
    <s v="S071394630"/>
    <n v="13"/>
    <n v="0"/>
    <n v="48"/>
    <n v="0"/>
  </r>
  <r>
    <s v="'0720067101 - MASPION PT"/>
    <x v="17"/>
    <x v="17"/>
    <s v="MASPION"/>
    <x v="46"/>
    <s v="S071-ROBINSON BOGOR TRADE MALL"/>
    <m/>
    <s v="-"/>
    <n v="27"/>
    <n v="27"/>
    <x v="3"/>
    <n v="0"/>
    <n v="0"/>
    <n v="0"/>
    <n v="0"/>
    <n v="0"/>
    <n v="0"/>
    <n v="0"/>
    <m/>
    <n v="43001"/>
    <n v="0"/>
    <n v="12"/>
    <n v="375515.52"/>
    <n v="708000"/>
    <n v="212400"/>
    <n v="16.653133255999599"/>
    <n v="12"/>
    <n v="708000"/>
    <n v="43337"/>
    <n v="43001"/>
    <n v="8.1289999999999996"/>
    <n v="2"/>
    <n v="62585.919999999998"/>
    <n v="118000"/>
    <n v="0"/>
    <n v="41.657193072009797"/>
    <n v="10"/>
    <n v="590000"/>
    <n v="43363"/>
    <n v="43001"/>
    <n v="1.4"/>
    <s v="S071394810"/>
    <n v="6"/>
    <n v="0"/>
    <n v="0"/>
    <n v="0"/>
  </r>
  <r>
    <s v="'0720067101 - MASPION PT"/>
    <x v="16"/>
    <x v="16"/>
    <s v="MASPION"/>
    <x v="46"/>
    <s v="S071-ROBINSON BOGOR TRADE MALL"/>
    <m/>
    <s v="-"/>
    <n v="26"/>
    <n v="26"/>
    <x v="4"/>
    <n v="0"/>
    <n v="0"/>
    <n v="0"/>
    <n v="0"/>
    <n v="0"/>
    <n v="0"/>
    <n v="0"/>
    <m/>
    <n v="42582"/>
    <n v="0"/>
    <n v="0"/>
    <n v="0"/>
    <n v="0"/>
    <n v="0"/>
    <n v="0"/>
    <n v="0"/>
    <n v="0"/>
    <m/>
    <n v="42582"/>
    <n v="0"/>
    <n v="0"/>
    <n v="0"/>
    <n v="0"/>
    <n v="0"/>
    <n v="0"/>
    <n v="0"/>
    <n v="0"/>
    <m/>
    <n v="42582"/>
    <n v="0"/>
    <s v="S071362985"/>
    <n v="27"/>
    <n v="0"/>
    <n v="25"/>
    <n v="0"/>
  </r>
  <r>
    <s v="'0720067101 - MASPION PT"/>
    <x v="33"/>
    <x v="33"/>
    <s v="MASPION"/>
    <x v="46"/>
    <s v="S071-ROBINSON BOGOR TRADE MALL"/>
    <m/>
    <s v="-"/>
    <n v="25"/>
    <n v="25"/>
    <x v="3"/>
    <n v="3"/>
    <n v="169772.04"/>
    <n v="309000"/>
    <n v="30900"/>
    <n v="32.848168333082903"/>
    <n v="36"/>
    <n v="3708000"/>
    <n v="43312"/>
    <n v="43209"/>
    <n v="2.032"/>
    <n v="14"/>
    <n v="792269.52"/>
    <n v="1442000"/>
    <n v="429000"/>
    <n v="13.968758942352499"/>
    <n v="34"/>
    <n v="3502000"/>
    <n v="43342"/>
    <n v="43209"/>
    <n v="9.484"/>
    <n v="13"/>
    <n v="735678.84"/>
    <n v="1339000"/>
    <n v="339900"/>
    <n v="19.002429762486901"/>
    <n v="21"/>
    <n v="2163000"/>
    <n v="43371"/>
    <n v="43209"/>
    <n v="9.1"/>
    <s v="S071251458"/>
    <n v="28"/>
    <n v="0"/>
    <n v="0"/>
    <n v="12"/>
  </r>
  <r>
    <s v="'0720067101 - MASPION PT"/>
    <x v="14"/>
    <x v="14"/>
    <s v="MASPION"/>
    <x v="46"/>
    <s v="S071-ROBINSON BOGOR TRADE MALL"/>
    <m/>
    <s v="-"/>
    <n v="21"/>
    <n v="21"/>
    <x v="1"/>
    <n v="8"/>
    <n v="165544"/>
    <n v="304000"/>
    <n v="79800"/>
    <n v="18.7785906166114"/>
    <n v="19"/>
    <n v="722000"/>
    <n v="43312"/>
    <n v="43229"/>
    <n v="5.4189999999999996"/>
    <n v="2"/>
    <n v="41386"/>
    <n v="76000"/>
    <n v="22800"/>
    <n v="14.4274429656198"/>
    <n v="17"/>
    <n v="646000"/>
    <n v="43326"/>
    <n v="43229"/>
    <n v="1.355"/>
    <n v="11"/>
    <n v="227623"/>
    <n v="418000"/>
    <n v="125400"/>
    <n v="14.4274436090225"/>
    <n v="6"/>
    <n v="228000"/>
    <n v="43372"/>
    <n v="43229"/>
    <n v="7.7"/>
    <s v="S071141151"/>
    <n v="0"/>
    <n v="0"/>
    <n v="12"/>
    <n v="0"/>
  </r>
  <r>
    <s v="'0720067101 - MASPION PT"/>
    <x v="24"/>
    <x v="24"/>
    <s v="MASPION"/>
    <x v="46"/>
    <s v="S071-ROBINSON BOGOR TRADE MALL"/>
    <m/>
    <s v="-"/>
    <n v="21"/>
    <n v="21"/>
    <x v="1"/>
    <n v="18"/>
    <n v="1487998.98"/>
    <n v="2667000"/>
    <n v="755700"/>
    <n v="14.3620113236116"/>
    <n v="21"/>
    <n v="3129000"/>
    <n v="43312"/>
    <n v="43206"/>
    <n v="12.194000000000001"/>
    <n v="7"/>
    <n v="578666.27"/>
    <n v="1043000"/>
    <n v="268200"/>
    <n v="17.845521769667201"/>
    <n v="26"/>
    <n v="3874000"/>
    <n v="43330"/>
    <n v="43206"/>
    <n v="4.742"/>
    <n v="11"/>
    <n v="909332.71"/>
    <n v="1639000"/>
    <n v="491700"/>
    <n v="12.8156558005752"/>
    <n v="15"/>
    <n v="2235000"/>
    <n v="43373"/>
    <n v="43206"/>
    <n v="7.7"/>
    <s v="S071355549"/>
    <n v="24"/>
    <n v="0"/>
    <n v="24"/>
    <n v="0"/>
  </r>
  <r>
    <s v="'0720067101 - MASPION PT"/>
    <x v="41"/>
    <x v="41"/>
    <s v="MASPION"/>
    <x v="46"/>
    <s v="S071-ROBINSON BOGOR TRADE MALL"/>
    <m/>
    <s v="-"/>
    <n v="16"/>
    <n v="16"/>
    <x v="5"/>
    <n v="6"/>
    <n v="872617.2"/>
    <n v="1596000"/>
    <n v="478800"/>
    <n v="14.0817293540702"/>
    <n v="13"/>
    <n v="3458000"/>
    <n v="43284"/>
    <n v="43206"/>
    <n v="4.0650000000000004"/>
    <n v="3"/>
    <n v="436308.6"/>
    <n v="798000"/>
    <n v="199500"/>
    <n v="19.8096140216891"/>
    <n v="16"/>
    <n v="4256000"/>
    <n v="43326"/>
    <n v="43206"/>
    <n v="2.032"/>
    <n v="6"/>
    <n v="872617.2"/>
    <n v="1596000"/>
    <n v="266000"/>
    <n v="27.8286526261525"/>
    <n v="10"/>
    <n v="2660000"/>
    <n v="43368"/>
    <n v="43206"/>
    <n v="4.2"/>
    <s v="S071353095"/>
    <n v="13"/>
    <n v="0"/>
    <n v="0"/>
    <n v="0"/>
  </r>
  <r>
    <s v="'0720067101 - MASPION PT"/>
    <x v="20"/>
    <x v="20"/>
    <s v="MASPION"/>
    <x v="46"/>
    <s v="S071-ROBINSON BOGOR TRADE MALL"/>
    <m/>
    <s v="-"/>
    <n v="15"/>
    <n v="15"/>
    <x v="1"/>
    <n v="9"/>
    <n v="450730.8"/>
    <n v="847000"/>
    <n v="225900"/>
    <n v="20.1732603959599"/>
    <n v="45"/>
    <n v="4277000"/>
    <n v="43308"/>
    <n v="43182"/>
    <n v="6.0970000000000004"/>
    <n v="5"/>
    <n v="250406"/>
    <n v="475000"/>
    <n v="114000"/>
    <n v="23.699002727810999"/>
    <n v="40"/>
    <n v="3802000"/>
    <n v="43327"/>
    <n v="43182"/>
    <n v="3.387"/>
    <n v="5"/>
    <n v="250406"/>
    <n v="475000"/>
    <n v="142500"/>
    <n v="17.158917218489201"/>
    <n v="35"/>
    <n v="3327000"/>
    <n v="43354"/>
    <n v="43182"/>
    <n v="3.5"/>
    <s v="S071138832"/>
    <n v="4"/>
    <n v="0"/>
    <n v="24"/>
    <n v="0"/>
  </r>
  <r>
    <s v="'0720067101 - MASPION PT"/>
    <x v="21"/>
    <x v="21"/>
    <s v="MASPION"/>
    <x v="46"/>
    <s v="S071-ROBINSON BOGOR TRADE MALL"/>
    <m/>
    <s v="-"/>
    <n v="15"/>
    <n v="15"/>
    <x v="1"/>
    <n v="7"/>
    <n v="403990.65"/>
    <n v="744000"/>
    <n v="223200"/>
    <n v="14.671713627757001"/>
    <n v="19"/>
    <n v="2012000"/>
    <n v="43312"/>
    <n v="43217"/>
    <n v="4.742"/>
    <n v="2"/>
    <n v="115425.9"/>
    <n v="214000"/>
    <n v="64200"/>
    <n v="15.241328324754701"/>
    <n v="17"/>
    <n v="1798000"/>
    <n v="43324"/>
    <n v="43217"/>
    <n v="1.355"/>
    <n v="4"/>
    <n v="230851.8"/>
    <n v="428000"/>
    <n v="128400"/>
    <n v="15.241328324754701"/>
    <n v="13"/>
    <n v="1370000"/>
    <n v="43365"/>
    <n v="43217"/>
    <n v="2.8"/>
    <s v="S071138833"/>
    <n v="11"/>
    <n v="0"/>
    <n v="0"/>
    <n v="0"/>
  </r>
  <r>
    <s v="'0720067101 - MASPION PT"/>
    <x v="22"/>
    <x v="22"/>
    <s v="MASPION"/>
    <x v="46"/>
    <s v="S071-ROBINSON BOGOR TRADE MALL"/>
    <m/>
    <s v="-"/>
    <n v="15"/>
    <n v="15"/>
    <x v="1"/>
    <n v="11"/>
    <n v="742549.83"/>
    <n v="1376000"/>
    <n v="412800"/>
    <n v="15.1988358948509"/>
    <n v="19"/>
    <n v="2398000"/>
    <n v="43305"/>
    <n v="43217"/>
    <n v="7.452"/>
    <n v="2"/>
    <n v="135009.06"/>
    <n v="252000"/>
    <n v="75600"/>
    <n v="15.8106766798428"/>
    <n v="53"/>
    <n v="6682000"/>
    <n v="43323"/>
    <n v="43217"/>
    <n v="1.355"/>
    <n v="11"/>
    <n v="742549.83"/>
    <n v="1386000"/>
    <n v="415800"/>
    <n v="15.8106768707482"/>
    <n v="42"/>
    <n v="5296000"/>
    <n v="43370"/>
    <n v="43217"/>
    <n v="7.7"/>
    <s v="S071138834"/>
    <n v="17"/>
    <n v="0"/>
    <n v="24"/>
    <n v="0"/>
  </r>
  <r>
    <s v="'0720067101 - MASPION PT"/>
    <x v="23"/>
    <x v="23"/>
    <s v="MASPION"/>
    <x v="46"/>
    <s v="S071-ROBINSON BOGOR TRADE MALL"/>
    <m/>
    <s v="-"/>
    <n v="15"/>
    <n v="15"/>
    <x v="1"/>
    <n v="0"/>
    <n v="0"/>
    <n v="0"/>
    <n v="0"/>
    <n v="0"/>
    <n v="25"/>
    <n v="1425000"/>
    <m/>
    <n v="43206"/>
    <n v="0"/>
    <n v="0"/>
    <n v="0"/>
    <n v="0"/>
    <n v="0"/>
    <n v="0"/>
    <n v="25"/>
    <n v="1425000"/>
    <m/>
    <n v="43206"/>
    <n v="0"/>
    <n v="0"/>
    <n v="0"/>
    <n v="0"/>
    <n v="0"/>
    <n v="0"/>
    <n v="25"/>
    <n v="1425000"/>
    <m/>
    <n v="43206"/>
    <n v="0"/>
    <s v="S071196190"/>
    <n v="24"/>
    <n v="0"/>
    <n v="12"/>
    <n v="0"/>
  </r>
  <r>
    <s v="'0720067101 - MASPION PT"/>
    <x v="45"/>
    <x v="45"/>
    <s v="MASPION"/>
    <x v="46"/>
    <s v="S071-ROBINSON BOGOR TRADE MALL"/>
    <m/>
    <s v="-"/>
    <n v="15"/>
    <n v="15"/>
    <x v="1"/>
    <n v="4"/>
    <n v="81909.08"/>
    <n v="152000"/>
    <n v="0"/>
    <n v="40.723692027268001"/>
    <n v="20"/>
    <n v="760000"/>
    <n v="43288"/>
    <n v="43231"/>
    <n v="2.71"/>
    <n v="7"/>
    <n v="143340.89000000001"/>
    <n v="266000"/>
    <n v="0"/>
    <n v="40.723692149831798"/>
    <n v="13"/>
    <n v="494000"/>
    <n v="43342"/>
    <n v="43231"/>
    <n v="4.742"/>
    <n v="5"/>
    <n v="102386.35"/>
    <n v="196000"/>
    <n v="0"/>
    <n v="42.538272900549202"/>
    <n v="8"/>
    <n v="331000"/>
    <n v="43373"/>
    <n v="43231"/>
    <n v="3.5"/>
    <s v="S071320989"/>
    <n v="3"/>
    <n v="0"/>
    <n v="0"/>
    <n v="0"/>
  </r>
  <r>
    <s v="'0720067101 - MASPION PT"/>
    <x v="25"/>
    <x v="25"/>
    <s v="MASPION"/>
    <x v="46"/>
    <s v="S071-ROBINSON BOGOR TRADE MALL"/>
    <m/>
    <s v="-"/>
    <n v="15"/>
    <n v="15"/>
    <x v="1"/>
    <n v="9"/>
    <n v="910162.35"/>
    <n v="1509000"/>
    <n v="452700"/>
    <n v="5.2183484536263398"/>
    <n v="4"/>
    <n v="831000"/>
    <n v="43310"/>
    <n v="43125"/>
    <n v="6.0970000000000004"/>
    <n v="4"/>
    <n v="404516.6"/>
    <n v="728000"/>
    <n v="163800"/>
    <n v="21.132885515573701"/>
    <n v="36"/>
    <n v="6552000"/>
    <n v="43337"/>
    <n v="43125"/>
    <n v="2.71"/>
    <n v="2"/>
    <n v="202258.3"/>
    <n v="364000"/>
    <n v="54600"/>
    <n v="28.091748475848402"/>
    <n v="34"/>
    <n v="6188000"/>
    <n v="43370"/>
    <n v="43125"/>
    <n v="1.4"/>
    <s v="S071355552"/>
    <n v="17"/>
    <n v="0"/>
    <n v="0"/>
    <n v="0"/>
  </r>
  <r>
    <s v="'0720067101 - MASPION PT"/>
    <x v="18"/>
    <x v="18"/>
    <s v="MASPION"/>
    <x v="46"/>
    <s v="S071-ROBINSON BOGOR TRADE MALL"/>
    <m/>
    <s v="-"/>
    <n v="15"/>
    <n v="15"/>
    <x v="1"/>
    <n v="10"/>
    <n v="285158.5"/>
    <n v="550000"/>
    <n v="115500"/>
    <n v="27.807974683544298"/>
    <n v="20"/>
    <n v="1100000"/>
    <n v="43306"/>
    <n v="43234"/>
    <n v="6.774"/>
    <n v="3"/>
    <n v="85547.55"/>
    <n v="165000"/>
    <n v="0"/>
    <n v="42.968299999999999"/>
    <n v="17"/>
    <n v="935000"/>
    <n v="43343"/>
    <n v="43234"/>
    <n v="2.032"/>
    <n v="13"/>
    <n v="370706.05"/>
    <n v="715000"/>
    <n v="181500"/>
    <n v="23.565762886597899"/>
    <n v="4"/>
    <n v="220000"/>
    <n v="43372"/>
    <n v="43234"/>
    <n v="9.1"/>
    <s v="S071382784"/>
    <n v="31"/>
    <n v="0"/>
    <n v="24"/>
    <n v="0"/>
  </r>
  <r>
    <s v="'0720067101 - MASPION PT"/>
    <x v="50"/>
    <x v="50"/>
    <s v="MASPION"/>
    <x v="46"/>
    <s v="S071-ROBINSON BOGOR TRADE MALL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1397937"/>
    <n v="8"/>
    <n v="0"/>
    <n v="0"/>
    <n v="0"/>
  </r>
  <r>
    <s v="'0720067101 - MASPION PT"/>
    <x v="27"/>
    <x v="27"/>
    <s v="MASPION"/>
    <x v="46"/>
    <s v="S071-ROBINSON BOGOR TRADE MALL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0"/>
    <n v="0"/>
    <n v="2"/>
    <n v="98266"/>
    <n v="171800"/>
    <n v="0"/>
    <n v="37.082304932575397"/>
    <n v="10"/>
    <n v="859000"/>
    <n v="43373"/>
    <n v="43340"/>
    <n v="1.4"/>
    <s v="S071399633"/>
    <n v="0"/>
    <n v="0"/>
    <n v="0"/>
    <n v="0"/>
  </r>
  <r>
    <s v="'0720067101 - MASPION PT"/>
    <x v="48"/>
    <x v="48"/>
    <s v="MASPION"/>
    <x v="46"/>
    <s v="S071-ROBINSON BOGOR TRADE MALL"/>
    <m/>
    <s v="-"/>
    <n v="14"/>
    <n v="14"/>
    <x v="1"/>
    <n v="0"/>
    <n v="0"/>
    <n v="0"/>
    <n v="0"/>
    <n v="0"/>
    <n v="11"/>
    <n v="1606000"/>
    <m/>
    <n v="43103"/>
    <n v="0"/>
    <n v="0"/>
    <n v="0"/>
    <n v="0"/>
    <n v="0"/>
    <n v="0"/>
    <n v="11"/>
    <n v="1606000"/>
    <m/>
    <n v="43103"/>
    <n v="0"/>
    <n v="0"/>
    <n v="0"/>
    <n v="0"/>
    <n v="0"/>
    <n v="0"/>
    <n v="11"/>
    <n v="1606000"/>
    <m/>
    <n v="43103"/>
    <n v="0"/>
    <s v="S071397935"/>
    <n v="17"/>
    <n v="0"/>
    <n v="0"/>
    <n v="0"/>
  </r>
  <r>
    <s v="'0720067101 - MASPION PT"/>
    <x v="49"/>
    <x v="49"/>
    <s v="MASPION"/>
    <x v="46"/>
    <s v="S071-ROBINSON BOGOR TRADE MALL"/>
    <m/>
    <s v="-"/>
    <n v="14"/>
    <n v="14"/>
    <x v="1"/>
    <n v="0"/>
    <n v="0"/>
    <n v="0"/>
    <n v="0"/>
    <n v="0"/>
    <n v="4"/>
    <n v="632000"/>
    <m/>
    <n v="43097"/>
    <n v="0"/>
    <n v="1"/>
    <n v="86947.28"/>
    <n v="158000"/>
    <n v="47400"/>
    <n v="13.524405454229599"/>
    <n v="3"/>
    <n v="474000"/>
    <n v="43323"/>
    <n v="43097"/>
    <n v="0.67700000000000005"/>
    <n v="4"/>
    <n v="347789.12"/>
    <n v="632000"/>
    <n v="189600"/>
    <n v="13.5244050241972"/>
    <n v="-1"/>
    <n v="-158000"/>
    <n v="43372"/>
    <n v="43097"/>
    <n v="2.8"/>
    <s v="S071397936"/>
    <n v="2"/>
    <n v="0"/>
    <n v="12"/>
    <n v="0"/>
  </r>
  <r>
    <s v="'0720067101 - MASPION PT"/>
    <x v="52"/>
    <x v="52"/>
    <s v="MASPION"/>
    <x v="46"/>
    <s v="S071-ROBINSON BOGOR TRADE MALL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1399091"/>
    <n v="0"/>
    <n v="0"/>
    <n v="0"/>
    <n v="0"/>
  </r>
  <r>
    <s v="'0720067101 - MASPION PT"/>
    <x v="51"/>
    <x v="51"/>
    <s v="MASPION"/>
    <x v="46"/>
    <s v="S071-ROBINSON BOGOR TRADE MALL"/>
    <m/>
    <s v="-"/>
    <n v="12"/>
    <n v="12"/>
    <x v="7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1397938"/>
    <n v="0"/>
    <n v="0"/>
    <n v="0"/>
    <n v="0"/>
  </r>
  <r>
    <s v="'0720067101 - MASPION PT"/>
    <x v="47"/>
    <x v="47"/>
    <s v="MASPION"/>
    <x v="46"/>
    <s v="S071-ROBINSON BOGOR TRADE MALL"/>
    <m/>
    <s v="-"/>
    <n v="10"/>
    <n v="10"/>
    <x v="6"/>
    <n v="0"/>
    <n v="0"/>
    <n v="0"/>
    <n v="0"/>
    <n v="0"/>
    <n v="0"/>
    <n v="0"/>
    <m/>
    <n v="43097"/>
    <n v="0"/>
    <n v="0"/>
    <n v="0"/>
    <n v="0"/>
    <n v="0"/>
    <n v="0"/>
    <n v="0"/>
    <n v="0"/>
    <m/>
    <n v="43097"/>
    <n v="0"/>
    <n v="0"/>
    <n v="0"/>
    <n v="0"/>
    <n v="0"/>
    <n v="0"/>
    <n v="0"/>
    <n v="0"/>
    <m/>
    <n v="43097"/>
    <n v="0"/>
    <s v="S071397876"/>
    <n v="0"/>
    <n v="0"/>
    <n v="0"/>
    <n v="0"/>
  </r>
  <r>
    <s v="'0720067101 - MASPION PT"/>
    <x v="29"/>
    <x v="29"/>
    <s v="MASPION"/>
    <x v="46"/>
    <s v="S071-ROBINSON BOGOR TRADE MALL"/>
    <m/>
    <s v="-"/>
    <n v="9"/>
    <n v="9"/>
    <x v="3"/>
    <n v="3"/>
    <n v="156394.32"/>
    <n v="297000"/>
    <n v="89100"/>
    <n v="17.251682539682498"/>
    <n v="21"/>
    <n v="2079000"/>
    <n v="43283"/>
    <n v="43206"/>
    <n v="2.032"/>
    <n v="1"/>
    <n v="52131.44"/>
    <n v="99000"/>
    <n v="29700"/>
    <n v="17.251682539682498"/>
    <n v="20"/>
    <n v="1980000"/>
    <n v="43315"/>
    <n v="43206"/>
    <n v="0.67700000000000005"/>
    <n v="5"/>
    <n v="260657.2"/>
    <n v="495000"/>
    <n v="148500"/>
    <n v="17.251682539682498"/>
    <n v="15"/>
    <n v="1485000"/>
    <n v="43369"/>
    <n v="43206"/>
    <n v="3.5"/>
    <s v="S071183248"/>
    <n v="12"/>
    <n v="0"/>
    <n v="12"/>
    <n v="0"/>
  </r>
  <r>
    <s v="'0720067101 - MASPION PT"/>
    <x v="30"/>
    <x v="30"/>
    <s v="MASPION"/>
    <x v="46"/>
    <s v="S071-ROBINSON BOGOR TRADE MALL"/>
    <m/>
    <s v="-"/>
    <n v="9"/>
    <n v="9"/>
    <x v="3"/>
    <n v="7"/>
    <n v="455836.92"/>
    <n v="798000"/>
    <n v="205200"/>
    <n v="15.4148765324873"/>
    <n v="8"/>
    <n v="912000"/>
    <n v="43312"/>
    <n v="43160"/>
    <n v="4.742"/>
    <n v="20"/>
    <n v="1302391.2"/>
    <n v="2285000"/>
    <n v="685500"/>
    <n v="10.4326151866478"/>
    <n v="-12"/>
    <n v="-1428000"/>
    <n v="43342"/>
    <n v="43160"/>
    <n v="13.548"/>
    <n v="1"/>
    <n v="65119.56"/>
    <n v="119000"/>
    <n v="35700"/>
    <n v="14.007784223261201"/>
    <n v="-13"/>
    <n v="-1547000"/>
    <n v="43359"/>
    <n v="43160"/>
    <n v="0.7"/>
    <s v="S071191882"/>
    <n v="26"/>
    <n v="0"/>
    <n v="36"/>
    <n v="0"/>
  </r>
  <r>
    <s v="'0720067101 - MASPION PT"/>
    <x v="34"/>
    <x v="34"/>
    <s v="MASPION"/>
    <x v="46"/>
    <s v="S071-ROBINSON BOGOR TRADE MALL"/>
    <m/>
    <s v="-"/>
    <n v="9"/>
    <n v="9"/>
    <x v="3"/>
    <n v="7"/>
    <n v="307384.14"/>
    <n v="532000"/>
    <n v="0"/>
    <n v="36.443128995155497"/>
    <n v="4"/>
    <n v="304000"/>
    <n v="43304"/>
    <n v="43231"/>
    <n v="4.742"/>
    <n v="2"/>
    <n v="87824.04"/>
    <n v="152000"/>
    <n v="0"/>
    <n v="36.443128863740903"/>
    <n v="2"/>
    <n v="152000"/>
    <n v="43331"/>
    <n v="43231"/>
    <n v="1.355"/>
    <n v="4"/>
    <n v="175648.08"/>
    <n v="322000"/>
    <n v="0"/>
    <n v="39.995997571432298"/>
    <n v="-2"/>
    <n v="-158000"/>
    <n v="43362"/>
    <n v="43231"/>
    <n v="2.8"/>
    <s v="S071320328"/>
    <n v="0"/>
    <n v="0"/>
    <n v="18"/>
    <n v="0"/>
  </r>
  <r>
    <s v="'0720067101 - MASPION PT"/>
    <x v="35"/>
    <x v="35"/>
    <s v="MASPION"/>
    <x v="46"/>
    <s v="S071-ROBINSON BOGOR TRADE MALL"/>
    <m/>
    <s v="-"/>
    <n v="9"/>
    <n v="9"/>
    <x v="3"/>
    <n v="20"/>
    <n v="636365.6"/>
    <n v="1100000"/>
    <n v="132000"/>
    <n v="27.685727272727199"/>
    <n v="5"/>
    <n v="275000"/>
    <n v="43312"/>
    <n v="43130"/>
    <n v="13.548"/>
    <n v="5"/>
    <n v="159091.4"/>
    <n v="275000"/>
    <n v="66000"/>
    <n v="16.267684210526301"/>
    <n v="6"/>
    <n v="330000"/>
    <n v="43340"/>
    <n v="43130"/>
    <n v="3.387"/>
    <n v="5"/>
    <n v="159091.4"/>
    <n v="275000"/>
    <n v="82500"/>
    <n v="9.0906285714285708"/>
    <n v="1"/>
    <n v="55000"/>
    <n v="43350"/>
    <n v="43130"/>
    <n v="3.5"/>
    <s v="S071320331"/>
    <n v="0"/>
    <n v="0"/>
    <n v="6"/>
    <n v="6"/>
  </r>
  <r>
    <s v="'0720067101 - MASPION PT"/>
    <x v="28"/>
    <x v="28"/>
    <s v="MASPION"/>
    <x v="46"/>
    <s v="S071-ROBINSON BOGOR TRADE MALL"/>
    <m/>
    <s v="-"/>
    <n v="9"/>
    <n v="9"/>
    <x v="5"/>
    <n v="0"/>
    <n v="0"/>
    <n v="0"/>
    <n v="0"/>
    <n v="0"/>
    <n v="26"/>
    <n v="1768000"/>
    <m/>
    <n v="43235"/>
    <n v="0"/>
    <n v="8"/>
    <n v="286279.59999999998"/>
    <n v="544000"/>
    <n v="142800"/>
    <n v="21.508584305950698"/>
    <n v="18"/>
    <n v="1224000"/>
    <n v="43341"/>
    <n v="43235"/>
    <n v="5.4189999999999996"/>
    <n v="2"/>
    <n v="71569.899999999994"/>
    <n v="136000"/>
    <n v="40800"/>
    <n v="17.303687409119199"/>
    <n v="16"/>
    <n v="1088000"/>
    <n v="43346"/>
    <n v="43235"/>
    <n v="1.4"/>
    <s v="S071357121"/>
    <n v="17"/>
    <n v="0"/>
    <n v="0"/>
    <n v="0"/>
  </r>
  <r>
    <s v="'0720067101 - MASPION PT"/>
    <x v="42"/>
    <x v="42"/>
    <s v="MASPION"/>
    <x v="46"/>
    <s v="S071-ROBINSON BOGOR TRADE MALL"/>
    <m/>
    <s v="-"/>
    <n v="8"/>
    <n v="8"/>
    <x v="5"/>
    <n v="5"/>
    <n v="317884.65000000002"/>
    <n v="625000"/>
    <n v="112500"/>
    <n v="31.771099525507999"/>
    <n v="14"/>
    <n v="1750000"/>
    <n v="43287"/>
    <n v="43231"/>
    <n v="3.387"/>
    <n v="10"/>
    <n v="635769.30000000005"/>
    <n v="1250000"/>
    <n v="375000"/>
    <n v="20.074716525756902"/>
    <n v="16"/>
    <n v="2000000"/>
    <n v="43343"/>
    <n v="43231"/>
    <n v="6.774"/>
    <n v="10"/>
    <n v="635769.30000000005"/>
    <n v="1250000"/>
    <n v="375000"/>
    <n v="20.074716525756902"/>
    <n v="6"/>
    <n v="750000"/>
    <n v="43373"/>
    <n v="43231"/>
    <n v="7"/>
    <s v="S071354685"/>
    <n v="4"/>
    <n v="0"/>
    <n v="12"/>
    <n v="0"/>
  </r>
  <r>
    <s v="'0720067101 - MASPION PT"/>
    <x v="19"/>
    <x v="19"/>
    <s v="MASPION"/>
    <x v="46"/>
    <s v="S071-ROBINSON BOGOR TRADE MALL"/>
    <m/>
    <s v="-"/>
    <n v="8"/>
    <n v="8"/>
    <x v="3"/>
    <n v="0"/>
    <n v="0"/>
    <n v="0"/>
    <n v="0"/>
    <n v="0"/>
    <n v="4"/>
    <n v="836000"/>
    <m/>
    <n v="43222"/>
    <n v="0"/>
    <n v="2"/>
    <n v="227431.44"/>
    <n v="418000"/>
    <n v="125400"/>
    <n v="14.4994586466165"/>
    <n v="2"/>
    <n v="418000"/>
    <n v="43327"/>
    <n v="43222"/>
    <n v="1.355"/>
    <n v="0"/>
    <n v="0"/>
    <n v="0"/>
    <n v="0"/>
    <n v="0"/>
    <n v="2"/>
    <n v="458000"/>
    <m/>
    <n v="43222"/>
    <n v="0"/>
    <s v="S071392482"/>
    <n v="0"/>
    <n v="0"/>
    <n v="0"/>
    <n v="0"/>
  </r>
  <r>
    <s v="'0720067101 - MASPION PT"/>
    <x v="40"/>
    <x v="40"/>
    <s v="MASPION"/>
    <x v="46"/>
    <s v="S071-ROBINSON BOGOR TRADE MALL"/>
    <m/>
    <s v="-"/>
    <n v="8"/>
    <n v="8"/>
    <x v="3"/>
    <n v="0"/>
    <n v="0"/>
    <n v="0"/>
    <n v="0"/>
    <n v="0"/>
    <n v="11"/>
    <n v="2838000"/>
    <m/>
    <n v="43156"/>
    <n v="0"/>
    <n v="4"/>
    <n v="589742.36"/>
    <n v="1032000"/>
    <n v="0"/>
    <n v="37.139864716499901"/>
    <n v="13"/>
    <n v="3354000"/>
    <n v="43334"/>
    <n v="43156"/>
    <n v="2.71"/>
    <n v="2"/>
    <n v="294871.18"/>
    <n v="516000"/>
    <n v="0"/>
    <n v="37.139864716499901"/>
    <n v="11"/>
    <n v="2838000"/>
    <n v="43358"/>
    <n v="43156"/>
    <n v="1.4"/>
    <s v="S071397870"/>
    <n v="9"/>
    <n v="0"/>
    <n v="6"/>
    <n v="0"/>
  </r>
  <r>
    <s v="'0720067101 - MASPION PT"/>
    <x v="37"/>
    <x v="37"/>
    <s v="MASPION"/>
    <x v="46"/>
    <s v="S071-ROBINSON BOGOR TRADE MALL"/>
    <m/>
    <s v="-"/>
    <n v="6"/>
    <n v="6"/>
    <x v="5"/>
    <n v="1"/>
    <n v="46801.52"/>
    <n v="78000"/>
    <n v="0"/>
    <n v="33.997856494874497"/>
    <n v="18"/>
    <n v="1404000"/>
    <n v="43311"/>
    <n v="43206"/>
    <n v="0.67700000000000005"/>
    <n v="2"/>
    <n v="93603.04"/>
    <n v="156000"/>
    <n v="39000"/>
    <n v="11.9971415794774"/>
    <n v="16"/>
    <n v="1248000"/>
    <n v="43326"/>
    <n v="43206"/>
    <n v="1.355"/>
    <n v="9"/>
    <n v="421213.68"/>
    <n v="702000"/>
    <n v="210600"/>
    <n v="5.7112235007867902"/>
    <n v="7"/>
    <n v="546000"/>
    <n v="43369"/>
    <n v="43206"/>
    <n v="6.3"/>
    <s v="S071341789"/>
    <n v="-5"/>
    <n v="0"/>
    <n v="0"/>
    <n v="0"/>
  </r>
  <r>
    <s v="'0720067101 - MASPION PT"/>
    <x v="38"/>
    <x v="38"/>
    <s v="MASPION"/>
    <x v="46"/>
    <s v="S071-ROBINSON BOGOR TRADE MALL"/>
    <m/>
    <s v="-"/>
    <n v="6"/>
    <n v="6"/>
    <x v="5"/>
    <n v="0"/>
    <n v="0"/>
    <n v="0"/>
    <n v="0"/>
    <n v="0"/>
    <n v="25"/>
    <n v="1550000"/>
    <m/>
    <n v="43229"/>
    <n v="0"/>
    <n v="2"/>
    <n v="64904.4"/>
    <n v="124000"/>
    <n v="37200"/>
    <n v="17.7478802790923"/>
    <n v="23"/>
    <n v="1426000"/>
    <n v="43323"/>
    <n v="43229"/>
    <n v="1.355"/>
    <n v="0"/>
    <n v="0"/>
    <n v="0"/>
    <n v="0"/>
    <n v="0"/>
    <n v="23"/>
    <n v="1426000"/>
    <n v="43368"/>
    <n v="43229"/>
    <n v="0"/>
    <s v="S071357120"/>
    <n v="20"/>
    <n v="0"/>
    <n v="0"/>
    <n v="0"/>
  </r>
  <r>
    <s v="'0720067101 - MASPION PT"/>
    <x v="43"/>
    <x v="43"/>
    <s v="MASPION"/>
    <x v="46"/>
    <s v="S071-ROBINSON BOGOR TRADE MALL"/>
    <m/>
    <s v="-"/>
    <n v="3"/>
    <n v="3"/>
    <x v="3"/>
    <n v="3"/>
    <n v="486371.67"/>
    <n v="894000"/>
    <n v="268200"/>
    <n v="14.5080158334119"/>
    <n v="13"/>
    <n v="3874000"/>
    <n v="43296"/>
    <n v="43169"/>
    <n v="2.032"/>
    <n v="5"/>
    <n v="810619.45"/>
    <n v="1500000"/>
    <n v="450000"/>
    <n v="15.077962421391399"/>
    <n v="8"/>
    <n v="2374000"/>
    <n v="43337"/>
    <n v="43169"/>
    <n v="3.387"/>
    <n v="2"/>
    <n v="324247.78000000003"/>
    <n v="600000"/>
    <n v="180000"/>
    <n v="15.077962421391399"/>
    <n v="6"/>
    <n v="1774000"/>
    <n v="43368"/>
    <n v="43169"/>
    <n v="1.4"/>
    <s v="S071119634"/>
    <n v="12"/>
    <n v="0"/>
    <n v="6"/>
    <n v="0"/>
  </r>
  <r>
    <s v="'0726666651 - RAMAYANA KARAWANG (RS 67)"/>
    <x v="44"/>
    <x v="44"/>
    <s v="MASPION"/>
    <x v="46"/>
    <s v="S071-ROBINSON BOGOR TRADE MALL"/>
    <m/>
    <s v="-"/>
    <n v="0"/>
    <n v="0"/>
    <x v="0"/>
    <n v="18"/>
    <n v="379510.02"/>
    <n v="954000"/>
    <n v="397500"/>
    <n v="24.9845423315391"/>
    <n v="57"/>
    <n v="3021000"/>
    <n v="43310"/>
    <n v="43190"/>
    <n v="12.194000000000001"/>
    <n v="17"/>
    <n v="358426.13"/>
    <n v="901000"/>
    <n v="450500"/>
    <n v="12.481966134870101"/>
    <n v="40"/>
    <n v="2120000"/>
    <n v="43343"/>
    <n v="43190"/>
    <n v="11.516"/>
    <n v="3"/>
    <n v="63251.67"/>
    <n v="159000"/>
    <n v="53000"/>
    <n v="34.361474280609301"/>
    <n v="37"/>
    <n v="2161000"/>
    <n v="43357"/>
    <n v="43190"/>
    <n v="2.1"/>
    <s v="S071353080"/>
    <n v="50"/>
    <n v="0"/>
    <n v="48"/>
    <n v="0"/>
  </r>
  <r>
    <s v="'0720067101 - MASPION PT"/>
    <x v="0"/>
    <x v="0"/>
    <s v="MASPION"/>
    <x v="47"/>
    <s v="S074-ROBINSON SENTRA GROSIR CIKARANG"/>
    <m/>
    <s v="-"/>
    <n v="289"/>
    <n v="289"/>
    <x v="0"/>
    <n v="274"/>
    <n v="4821078.97"/>
    <n v="11754600"/>
    <n v="5877300"/>
    <n v="9.7683142429346805"/>
    <n v="259"/>
    <n v="11111100"/>
    <n v="43312"/>
    <n v="43299"/>
    <n v="185.613"/>
    <n v="293"/>
    <n v="5202966.4800000004"/>
    <n v="12569700"/>
    <n v="6263400"/>
    <n v="9.2453082155939192"/>
    <n v="134"/>
    <n v="5748600"/>
    <n v="43343"/>
    <n v="43344"/>
    <n v="198.48400000000001"/>
    <n v="90"/>
    <n v="1574423.45"/>
    <n v="3945000"/>
    <n v="1928100"/>
    <n v="14.1322924006811"/>
    <n v="91"/>
    <n v="4176900"/>
    <n v="43373"/>
    <n v="43393"/>
    <n v="63"/>
    <s v="S074394696"/>
    <n v="249"/>
    <n v="0"/>
    <n v="0"/>
    <n v="0"/>
  </r>
  <r>
    <s v="'0720067101 - MASPION PT"/>
    <x v="5"/>
    <x v="5"/>
    <s v="MASPION"/>
    <x v="47"/>
    <s v="S074-ROBINSON SENTRA GROSIR CIKARANG"/>
    <m/>
    <s v="-"/>
    <n v="224"/>
    <n v="224"/>
    <x v="1"/>
    <n v="197"/>
    <n v="4760271.07"/>
    <n v="8077000"/>
    <n v="2410800"/>
    <n v="7.5871275794639601"/>
    <n v="-74"/>
    <n v="-3034000"/>
    <n v="43312"/>
    <n v="43316"/>
    <n v="133.452"/>
    <n v="248"/>
    <n v="5469911.9000000004"/>
    <n v="10168000"/>
    <n v="3038100"/>
    <n v="15.610273780181601"/>
    <n v="182"/>
    <n v="7462000"/>
    <n v="43343"/>
    <n v="43326"/>
    <n v="168"/>
    <n v="109"/>
    <n v="2352463.0699999998"/>
    <n v="4469000"/>
    <n v="1328400"/>
    <n v="17.604617681895299"/>
    <n v="97"/>
    <n v="3977000"/>
    <n v="43368"/>
    <n v="43370"/>
    <n v="76.3"/>
    <s v="S074320365"/>
    <n v="30"/>
    <n v="0"/>
    <n v="216"/>
    <n v="0"/>
  </r>
  <r>
    <s v="'0720067101 - MASPION PT"/>
    <x v="3"/>
    <x v="3"/>
    <s v="MASPION"/>
    <x v="47"/>
    <s v="S074-ROBINSON SENTRA GROSIR CIKARANG"/>
    <m/>
    <s v="-"/>
    <n v="190"/>
    <n v="190"/>
    <x v="2"/>
    <n v="51"/>
    <n v="617066.77"/>
    <n v="1479000"/>
    <n v="725000"/>
    <n v="9.9769963594011895"/>
    <n v="288"/>
    <n v="8352000"/>
    <n v="43312"/>
    <n v="43312"/>
    <n v="34.548000000000002"/>
    <n v="151"/>
    <n v="1887242.26"/>
    <n v="4379000"/>
    <n v="2175000"/>
    <n v="5.8091431205428004"/>
    <n v="353"/>
    <n v="10237000"/>
    <n v="43343"/>
    <n v="43328"/>
    <n v="102.29"/>
    <n v="63"/>
    <n v="784269.86"/>
    <n v="1835000"/>
    <n v="859500"/>
    <n v="11.563624210853099"/>
    <n v="289"/>
    <n v="8959000"/>
    <n v="43373"/>
    <n v="43328"/>
    <n v="44.1"/>
    <s v="S074313773"/>
    <n v="254"/>
    <n v="0"/>
    <n v="0"/>
    <n v="0"/>
  </r>
  <r>
    <s v="'0720067101 - MASPION PT"/>
    <x v="26"/>
    <x v="26"/>
    <s v="MASPION"/>
    <x v="47"/>
    <s v="S074-ROBINSON SENTRA GROSIR CIKARANG"/>
    <m/>
    <s v="-"/>
    <n v="171"/>
    <n v="171"/>
    <x v="3"/>
    <n v="80"/>
    <n v="3710978.61"/>
    <n v="6284700"/>
    <n v="1492710"/>
    <n v="14.814587020717299"/>
    <n v="90"/>
    <n v="7191000"/>
    <n v="43312"/>
    <n v="43312"/>
    <n v="54.194000000000003"/>
    <n v="139"/>
    <n v="6774943.8700000001"/>
    <n v="11107200"/>
    <n v="3332160"/>
    <n v="4.1491972155989103"/>
    <n v="83"/>
    <n v="6640000"/>
    <n v="43343"/>
    <n v="43332"/>
    <n v="94.161000000000001"/>
    <n v="48"/>
    <n v="2311409.0499999998"/>
    <n v="3824900"/>
    <n v="1031970"/>
    <n v="8.9647805449153903"/>
    <n v="106"/>
    <n v="8469400"/>
    <n v="43372"/>
    <n v="43375"/>
    <n v="33.6"/>
    <s v="S074383163"/>
    <n v="144"/>
    <n v="0"/>
    <n v="12"/>
    <n v="0"/>
  </r>
  <r>
    <s v="'0720067101 - MASPION PT"/>
    <x v="7"/>
    <x v="7"/>
    <s v="MASPION"/>
    <x v="47"/>
    <s v="S074-ROBINSON SENTRA GROSIR CIKARANG"/>
    <m/>
    <s v="-"/>
    <n v="159"/>
    <n v="159"/>
    <x v="2"/>
    <n v="8"/>
    <n v="107334.96"/>
    <n v="200000"/>
    <n v="0"/>
    <n v="40.965772059034201"/>
    <n v="14"/>
    <n v="350000"/>
    <n v="43303"/>
    <n v="43259"/>
    <n v="5.4189999999999996"/>
    <n v="37"/>
    <n v="515940.92"/>
    <n v="925000"/>
    <n v="150000"/>
    <n v="26.7696759182131"/>
    <n v="49"/>
    <n v="1225000"/>
    <n v="43343"/>
    <n v="43328"/>
    <n v="25.065000000000001"/>
    <n v="38"/>
    <n v="540742.46"/>
    <n v="950000"/>
    <n v="142500"/>
    <n v="26.338488411930399"/>
    <n v="11"/>
    <n v="275000"/>
    <n v="43373"/>
    <n v="43375"/>
    <n v="26.6"/>
    <s v="S074300605"/>
    <n v="50"/>
    <n v="0"/>
    <n v="36"/>
    <n v="0"/>
  </r>
  <r>
    <s v="'0720067101 - MASPION PT"/>
    <x v="2"/>
    <x v="2"/>
    <s v="MASPION"/>
    <x v="47"/>
    <s v="S074-ROBINSON SENTRA GROSIR CIKARANG"/>
    <m/>
    <s v="-"/>
    <n v="139"/>
    <n v="139"/>
    <x v="2"/>
    <n v="159"/>
    <n v="2460255.39"/>
    <n v="6201000"/>
    <n v="3081000"/>
    <n v="13.2602266234949"/>
    <n v="113"/>
    <n v="4407000"/>
    <n v="43311"/>
    <n v="43305"/>
    <n v="107.71"/>
    <n v="150"/>
    <n v="2403383.83"/>
    <n v="5850000"/>
    <n v="2925000"/>
    <n v="9.6163345952005503"/>
    <n v="179"/>
    <n v="6981000"/>
    <n v="43343"/>
    <n v="43339"/>
    <n v="101.613"/>
    <n v="37"/>
    <n v="591337.11"/>
    <n v="1443000"/>
    <n v="503100"/>
    <n v="30.7936140710679"/>
    <n v="171"/>
    <n v="6669000"/>
    <n v="43373"/>
    <n v="43370"/>
    <n v="25.9"/>
    <s v="S074397790"/>
    <n v="102"/>
    <n v="0"/>
    <n v="0"/>
    <n v="0"/>
  </r>
  <r>
    <s v="'0720067101 - MASPION PT"/>
    <x v="8"/>
    <x v="8"/>
    <s v="MASPION"/>
    <x v="47"/>
    <s v="S074-ROBINSON SENTRA GROSIR CIKARANG"/>
    <m/>
    <s v="-"/>
    <n v="117"/>
    <n v="117"/>
    <x v="2"/>
    <n v="29"/>
    <n v="606645.38"/>
    <n v="986000"/>
    <n v="265200"/>
    <n v="7.4209325363849601"/>
    <n v="166"/>
    <n v="5644000"/>
    <n v="43312"/>
    <n v="43305"/>
    <n v="19.645"/>
    <n v="105"/>
    <n v="2125973.8199999998"/>
    <n v="3570000"/>
    <n v="1071000"/>
    <n v="6.4197198154125799"/>
    <n v="61"/>
    <n v="2074000"/>
    <n v="43339"/>
    <n v="43305"/>
    <n v="71.129000000000005"/>
    <n v="12"/>
    <n v="237229.88"/>
    <n v="408000"/>
    <n v="0"/>
    <n v="36.040963741166401"/>
    <n v="47"/>
    <n v="1598000"/>
    <n v="43373"/>
    <n v="43305"/>
    <n v="8.4"/>
    <s v="S074299445"/>
    <n v="91"/>
    <n v="0"/>
    <n v="0"/>
    <n v="12"/>
  </r>
  <r>
    <s v="'0720067101 - MASPION PT"/>
    <x v="6"/>
    <x v="6"/>
    <s v="MASPION"/>
    <x v="47"/>
    <s v="S074-ROBINSON SENTRA GROSIR CIKARANG"/>
    <m/>
    <s v="-"/>
    <n v="71"/>
    <n v="71"/>
    <x v="2"/>
    <n v="25"/>
    <n v="333545.01"/>
    <n v="875000"/>
    <n v="437500"/>
    <n v="16.137254686077299"/>
    <n v="45"/>
    <n v="1575000"/>
    <n v="43311"/>
    <n v="43316"/>
    <n v="16.934999999999999"/>
    <n v="170"/>
    <n v="2434789.7200000002"/>
    <n v="5950000"/>
    <n v="2975000"/>
    <n v="9.9741616285757697"/>
    <n v="199"/>
    <n v="6965000"/>
    <n v="43342"/>
    <n v="43328"/>
    <n v="115.161"/>
    <n v="21"/>
    <n v="298693.59999999998"/>
    <n v="735000"/>
    <n v="210000"/>
    <n v="37.416579011857003"/>
    <n v="178"/>
    <n v="6230000"/>
    <n v="43370"/>
    <n v="43328"/>
    <n v="14.7"/>
    <s v="S074397789"/>
    <n v="56"/>
    <n v="0"/>
    <n v="0"/>
    <n v="0"/>
  </r>
  <r>
    <s v="'0720067101 - MASPION PT"/>
    <x v="9"/>
    <x v="9"/>
    <s v="MASPION"/>
    <x v="47"/>
    <s v="S074-ROBINSON SENTRA GROSIR CIKARANG"/>
    <m/>
    <s v="-"/>
    <n v="63"/>
    <n v="63"/>
    <x v="2"/>
    <n v="15"/>
    <n v="305189.18"/>
    <n v="555000"/>
    <n v="77700"/>
    <n v="29.665179566380601"/>
    <n v="59"/>
    <n v="2183000"/>
    <n v="43311"/>
    <n v="43242"/>
    <n v="10.161"/>
    <n v="22"/>
    <n v="457230.62"/>
    <n v="814000"/>
    <n v="244200"/>
    <n v="11.7315405405405"/>
    <n v="109"/>
    <n v="4033000"/>
    <n v="43338"/>
    <n v="43324"/>
    <n v="14.903"/>
    <n v="25"/>
    <n v="524685"/>
    <n v="925000"/>
    <n v="188700"/>
    <n v="21.6143555190082"/>
    <n v="84"/>
    <n v="3108000"/>
    <n v="43373"/>
    <n v="43324"/>
    <n v="17.5"/>
    <s v="S074353811"/>
    <n v="42"/>
    <n v="0"/>
    <n v="0"/>
    <n v="0"/>
  </r>
  <r>
    <s v="'0720067101 - MASPION PT"/>
    <x v="4"/>
    <x v="4"/>
    <s v="MASPION"/>
    <x v="47"/>
    <s v="S074-ROBINSON SENTRA GROSIR CIKARANG"/>
    <m/>
    <s v="-"/>
    <n v="60"/>
    <n v="60"/>
    <x v="3"/>
    <n v="4"/>
    <n v="95189.88"/>
    <n v="180000"/>
    <n v="0"/>
    <n v="41.8284067959368"/>
    <n v="2"/>
    <n v="90000"/>
    <n v="43296"/>
    <n v="43125"/>
    <n v="2.71"/>
    <n v="8"/>
    <n v="190382.94"/>
    <n v="360000"/>
    <n v="108000"/>
    <n v="16.896335681307999"/>
    <n v="18"/>
    <n v="810000"/>
    <n v="43335"/>
    <n v="43339"/>
    <n v="5.4189999999999996"/>
    <n v="4"/>
    <n v="95192"/>
    <n v="180000"/>
    <n v="0"/>
    <n v="41.827111240384099"/>
    <n v="14"/>
    <n v="630000"/>
    <n v="43367"/>
    <n v="43375"/>
    <n v="2.8"/>
    <s v="S074394809"/>
    <n v="7"/>
    <n v="0"/>
    <n v="0"/>
    <n v="0"/>
  </r>
  <r>
    <s v="'0720067101 - MASPION PT"/>
    <x v="36"/>
    <x v="36"/>
    <s v="MASPION"/>
    <x v="47"/>
    <s v="S074-ROBINSON SENTRA GROSIR CIKARANG"/>
    <m/>
    <s v="-"/>
    <n v="55"/>
    <n v="55"/>
    <x v="3"/>
    <n v="18"/>
    <n v="884888.61"/>
    <n v="1422000"/>
    <n v="284400"/>
    <n v="14.4358763035224"/>
    <n v="36"/>
    <n v="2844000"/>
    <n v="43310"/>
    <n v="43305"/>
    <n v="12.194000000000001"/>
    <n v="60"/>
    <n v="2971185.95"/>
    <n v="4800000"/>
    <n v="1416300"/>
    <n v="3.4103335077994599"/>
    <n v="48"/>
    <n v="3984000"/>
    <n v="43343"/>
    <n v="43343"/>
    <n v="40.645000000000003"/>
    <n v="25"/>
    <n v="1220955.75"/>
    <n v="2063000"/>
    <n v="547800"/>
    <n v="11.3614489543827"/>
    <n v="23"/>
    <n v="1817000"/>
    <n v="43364"/>
    <n v="43394"/>
    <n v="17.5"/>
    <s v="S074323904"/>
    <n v="50"/>
    <n v="0"/>
    <n v="0"/>
    <n v="0"/>
  </r>
  <r>
    <s v="'0720067101 - MASPION PT"/>
    <x v="11"/>
    <x v="11"/>
    <s v="MASPION"/>
    <x v="47"/>
    <s v="S074-ROBINSON SENTRA GROSIR CIKARANG"/>
    <m/>
    <s v="-"/>
    <n v="55"/>
    <n v="55"/>
    <x v="2"/>
    <n v="34"/>
    <n v="481298.22"/>
    <n v="1067600"/>
    <n v="527820"/>
    <n v="1.91781060767019"/>
    <n v="60"/>
    <n v="2100000"/>
    <n v="43312"/>
    <n v="43209"/>
    <n v="23.032"/>
    <n v="15"/>
    <n v="208972.83"/>
    <n v="525000"/>
    <n v="262500"/>
    <n v="12.4304332762964"/>
    <n v="81"/>
    <n v="2835000"/>
    <n v="43339"/>
    <n v="43329"/>
    <n v="10.161"/>
    <n v="5"/>
    <n v="67948.95"/>
    <n v="175000"/>
    <n v="35000"/>
    <n v="46.611539171310397"/>
    <n v="75"/>
    <n v="2625000"/>
    <n v="43373"/>
    <n v="43329"/>
    <n v="3.5"/>
    <s v="S074399090"/>
    <n v="46"/>
    <n v="0"/>
    <n v="0"/>
    <n v="0"/>
  </r>
  <r>
    <s v="'0720067101 - MASPION PT"/>
    <x v="1"/>
    <x v="1"/>
    <s v="MASPION"/>
    <x v="47"/>
    <s v="S074-ROBINSON SENTRA GROSIR CIKARANG"/>
    <m/>
    <s v="-"/>
    <n v="51"/>
    <n v="51"/>
    <x v="1"/>
    <n v="8"/>
    <n v="135516.44"/>
    <n v="256000"/>
    <n v="0"/>
    <n v="41.770279755737903"/>
    <n v="2"/>
    <n v="64000"/>
    <n v="43310"/>
    <n v="43125"/>
    <n v="5.4189999999999996"/>
    <n v="12"/>
    <n v="203274.9"/>
    <n v="384000"/>
    <n v="115200"/>
    <n v="16.814586929783601"/>
    <n v="38"/>
    <n v="1216000"/>
    <n v="43337"/>
    <n v="43339"/>
    <n v="8.1289999999999996"/>
    <n v="9"/>
    <n v="151374.16"/>
    <n v="288000"/>
    <n v="0"/>
    <n v="42.183480595705902"/>
    <n v="65"/>
    <n v="2080000"/>
    <n v="43372"/>
    <n v="43371"/>
    <n v="6.3"/>
    <s v="S074394808"/>
    <n v="20"/>
    <n v="0"/>
    <n v="0"/>
    <n v="0"/>
  </r>
  <r>
    <s v="'0720067101 - MASPION PT"/>
    <x v="10"/>
    <x v="10"/>
    <s v="MASPION"/>
    <x v="47"/>
    <s v="S074-ROBINSON SENTRA GROSIR CIKARANG"/>
    <m/>
    <s v="-"/>
    <n v="47"/>
    <n v="47"/>
    <x v="2"/>
    <n v="36"/>
    <n v="880331.58"/>
    <n v="1512000"/>
    <n v="176400"/>
    <n v="27.495901606393499"/>
    <n v="100"/>
    <n v="4200000"/>
    <n v="43312"/>
    <n v="43306"/>
    <n v="24.387"/>
    <n v="31"/>
    <n v="790684.95"/>
    <n v="1302000"/>
    <n v="390600"/>
    <n v="4.5695145355664204"/>
    <n v="69"/>
    <n v="2898000"/>
    <n v="43339"/>
    <n v="43306"/>
    <n v="21"/>
    <n v="23"/>
    <n v="566947.42000000004"/>
    <n v="966000"/>
    <n v="289800"/>
    <n v="7.7725285827687598"/>
    <n v="45"/>
    <n v="1890000"/>
    <n v="43373"/>
    <n v="43394"/>
    <n v="16.100000000000001"/>
    <s v="S074353815"/>
    <n v="43"/>
    <n v="0"/>
    <n v="0"/>
    <n v="0"/>
  </r>
  <r>
    <s v="'0720067101 - MASPION PT"/>
    <x v="38"/>
    <x v="38"/>
    <s v="MASPION"/>
    <x v="47"/>
    <s v="S074-ROBINSON SENTRA GROSIR CIKARANG"/>
    <m/>
    <s v="-"/>
    <n v="36"/>
    <n v="36"/>
    <x v="5"/>
    <n v="6"/>
    <n v="203025.06"/>
    <n v="372000"/>
    <n v="18600"/>
    <n v="36.8060084353191"/>
    <n v="17"/>
    <n v="1054000"/>
    <n v="43309"/>
    <n v="43229"/>
    <n v="4.0650000000000004"/>
    <n v="5"/>
    <n v="173193"/>
    <n v="310000"/>
    <n v="93000"/>
    <n v="12.2063132426815"/>
    <n v="36"/>
    <n v="2232000"/>
    <n v="43333"/>
    <n v="43328"/>
    <n v="3.387"/>
    <n v="3"/>
    <n v="105517.98"/>
    <n v="186000"/>
    <n v="18600"/>
    <n v="30.663214970923701"/>
    <n v="33"/>
    <n v="2046000"/>
    <n v="43371"/>
    <n v="43328"/>
    <n v="2.1"/>
    <s v="S074357120"/>
    <n v="17"/>
    <n v="0"/>
    <n v="0"/>
    <n v="0"/>
  </r>
  <r>
    <s v="'0720067101 - MASPION PT"/>
    <x v="31"/>
    <x v="31"/>
    <s v="MASPION"/>
    <x v="47"/>
    <s v="S074-ROBINSON SENTRA GROSIR CIKARANG"/>
    <m/>
    <s v="-"/>
    <n v="35"/>
    <n v="35"/>
    <x v="3"/>
    <n v="20"/>
    <n v="1506100.13"/>
    <n v="2460000"/>
    <n v="553500"/>
    <n v="13.102011897519199"/>
    <n v="18"/>
    <n v="2214000"/>
    <n v="43312"/>
    <n v="43305"/>
    <n v="13.548"/>
    <n v="31"/>
    <n v="2386703.81"/>
    <n v="3813000"/>
    <n v="1143900"/>
    <n v="1.63822294062384"/>
    <n v="23"/>
    <n v="2829000"/>
    <n v="43343"/>
    <n v="43344"/>
    <n v="21"/>
    <n v="31"/>
    <n v="2363538.98"/>
    <n v="3813000"/>
    <n v="1143900"/>
    <n v="2.5929010345421402"/>
    <n v="15"/>
    <n v="1845000"/>
    <n v="43373"/>
    <n v="43394"/>
    <n v="21.7"/>
    <s v="S074191883"/>
    <n v="6"/>
    <n v="432"/>
    <n v="0"/>
    <n v="0"/>
  </r>
  <r>
    <s v="'0720067101 - MASPION PT"/>
    <x v="24"/>
    <x v="24"/>
    <s v="MASPION"/>
    <x v="47"/>
    <s v="S074-ROBINSON SENTRA GROSIR CIKARANG"/>
    <m/>
    <s v="-"/>
    <n v="34"/>
    <n v="34"/>
    <x v="1"/>
    <n v="32"/>
    <n v="2812411.82"/>
    <n v="4741000"/>
    <n v="1422300"/>
    <n v="6.7811793172025103"/>
    <n v="22"/>
    <n v="3278000"/>
    <n v="43310"/>
    <n v="43285"/>
    <n v="21.677"/>
    <n v="12"/>
    <n v="1053483.97"/>
    <n v="1788000"/>
    <n v="402300"/>
    <n v="16.3720598434642"/>
    <n v="94"/>
    <n v="14006000"/>
    <n v="43343"/>
    <n v="43339"/>
    <n v="8.1289999999999996"/>
    <n v="33"/>
    <n v="2887599.99"/>
    <n v="4917000"/>
    <n v="1475100"/>
    <n v="7.7149252157238699"/>
    <n v="61"/>
    <n v="9089000"/>
    <n v="43373"/>
    <n v="43386"/>
    <n v="23.1"/>
    <s v="S074355549"/>
    <n v="51"/>
    <n v="0"/>
    <n v="0"/>
    <n v="0"/>
  </r>
  <r>
    <s v="'0720067101 - MASPION PT"/>
    <x v="18"/>
    <x v="18"/>
    <s v="MASPION"/>
    <x v="47"/>
    <s v="S074-ROBINSON SENTRA GROSIR CIKARANG"/>
    <m/>
    <s v="-"/>
    <n v="33"/>
    <n v="33"/>
    <x v="1"/>
    <n v="10"/>
    <n v="303612.86"/>
    <n v="550000"/>
    <n v="99000"/>
    <n v="25.948082926829201"/>
    <n v="6"/>
    <n v="330000"/>
    <n v="43311"/>
    <n v="43235"/>
    <n v="6.774"/>
    <n v="3"/>
    <n v="91084.04"/>
    <n v="165000"/>
    <n v="0"/>
    <n v="39.277306666666597"/>
    <n v="3"/>
    <n v="165000"/>
    <n v="43337"/>
    <n v="43235"/>
    <n v="2.032"/>
    <n v="7"/>
    <n v="209490.96"/>
    <n v="385000"/>
    <n v="66000"/>
    <n v="27.7617379310344"/>
    <n v="32"/>
    <n v="1760000"/>
    <n v="43373"/>
    <n v="43366"/>
    <n v="4.9000000000000004"/>
    <s v="S074382784"/>
    <n v="8"/>
    <n v="0"/>
    <n v="40"/>
    <n v="0"/>
  </r>
  <r>
    <s v="'0720067101 - MASPION PT"/>
    <x v="32"/>
    <x v="32"/>
    <s v="MASPION"/>
    <x v="47"/>
    <s v="S074-ROBINSON SENTRA GROSIR CIKARANG"/>
    <m/>
    <s v="-"/>
    <n v="31"/>
    <n v="31"/>
    <x v="3"/>
    <n v="33"/>
    <n v="2132733.6"/>
    <n v="3927000"/>
    <n v="1142400"/>
    <n v="15.750665789655701"/>
    <n v="109"/>
    <n v="12971000"/>
    <n v="43312"/>
    <n v="43223"/>
    <n v="22.355"/>
    <n v="46"/>
    <n v="2972901.34"/>
    <n v="5474000"/>
    <n v="1606500"/>
    <n v="15.444305781113201"/>
    <n v="63"/>
    <n v="7497000"/>
    <n v="43343"/>
    <n v="43223"/>
    <n v="31.161000000000001"/>
    <n v="10"/>
    <n v="649854.18000000005"/>
    <n v="1190000"/>
    <n v="321300"/>
    <n v="17.711569269812902"/>
    <n v="65"/>
    <n v="7735000"/>
    <n v="43373"/>
    <n v="43351"/>
    <n v="7"/>
    <s v="S074207369"/>
    <n v="77"/>
    <n v="0"/>
    <n v="0"/>
    <n v="0"/>
  </r>
  <r>
    <s v="'0720067101 - MASPION PT"/>
    <x v="13"/>
    <x v="13"/>
    <s v="MASPION"/>
    <x v="47"/>
    <s v="S074-ROBINSON SENTRA GROSIR CIKARANG"/>
    <m/>
    <s v="-"/>
    <n v="31"/>
    <n v="31"/>
    <x v="4"/>
    <n v="5"/>
    <n v="86972.55"/>
    <n v="155000"/>
    <n v="12400"/>
    <n v="32.910375363505203"/>
    <n v="39"/>
    <n v="1209000"/>
    <n v="43312"/>
    <n v="43306"/>
    <n v="3.387"/>
    <n v="5"/>
    <n v="86807.38"/>
    <n v="155000"/>
    <n v="0"/>
    <n v="38.394762620390402"/>
    <n v="34"/>
    <n v="1054000"/>
    <n v="43331"/>
    <n v="43306"/>
    <n v="3.387"/>
    <n v="7"/>
    <n v="118578.04"/>
    <n v="217000"/>
    <n v="0"/>
    <n v="39.891316045932598"/>
    <n v="27"/>
    <n v="837000"/>
    <n v="43359"/>
    <n v="43306"/>
    <n v="4.9000000000000004"/>
    <s v="S074362984"/>
    <n v="0"/>
    <n v="0"/>
    <n v="0"/>
    <n v="0"/>
  </r>
  <r>
    <s v="'0720067101 - MASPION PT"/>
    <x v="14"/>
    <x v="14"/>
    <s v="MASPION"/>
    <x v="47"/>
    <s v="S074-ROBINSON SENTRA GROSIR CIKARANG"/>
    <m/>
    <s v="-"/>
    <n v="30"/>
    <n v="30"/>
    <x v="1"/>
    <n v="3"/>
    <n v="68178.59"/>
    <n v="114000"/>
    <n v="34200"/>
    <n v="6.0194880575219996"/>
    <n v="34"/>
    <n v="1292000"/>
    <n v="43310"/>
    <n v="43312"/>
    <n v="2.032"/>
    <n v="9"/>
    <n v="206766.79"/>
    <n v="342000"/>
    <n v="91200"/>
    <n v="9.3128114035087695"/>
    <n v="25"/>
    <n v="950000"/>
    <n v="43340"/>
    <n v="43312"/>
    <n v="6.0970000000000004"/>
    <n v="8"/>
    <n v="181689.79"/>
    <n v="304000"/>
    <n v="91200"/>
    <n v="6.0814053244393902"/>
    <n v="28"/>
    <n v="1064000"/>
    <n v="43366"/>
    <n v="43362"/>
    <n v="5.6"/>
    <s v="S074141151"/>
    <n v="10"/>
    <n v="0"/>
    <n v="0"/>
    <n v="0"/>
  </r>
  <r>
    <s v="'0720067101 - MASPION PT"/>
    <x v="33"/>
    <x v="33"/>
    <s v="MASPION"/>
    <x v="47"/>
    <s v="S074-ROBINSON SENTRA GROSIR CIKARANG"/>
    <m/>
    <s v="-"/>
    <n v="30"/>
    <n v="30"/>
    <x v="3"/>
    <n v="11"/>
    <n v="629677.05000000005"/>
    <n v="1133000"/>
    <n v="123600"/>
    <n v="31.380547382056399"/>
    <n v="62"/>
    <n v="6386000"/>
    <n v="43304"/>
    <n v="43306"/>
    <n v="7.452"/>
    <n v="27"/>
    <n v="1589887.97"/>
    <n v="2781000"/>
    <n v="734400"/>
    <n v="14.547211640147699"/>
    <n v="47"/>
    <n v="4841000"/>
    <n v="43342"/>
    <n v="43336"/>
    <n v="18.29"/>
    <n v="15"/>
    <n v="892258.87"/>
    <n v="1545000"/>
    <n v="339900"/>
    <n v="18.5557417149797"/>
    <n v="43"/>
    <n v="4429000"/>
    <n v="43373"/>
    <n v="43351"/>
    <n v="10.5"/>
    <s v="S074251458"/>
    <n v="48"/>
    <n v="0"/>
    <n v="0"/>
    <n v="0"/>
  </r>
  <r>
    <s v="'0720067101 - MASPION PT"/>
    <x v="12"/>
    <x v="12"/>
    <s v="MASPION"/>
    <x v="47"/>
    <s v="S074-ROBINSON SENTRA GROSIR CIKARANG"/>
    <m/>
    <s v="-"/>
    <n v="29"/>
    <n v="29"/>
    <x v="0"/>
    <n v="18"/>
    <n v="491883.75"/>
    <n v="864000"/>
    <n v="144000"/>
    <n v="24.8510938021867"/>
    <n v="111"/>
    <n v="5328000"/>
    <n v="43311"/>
    <n v="43306"/>
    <n v="12.194000000000001"/>
    <n v="21"/>
    <n v="595899.43000000005"/>
    <n v="1008000"/>
    <n v="302400"/>
    <n v="7.1018461643295296"/>
    <n v="114"/>
    <n v="5472000"/>
    <n v="43341"/>
    <n v="43320"/>
    <n v="14.226000000000001"/>
    <n v="7"/>
    <n v="198315.04"/>
    <n v="336000"/>
    <n v="0"/>
    <n v="35.075433236719299"/>
    <n v="107"/>
    <n v="5136000"/>
    <n v="43373"/>
    <n v="43320"/>
    <n v="4.9000000000000004"/>
    <s v="S074196187"/>
    <n v="54"/>
    <n v="0"/>
    <n v="0"/>
    <n v="0"/>
  </r>
  <r>
    <s v="'0720067101 - MASPION PT"/>
    <x v="21"/>
    <x v="21"/>
    <s v="MASPION"/>
    <x v="47"/>
    <s v="S074-ROBINSON SENTRA GROSIR CIKARANG"/>
    <m/>
    <s v="-"/>
    <n v="28"/>
    <n v="28"/>
    <x v="1"/>
    <n v="15"/>
    <n v="892405.77"/>
    <n v="1597000"/>
    <n v="479100"/>
    <n v="12.188357879646199"/>
    <n v="13"/>
    <n v="1391000"/>
    <n v="43312"/>
    <n v="43245"/>
    <n v="10.161"/>
    <n v="8"/>
    <n v="475949.74"/>
    <n v="856000"/>
    <n v="256800"/>
    <n v="12.6260491091658"/>
    <n v="29"/>
    <n v="3103000"/>
    <n v="43330"/>
    <n v="43336"/>
    <n v="5.4189999999999996"/>
    <n v="18"/>
    <n v="1122549.24"/>
    <n v="1926000"/>
    <n v="577800"/>
    <n v="8.41090612419198"/>
    <n v="35"/>
    <n v="3745000"/>
    <n v="43365"/>
    <n v="43396"/>
    <n v="12.6"/>
    <s v="S074138833"/>
    <n v="30"/>
    <n v="0"/>
    <n v="2"/>
    <n v="0"/>
  </r>
  <r>
    <s v="'0720067101 - MASPION PT"/>
    <x v="15"/>
    <x v="15"/>
    <s v="MASPION"/>
    <x v="47"/>
    <s v="S074-ROBINSON SENTRA GROSIR CIKARANG"/>
    <m/>
    <s v="-"/>
    <n v="27"/>
    <n v="27"/>
    <x v="0"/>
    <n v="26"/>
    <n v="793440.47"/>
    <n v="1456000"/>
    <n v="442400"/>
    <n v="13.892608777571301"/>
    <n v="31"/>
    <n v="1736000"/>
    <n v="43312"/>
    <n v="43125"/>
    <n v="17.613"/>
    <n v="4"/>
    <n v="124426.56"/>
    <n v="224000"/>
    <n v="67200"/>
    <n v="12.7109594620186"/>
    <n v="51"/>
    <n v="2856000"/>
    <n v="43339"/>
    <n v="43328"/>
    <n v="2.71"/>
    <n v="6"/>
    <n v="187946.1"/>
    <n v="336000"/>
    <n v="100800"/>
    <n v="12.100038340050901"/>
    <n v="34"/>
    <n v="1904000"/>
    <n v="43373"/>
    <n v="43328"/>
    <n v="4.2"/>
    <s v="S074394630"/>
    <n v="42"/>
    <n v="0"/>
    <n v="0"/>
    <n v="0"/>
  </r>
  <r>
    <s v="'0720067101 - MASPION PT"/>
    <x v="16"/>
    <x v="16"/>
    <s v="MASPION"/>
    <x v="47"/>
    <s v="S074-ROBINSON SENTRA GROSIR CIKARANG"/>
    <m/>
    <s v="-"/>
    <n v="26"/>
    <n v="26"/>
    <x v="4"/>
    <n v="4"/>
    <n v="67758.84"/>
    <n v="120000"/>
    <n v="6000"/>
    <n v="34.618663387302902"/>
    <n v="10"/>
    <n v="300000"/>
    <n v="43312"/>
    <n v="43125"/>
    <n v="2.71"/>
    <n v="2"/>
    <n v="33879.42"/>
    <n v="60000"/>
    <n v="0"/>
    <n v="37.887730517602201"/>
    <n v="8"/>
    <n v="240000"/>
    <n v="43330"/>
    <n v="43125"/>
    <n v="1.355"/>
    <n v="8"/>
    <n v="135517.68"/>
    <n v="240000"/>
    <n v="72000"/>
    <n v="11.2681858727353"/>
    <n v="0"/>
    <n v="0"/>
    <n v="43373"/>
    <n v="43378"/>
    <n v="5.6"/>
    <s v="S074362985"/>
    <n v="0"/>
    <n v="0"/>
    <n v="0"/>
    <n v="0"/>
  </r>
  <r>
    <s v="'0720067101 - MASPION PT"/>
    <x v="28"/>
    <x v="28"/>
    <s v="MASPION"/>
    <x v="47"/>
    <s v="S074-ROBINSON SENTRA GROSIR CIKARANG"/>
    <m/>
    <s v="-"/>
    <n v="24"/>
    <n v="24"/>
    <x v="5"/>
    <n v="5"/>
    <n v="186811.65"/>
    <n v="340000"/>
    <n v="40800"/>
    <n v="31.319246323529399"/>
    <n v="8"/>
    <n v="544000"/>
    <n v="43293"/>
    <n v="43242"/>
    <n v="3.387"/>
    <n v="14"/>
    <n v="544006.81999999995"/>
    <n v="952000"/>
    <n v="285600"/>
    <n v="10.202955909302799"/>
    <n v="30"/>
    <n v="2040000"/>
    <n v="43338"/>
    <n v="43328"/>
    <n v="9.484"/>
    <n v="11"/>
    <n v="434508.39"/>
    <n v="748000"/>
    <n v="224400"/>
    <n v="8.7167247899159594"/>
    <n v="19"/>
    <n v="1292000"/>
    <n v="43368"/>
    <n v="43328"/>
    <n v="7.7"/>
    <s v="S074357121"/>
    <n v="9"/>
    <n v="0"/>
    <n v="0"/>
    <n v="0"/>
  </r>
  <r>
    <s v="'0720067101 - MASPION PT"/>
    <x v="30"/>
    <x v="30"/>
    <s v="MASPION"/>
    <x v="47"/>
    <s v="S074-ROBINSON SENTRA GROSIR CIKARANG"/>
    <m/>
    <s v="-"/>
    <n v="23"/>
    <n v="23"/>
    <x v="3"/>
    <n v="14"/>
    <n v="987188.3"/>
    <n v="1596000"/>
    <n v="273600"/>
    <n v="17.883610846624801"/>
    <n v="41"/>
    <n v="4674000"/>
    <n v="43312"/>
    <n v="43305"/>
    <n v="9.484"/>
    <n v="27"/>
    <n v="1909957.85"/>
    <n v="3093000"/>
    <n v="893700"/>
    <n v="4.47171211830522"/>
    <n v="50"/>
    <n v="5950000"/>
    <n v="43343"/>
    <n v="43339"/>
    <n v="18.29"/>
    <n v="38"/>
    <n v="2664159.94"/>
    <n v="4522000"/>
    <n v="1320900"/>
    <n v="8.45097203800103"/>
    <n v="35"/>
    <n v="4165000"/>
    <n v="43371"/>
    <n v="43396"/>
    <n v="26.6"/>
    <s v="S074191882"/>
    <n v="49"/>
    <n v="0"/>
    <n v="0"/>
    <n v="0"/>
  </r>
  <r>
    <s v="'0720067101 - MASPION PT"/>
    <x v="22"/>
    <x v="22"/>
    <s v="MASPION"/>
    <x v="47"/>
    <s v="S074-ROBINSON SENTRA GROSIR CIKARANG"/>
    <m/>
    <s v="-"/>
    <n v="21"/>
    <n v="21"/>
    <x v="1"/>
    <n v="21"/>
    <n v="1485378.92"/>
    <n v="2632000"/>
    <n v="752100"/>
    <n v="13.0849081334113"/>
    <n v="3"/>
    <n v="378000"/>
    <n v="43312"/>
    <n v="43223"/>
    <n v="14.226000000000001"/>
    <n v="10"/>
    <n v="718623.49"/>
    <n v="1260000"/>
    <n v="340200"/>
    <n v="14.0589433385646"/>
    <n v="41"/>
    <n v="5166000"/>
    <n v="43326"/>
    <n v="43328"/>
    <n v="6.774"/>
    <n v="16"/>
    <n v="1175146.8"/>
    <n v="2016000"/>
    <n v="604800"/>
    <n v="8.3998384418650893"/>
    <n v="37"/>
    <n v="4662000"/>
    <n v="43373"/>
    <n v="43358"/>
    <n v="11.2"/>
    <s v="S074138834"/>
    <n v="24"/>
    <n v="0"/>
    <n v="0"/>
    <n v="0"/>
  </r>
  <r>
    <s v="'0720067101 - MASPION PT"/>
    <x v="39"/>
    <x v="39"/>
    <s v="MASPION"/>
    <x v="47"/>
    <s v="S074-ROBINSON SENTRA GROSIR CIKARANG"/>
    <m/>
    <s v="-"/>
    <n v="18"/>
    <n v="18"/>
    <x v="3"/>
    <n v="3"/>
    <n v="241267.06"/>
    <n v="411000"/>
    <n v="0"/>
    <n v="35.427307605423501"/>
    <n v="2"/>
    <n v="288000"/>
    <n v="43298"/>
    <n v="43316"/>
    <n v="2.032"/>
    <n v="10"/>
    <n v="864496.02"/>
    <n v="1433000"/>
    <n v="388800"/>
    <n v="8.9307007974326797"/>
    <n v="28"/>
    <n v="3836000"/>
    <n v="43343"/>
    <n v="43331"/>
    <n v="6.774"/>
    <n v="4"/>
    <n v="335516.2"/>
    <n v="548000"/>
    <n v="0"/>
    <n v="32.651857639653898"/>
    <n v="24"/>
    <n v="3288000"/>
    <n v="43354"/>
    <n v="43331"/>
    <n v="2.8"/>
    <s v="S074381549"/>
    <n v="31"/>
    <n v="0"/>
    <n v="0"/>
    <n v="0"/>
  </r>
  <r>
    <s v="'0720067101 - MASPION PT"/>
    <x v="20"/>
    <x v="20"/>
    <s v="MASPION"/>
    <x v="47"/>
    <s v="S074-ROBINSON SENTRA GROSIR CIKARANG"/>
    <m/>
    <s v="-"/>
    <n v="15"/>
    <n v="15"/>
    <x v="1"/>
    <n v="9"/>
    <n v="476090.81"/>
    <n v="847000"/>
    <n v="254100"/>
    <n v="11.671463821892299"/>
    <n v="42"/>
    <n v="3990000"/>
    <n v="43311"/>
    <n v="43305"/>
    <n v="6.0970000000000004"/>
    <n v="15"/>
    <n v="854093.5"/>
    <n v="1425000"/>
    <n v="313500"/>
    <n v="15.474327447356799"/>
    <n v="51"/>
    <n v="4845000"/>
    <n v="43343"/>
    <n v="43324"/>
    <n v="10.161"/>
    <n v="21"/>
    <n v="1189938.18"/>
    <n v="1995000"/>
    <n v="570000"/>
    <n v="8.1451229151386304"/>
    <n v="66"/>
    <n v="6270000"/>
    <n v="43369"/>
    <n v="43371"/>
    <n v="14.7"/>
    <s v="S074138832"/>
    <n v="21"/>
    <n v="0"/>
    <n v="0"/>
    <n v="0"/>
  </r>
  <r>
    <s v="'0720067101 - MASPION PT"/>
    <x v="23"/>
    <x v="23"/>
    <s v="MASPION"/>
    <x v="47"/>
    <s v="S074-ROBINSON SENTRA GROSIR CIKARANG"/>
    <m/>
    <s v="-"/>
    <n v="15"/>
    <n v="15"/>
    <x v="1"/>
    <n v="2"/>
    <n v="63261.599999999999"/>
    <n v="114000"/>
    <n v="0"/>
    <n v="38.958105477339899"/>
    <n v="15"/>
    <n v="855000"/>
    <n v="43296"/>
    <n v="43203"/>
    <n v="1.355"/>
    <n v="2"/>
    <n v="63912.27"/>
    <n v="114000"/>
    <n v="34200"/>
    <n v="11.9003802512507"/>
    <n v="37"/>
    <n v="2109000"/>
    <n v="43336"/>
    <n v="43338"/>
    <n v="1.355"/>
    <n v="2"/>
    <n v="65055.34"/>
    <n v="114000"/>
    <n v="0"/>
    <n v="37.227303729027"/>
    <n v="35"/>
    <n v="1995000"/>
    <n v="43364"/>
    <n v="43338"/>
    <n v="1.4"/>
    <s v="S074196190"/>
    <n v="29"/>
    <n v="0"/>
    <n v="0"/>
    <n v="0"/>
  </r>
  <r>
    <s v="'0720067101 - MASPION PT"/>
    <x v="42"/>
    <x v="42"/>
    <s v="MASPION"/>
    <x v="47"/>
    <s v="S074-ROBINSON SENTRA GROSIR CIKARANG"/>
    <m/>
    <s v="-"/>
    <n v="15"/>
    <n v="15"/>
    <x v="5"/>
    <n v="2"/>
    <n v="137525.32999999999"/>
    <n v="250000"/>
    <n v="37500"/>
    <n v="28.810417344762701"/>
    <n v="26"/>
    <n v="3250000"/>
    <n v="43305"/>
    <n v="43312"/>
    <n v="1.355"/>
    <n v="16"/>
    <n v="1190129.8400000001"/>
    <n v="2000000"/>
    <n v="600000"/>
    <n v="6.4897983057521804"/>
    <n v="22"/>
    <n v="2750000"/>
    <n v="43342"/>
    <n v="43343"/>
    <n v="10.839"/>
    <n v="7"/>
    <n v="509465.81"/>
    <n v="875000"/>
    <n v="225000"/>
    <n v="13.7827090901872"/>
    <n v="15"/>
    <n v="1875000"/>
    <n v="43373"/>
    <n v="43343"/>
    <n v="4.9000000000000004"/>
    <s v="S074354685"/>
    <n v="22"/>
    <n v="0"/>
    <n v="0"/>
    <n v="0"/>
  </r>
  <r>
    <s v="'0720067101 - MASPION PT"/>
    <x v="25"/>
    <x v="25"/>
    <s v="MASPION"/>
    <x v="47"/>
    <s v="S074-ROBINSON SENTRA GROSIR CIKARANG"/>
    <m/>
    <s v="-"/>
    <n v="15"/>
    <n v="15"/>
    <x v="1"/>
    <n v="17"/>
    <n v="1823399.37"/>
    <n v="2875000"/>
    <n v="862500"/>
    <n v="0.33593508066187899"/>
    <n v="7"/>
    <n v="1001000"/>
    <n v="43312"/>
    <n v="43305"/>
    <n v="11.516"/>
    <n v="4"/>
    <n v="459283.74"/>
    <n v="728000"/>
    <n v="218400"/>
    <n v="0.86104507507518302"/>
    <n v="15"/>
    <n v="2730000"/>
    <n v="43324"/>
    <n v="43335"/>
    <n v="2.71"/>
    <n v="3"/>
    <n v="321322.95"/>
    <n v="546000"/>
    <n v="54600"/>
    <n v="28.071785758197901"/>
    <n v="21"/>
    <n v="3822000"/>
    <n v="43372"/>
    <n v="43358"/>
    <n v="2.1"/>
    <s v="S074355552"/>
    <n v="32"/>
    <n v="0"/>
    <n v="0"/>
    <n v="0"/>
  </r>
  <r>
    <s v="'0720067101 - MASPION PT"/>
    <x v="19"/>
    <x v="19"/>
    <s v="MASPION"/>
    <x v="47"/>
    <s v="S074-ROBINSON SENTRA GROSIR CIKARANG"/>
    <m/>
    <s v="-"/>
    <n v="15"/>
    <n v="15"/>
    <x v="3"/>
    <n v="0"/>
    <n v="0"/>
    <n v="0"/>
    <n v="0"/>
    <n v="0"/>
    <n v="6"/>
    <n v="1254000"/>
    <m/>
    <n v="43212"/>
    <n v="0"/>
    <n v="2"/>
    <n v="226615.63"/>
    <n v="418000"/>
    <n v="125400"/>
    <n v="14.8061541353383"/>
    <n v="4"/>
    <n v="836000"/>
    <n v="43318"/>
    <n v="43212"/>
    <n v="1.355"/>
    <n v="0"/>
    <n v="0"/>
    <n v="0"/>
    <n v="0"/>
    <n v="0"/>
    <n v="4"/>
    <n v="916000"/>
    <m/>
    <n v="43212"/>
    <n v="0"/>
    <s v="S074392482"/>
    <n v="0"/>
    <n v="0"/>
    <n v="0"/>
    <n v="0"/>
  </r>
  <r>
    <s v="'0720067101 - MASPION PT"/>
    <x v="27"/>
    <x v="27"/>
    <s v="MASPION"/>
    <x v="47"/>
    <s v="S074-ROBINSON SENTRA GROSIR CIKAR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4399633"/>
    <n v="0"/>
    <n v="0"/>
    <n v="0"/>
    <n v="0"/>
  </r>
  <r>
    <s v="'0720067101 - MASPION PT"/>
    <x v="41"/>
    <x v="41"/>
    <s v="MASPION"/>
    <x v="47"/>
    <s v="S074-ROBINSON SENTRA GROSIR CIKARANG"/>
    <m/>
    <s v="-"/>
    <n v="13"/>
    <n v="13"/>
    <x v="5"/>
    <n v="3"/>
    <n v="445124.69"/>
    <n v="798000"/>
    <n v="159600"/>
    <n v="23.302449983272201"/>
    <n v="24"/>
    <n v="6384000"/>
    <n v="43294"/>
    <n v="43193"/>
    <n v="2.032"/>
    <n v="9"/>
    <n v="1335374.07"/>
    <n v="2394000"/>
    <n v="532000"/>
    <n v="21.111091473505098"/>
    <n v="27"/>
    <n v="7182000"/>
    <n v="43338"/>
    <n v="43339"/>
    <n v="6.0970000000000004"/>
    <n v="5"/>
    <n v="765018.05"/>
    <n v="1330000"/>
    <n v="292600"/>
    <n v="18.8818339038829"/>
    <n v="22"/>
    <n v="5852000"/>
    <n v="43373"/>
    <n v="43339"/>
    <n v="3.5"/>
    <s v="S074353095"/>
    <n v="13"/>
    <n v="0"/>
    <n v="0"/>
    <n v="0"/>
  </r>
  <r>
    <s v="'0720067101 - MASPION PT"/>
    <x v="29"/>
    <x v="29"/>
    <s v="MASPION"/>
    <x v="47"/>
    <s v="S074-ROBINSON SENTRA GROSIR CIKARANG"/>
    <m/>
    <s v="-"/>
    <n v="11"/>
    <n v="11"/>
    <x v="3"/>
    <n v="4"/>
    <n v="215968.42"/>
    <n v="396000"/>
    <n v="29700"/>
    <n v="35.144618618618601"/>
    <n v="10"/>
    <n v="990000"/>
    <n v="43293"/>
    <n v="43181"/>
    <n v="2.71"/>
    <n v="6"/>
    <n v="334095.71000000002"/>
    <n v="594000"/>
    <n v="170800"/>
    <n v="13.160377897098"/>
    <n v="40"/>
    <n v="3960000"/>
    <n v="43331"/>
    <n v="43328"/>
    <n v="4.0650000000000004"/>
    <n v="6"/>
    <n v="341601.66"/>
    <n v="594000"/>
    <n v="178200"/>
    <n v="9.6291904761904696"/>
    <n v="34"/>
    <n v="3366000"/>
    <n v="43373"/>
    <n v="43328"/>
    <n v="4.2"/>
    <s v="S074183248"/>
    <n v="17"/>
    <n v="0"/>
    <n v="0"/>
    <n v="0"/>
  </r>
  <r>
    <s v="'0720067101 - MASPION PT"/>
    <x v="17"/>
    <x v="17"/>
    <s v="MASPION"/>
    <x v="47"/>
    <s v="S074-ROBINSON SENTRA GROSIR CIKARANG"/>
    <m/>
    <s v="-"/>
    <n v="10"/>
    <n v="10"/>
    <x v="3"/>
    <n v="4"/>
    <n v="125174.08"/>
    <n v="236000"/>
    <n v="0"/>
    <n v="41.656149276152199"/>
    <n v="-4"/>
    <n v="-236000"/>
    <n v="43312"/>
    <n v="43212"/>
    <n v="2.71"/>
    <n v="16"/>
    <n v="500695.93"/>
    <n v="944000"/>
    <n v="283200"/>
    <n v="16.651706605636299"/>
    <n v="4"/>
    <n v="236000"/>
    <n v="43338"/>
    <n v="43320"/>
    <n v="10.839"/>
    <n v="4"/>
    <n v="125174"/>
    <n v="236000"/>
    <n v="0"/>
    <n v="41.656186564287701"/>
    <n v="0"/>
    <n v="0"/>
    <n v="43351"/>
    <n v="43320"/>
    <n v="2.8"/>
    <s v="S074394810"/>
    <n v="3"/>
    <n v="0"/>
    <n v="0"/>
    <n v="0"/>
  </r>
  <r>
    <s v="'0720067101 - MASPION PT"/>
    <x v="34"/>
    <x v="34"/>
    <s v="MASPION"/>
    <x v="47"/>
    <s v="S074-ROBINSON SENTRA GROSIR CIKARANG"/>
    <m/>
    <s v="-"/>
    <n v="9"/>
    <n v="9"/>
    <x v="3"/>
    <n v="2"/>
    <n v="91687.45"/>
    <n v="152000"/>
    <n v="0"/>
    <n v="33.6472400442726"/>
    <n v="10"/>
    <n v="760000"/>
    <n v="43287"/>
    <n v="43312"/>
    <n v="1.355"/>
    <n v="2"/>
    <n v="94703.28"/>
    <n v="152000"/>
    <n v="0"/>
    <n v="31.464731488769299"/>
    <n v="8"/>
    <n v="608000"/>
    <n v="43320"/>
    <n v="43312"/>
    <n v="1.355"/>
    <n v="0"/>
    <n v="0"/>
    <n v="0"/>
    <n v="0"/>
    <n v="0"/>
    <n v="8"/>
    <n v="656000"/>
    <m/>
    <n v="43312"/>
    <n v="0"/>
    <s v="S074320328"/>
    <n v="7"/>
    <n v="0"/>
    <n v="0"/>
    <n v="0"/>
  </r>
  <r>
    <s v="'0720067101 - MASPION PT"/>
    <x v="35"/>
    <x v="35"/>
    <s v="MASPION"/>
    <x v="47"/>
    <s v="S074-ROBINSON SENTRA GROSIR CIKARANG"/>
    <m/>
    <s v="-"/>
    <n v="9"/>
    <n v="9"/>
    <x v="3"/>
    <n v="6"/>
    <n v="197762.23"/>
    <n v="330000"/>
    <n v="0"/>
    <n v="34.079256666666602"/>
    <n v="3"/>
    <n v="165000"/>
    <n v="43310"/>
    <n v="43312"/>
    <n v="4.0650000000000004"/>
    <n v="6"/>
    <n v="187482.66"/>
    <n v="330000"/>
    <n v="0"/>
    <n v="37.505780000000001"/>
    <n v="3"/>
    <n v="165000"/>
    <n v="43343"/>
    <n v="43336"/>
    <n v="4.0650000000000004"/>
    <n v="3"/>
    <n v="95454.51"/>
    <n v="165000"/>
    <n v="0"/>
    <n v="36.363660000000003"/>
    <n v="0"/>
    <n v="0"/>
    <n v="43346"/>
    <n v="43378"/>
    <n v="2.1"/>
    <s v="S074320331"/>
    <n v="0"/>
    <n v="0"/>
    <n v="6"/>
    <n v="0"/>
  </r>
  <r>
    <s v="'0720067101 - MASPION PT"/>
    <x v="43"/>
    <x v="43"/>
    <s v="MASPION"/>
    <x v="47"/>
    <s v="S074-ROBINSON SENTRA GROSIR CIKARANG"/>
    <m/>
    <s v="-"/>
    <n v="8"/>
    <n v="8"/>
    <x v="3"/>
    <n v="8"/>
    <n v="1360216.96"/>
    <n v="2388000"/>
    <n v="716400"/>
    <n v="10.490628401414"/>
    <n v="13"/>
    <n v="3900000"/>
    <n v="43310"/>
    <n v="43226"/>
    <n v="5.4189999999999996"/>
    <n v="9"/>
    <n v="1530244.07"/>
    <n v="2700000"/>
    <n v="810000"/>
    <n v="10.9381758106812"/>
    <n v="4"/>
    <n v="1200000"/>
    <n v="43338"/>
    <n v="43346"/>
    <n v="6.0970000000000004"/>
    <n v="7"/>
    <n v="1212410.03"/>
    <n v="2100000"/>
    <n v="630000"/>
    <n v="9.2754399072858291"/>
    <n v="9"/>
    <n v="2700000"/>
    <n v="43360"/>
    <n v="43394"/>
    <n v="4.9000000000000004"/>
    <s v="S074119634"/>
    <n v="23"/>
    <n v="0"/>
    <n v="0"/>
    <n v="0"/>
  </r>
  <r>
    <s v="'0720067101 - MASPION PT"/>
    <x v="40"/>
    <x v="40"/>
    <s v="MASPION"/>
    <x v="47"/>
    <s v="S074-ROBINSON SENTRA GROSIR CIKARANG"/>
    <m/>
    <s v="-"/>
    <n v="8"/>
    <n v="8"/>
    <x v="3"/>
    <n v="0"/>
    <n v="0"/>
    <n v="0"/>
    <n v="0"/>
    <n v="0"/>
    <n v="0"/>
    <n v="0"/>
    <m/>
    <m/>
    <n v="0"/>
    <n v="1"/>
    <n v="156355.17000000001"/>
    <n v="258000"/>
    <n v="0"/>
    <n v="33.336943152447702"/>
    <n v="11"/>
    <n v="2838000"/>
    <n v="43331"/>
    <n v="43329"/>
    <n v="0.67700000000000005"/>
    <n v="0"/>
    <n v="0"/>
    <n v="0"/>
    <n v="0"/>
    <n v="0"/>
    <n v="11"/>
    <n v="2838000"/>
    <m/>
    <n v="43329"/>
    <n v="0"/>
    <s v="S074397870"/>
    <n v="14"/>
    <n v="0"/>
    <n v="0"/>
    <n v="0"/>
  </r>
  <r>
    <s v="'0720067101 - MASPION PT"/>
    <x v="37"/>
    <x v="37"/>
    <s v="MASPION"/>
    <x v="47"/>
    <s v="S074-ROBINSON SENTRA GROSIR CIKARANG"/>
    <m/>
    <s v="-"/>
    <n v="3"/>
    <n v="3"/>
    <x v="5"/>
    <n v="2"/>
    <n v="95918.7"/>
    <n v="156000"/>
    <n v="0"/>
    <n v="32.365019317480701"/>
    <n v="27"/>
    <n v="2106000"/>
    <n v="43311"/>
    <n v="43235"/>
    <n v="1.355"/>
    <n v="8"/>
    <n v="383674.8"/>
    <n v="624000"/>
    <n v="78000"/>
    <n v="22.7028790642511"/>
    <n v="19"/>
    <n v="1482000"/>
    <n v="43338"/>
    <n v="43235"/>
    <n v="5.4189999999999996"/>
    <n v="3"/>
    <n v="143878.03"/>
    <n v="234000"/>
    <n v="70200"/>
    <n v="3.3786123910997401"/>
    <n v="16"/>
    <n v="1248000"/>
    <n v="43369"/>
    <n v="43235"/>
    <n v="2.1"/>
    <s v="S074341789"/>
    <n v="4"/>
    <n v="0"/>
    <n v="0"/>
    <n v="0"/>
  </r>
  <r>
    <s v="'0726666651 - RAMAYANA KARAWANG (RS 67)"/>
    <x v="44"/>
    <x v="44"/>
    <s v="MASPION"/>
    <x v="47"/>
    <s v="S074-ROBINSON SENTRA GROSIR CIKARANG"/>
    <m/>
    <s v="-"/>
    <n v="0"/>
    <n v="0"/>
    <x v="0"/>
    <n v="55"/>
    <n v="1226832.43"/>
    <n v="2915000"/>
    <n v="1404500"/>
    <n v="10.6576846621195"/>
    <n v="197"/>
    <n v="10441000"/>
    <n v="43312"/>
    <n v="43312"/>
    <n v="37.258000000000003"/>
    <n v="104"/>
    <n v="2334828.83"/>
    <n v="5512000"/>
    <n v="2756000"/>
    <n v="6.81017004840532"/>
    <n v="309"/>
    <n v="16377000"/>
    <n v="43342"/>
    <n v="43342"/>
    <n v="70.451999999999998"/>
    <n v="42"/>
    <n v="965629.4"/>
    <n v="2246000"/>
    <n v="1123000"/>
    <n v="5.4147515667484596"/>
    <n v="237"/>
    <n v="13746000"/>
    <n v="43373"/>
    <n v="43342"/>
    <n v="29.4"/>
    <s v="S074353080"/>
    <n v="23"/>
    <n v="0"/>
    <n v="0"/>
    <n v="0"/>
  </r>
  <r>
    <s v="'0720067101 - MASPION PT"/>
    <x v="5"/>
    <x v="5"/>
    <s v="MASPION"/>
    <x v="48"/>
    <s v="S075-ROBINSON MALL SERANG BANTEN"/>
    <m/>
    <s v="-"/>
    <n v="503"/>
    <n v="503"/>
    <x v="1"/>
    <n v="177"/>
    <n v="4119228.52"/>
    <n v="7257000"/>
    <n v="2177100"/>
    <n v="10.8023509894053"/>
    <n v="403"/>
    <n v="16523000"/>
    <n v="43312"/>
    <n v="43312"/>
    <n v="119.90300000000001"/>
    <n v="205"/>
    <n v="4557350.72"/>
    <n v="8405000"/>
    <n v="2509200"/>
    <n v="14.971915739510401"/>
    <n v="234"/>
    <n v="9594000"/>
    <n v="43343"/>
    <n v="43335"/>
    <n v="138.87100000000001"/>
    <n v="98"/>
    <n v="2154820.0499999998"/>
    <n v="4018000"/>
    <n v="1193100"/>
    <n v="16.092532299058099"/>
    <n v="136"/>
    <n v="5576000"/>
    <n v="43373"/>
    <n v="43376"/>
    <n v="68.599999999999994"/>
    <s v="S075320365"/>
    <n v="169"/>
    <n v="0"/>
    <n v="0"/>
    <n v="0"/>
  </r>
  <r>
    <s v="'0720067101 - MASPION PT"/>
    <x v="0"/>
    <x v="0"/>
    <s v="MASPION"/>
    <x v="48"/>
    <s v="S075-ROBINSON MALL SERANG BANTEN"/>
    <m/>
    <s v="-"/>
    <n v="299"/>
    <n v="299"/>
    <x v="0"/>
    <n v="178"/>
    <n v="3231045.66"/>
    <n v="7636200"/>
    <n v="3818100"/>
    <n v="6.9131184096801999"/>
    <n v="296"/>
    <n v="12698400"/>
    <n v="43312"/>
    <n v="43312"/>
    <n v="120.581"/>
    <n v="222"/>
    <n v="3865620.66"/>
    <n v="9523800"/>
    <n v="4761900"/>
    <n v="10.704073458073401"/>
    <n v="74"/>
    <n v="3174600"/>
    <n v="43343"/>
    <n v="43347"/>
    <n v="150.387"/>
    <n v="114"/>
    <n v="1946160.78"/>
    <n v="4977600"/>
    <n v="2237850"/>
    <n v="21.862328381922602"/>
    <n v="151"/>
    <n v="6930900"/>
    <n v="43373"/>
    <n v="43347"/>
    <n v="79.8"/>
    <s v="S075394696"/>
    <n v="129"/>
    <n v="0"/>
    <n v="48"/>
    <n v="0"/>
  </r>
  <r>
    <s v="'0720067101 - MASPION PT"/>
    <x v="3"/>
    <x v="3"/>
    <s v="MASPION"/>
    <x v="48"/>
    <s v="S075-ROBINSON MALL SERANG BANTEN"/>
    <m/>
    <s v="-"/>
    <n v="286"/>
    <n v="286"/>
    <x v="2"/>
    <n v="53"/>
    <n v="640310.47"/>
    <n v="1537000"/>
    <n v="739500"/>
    <n v="11.6813144827586"/>
    <n v="439"/>
    <n v="12731000"/>
    <n v="43312"/>
    <n v="43312"/>
    <n v="35.902999999999999"/>
    <n v="164"/>
    <n v="2041979.45"/>
    <n v="4756000"/>
    <n v="2363500"/>
    <n v="6.1158873563218297"/>
    <n v="383"/>
    <n v="11107000"/>
    <n v="43343"/>
    <n v="43335"/>
    <n v="111.09699999999999"/>
    <n v="60"/>
    <n v="743404.8"/>
    <n v="1762000"/>
    <n v="852000"/>
    <n v="10.1378812890564"/>
    <n v="322"/>
    <n v="9982000"/>
    <n v="43373"/>
    <n v="43335"/>
    <n v="42"/>
    <s v="S075313773"/>
    <n v="215"/>
    <n v="0"/>
    <n v="0"/>
    <n v="0"/>
  </r>
  <r>
    <s v="'0720067101 - MASPION PT"/>
    <x v="26"/>
    <x v="26"/>
    <s v="MASPION"/>
    <x v="48"/>
    <s v="S075-ROBINSON MALL SERANG BANTEN"/>
    <m/>
    <s v="-"/>
    <n v="194"/>
    <n v="194"/>
    <x v="3"/>
    <n v="74"/>
    <n v="3662063.46"/>
    <n v="5834300"/>
    <n v="1588590"/>
    <n v="5.1214094787329802"/>
    <n v="202"/>
    <n v="16139800"/>
    <n v="43312"/>
    <n v="43312"/>
    <n v="50.128999999999998"/>
    <n v="130"/>
    <n v="6374252.6699999999"/>
    <n v="10384200"/>
    <n v="3092160"/>
    <n v="3.8447685872330002"/>
    <n v="108"/>
    <n v="8640000"/>
    <n v="43342"/>
    <n v="43347"/>
    <n v="88.064999999999998"/>
    <n v="69"/>
    <n v="3310927.35"/>
    <n v="5503100"/>
    <n v="1558530"/>
    <n v="7.6700353834007204"/>
    <n v="167"/>
    <n v="13343300"/>
    <n v="43373"/>
    <n v="43374"/>
    <n v="48.3"/>
    <s v="S075383163"/>
    <n v="73"/>
    <n v="0"/>
    <n v="0"/>
    <n v="0"/>
  </r>
  <r>
    <s v="'0720067101 - MASPION PT"/>
    <x v="2"/>
    <x v="2"/>
    <s v="MASPION"/>
    <x v="48"/>
    <s v="S075-ROBINSON MALL SERANG BANTEN"/>
    <m/>
    <s v="-"/>
    <n v="112"/>
    <n v="112"/>
    <x v="2"/>
    <n v="63"/>
    <n v="960414.54"/>
    <n v="2457000"/>
    <n v="1228500"/>
    <n v="14.004396106796101"/>
    <n v="107"/>
    <n v="4173000"/>
    <n v="43312"/>
    <n v="43315"/>
    <n v="42.677"/>
    <n v="47"/>
    <n v="771068.95"/>
    <n v="1833000"/>
    <n v="916500"/>
    <n v="7.4548995979170503"/>
    <n v="204"/>
    <n v="7956000"/>
    <n v="43343"/>
    <n v="43329"/>
    <n v="31.838999999999999"/>
    <n v="18"/>
    <n v="293998.90999999997"/>
    <n v="702000"/>
    <n v="265200"/>
    <n v="25.961812940925299"/>
    <n v="113"/>
    <n v="4407000"/>
    <n v="43373"/>
    <n v="43329"/>
    <n v="12.6"/>
    <s v="S075397790"/>
    <n v="84"/>
    <n v="0"/>
    <n v="0"/>
    <n v="0"/>
  </r>
  <r>
    <s v="'0720067101 - MASPION PT"/>
    <x v="7"/>
    <x v="7"/>
    <s v="MASPION"/>
    <x v="48"/>
    <s v="S075-ROBINSON MALL SERANG BANTEN"/>
    <m/>
    <s v="-"/>
    <n v="84"/>
    <n v="84"/>
    <x v="2"/>
    <n v="3"/>
    <n v="31949.03"/>
    <n v="75000"/>
    <n v="0"/>
    <n v="53.141422541710398"/>
    <n v="34"/>
    <n v="850000"/>
    <n v="43311"/>
    <n v="43308"/>
    <n v="2.032"/>
    <n v="26"/>
    <n v="372941.37"/>
    <n v="650000"/>
    <n v="127500"/>
    <n v="21.486027368420999"/>
    <n v="8"/>
    <n v="200000"/>
    <n v="43340"/>
    <n v="43308"/>
    <n v="17.613"/>
    <n v="4"/>
    <n v="56721.120000000003"/>
    <n v="100000"/>
    <n v="22500"/>
    <n v="19.492603351565101"/>
    <n v="4"/>
    <n v="100000"/>
    <n v="43363"/>
    <n v="43308"/>
    <n v="2.8"/>
    <s v="S075300605"/>
    <n v="48"/>
    <n v="0"/>
    <n v="0"/>
    <n v="0"/>
  </r>
  <r>
    <s v="'0720067101 - MASPION PT"/>
    <x v="6"/>
    <x v="6"/>
    <s v="MASPION"/>
    <x v="48"/>
    <s v="S075-ROBINSON MALL SERANG BANTEN"/>
    <m/>
    <s v="-"/>
    <n v="75"/>
    <n v="75"/>
    <x v="2"/>
    <n v="30"/>
    <n v="400001.1"/>
    <n v="1050000"/>
    <n v="507500"/>
    <n v="18.8937861452142"/>
    <n v="110"/>
    <n v="3850000"/>
    <n v="43310"/>
    <n v="43311"/>
    <n v="20.323"/>
    <n v="30"/>
    <n v="421125.3"/>
    <n v="1050000"/>
    <n v="525000"/>
    <n v="11.764222806722399"/>
    <n v="80"/>
    <n v="2800000"/>
    <n v="43339"/>
    <n v="43311"/>
    <n v="20.323"/>
    <n v="9"/>
    <n v="126337.59"/>
    <n v="315000"/>
    <n v="94500"/>
    <n v="36.974444755043997"/>
    <n v="71"/>
    <n v="2485000"/>
    <n v="43373"/>
    <n v="43375"/>
    <n v="6.3"/>
    <s v="S075397789"/>
    <n v="50"/>
    <n v="0"/>
    <n v="0"/>
    <n v="0"/>
  </r>
  <r>
    <s v="'0720067101 - MASPION PT"/>
    <x v="4"/>
    <x v="4"/>
    <s v="MASPION"/>
    <x v="48"/>
    <s v="S075-ROBINSON MALL SERANG BANTEN"/>
    <m/>
    <s v="-"/>
    <n v="51"/>
    <n v="51"/>
    <x v="3"/>
    <n v="6"/>
    <n v="142787.54999999999"/>
    <n v="270000"/>
    <n v="0"/>
    <n v="41.827294336717202"/>
    <n v="7"/>
    <n v="315000"/>
    <n v="43310"/>
    <n v="43127"/>
    <n v="4.0650000000000004"/>
    <n v="7"/>
    <n v="166585.66"/>
    <n v="315000"/>
    <n v="94500"/>
    <n v="16.896042441941098"/>
    <n v="12"/>
    <n v="540000"/>
    <n v="43339"/>
    <n v="43338"/>
    <n v="4.742"/>
    <n v="2"/>
    <n v="47595.88"/>
    <n v="90000"/>
    <n v="0"/>
    <n v="41.827257907050502"/>
    <n v="9"/>
    <n v="405000"/>
    <n v="43365"/>
    <n v="43338"/>
    <n v="1.4"/>
    <s v="S075394809"/>
    <n v="2"/>
    <n v="0"/>
    <n v="0"/>
    <n v="0"/>
  </r>
  <r>
    <s v="'0720067101 - MASPION PT"/>
    <x v="8"/>
    <x v="8"/>
    <s v="MASPION"/>
    <x v="48"/>
    <s v="S075-ROBINSON MALL SERANG BANTEN"/>
    <m/>
    <s v="-"/>
    <n v="39"/>
    <n v="39"/>
    <x v="2"/>
    <n v="15"/>
    <n v="277950.98"/>
    <n v="510000"/>
    <n v="102000"/>
    <n v="25.062235802680799"/>
    <n v="45"/>
    <n v="1530000"/>
    <n v="43312"/>
    <n v="43312"/>
    <n v="10.161"/>
    <n v="17"/>
    <n v="348476.93"/>
    <n v="578000"/>
    <n v="173400"/>
    <n v="5.2583730077813202"/>
    <n v="28"/>
    <n v="952000"/>
    <n v="43339"/>
    <n v="43312"/>
    <n v="11.516"/>
    <n v="6"/>
    <n v="118618.14"/>
    <n v="204000"/>
    <n v="34395"/>
    <n v="23.068333072566599"/>
    <n v="22"/>
    <n v="748000"/>
    <n v="43372"/>
    <n v="43312"/>
    <n v="4.2"/>
    <s v="S075299445"/>
    <n v="39"/>
    <n v="0"/>
    <n v="0"/>
    <n v="0"/>
  </r>
  <r>
    <s v="'0720067101 - MASPION PT"/>
    <x v="9"/>
    <x v="9"/>
    <s v="MASPION"/>
    <x v="48"/>
    <s v="S075-ROBINSON MALL SERANG BANTEN"/>
    <m/>
    <s v="-"/>
    <n v="39"/>
    <n v="39"/>
    <x v="2"/>
    <n v="1"/>
    <n v="20306.189999999999"/>
    <n v="37000"/>
    <n v="0"/>
    <n v="39.630246598591903"/>
    <n v="99"/>
    <n v="3663000"/>
    <n v="43296"/>
    <n v="43242"/>
    <n v="0.67700000000000005"/>
    <n v="4"/>
    <n v="81224.759999999995"/>
    <n v="148000"/>
    <n v="33300"/>
    <n v="22.1035429523196"/>
    <n v="95"/>
    <n v="3515000"/>
    <n v="43343"/>
    <n v="43242"/>
    <n v="2.71"/>
    <n v="7"/>
    <n v="142505.82999999999"/>
    <n v="259000"/>
    <n v="77700"/>
    <n v="13.537554976792499"/>
    <n v="124"/>
    <n v="4588000"/>
    <n v="43373"/>
    <n v="43364"/>
    <n v="4.9000000000000004"/>
    <s v="S075353811"/>
    <n v="23"/>
    <n v="0"/>
    <n v="0"/>
    <n v="0"/>
  </r>
  <r>
    <s v="'0720067101 - MASPION PT"/>
    <x v="10"/>
    <x v="10"/>
    <s v="MASPION"/>
    <x v="48"/>
    <s v="S075-ROBINSON MALL SERANG BANTEN"/>
    <m/>
    <s v="-"/>
    <n v="39"/>
    <n v="39"/>
    <x v="2"/>
    <n v="11"/>
    <n v="255531.32"/>
    <n v="462000"/>
    <n v="88200"/>
    <n v="24.803517429211599"/>
    <n v="55"/>
    <n v="2310000"/>
    <n v="43311"/>
    <n v="43180"/>
    <n v="7.452"/>
    <n v="8"/>
    <n v="185840.96"/>
    <n v="336000"/>
    <n v="100800"/>
    <n v="13.0845851079212"/>
    <n v="47"/>
    <n v="1974000"/>
    <n v="43338"/>
    <n v="43180"/>
    <n v="5.4189999999999996"/>
    <n v="9"/>
    <n v="208831.68"/>
    <n v="378000"/>
    <n v="100800"/>
    <n v="17.130285714285701"/>
    <n v="37"/>
    <n v="1554000"/>
    <n v="43369"/>
    <n v="43180"/>
    <n v="6.3"/>
    <s v="S075353815"/>
    <n v="62"/>
    <n v="0"/>
    <n v="0"/>
    <n v="0"/>
  </r>
  <r>
    <s v="'0720067101 - MASPION PT"/>
    <x v="11"/>
    <x v="11"/>
    <s v="MASPION"/>
    <x v="48"/>
    <s v="S075-ROBINSON MALL SERANG BANTEN"/>
    <m/>
    <s v="-"/>
    <n v="39"/>
    <n v="39"/>
    <x v="2"/>
    <n v="18"/>
    <n v="254804.94"/>
    <n v="548400"/>
    <n v="259250"/>
    <n v="3.0657325306114198"/>
    <n v="97"/>
    <n v="3395000"/>
    <n v="43308"/>
    <n v="43209"/>
    <n v="12.194000000000001"/>
    <n v="17"/>
    <n v="240649.11"/>
    <n v="595000"/>
    <n v="297500"/>
    <n v="11.020496993311699"/>
    <n v="80"/>
    <n v="2800000"/>
    <n v="43339"/>
    <n v="43209"/>
    <n v="11.516"/>
    <n v="2"/>
    <n v="28311.66"/>
    <n v="70000"/>
    <n v="17500"/>
    <n v="40.680331767540899"/>
    <n v="77"/>
    <n v="2695000"/>
    <n v="43372"/>
    <n v="43209"/>
    <n v="1.4"/>
    <s v="S075399090"/>
    <n v="5"/>
    <n v="0"/>
    <n v="0"/>
    <n v="0"/>
  </r>
  <r>
    <s v="'0720067101 - MASPION PT"/>
    <x v="31"/>
    <x v="31"/>
    <s v="MASPION"/>
    <x v="48"/>
    <s v="S075-ROBINSON MALL SERANG BANTEN"/>
    <m/>
    <s v="-"/>
    <n v="34"/>
    <n v="34"/>
    <x v="3"/>
    <n v="2"/>
    <n v="145182.25"/>
    <n v="246000"/>
    <n v="73800"/>
    <n v="7.25872558867965"/>
    <n v="20"/>
    <n v="2460000"/>
    <n v="43311"/>
    <n v="43187"/>
    <n v="1.355"/>
    <n v="20"/>
    <n v="1475327.18"/>
    <n v="2460000"/>
    <n v="701100"/>
    <n v="7.7343852407754801"/>
    <n v="12"/>
    <n v="1476000"/>
    <n v="43343"/>
    <n v="43327"/>
    <n v="13.548"/>
    <n v="11"/>
    <n v="816970.29"/>
    <n v="1353000"/>
    <n v="405900"/>
    <n v="5.1137874564459898"/>
    <n v="12"/>
    <n v="1476000"/>
    <n v="43350"/>
    <n v="43344"/>
    <n v="7.7"/>
    <s v="S075191883"/>
    <n v="2"/>
    <n v="72"/>
    <n v="0"/>
    <n v="0"/>
  </r>
  <r>
    <s v="'0720067101 - MASPION PT"/>
    <x v="36"/>
    <x v="36"/>
    <s v="MASPION"/>
    <x v="48"/>
    <s v="S075-ROBINSON MALL SERANG BANTEN"/>
    <m/>
    <s v="-"/>
    <n v="31"/>
    <n v="31"/>
    <x v="3"/>
    <n v="6"/>
    <n v="276838.49"/>
    <n v="474000"/>
    <n v="47400"/>
    <n v="28.6164231464526"/>
    <n v="30"/>
    <n v="2370000"/>
    <n v="43310"/>
    <n v="43236"/>
    <n v="4.0650000000000004"/>
    <n v="24"/>
    <n v="1107353.95"/>
    <n v="1900000"/>
    <n v="570000"/>
    <n v="8.4143349555198697"/>
    <n v="6"/>
    <n v="498000"/>
    <n v="43343"/>
    <n v="43344"/>
    <n v="16.257999999999999"/>
    <n v="19"/>
    <n v="917399.02"/>
    <n v="1549000"/>
    <n v="369900"/>
    <n v="14.414475285012699"/>
    <n v="36"/>
    <n v="2844000"/>
    <n v="43373"/>
    <n v="43353"/>
    <n v="13.3"/>
    <s v="S075323904"/>
    <n v="31"/>
    <n v="0"/>
    <n v="0"/>
    <n v="0"/>
  </r>
  <r>
    <s v="'0720067101 - MASPION PT"/>
    <x v="13"/>
    <x v="13"/>
    <s v="MASPION"/>
    <x v="48"/>
    <s v="S075-ROBINSON MALL SERANG BANTEN"/>
    <m/>
    <s v="-"/>
    <n v="31"/>
    <n v="31"/>
    <x v="4"/>
    <n v="6"/>
    <n v="101638.32"/>
    <n v="186000"/>
    <n v="18600"/>
    <n v="33.212573396908603"/>
    <n v="78"/>
    <n v="2418000"/>
    <n v="43303"/>
    <n v="43166"/>
    <n v="4.0650000000000004"/>
    <n v="1"/>
    <n v="16939.72"/>
    <n v="31000"/>
    <n v="0"/>
    <n v="39.891315741234202"/>
    <n v="77"/>
    <n v="2387000"/>
    <n v="43340"/>
    <n v="43166"/>
    <n v="0.67700000000000005"/>
    <n v="2"/>
    <n v="33879.440000000002"/>
    <n v="62000"/>
    <n v="18600"/>
    <n v="14.1304506236227"/>
    <n v="74"/>
    <n v="2294000"/>
    <n v="43352"/>
    <n v="43166"/>
    <n v="1.4"/>
    <s v="S075362984"/>
    <n v="79"/>
    <n v="0"/>
    <n v="0"/>
    <n v="0"/>
  </r>
  <r>
    <s v="'0720067101 - MASPION PT"/>
    <x v="1"/>
    <x v="1"/>
    <s v="MASPION"/>
    <x v="48"/>
    <s v="S075-ROBINSON MALL SERANG BANTEN"/>
    <m/>
    <s v="-"/>
    <n v="30"/>
    <n v="30"/>
    <x v="1"/>
    <n v="3"/>
    <n v="50816.78"/>
    <n v="96000"/>
    <n v="0"/>
    <n v="41.772439401372203"/>
    <n v="5"/>
    <n v="160000"/>
    <n v="43292"/>
    <n v="43127"/>
    <n v="2.032"/>
    <n v="11"/>
    <n v="186024.92"/>
    <n v="352000"/>
    <n v="105600"/>
    <n v="16.953160714285701"/>
    <n v="16"/>
    <n v="512000"/>
    <n v="43338"/>
    <n v="43338"/>
    <n v="7.452"/>
    <n v="9"/>
    <n v="151721.92000000001"/>
    <n v="288000"/>
    <n v="0"/>
    <n v="42.050655595798098"/>
    <n v="43"/>
    <n v="1376000"/>
    <n v="43373"/>
    <n v="43371"/>
    <n v="6.3"/>
    <s v="S075394808"/>
    <n v="14"/>
    <n v="0"/>
    <n v="0"/>
    <n v="0"/>
  </r>
  <r>
    <s v="'0720067101 - MASPION PT"/>
    <x v="14"/>
    <x v="14"/>
    <s v="MASPION"/>
    <x v="48"/>
    <s v="S075-ROBINSON MALL SERANG BANTEN"/>
    <m/>
    <s v="-"/>
    <n v="27"/>
    <n v="27"/>
    <x v="1"/>
    <n v="6"/>
    <n v="132662.32999999999"/>
    <n v="228000"/>
    <n v="57000"/>
    <n v="14.6616588148001"/>
    <n v="38"/>
    <n v="1444000"/>
    <n v="43309"/>
    <n v="43305"/>
    <n v="4.0650000000000004"/>
    <n v="14"/>
    <n v="317956.38"/>
    <n v="532000"/>
    <n v="159600"/>
    <n v="6.0816279456476501"/>
    <n v="24"/>
    <n v="912000"/>
    <n v="43334"/>
    <n v="43305"/>
    <n v="9.484"/>
    <n v="8"/>
    <n v="181689.36"/>
    <n v="304000"/>
    <n v="91200"/>
    <n v="6.0816275988759996"/>
    <n v="15"/>
    <n v="570000"/>
    <n v="43369"/>
    <n v="43305"/>
    <n v="5.6"/>
    <s v="S075141151"/>
    <n v="6"/>
    <n v="0"/>
    <n v="0"/>
    <n v="0"/>
  </r>
  <r>
    <s v="'0720067101 - MASPION PT"/>
    <x v="12"/>
    <x v="12"/>
    <s v="MASPION"/>
    <x v="48"/>
    <s v="S075-ROBINSON MALL SERANG BANTEN"/>
    <m/>
    <s v="-"/>
    <n v="27"/>
    <n v="27"/>
    <x v="0"/>
    <n v="15"/>
    <n v="386938.2"/>
    <n v="720000"/>
    <n v="115200"/>
    <n v="29.6243353407326"/>
    <n v="28"/>
    <n v="1344000"/>
    <n v="43310"/>
    <n v="43203"/>
    <n v="10.161"/>
    <n v="14"/>
    <n v="364760.53"/>
    <n v="672000"/>
    <n v="201600"/>
    <n v="14.703107427973499"/>
    <n v="38"/>
    <n v="1824000"/>
    <n v="43338"/>
    <n v="43336"/>
    <n v="9.484"/>
    <n v="10"/>
    <n v="269530.09999999998"/>
    <n v="480000"/>
    <n v="110834"/>
    <n v="19.688403157809201"/>
    <n v="27"/>
    <n v="1296000"/>
    <n v="43370"/>
    <n v="43336"/>
    <n v="7"/>
    <s v="S075196187"/>
    <n v="8"/>
    <n v="0"/>
    <n v="24"/>
    <n v="0"/>
  </r>
  <r>
    <s v="'0720067101 - MASPION PT"/>
    <x v="15"/>
    <x v="15"/>
    <s v="MASPION"/>
    <x v="48"/>
    <s v="S075-ROBINSON MALL SERANG BANTEN"/>
    <m/>
    <s v="-"/>
    <n v="27"/>
    <n v="27"/>
    <x v="0"/>
    <n v="6"/>
    <n v="185437.5"/>
    <n v="336000"/>
    <n v="123200"/>
    <n v="4.1441492108650104"/>
    <n v="9"/>
    <n v="504000"/>
    <n v="43296"/>
    <n v="43127"/>
    <n v="4.0650000000000004"/>
    <n v="4"/>
    <n v="127061.84"/>
    <n v="224000"/>
    <n v="67200"/>
    <n v="10.862229876077"/>
    <n v="29"/>
    <n v="1624000"/>
    <n v="43336"/>
    <n v="43327"/>
    <n v="2.71"/>
    <n v="3"/>
    <n v="97874.01"/>
    <n v="168000"/>
    <n v="50400"/>
    <n v="8.4511812002966096"/>
    <n v="28"/>
    <n v="1568000"/>
    <n v="43366"/>
    <n v="43327"/>
    <n v="2.1"/>
    <s v="S075394630"/>
    <n v="22"/>
    <n v="0"/>
    <n v="0"/>
    <n v="0"/>
  </r>
  <r>
    <s v="'0720067101 - MASPION PT"/>
    <x v="16"/>
    <x v="16"/>
    <s v="MASPION"/>
    <x v="48"/>
    <s v="S075-ROBINSON MALL SERANG BANTEN"/>
    <m/>
    <s v="-"/>
    <n v="26"/>
    <n v="26"/>
    <x v="4"/>
    <n v="3"/>
    <n v="49910.9"/>
    <n v="90000"/>
    <n v="6000"/>
    <n v="34.640487784002303"/>
    <n v="45"/>
    <n v="1350000"/>
    <n v="43305"/>
    <n v="43163"/>
    <n v="2.032"/>
    <n v="2"/>
    <n v="33273.93"/>
    <n v="60000"/>
    <n v="0"/>
    <n v="38.9977955083517"/>
    <n v="43"/>
    <n v="1290000"/>
    <n v="43337"/>
    <n v="43163"/>
    <n v="1.355"/>
    <n v="3"/>
    <n v="49910.89"/>
    <n v="90000"/>
    <n v="27000"/>
    <n v="12.854001172320601"/>
    <n v="40"/>
    <n v="1200000"/>
    <n v="43367"/>
    <n v="43163"/>
    <n v="2.1"/>
    <s v="S075362985"/>
    <n v="27"/>
    <n v="0"/>
    <n v="0"/>
    <n v="0"/>
  </r>
  <r>
    <s v="'0720067101 - MASPION PT"/>
    <x v="32"/>
    <x v="32"/>
    <s v="MASPION"/>
    <x v="48"/>
    <s v="S075-ROBINSON MALL SERANG BANTEN"/>
    <m/>
    <s v="-"/>
    <n v="25"/>
    <n v="25"/>
    <x v="3"/>
    <n v="33"/>
    <n v="2195824.5699999998"/>
    <n v="3927000"/>
    <n v="1142400"/>
    <n v="13.2583844202503"/>
    <n v="76"/>
    <n v="9044000"/>
    <n v="43312"/>
    <n v="43311"/>
    <n v="22.355"/>
    <n v="28"/>
    <n v="1950782.4"/>
    <n v="3332000"/>
    <n v="999600"/>
    <n v="7.9977430814607597"/>
    <n v="48"/>
    <n v="5712000"/>
    <n v="43343"/>
    <n v="43347"/>
    <n v="18.968"/>
    <n v="20"/>
    <n v="1392844.82"/>
    <n v="2380000"/>
    <n v="535500"/>
    <n v="16.935250646035701"/>
    <n v="69"/>
    <n v="8211000"/>
    <n v="43373"/>
    <n v="43376"/>
    <n v="14"/>
    <s v="S075207369"/>
    <n v="42"/>
    <n v="0"/>
    <n v="0"/>
    <n v="0"/>
  </r>
  <r>
    <s v="'0720067101 - MASPION PT"/>
    <x v="30"/>
    <x v="30"/>
    <s v="MASPION"/>
    <x v="48"/>
    <s v="S075-ROBINSON MALL SERANG BANTEN"/>
    <m/>
    <s v="-"/>
    <n v="24"/>
    <n v="24"/>
    <x v="3"/>
    <n v="7"/>
    <n v="486606.27"/>
    <n v="798000"/>
    <n v="171000"/>
    <n v="14.630478947368401"/>
    <n v="32"/>
    <n v="3648000"/>
    <n v="43311"/>
    <n v="43296"/>
    <n v="4.742"/>
    <n v="15"/>
    <n v="1049027.7"/>
    <n v="1720000"/>
    <n v="481800"/>
    <n v="6.80580926932456"/>
    <n v="17"/>
    <n v="2023000"/>
    <n v="43343"/>
    <n v="43296"/>
    <n v="10.161"/>
    <n v="19"/>
    <n v="1329812.56"/>
    <n v="2261000"/>
    <n v="678300"/>
    <n v="7.57605258007505"/>
    <n v="22"/>
    <n v="2618000"/>
    <n v="43373"/>
    <n v="43365"/>
    <n v="13.3"/>
    <s v="S075191882"/>
    <n v="40"/>
    <n v="0"/>
    <n v="0"/>
    <n v="0"/>
  </r>
  <r>
    <s v="'0720067101 - MASPION PT"/>
    <x v="18"/>
    <x v="18"/>
    <s v="MASPION"/>
    <x v="48"/>
    <s v="S075-ROBINSON MALL SERANG BANTEN"/>
    <m/>
    <s v="-"/>
    <n v="24"/>
    <n v="24"/>
    <x v="1"/>
    <n v="17"/>
    <n v="514063.66"/>
    <n v="935000"/>
    <n v="247500"/>
    <n v="17.749814400000002"/>
    <n v="18"/>
    <n v="990000"/>
    <n v="43312"/>
    <n v="43179"/>
    <n v="11.516"/>
    <n v="2"/>
    <n v="60478.080000000002"/>
    <n v="110000"/>
    <n v="0"/>
    <n v="39.521920000000001"/>
    <n v="16"/>
    <n v="880000"/>
    <n v="43334"/>
    <n v="43179"/>
    <n v="1.355"/>
    <n v="4"/>
    <n v="120956.16"/>
    <n v="220000"/>
    <n v="66000"/>
    <n v="13.6027428571428"/>
    <n v="23"/>
    <n v="1265000"/>
    <n v="43354"/>
    <n v="43364"/>
    <n v="2.8"/>
    <s v="S075382784"/>
    <n v="27"/>
    <n v="0"/>
    <n v="0"/>
    <n v="0"/>
  </r>
  <r>
    <s v="'0720067101 - MASPION PT"/>
    <x v="38"/>
    <x v="38"/>
    <s v="MASPION"/>
    <x v="48"/>
    <s v="S075-ROBINSON MALL SERANG BANTEN"/>
    <m/>
    <s v="-"/>
    <n v="21"/>
    <n v="21"/>
    <x v="5"/>
    <n v="5"/>
    <n v="168004.21"/>
    <n v="310000"/>
    <n v="55800"/>
    <n v="27.2995157070415"/>
    <n v="24"/>
    <n v="1488000"/>
    <n v="43304"/>
    <n v="43222"/>
    <n v="3.387"/>
    <n v="4"/>
    <n v="134403.38"/>
    <n v="248000"/>
    <n v="74400"/>
    <n v="14.8365680704647"/>
    <n v="20"/>
    <n v="1240000"/>
    <n v="43328"/>
    <n v="43222"/>
    <n v="2.71"/>
    <n v="0"/>
    <n v="0"/>
    <n v="0"/>
    <n v="0"/>
    <n v="0"/>
    <n v="21"/>
    <n v="1302000"/>
    <m/>
    <n v="43222"/>
    <n v="0"/>
    <s v="S075357120"/>
    <n v="21"/>
    <n v="0"/>
    <n v="0"/>
    <n v="0"/>
  </r>
  <r>
    <s v="'0720067101 - MASPION PT"/>
    <x v="28"/>
    <x v="28"/>
    <s v="MASPION"/>
    <x v="48"/>
    <s v="S075-ROBINSON MALL SERANG BANTEN"/>
    <m/>
    <s v="-"/>
    <n v="21"/>
    <n v="21"/>
    <x v="5"/>
    <n v="5"/>
    <n v="182004.02"/>
    <n v="340000"/>
    <n v="102000"/>
    <n v="15.8804948166058"/>
    <n v="10"/>
    <n v="680000"/>
    <n v="43284"/>
    <n v="43315"/>
    <n v="3.387"/>
    <n v="35"/>
    <n v="1452497.16"/>
    <n v="2380000"/>
    <n v="714000"/>
    <n v="4.0968261992506498"/>
    <n v="11"/>
    <n v="748000"/>
    <n v="43339"/>
    <n v="43344"/>
    <n v="23.71"/>
    <n v="26"/>
    <n v="1032871.58"/>
    <n v="1768000"/>
    <n v="530400"/>
    <n v="8.1966113371199505"/>
    <n v="21"/>
    <n v="1428000"/>
    <n v="43365"/>
    <n v="43344"/>
    <n v="18.2"/>
    <s v="S075357121"/>
    <n v="11"/>
    <n v="0"/>
    <n v="0"/>
    <n v="0"/>
  </r>
  <r>
    <s v="'0720067101 - MASPION PT"/>
    <x v="39"/>
    <x v="39"/>
    <s v="MASPION"/>
    <x v="48"/>
    <s v="S075-ROBINSON MALL SERANG BANTEN"/>
    <m/>
    <s v="-"/>
    <n v="21"/>
    <n v="21"/>
    <x v="3"/>
    <n v="1"/>
    <n v="80422.350000000006"/>
    <n v="137000"/>
    <n v="0"/>
    <n v="35.427310454644797"/>
    <n v="14"/>
    <n v="1918000"/>
    <n v="43292"/>
    <n v="43232"/>
    <n v="0.67700000000000005"/>
    <n v="18"/>
    <n v="1473448.86"/>
    <n v="2571000"/>
    <n v="648000"/>
    <n v="15.7153538133869"/>
    <n v="8"/>
    <n v="1096000"/>
    <n v="43340"/>
    <n v="43318"/>
    <n v="12.194000000000001"/>
    <n v="1"/>
    <n v="82037.77"/>
    <n v="137000"/>
    <n v="0"/>
    <n v="34.130257904634"/>
    <n v="7"/>
    <n v="959000"/>
    <n v="43346"/>
    <n v="43318"/>
    <n v="0.7"/>
    <s v="S075381549"/>
    <n v="10"/>
    <n v="0"/>
    <n v="0"/>
    <n v="0"/>
  </r>
  <r>
    <s v="'0720067101 - MASPION PT"/>
    <x v="33"/>
    <x v="33"/>
    <s v="MASPION"/>
    <x v="48"/>
    <s v="S075-ROBINSON MALL SERANG BANTEN"/>
    <m/>
    <s v="-"/>
    <n v="20"/>
    <n v="20"/>
    <x v="3"/>
    <n v="6"/>
    <n v="342356.19"/>
    <n v="618000"/>
    <n v="185400"/>
    <n v="12.946877193444401"/>
    <n v="15"/>
    <n v="1545000"/>
    <n v="43284"/>
    <n v="43209"/>
    <n v="4.0650000000000004"/>
    <n v="13"/>
    <n v="747179.33"/>
    <n v="1339000"/>
    <n v="399900"/>
    <n v="12.480325552396801"/>
    <n v="14"/>
    <n v="1442000"/>
    <n v="43343"/>
    <n v="43347"/>
    <n v="8.8059999999999992"/>
    <n v="11"/>
    <n v="661885.56000000006"/>
    <n v="1133000"/>
    <n v="309000"/>
    <n v="11.641490765975901"/>
    <n v="15"/>
    <n v="1545000"/>
    <n v="43372"/>
    <n v="43347"/>
    <n v="7.7"/>
    <s v="S075251458"/>
    <n v="44"/>
    <n v="0"/>
    <n v="0"/>
    <n v="0"/>
  </r>
  <r>
    <s v="'0720067101 - MASPION PT"/>
    <x v="20"/>
    <x v="20"/>
    <s v="MASPION"/>
    <x v="48"/>
    <s v="S075-ROBINSON MALL SERANG BANTEN"/>
    <m/>
    <s v="-"/>
    <n v="15"/>
    <n v="15"/>
    <x v="1"/>
    <n v="6"/>
    <n v="327998.86"/>
    <n v="565000"/>
    <n v="169500"/>
    <n v="8.7740213542679797"/>
    <n v="30"/>
    <n v="2850000"/>
    <n v="43307"/>
    <n v="43304"/>
    <n v="4.0650000000000004"/>
    <n v="10"/>
    <n v="567039.43999999994"/>
    <n v="950000"/>
    <n v="285000"/>
    <n v="6.2040024765383404"/>
    <n v="20"/>
    <n v="1900000"/>
    <n v="43324"/>
    <n v="43304"/>
    <n v="6.774"/>
    <n v="6"/>
    <n v="333459.48"/>
    <n v="570000"/>
    <n v="171000"/>
    <n v="8.0688151067151708"/>
    <n v="24"/>
    <n v="2280000"/>
    <n v="43364"/>
    <n v="43371"/>
    <n v="4.2"/>
    <s v="S075138832"/>
    <n v="10"/>
    <n v="0"/>
    <n v="0"/>
    <n v="0"/>
  </r>
  <r>
    <s v="'0720067101 - MASPION PT"/>
    <x v="21"/>
    <x v="21"/>
    <s v="MASPION"/>
    <x v="48"/>
    <s v="S075-ROBINSON MALL SERANG BANTEN"/>
    <m/>
    <s v="-"/>
    <n v="15"/>
    <n v="15"/>
    <x v="1"/>
    <n v="7"/>
    <n v="416099.91"/>
    <n v="743000"/>
    <n v="159300"/>
    <n v="21.584735191650001"/>
    <n v="22"/>
    <n v="2354000"/>
    <n v="43312"/>
    <n v="43257"/>
    <n v="4.742"/>
    <n v="3"/>
    <n v="178328.54"/>
    <n v="321000"/>
    <n v="64200"/>
    <n v="23.6131641814898"/>
    <n v="19"/>
    <n v="2033000"/>
    <n v="43338"/>
    <n v="43257"/>
    <n v="2.032"/>
    <n v="6"/>
    <n v="356657.07"/>
    <n v="642000"/>
    <n v="192600"/>
    <n v="12.7007617793716"/>
    <n v="25"/>
    <n v="2675000"/>
    <n v="43368"/>
    <n v="43371"/>
    <n v="4.2"/>
    <s v="S075138833"/>
    <n v="14"/>
    <n v="0"/>
    <n v="0"/>
    <n v="0"/>
  </r>
  <r>
    <s v="'0720067101 - MASPION PT"/>
    <x v="22"/>
    <x v="22"/>
    <s v="MASPION"/>
    <x v="48"/>
    <s v="S075-ROBINSON MALL SERANG BANTEN"/>
    <m/>
    <s v="-"/>
    <n v="15"/>
    <n v="15"/>
    <x v="1"/>
    <n v="9"/>
    <n v="637966.53"/>
    <n v="1126000"/>
    <n v="300300"/>
    <n v="15.009908845822901"/>
    <n v="17"/>
    <n v="2142000"/>
    <n v="43305"/>
    <n v="43221"/>
    <n v="6.0970000000000004"/>
    <n v="9"/>
    <n v="649067.96"/>
    <n v="1134000"/>
    <n v="264600"/>
    <n v="17.877299709168199"/>
    <n v="20"/>
    <n v="2520000"/>
    <n v="43338"/>
    <n v="43318"/>
    <n v="6.0970000000000004"/>
    <n v="10"/>
    <n v="709073.97"/>
    <n v="1260000"/>
    <n v="302400"/>
    <n v="18.548311759320999"/>
    <n v="29"/>
    <n v="3654000"/>
    <n v="43372"/>
    <n v="43365"/>
    <n v="7"/>
    <s v="S075138834"/>
    <n v="27"/>
    <n v="0"/>
    <n v="0"/>
    <n v="0"/>
  </r>
  <r>
    <s v="'0720067101 - MASPION PT"/>
    <x v="23"/>
    <x v="23"/>
    <s v="MASPION"/>
    <x v="48"/>
    <s v="S075-ROBINSON MALL SERANG BANTEN"/>
    <m/>
    <s v="-"/>
    <n v="15"/>
    <n v="15"/>
    <x v="1"/>
    <n v="1"/>
    <n v="31513.89"/>
    <n v="57000"/>
    <n v="0"/>
    <n v="39.183721266021998"/>
    <n v="19"/>
    <n v="1083000"/>
    <n v="43284"/>
    <n v="43203"/>
    <n v="0.67700000000000005"/>
    <n v="2"/>
    <n v="63027.78"/>
    <n v="114000"/>
    <n v="34200"/>
    <n v="13.119602048122699"/>
    <n v="17"/>
    <n v="969000"/>
    <n v="43329"/>
    <n v="43203"/>
    <n v="1.355"/>
    <n v="0"/>
    <n v="0"/>
    <n v="0"/>
    <n v="0"/>
    <n v="0"/>
    <n v="17"/>
    <n v="969000"/>
    <m/>
    <n v="43203"/>
    <n v="0"/>
    <s v="S075196190"/>
    <n v="18"/>
    <n v="0"/>
    <n v="0"/>
    <n v="0"/>
  </r>
  <r>
    <s v="'0720067101 - MASPION PT"/>
    <x v="24"/>
    <x v="24"/>
    <s v="MASPION"/>
    <x v="48"/>
    <s v="S075-ROBINSON MALL SERANG BANTEN"/>
    <m/>
    <s v="-"/>
    <n v="15"/>
    <n v="15"/>
    <x v="1"/>
    <n v="10"/>
    <n v="854819.12"/>
    <n v="1484000"/>
    <n v="356400"/>
    <n v="16.610408648156199"/>
    <n v="39"/>
    <n v="5811000"/>
    <n v="43310"/>
    <n v="43296"/>
    <n v="6.774"/>
    <n v="7"/>
    <n v="606856.18000000005"/>
    <n v="1043000"/>
    <n v="223500"/>
    <n v="18.5427946308724"/>
    <n v="44"/>
    <n v="6556000"/>
    <n v="43343"/>
    <n v="43318"/>
    <n v="4.742"/>
    <n v="3"/>
    <n v="260264.64"/>
    <n v="447000"/>
    <n v="134100"/>
    <n v="8.5039615028826407"/>
    <n v="41"/>
    <n v="6109000"/>
    <n v="43365"/>
    <n v="43318"/>
    <n v="2.1"/>
    <s v="S075355549"/>
    <n v="24"/>
    <n v="0"/>
    <n v="0"/>
    <n v="0"/>
  </r>
  <r>
    <s v="'0720067101 - MASPION PT"/>
    <x v="25"/>
    <x v="25"/>
    <s v="MASPION"/>
    <x v="48"/>
    <s v="S075-ROBINSON MALL SERANG BANTEN"/>
    <m/>
    <s v="-"/>
    <n v="15"/>
    <n v="15"/>
    <x v="1"/>
    <n v="3"/>
    <n v="301851.61"/>
    <n v="503000"/>
    <n v="150900"/>
    <n v="5.6981621430554199"/>
    <n v="8"/>
    <n v="1144000"/>
    <n v="43309"/>
    <n v="43171"/>
    <n v="2.032"/>
    <n v="2"/>
    <n v="201234.41"/>
    <n v="364000"/>
    <n v="109200"/>
    <n v="13.1248623812796"/>
    <n v="18"/>
    <n v="3276000"/>
    <n v="43338"/>
    <n v="43329"/>
    <n v="1.355"/>
    <n v="0"/>
    <n v="0"/>
    <n v="0"/>
    <n v="0"/>
    <n v="0"/>
    <n v="19"/>
    <n v="3458000"/>
    <m/>
    <n v="43329"/>
    <n v="0"/>
    <s v="S075355552"/>
    <n v="6"/>
    <n v="0"/>
    <n v="0"/>
    <n v="0"/>
  </r>
  <r>
    <s v="'0720067101 - MASPION PT"/>
    <x v="27"/>
    <x v="27"/>
    <s v="MASPION"/>
    <x v="48"/>
    <s v="S075-ROBINSON MALL SERANG BANTE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5399633"/>
    <n v="10"/>
    <n v="0"/>
    <n v="0"/>
    <n v="0"/>
  </r>
  <r>
    <s v="'0720067101 - MASPION PT"/>
    <x v="17"/>
    <x v="17"/>
    <s v="MASPION"/>
    <x v="48"/>
    <s v="S075-ROBINSON MALL SERANG BANTEN"/>
    <m/>
    <s v="-"/>
    <n v="14"/>
    <n v="14"/>
    <x v="3"/>
    <n v="1"/>
    <n v="31288.639999999999"/>
    <n v="59000"/>
    <n v="0"/>
    <n v="41.665247853116902"/>
    <n v="1"/>
    <n v="59000"/>
    <n v="43294"/>
    <n v="43232"/>
    <n v="0.67700000000000005"/>
    <n v="2"/>
    <n v="62582.13"/>
    <n v="118000"/>
    <n v="35400"/>
    <n v="16.658180286511101"/>
    <n v="11"/>
    <n v="649000"/>
    <n v="43338"/>
    <n v="43335"/>
    <n v="1.355"/>
    <n v="0"/>
    <n v="0"/>
    <n v="0"/>
    <n v="0"/>
    <n v="0"/>
    <n v="16"/>
    <n v="944000"/>
    <m/>
    <n v="43372"/>
    <n v="0"/>
    <s v="S075394810"/>
    <n v="9"/>
    <n v="0"/>
    <n v="0"/>
    <n v="0"/>
  </r>
  <r>
    <s v="'0720067101 - MASPION PT"/>
    <x v="29"/>
    <x v="29"/>
    <s v="MASPION"/>
    <x v="48"/>
    <s v="S075-ROBINSON MALL SERANG BANTEN"/>
    <m/>
    <s v="-"/>
    <n v="13"/>
    <n v="13"/>
    <x v="3"/>
    <n v="6"/>
    <n v="328309.61"/>
    <n v="594000"/>
    <n v="148500"/>
    <n v="18.935898765432"/>
    <n v="19"/>
    <n v="1881000"/>
    <n v="43312"/>
    <n v="43308"/>
    <n v="4.0650000000000004"/>
    <n v="13"/>
    <n v="769974.71"/>
    <n v="1287000"/>
    <n v="345300"/>
    <n v="10.0592353095528"/>
    <n v="18"/>
    <n v="1782000"/>
    <n v="43337"/>
    <n v="43347"/>
    <n v="8.8059999999999992"/>
    <n v="10"/>
    <n v="580668.71"/>
    <n v="990000"/>
    <n v="267300"/>
    <n v="11.618156773211499"/>
    <n v="19"/>
    <n v="1881000"/>
    <n v="43368"/>
    <n v="43347"/>
    <n v="7"/>
    <s v="S075183248"/>
    <n v="13"/>
    <n v="0"/>
    <n v="0"/>
    <n v="0"/>
  </r>
  <r>
    <s v="'0720067101 - MASPION PT"/>
    <x v="34"/>
    <x v="34"/>
    <s v="MASPION"/>
    <x v="48"/>
    <s v="S075-ROBINSON MALL SERANG BANTEN"/>
    <m/>
    <s v="-"/>
    <n v="9"/>
    <n v="9"/>
    <x v="3"/>
    <n v="3"/>
    <n v="131851.96"/>
    <n v="228000"/>
    <n v="0"/>
    <n v="36.3872121970007"/>
    <n v="2"/>
    <n v="152000"/>
    <n v="43288"/>
    <n v="43163"/>
    <n v="2.032"/>
    <n v="2"/>
    <n v="87916.58"/>
    <n v="152000"/>
    <n v="0"/>
    <n v="36.376159126810698"/>
    <n v="6"/>
    <n v="456000"/>
    <n v="43326"/>
    <n v="43318"/>
    <n v="1.355"/>
    <n v="1"/>
    <n v="43958.29"/>
    <n v="82000"/>
    <n v="0"/>
    <n v="41.0315625546855"/>
    <n v="5"/>
    <n v="410000"/>
    <n v="43358"/>
    <n v="43318"/>
    <n v="0.7"/>
    <s v="S075320328"/>
    <n v="4"/>
    <n v="0"/>
    <n v="0"/>
    <n v="0"/>
  </r>
  <r>
    <s v="'0720067101 - MASPION PT"/>
    <x v="35"/>
    <x v="35"/>
    <s v="MASPION"/>
    <x v="48"/>
    <s v="S075-ROBINSON MALL SERANG BANTEN"/>
    <m/>
    <s v="-"/>
    <n v="9"/>
    <n v="9"/>
    <x v="3"/>
    <n v="6"/>
    <n v="190556.36"/>
    <n v="330000"/>
    <n v="0"/>
    <n v="36.481213333333301"/>
    <n v="2"/>
    <n v="110000"/>
    <n v="43310"/>
    <n v="43229"/>
    <n v="4.0650000000000004"/>
    <n v="0"/>
    <n v="0"/>
    <n v="0"/>
    <n v="0"/>
    <n v="0"/>
    <n v="8"/>
    <n v="440000"/>
    <m/>
    <n v="43318"/>
    <n v="0"/>
    <n v="1"/>
    <n v="31803.48"/>
    <n v="55000"/>
    <n v="0"/>
    <n v="36.393039999999999"/>
    <n v="7"/>
    <n v="385000"/>
    <n v="43347"/>
    <n v="43318"/>
    <n v="0.7"/>
    <s v="S075320331"/>
    <n v="0"/>
    <n v="0"/>
    <n v="0"/>
    <n v="0"/>
  </r>
  <r>
    <s v="'0720067101 - MASPION PT"/>
    <x v="19"/>
    <x v="19"/>
    <s v="MASPION"/>
    <x v="48"/>
    <s v="S075-ROBINSON MALL SERANG BANTEN"/>
    <m/>
    <s v="-"/>
    <n v="9"/>
    <n v="9"/>
    <x v="3"/>
    <n v="1"/>
    <n v="112801.8"/>
    <n v="209000"/>
    <n v="0"/>
    <n v="40.630631578947302"/>
    <n v="7"/>
    <n v="1463000"/>
    <n v="43309"/>
    <n v="43056"/>
    <n v="0.67700000000000005"/>
    <n v="5"/>
    <n v="564009"/>
    <n v="1045000"/>
    <n v="313500"/>
    <n v="15.186616541353301"/>
    <n v="2"/>
    <n v="418000"/>
    <n v="43338"/>
    <n v="43056"/>
    <n v="3.387"/>
    <n v="0"/>
    <n v="0"/>
    <n v="0"/>
    <n v="0"/>
    <n v="0"/>
    <n v="2"/>
    <n v="458000"/>
    <m/>
    <n v="43056"/>
    <n v="0"/>
    <s v="S075392482"/>
    <n v="1"/>
    <n v="0"/>
    <n v="0"/>
    <n v="0"/>
  </r>
  <r>
    <s v="'0720067101 - MASPION PT"/>
    <x v="42"/>
    <x v="42"/>
    <s v="MASPION"/>
    <x v="48"/>
    <s v="S075-ROBINSON MALL SERANG BANTEN"/>
    <m/>
    <s v="-"/>
    <n v="8"/>
    <n v="8"/>
    <x v="5"/>
    <n v="4"/>
    <n v="273304.86"/>
    <n v="500000"/>
    <n v="112500"/>
    <n v="22.416684843161299"/>
    <n v="31"/>
    <n v="3875000"/>
    <n v="43287"/>
    <n v="43304"/>
    <n v="2.71"/>
    <n v="16"/>
    <n v="1178379.56"/>
    <n v="2000000"/>
    <n v="600000"/>
    <n v="7.4130345912686302"/>
    <n v="15"/>
    <n v="1875000"/>
    <n v="43343"/>
    <n v="43304"/>
    <n v="10.839"/>
    <n v="5"/>
    <n v="363904.15"/>
    <n v="625000"/>
    <n v="150000"/>
    <n v="15.7274600354831"/>
    <n v="10"/>
    <n v="1250000"/>
    <n v="43370"/>
    <n v="43374"/>
    <n v="3.5"/>
    <s v="S075354685"/>
    <n v="10"/>
    <n v="0"/>
    <n v="0"/>
    <n v="0"/>
  </r>
  <r>
    <s v="'0720067101 - MASPION PT"/>
    <x v="40"/>
    <x v="40"/>
    <s v="MASPION"/>
    <x v="48"/>
    <s v="S075-ROBINSON MALL SERANG BANTEN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36"/>
    <n v="0"/>
    <n v="0"/>
    <n v="0"/>
    <n v="0"/>
    <n v="0"/>
    <n v="0"/>
    <n v="12"/>
    <n v="3096000"/>
    <m/>
    <n v="43336"/>
    <n v="0"/>
    <s v="S075397870"/>
    <n v="9"/>
    <n v="0"/>
    <n v="0"/>
    <n v="0"/>
  </r>
  <r>
    <s v="'0720067101 - MASPION PT"/>
    <x v="41"/>
    <x v="41"/>
    <s v="MASPION"/>
    <x v="48"/>
    <s v="S075-ROBINSON MALL SERANG BANTEN"/>
    <m/>
    <s v="-"/>
    <n v="6"/>
    <n v="6"/>
    <x v="5"/>
    <n v="1"/>
    <n v="148954.17000000001"/>
    <n v="266000"/>
    <n v="79800"/>
    <n v="12.003444004302001"/>
    <n v="20"/>
    <n v="5320000"/>
    <n v="43282"/>
    <n v="43311"/>
    <n v="0.67700000000000005"/>
    <n v="5"/>
    <n v="819910.6"/>
    <n v="1330000"/>
    <n v="199500"/>
    <n v="20.220994271502601"/>
    <n v="15"/>
    <n v="3990000"/>
    <n v="43342"/>
    <n v="43311"/>
    <n v="3.387"/>
    <n v="2"/>
    <n v="327964.23"/>
    <n v="532000"/>
    <n v="133000"/>
    <n v="9.5837963085836098"/>
    <n v="13"/>
    <n v="3458000"/>
    <n v="43360"/>
    <n v="43311"/>
    <n v="1.4"/>
    <s v="S075353095"/>
    <n v="17"/>
    <n v="0"/>
    <n v="0"/>
    <n v="0"/>
  </r>
  <r>
    <s v="'0720067101 - MASPION PT"/>
    <x v="43"/>
    <x v="43"/>
    <s v="MASPION"/>
    <x v="48"/>
    <s v="S075-ROBINSON MALL SERANG BANTEN"/>
    <m/>
    <s v="-"/>
    <n v="5"/>
    <n v="5"/>
    <x v="3"/>
    <n v="2"/>
    <n v="337042.34"/>
    <n v="596000"/>
    <n v="178800"/>
    <n v="11.134569926510901"/>
    <n v="22"/>
    <n v="6600000"/>
    <n v="43298"/>
    <n v="43312"/>
    <n v="1.355"/>
    <n v="5"/>
    <n v="877719.8"/>
    <n v="1500000"/>
    <n v="450000"/>
    <n v="8.0484019485483795"/>
    <n v="17"/>
    <n v="5100000"/>
    <n v="43338"/>
    <n v="43312"/>
    <n v="3.387"/>
    <n v="2"/>
    <n v="351087.92"/>
    <n v="600000"/>
    <n v="180000"/>
    <n v="8.0484019485483795"/>
    <n v="15"/>
    <n v="4500000"/>
    <n v="43348"/>
    <n v="43312"/>
    <n v="1.4"/>
    <s v="S075119634"/>
    <n v="7"/>
    <n v="0"/>
    <n v="0"/>
    <n v="0"/>
  </r>
  <r>
    <s v="'0720067101 - MASPION PT"/>
    <x v="37"/>
    <x v="37"/>
    <s v="MASPION"/>
    <x v="48"/>
    <s v="S075-ROBINSON MALL SERANG BANTEN"/>
    <m/>
    <s v="-"/>
    <n v="3"/>
    <n v="3"/>
    <x v="5"/>
    <n v="1"/>
    <n v="47928.37"/>
    <n v="78000"/>
    <n v="0"/>
    <n v="32.408709061014399"/>
    <n v="14"/>
    <n v="1092000"/>
    <n v="43282"/>
    <n v="43158"/>
    <n v="0.67700000000000005"/>
    <n v="2"/>
    <n v="95856.74"/>
    <n v="156000"/>
    <n v="39000"/>
    <n v="9.8782783243701804"/>
    <n v="12"/>
    <n v="936000"/>
    <n v="43320"/>
    <n v="43158"/>
    <n v="1.355"/>
    <n v="3"/>
    <n v="143785.10999999999"/>
    <n v="234000"/>
    <n v="70200"/>
    <n v="3.4410128794621402"/>
    <n v="9"/>
    <n v="702000"/>
    <n v="43368"/>
    <n v="43158"/>
    <n v="2.1"/>
    <s v="S075341789"/>
    <n v="0"/>
    <n v="0"/>
    <n v="0"/>
    <n v="0"/>
  </r>
  <r>
    <s v="'0726666651 - RAMAYANA KARAWANG (RS 67)"/>
    <x v="44"/>
    <x v="44"/>
    <s v="MASPION"/>
    <x v="48"/>
    <s v="S075-ROBINSON MALL SERANG BANTEN"/>
    <m/>
    <s v="-"/>
    <n v="0"/>
    <n v="0"/>
    <x v="0"/>
    <n v="20"/>
    <n v="435918.69"/>
    <n v="1060000"/>
    <n v="503500"/>
    <n v="13.834580608475299"/>
    <n v="82"/>
    <n v="4346000"/>
    <n v="43312"/>
    <n v="43312"/>
    <n v="13.548"/>
    <n v="53"/>
    <n v="1197621.48"/>
    <n v="2809000"/>
    <n v="1404500"/>
    <n v="6.2026608891131803"/>
    <n v="125"/>
    <n v="6625000"/>
    <n v="43343"/>
    <n v="43347"/>
    <n v="35.902999999999999"/>
    <n v="18"/>
    <n v="415190.59"/>
    <n v="959000"/>
    <n v="479500"/>
    <n v="4.7529407915009498"/>
    <n v="118"/>
    <n v="6844000"/>
    <n v="43372"/>
    <n v="43347"/>
    <n v="12.6"/>
    <s v="S075353080"/>
    <n v="12"/>
    <n v="0"/>
    <n v="0"/>
    <n v="0"/>
  </r>
  <r>
    <s v="'0720067101 - MASPION PT"/>
    <x v="0"/>
    <x v="0"/>
    <s v="MASPION"/>
    <x v="49"/>
    <s v="S077-ROBINSON BUKIT TINGGI : JAM GADANG"/>
    <m/>
    <s v="-"/>
    <n v="61"/>
    <n v="61"/>
    <x v="0"/>
    <n v="12"/>
    <n v="204988.62"/>
    <n v="549200"/>
    <n v="274600"/>
    <n v="17.8851122827602"/>
    <n v="1"/>
    <n v="47200"/>
    <n v="43293"/>
    <n v="43174"/>
    <n v="8.1289999999999996"/>
    <n v="51"/>
    <n v="870676.36"/>
    <n v="2407200"/>
    <n v="1180000"/>
    <n v="21.956975579544601"/>
    <n v="46"/>
    <n v="2171200"/>
    <n v="43343"/>
    <n v="43320"/>
    <n v="34.548000000000002"/>
    <n v="21"/>
    <n v="358506.88"/>
    <n v="998800"/>
    <n v="448400"/>
    <n v="28.350732506068798"/>
    <n v="97"/>
    <n v="4947000"/>
    <n v="43366"/>
    <n v="43372"/>
    <n v="14.7"/>
    <s v="S077394696"/>
    <n v="37"/>
    <n v="0"/>
    <n v="0"/>
    <n v="0"/>
  </r>
  <r>
    <s v="'0720067101 - MASPION PT"/>
    <x v="7"/>
    <x v="7"/>
    <s v="MASPION"/>
    <x v="49"/>
    <s v="S077-ROBINSON BUKIT TINGGI : JAM GADANG"/>
    <m/>
    <s v="-"/>
    <n v="40"/>
    <n v="4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7300605"/>
    <n v="27"/>
    <n v="0"/>
    <n v="0"/>
    <n v="0"/>
  </r>
  <r>
    <s v="'0720067101 - MASPION PT"/>
    <x v="8"/>
    <x v="8"/>
    <s v="MASPION"/>
    <x v="49"/>
    <s v="S077-ROBINSON BUKIT TINGGI : JAM GADANG"/>
    <m/>
    <s v="-"/>
    <n v="39"/>
    <n v="39"/>
    <x v="2"/>
    <n v="2"/>
    <n v="36845.82"/>
    <n v="76000"/>
    <n v="11400"/>
    <n v="37.2594399198478"/>
    <n v="30"/>
    <n v="1140000"/>
    <n v="43287"/>
    <n v="43133"/>
    <n v="1.355"/>
    <n v="2"/>
    <n v="36845.82"/>
    <n v="76000"/>
    <n v="22800"/>
    <n v="23.815033261767098"/>
    <n v="28"/>
    <n v="1064000"/>
    <n v="43338"/>
    <n v="43133"/>
    <n v="1.355"/>
    <n v="6"/>
    <n v="110537.46"/>
    <n v="228000"/>
    <n v="26000"/>
    <n v="39.806333782561701"/>
    <n v="22"/>
    <n v="836000"/>
    <n v="43370"/>
    <n v="43133"/>
    <n v="4.2"/>
    <s v="S077299445"/>
    <n v="1"/>
    <n v="0"/>
    <n v="36"/>
    <n v="0"/>
  </r>
  <r>
    <s v="'0720067101 - MASPION PT"/>
    <x v="3"/>
    <x v="3"/>
    <s v="MASPION"/>
    <x v="49"/>
    <s v="S077-ROBINSON BUKIT TINGGI : JAM GADANG"/>
    <m/>
    <s v="-"/>
    <n v="39"/>
    <n v="39"/>
    <x v="2"/>
    <n v="24"/>
    <n v="278972.09000000003"/>
    <n v="808000"/>
    <n v="304000"/>
    <n v="39.113234301235401"/>
    <n v="41"/>
    <n v="1640000"/>
    <n v="43308"/>
    <n v="43201"/>
    <n v="16.257999999999999"/>
    <n v="14"/>
    <n v="167210.75"/>
    <n v="448000"/>
    <n v="224000"/>
    <n v="17.887578271629302"/>
    <n v="171"/>
    <n v="5472000"/>
    <n v="43343"/>
    <n v="43332"/>
    <n v="9.484"/>
    <n v="17"/>
    <n v="204871.25"/>
    <n v="577000"/>
    <n v="208500"/>
    <n v="38.844402985074602"/>
    <n v="153"/>
    <n v="5049000"/>
    <n v="43370"/>
    <n v="43332"/>
    <n v="11.9"/>
    <s v="S077313773"/>
    <n v="56"/>
    <n v="0"/>
    <n v="0"/>
    <n v="0"/>
  </r>
  <r>
    <s v="'0720067101 - MASPION PT"/>
    <x v="9"/>
    <x v="9"/>
    <s v="MASPION"/>
    <x v="49"/>
    <s v="S077-ROBINSON BUKIT TINGGI : JAM GADANG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7353811"/>
    <n v="13"/>
    <n v="0"/>
    <n v="0"/>
    <n v="0"/>
  </r>
  <r>
    <s v="'0720067101 - MASPION PT"/>
    <x v="10"/>
    <x v="10"/>
    <s v="MASPION"/>
    <x v="49"/>
    <s v="S077-ROBINSON BUKIT TINGGI : JAM GADANG"/>
    <m/>
    <s v="-"/>
    <n v="39"/>
    <n v="39"/>
    <x v="2"/>
    <n v="0"/>
    <n v="0"/>
    <n v="0"/>
    <n v="0"/>
    <n v="0"/>
    <n v="1"/>
    <n v="47000"/>
    <m/>
    <n v="43152"/>
    <n v="0"/>
    <n v="1"/>
    <n v="23417.37"/>
    <n v="47000"/>
    <n v="14100"/>
    <n v="21.7048421832679"/>
    <n v="36"/>
    <n v="1692000"/>
    <n v="43323"/>
    <n v="43326"/>
    <n v="0.67700000000000005"/>
    <n v="0"/>
    <n v="0"/>
    <n v="0"/>
    <n v="0"/>
    <n v="0"/>
    <n v="36"/>
    <n v="1692000"/>
    <m/>
    <n v="43326"/>
    <n v="0"/>
    <s v="S077353815"/>
    <n v="20"/>
    <n v="0"/>
    <n v="0"/>
    <n v="0"/>
  </r>
  <r>
    <s v="'0720067101 - MASPION PT"/>
    <x v="6"/>
    <x v="6"/>
    <s v="MASPION"/>
    <x v="49"/>
    <s v="S077-ROBINSON BUKIT TINGGI : JAM GADANG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4091.45"/>
    <n v="39000"/>
    <n v="0"/>
    <n v="60.254884105831799"/>
    <n v="71"/>
    <n v="2769000"/>
    <n v="43371"/>
    <n v="43372"/>
    <n v="0.7"/>
    <s v="S077397789"/>
    <n v="8"/>
    <n v="0"/>
    <n v="0"/>
    <n v="0"/>
  </r>
  <r>
    <s v="'0720067101 - MASPION PT"/>
    <x v="2"/>
    <x v="2"/>
    <s v="MASPION"/>
    <x v="49"/>
    <s v="S077-ROBINSON BUKIT TINGGI : JAM GADANG"/>
    <m/>
    <s v="-"/>
    <n v="39"/>
    <n v="39"/>
    <x v="2"/>
    <n v="26"/>
    <n v="391040.5"/>
    <n v="1112000"/>
    <n v="534500"/>
    <n v="25.5160952380952"/>
    <n v="38"/>
    <n v="1634000"/>
    <n v="43312"/>
    <n v="43252"/>
    <n v="17.613"/>
    <n v="12"/>
    <n v="185098.84"/>
    <n v="516000"/>
    <n v="258000"/>
    <n v="21.081890075422599"/>
    <n v="62"/>
    <n v="2666000"/>
    <n v="43339"/>
    <n v="43320"/>
    <n v="8.1289999999999996"/>
    <n v="4"/>
    <n v="62007.53"/>
    <n v="172000"/>
    <n v="51600"/>
    <n v="43.348601924205099"/>
    <n v="58"/>
    <n v="2494000"/>
    <n v="43365"/>
    <n v="43320"/>
    <n v="2.8"/>
    <s v="S077397790"/>
    <n v="49"/>
    <n v="0"/>
    <n v="0"/>
    <n v="0"/>
  </r>
  <r>
    <s v="'0720067101 - MASPION PT"/>
    <x v="11"/>
    <x v="11"/>
    <s v="MASPION"/>
    <x v="49"/>
    <s v="S077-ROBINSON BUKIT TINGGI : JAM GADANG"/>
    <m/>
    <s v="-"/>
    <n v="39"/>
    <n v="39"/>
    <x v="2"/>
    <n v="13"/>
    <n v="184025.79"/>
    <n v="440000"/>
    <n v="114720"/>
    <n v="37.767963312294597"/>
    <n v="58"/>
    <n v="2262000"/>
    <n v="43310"/>
    <n v="43243"/>
    <n v="8.8059999999999992"/>
    <n v="6"/>
    <n v="84934.98"/>
    <n v="234000"/>
    <n v="117000"/>
    <n v="20.1465997269969"/>
    <n v="52"/>
    <n v="1924000"/>
    <n v="43335"/>
    <n v="43243"/>
    <n v="4.0650000000000004"/>
    <n v="1"/>
    <n v="14155.83"/>
    <n v="37000"/>
    <n v="0"/>
    <n v="57.9151004549718"/>
    <n v="51"/>
    <n v="1989000"/>
    <n v="43354"/>
    <n v="43243"/>
    <n v="0.7"/>
    <s v="S077399090"/>
    <n v="58"/>
    <n v="0"/>
    <n v="0"/>
    <n v="0"/>
  </r>
  <r>
    <s v="'0720067101 - MASPION PT"/>
    <x v="5"/>
    <x v="5"/>
    <s v="MASPION"/>
    <x v="49"/>
    <s v="S077-ROBINSON BUKIT TINGGI : JAM GADANG"/>
    <m/>
    <s v="-"/>
    <n v="32"/>
    <n v="32"/>
    <x v="1"/>
    <n v="15"/>
    <n v="329706.03000000003"/>
    <n v="690000"/>
    <n v="207000"/>
    <n v="24.911670170789101"/>
    <n v="40"/>
    <n v="1840000"/>
    <n v="43308"/>
    <n v="43295"/>
    <n v="10.161"/>
    <n v="38"/>
    <n v="835410.84"/>
    <n v="1748000"/>
    <n v="510600"/>
    <n v="25.735257481353202"/>
    <n v="50"/>
    <n v="2300000"/>
    <n v="43343"/>
    <n v="43326"/>
    <n v="25.742000000000001"/>
    <n v="14"/>
    <n v="307794.77"/>
    <n v="644000"/>
    <n v="193200"/>
    <n v="24.894798835450299"/>
    <n v="59"/>
    <n v="2714000"/>
    <n v="43370"/>
    <n v="43372"/>
    <n v="9.8000000000000007"/>
    <s v="S077320365"/>
    <n v="5"/>
    <n v="0"/>
    <n v="0"/>
    <n v="0"/>
  </r>
  <r>
    <s v="'0720067101 - MASPION PT"/>
    <x v="12"/>
    <x v="12"/>
    <s v="MASPION"/>
    <x v="49"/>
    <s v="S077-ROBINSON BUKIT TINGGI : JAM GADANG"/>
    <m/>
    <s v="-"/>
    <n v="27"/>
    <n v="27"/>
    <x v="0"/>
    <n v="3"/>
    <n v="77031.759999999995"/>
    <n v="157000"/>
    <n v="15300"/>
    <n v="40.201174396328597"/>
    <n v="22"/>
    <n v="1166000"/>
    <n v="43306"/>
    <n v="43133"/>
    <n v="2.032"/>
    <n v="1"/>
    <n v="25677.26"/>
    <n v="53000"/>
    <n v="15900"/>
    <n v="23.867962879773799"/>
    <n v="21"/>
    <n v="1071000"/>
    <n v="43336"/>
    <n v="43133"/>
    <n v="0.67700000000000005"/>
    <n v="11"/>
    <n v="282449.81"/>
    <n v="561000"/>
    <n v="206679"/>
    <n v="12.3126230169817"/>
    <n v="10"/>
    <n v="510000"/>
    <n v="43373"/>
    <n v="43384"/>
    <n v="7.7"/>
    <s v="S077196187"/>
    <n v="33"/>
    <n v="0"/>
    <n v="0"/>
    <n v="0"/>
  </r>
  <r>
    <s v="'0720067101 - MASPION PT"/>
    <x v="15"/>
    <x v="15"/>
    <s v="MASPION"/>
    <x v="49"/>
    <s v="S077-ROBINSON BUKIT TINGGI : JAM GADANG"/>
    <m/>
    <s v="-"/>
    <n v="27"/>
    <n v="27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33054.949999999997"/>
    <n v="62000"/>
    <n v="18600"/>
    <n v="16.220171845854502"/>
    <n v="47"/>
    <n v="2914000"/>
    <n v="43371"/>
    <n v="43372"/>
    <n v="0.7"/>
    <s v="S077394630"/>
    <n v="19"/>
    <n v="0"/>
    <n v="0"/>
    <n v="0"/>
  </r>
  <r>
    <s v="'0720067101 - MASPION PT"/>
    <x v="26"/>
    <x v="26"/>
    <s v="MASPION"/>
    <x v="49"/>
    <s v="S077-ROBINSON BUKIT TINGGI : JAM GADANG"/>
    <m/>
    <s v="-"/>
    <n v="20"/>
    <n v="20"/>
    <x v="3"/>
    <n v="3"/>
    <n v="131538.32999999999"/>
    <n v="255000"/>
    <n v="0"/>
    <n v="43.257975338621101"/>
    <n v="-8"/>
    <n v="-703200"/>
    <n v="43283"/>
    <n v="43239"/>
    <n v="2.032"/>
    <n v="49"/>
    <n v="2354955.14"/>
    <n v="4304500"/>
    <n v="1265850"/>
    <n v="14.7499496844075"/>
    <n v="189"/>
    <n v="16632000"/>
    <n v="43343"/>
    <n v="43320"/>
    <n v="33.194000000000003"/>
    <n v="71"/>
    <n v="3434306.93"/>
    <n v="6166400"/>
    <n v="1161420"/>
    <n v="24.520425193488101"/>
    <n v="118"/>
    <n v="10372200"/>
    <n v="43373"/>
    <n v="43320"/>
    <n v="49.7"/>
    <s v="S077383163"/>
    <n v="42"/>
    <n v="0"/>
    <n v="0"/>
    <n v="0"/>
  </r>
  <r>
    <s v="'0720067101 - MASPION PT"/>
    <x v="20"/>
    <x v="20"/>
    <s v="MASPION"/>
    <x v="49"/>
    <s v="S077-ROBINSON BUKIT TINGGI : JAM GADANG"/>
    <m/>
    <s v="-"/>
    <n v="15"/>
    <n v="15"/>
    <x v="1"/>
    <n v="1"/>
    <n v="52241.1"/>
    <n v="104000"/>
    <n v="31200"/>
    <n v="21.0642717611655"/>
    <n v="9"/>
    <n v="936000"/>
    <n v="43296"/>
    <n v="43150"/>
    <n v="0.67700000000000005"/>
    <n v="0"/>
    <n v="0"/>
    <n v="0"/>
    <n v="0"/>
    <n v="0"/>
    <n v="21"/>
    <n v="2184000"/>
    <m/>
    <n v="43341"/>
    <n v="0"/>
    <n v="0"/>
    <n v="0"/>
    <n v="0"/>
    <n v="0"/>
    <n v="0"/>
    <n v="21"/>
    <n v="2184000"/>
    <m/>
    <n v="43341"/>
    <n v="0"/>
    <s v="S077138832"/>
    <n v="18"/>
    <n v="0"/>
    <n v="0"/>
    <n v="0"/>
  </r>
  <r>
    <s v="'0720067101 - MASPION PT"/>
    <x v="21"/>
    <x v="21"/>
    <s v="MASPION"/>
    <x v="49"/>
    <s v="S077-ROBINSON BUKIT TINGGI : JAM GADANG"/>
    <m/>
    <s v="-"/>
    <n v="15"/>
    <n v="15"/>
    <x v="1"/>
    <n v="0"/>
    <n v="0"/>
    <n v="0"/>
    <n v="0"/>
    <n v="0"/>
    <n v="0"/>
    <n v="0"/>
    <m/>
    <m/>
    <n v="0"/>
    <n v="1"/>
    <n v="62841.919999999998"/>
    <n v="117000"/>
    <n v="0"/>
    <n v="40.9178527894627"/>
    <n v="23"/>
    <n v="2691000"/>
    <n v="43330"/>
    <n v="43326"/>
    <n v="0.67700000000000005"/>
    <n v="1"/>
    <n v="62841.919999999998"/>
    <n v="117000"/>
    <n v="35100"/>
    <n v="15.596932329651599"/>
    <n v="22"/>
    <n v="2574000"/>
    <n v="43345"/>
    <n v="43326"/>
    <n v="0.7"/>
    <s v="S077138833"/>
    <n v="13"/>
    <n v="0"/>
    <n v="0"/>
    <n v="0"/>
  </r>
  <r>
    <s v="'0720067101 - MASPION PT"/>
    <x v="22"/>
    <x v="22"/>
    <s v="MASPION"/>
    <x v="49"/>
    <s v="S077-ROBINSON BUKIT TINGGI : JAM GADANG"/>
    <m/>
    <s v="-"/>
    <n v="15"/>
    <n v="15"/>
    <x v="1"/>
    <n v="3"/>
    <n v="211596.63"/>
    <n v="414000"/>
    <n v="82800"/>
    <n v="29.723341464288399"/>
    <n v="7"/>
    <n v="966000"/>
    <n v="43295"/>
    <n v="43150"/>
    <n v="2.032"/>
    <n v="4"/>
    <n v="291200.52"/>
    <n v="552000"/>
    <n v="124200"/>
    <n v="25.123755978231902"/>
    <n v="15"/>
    <n v="2070000"/>
    <n v="43335"/>
    <n v="43320"/>
    <n v="2.71"/>
    <n v="2"/>
    <n v="145600.26"/>
    <n v="276000"/>
    <n v="82800"/>
    <n v="17.101301413868899"/>
    <n v="13"/>
    <n v="1794000"/>
    <n v="43366"/>
    <n v="43320"/>
    <n v="1.4"/>
    <s v="S077138834"/>
    <n v="29"/>
    <n v="0"/>
    <n v="0"/>
    <n v="0"/>
  </r>
  <r>
    <s v="'0720067101 - MASPION PT"/>
    <x v="14"/>
    <x v="14"/>
    <s v="MASPION"/>
    <x v="49"/>
    <s v="S077-ROBINSON BUKIT TINGGI : JAM GADANG"/>
    <m/>
    <s v="-"/>
    <n v="15"/>
    <n v="15"/>
    <x v="1"/>
    <n v="1"/>
    <n v="21437"/>
    <n v="42000"/>
    <n v="12600"/>
    <n v="19.7935382333992"/>
    <n v="2"/>
    <n v="84000"/>
    <n v="43288"/>
    <n v="43201"/>
    <n v="0.67700000000000005"/>
    <n v="7"/>
    <n v="156429.85"/>
    <n v="294000"/>
    <n v="88200"/>
    <n v="16.388321144989401"/>
    <n v="7"/>
    <n v="294000"/>
    <n v="43339"/>
    <n v="43320"/>
    <n v="4.742"/>
    <n v="7"/>
    <n v="158978.19"/>
    <n v="294000"/>
    <n v="88200"/>
    <n v="15.026234652588"/>
    <n v="0"/>
    <n v="0"/>
    <n v="43358"/>
    <n v="43320"/>
    <n v="4.9000000000000004"/>
    <s v="S077141151"/>
    <n v="-1"/>
    <n v="0"/>
    <n v="0"/>
    <n v="0"/>
  </r>
  <r>
    <s v="'0720067101 - MASPION PT"/>
    <x v="24"/>
    <x v="24"/>
    <s v="MASPION"/>
    <x v="49"/>
    <s v="S077-ROBINSON BUKIT TINGGI : JAM GAD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912000"/>
    <m/>
    <n v="43372"/>
    <n v="0"/>
    <s v="S077355549"/>
    <n v="2"/>
    <n v="0"/>
    <n v="0"/>
    <n v="0"/>
  </r>
  <r>
    <s v="'0720067101 - MASPION PT"/>
    <x v="25"/>
    <x v="25"/>
    <s v="MASPION"/>
    <x v="49"/>
    <s v="S077-ROBINSON BUKIT TINGGI : JAM GAD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96432.08"/>
    <n v="200500"/>
    <n v="0"/>
    <n v="47.094619372211397"/>
    <n v="23"/>
    <n v="4611500"/>
    <n v="43369"/>
    <n v="43372"/>
    <n v="0.7"/>
    <s v="S077355552"/>
    <n v="12"/>
    <n v="0"/>
    <n v="0"/>
    <n v="0"/>
  </r>
  <r>
    <s v="'0720067101 - MASPION PT"/>
    <x v="18"/>
    <x v="18"/>
    <s v="MASPION"/>
    <x v="49"/>
    <s v="S077-ROBINSON BUKIT TINGGI : JAM GADANG"/>
    <m/>
    <s v="-"/>
    <n v="15"/>
    <n v="15"/>
    <x v="1"/>
    <n v="1"/>
    <n v="30356.560000000001"/>
    <n v="61000"/>
    <n v="18300"/>
    <n v="21.7980893592595"/>
    <n v="8"/>
    <n v="488000"/>
    <n v="43283"/>
    <n v="43133"/>
    <n v="0.67700000000000005"/>
    <n v="0"/>
    <n v="0"/>
    <n v="0"/>
    <n v="0"/>
    <n v="0"/>
    <n v="8"/>
    <n v="488000"/>
    <m/>
    <n v="43133"/>
    <n v="0"/>
    <n v="1"/>
    <n v="30356.560000000001"/>
    <n v="61000"/>
    <n v="18300"/>
    <n v="21.7980893592595"/>
    <n v="43"/>
    <n v="2623000"/>
    <n v="43347"/>
    <n v="43372"/>
    <n v="0.7"/>
    <s v="S077382784"/>
    <n v="43"/>
    <n v="0"/>
    <n v="0"/>
    <n v="0"/>
  </r>
  <r>
    <s v="'0720067101 - MASPION PT"/>
    <x v="1"/>
    <x v="1"/>
    <s v="MASPION"/>
    <x v="49"/>
    <s v="S077-ROBINSON BUKIT TINGGI : JAM GAD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7394808"/>
    <n v="2"/>
    <n v="0"/>
    <n v="0"/>
    <n v="0"/>
  </r>
  <r>
    <s v="'0720067101 - MASPION PT"/>
    <x v="4"/>
    <x v="4"/>
    <s v="MASPION"/>
    <x v="49"/>
    <s v="S077-ROBINSON BUKIT TINGGI : JAM GADANG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7394809"/>
    <n v="2"/>
    <n v="0"/>
    <n v="0"/>
    <n v="0"/>
  </r>
  <r>
    <s v="'0720067101 - MASPION PT"/>
    <x v="29"/>
    <x v="29"/>
    <s v="MASPION"/>
    <x v="49"/>
    <s v="S077-ROBINSON BUKIT TINGGI : JAM GADA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308000"/>
    <m/>
    <n v="43367"/>
    <n v="0"/>
    <s v="S077183248"/>
    <n v="13"/>
    <n v="0"/>
    <n v="0"/>
    <n v="0"/>
  </r>
  <r>
    <s v="'0720067101 - MASPION PT"/>
    <x v="30"/>
    <x v="30"/>
    <s v="MASPION"/>
    <x v="49"/>
    <s v="S077-ROBINSON BUKIT TINGGI : JAM GADA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12"/>
    <n v="1548000"/>
    <m/>
    <n v="43320"/>
    <n v="0"/>
    <n v="2"/>
    <n v="140914.5"/>
    <n v="258000"/>
    <n v="77400"/>
    <n v="14.1716776458158"/>
    <n v="10"/>
    <n v="1290000"/>
    <n v="43365"/>
    <n v="43320"/>
    <n v="1.4"/>
    <s v="S077191882"/>
    <n v="13"/>
    <n v="0"/>
    <n v="0"/>
    <n v="0"/>
  </r>
  <r>
    <s v="'0720067101 - MASPION PT"/>
    <x v="31"/>
    <x v="31"/>
    <s v="MASPION"/>
    <x v="49"/>
    <s v="S077-ROBINSON BUKIT TINGGI : JAM GADANG"/>
    <m/>
    <s v="-"/>
    <n v="9"/>
    <n v="9"/>
    <x v="3"/>
    <n v="2"/>
    <n v="145255.88"/>
    <n v="272000"/>
    <n v="0"/>
    <n v="41.256813170503797"/>
    <n v="5"/>
    <n v="680000"/>
    <n v="43293"/>
    <n v="43201"/>
    <n v="1.355"/>
    <n v="3"/>
    <n v="217883.82"/>
    <n v="408000"/>
    <n v="122400"/>
    <n v="16.081161882239201"/>
    <n v="2"/>
    <n v="272000"/>
    <n v="43338"/>
    <n v="43346"/>
    <n v="2.032"/>
    <n v="5"/>
    <n v="361199.21"/>
    <n v="680000"/>
    <n v="204000"/>
    <n v="16.529594380338398"/>
    <n v="21"/>
    <n v="2856000"/>
    <n v="43373"/>
    <n v="43372"/>
    <n v="3.5"/>
    <s v="S077191883"/>
    <n v="16"/>
    <n v="0"/>
    <n v="0"/>
    <n v="0"/>
  </r>
  <r>
    <s v="'0720067101 - MASPION PT"/>
    <x v="32"/>
    <x v="32"/>
    <s v="MASPION"/>
    <x v="49"/>
    <s v="S077-ROBINSON BUKIT TINGGI : JAM GADANG"/>
    <m/>
    <s v="-"/>
    <n v="9"/>
    <n v="9"/>
    <x v="3"/>
    <n v="6"/>
    <n v="395580.09"/>
    <n v="786000"/>
    <n v="235800"/>
    <n v="20.912740974522901"/>
    <n v="8"/>
    <n v="1048000"/>
    <n v="43308"/>
    <n v="43234"/>
    <n v="4.0650000000000004"/>
    <n v="5"/>
    <n v="338985.96"/>
    <n v="655000"/>
    <n v="196500"/>
    <n v="18.672943110720599"/>
    <n v="27"/>
    <n v="3537000"/>
    <n v="43338"/>
    <n v="43326"/>
    <n v="3.387"/>
    <n v="6"/>
    <n v="410279.13"/>
    <n v="786000"/>
    <n v="117900"/>
    <n v="32.449177777248401"/>
    <n v="21"/>
    <n v="2751000"/>
    <n v="43366"/>
    <n v="43326"/>
    <n v="4.2"/>
    <s v="S077207369"/>
    <n v="25"/>
    <n v="0"/>
    <n v="0"/>
    <n v="0"/>
  </r>
  <r>
    <s v="'0720067101 - MASPION PT"/>
    <x v="33"/>
    <x v="33"/>
    <s v="MASPION"/>
    <x v="49"/>
    <s v="S077-ROBINSON BUKIT TINGGI : JAM GADANG"/>
    <m/>
    <s v="-"/>
    <n v="9"/>
    <n v="9"/>
    <x v="3"/>
    <n v="0"/>
    <n v="0"/>
    <n v="0"/>
    <n v="0"/>
    <n v="0"/>
    <n v="5"/>
    <n v="570000"/>
    <m/>
    <n v="43115"/>
    <n v="0"/>
    <n v="1"/>
    <n v="52078.9"/>
    <n v="114000"/>
    <n v="34200"/>
    <n v="28.212043056315501"/>
    <n v="4"/>
    <n v="456000"/>
    <n v="43324"/>
    <n v="43346"/>
    <n v="0.67700000000000005"/>
    <n v="1"/>
    <n v="59542.879999999997"/>
    <n v="114000"/>
    <n v="34200"/>
    <n v="17.923348885191999"/>
    <n v="27"/>
    <n v="3078000"/>
    <n v="43373"/>
    <n v="43367"/>
    <n v="0.7"/>
    <s v="S077251458"/>
    <n v="10"/>
    <n v="0"/>
    <n v="0"/>
    <n v="0"/>
  </r>
  <r>
    <s v="'0720067101 - MASPION PT"/>
    <x v="36"/>
    <x v="36"/>
    <s v="MASPION"/>
    <x v="49"/>
    <s v="S077-ROBINSON BUKIT TINGGI : JAM GADANG"/>
    <m/>
    <s v="-"/>
    <n v="9"/>
    <n v="9"/>
    <x v="3"/>
    <n v="0"/>
    <n v="0"/>
    <n v="0"/>
    <n v="0"/>
    <n v="0"/>
    <n v="10"/>
    <n v="870000"/>
    <m/>
    <n v="43169"/>
    <n v="0"/>
    <n v="1"/>
    <n v="45638.73"/>
    <n v="87000"/>
    <n v="26100"/>
    <n v="17.5655117738293"/>
    <n v="9"/>
    <n v="819000"/>
    <n v="43326"/>
    <n v="43169"/>
    <n v="0.67700000000000005"/>
    <n v="3"/>
    <n v="136916.19"/>
    <n v="261000"/>
    <n v="0"/>
    <n v="42.295858554363001"/>
    <n v="6"/>
    <n v="522000"/>
    <n v="43365"/>
    <n v="43395"/>
    <n v="2.1"/>
    <s v="S077323904"/>
    <n v="13"/>
    <n v="0"/>
    <n v="0"/>
    <n v="0"/>
  </r>
  <r>
    <s v="'0720067101 - MASPION PT"/>
    <x v="28"/>
    <x v="28"/>
    <s v="MASPION"/>
    <x v="49"/>
    <s v="S077-ROBINSON BUKIT TINGGI : JAM GADANG"/>
    <m/>
    <s v="-"/>
    <n v="9"/>
    <n v="9"/>
    <x v="5"/>
    <n v="0"/>
    <n v="0"/>
    <n v="0"/>
    <n v="0"/>
    <n v="0"/>
    <n v="10"/>
    <n v="750000"/>
    <m/>
    <n v="43201"/>
    <n v="0"/>
    <n v="0"/>
    <n v="0"/>
    <n v="0"/>
    <n v="0"/>
    <n v="0"/>
    <n v="10"/>
    <n v="750000"/>
    <m/>
    <n v="43201"/>
    <n v="0"/>
    <n v="1"/>
    <n v="37488.269999999997"/>
    <n v="75000"/>
    <n v="22500"/>
    <n v="21.453149020267698"/>
    <n v="9"/>
    <n v="675000"/>
    <n v="43366"/>
    <n v="43201"/>
    <n v="0.7"/>
    <s v="S077357121"/>
    <n v="11"/>
    <n v="0"/>
    <n v="0"/>
    <n v="0"/>
  </r>
  <r>
    <s v="'0720067101 - MASPION PT"/>
    <x v="41"/>
    <x v="41"/>
    <s v="MASPION"/>
    <x v="49"/>
    <s v="S077-ROBINSON BUKIT TINGGI : JAM GADANG"/>
    <m/>
    <s v="-"/>
    <n v="4"/>
    <n v="4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516000"/>
    <m/>
    <n v="43372"/>
    <n v="0"/>
    <s v="S077353095"/>
    <n v="10"/>
    <n v="0"/>
    <n v="0"/>
    <n v="0"/>
  </r>
  <r>
    <s v="'0720067101 - MASPION PT"/>
    <x v="42"/>
    <x v="42"/>
    <s v="MASPION"/>
    <x v="49"/>
    <s v="S077-ROBINSON BUKIT TINGGI : JAM GADANG"/>
    <m/>
    <s v="-"/>
    <n v="4"/>
    <n v="4"/>
    <x v="5"/>
    <n v="0"/>
    <n v="0"/>
    <n v="0"/>
    <n v="0"/>
    <n v="0"/>
    <n v="10"/>
    <n v="1380000"/>
    <m/>
    <n v="43115"/>
    <n v="0"/>
    <n v="1"/>
    <n v="63067.24"/>
    <n v="138000"/>
    <n v="41400"/>
    <n v="28.184302426119402"/>
    <n v="9"/>
    <n v="1242000"/>
    <n v="43326"/>
    <n v="43115"/>
    <n v="0.67700000000000005"/>
    <n v="1"/>
    <n v="63067.23"/>
    <n v="138000"/>
    <n v="0"/>
    <n v="49.7290193830761"/>
    <n v="8"/>
    <n v="1104000"/>
    <n v="43359"/>
    <n v="43115"/>
    <n v="0.7"/>
    <s v="S077354685"/>
    <n v="8"/>
    <n v="0"/>
    <n v="0"/>
    <n v="0"/>
  </r>
  <r>
    <s v="'0720067101 - MASPION PT"/>
    <x v="43"/>
    <x v="43"/>
    <s v="MASPION"/>
    <x v="49"/>
    <s v="S077-ROBINSON BUKIT TINGGI : JAM GADANG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980000"/>
    <m/>
    <n v="43367"/>
    <n v="0"/>
    <s v="S077119634"/>
    <n v="10"/>
    <n v="0"/>
    <n v="0"/>
    <n v="0"/>
  </r>
  <r>
    <s v="'0726666651 - RAMAYANA KARAWANG (RS 67)"/>
    <x v="44"/>
    <x v="44"/>
    <s v="MASPION"/>
    <x v="49"/>
    <s v="S077-ROBINSON BUKIT TINGGI : JAM GADANG"/>
    <m/>
    <s v="-"/>
    <n v="0"/>
    <n v="0"/>
    <x v="0"/>
    <n v="2"/>
    <n v="42837.3"/>
    <n v="152000"/>
    <n v="29500"/>
    <n v="61.5338529356207"/>
    <n v="36"/>
    <n v="3348000"/>
    <n v="43297"/>
    <n v="43152"/>
    <n v="1.355"/>
    <n v="2"/>
    <n v="42837.3"/>
    <n v="118000"/>
    <n v="59000"/>
    <n v="20.133847999092499"/>
    <n v="34"/>
    <n v="2006000"/>
    <n v="43343"/>
    <n v="43152"/>
    <n v="1.355"/>
    <n v="0"/>
    <n v="0"/>
    <n v="0"/>
    <n v="0"/>
    <n v="0"/>
    <n v="34"/>
    <n v="2176000"/>
    <m/>
    <n v="43395"/>
    <n v="0"/>
    <s v="S077353080"/>
    <n v="62"/>
    <n v="0"/>
    <n v="0"/>
    <n v="0"/>
  </r>
  <r>
    <s v="'0720067101 - MASPION PT"/>
    <x v="17"/>
    <x v="17"/>
    <s v="MASPION"/>
    <x v="49"/>
    <s v="S077-ROBINSON BUKIT TINGGI : JAM GADANG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7394810"/>
    <n v="7"/>
    <n v="0"/>
    <n v="0"/>
    <n v="0"/>
  </r>
  <r>
    <s v="'0720067101 - MASPION PT"/>
    <x v="43"/>
    <x v="43"/>
    <s v="MASPION"/>
    <x v="50"/>
    <s v="S078-ROBINSON BATU RAJA PLAZA"/>
    <m/>
    <s v="-"/>
    <n v="0"/>
    <n v="0"/>
    <x v="3"/>
    <n v="0"/>
    <n v="0"/>
    <n v="0"/>
    <n v="0"/>
    <n v="0"/>
    <n v="6"/>
    <n v="1980000"/>
    <m/>
    <n v="43114"/>
    <n v="0"/>
    <n v="1"/>
    <n v="159590.71"/>
    <n v="330000"/>
    <n v="99000"/>
    <n v="24.0044238095238"/>
    <n v="5"/>
    <n v="1650000"/>
    <n v="43324"/>
    <n v="43114"/>
    <n v="0.67700000000000005"/>
    <n v="1"/>
    <n v="159590.71"/>
    <n v="330000"/>
    <n v="99000"/>
    <n v="24.0044238095238"/>
    <n v="4"/>
    <n v="1320000"/>
    <n v="43355"/>
    <n v="43399"/>
    <n v="0.7"/>
    <s v="S078119634"/>
    <n v="11"/>
    <n v="0"/>
    <n v="0"/>
    <n v="0"/>
  </r>
  <r>
    <s v="'0720067101 - MASPION PT"/>
    <x v="20"/>
    <x v="20"/>
    <s v="MASPION"/>
    <x v="50"/>
    <s v="S078-ROBINSON BATU RAJA PLAZA"/>
    <m/>
    <s v="-"/>
    <n v="0"/>
    <n v="0"/>
    <x v="1"/>
    <n v="1"/>
    <n v="51708.46"/>
    <n v="104000"/>
    <n v="31200"/>
    <n v="21.869084950189698"/>
    <n v="19"/>
    <n v="1976000"/>
    <n v="43291"/>
    <n v="43202"/>
    <n v="0.67700000000000005"/>
    <n v="2"/>
    <n v="103416.92"/>
    <n v="208000"/>
    <n v="31200"/>
    <n v="35.656893774337803"/>
    <n v="17"/>
    <n v="1768000"/>
    <n v="43337"/>
    <n v="43202"/>
    <n v="1.355"/>
    <n v="0"/>
    <n v="0"/>
    <n v="0"/>
    <n v="0"/>
    <n v="0"/>
    <n v="17"/>
    <n v="1768000"/>
    <m/>
    <n v="43202"/>
    <n v="0"/>
    <s v="S078138832"/>
    <n v="10"/>
    <n v="0"/>
    <n v="0"/>
    <n v="0"/>
  </r>
  <r>
    <s v="'0720067101 - MASPION PT"/>
    <x v="21"/>
    <x v="21"/>
    <s v="MASPION"/>
    <x v="50"/>
    <s v="S078-ROBINSON BATU RAJA PLAZA"/>
    <m/>
    <s v="-"/>
    <n v="0"/>
    <n v="0"/>
    <x v="1"/>
    <n v="1"/>
    <n v="59145.88"/>
    <n v="117000"/>
    <n v="0"/>
    <n v="44.392762203052101"/>
    <n v="18"/>
    <n v="2106000"/>
    <n v="43285"/>
    <n v="43239"/>
    <n v="0.67700000000000005"/>
    <n v="2"/>
    <n v="118291.77"/>
    <n v="234000"/>
    <n v="70200"/>
    <n v="20.561082466079899"/>
    <n v="16"/>
    <n v="1872000"/>
    <n v="43325"/>
    <n v="43239"/>
    <n v="1.355"/>
    <n v="3"/>
    <n v="177437.66"/>
    <n v="351000"/>
    <n v="70200"/>
    <n v="30.490945082433299"/>
    <n v="13"/>
    <n v="1521000"/>
    <n v="43371"/>
    <n v="43239"/>
    <n v="2.1"/>
    <s v="S078138833"/>
    <n v="10"/>
    <n v="0"/>
    <n v="0"/>
    <n v="0"/>
  </r>
  <r>
    <s v="'0720067101 - MASPION PT"/>
    <x v="22"/>
    <x v="22"/>
    <s v="MASPION"/>
    <x v="50"/>
    <s v="S078-ROBINSON BATU RAJA PLAZA"/>
    <m/>
    <s v="-"/>
    <n v="0"/>
    <n v="0"/>
    <x v="1"/>
    <n v="0"/>
    <n v="0"/>
    <n v="0"/>
    <n v="0"/>
    <n v="0"/>
    <n v="10"/>
    <n v="1380000"/>
    <m/>
    <n v="42959"/>
    <n v="0"/>
    <n v="1"/>
    <n v="67253.83"/>
    <n v="138000"/>
    <n v="41400"/>
    <n v="23.416963926672899"/>
    <n v="21"/>
    <n v="2898000"/>
    <n v="43317"/>
    <n v="43341"/>
    <n v="0.67700000000000005"/>
    <n v="1"/>
    <n v="71225.919999999998"/>
    <n v="138000"/>
    <n v="41400"/>
    <n v="18.893880085105799"/>
    <n v="20"/>
    <n v="2760000"/>
    <n v="43357"/>
    <n v="43341"/>
    <n v="0.7"/>
    <s v="S078138834"/>
    <n v="20"/>
    <n v="0"/>
    <n v="0"/>
    <n v="0"/>
  </r>
  <r>
    <s v="'0720067101 - MASPION PT"/>
    <x v="14"/>
    <x v="14"/>
    <s v="MASPION"/>
    <x v="50"/>
    <s v="S078-ROBINSON BATU RAJA PLAZA"/>
    <m/>
    <s v="-"/>
    <n v="0"/>
    <n v="0"/>
    <x v="1"/>
    <n v="1"/>
    <n v="20837.36"/>
    <n v="42000"/>
    <n v="12600"/>
    <n v="22.037089230913999"/>
    <n v="18"/>
    <n v="756000"/>
    <n v="43289"/>
    <n v="43304"/>
    <n v="0.67700000000000005"/>
    <n v="2"/>
    <n v="46833.24"/>
    <n v="84000"/>
    <n v="12600"/>
    <n v="27.847949680885201"/>
    <n v="28"/>
    <n v="1176000"/>
    <n v="43343"/>
    <n v="43340"/>
    <n v="1.355"/>
    <n v="5"/>
    <n v="116162.95"/>
    <n v="210000"/>
    <n v="63000"/>
    <n v="13.075343773944599"/>
    <n v="23"/>
    <n v="966000"/>
    <n v="43369"/>
    <n v="43340"/>
    <n v="3.5"/>
    <s v="S078141151"/>
    <n v="8"/>
    <n v="0"/>
    <n v="0"/>
    <n v="0"/>
  </r>
  <r>
    <s v="'0720067101 - MASPION PT"/>
    <x v="29"/>
    <x v="29"/>
    <s v="MASPION"/>
    <x v="50"/>
    <s v="S078-ROBINSON BATU RAJA PLAZA"/>
    <m/>
    <s v="-"/>
    <n v="0"/>
    <n v="0"/>
    <x v="3"/>
    <n v="2"/>
    <n v="104928.24"/>
    <n v="218000"/>
    <n v="32700"/>
    <n v="37.711244300354103"/>
    <n v="14"/>
    <n v="1526000"/>
    <n v="43291"/>
    <n v="43114"/>
    <n v="1.355"/>
    <n v="4"/>
    <n v="209856.48"/>
    <n v="436000"/>
    <n v="134100"/>
    <n v="23.536890234410201"/>
    <n v="10"/>
    <n v="1090000"/>
    <n v="43330"/>
    <n v="43114"/>
    <n v="2.71"/>
    <n v="0"/>
    <n v="0"/>
    <n v="0"/>
    <n v="0"/>
    <n v="0"/>
    <n v="10"/>
    <n v="1090000"/>
    <m/>
    <n v="43114"/>
    <n v="0"/>
    <s v="S078183248"/>
    <n v="20"/>
    <n v="0"/>
    <n v="0"/>
    <n v="0"/>
  </r>
  <r>
    <s v="'0720067101 - MASPION PT"/>
    <x v="30"/>
    <x v="30"/>
    <s v="MASPION"/>
    <x v="50"/>
    <s v="S078-ROBINSON BATU RAJA PLAZA"/>
    <m/>
    <s v="-"/>
    <n v="0"/>
    <n v="0"/>
    <x v="3"/>
    <n v="2"/>
    <n v="143693.91"/>
    <n v="252000"/>
    <n v="37800"/>
    <n v="26.207609347048098"/>
    <n v="24"/>
    <n v="3024000"/>
    <n v="43311"/>
    <n v="43304"/>
    <n v="1.355"/>
    <n v="21"/>
    <n v="1542455.5"/>
    <n v="2658000"/>
    <n v="797400"/>
    <n v="8.8089298905753299"/>
    <n v="3"/>
    <n v="387000"/>
    <n v="43343"/>
    <n v="43304"/>
    <n v="14.226000000000001"/>
    <n v="3"/>
    <n v="208104.99"/>
    <n v="387000"/>
    <n v="116100"/>
    <n v="15.4981582674398"/>
    <n v="0"/>
    <n v="0"/>
    <n v="43373"/>
    <n v="43399"/>
    <n v="2.1"/>
    <s v="S078191882"/>
    <n v="10"/>
    <n v="0"/>
    <n v="0"/>
    <n v="0"/>
  </r>
  <r>
    <s v="'0720067101 - MASPION PT"/>
    <x v="31"/>
    <x v="31"/>
    <s v="MASPION"/>
    <x v="50"/>
    <s v="S078-ROBINSON BATU RAJA PLAZA"/>
    <m/>
    <s v="-"/>
    <n v="0"/>
    <n v="0"/>
    <x v="3"/>
    <n v="1"/>
    <n v="83738.09"/>
    <n v="136000"/>
    <n v="40800"/>
    <n v="3.2438040796018601"/>
    <n v="12"/>
    <n v="1632000"/>
    <n v="43310"/>
    <n v="43304"/>
    <n v="0.67700000000000005"/>
    <n v="11"/>
    <n v="900948.46"/>
    <n v="1496000"/>
    <n v="448800"/>
    <n v="5.36255672268907"/>
    <n v="0"/>
    <n v="0"/>
    <n v="43331"/>
    <n v="43304"/>
    <n v="7.452"/>
    <n v="3"/>
    <n v="228686.25"/>
    <n v="408000"/>
    <n v="122400"/>
    <n v="11.9205620981504"/>
    <n v="9"/>
    <n v="1224000"/>
    <n v="43373"/>
    <n v="43383"/>
    <n v="2.1"/>
    <s v="S078191883"/>
    <n v="4"/>
    <n v="0"/>
    <n v="0"/>
    <n v="0"/>
  </r>
  <r>
    <s v="'0720067101 - MASPION PT"/>
    <x v="12"/>
    <x v="12"/>
    <s v="MASPION"/>
    <x v="50"/>
    <s v="S078-ROBINSON BATU RAJA PLAZA"/>
    <m/>
    <s v="-"/>
    <n v="0"/>
    <n v="0"/>
    <x v="0"/>
    <n v="0"/>
    <n v="0"/>
    <n v="0"/>
    <n v="0"/>
    <n v="0"/>
    <n v="52"/>
    <n v="2756000"/>
    <m/>
    <n v="43212"/>
    <n v="0"/>
    <n v="2"/>
    <n v="52010"/>
    <n v="106000"/>
    <n v="31800"/>
    <n v="22.896225895527099"/>
    <n v="50"/>
    <n v="2550000"/>
    <n v="43337"/>
    <n v="43212"/>
    <n v="1.355"/>
    <n v="9"/>
    <n v="234045"/>
    <n v="459000"/>
    <n v="140030"/>
    <n v="19.287236968323501"/>
    <n v="41"/>
    <n v="2091000"/>
    <n v="43358"/>
    <n v="43212"/>
    <n v="6.3"/>
    <s v="S078196187"/>
    <n v="50"/>
    <n v="0"/>
    <n v="0"/>
    <n v="0"/>
  </r>
  <r>
    <s v="'0720067101 - MASPION PT"/>
    <x v="32"/>
    <x v="32"/>
    <s v="MASPION"/>
    <x v="50"/>
    <s v="S078-ROBINSON BATU RAJA PLAZA"/>
    <m/>
    <s v="-"/>
    <n v="0"/>
    <n v="0"/>
    <x v="3"/>
    <n v="8"/>
    <n v="514945.44"/>
    <n v="1048000"/>
    <n v="314400"/>
    <n v="22.786261733535099"/>
    <n v="56"/>
    <n v="7336000"/>
    <n v="43310"/>
    <n v="43116"/>
    <n v="5.4189999999999996"/>
    <n v="13"/>
    <n v="836786.34"/>
    <n v="1703000"/>
    <n v="510900"/>
    <n v="22.786261742441098"/>
    <n v="42"/>
    <n v="5502000"/>
    <n v="43343"/>
    <n v="43116"/>
    <n v="8.8059999999999992"/>
    <n v="8"/>
    <n v="514945.44"/>
    <n v="1048000"/>
    <n v="235800"/>
    <n v="30.258558941274799"/>
    <n v="34"/>
    <n v="4454000"/>
    <n v="43371"/>
    <n v="43116"/>
    <n v="5.6"/>
    <s v="S078207369"/>
    <n v="17"/>
    <n v="0"/>
    <n v="0"/>
    <n v="0"/>
  </r>
  <r>
    <s v="'0720067101 - MASPION PT"/>
    <x v="33"/>
    <x v="33"/>
    <s v="MASPION"/>
    <x v="50"/>
    <s v="S078-ROBINSON BATU RAJA PLAZA"/>
    <m/>
    <s v="-"/>
    <n v="0"/>
    <n v="0"/>
    <x v="3"/>
    <n v="2"/>
    <n v="110775.29"/>
    <n v="228000"/>
    <n v="0"/>
    <n v="46.555781070029497"/>
    <n v="19"/>
    <n v="2166000"/>
    <n v="43312"/>
    <n v="43297"/>
    <n v="1.355"/>
    <n v="10"/>
    <n v="586818.80000000005"/>
    <n v="1140000"/>
    <n v="273600"/>
    <n v="25.4962281045723"/>
    <n v="9"/>
    <n v="1026000"/>
    <n v="43343"/>
    <n v="43297"/>
    <n v="6.774"/>
    <n v="2"/>
    <n v="119909.42"/>
    <n v="228000"/>
    <n v="68400"/>
    <n v="17.355662855485999"/>
    <n v="19"/>
    <n v="2166000"/>
    <n v="43372"/>
    <n v="43351"/>
    <n v="1.4"/>
    <s v="S078251458"/>
    <n v="12"/>
    <n v="0"/>
    <n v="0"/>
    <n v="0"/>
  </r>
  <r>
    <s v="'0720067101 - MASPION PT"/>
    <x v="8"/>
    <x v="8"/>
    <s v="MASPION"/>
    <x v="50"/>
    <s v="S078-ROBINSON BATU RAJA PLAZA"/>
    <m/>
    <s v="-"/>
    <n v="0"/>
    <n v="0"/>
    <x v="2"/>
    <n v="3"/>
    <n v="51466.27"/>
    <n v="114000"/>
    <n v="34200"/>
    <n v="29.0565204946333"/>
    <n v="10"/>
    <n v="380000"/>
    <n v="43309"/>
    <n v="42877"/>
    <n v="2.032"/>
    <n v="2"/>
    <n v="34310.839999999997"/>
    <n v="76000"/>
    <n v="22800"/>
    <n v="29.056533301176898"/>
    <n v="80"/>
    <n v="3040000"/>
    <n v="43336"/>
    <n v="43340"/>
    <n v="1.355"/>
    <n v="5"/>
    <n v="97560.35"/>
    <n v="190000"/>
    <n v="40687"/>
    <n v="28.126563039972002"/>
    <n v="75"/>
    <n v="2850000"/>
    <n v="43367"/>
    <n v="43340"/>
    <n v="3.5"/>
    <s v="S078299445"/>
    <n v="94"/>
    <n v="0"/>
    <n v="0"/>
    <n v="0"/>
  </r>
  <r>
    <s v="'0720067101 - MASPION PT"/>
    <x v="7"/>
    <x v="7"/>
    <s v="MASPION"/>
    <x v="50"/>
    <s v="S078-ROBINSON BATU RAJA PLAZA"/>
    <m/>
    <s v="-"/>
    <n v="0"/>
    <n v="0"/>
    <x v="2"/>
    <n v="3"/>
    <n v="39756.870000000003"/>
    <n v="84000"/>
    <n v="0"/>
    <n v="47.937431894940097"/>
    <n v="32"/>
    <n v="896000"/>
    <n v="43307"/>
    <n v="43202"/>
    <n v="2.032"/>
    <n v="0"/>
    <n v="0"/>
    <n v="0"/>
    <n v="0"/>
    <n v="0"/>
    <n v="32"/>
    <n v="896000"/>
    <m/>
    <n v="43202"/>
    <n v="0"/>
    <n v="1"/>
    <n v="13252.29"/>
    <n v="28000"/>
    <n v="0"/>
    <n v="47.937431213168402"/>
    <n v="31"/>
    <n v="868000"/>
    <n v="43346"/>
    <n v="43202"/>
    <n v="0.7"/>
    <s v="S078300605"/>
    <n v="85"/>
    <n v="0"/>
    <n v="0"/>
    <n v="0"/>
  </r>
  <r>
    <s v="'0720067101 - MASPION PT"/>
    <x v="3"/>
    <x v="3"/>
    <s v="MASPION"/>
    <x v="50"/>
    <s v="S078-ROBINSON BATU RAJA PLAZA"/>
    <m/>
    <s v="-"/>
    <n v="0"/>
    <n v="0"/>
    <x v="2"/>
    <n v="52"/>
    <n v="605858.5"/>
    <n v="1672000"/>
    <n v="816000"/>
    <n v="22.144351617323402"/>
    <n v="157"/>
    <n v="6280000"/>
    <n v="43310"/>
    <n v="43196"/>
    <n v="35.225999999999999"/>
    <n v="36"/>
    <n v="419440.52"/>
    <n v="1168000"/>
    <n v="584000"/>
    <n v="20.995792479281501"/>
    <n v="117"/>
    <n v="3744000"/>
    <n v="43342"/>
    <n v="43196"/>
    <n v="24.387"/>
    <n v="23"/>
    <n v="272584.28000000003"/>
    <n v="744000"/>
    <n v="352000"/>
    <n v="23.509513187254601"/>
    <n v="130"/>
    <n v="4290000"/>
    <n v="43358"/>
    <n v="43351"/>
    <n v="16.100000000000001"/>
    <s v="S078313773"/>
    <n v="126"/>
    <n v="0"/>
    <n v="0"/>
    <n v="0"/>
  </r>
  <r>
    <s v="'0720067101 - MASPION PT"/>
    <x v="5"/>
    <x v="5"/>
    <s v="MASPION"/>
    <x v="50"/>
    <s v="S078-ROBINSON BATU RAJA PLAZA"/>
    <m/>
    <s v="-"/>
    <n v="0"/>
    <n v="0"/>
    <x v="1"/>
    <n v="32"/>
    <n v="719023.3"/>
    <n v="1472000"/>
    <n v="441600"/>
    <n v="23.2409132599259"/>
    <n v="29"/>
    <n v="1334000"/>
    <n v="43311"/>
    <n v="43314"/>
    <n v="21.677"/>
    <n v="49"/>
    <n v="1103111.3500000001"/>
    <n v="2254000"/>
    <n v="676200"/>
    <n v="23.0940242548089"/>
    <n v="64"/>
    <n v="2944000"/>
    <n v="43343"/>
    <n v="43340"/>
    <n v="33.194000000000003"/>
    <n v="52"/>
    <n v="1143366.76"/>
    <n v="2392000"/>
    <n v="703800"/>
    <n v="25.500329595041901"/>
    <n v="48"/>
    <n v="2208000"/>
    <n v="43373"/>
    <n v="43392"/>
    <n v="36.4"/>
    <s v="S078320365"/>
    <n v="82"/>
    <n v="0"/>
    <n v="0"/>
    <n v="0"/>
  </r>
  <r>
    <s v="'0720067101 - MASPION PT"/>
    <x v="36"/>
    <x v="36"/>
    <s v="MASPION"/>
    <x v="50"/>
    <s v="S078-ROBINSON BATU RAJA PLAZA"/>
    <m/>
    <s v="-"/>
    <n v="0"/>
    <n v="0"/>
    <x v="3"/>
    <n v="4"/>
    <n v="184038.92"/>
    <n v="348000"/>
    <n v="78300"/>
    <n v="24.937778216490699"/>
    <n v="6"/>
    <n v="522000"/>
    <n v="43312"/>
    <n v="43202"/>
    <n v="2.71"/>
    <n v="15"/>
    <n v="715449.97"/>
    <n v="1361000"/>
    <n v="408300"/>
    <n v="17.3932017337454"/>
    <n v="3"/>
    <n v="273000"/>
    <n v="43343"/>
    <n v="43339"/>
    <n v="10.161"/>
    <n v="1"/>
    <n v="48434.49"/>
    <n v="87000"/>
    <n v="23952"/>
    <n v="15.496227220554299"/>
    <n v="14"/>
    <n v="1218000"/>
    <n v="43368"/>
    <n v="43383"/>
    <n v="0.7"/>
    <s v="S078323904"/>
    <n v="5"/>
    <n v="0"/>
    <n v="0"/>
    <n v="0"/>
  </r>
  <r>
    <s v="'0726666651 - RAMAYANA KARAWANG (RS 67)"/>
    <x v="44"/>
    <x v="44"/>
    <s v="MASPION"/>
    <x v="50"/>
    <s v="S078-ROBINSON BATU RAJA PLAZA"/>
    <m/>
    <s v="-"/>
    <n v="0"/>
    <n v="0"/>
    <x v="0"/>
    <n v="2"/>
    <n v="42163.360000000001"/>
    <n v="118000"/>
    <n v="59000"/>
    <n v="21.390346295658599"/>
    <n v="54"/>
    <n v="5022000"/>
    <n v="43302"/>
    <n v="43177"/>
    <n v="1.355"/>
    <n v="4"/>
    <n v="84326.720000000001"/>
    <n v="236000"/>
    <n v="118000"/>
    <n v="21.390345562856801"/>
    <n v="50"/>
    <n v="2950000"/>
    <n v="43324"/>
    <n v="43177"/>
    <n v="2.71"/>
    <n v="1"/>
    <n v="21081.68"/>
    <n v="59000"/>
    <n v="29500"/>
    <n v="21.390346295658599"/>
    <n v="49"/>
    <n v="3136000"/>
    <n v="43349"/>
    <n v="43392"/>
    <n v="0.7"/>
    <s v="S078353080"/>
    <n v="76"/>
    <n v="0"/>
    <n v="0"/>
    <n v="0"/>
  </r>
  <r>
    <s v="'0720067101 - MASPION PT"/>
    <x v="41"/>
    <x v="41"/>
    <s v="MASPION"/>
    <x v="50"/>
    <s v="S078-ROBINSON BATU RAJA PLAZA"/>
    <m/>
    <s v="-"/>
    <n v="0"/>
    <n v="0"/>
    <x v="5"/>
    <n v="3"/>
    <n v="442479.73"/>
    <n v="879000"/>
    <n v="0"/>
    <n v="44.627110005077"/>
    <n v="1"/>
    <n v="293000"/>
    <n v="43306"/>
    <n v="43140"/>
    <n v="2.032"/>
    <n v="3"/>
    <n v="442479.72"/>
    <n v="879000"/>
    <n v="146500"/>
    <n v="33.552533524429599"/>
    <n v="10"/>
    <n v="2930000"/>
    <n v="43334"/>
    <n v="43340"/>
    <n v="2.032"/>
    <n v="2"/>
    <n v="320640.7"/>
    <n v="586000"/>
    <n v="146500"/>
    <n v="19.748630352959399"/>
    <n v="8"/>
    <n v="2344000"/>
    <n v="43366"/>
    <n v="43340"/>
    <n v="1.4"/>
    <s v="S078353095"/>
    <n v="6"/>
    <n v="0"/>
    <n v="0"/>
    <n v="0"/>
  </r>
  <r>
    <s v="'0720067101 - MASPION PT"/>
    <x v="9"/>
    <x v="9"/>
    <s v="MASPION"/>
    <x v="50"/>
    <s v="S078-ROBINSON BATU RAJA PLAZA"/>
    <m/>
    <s v="-"/>
    <n v="0"/>
    <n v="0"/>
    <x v="2"/>
    <n v="1"/>
    <n v="20181.580000000002"/>
    <n v="41000"/>
    <n v="0"/>
    <n v="45.854297164787504"/>
    <n v="50"/>
    <n v="2050000"/>
    <n v="43302"/>
    <n v="43219"/>
    <n v="0.67700000000000005"/>
    <n v="4"/>
    <n v="80726.320000000007"/>
    <n v="164000"/>
    <n v="49200"/>
    <n v="22.648996246163701"/>
    <n v="46"/>
    <n v="1886000"/>
    <n v="43329"/>
    <n v="43219"/>
    <n v="2.71"/>
    <n v="4"/>
    <n v="80726.320000000007"/>
    <n v="164000"/>
    <n v="36900"/>
    <n v="30.1345777728773"/>
    <n v="42"/>
    <n v="1722000"/>
    <n v="43369"/>
    <n v="43219"/>
    <n v="2.8"/>
    <s v="S078353811"/>
    <n v="55"/>
    <n v="0"/>
    <n v="0"/>
    <n v="0"/>
  </r>
  <r>
    <s v="'0720067101 - MASPION PT"/>
    <x v="10"/>
    <x v="10"/>
    <s v="MASPION"/>
    <x v="50"/>
    <s v="S078-ROBINSON BATU RAJA PLAZA"/>
    <m/>
    <s v="-"/>
    <n v="0"/>
    <n v="0"/>
    <x v="2"/>
    <n v="4"/>
    <n v="92196.32"/>
    <n v="188000"/>
    <n v="0"/>
    <n v="46.055344709544997"/>
    <n v="51"/>
    <n v="2397000"/>
    <n v="43312"/>
    <n v="43228"/>
    <n v="2.71"/>
    <n v="5"/>
    <n v="115245.4"/>
    <n v="235000"/>
    <n v="70500"/>
    <n v="22.936206921166502"/>
    <n v="46"/>
    <n v="2162000"/>
    <n v="43337"/>
    <n v="43228"/>
    <n v="3.387"/>
    <n v="3"/>
    <n v="69147.240000000005"/>
    <n v="141000"/>
    <n v="42300"/>
    <n v="22.936206921166502"/>
    <n v="43"/>
    <n v="2021000"/>
    <n v="43373"/>
    <n v="43228"/>
    <n v="2.1"/>
    <s v="S078353815"/>
    <n v="32"/>
    <n v="0"/>
    <n v="0"/>
    <n v="0"/>
  </r>
  <r>
    <s v="'0720067101 - MASPION PT"/>
    <x v="42"/>
    <x v="42"/>
    <s v="MASPION"/>
    <x v="50"/>
    <s v="S078-ROBINSON BATU RAJA PLAZA"/>
    <m/>
    <s v="-"/>
    <n v="0"/>
    <n v="0"/>
    <x v="5"/>
    <n v="1"/>
    <n v="66757.27"/>
    <n v="138000"/>
    <n v="0"/>
    <n v="46.787683140535002"/>
    <n v="10"/>
    <n v="1380000"/>
    <n v="43311"/>
    <n v="43177"/>
    <n v="0.67700000000000005"/>
    <n v="2"/>
    <n v="133514.54999999999"/>
    <n v="276000"/>
    <n v="82800"/>
    <n v="23.982399225709301"/>
    <n v="8"/>
    <n v="1104000"/>
    <n v="43340"/>
    <n v="43177"/>
    <n v="1.355"/>
    <n v="0"/>
    <n v="0"/>
    <n v="0"/>
    <n v="0"/>
    <n v="0"/>
    <n v="8"/>
    <n v="1104000"/>
    <m/>
    <n v="43177"/>
    <n v="0"/>
    <s v="S078354685"/>
    <n v="11"/>
    <n v="0"/>
    <n v="0"/>
    <n v="0"/>
  </r>
  <r>
    <s v="'0720067101 - MASPION PT"/>
    <x v="24"/>
    <x v="24"/>
    <s v="MASPION"/>
    <x v="50"/>
    <s v="S078-ROBINSON BATU RAJA PLAZA"/>
    <m/>
    <s v="-"/>
    <n v="0"/>
    <n v="0"/>
    <x v="1"/>
    <n v="4"/>
    <n v="327975.8"/>
    <n v="645000"/>
    <n v="193500"/>
    <n v="20.0944893910237"/>
    <n v="18"/>
    <n v="2934000"/>
    <n v="43309"/>
    <n v="43202"/>
    <n v="2.71"/>
    <n v="1"/>
    <n v="81993.95"/>
    <n v="163000"/>
    <n v="48900"/>
    <n v="20.952370935269801"/>
    <n v="17"/>
    <n v="2771000"/>
    <n v="43318"/>
    <n v="43202"/>
    <n v="0.67700000000000005"/>
    <n v="1"/>
    <n v="81993.95"/>
    <n v="163000"/>
    <n v="48900"/>
    <n v="20.952370935269801"/>
    <n v="16"/>
    <n v="2608000"/>
    <n v="43358"/>
    <n v="43202"/>
    <n v="0.7"/>
    <s v="S078355549"/>
    <n v="6"/>
    <n v="0"/>
    <n v="0"/>
    <n v="0"/>
  </r>
  <r>
    <s v="'0720067101 - MASPION PT"/>
    <x v="25"/>
    <x v="25"/>
    <s v="MASPION"/>
    <x v="50"/>
    <s v="S078-ROBINSON BATU RAJA PLAZA"/>
    <m/>
    <s v="-"/>
    <n v="0"/>
    <n v="0"/>
    <x v="1"/>
    <n v="0"/>
    <n v="0"/>
    <n v="0"/>
    <n v="0"/>
    <n v="0"/>
    <n v="12"/>
    <n v="2388000"/>
    <m/>
    <n v="43140"/>
    <n v="0"/>
    <n v="3"/>
    <n v="303388.38"/>
    <n v="597000"/>
    <n v="179100"/>
    <n v="20.141847829590301"/>
    <n v="9"/>
    <n v="1804500"/>
    <n v="43324"/>
    <n v="43140"/>
    <n v="2.032"/>
    <n v="0"/>
    <n v="0"/>
    <n v="0"/>
    <n v="0"/>
    <n v="0"/>
    <n v="9"/>
    <n v="1804500"/>
    <n v="43347"/>
    <n v="43140"/>
    <n v="0"/>
    <s v="S078355552"/>
    <n v="21"/>
    <n v="0"/>
    <n v="0"/>
    <n v="0"/>
  </r>
  <r>
    <s v="'0720067101 - MASPION PT"/>
    <x v="28"/>
    <x v="28"/>
    <s v="MASPION"/>
    <x v="50"/>
    <s v="S078-ROBINSON BATU RAJA PLAZA"/>
    <m/>
    <s v="-"/>
    <n v="0"/>
    <n v="0"/>
    <x v="5"/>
    <n v="0"/>
    <n v="0"/>
    <n v="0"/>
    <n v="0"/>
    <n v="0"/>
    <n v="9"/>
    <n v="675000"/>
    <m/>
    <n v="43097"/>
    <n v="0"/>
    <n v="1"/>
    <n v="36146.839999999997"/>
    <n v="75000"/>
    <n v="22500"/>
    <n v="24.263764242302202"/>
    <n v="8"/>
    <n v="600000"/>
    <n v="43313"/>
    <n v="43097"/>
    <n v="0.67700000000000005"/>
    <n v="2"/>
    <n v="72293.67"/>
    <n v="150000"/>
    <n v="45000"/>
    <n v="24.2637739250655"/>
    <n v="6"/>
    <n v="450000"/>
    <n v="43373"/>
    <n v="43097"/>
    <n v="1.4"/>
    <s v="S078357121"/>
    <n v="5"/>
    <n v="0"/>
    <n v="0"/>
    <n v="0"/>
  </r>
  <r>
    <s v="'0720067101 - MASPION PT"/>
    <x v="18"/>
    <x v="18"/>
    <s v="MASPION"/>
    <x v="50"/>
    <s v="S078-ROBINSON BATU RAJA PLAZA"/>
    <m/>
    <s v="-"/>
    <n v="0"/>
    <n v="0"/>
    <x v="1"/>
    <n v="1"/>
    <n v="28146.76"/>
    <n v="61000"/>
    <n v="0"/>
    <n v="49.243547124947099"/>
    <n v="23"/>
    <n v="1403000"/>
    <n v="43287"/>
    <n v="42843"/>
    <n v="0.67700000000000005"/>
    <n v="0"/>
    <n v="0"/>
    <n v="0"/>
    <n v="0"/>
    <n v="0"/>
    <n v="23"/>
    <n v="1403000"/>
    <m/>
    <n v="42843"/>
    <n v="0"/>
    <n v="2"/>
    <n v="56293.52"/>
    <n v="122000"/>
    <n v="36600"/>
    <n v="27.4907825410267"/>
    <n v="21"/>
    <n v="1281000"/>
    <n v="43367"/>
    <n v="42843"/>
    <n v="1.4"/>
    <s v="S078382784"/>
    <n v="36"/>
    <n v="0"/>
    <n v="0"/>
    <n v="0"/>
  </r>
  <r>
    <s v="'0720067101 - MASPION PT"/>
    <x v="26"/>
    <x v="26"/>
    <s v="MASPION"/>
    <x v="50"/>
    <s v="S078-ROBINSON BATU RAJA PLAZA"/>
    <m/>
    <s v="-"/>
    <n v="0"/>
    <n v="0"/>
    <x v="3"/>
    <n v="4"/>
    <n v="175384.19"/>
    <n v="340000"/>
    <n v="25500"/>
    <n v="38.657358048121601"/>
    <n v="65"/>
    <n v="5713500"/>
    <n v="43294"/>
    <n v="43231"/>
    <n v="2.71"/>
    <n v="27"/>
    <n v="1183843.31"/>
    <n v="2373600"/>
    <n v="712080"/>
    <n v="21.6243174180794"/>
    <n v="38"/>
    <n v="3344000"/>
    <n v="43343"/>
    <n v="43231"/>
    <n v="18.29"/>
    <n v="19"/>
    <n v="837217.12"/>
    <n v="1669000"/>
    <n v="475200"/>
    <n v="22.856522681233798"/>
    <n v="31"/>
    <n v="2724900"/>
    <n v="43360"/>
    <n v="43383"/>
    <n v="13.3"/>
    <s v="S078383163"/>
    <n v="41"/>
    <n v="0"/>
    <n v="0"/>
    <n v="0"/>
  </r>
  <r>
    <s v="'0720067101 - MASPION PT"/>
    <x v="15"/>
    <x v="15"/>
    <s v="MASPION"/>
    <x v="50"/>
    <s v="S078-ROBINSON BATU RAJA PLAZA"/>
    <m/>
    <s v="-"/>
    <n v="0"/>
    <n v="0"/>
    <x v="0"/>
    <n v="5"/>
    <n v="151782.95000000001"/>
    <n v="301000"/>
    <n v="90300"/>
    <n v="20.758782817373501"/>
    <n v="24"/>
    <n v="1488000"/>
    <n v="43309"/>
    <n v="43116"/>
    <n v="3.387"/>
    <n v="0"/>
    <n v="0"/>
    <n v="0"/>
    <n v="0"/>
    <n v="0"/>
    <n v="24"/>
    <n v="1488000"/>
    <m/>
    <n v="43116"/>
    <n v="0"/>
    <n v="0"/>
    <n v="0"/>
    <n v="0"/>
    <n v="0"/>
    <n v="0"/>
    <n v="24"/>
    <n v="1488000"/>
    <m/>
    <n v="43116"/>
    <n v="0"/>
    <s v="S078394630"/>
    <n v="34"/>
    <n v="0"/>
    <n v="0"/>
    <n v="0"/>
  </r>
  <r>
    <s v="'0720067101 - MASPION PT"/>
    <x v="0"/>
    <x v="0"/>
    <s v="MASPION"/>
    <x v="50"/>
    <s v="S078-ROBINSON BATU RAJA PLAZA"/>
    <m/>
    <s v="-"/>
    <n v="0"/>
    <n v="0"/>
    <x v="0"/>
    <n v="51"/>
    <n v="947200.37"/>
    <n v="2332400"/>
    <n v="1142600"/>
    <n v="12.4289454824579"/>
    <n v="22"/>
    <n v="1038400"/>
    <n v="43312"/>
    <n v="43314"/>
    <n v="34.548000000000002"/>
    <n v="59"/>
    <n v="1014884.85"/>
    <n v="2784800"/>
    <n v="1392400"/>
    <n v="19.823805311717301"/>
    <n v="35"/>
    <n v="1652000"/>
    <n v="43338"/>
    <n v="43340"/>
    <n v="39.968000000000004"/>
    <n v="26"/>
    <n v="443863.02"/>
    <n v="1288000"/>
    <n v="644000"/>
    <n v="24.184887829335999"/>
    <n v="81"/>
    <n v="4131000"/>
    <n v="43373"/>
    <n v="43399"/>
    <n v="18.2"/>
    <s v="S078394696"/>
    <n v="72"/>
    <n v="0"/>
    <n v="0"/>
    <n v="0"/>
  </r>
  <r>
    <s v="'0720067101 - MASPION PT"/>
    <x v="1"/>
    <x v="1"/>
    <s v="MASPION"/>
    <x v="50"/>
    <s v="S078-ROBINSON BATU RAJA PLAZA"/>
    <m/>
    <s v="-"/>
    <n v="0"/>
    <n v="0"/>
    <x v="1"/>
    <n v="2"/>
    <n v="33879.440000000002"/>
    <n v="72000"/>
    <n v="0"/>
    <n v="48.2397440849982"/>
    <n v="0"/>
    <n v="0"/>
    <n v="43288"/>
    <n v="43140"/>
    <n v="1.355"/>
    <n v="0"/>
    <n v="0"/>
    <n v="0"/>
    <n v="0"/>
    <n v="0"/>
    <n v="24"/>
    <n v="864000"/>
    <m/>
    <n v="43341"/>
    <n v="0"/>
    <n v="1"/>
    <n v="16855.14"/>
    <n v="36000"/>
    <n v="0"/>
    <n v="48.498183762515097"/>
    <n v="35"/>
    <n v="1260000"/>
    <n v="43363"/>
    <n v="43361"/>
    <n v="0.7"/>
    <s v="S078394808"/>
    <n v="11"/>
    <n v="0"/>
    <n v="0"/>
    <n v="0"/>
  </r>
  <r>
    <s v="'0720067101 - MASPION PT"/>
    <x v="4"/>
    <x v="4"/>
    <s v="MASPION"/>
    <x v="50"/>
    <s v="S078-ROBINSON BATU RAJA PLAZA"/>
    <m/>
    <s v="-"/>
    <n v="0"/>
    <n v="0"/>
    <x v="3"/>
    <n v="1"/>
    <n v="23795.360000000001"/>
    <n v="50000"/>
    <n v="0"/>
    <n v="47.650207476501997"/>
    <n v="2"/>
    <n v="100000"/>
    <n v="43307"/>
    <n v="43220"/>
    <n v="0.67700000000000005"/>
    <n v="0"/>
    <n v="0"/>
    <n v="0"/>
    <n v="0"/>
    <n v="0"/>
    <n v="14"/>
    <n v="700000"/>
    <m/>
    <n v="43341"/>
    <n v="0"/>
    <n v="4"/>
    <n v="95190.48"/>
    <n v="200000"/>
    <n v="0"/>
    <n v="47.645236052354697"/>
    <n v="10"/>
    <n v="500000"/>
    <n v="43369"/>
    <n v="43341"/>
    <n v="2.8"/>
    <s v="S078394809"/>
    <n v="11"/>
    <n v="0"/>
    <n v="0"/>
    <n v="0"/>
  </r>
  <r>
    <s v="'0720067101 - MASPION PT"/>
    <x v="17"/>
    <x v="17"/>
    <s v="MASPION"/>
    <x v="50"/>
    <s v="S078-ROBINSON BATU RAJA PLAZA"/>
    <m/>
    <s v="-"/>
    <n v="0"/>
    <n v="0"/>
    <x v="3"/>
    <n v="2"/>
    <n v="62587.040000000001"/>
    <n v="130000"/>
    <n v="0"/>
    <n v="47.041735303141103"/>
    <n v="7"/>
    <n v="455000"/>
    <n v="43307"/>
    <n v="43220"/>
    <n v="1.355"/>
    <n v="2"/>
    <n v="62587.040000000001"/>
    <n v="130000"/>
    <n v="39000"/>
    <n v="24.345336513147199"/>
    <n v="5"/>
    <n v="325000"/>
    <n v="43331"/>
    <n v="43220"/>
    <n v="1.355"/>
    <n v="2"/>
    <n v="62587.040000000001"/>
    <n v="130000"/>
    <n v="0"/>
    <n v="47.041735303141103"/>
    <n v="3"/>
    <n v="195000"/>
    <n v="43359"/>
    <n v="43383"/>
    <n v="1.4"/>
    <s v="S078394810"/>
    <n v="-2"/>
    <n v="0"/>
    <n v="0"/>
    <n v="0"/>
  </r>
  <r>
    <s v="'0720067101 - MASPION PT"/>
    <x v="6"/>
    <x v="6"/>
    <s v="MASPION"/>
    <x v="50"/>
    <s v="S078-ROBINSON BATU RAJA PLAZA"/>
    <m/>
    <s v="-"/>
    <n v="0"/>
    <n v="0"/>
    <x v="2"/>
    <n v="4"/>
    <n v="53204.82"/>
    <n v="148000"/>
    <n v="74000"/>
    <n v="20.911753733426"/>
    <n v="32"/>
    <n v="1248000"/>
    <n v="43303"/>
    <n v="43202"/>
    <n v="2.71"/>
    <n v="1"/>
    <n v="13301.2"/>
    <n v="39000"/>
    <n v="19500"/>
    <n v="24.9675908979344"/>
    <n v="31"/>
    <n v="1209000"/>
    <n v="43338"/>
    <n v="43202"/>
    <n v="0.67700000000000005"/>
    <n v="7"/>
    <n v="93108.43"/>
    <n v="273000"/>
    <n v="81900"/>
    <n v="46.405404061111298"/>
    <n v="24"/>
    <n v="936000"/>
    <n v="43364"/>
    <n v="43383"/>
    <n v="4.9000000000000004"/>
    <s v="S078397789"/>
    <n v="42"/>
    <n v="0"/>
    <n v="0"/>
    <n v="0"/>
  </r>
  <r>
    <s v="'0720067101 - MASPION PT"/>
    <x v="2"/>
    <x v="2"/>
    <s v="MASPION"/>
    <x v="50"/>
    <s v="S078-ROBINSON BATU RAJA PLAZA"/>
    <m/>
    <s v="-"/>
    <n v="0"/>
    <n v="0"/>
    <x v="2"/>
    <n v="45"/>
    <n v="678344.3"/>
    <n v="1923000"/>
    <n v="961500"/>
    <n v="22.3943078442427"/>
    <n v="82"/>
    <n v="3526000"/>
    <n v="43302"/>
    <n v="43228"/>
    <n v="30.484000000000002"/>
    <n v="2"/>
    <n v="30148.639999999999"/>
    <n v="86000"/>
    <n v="43000"/>
    <n v="22.8755719136641"/>
    <n v="78"/>
    <n v="3354000"/>
    <n v="43336"/>
    <n v="43228"/>
    <n v="1.355"/>
    <n v="1"/>
    <n v="15074.32"/>
    <n v="43000"/>
    <n v="12900"/>
    <n v="44.911122191509897"/>
    <n v="77"/>
    <n v="3311000"/>
    <n v="43356"/>
    <n v="43228"/>
    <n v="0.7"/>
    <s v="S078397790"/>
    <n v="139"/>
    <n v="0"/>
    <n v="0"/>
    <n v="0"/>
  </r>
  <r>
    <s v="'0720067101 - MASPION PT"/>
    <x v="11"/>
    <x v="11"/>
    <s v="MASPION"/>
    <x v="50"/>
    <s v="S078-ROBINSON BATU RAJA PLAZA"/>
    <m/>
    <s v="-"/>
    <n v="0"/>
    <n v="0"/>
    <x v="2"/>
    <n v="9"/>
    <n v="127402.47"/>
    <n v="304300"/>
    <n v="145570"/>
    <n v="11.71"/>
    <n v="94"/>
    <n v="3666000"/>
    <n v="43303"/>
    <n v="43228"/>
    <n v="6.0970000000000004"/>
    <n v="6"/>
    <n v="84934.98"/>
    <n v="234000"/>
    <n v="117000"/>
    <n v="20.1465997269969"/>
    <n v="88"/>
    <n v="3256000"/>
    <n v="43331"/>
    <n v="43228"/>
    <n v="4.0650000000000004"/>
    <n v="6"/>
    <n v="84934.98"/>
    <n v="224000"/>
    <n v="75000"/>
    <n v="37.2963232795178"/>
    <n v="82"/>
    <n v="3198000"/>
    <n v="43372"/>
    <n v="43228"/>
    <n v="4.2"/>
    <s v="S078399090"/>
    <n v="76"/>
    <n v="0"/>
    <n v="0"/>
    <n v="0"/>
  </r>
  <r>
    <s v="'0720067101 - MASPION PT"/>
    <x v="5"/>
    <x v="5"/>
    <s v="MASPION"/>
    <x v="51"/>
    <s v="S079-ROBINSON MAKASAR"/>
    <m/>
    <s v="-"/>
    <n v="127"/>
    <n v="127"/>
    <x v="1"/>
    <n v="10"/>
    <n v="232747.34"/>
    <n v="500000"/>
    <n v="150000"/>
    <n v="26.850835958200399"/>
    <n v="28"/>
    <n v="1400000"/>
    <n v="43310"/>
    <n v="43306"/>
    <n v="6.774"/>
    <n v="45"/>
    <n v="999604.13"/>
    <n v="2250000"/>
    <n v="675000"/>
    <n v="30.186378231087399"/>
    <n v="43"/>
    <n v="2150000"/>
    <n v="43343"/>
    <n v="43331"/>
    <n v="30.484000000000002"/>
    <n v="21"/>
    <n v="461807.22"/>
    <n v="1050000"/>
    <n v="315000"/>
    <n v="30.885994266907701"/>
    <n v="22"/>
    <n v="1100000"/>
    <n v="43373"/>
    <n v="43402"/>
    <n v="14.7"/>
    <s v="S079320365"/>
    <n v="85"/>
    <n v="0"/>
    <n v="0"/>
    <n v="0"/>
  </r>
  <r>
    <s v="'0720067101 - MASPION PT"/>
    <x v="0"/>
    <x v="0"/>
    <s v="MASPION"/>
    <x v="51"/>
    <s v="S079-ROBINSON MAKASAR"/>
    <m/>
    <s v="-"/>
    <n v="102"/>
    <n v="102"/>
    <x v="0"/>
    <n v="16"/>
    <n v="301618.56"/>
    <n v="824000"/>
    <n v="386250"/>
    <n v="24.2077860927558"/>
    <n v="32"/>
    <n v="1648000"/>
    <n v="43310"/>
    <n v="43315"/>
    <n v="10.839"/>
    <n v="37"/>
    <n v="641068.46"/>
    <n v="1905500"/>
    <n v="901250"/>
    <n v="29.7809005376056"/>
    <n v="43"/>
    <n v="2214500"/>
    <n v="43343"/>
    <n v="43322"/>
    <n v="25.065000000000001"/>
    <n v="13"/>
    <n v="222131.87"/>
    <n v="683500"/>
    <n v="286750"/>
    <n v="38.413344140346901"/>
    <n v="54"/>
    <n v="2970000"/>
    <n v="43373"/>
    <n v="43363"/>
    <n v="9.1"/>
    <s v="S079394696"/>
    <n v="97"/>
    <n v="0"/>
    <n v="0"/>
    <n v="0"/>
  </r>
  <r>
    <s v="'0720067101 - MASPION PT"/>
    <x v="7"/>
    <x v="7"/>
    <s v="MASPION"/>
    <x v="51"/>
    <s v="S079-ROBINSON MAKASAR"/>
    <m/>
    <s v="-"/>
    <n v="40"/>
    <n v="40"/>
    <x v="2"/>
    <n v="1"/>
    <n v="12438.44"/>
    <n v="30000"/>
    <n v="0"/>
    <n v="54.392386210590502"/>
    <n v="18"/>
    <n v="540000"/>
    <n v="43300"/>
    <n v="42970"/>
    <n v="0.67700000000000005"/>
    <n v="3"/>
    <n v="37315.339999999997"/>
    <n v="90000"/>
    <n v="9000"/>
    <n v="49.324847163827897"/>
    <n v="15"/>
    <n v="450000"/>
    <n v="43325"/>
    <n v="42970"/>
    <n v="2.032"/>
    <n v="7"/>
    <n v="87069.11"/>
    <n v="210000"/>
    <n v="9000"/>
    <n v="52.350238379576702"/>
    <n v="8"/>
    <n v="240000"/>
    <n v="43372"/>
    <n v="43402"/>
    <n v="4.9000000000000004"/>
    <s v="S079300605"/>
    <n v="21"/>
    <n v="0"/>
    <n v="2"/>
    <n v="0"/>
  </r>
  <r>
    <s v="'0720067101 - MASPION PT"/>
    <x v="8"/>
    <x v="8"/>
    <s v="MASPION"/>
    <x v="51"/>
    <s v="S079-ROBINSON MAKASAR"/>
    <m/>
    <s v="-"/>
    <n v="39"/>
    <n v="39"/>
    <x v="2"/>
    <n v="5"/>
    <n v="86191.67"/>
    <n v="205000"/>
    <n v="24600"/>
    <n v="47.444103658536498"/>
    <n v="17"/>
    <n v="697000"/>
    <n v="43310"/>
    <n v="42957"/>
    <n v="3.387"/>
    <n v="3"/>
    <n v="51715"/>
    <n v="123000"/>
    <n v="36900"/>
    <n v="33.9297326385472"/>
    <n v="14"/>
    <n v="574000"/>
    <n v="43334"/>
    <n v="42957"/>
    <n v="2.032"/>
    <n v="9"/>
    <n v="155145.01999999999"/>
    <n v="369000"/>
    <n v="124097"/>
    <n v="30.3154628851767"/>
    <n v="5"/>
    <n v="205000"/>
    <n v="43373"/>
    <n v="43384"/>
    <n v="6.3"/>
    <s v="S079299445"/>
    <n v="42"/>
    <n v="0"/>
    <n v="0"/>
    <n v="0"/>
  </r>
  <r>
    <s v="'0720067101 - MASPION PT"/>
    <x v="3"/>
    <x v="3"/>
    <s v="MASPION"/>
    <x v="51"/>
    <s v="S079-ROBINSON MAKASAR"/>
    <m/>
    <s v="-"/>
    <n v="39"/>
    <n v="39"/>
    <x v="2"/>
    <n v="17"/>
    <n v="198613.85"/>
    <n v="658000"/>
    <n v="263000"/>
    <n v="44.689813910048002"/>
    <n v="90"/>
    <n v="3960000"/>
    <n v="43312"/>
    <n v="43246"/>
    <n v="11.516"/>
    <n v="31"/>
    <n v="362178.27"/>
    <n v="1103000"/>
    <n v="551500"/>
    <n v="27.7613604190472"/>
    <n v="59"/>
    <n v="2065000"/>
    <n v="43343"/>
    <n v="43246"/>
    <n v="21"/>
    <n v="14"/>
    <n v="163564.38"/>
    <n v="517000"/>
    <n v="192500"/>
    <n v="44.554447457627099"/>
    <n v="117"/>
    <n v="4212000"/>
    <n v="43359"/>
    <n v="43371"/>
    <n v="9.8000000000000007"/>
    <s v="S079313773"/>
    <n v="52"/>
    <n v="0"/>
    <n v="0"/>
    <n v="0"/>
  </r>
  <r>
    <s v="'0720067101 - MASPION PT"/>
    <x v="9"/>
    <x v="9"/>
    <s v="MASPION"/>
    <x v="51"/>
    <s v="S079-ROBINSON MAKASAR"/>
    <m/>
    <s v="-"/>
    <n v="39"/>
    <n v="39"/>
    <x v="2"/>
    <n v="7"/>
    <n v="141929.26"/>
    <n v="315000"/>
    <n v="0"/>
    <n v="50.437401206904603"/>
    <n v="68"/>
    <n v="3060000"/>
    <n v="43309"/>
    <n v="43291"/>
    <n v="4.742"/>
    <n v="5"/>
    <n v="101499.76"/>
    <n v="225000"/>
    <n v="54000"/>
    <n v="34.707756534233198"/>
    <n v="63"/>
    <n v="2835000"/>
    <n v="43341"/>
    <n v="43291"/>
    <n v="3.387"/>
    <n v="4"/>
    <n v="81199.820000000007"/>
    <n v="180000"/>
    <n v="54000"/>
    <n v="29.1112685352727"/>
    <n v="59"/>
    <n v="2655000"/>
    <n v="43354"/>
    <n v="43382"/>
    <n v="2.8"/>
    <s v="S079353811"/>
    <n v="79"/>
    <n v="0"/>
    <n v="1"/>
    <n v="0"/>
  </r>
  <r>
    <s v="'0720067101 - MASPION PT"/>
    <x v="10"/>
    <x v="10"/>
    <s v="MASPION"/>
    <x v="51"/>
    <s v="S079-ROBINSON MAKASAR"/>
    <m/>
    <s v="-"/>
    <n v="39"/>
    <n v="39"/>
    <x v="2"/>
    <n v="4"/>
    <n v="93338.7"/>
    <n v="204000"/>
    <n v="0"/>
    <n v="49.670308700172299"/>
    <n v="57"/>
    <n v="2907000"/>
    <n v="43295"/>
    <n v="43187"/>
    <n v="2.71"/>
    <n v="5"/>
    <n v="116673.37"/>
    <n v="255000"/>
    <n v="61200"/>
    <n v="33.776724905858302"/>
    <n v="52"/>
    <n v="26520000"/>
    <n v="43343"/>
    <n v="43187"/>
    <n v="3.387"/>
    <n v="9"/>
    <n v="210012.08"/>
    <n v="459000"/>
    <n v="137700"/>
    <n v="28.100439442296999"/>
    <n v="43"/>
    <n v="2193000"/>
    <n v="43365"/>
    <n v="43187"/>
    <n v="6.3"/>
    <s v="S079353815"/>
    <n v="49"/>
    <n v="0"/>
    <n v="2"/>
    <n v="0"/>
  </r>
  <r>
    <s v="'0720067101 - MASPION PT"/>
    <x v="6"/>
    <x v="6"/>
    <s v="MASPION"/>
    <x v="51"/>
    <s v="S079-ROBINSON MAKASAR"/>
    <m/>
    <s v="-"/>
    <n v="39"/>
    <n v="39"/>
    <x v="2"/>
    <n v="11"/>
    <n v="145132.79999999999"/>
    <n v="462000"/>
    <n v="231000"/>
    <n v="30.889142857142801"/>
    <n v="86"/>
    <n v="3612000"/>
    <n v="43310"/>
    <n v="43228"/>
    <n v="7.452"/>
    <n v="14"/>
    <n v="184714.46"/>
    <n v="588000"/>
    <n v="294000"/>
    <n v="30.889147548526299"/>
    <n v="72"/>
    <n v="3024000"/>
    <n v="43333"/>
    <n v="43228"/>
    <n v="9.484"/>
    <n v="6"/>
    <n v="79163.34"/>
    <n v="252000"/>
    <n v="75600"/>
    <n v="50.635105330238297"/>
    <n v="42"/>
    <n v="1764000"/>
    <n v="43363"/>
    <n v="43228"/>
    <n v="4.2"/>
    <s v="S079397789"/>
    <n v="76"/>
    <n v="0"/>
    <n v="0"/>
    <n v="0"/>
  </r>
  <r>
    <s v="'0720067101 - MASPION PT"/>
    <x v="2"/>
    <x v="2"/>
    <s v="MASPION"/>
    <x v="51"/>
    <s v="S079-ROBINSON MAKASAR"/>
    <m/>
    <s v="-"/>
    <n v="39"/>
    <n v="39"/>
    <x v="2"/>
    <n v="6"/>
    <n v="89218.87"/>
    <n v="282000"/>
    <n v="141000"/>
    <n v="30.3966261424065"/>
    <n v="45"/>
    <n v="2115000"/>
    <n v="43311"/>
    <n v="43195"/>
    <n v="4.0650000000000004"/>
    <n v="7"/>
    <n v="104088.67"/>
    <n v="329000"/>
    <n v="164500"/>
    <n v="30.396634254113501"/>
    <n v="38"/>
    <n v="1786000"/>
    <n v="43343"/>
    <n v="43195"/>
    <n v="4.742"/>
    <n v="2"/>
    <n v="29739.62"/>
    <n v="94000"/>
    <n v="47000"/>
    <n v="30.3966344868299"/>
    <n v="36"/>
    <n v="1692000"/>
    <n v="43372"/>
    <n v="43195"/>
    <n v="1.4"/>
    <s v="S079397790"/>
    <n v="100"/>
    <n v="0"/>
    <n v="0"/>
    <n v="0"/>
  </r>
  <r>
    <s v="'0720067101 - MASPION PT"/>
    <x v="11"/>
    <x v="11"/>
    <s v="MASPION"/>
    <x v="51"/>
    <s v="S079-ROBINSON MAKASAR"/>
    <m/>
    <s v="-"/>
    <n v="39"/>
    <n v="39"/>
    <x v="2"/>
    <n v="8"/>
    <n v="113246.64"/>
    <n v="287200"/>
    <n v="75390"/>
    <n v="41.1872412567566"/>
    <n v="127"/>
    <n v="5334000"/>
    <n v="43302"/>
    <n v="43246"/>
    <n v="5.4189999999999996"/>
    <n v="8"/>
    <n v="113246.64"/>
    <n v="336000"/>
    <n v="168000"/>
    <n v="25.850414418124199"/>
    <n v="119"/>
    <n v="4998000"/>
    <n v="43338"/>
    <n v="43246"/>
    <n v="5.4189999999999996"/>
    <n v="3"/>
    <n v="42467.49"/>
    <n v="126000"/>
    <n v="46200"/>
    <n v="41.460853750245199"/>
    <n v="116"/>
    <n v="4872000"/>
    <n v="43371"/>
    <n v="43246"/>
    <n v="2.1"/>
    <s v="S079399090"/>
    <n v="139"/>
    <n v="0"/>
    <n v="0"/>
    <n v="0"/>
  </r>
  <r>
    <s v="'0720067101 - MASPION PT"/>
    <x v="13"/>
    <x v="13"/>
    <s v="MASPION"/>
    <x v="51"/>
    <s v="S079-ROBINSON MAKASAR"/>
    <m/>
    <s v="-"/>
    <n v="31"/>
    <n v="31"/>
    <x v="4"/>
    <n v="11"/>
    <n v="186336.92"/>
    <n v="418000"/>
    <n v="7600"/>
    <n v="50.055893750013603"/>
    <n v="67"/>
    <n v="2546000"/>
    <n v="43309"/>
    <n v="43187"/>
    <n v="7.452"/>
    <n v="6"/>
    <n v="101638.32"/>
    <n v="228000"/>
    <n v="0"/>
    <n v="50.963968356531502"/>
    <n v="61"/>
    <n v="2318000"/>
    <n v="43335"/>
    <n v="43187"/>
    <n v="4.0650000000000004"/>
    <n v="8"/>
    <n v="135517.76000000001"/>
    <n v="304000"/>
    <n v="0"/>
    <n v="50.963968356531502"/>
    <n v="53"/>
    <n v="2014000"/>
    <n v="43373"/>
    <n v="43187"/>
    <n v="5.6"/>
    <s v="S079362984"/>
    <n v="0"/>
    <n v="0"/>
    <n v="0"/>
    <n v="0"/>
  </r>
  <r>
    <s v="'0720067101 - MASPION PT"/>
    <x v="12"/>
    <x v="12"/>
    <s v="MASPION"/>
    <x v="51"/>
    <s v="S079-ROBINSON MAKASAR"/>
    <m/>
    <s v="-"/>
    <n v="27"/>
    <n v="27"/>
    <x v="0"/>
    <n v="5"/>
    <n v="130478.86"/>
    <n v="290000"/>
    <n v="34800"/>
    <n v="43.7591120689655"/>
    <n v="34"/>
    <n v="1972000"/>
    <n v="43312"/>
    <n v="43175"/>
    <n v="3.387"/>
    <n v="13"/>
    <n v="339245.01"/>
    <n v="754000"/>
    <n v="226200"/>
    <n v="29.297174903638801"/>
    <n v="21"/>
    <n v="1218000"/>
    <n v="43343"/>
    <n v="43175"/>
    <n v="8.8059999999999992"/>
    <n v="21"/>
    <n v="548011.27"/>
    <n v="1218000"/>
    <n v="463482"/>
    <n v="20.106293474704099"/>
    <n v="0"/>
    <n v="0"/>
    <n v="43363"/>
    <n v="43402"/>
    <n v="14.7"/>
    <s v="S079196187"/>
    <n v="16"/>
    <n v="0"/>
    <n v="0"/>
    <n v="0"/>
  </r>
  <r>
    <s v="'0720067101 - MASPION PT"/>
    <x v="15"/>
    <x v="15"/>
    <s v="MASPION"/>
    <x v="51"/>
    <s v="S079-ROBINSON MAKASAR"/>
    <m/>
    <s v="-"/>
    <n v="27"/>
    <n v="27"/>
    <x v="0"/>
    <n v="3"/>
    <n v="92895.57"/>
    <n v="204000"/>
    <n v="0"/>
    <n v="49.909251347816699"/>
    <n v="107"/>
    <n v="7276000"/>
    <n v="43299"/>
    <n v="43187"/>
    <n v="2.032"/>
    <n v="9"/>
    <n v="278686.71000000002"/>
    <n v="612000"/>
    <n v="183600"/>
    <n v="28.441787731607999"/>
    <n v="98"/>
    <n v="6664000"/>
    <n v="43340"/>
    <n v="43187"/>
    <n v="6.0970000000000004"/>
    <n v="6"/>
    <n v="185791.14"/>
    <n v="408000"/>
    <n v="122400"/>
    <n v="28.4417879153476"/>
    <n v="92"/>
    <n v="6256000"/>
    <n v="43373"/>
    <n v="43382"/>
    <n v="4.2"/>
    <s v="S079394630"/>
    <n v="24"/>
    <n v="0"/>
    <n v="0"/>
    <n v="0"/>
  </r>
  <r>
    <s v="'0720067101 - MASPION PT"/>
    <x v="16"/>
    <x v="16"/>
    <s v="MASPION"/>
    <x v="51"/>
    <s v="S079-ROBINSON MAKASAR"/>
    <m/>
    <s v="-"/>
    <n v="26"/>
    <n v="26"/>
    <x v="4"/>
    <n v="0"/>
    <n v="0"/>
    <n v="0"/>
    <n v="0"/>
    <n v="0"/>
    <n v="17"/>
    <n v="612000"/>
    <m/>
    <n v="42618"/>
    <n v="0"/>
    <n v="1"/>
    <n v="12839.61"/>
    <n v="36000"/>
    <n v="0"/>
    <n v="60.767858660267798"/>
    <n v="16"/>
    <n v="576000"/>
    <n v="43338"/>
    <n v="42618"/>
    <n v="0.67700000000000005"/>
    <n v="1"/>
    <n v="12839.62"/>
    <n v="36000"/>
    <n v="10800"/>
    <n v="43.954039904944203"/>
    <n v="15"/>
    <n v="540000"/>
    <n v="43364"/>
    <n v="42618"/>
    <n v="0.7"/>
    <s v="S079362985"/>
    <n v="7"/>
    <n v="0"/>
    <n v="0"/>
    <n v="0"/>
  </r>
  <r>
    <s v="'0720067101 - MASPION PT"/>
    <x v="1"/>
    <x v="1"/>
    <s v="MASPION"/>
    <x v="51"/>
    <s v="S079-ROBINSON MAKASAR"/>
    <m/>
    <s v="-"/>
    <n v="24"/>
    <n v="24"/>
    <x v="1"/>
    <n v="1"/>
    <n v="16937.38"/>
    <n v="39000"/>
    <n v="0"/>
    <n v="52.227901951639701"/>
    <n v="11"/>
    <n v="429000"/>
    <n v="43295"/>
    <n v="43144"/>
    <n v="0.67700000000000005"/>
    <n v="10"/>
    <n v="169373.76"/>
    <n v="390000"/>
    <n v="117000"/>
    <n v="31.754162587365599"/>
    <n v="1"/>
    <n v="39000"/>
    <n v="43340"/>
    <n v="43144"/>
    <n v="6.774"/>
    <n v="0"/>
    <n v="0"/>
    <n v="0"/>
    <n v="0"/>
    <n v="0"/>
    <n v="1"/>
    <n v="39000"/>
    <m/>
    <n v="43384"/>
    <n v="0"/>
    <s v="S079394808"/>
    <n v="17"/>
    <n v="0"/>
    <n v="0"/>
    <n v="0"/>
  </r>
  <r>
    <s v="'0720067101 - MASPION PT"/>
    <x v="19"/>
    <x v="19"/>
    <s v="MASPION"/>
    <x v="51"/>
    <s v="S079-ROBINSON MAKASAR"/>
    <m/>
    <s v="-"/>
    <n v="18"/>
    <n v="18"/>
    <x v="3"/>
    <n v="1"/>
    <n v="113781"/>
    <n v="251000"/>
    <n v="0"/>
    <n v="50.1358166933353"/>
    <n v="6"/>
    <n v="1506000"/>
    <n v="43302"/>
    <n v="43138"/>
    <n v="0.67700000000000005"/>
    <n v="4"/>
    <n v="455124"/>
    <n v="1004000"/>
    <n v="301200"/>
    <n v="28.765452485946799"/>
    <n v="2"/>
    <n v="502000"/>
    <n v="43338"/>
    <n v="43138"/>
    <n v="2.71"/>
    <n v="0"/>
    <n v="0"/>
    <n v="0"/>
    <n v="0"/>
    <n v="0"/>
    <n v="2"/>
    <n v="550000"/>
    <m/>
    <n v="43138"/>
    <n v="0"/>
    <s v="S079392482"/>
    <n v="6"/>
    <n v="0"/>
    <n v="0"/>
    <n v="0"/>
  </r>
  <r>
    <s v="'0720067101 - MASPION PT"/>
    <x v="20"/>
    <x v="20"/>
    <s v="MASPION"/>
    <x v="51"/>
    <s v="S079-ROBINSON MAKASAR"/>
    <m/>
    <s v="-"/>
    <n v="15"/>
    <n v="15"/>
    <x v="1"/>
    <n v="1"/>
    <n v="52967.88"/>
    <n v="113000"/>
    <n v="33900"/>
    <n v="26.340495668343198"/>
    <n v="12"/>
    <n v="1368000"/>
    <n v="43298"/>
    <n v="43187"/>
    <n v="0.67700000000000005"/>
    <n v="1"/>
    <n v="52967.88"/>
    <n v="114000"/>
    <n v="0"/>
    <n v="48.8906422845942"/>
    <n v="11"/>
    <n v="1254000"/>
    <n v="43337"/>
    <n v="43187"/>
    <n v="0.67700000000000005"/>
    <n v="3"/>
    <n v="158903.64000000001"/>
    <n v="342000"/>
    <n v="102600"/>
    <n v="26.986631700941299"/>
    <n v="8"/>
    <n v="912000"/>
    <n v="43362"/>
    <n v="43187"/>
    <n v="2.1"/>
    <s v="S079138832"/>
    <n v="16"/>
    <n v="0"/>
    <n v="0"/>
    <n v="0"/>
  </r>
  <r>
    <s v="'0720067101 - MASPION PT"/>
    <x v="21"/>
    <x v="21"/>
    <s v="MASPION"/>
    <x v="51"/>
    <s v="S079-ROBINSON MAKASAR"/>
    <m/>
    <s v="-"/>
    <n v="15"/>
    <n v="15"/>
    <x v="1"/>
    <n v="0"/>
    <n v="0"/>
    <n v="0"/>
    <n v="0"/>
    <n v="0"/>
    <n v="11"/>
    <n v="1408000"/>
    <m/>
    <n v="43118"/>
    <n v="0"/>
    <n v="0"/>
    <n v="0"/>
    <n v="0"/>
    <n v="0"/>
    <n v="0"/>
    <n v="11"/>
    <n v="1408000"/>
    <m/>
    <n v="43118"/>
    <n v="0"/>
    <n v="4"/>
    <n v="230860"/>
    <n v="512000"/>
    <n v="153600"/>
    <n v="29.144531289539799"/>
    <n v="7"/>
    <n v="896000"/>
    <n v="43365"/>
    <n v="43118"/>
    <n v="2.8"/>
    <s v="S079138833"/>
    <n v="15"/>
    <n v="0"/>
    <n v="0"/>
    <n v="0"/>
  </r>
  <r>
    <s v="'0720067101 - MASPION PT"/>
    <x v="22"/>
    <x v="22"/>
    <s v="MASPION"/>
    <x v="51"/>
    <s v="S079-ROBINSON MAKASAR"/>
    <m/>
    <s v="-"/>
    <n v="15"/>
    <n v="15"/>
    <x v="1"/>
    <n v="3"/>
    <n v="207711.73"/>
    <n v="451000"/>
    <n v="90300"/>
    <n v="36.655696441182201"/>
    <n v="10"/>
    <n v="1510000"/>
    <n v="43309"/>
    <n v="43187"/>
    <n v="2.032"/>
    <n v="0"/>
    <n v="0"/>
    <n v="0"/>
    <n v="0"/>
    <n v="0"/>
    <n v="10"/>
    <n v="1510000"/>
    <m/>
    <n v="43187"/>
    <n v="0"/>
    <n v="2"/>
    <n v="138474.49"/>
    <n v="302000"/>
    <n v="90600"/>
    <n v="27.9461025808383"/>
    <n v="8"/>
    <n v="1208000"/>
    <n v="43355"/>
    <n v="43384"/>
    <n v="1.4"/>
    <s v="S079138834"/>
    <n v="35"/>
    <n v="0"/>
    <n v="0"/>
    <n v="0"/>
  </r>
  <r>
    <s v="'0720067101 - MASPION PT"/>
    <x v="14"/>
    <x v="14"/>
    <s v="MASPION"/>
    <x v="51"/>
    <s v="S079-ROBINSON MAKASAR"/>
    <m/>
    <s v="-"/>
    <n v="15"/>
    <n v="15"/>
    <x v="1"/>
    <n v="0"/>
    <n v="0"/>
    <n v="0"/>
    <n v="0"/>
    <n v="0"/>
    <n v="3"/>
    <n v="138000"/>
    <m/>
    <n v="43138"/>
    <n v="0"/>
    <n v="1"/>
    <n v="22336.41"/>
    <n v="46000"/>
    <n v="13800"/>
    <n v="23.695493077908299"/>
    <n v="14"/>
    <n v="644000"/>
    <n v="43341"/>
    <n v="43322"/>
    <n v="0.67700000000000005"/>
    <n v="3"/>
    <n v="67009.23"/>
    <n v="138000"/>
    <n v="41400"/>
    <n v="23.695493946800202"/>
    <n v="11"/>
    <n v="506000"/>
    <n v="43345"/>
    <n v="43382"/>
    <n v="2.1"/>
    <s v="S079141151"/>
    <n v="28"/>
    <n v="0"/>
    <n v="0"/>
    <n v="0"/>
  </r>
  <r>
    <s v="'0720067101 - MASPION PT"/>
    <x v="23"/>
    <x v="23"/>
    <s v="MASPION"/>
    <x v="51"/>
    <s v="S079-ROBINSON MAKASAR"/>
    <m/>
    <s v="-"/>
    <n v="15"/>
    <n v="15"/>
    <x v="1"/>
    <n v="0"/>
    <n v="0"/>
    <n v="0"/>
    <n v="0"/>
    <n v="0"/>
    <n v="18"/>
    <n v="1242000"/>
    <m/>
    <n v="42863"/>
    <n v="0"/>
    <n v="1"/>
    <n v="31500.66"/>
    <n v="69000"/>
    <n v="20700"/>
    <n v="28.259366608158601"/>
    <n v="17"/>
    <n v="1173000"/>
    <n v="43336"/>
    <n v="42863"/>
    <n v="0.67700000000000005"/>
    <n v="2"/>
    <n v="63001.33"/>
    <n v="138000"/>
    <n v="41400"/>
    <n v="28.259355220995101"/>
    <n v="15"/>
    <n v="1035000"/>
    <n v="43360"/>
    <n v="42863"/>
    <n v="1.4"/>
    <s v="S079196190"/>
    <n v="16"/>
    <n v="0"/>
    <n v="0"/>
    <n v="0"/>
  </r>
  <r>
    <s v="'0720067101 - MASPION PT"/>
    <x v="24"/>
    <x v="24"/>
    <s v="MASPION"/>
    <x v="51"/>
    <s v="S079-ROBINSON MAKASAR"/>
    <m/>
    <s v="-"/>
    <n v="15"/>
    <n v="15"/>
    <x v="1"/>
    <n v="5"/>
    <n v="394603"/>
    <n v="890000"/>
    <n v="267000"/>
    <n v="30.3269180933078"/>
    <n v="18"/>
    <n v="3204000"/>
    <n v="43309"/>
    <n v="43003"/>
    <n v="3.387"/>
    <n v="3"/>
    <n v="236761.8"/>
    <n v="534000"/>
    <n v="53400"/>
    <n v="45.809825229752398"/>
    <n v="15"/>
    <n v="2670000"/>
    <n v="43342"/>
    <n v="43003"/>
    <n v="2.032"/>
    <n v="4"/>
    <n v="315682.40000000002"/>
    <n v="712000"/>
    <n v="213600"/>
    <n v="30.326918124062299"/>
    <n v="10"/>
    <n v="1780000"/>
    <n v="43364"/>
    <n v="43395"/>
    <n v="2.8"/>
    <s v="S079355549"/>
    <n v="32"/>
    <n v="0"/>
    <n v="0"/>
    <n v="0"/>
  </r>
  <r>
    <s v="'0720067101 - MASPION PT"/>
    <x v="25"/>
    <x v="25"/>
    <s v="MASPION"/>
    <x v="51"/>
    <s v="S079-ROBINSON MAKASAR"/>
    <m/>
    <s v="-"/>
    <n v="15"/>
    <n v="15"/>
    <x v="1"/>
    <n v="2"/>
    <n v="194333.32"/>
    <n v="434000"/>
    <n v="65400"/>
    <n v="42.0057916283249"/>
    <n v="42"/>
    <n v="9156000"/>
    <n v="43307"/>
    <n v="42923"/>
    <n v="1.355"/>
    <n v="3"/>
    <n v="291499.98"/>
    <n v="654500"/>
    <n v="130800"/>
    <n v="38.772202012368098"/>
    <n v="39"/>
    <n v="8521500"/>
    <n v="43331"/>
    <n v="42923"/>
    <n v="2.032"/>
    <n v="0"/>
    <n v="0"/>
    <n v="0"/>
    <n v="0"/>
    <n v="0"/>
    <n v="27"/>
    <n v="5899500"/>
    <m/>
    <n v="42923"/>
    <n v="0"/>
    <s v="S079355552"/>
    <n v="20"/>
    <n v="0"/>
    <n v="0"/>
    <n v="0"/>
  </r>
  <r>
    <s v="'0720067101 - MASPION PT"/>
    <x v="18"/>
    <x v="18"/>
    <s v="MASPION"/>
    <x v="51"/>
    <s v="S079-ROBINSON MAKASAR"/>
    <m/>
    <s v="-"/>
    <n v="15"/>
    <n v="15"/>
    <x v="1"/>
    <n v="1"/>
    <n v="28421.78"/>
    <n v="66000"/>
    <n v="19800"/>
    <n v="32.329095238095199"/>
    <n v="33"/>
    <n v="2178000"/>
    <n v="43306"/>
    <n v="42845"/>
    <n v="0.67700000000000005"/>
    <n v="3"/>
    <n v="85265.34"/>
    <n v="198000"/>
    <n v="0"/>
    <n v="52.630366666666603"/>
    <n v="30"/>
    <n v="1980000"/>
    <n v="43336"/>
    <n v="42845"/>
    <n v="2.032"/>
    <n v="3"/>
    <n v="85265.34"/>
    <n v="198000"/>
    <n v="59400"/>
    <n v="32.329095238095199"/>
    <n v="27"/>
    <n v="1782000"/>
    <n v="43366"/>
    <n v="42845"/>
    <n v="2.1"/>
    <s v="S079382784"/>
    <n v="19"/>
    <n v="0"/>
    <n v="0"/>
    <n v="0"/>
  </r>
  <r>
    <s v="'0720067101 - MASPION PT"/>
    <x v="26"/>
    <x v="26"/>
    <s v="MASPION"/>
    <x v="51"/>
    <s v="S079-ROBINSON MAKASAR"/>
    <m/>
    <s v="-"/>
    <n v="15"/>
    <n v="15"/>
    <x v="3"/>
    <n v="2"/>
    <n v="87655.14"/>
    <n v="186000"/>
    <n v="0"/>
    <n v="48.160938681806897"/>
    <n v="37"/>
    <n v="3548300"/>
    <n v="43287"/>
    <n v="43195"/>
    <n v="1.355"/>
    <n v="12"/>
    <n v="525930.84"/>
    <n v="1150800"/>
    <n v="345240"/>
    <n v="28.183633275665201"/>
    <n v="25"/>
    <n v="2400000"/>
    <n v="43340"/>
    <n v="43195"/>
    <n v="8.1289999999999996"/>
    <n v="3"/>
    <n v="131482.72"/>
    <n v="285000"/>
    <n v="57600"/>
    <n v="36.3979807347432"/>
    <n v="34"/>
    <n v="3260600"/>
    <n v="43358"/>
    <n v="43360"/>
    <n v="2.1"/>
    <s v="S079383163"/>
    <n v="53"/>
    <n v="0"/>
    <n v="0"/>
    <n v="0"/>
  </r>
  <r>
    <s v="'0720067101 - MASPION PT"/>
    <x v="27"/>
    <x v="27"/>
    <s v="MASPION"/>
    <x v="51"/>
    <s v="S079-ROBINSON MAKASA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79399633"/>
    <n v="14"/>
    <n v="0"/>
    <n v="0"/>
    <n v="0"/>
  </r>
  <r>
    <s v="'0720067101 - MASPION PT"/>
    <x v="37"/>
    <x v="37"/>
    <s v="MASPION"/>
    <x v="51"/>
    <s v="S079-ROBINSON MAKASAR"/>
    <m/>
    <s v="-"/>
    <n v="12"/>
    <n v="12"/>
    <x v="5"/>
    <n v="1"/>
    <n v="45994.84"/>
    <n v="94000"/>
    <n v="0"/>
    <n v="46.176250777533198"/>
    <n v="21"/>
    <n v="1974000"/>
    <n v="43291"/>
    <n v="42973"/>
    <n v="0.67700000000000005"/>
    <n v="0"/>
    <n v="0"/>
    <n v="0"/>
    <n v="0"/>
    <n v="0"/>
    <n v="11"/>
    <n v="1034000"/>
    <m/>
    <n v="42973"/>
    <n v="0"/>
    <n v="1"/>
    <n v="45994.83"/>
    <n v="94000"/>
    <n v="28200"/>
    <n v="23.108947042221999"/>
    <n v="10"/>
    <n v="940000"/>
    <n v="43352"/>
    <n v="42973"/>
    <n v="0.7"/>
    <s v="S079341789"/>
    <n v="3"/>
    <n v="0"/>
    <n v="0"/>
    <n v="0"/>
  </r>
  <r>
    <s v="'0720067101 - MASPION PT"/>
    <x v="4"/>
    <x v="4"/>
    <s v="MASPION"/>
    <x v="51"/>
    <s v="S079-ROBINSON MAKASAR"/>
    <m/>
    <s v="-"/>
    <n v="12"/>
    <n v="12"/>
    <x v="3"/>
    <n v="3"/>
    <n v="71394.990000000005"/>
    <n v="162000"/>
    <n v="0"/>
    <n v="51.521920280596099"/>
    <n v="6"/>
    <n v="324000"/>
    <n v="43309"/>
    <n v="43118"/>
    <n v="2.032"/>
    <n v="11"/>
    <n v="261779.87"/>
    <n v="594000"/>
    <n v="178200"/>
    <n v="30.7460661375661"/>
    <n v="1"/>
    <n v="54000"/>
    <n v="43340"/>
    <n v="43322"/>
    <n v="7.452"/>
    <n v="0"/>
    <n v="0"/>
    <n v="0"/>
    <n v="0"/>
    <n v="0"/>
    <n v="1"/>
    <n v="54000"/>
    <m/>
    <n v="43384"/>
    <n v="0"/>
    <s v="S079394809"/>
    <n v="12"/>
    <n v="0"/>
    <n v="0"/>
    <n v="0"/>
  </r>
  <r>
    <s v="'0720067101 - MASPION PT"/>
    <x v="29"/>
    <x v="29"/>
    <s v="MASPION"/>
    <x v="51"/>
    <s v="S079-ROBINSON MAKASAR"/>
    <m/>
    <s v="-"/>
    <n v="9"/>
    <n v="9"/>
    <x v="3"/>
    <n v="0"/>
    <n v="0"/>
    <n v="0"/>
    <n v="0"/>
    <n v="0"/>
    <n v="12"/>
    <n v="1428000"/>
    <m/>
    <n v="42668"/>
    <n v="0"/>
    <n v="1"/>
    <n v="44974.23"/>
    <n v="119000"/>
    <n v="46000"/>
    <n v="32.230611957428003"/>
    <n v="11"/>
    <n v="1309000"/>
    <n v="43332"/>
    <n v="42668"/>
    <n v="0.67700000000000005"/>
    <n v="0"/>
    <n v="0"/>
    <n v="0"/>
    <n v="0"/>
    <n v="0"/>
    <n v="11"/>
    <n v="1309000"/>
    <m/>
    <n v="42668"/>
    <n v="0"/>
    <s v="S079183248"/>
    <n v="24"/>
    <n v="0"/>
    <n v="0"/>
    <n v="0"/>
  </r>
  <r>
    <s v="'0720067101 - MASPION PT"/>
    <x v="30"/>
    <x v="30"/>
    <s v="MASPION"/>
    <x v="51"/>
    <s v="S079-ROBINSON MAKASAR"/>
    <m/>
    <s v="-"/>
    <n v="9"/>
    <n v="9"/>
    <x v="3"/>
    <n v="1"/>
    <n v="59882.239999999998"/>
    <n v="137000"/>
    <n v="41100"/>
    <n v="31.313384632561799"/>
    <n v="26"/>
    <n v="3562000"/>
    <n v="43304"/>
    <n v="43041"/>
    <n v="0.67700000000000005"/>
    <n v="0"/>
    <n v="0"/>
    <n v="0"/>
    <n v="0"/>
    <n v="0"/>
    <n v="14"/>
    <n v="2002000"/>
    <m/>
    <n v="43041"/>
    <n v="0"/>
    <n v="9"/>
    <n v="538940.16000000003"/>
    <n v="1287000"/>
    <n v="386100"/>
    <n v="34.195340659340602"/>
    <n v="-1"/>
    <n v="-143000"/>
    <n v="43373"/>
    <n v="43041"/>
    <n v="6.3"/>
    <s v="S079191882"/>
    <n v="21"/>
    <n v="0"/>
    <n v="0"/>
    <n v="0"/>
  </r>
  <r>
    <s v="'0720067101 - MASPION PT"/>
    <x v="31"/>
    <x v="31"/>
    <s v="MASPION"/>
    <x v="51"/>
    <s v="S079-ROBINSON MAKASAR"/>
    <m/>
    <s v="-"/>
    <n v="9"/>
    <n v="9"/>
    <x v="3"/>
    <n v="0"/>
    <n v="0"/>
    <n v="0"/>
    <n v="0"/>
    <n v="0"/>
    <n v="31"/>
    <n v="4588000"/>
    <m/>
    <n v="43215"/>
    <n v="0"/>
    <n v="1"/>
    <n v="71135.39"/>
    <n v="148000"/>
    <n v="44400"/>
    <n v="24.4701456070852"/>
    <n v="18"/>
    <n v="2664000"/>
    <n v="43333"/>
    <n v="43215"/>
    <n v="0.67700000000000005"/>
    <n v="11"/>
    <n v="782489.4"/>
    <n v="1628000"/>
    <n v="488400"/>
    <n v="24.470135135135099"/>
    <n v="7"/>
    <n v="1036000"/>
    <n v="43373"/>
    <n v="43215"/>
    <n v="7.7"/>
    <s v="S079191883"/>
    <n v="31"/>
    <n v="0"/>
    <n v="0"/>
    <n v="0"/>
  </r>
  <r>
    <s v="'0720067101 - MASPION PT"/>
    <x v="32"/>
    <x v="32"/>
    <s v="MASPION"/>
    <x v="51"/>
    <s v="S079-ROBINSON MAKASAR"/>
    <m/>
    <s v="-"/>
    <n v="9"/>
    <n v="9"/>
    <x v="3"/>
    <n v="4"/>
    <n v="257451.5"/>
    <n v="572000"/>
    <n v="171600"/>
    <n v="29.271565934065901"/>
    <n v="16"/>
    <n v="2288000"/>
    <n v="43302"/>
    <n v="43118"/>
    <n v="2.71"/>
    <n v="4"/>
    <n v="263403.77"/>
    <n v="572000"/>
    <n v="171600"/>
    <n v="27.636326923076901"/>
    <n v="17"/>
    <n v="2431000"/>
    <n v="43339"/>
    <n v="43336"/>
    <n v="2.71"/>
    <n v="3"/>
    <n v="202017"/>
    <n v="429000"/>
    <n v="0"/>
    <n v="48.200769230769197"/>
    <n v="8"/>
    <n v="1144000"/>
    <n v="43366"/>
    <n v="43395"/>
    <n v="2.1"/>
    <s v="S079207369"/>
    <n v="15"/>
    <n v="0"/>
    <n v="0"/>
    <n v="0"/>
  </r>
  <r>
    <s v="'0720067101 - MASPION PT"/>
    <x v="33"/>
    <x v="33"/>
    <s v="MASPION"/>
    <x v="51"/>
    <s v="S079-ROBINSON MAKASAR"/>
    <m/>
    <s v="-"/>
    <n v="9"/>
    <n v="9"/>
    <x v="3"/>
    <n v="1"/>
    <n v="51944.92"/>
    <n v="124000"/>
    <n v="0"/>
    <n v="53.919829143742298"/>
    <n v="10"/>
    <n v="1240000"/>
    <n v="43291"/>
    <n v="43126"/>
    <n v="0.67700000000000005"/>
    <n v="5"/>
    <n v="259724.6"/>
    <n v="620000"/>
    <n v="199800"/>
    <n v="32.009267015706797"/>
    <n v="5"/>
    <n v="620000"/>
    <n v="43333"/>
    <n v="43126"/>
    <n v="3.387"/>
    <n v="1"/>
    <n v="51944.92"/>
    <n v="124000"/>
    <n v="37200"/>
    <n v="34.171184407636801"/>
    <n v="4"/>
    <n v="496000"/>
    <n v="43373"/>
    <n v="43384"/>
    <n v="0.7"/>
    <s v="S079251458"/>
    <n v="10"/>
    <n v="0"/>
    <n v="5"/>
    <n v="0"/>
  </r>
  <r>
    <s v="'0720067101 - MASPION PT"/>
    <x v="34"/>
    <x v="34"/>
    <s v="MASPION"/>
    <x v="51"/>
    <s v="S079-ROBINSON MAKASAR"/>
    <m/>
    <s v="-"/>
    <n v="9"/>
    <n v="9"/>
    <x v="3"/>
    <n v="0"/>
    <n v="0"/>
    <n v="0"/>
    <n v="0"/>
    <n v="0"/>
    <n v="10"/>
    <n v="920000"/>
    <m/>
    <n v="43215"/>
    <n v="0"/>
    <n v="0"/>
    <n v="0"/>
    <n v="0"/>
    <n v="0"/>
    <n v="0"/>
    <n v="10"/>
    <n v="920000"/>
    <m/>
    <n v="43215"/>
    <n v="0"/>
    <n v="1"/>
    <n v="45989.8"/>
    <n v="99000"/>
    <n v="0"/>
    <n v="48.900222222222197"/>
    <n v="9"/>
    <n v="891000"/>
    <n v="43358"/>
    <n v="43215"/>
    <n v="0.7"/>
    <s v="S079320328"/>
    <n v="8"/>
    <n v="0"/>
    <n v="0"/>
    <n v="0"/>
  </r>
  <r>
    <s v="'0720067101 - MASPION PT"/>
    <x v="35"/>
    <x v="35"/>
    <s v="MASPION"/>
    <x v="51"/>
    <s v="S079-ROBINSON MAKASAR"/>
    <m/>
    <s v="-"/>
    <n v="9"/>
    <n v="9"/>
    <x v="3"/>
    <n v="1"/>
    <n v="31582.77"/>
    <n v="66000"/>
    <n v="0"/>
    <n v="47.362050000000004"/>
    <n v="11"/>
    <n v="726000"/>
    <n v="43299"/>
    <n v="43104"/>
    <n v="0.67700000000000005"/>
    <n v="7"/>
    <n v="221079.39"/>
    <n v="462000"/>
    <n v="118800"/>
    <n v="29.1412211538461"/>
    <n v="4"/>
    <n v="264000"/>
    <n v="43331"/>
    <n v="43104"/>
    <n v="4.742"/>
    <n v="1"/>
    <n v="31582.78"/>
    <n v="66000"/>
    <n v="19800"/>
    <n v="24.802904761904699"/>
    <n v="3"/>
    <n v="198000"/>
    <n v="43350"/>
    <n v="43104"/>
    <n v="0.7"/>
    <s v="S079320331"/>
    <n v="0"/>
    <n v="0"/>
    <n v="0"/>
    <n v="0"/>
  </r>
  <r>
    <s v="'0720067101 - MASPION PT"/>
    <x v="36"/>
    <x v="36"/>
    <s v="MASPION"/>
    <x v="51"/>
    <s v="S079-ROBINSON MAKASAR"/>
    <m/>
    <s v="-"/>
    <n v="9"/>
    <n v="9"/>
    <x v="3"/>
    <n v="2"/>
    <n v="90516.61"/>
    <n v="190000"/>
    <n v="28500"/>
    <n v="38.347819890590898"/>
    <n v="11"/>
    <n v="1045000"/>
    <n v="43302"/>
    <n v="43167"/>
    <n v="1.355"/>
    <n v="0"/>
    <n v="0"/>
    <n v="0"/>
    <n v="0"/>
    <n v="0"/>
    <n v="11"/>
    <n v="1089000"/>
    <m/>
    <n v="43167"/>
    <n v="0"/>
    <n v="0"/>
    <n v="0"/>
    <n v="0"/>
    <n v="0"/>
    <n v="0"/>
    <n v="11"/>
    <n v="1045000"/>
    <m/>
    <n v="43167"/>
    <n v="0"/>
    <s v="S079323904"/>
    <n v="21"/>
    <n v="0"/>
    <n v="0"/>
    <n v="0"/>
  </r>
  <r>
    <s v="'0720067101 - MASPION PT"/>
    <x v="39"/>
    <x v="39"/>
    <s v="MASPION"/>
    <x v="51"/>
    <s v="S079-ROBINSON MAKASAR"/>
    <m/>
    <s v="-"/>
    <n v="9"/>
    <n v="9"/>
    <x v="3"/>
    <n v="1"/>
    <n v="80422.36"/>
    <n v="165000"/>
    <n v="0"/>
    <n v="46.385093333333302"/>
    <n v="11"/>
    <n v="1815000"/>
    <n v="43285"/>
    <n v="43207"/>
    <n v="0.67700000000000005"/>
    <n v="1"/>
    <n v="80422.36"/>
    <n v="173000"/>
    <n v="51900"/>
    <n v="26.9491361907094"/>
    <n v="10"/>
    <n v="1650000"/>
    <n v="43330"/>
    <n v="43207"/>
    <n v="0.67700000000000005"/>
    <n v="0"/>
    <n v="0"/>
    <n v="0"/>
    <n v="0"/>
    <n v="0"/>
    <n v="10"/>
    <n v="1650000"/>
    <m/>
    <n v="43207"/>
    <n v="0"/>
    <s v="S079381549"/>
    <n v="19"/>
    <n v="0"/>
    <n v="0"/>
    <n v="0"/>
  </r>
  <r>
    <s v="'0720067101 - MASPION PT"/>
    <x v="40"/>
    <x v="40"/>
    <s v="MASPION"/>
    <x v="51"/>
    <s v="S079-ROBINSON MAKASAR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56355.17000000001"/>
    <n v="258000"/>
    <n v="0"/>
    <n v="33.336943152447702"/>
    <n v="5"/>
    <n v="1290000"/>
    <n v="43358"/>
    <n v="43349"/>
    <n v="0.7"/>
    <s v="S079397870"/>
    <n v="2"/>
    <n v="0"/>
    <n v="0"/>
    <n v="0"/>
  </r>
  <r>
    <s v="'0720067101 - MASPION PT"/>
    <x v="41"/>
    <x v="41"/>
    <s v="MASPION"/>
    <x v="51"/>
    <s v="S079-ROBINSON MAKASAR"/>
    <m/>
    <s v="-"/>
    <n v="4"/>
    <n v="4"/>
    <x v="5"/>
    <n v="0"/>
    <n v="0"/>
    <n v="0"/>
    <n v="0"/>
    <n v="0"/>
    <n v="11"/>
    <n v="3520000"/>
    <m/>
    <n v="43014"/>
    <n v="0"/>
    <n v="0"/>
    <n v="0"/>
    <n v="0"/>
    <n v="0"/>
    <n v="0"/>
    <n v="11"/>
    <n v="3520000"/>
    <n v="43331"/>
    <n v="43014"/>
    <n v="0"/>
    <n v="2"/>
    <n v="289525.64"/>
    <n v="640000"/>
    <n v="160000"/>
    <n v="33.650374111375299"/>
    <n v="5"/>
    <n v="1600000"/>
    <n v="43359"/>
    <n v="43014"/>
    <n v="1.4"/>
    <s v="S079353095"/>
    <n v="8"/>
    <n v="0"/>
    <n v="0"/>
    <n v="0"/>
  </r>
  <r>
    <s v="'0720067101 - MASPION PT"/>
    <x v="42"/>
    <x v="42"/>
    <s v="MASPION"/>
    <x v="51"/>
    <s v="S079-ROBINSON MAKASAR"/>
    <m/>
    <s v="-"/>
    <n v="4"/>
    <n v="4"/>
    <x v="5"/>
    <n v="0"/>
    <n v="0"/>
    <n v="0"/>
    <n v="0"/>
    <n v="0"/>
    <n v="16"/>
    <n v="2400000"/>
    <n v="43304"/>
    <n v="43050"/>
    <n v="0"/>
    <n v="1"/>
    <n v="63235.32"/>
    <n v="150000"/>
    <n v="45000"/>
    <n v="33.753473970254603"/>
    <n v="15"/>
    <n v="2250000"/>
    <n v="43323"/>
    <n v="43050"/>
    <n v="0.67700000000000005"/>
    <n v="0"/>
    <n v="0"/>
    <n v="0"/>
    <n v="0"/>
    <n v="0"/>
    <n v="15"/>
    <n v="2250000"/>
    <m/>
    <n v="43050"/>
    <n v="0"/>
    <s v="S079354685"/>
    <n v="23"/>
    <n v="0"/>
    <n v="0"/>
    <n v="0"/>
  </r>
  <r>
    <s v="'0720067101 - MASPION PT"/>
    <x v="38"/>
    <x v="38"/>
    <s v="MASPION"/>
    <x v="51"/>
    <s v="S079-ROBINSON MAKASAR"/>
    <m/>
    <s v="-"/>
    <n v="4"/>
    <n v="4"/>
    <x v="5"/>
    <n v="1"/>
    <n v="32790.080000000002"/>
    <n v="75000"/>
    <n v="0"/>
    <n v="51.907882538420999"/>
    <n v="28"/>
    <n v="2100000"/>
    <n v="43294"/>
    <n v="42933"/>
    <n v="0.67700000000000005"/>
    <n v="0"/>
    <n v="0"/>
    <n v="0"/>
    <n v="0"/>
    <n v="0"/>
    <n v="28"/>
    <n v="2100000"/>
    <m/>
    <n v="43041"/>
    <n v="0"/>
    <n v="0"/>
    <n v="0"/>
    <n v="0"/>
    <n v="0"/>
    <n v="0"/>
    <n v="33"/>
    <n v="2475000"/>
    <m/>
    <n v="43041"/>
    <n v="0"/>
    <s v="S079357120"/>
    <n v="26"/>
    <n v="0"/>
    <n v="0"/>
    <n v="0"/>
  </r>
  <r>
    <s v="'0720067101 - MASPION PT"/>
    <x v="43"/>
    <x v="43"/>
    <s v="MASPION"/>
    <x v="51"/>
    <s v="S079-ROBINSON MAKASAR"/>
    <m/>
    <s v="-"/>
    <n v="3"/>
    <n v="3"/>
    <x v="3"/>
    <n v="1"/>
    <n v="162558.32999999999"/>
    <n v="358000"/>
    <n v="107400"/>
    <n v="28.645585451998699"/>
    <n v="19"/>
    <n v="6859000"/>
    <n v="43304"/>
    <n v="43187"/>
    <n v="0.67700000000000005"/>
    <n v="0"/>
    <n v="0"/>
    <n v="0"/>
    <n v="0"/>
    <n v="0"/>
    <n v="19"/>
    <n v="6859000"/>
    <m/>
    <n v="43187"/>
    <n v="0"/>
    <n v="0"/>
    <n v="0"/>
    <n v="0"/>
    <n v="0"/>
    <n v="0"/>
    <n v="19"/>
    <n v="6859000"/>
    <m/>
    <n v="43187"/>
    <n v="0"/>
    <s v="S079119634"/>
    <n v="19"/>
    <n v="0"/>
    <n v="0"/>
    <n v="0"/>
  </r>
  <r>
    <s v="'0720067101 - MASPION PT"/>
    <x v="28"/>
    <x v="28"/>
    <s v="MASPION"/>
    <x v="51"/>
    <s v="S079-ROBINSON MAKASAR"/>
    <m/>
    <s v="-"/>
    <n v="3"/>
    <n v="3"/>
    <x v="5"/>
    <n v="0"/>
    <n v="0"/>
    <n v="0"/>
    <n v="0"/>
    <n v="0"/>
    <n v="21"/>
    <n v="1722000"/>
    <m/>
    <n v="43228"/>
    <n v="0"/>
    <n v="0"/>
    <n v="0"/>
    <n v="0"/>
    <n v="0"/>
    <n v="0"/>
    <n v="21"/>
    <n v="1722000"/>
    <m/>
    <n v="43228"/>
    <n v="0"/>
    <n v="1"/>
    <n v="36574.06"/>
    <n v="82000"/>
    <n v="24600"/>
    <n v="29.910337734879199"/>
    <n v="20"/>
    <n v="1640000"/>
    <n v="43362"/>
    <n v="43228"/>
    <n v="0.7"/>
    <s v="S079357121"/>
    <n v="29"/>
    <n v="0"/>
    <n v="2"/>
    <n v="0"/>
  </r>
  <r>
    <s v="'0726666651 - RAMAYANA KARAWANG (RS 67)"/>
    <x v="44"/>
    <x v="44"/>
    <s v="MASPION"/>
    <x v="51"/>
    <s v="S079-ROBINSON MAKASAR"/>
    <m/>
    <s v="-"/>
    <n v="0"/>
    <n v="0"/>
    <x v="0"/>
    <n v="3"/>
    <n v="61718.55"/>
    <n v="266000"/>
    <n v="82500"/>
    <n v="63.002504127517703"/>
    <n v="70"/>
    <n v="7070000"/>
    <n v="43303"/>
    <n v="43207"/>
    <n v="2.032"/>
    <n v="3"/>
    <n v="61718.55"/>
    <n v="229000"/>
    <n v="114500"/>
    <n v="40.707069817211398"/>
    <n v="67"/>
    <n v="4288000"/>
    <n v="43337"/>
    <n v="43207"/>
    <n v="2.032"/>
    <n v="2"/>
    <n v="41145.699999999997"/>
    <n v="133000"/>
    <n v="66500"/>
    <n v="31.939443097289001"/>
    <n v="65"/>
    <n v="4485000"/>
    <n v="43373"/>
    <n v="43207"/>
    <n v="1.4"/>
    <s v="S079353080"/>
    <n v="121"/>
    <n v="0"/>
    <n v="6"/>
    <n v="0"/>
  </r>
  <r>
    <s v="'0720067101 - MASPION PT"/>
    <x v="17"/>
    <x v="17"/>
    <s v="MASPION"/>
    <x v="51"/>
    <s v="S079-ROBINSON MAKASAR"/>
    <m/>
    <s v="-"/>
    <n v="0"/>
    <n v="0"/>
    <x v="3"/>
    <n v="1"/>
    <n v="31288.17"/>
    <n v="71000"/>
    <n v="0"/>
    <n v="51.525370763905798"/>
    <n v="9"/>
    <n v="639000"/>
    <n v="43293"/>
    <n v="43232"/>
    <n v="0.67700000000000005"/>
    <n v="9"/>
    <n v="281593.53000000003"/>
    <n v="639000"/>
    <n v="191700"/>
    <n v="30.750529236976899"/>
    <n v="0"/>
    <n v="0"/>
    <n v="43340"/>
    <n v="43232"/>
    <n v="6.0970000000000004"/>
    <n v="0"/>
    <n v="0"/>
    <n v="0"/>
    <n v="0"/>
    <n v="0"/>
    <n v="0"/>
    <n v="0"/>
    <m/>
    <n v="43232"/>
    <n v="0"/>
    <s v="S079394810"/>
    <n v="-2"/>
    <n v="0"/>
    <n v="0"/>
    <n v="0"/>
  </r>
  <r>
    <s v="'0720067101 - MASPION PT"/>
    <x v="0"/>
    <x v="0"/>
    <s v="MASPION"/>
    <x v="52"/>
    <s v="S080-ROBINSON PLAZA DUMAI"/>
    <m/>
    <s v="-"/>
    <n v="171"/>
    <n v="171"/>
    <x v="0"/>
    <n v="46"/>
    <n v="819954.74"/>
    <n v="2089800"/>
    <n v="1044900"/>
    <n v="13.6807145263967"/>
    <n v="60"/>
    <n v="2832000"/>
    <n v="43312"/>
    <n v="43305"/>
    <n v="31.161000000000001"/>
    <n v="113"/>
    <n v="2003164.25"/>
    <n v="5333600"/>
    <n v="2643200"/>
    <n v="18.0983989430494"/>
    <n v="139"/>
    <n v="6560800"/>
    <n v="43343"/>
    <n v="43346"/>
    <n v="76.548000000000002"/>
    <n v="75"/>
    <n v="1280366.3999999999"/>
    <n v="3631200"/>
    <n v="1688100"/>
    <n v="27.517727324254398"/>
    <n v="256"/>
    <n v="13056000"/>
    <n v="43373"/>
    <n v="43346"/>
    <n v="52.5"/>
    <s v="S080394696"/>
    <n v="109"/>
    <n v="0"/>
    <n v="0"/>
    <n v="0"/>
  </r>
  <r>
    <s v="'0720067101 - MASPION PT"/>
    <x v="5"/>
    <x v="5"/>
    <s v="MASPION"/>
    <x v="52"/>
    <s v="S080-ROBINSON PLAZA DUMAI"/>
    <m/>
    <s v="-"/>
    <n v="130"/>
    <n v="130"/>
    <x v="1"/>
    <n v="45"/>
    <n v="1039643.01"/>
    <n v="2070000"/>
    <n v="593400"/>
    <n v="22.551313063131801"/>
    <n v="17"/>
    <n v="782000"/>
    <n v="43312"/>
    <n v="43316"/>
    <n v="30.484000000000002"/>
    <n v="133"/>
    <n v="2978300.4"/>
    <n v="6118000"/>
    <n v="1835400"/>
    <n v="23.501367388280499"/>
    <n v="28"/>
    <n v="1288000"/>
    <n v="43342"/>
    <n v="43346"/>
    <n v="90.096999999999994"/>
    <n v="80"/>
    <n v="1758544.03"/>
    <n v="3680000"/>
    <n v="1104000"/>
    <n v="24.906893134712099"/>
    <n v="68"/>
    <n v="3128000"/>
    <n v="43373"/>
    <n v="43346"/>
    <n v="56"/>
    <s v="S080320365"/>
    <n v="65"/>
    <n v="0"/>
    <n v="0"/>
    <n v="0"/>
  </r>
  <r>
    <s v="'0720067101 - MASPION PT"/>
    <x v="4"/>
    <x v="4"/>
    <s v="MASPION"/>
    <x v="52"/>
    <s v="S080-ROBINSON PLAZA DUMAI"/>
    <m/>
    <s v="-"/>
    <n v="78"/>
    <n v="78"/>
    <x v="3"/>
    <n v="4"/>
    <n v="95192.24"/>
    <n v="186400"/>
    <n v="0"/>
    <n v="43.824321737726102"/>
    <n v="1"/>
    <n v="50000"/>
    <n v="43294"/>
    <n v="43238"/>
    <n v="2.71"/>
    <n v="1"/>
    <n v="23798.06"/>
    <n v="50000"/>
    <n v="15000"/>
    <n v="25.206097570250801"/>
    <n v="0"/>
    <n v="0"/>
    <n v="43329"/>
    <n v="43346"/>
    <n v="0.67700000000000005"/>
    <n v="0"/>
    <n v="0"/>
    <n v="0"/>
    <n v="0"/>
    <n v="0"/>
    <n v="18"/>
    <n v="838800"/>
    <m/>
    <n v="43354"/>
    <n v="0"/>
    <s v="S080394809"/>
    <n v="57"/>
    <n v="0"/>
    <n v="0"/>
    <n v="0"/>
  </r>
  <r>
    <s v="'0720067101 - MASPION PT"/>
    <x v="1"/>
    <x v="1"/>
    <s v="MASPION"/>
    <x v="52"/>
    <s v="S080-ROBINSON PLAZA DUMAI"/>
    <m/>
    <s v="-"/>
    <n v="63"/>
    <n v="63"/>
    <x v="1"/>
    <n v="1"/>
    <n v="16526.439999999999"/>
    <n v="36000"/>
    <n v="0"/>
    <n v="49.502544865256503"/>
    <n v="5"/>
    <n v="180000"/>
    <n v="43288"/>
    <n v="43135"/>
    <n v="0.67700000000000005"/>
    <n v="0"/>
    <n v="0"/>
    <n v="0"/>
    <n v="0"/>
    <n v="0"/>
    <n v="5"/>
    <n v="180000"/>
    <m/>
    <n v="43346"/>
    <n v="0"/>
    <n v="2"/>
    <n v="33468.720000000001"/>
    <n v="72000"/>
    <n v="0"/>
    <n v="48.867232978244601"/>
    <n v="27"/>
    <n v="972000"/>
    <n v="43358"/>
    <n v="43354"/>
    <n v="1.4"/>
    <s v="S080394808"/>
    <n v="19"/>
    <n v="0"/>
    <n v="0"/>
    <n v="0"/>
  </r>
  <r>
    <s v="'0720067101 - MASPION PT"/>
    <x v="10"/>
    <x v="10"/>
    <s v="MASPION"/>
    <x v="52"/>
    <s v="S080-ROBINSON PLAZA DUMAI"/>
    <m/>
    <s v="-"/>
    <n v="47"/>
    <n v="47"/>
    <x v="2"/>
    <n v="3"/>
    <n v="70024.53"/>
    <n v="141000"/>
    <n v="0"/>
    <n v="45.370933965065099"/>
    <n v="39"/>
    <n v="1833000"/>
    <n v="43306"/>
    <n v="43245"/>
    <n v="2.032"/>
    <n v="9"/>
    <n v="210073.59"/>
    <n v="423000"/>
    <n v="98700"/>
    <n v="28.744696621187298"/>
    <n v="29"/>
    <n v="1363000"/>
    <n v="43341"/>
    <n v="43245"/>
    <n v="6.0970000000000004"/>
    <n v="13"/>
    <n v="303439.63"/>
    <n v="611000"/>
    <n v="169200"/>
    <n v="24.449164169806"/>
    <n v="17"/>
    <n v="799000"/>
    <n v="43373"/>
    <n v="43245"/>
    <n v="9.1"/>
    <s v="S080353815"/>
    <n v="144"/>
    <n v="0"/>
    <n v="0"/>
    <n v="0"/>
  </r>
  <r>
    <s v="'0720067101 - MASPION PT"/>
    <x v="3"/>
    <x v="3"/>
    <s v="MASPION"/>
    <x v="52"/>
    <s v="S080-ROBINSON PLAZA DUMAI"/>
    <m/>
    <s v="-"/>
    <n v="46"/>
    <n v="46"/>
    <x v="2"/>
    <n v="32"/>
    <n v="372367.6"/>
    <n v="1024000"/>
    <n v="512000"/>
    <n v="19.9991483593741"/>
    <n v="16"/>
    <n v="640000"/>
    <n v="43308"/>
    <n v="43251"/>
    <n v="21.677"/>
    <n v="9"/>
    <n v="106184.97"/>
    <n v="288000"/>
    <n v="144000"/>
    <n v="18.8864813063288"/>
    <n v="75"/>
    <n v="2400000"/>
    <n v="43338"/>
    <n v="43332"/>
    <n v="6.0970000000000004"/>
    <n v="16"/>
    <n v="193952.16"/>
    <n v="520000"/>
    <n v="240000"/>
    <n v="23.804508707491902"/>
    <n v="59"/>
    <n v="1947000"/>
    <n v="43363"/>
    <n v="43332"/>
    <n v="11.2"/>
    <s v="S080313773"/>
    <n v="33"/>
    <n v="0"/>
    <n v="0"/>
    <n v="0"/>
  </r>
  <r>
    <s v="'0720067101 - MASPION PT"/>
    <x v="7"/>
    <x v="7"/>
    <s v="MASPION"/>
    <x v="52"/>
    <s v="S080-ROBINSON PLAZA DUMAI"/>
    <m/>
    <s v="-"/>
    <n v="40"/>
    <n v="40"/>
    <x v="2"/>
    <n v="5"/>
    <n v="62212.3"/>
    <n v="140000"/>
    <n v="33600"/>
    <n v="35.682772737736499"/>
    <n v="14"/>
    <n v="392000"/>
    <n v="43310"/>
    <n v="43137"/>
    <n v="3.387"/>
    <n v="5"/>
    <n v="63620.13"/>
    <n v="140000"/>
    <n v="33600"/>
    <n v="34.227309395975603"/>
    <n v="45"/>
    <n v="1260000"/>
    <n v="43335"/>
    <n v="43331"/>
    <n v="3.387"/>
    <n v="5"/>
    <n v="69251.48"/>
    <n v="140000"/>
    <n v="42000"/>
    <n v="22.268746859457899"/>
    <n v="39"/>
    <n v="1092000"/>
    <n v="43372"/>
    <n v="43331"/>
    <n v="3.5"/>
    <s v="S080300605"/>
    <n v="27"/>
    <n v="0"/>
    <n v="0"/>
    <n v="0"/>
  </r>
  <r>
    <s v="'0720067101 - MASPION PT"/>
    <x v="8"/>
    <x v="8"/>
    <s v="MASPION"/>
    <x v="52"/>
    <s v="S080-ROBINSON PLAZA DUMAI"/>
    <m/>
    <s v="-"/>
    <n v="39"/>
    <n v="39"/>
    <x v="2"/>
    <n v="6"/>
    <n v="103335.44"/>
    <n v="228000"/>
    <n v="45600"/>
    <n v="37.681478138507103"/>
    <n v="13"/>
    <n v="494000"/>
    <n v="43312"/>
    <n v="42784"/>
    <n v="4.0650000000000004"/>
    <n v="3"/>
    <n v="51667.71"/>
    <n v="114000"/>
    <n v="34200"/>
    <n v="28.778846310909401"/>
    <n v="10"/>
    <n v="380000"/>
    <n v="43316"/>
    <n v="42784"/>
    <n v="2.032"/>
    <n v="3"/>
    <n v="51667.74"/>
    <n v="114000"/>
    <n v="31367"/>
    <n v="31.2205607096687"/>
    <n v="43"/>
    <n v="1634000"/>
    <n v="43352"/>
    <n v="43368"/>
    <n v="2.1"/>
    <s v="S080299445"/>
    <n v="38"/>
    <n v="0"/>
    <n v="0"/>
    <n v="0"/>
  </r>
  <r>
    <s v="'0720067101 - MASPION PT"/>
    <x v="9"/>
    <x v="9"/>
    <s v="MASPION"/>
    <x v="52"/>
    <s v="S080-ROBINSON PLAZA DUMAI"/>
    <m/>
    <s v="-"/>
    <n v="39"/>
    <n v="39"/>
    <x v="2"/>
    <n v="10"/>
    <n v="201728.76"/>
    <n v="410000"/>
    <n v="36900"/>
    <n v="40.524889809983797"/>
    <n v="23"/>
    <n v="943000"/>
    <n v="43310"/>
    <n v="43316"/>
    <n v="6.774"/>
    <n v="4"/>
    <n v="89046.12"/>
    <n v="164000"/>
    <n v="36900"/>
    <n v="22.934121467607699"/>
    <n v="55"/>
    <n v="2255000"/>
    <n v="43340"/>
    <n v="43316"/>
    <n v="2.71"/>
    <n v="3"/>
    <n v="66784.59"/>
    <n v="123000"/>
    <n v="12300"/>
    <n v="33.637715686945903"/>
    <n v="50"/>
    <n v="2050000"/>
    <n v="43366"/>
    <n v="43316"/>
    <n v="2.1"/>
    <s v="S080353811"/>
    <n v="40"/>
    <n v="0"/>
    <n v="0"/>
    <n v="0"/>
  </r>
  <r>
    <s v="'0720067101 - MASPION PT"/>
    <x v="6"/>
    <x v="6"/>
    <s v="MASPION"/>
    <x v="52"/>
    <s v="S080-ROBINSON PLAZA DUMAI"/>
    <m/>
    <s v="-"/>
    <n v="39"/>
    <n v="39"/>
    <x v="2"/>
    <n v="4"/>
    <n v="53174.93"/>
    <n v="150000"/>
    <n v="55500"/>
    <n v="38.103256150155197"/>
    <n v="40"/>
    <n v="1560000"/>
    <n v="43310"/>
    <n v="43218"/>
    <n v="2.71"/>
    <n v="29"/>
    <n v="385518.23"/>
    <n v="1131000"/>
    <n v="565500"/>
    <n v="25.009716520779701"/>
    <n v="11"/>
    <n v="429000"/>
    <n v="43338"/>
    <n v="43218"/>
    <n v="19.645"/>
    <n v="0"/>
    <n v="0"/>
    <n v="0"/>
    <n v="0"/>
    <n v="0"/>
    <n v="52"/>
    <n v="2028000"/>
    <m/>
    <n v="43354"/>
    <n v="0"/>
    <s v="S080397789"/>
    <n v="4"/>
    <n v="0"/>
    <n v="0"/>
    <n v="0"/>
  </r>
  <r>
    <s v="'0720067101 - MASPION PT"/>
    <x v="2"/>
    <x v="2"/>
    <s v="MASPION"/>
    <x v="52"/>
    <s v="S080-ROBINSON PLAZA DUMAI"/>
    <m/>
    <s v="-"/>
    <n v="39"/>
    <n v="39"/>
    <x v="2"/>
    <n v="15"/>
    <n v="225792.47"/>
    <n v="633000"/>
    <n v="295000"/>
    <n v="26.517243425902802"/>
    <n v="60"/>
    <n v="2580000"/>
    <n v="43311"/>
    <n v="43251"/>
    <n v="10.161"/>
    <n v="12"/>
    <n v="180633.96"/>
    <n v="516000"/>
    <n v="258000"/>
    <n v="22.985521079485402"/>
    <n v="48"/>
    <n v="2064000"/>
    <n v="43339"/>
    <n v="43251"/>
    <n v="8.1289999999999996"/>
    <n v="0"/>
    <n v="0"/>
    <n v="0"/>
    <n v="0"/>
    <n v="0"/>
    <n v="44"/>
    <n v="1892000"/>
    <m/>
    <n v="43251"/>
    <n v="0"/>
    <s v="S080397790"/>
    <n v="27"/>
    <n v="0"/>
    <n v="0"/>
    <n v="0"/>
  </r>
  <r>
    <s v="'0720067101 - MASPION PT"/>
    <x v="11"/>
    <x v="11"/>
    <s v="MASPION"/>
    <x v="52"/>
    <s v="S080-ROBINSON PLAZA DUMAI"/>
    <m/>
    <s v="-"/>
    <n v="39"/>
    <n v="39"/>
    <x v="2"/>
    <n v="11"/>
    <n v="155714.13"/>
    <n v="370100"/>
    <n v="63320"/>
    <n v="44.166652631907702"/>
    <n v="91"/>
    <n v="3549000"/>
    <n v="43310"/>
    <n v="43245"/>
    <n v="7.452"/>
    <n v="20"/>
    <n v="283116.59999999998"/>
    <n v="780000"/>
    <n v="390000"/>
    <n v="20.146600102376102"/>
    <n v="70"/>
    <n v="2590000"/>
    <n v="43338"/>
    <n v="43245"/>
    <n v="13.548"/>
    <n v="1"/>
    <n v="14155.83"/>
    <n v="37000"/>
    <n v="0"/>
    <n v="57.9151004549718"/>
    <n v="69"/>
    <n v="2691000"/>
    <n v="43349"/>
    <n v="43245"/>
    <n v="0.7"/>
    <s v="S080399090"/>
    <n v="28"/>
    <n v="0"/>
    <n v="0"/>
    <n v="0"/>
  </r>
  <r>
    <s v="'0720067101 - MASPION PT"/>
    <x v="13"/>
    <x v="13"/>
    <s v="MASPION"/>
    <x v="52"/>
    <s v="S080-ROBINSON PLAZA DUMAI"/>
    <m/>
    <s v="-"/>
    <n v="31"/>
    <n v="31"/>
    <x v="4"/>
    <n v="5"/>
    <n v="83150.649999999994"/>
    <n v="175000"/>
    <n v="7000"/>
    <n v="45.556122121030697"/>
    <n v="44"/>
    <n v="1540000"/>
    <n v="43302"/>
    <n v="43183"/>
    <n v="3.387"/>
    <n v="2"/>
    <n v="33260.26"/>
    <n v="70000"/>
    <n v="0"/>
    <n v="47.733877441520697"/>
    <n v="41"/>
    <n v="1435000"/>
    <n v="43334"/>
    <n v="43183"/>
    <n v="1.355"/>
    <n v="4"/>
    <n v="66520.52"/>
    <n v="140000"/>
    <n v="0"/>
    <n v="47.733877030858302"/>
    <n v="36"/>
    <n v="1260000"/>
    <n v="43366"/>
    <n v="43183"/>
    <n v="2.8"/>
    <s v="S080362984"/>
    <n v="25"/>
    <n v="0"/>
    <n v="0"/>
    <n v="0"/>
  </r>
  <r>
    <s v="'0720067101 - MASPION PT"/>
    <x v="12"/>
    <x v="12"/>
    <s v="MASPION"/>
    <x v="52"/>
    <s v="S080-ROBINSON PLAZA DUMAI"/>
    <m/>
    <s v="-"/>
    <n v="27"/>
    <n v="27"/>
    <x v="0"/>
    <n v="3"/>
    <n v="76978.289999999994"/>
    <n v="155000"/>
    <n v="30600"/>
    <n v="31.932380170363601"/>
    <n v="28"/>
    <n v="1484000"/>
    <n v="43311"/>
    <n v="43155"/>
    <n v="2.032"/>
    <n v="2"/>
    <n v="51318.86"/>
    <n v="106000"/>
    <n v="31800"/>
    <n v="23.920826980598498"/>
    <n v="26"/>
    <n v="1326000"/>
    <n v="43315"/>
    <n v="43155"/>
    <n v="1.355"/>
    <n v="12"/>
    <n v="307913.15999999997"/>
    <n v="612000"/>
    <n v="183669"/>
    <n v="20.924594260478202"/>
    <n v="14"/>
    <n v="714000"/>
    <n v="43372"/>
    <n v="43155"/>
    <n v="8.4"/>
    <s v="S080196187"/>
    <n v="40"/>
    <n v="0"/>
    <n v="0"/>
    <n v="0"/>
  </r>
  <r>
    <s v="'0720067101 - MASPION PT"/>
    <x v="15"/>
    <x v="15"/>
    <s v="MASPION"/>
    <x v="52"/>
    <s v="S080-ROBINSON PLAZA DUMAI"/>
    <m/>
    <s v="-"/>
    <n v="27"/>
    <n v="27"/>
    <x v="0"/>
    <n v="4"/>
    <n v="123745.84"/>
    <n v="245000"/>
    <n v="85900"/>
    <n v="14.443479787696999"/>
    <n v="27"/>
    <n v="1674000"/>
    <n v="43300"/>
    <n v="43239"/>
    <n v="2.71"/>
    <n v="1"/>
    <n v="30936.46"/>
    <n v="62000"/>
    <n v="18600"/>
    <n v="21.589616608175302"/>
    <n v="26"/>
    <n v="1612000"/>
    <n v="43316"/>
    <n v="43239"/>
    <n v="0.67700000000000005"/>
    <n v="2"/>
    <n v="61872.92"/>
    <n v="124000"/>
    <n v="18600"/>
    <n v="35.426743955546897"/>
    <n v="23"/>
    <n v="1426000"/>
    <n v="43358"/>
    <n v="43239"/>
    <n v="1.4"/>
    <s v="S080394630"/>
    <n v="26"/>
    <n v="0"/>
    <n v="0"/>
    <n v="0"/>
  </r>
  <r>
    <s v="'0720067101 - MASPION PT"/>
    <x v="16"/>
    <x v="16"/>
    <s v="MASPION"/>
    <x v="52"/>
    <s v="S080-ROBINSON PLAZA DUMAI"/>
    <m/>
    <s v="-"/>
    <n v="26"/>
    <n v="26"/>
    <x v="4"/>
    <n v="0"/>
    <n v="0"/>
    <n v="0"/>
    <n v="0"/>
    <n v="0"/>
    <n v="28"/>
    <n v="924000"/>
    <m/>
    <n v="43052"/>
    <n v="0"/>
    <n v="0"/>
    <n v="0"/>
    <n v="0"/>
    <n v="0"/>
    <n v="0"/>
    <n v="28"/>
    <n v="924000"/>
    <m/>
    <n v="43052"/>
    <n v="0"/>
    <n v="1"/>
    <n v="11819.56"/>
    <n v="33000"/>
    <n v="9900"/>
    <n v="43.716380952380902"/>
    <n v="28"/>
    <n v="924000"/>
    <n v="43345"/>
    <n v="43052"/>
    <n v="0.7"/>
    <s v="S080362985"/>
    <n v="21"/>
    <n v="0"/>
    <n v="0"/>
    <n v="0"/>
  </r>
  <r>
    <s v="'0720067101 - MASPION PT"/>
    <x v="26"/>
    <x v="26"/>
    <s v="MASPION"/>
    <x v="52"/>
    <s v="S080-ROBINSON PLAZA DUMAI"/>
    <m/>
    <s v="-"/>
    <n v="17"/>
    <n v="17"/>
    <x v="3"/>
    <n v="3"/>
    <n v="131538.26"/>
    <n v="263700"/>
    <n v="79110"/>
    <n v="21.614342097830601"/>
    <n v="39"/>
    <n v="3428100"/>
    <n v="43311"/>
    <n v="43245"/>
    <n v="2.032"/>
    <n v="23"/>
    <n v="1011857.97"/>
    <n v="2021900"/>
    <n v="606570"/>
    <n v="21.358003623567001"/>
    <n v="26"/>
    <n v="2288000"/>
    <n v="43343"/>
    <n v="43339"/>
    <n v="15.581"/>
    <n v="3"/>
    <n v="137741.82999999999"/>
    <n v="261000"/>
    <n v="52800"/>
    <n v="27.2257381276067"/>
    <n v="47"/>
    <n v="4131300"/>
    <n v="43360"/>
    <n v="43354"/>
    <n v="2.1"/>
    <s v="S080383163"/>
    <n v="6"/>
    <n v="0"/>
    <n v="0"/>
    <n v="0"/>
  </r>
  <r>
    <s v="'0720067101 - MASPION PT"/>
    <x v="20"/>
    <x v="20"/>
    <s v="MASPION"/>
    <x v="52"/>
    <s v="S080-ROBINSON PLAZA DUMAI"/>
    <m/>
    <s v="-"/>
    <n v="15"/>
    <n v="15"/>
    <x v="1"/>
    <n v="2"/>
    <n v="111589.07"/>
    <n v="208000"/>
    <n v="62400"/>
    <n v="15.695070510151201"/>
    <n v="17"/>
    <n v="1768000"/>
    <n v="43307"/>
    <n v="43316"/>
    <n v="1.355"/>
    <n v="1"/>
    <n v="55801.67"/>
    <n v="104000"/>
    <n v="0"/>
    <n v="40.979003168370099"/>
    <n v="28"/>
    <n v="2912000"/>
    <n v="43329"/>
    <n v="43316"/>
    <n v="0.67700000000000005"/>
    <n v="5"/>
    <n v="279008.34999999998"/>
    <n v="520000"/>
    <n v="156000"/>
    <n v="15.6842898583284"/>
    <n v="23"/>
    <n v="2392000"/>
    <n v="43359"/>
    <n v="43316"/>
    <n v="3.5"/>
    <s v="S080138832"/>
    <n v="16"/>
    <n v="0"/>
    <n v="0"/>
    <n v="0"/>
  </r>
  <r>
    <s v="'0720067101 - MASPION PT"/>
    <x v="21"/>
    <x v="21"/>
    <s v="MASPION"/>
    <x v="52"/>
    <s v="S080-ROBINSON PLAZA DUMAI"/>
    <m/>
    <s v="-"/>
    <n v="15"/>
    <n v="15"/>
    <x v="1"/>
    <n v="13"/>
    <n v="785480.67"/>
    <n v="1521000"/>
    <n v="315900"/>
    <n v="28.3023204180971"/>
    <n v="26"/>
    <n v="3042000"/>
    <n v="43309"/>
    <n v="43239"/>
    <n v="8.8059999999999992"/>
    <n v="0"/>
    <n v="0"/>
    <n v="0"/>
    <n v="0"/>
    <n v="0"/>
    <n v="26"/>
    <n v="3042000"/>
    <m/>
    <n v="43239"/>
    <n v="0"/>
    <n v="3"/>
    <n v="181264.77"/>
    <n v="351000"/>
    <n v="70200"/>
    <n v="28.9917210779826"/>
    <n v="26"/>
    <n v="3042000"/>
    <n v="43371"/>
    <n v="43239"/>
    <n v="2.1"/>
    <s v="S080138833"/>
    <n v="25"/>
    <n v="0"/>
    <n v="0"/>
    <n v="0"/>
  </r>
  <r>
    <s v="'0720067101 - MASPION PT"/>
    <x v="22"/>
    <x v="22"/>
    <s v="MASPION"/>
    <x v="52"/>
    <s v="S080-ROBINSON PLAZA DUMAI"/>
    <m/>
    <s v="-"/>
    <n v="15"/>
    <n v="15"/>
    <x v="1"/>
    <n v="4"/>
    <n v="282881.44"/>
    <n v="552000"/>
    <n v="165600"/>
    <n v="19.469569295654399"/>
    <n v="9"/>
    <n v="1242000"/>
    <n v="43303"/>
    <n v="43251"/>
    <n v="2.71"/>
    <n v="3"/>
    <n v="214310.16"/>
    <n v="414000"/>
    <n v="41400"/>
    <n v="36.730763335965499"/>
    <n v="18"/>
    <n v="2484000"/>
    <n v="43334"/>
    <n v="43331"/>
    <n v="2.032"/>
    <n v="1"/>
    <n v="72869.45"/>
    <n v="138000"/>
    <n v="41400"/>
    <n v="17.022365596226901"/>
    <n v="16"/>
    <n v="2208000"/>
    <n v="43345"/>
    <n v="43331"/>
    <n v="0.7"/>
    <s v="S080138834"/>
    <n v="17"/>
    <n v="0"/>
    <n v="0"/>
    <n v="0"/>
  </r>
  <r>
    <s v="'0720067101 - MASPION PT"/>
    <x v="14"/>
    <x v="14"/>
    <s v="MASPION"/>
    <x v="52"/>
    <s v="S080-ROBINSON PLAZA DUMAI"/>
    <m/>
    <s v="-"/>
    <n v="15"/>
    <n v="15"/>
    <x v="1"/>
    <n v="6"/>
    <n v="128622"/>
    <n v="252000"/>
    <n v="63000"/>
    <n v="25.140634999851098"/>
    <n v="12"/>
    <n v="504000"/>
    <n v="43301"/>
    <n v="43305"/>
    <n v="4.0650000000000004"/>
    <n v="10"/>
    <n v="243009.54"/>
    <n v="420000"/>
    <n v="126000"/>
    <n v="9.0780631725286298"/>
    <n v="2"/>
    <n v="84000"/>
    <n v="43336"/>
    <n v="43305"/>
    <n v="6.774"/>
    <n v="3"/>
    <n v="68133.509999999995"/>
    <n v="126000"/>
    <n v="37800"/>
    <n v="15.026234501193199"/>
    <n v="11"/>
    <n v="462000"/>
    <n v="43373"/>
    <n v="43354"/>
    <n v="2.1"/>
    <s v="S080141151"/>
    <n v="3"/>
    <n v="0"/>
    <n v="0"/>
    <n v="0"/>
  </r>
  <r>
    <s v="'0720067101 - MASPION PT"/>
    <x v="23"/>
    <x v="23"/>
    <s v="MASPION"/>
    <x v="52"/>
    <s v="S080-ROBINSON PLAZA DUMAI"/>
    <m/>
    <s v="-"/>
    <n v="15"/>
    <n v="15"/>
    <x v="1"/>
    <n v="0"/>
    <n v="0"/>
    <n v="0"/>
    <n v="0"/>
    <n v="0"/>
    <n v="12"/>
    <n v="756000"/>
    <m/>
    <n v="43218"/>
    <n v="0"/>
    <n v="0"/>
    <n v="0"/>
    <n v="0"/>
    <n v="0"/>
    <n v="0"/>
    <n v="12"/>
    <n v="756000"/>
    <m/>
    <n v="43218"/>
    <n v="0"/>
    <n v="0"/>
    <n v="0"/>
    <n v="0"/>
    <n v="0"/>
    <n v="0"/>
    <n v="12"/>
    <n v="756000"/>
    <m/>
    <n v="43218"/>
    <n v="0"/>
    <s v="S080196190"/>
    <n v="13"/>
    <n v="0"/>
    <n v="0"/>
    <n v="0"/>
  </r>
  <r>
    <s v="'0720067101 - MASPION PT"/>
    <x v="24"/>
    <x v="24"/>
    <s v="MASPION"/>
    <x v="52"/>
    <s v="S080-ROBINSON PLAZA DUMAI"/>
    <m/>
    <s v="-"/>
    <n v="15"/>
    <n v="15"/>
    <x v="1"/>
    <n v="1"/>
    <n v="84212.479999999996"/>
    <n v="163000"/>
    <n v="48900"/>
    <n v="18.813560248518201"/>
    <n v="36"/>
    <n v="5868000"/>
    <n v="43289"/>
    <n v="43298"/>
    <n v="0.67700000000000005"/>
    <n v="6"/>
    <n v="520282.24"/>
    <n v="978000"/>
    <n v="293400"/>
    <n v="16.402210877243402"/>
    <n v="30"/>
    <n v="4890000"/>
    <n v="43326"/>
    <n v="43298"/>
    <n v="4.0650000000000004"/>
    <n v="6"/>
    <n v="511753.02"/>
    <n v="978000"/>
    <n v="293400"/>
    <n v="17.772666910763999"/>
    <n v="24"/>
    <n v="3912000"/>
    <n v="43373"/>
    <n v="43298"/>
    <n v="4.2"/>
    <s v="S080355549"/>
    <n v="3"/>
    <n v="0"/>
    <n v="0"/>
    <n v="0"/>
  </r>
  <r>
    <s v="'0720067101 - MASPION PT"/>
    <x v="25"/>
    <x v="25"/>
    <s v="MASPION"/>
    <x v="52"/>
    <s v="S080-ROBINSON PLAZA DUMAI"/>
    <m/>
    <s v="-"/>
    <n v="15"/>
    <n v="15"/>
    <x v="1"/>
    <n v="3"/>
    <n v="309187.5"/>
    <n v="586000"/>
    <n v="175800"/>
    <n v="17.087701141616801"/>
    <n v="9"/>
    <n v="1791000"/>
    <n v="43307"/>
    <n v="43239"/>
    <n v="2.032"/>
    <n v="5"/>
    <n v="515312.5"/>
    <n v="996500"/>
    <n v="238800"/>
    <n v="25.188894041127298"/>
    <n v="4"/>
    <n v="802000"/>
    <n v="43343"/>
    <n v="43239"/>
    <n v="3.387"/>
    <n v="1"/>
    <n v="103062.5"/>
    <n v="200500"/>
    <n v="0"/>
    <n v="43.456982459037803"/>
    <n v="15"/>
    <n v="3007500"/>
    <n v="43345"/>
    <n v="43366"/>
    <n v="0.7"/>
    <s v="S080355552"/>
    <n v="19"/>
    <n v="0"/>
    <n v="0"/>
    <n v="0"/>
  </r>
  <r>
    <s v="'0720067101 - MASPION PT"/>
    <x v="18"/>
    <x v="18"/>
    <s v="MASPION"/>
    <x v="52"/>
    <s v="S080-ROBINSON PLAZA DUMAI"/>
    <m/>
    <s v="-"/>
    <n v="15"/>
    <n v="15"/>
    <x v="1"/>
    <n v="0"/>
    <n v="0"/>
    <n v="0"/>
    <n v="0"/>
    <n v="0"/>
    <n v="0"/>
    <n v="0"/>
    <m/>
    <n v="42948"/>
    <n v="0"/>
    <n v="0"/>
    <n v="0"/>
    <n v="0"/>
    <n v="0"/>
    <n v="0"/>
    <n v="0"/>
    <n v="0"/>
    <m/>
    <n v="42948"/>
    <n v="0"/>
    <n v="0"/>
    <n v="0"/>
    <n v="0"/>
    <n v="0"/>
    <n v="0"/>
    <n v="24"/>
    <n v="1464000"/>
    <m/>
    <n v="43366"/>
    <n v="0"/>
    <s v="S080382784"/>
    <n v="11"/>
    <n v="0"/>
    <n v="2"/>
    <n v="0"/>
  </r>
  <r>
    <s v="'0720067101 - MASPION PT"/>
    <x v="36"/>
    <x v="36"/>
    <s v="MASPION"/>
    <x v="52"/>
    <s v="S080-ROBINSON PLAZA DUMAI"/>
    <m/>
    <s v="-"/>
    <n v="12"/>
    <n v="12"/>
    <x v="3"/>
    <n v="2"/>
    <n v="92021.96"/>
    <n v="174000"/>
    <n v="26100"/>
    <n v="31.559055887623501"/>
    <n v="16"/>
    <n v="1392000"/>
    <n v="43303"/>
    <n v="43245"/>
    <n v="1.355"/>
    <n v="12"/>
    <n v="552131.78"/>
    <n v="1048000"/>
    <n v="314400"/>
    <n v="17.210338342801201"/>
    <n v="4"/>
    <n v="364000"/>
    <n v="43343"/>
    <n v="43245"/>
    <n v="8.1289999999999996"/>
    <n v="4"/>
    <n v="186486.1"/>
    <n v="360000"/>
    <n v="108000"/>
    <n v="18.597337269284601"/>
    <n v="18"/>
    <n v="1566000"/>
    <n v="43372"/>
    <n v="43354"/>
    <n v="2.8"/>
    <s v="S080323904"/>
    <n v="19"/>
    <n v="0"/>
    <n v="0"/>
    <n v="0"/>
  </r>
  <r>
    <s v="'0720067101 - MASPION PT"/>
    <x v="29"/>
    <x v="29"/>
    <s v="MASPION"/>
    <x v="52"/>
    <s v="S080-ROBINSON PLAZA DUMAI"/>
    <m/>
    <s v="-"/>
    <n v="9"/>
    <n v="9"/>
    <x v="3"/>
    <n v="1"/>
    <n v="51913.99"/>
    <n v="109000"/>
    <n v="0"/>
    <n v="47.609734814320802"/>
    <n v="13"/>
    <n v="1417000"/>
    <n v="43310"/>
    <n v="43109"/>
    <n v="0.67700000000000005"/>
    <n v="0"/>
    <n v="0"/>
    <n v="0"/>
    <n v="0"/>
    <n v="0"/>
    <n v="13"/>
    <n v="1417000"/>
    <m/>
    <n v="43109"/>
    <n v="0"/>
    <n v="0"/>
    <n v="0"/>
    <n v="0"/>
    <n v="0"/>
    <n v="0"/>
    <n v="13"/>
    <n v="1417000"/>
    <m/>
    <n v="43109"/>
    <n v="0"/>
    <s v="S080183248"/>
    <n v="21"/>
    <n v="0"/>
    <n v="0"/>
    <n v="0"/>
  </r>
  <r>
    <s v="'0720067101 - MASPION PT"/>
    <x v="30"/>
    <x v="30"/>
    <s v="MASPION"/>
    <x v="52"/>
    <s v="S080-ROBINSON PLAZA DUMAI"/>
    <m/>
    <s v="-"/>
    <n v="9"/>
    <n v="9"/>
    <x v="3"/>
    <n v="2"/>
    <n v="128718.98"/>
    <n v="252000"/>
    <n v="75600"/>
    <n v="19.733062176265399"/>
    <n v="10"/>
    <n v="1260000"/>
    <n v="43309"/>
    <n v="43052"/>
    <n v="1.355"/>
    <n v="8"/>
    <n v="519754.17"/>
    <n v="1011000"/>
    <n v="303300"/>
    <n v="19.213001649972"/>
    <n v="14"/>
    <n v="1806000"/>
    <n v="43343"/>
    <n v="43339"/>
    <n v="5.4189999999999996"/>
    <n v="14"/>
    <n v="969327.78"/>
    <n v="1806000"/>
    <n v="541800"/>
    <n v="15.657288541921501"/>
    <n v="0"/>
    <n v="0"/>
    <n v="43361"/>
    <n v="43339"/>
    <n v="9.8000000000000007"/>
    <s v="S080191882"/>
    <n v="12"/>
    <n v="0"/>
    <n v="1"/>
    <n v="0"/>
  </r>
  <r>
    <s v="'0720067101 - MASPION PT"/>
    <x v="31"/>
    <x v="31"/>
    <s v="MASPION"/>
    <x v="52"/>
    <s v="S080-ROBINSON PLAZA DUMAI"/>
    <m/>
    <s v="-"/>
    <n v="9"/>
    <n v="9"/>
    <x v="3"/>
    <n v="3"/>
    <n v="216819.09"/>
    <n v="408000"/>
    <n v="0"/>
    <n v="41.543872808445101"/>
    <n v="8"/>
    <n v="1088000"/>
    <n v="43291"/>
    <n v="43203"/>
    <n v="2.032"/>
    <n v="6"/>
    <n v="433638.19"/>
    <n v="816000"/>
    <n v="244800"/>
    <n v="16.491244879109502"/>
    <n v="2"/>
    <n v="272000"/>
    <n v="43337"/>
    <n v="43346"/>
    <n v="4.0650000000000004"/>
    <n v="0"/>
    <n v="0"/>
    <n v="0"/>
    <n v="0"/>
    <n v="0"/>
    <n v="26"/>
    <n v="3536000"/>
    <m/>
    <n v="43349"/>
    <n v="0"/>
    <s v="S080191883"/>
    <n v="29"/>
    <n v="0"/>
    <n v="0"/>
    <n v="0"/>
  </r>
  <r>
    <s v="'0720067101 - MASPION PT"/>
    <x v="32"/>
    <x v="32"/>
    <s v="MASPION"/>
    <x v="52"/>
    <s v="S080-ROBINSON PLAZA DUMAI"/>
    <m/>
    <s v="-"/>
    <n v="9"/>
    <n v="9"/>
    <x v="3"/>
    <n v="2"/>
    <n v="132626.72"/>
    <n v="262000"/>
    <n v="39300"/>
    <n v="34.4906186225653"/>
    <n v="24"/>
    <n v="3144000"/>
    <n v="43289"/>
    <n v="43251"/>
    <n v="1.355"/>
    <n v="11"/>
    <n v="730911.76"/>
    <n v="1441000"/>
    <n v="393000"/>
    <n v="23.282162617381001"/>
    <n v="25"/>
    <n v="3275000"/>
    <n v="43340"/>
    <n v="43339"/>
    <n v="7.452"/>
    <n v="3"/>
    <n v="203334.36"/>
    <n v="393000"/>
    <n v="117900"/>
    <n v="18.6958211263888"/>
    <n v="22"/>
    <n v="2882000"/>
    <n v="43354"/>
    <n v="43339"/>
    <n v="2.1"/>
    <s v="S080207369"/>
    <n v="22"/>
    <n v="0"/>
    <n v="0"/>
    <n v="0"/>
  </r>
  <r>
    <s v="'0720067101 - MASPION PT"/>
    <x v="33"/>
    <x v="33"/>
    <s v="MASPION"/>
    <x v="52"/>
    <s v="S080-ROBINSON PLAZA DUMAI"/>
    <m/>
    <s v="-"/>
    <n v="9"/>
    <n v="9"/>
    <x v="3"/>
    <n v="4"/>
    <n v="226199.52"/>
    <n v="456000"/>
    <n v="0"/>
    <n v="45.434326375620202"/>
    <n v="30"/>
    <n v="3420000"/>
    <n v="43301"/>
    <n v="43245"/>
    <n v="2.71"/>
    <n v="18"/>
    <n v="1017897.86"/>
    <n v="2052000"/>
    <n v="629200"/>
    <n v="21.3039326403232"/>
    <n v="12"/>
    <n v="1368000"/>
    <n v="43330"/>
    <n v="43245"/>
    <n v="12.194000000000001"/>
    <n v="2"/>
    <n v="113099.78"/>
    <n v="228000"/>
    <n v="68400"/>
    <n v="22.049023760682299"/>
    <n v="22"/>
    <n v="2508000"/>
    <n v="43353"/>
    <n v="43354"/>
    <n v="1.4"/>
    <s v="S080251458"/>
    <n v="7"/>
    <n v="0"/>
    <n v="0"/>
    <n v="0"/>
  </r>
  <r>
    <s v="'0720067101 - MASPION PT"/>
    <x v="34"/>
    <x v="34"/>
    <s v="MASPION"/>
    <x v="52"/>
    <s v="S080-ROBINSON PLAZA DUMAI"/>
    <m/>
    <s v="-"/>
    <n v="9"/>
    <n v="9"/>
    <x v="3"/>
    <n v="1"/>
    <n v="45394.33"/>
    <n v="84000"/>
    <n v="0"/>
    <n v="40.555043764547797"/>
    <n v="7"/>
    <n v="588000"/>
    <n v="43309"/>
    <n v="43203"/>
    <n v="0.67700000000000005"/>
    <n v="0"/>
    <n v="0"/>
    <n v="0"/>
    <n v="0"/>
    <n v="0"/>
    <n v="7"/>
    <n v="588000"/>
    <m/>
    <n v="43203"/>
    <n v="0"/>
    <n v="0"/>
    <n v="0"/>
    <n v="0"/>
    <n v="0"/>
    <n v="0"/>
    <n v="7"/>
    <n v="637000"/>
    <m/>
    <n v="43203"/>
    <n v="0"/>
    <s v="S080320328"/>
    <n v="12"/>
    <n v="0"/>
    <n v="0"/>
    <n v="0"/>
  </r>
  <r>
    <s v="'0720067101 - MASPION PT"/>
    <x v="35"/>
    <x v="35"/>
    <s v="MASPION"/>
    <x v="52"/>
    <s v="S080-ROBINSON PLAZA DUMAI"/>
    <m/>
    <s v="-"/>
    <n v="9"/>
    <n v="9"/>
    <x v="3"/>
    <n v="0"/>
    <n v="0"/>
    <n v="0"/>
    <n v="0"/>
    <n v="0"/>
    <n v="1"/>
    <n v="61000"/>
    <m/>
    <n v="42502"/>
    <n v="0"/>
    <n v="0"/>
    <n v="0"/>
    <n v="0"/>
    <n v="0"/>
    <n v="0"/>
    <n v="0"/>
    <n v="0"/>
    <m/>
    <n v="42502"/>
    <n v="0"/>
    <n v="0"/>
    <n v="0"/>
    <n v="0"/>
    <n v="0"/>
    <n v="0"/>
    <n v="0"/>
    <n v="0"/>
    <m/>
    <n v="42502"/>
    <n v="0"/>
    <s v="S080320331"/>
    <n v="0"/>
    <n v="0"/>
    <n v="0"/>
    <n v="0"/>
  </r>
  <r>
    <s v="'0720067101 - MASPION PT"/>
    <x v="38"/>
    <x v="38"/>
    <s v="MASPION"/>
    <x v="52"/>
    <s v="S080-ROBINSON PLAZA DUMAI"/>
    <m/>
    <s v="-"/>
    <n v="9"/>
    <n v="9"/>
    <x v="5"/>
    <n v="0"/>
    <n v="0"/>
    <n v="0"/>
    <n v="0"/>
    <n v="0"/>
    <n v="22"/>
    <n v="1518000"/>
    <m/>
    <n v="43218"/>
    <n v="0"/>
    <n v="1"/>
    <n v="33478.28"/>
    <n v="69000"/>
    <n v="20700"/>
    <n v="23.755470137152201"/>
    <n v="21"/>
    <n v="1449000"/>
    <n v="43321"/>
    <n v="43218"/>
    <n v="0.67700000000000005"/>
    <n v="3"/>
    <n v="100434.84"/>
    <n v="207000"/>
    <n v="62100"/>
    <n v="23.755470137152201"/>
    <n v="18"/>
    <n v="1242000"/>
    <n v="43352"/>
    <n v="43218"/>
    <n v="2.1"/>
    <s v="S080357120"/>
    <n v="6"/>
    <n v="0"/>
    <n v="0"/>
    <n v="0"/>
  </r>
  <r>
    <s v="'0720067101 - MASPION PT"/>
    <x v="28"/>
    <x v="28"/>
    <s v="MASPION"/>
    <x v="52"/>
    <s v="S080-ROBINSON PLAZA DUMAI"/>
    <m/>
    <s v="-"/>
    <n v="9"/>
    <n v="9"/>
    <x v="5"/>
    <n v="0"/>
    <n v="0"/>
    <n v="0"/>
    <n v="0"/>
    <n v="0"/>
    <n v="14"/>
    <n v="1050000"/>
    <m/>
    <n v="42840"/>
    <n v="0"/>
    <n v="2"/>
    <n v="70504.28"/>
    <n v="150000"/>
    <n v="45000"/>
    <n v="26.138372981611202"/>
    <n v="12"/>
    <n v="900000"/>
    <n v="43331"/>
    <n v="42840"/>
    <n v="1.355"/>
    <n v="1"/>
    <n v="35252.14"/>
    <n v="75000"/>
    <n v="22500"/>
    <n v="26.138373755399702"/>
    <n v="11"/>
    <n v="825000"/>
    <n v="43348"/>
    <n v="42840"/>
    <n v="0.7"/>
    <s v="S080357121"/>
    <n v="12"/>
    <n v="0"/>
    <n v="0"/>
    <n v="0"/>
  </r>
  <r>
    <s v="'0720067101 - MASPION PT"/>
    <x v="39"/>
    <x v="39"/>
    <s v="MASPION"/>
    <x v="52"/>
    <s v="S080-ROBINSON PLAZA DUMA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0381549"/>
    <n v="0"/>
    <n v="0"/>
    <n v="0"/>
    <n v="0"/>
  </r>
  <r>
    <s v="'0720067101 - MASPION PT"/>
    <x v="19"/>
    <x v="19"/>
    <s v="MASPION"/>
    <x v="52"/>
    <s v="S080-ROBINSON PLAZA DUMAI"/>
    <m/>
    <s v="-"/>
    <n v="8"/>
    <n v="8"/>
    <x v="3"/>
    <n v="4"/>
    <n v="455123.96"/>
    <n v="875600"/>
    <n v="0"/>
    <n v="42.823623115577803"/>
    <n v="8"/>
    <n v="1751200"/>
    <n v="43289"/>
    <n v="43238"/>
    <n v="2.71"/>
    <n v="7"/>
    <n v="796466.93"/>
    <n v="1532300"/>
    <n v="459690"/>
    <n v="18.3194615936826"/>
    <n v="1"/>
    <n v="218900"/>
    <n v="43323"/>
    <n v="43238"/>
    <n v="4.742"/>
    <n v="0"/>
    <n v="0"/>
    <n v="0"/>
    <n v="0"/>
    <n v="0"/>
    <n v="1"/>
    <n v="252000"/>
    <m/>
    <n v="43238"/>
    <n v="0"/>
    <s v="S080392482"/>
    <n v="0"/>
    <n v="0"/>
    <n v="0"/>
    <n v="0"/>
  </r>
  <r>
    <s v="'0720067101 - MASPION PT"/>
    <x v="41"/>
    <x v="41"/>
    <s v="MASPION"/>
    <x v="52"/>
    <s v="S080-ROBINSON PLAZA DUMAI"/>
    <m/>
    <s v="-"/>
    <n v="4"/>
    <n v="4"/>
    <x v="5"/>
    <n v="0"/>
    <n v="0"/>
    <n v="0"/>
    <n v="0"/>
    <n v="0"/>
    <n v="9"/>
    <n v="2637000"/>
    <m/>
    <n v="43218"/>
    <n v="0"/>
    <n v="0"/>
    <n v="0"/>
    <n v="0"/>
    <n v="0"/>
    <n v="0"/>
    <n v="9"/>
    <n v="2637000"/>
    <m/>
    <n v="43218"/>
    <n v="0"/>
    <n v="1"/>
    <n v="149502.70000000001"/>
    <n v="293000"/>
    <n v="0"/>
    <n v="43.872706408017301"/>
    <n v="8"/>
    <n v="2344000"/>
    <n v="43346"/>
    <n v="43218"/>
    <n v="0.7"/>
    <s v="S080353095"/>
    <n v="6"/>
    <n v="0"/>
    <n v="0"/>
    <n v="0"/>
  </r>
  <r>
    <s v="'0720067101 - MASPION PT"/>
    <x v="43"/>
    <x v="43"/>
    <s v="MASPION"/>
    <x v="52"/>
    <s v="S080-ROBINSON PLAZA DUMAI"/>
    <m/>
    <s v="-"/>
    <n v="3"/>
    <n v="3"/>
    <x v="3"/>
    <n v="0"/>
    <n v="0"/>
    <n v="0"/>
    <n v="0"/>
    <n v="0"/>
    <n v="5"/>
    <n v="1650000"/>
    <m/>
    <n v="43316"/>
    <n v="0"/>
    <n v="2"/>
    <n v="350423.66"/>
    <n v="660000"/>
    <n v="198000"/>
    <n v="16.565795238095198"/>
    <n v="15"/>
    <n v="4950000"/>
    <n v="43338"/>
    <n v="43316"/>
    <n v="1.355"/>
    <n v="1"/>
    <n v="175211.83"/>
    <n v="330000"/>
    <n v="99000"/>
    <n v="16.565795238095198"/>
    <n v="14"/>
    <n v="4620000"/>
    <n v="43345"/>
    <n v="43316"/>
    <n v="0.7"/>
    <s v="S080119634"/>
    <n v="6"/>
    <n v="0"/>
    <n v="0"/>
    <n v="0"/>
  </r>
  <r>
    <s v="'0720067101 - MASPION PT"/>
    <x v="37"/>
    <x v="37"/>
    <s v="MASPION"/>
    <x v="52"/>
    <s v="S080-ROBINSON PLAZA DUMAI"/>
    <m/>
    <s v="-"/>
    <n v="3"/>
    <n v="3"/>
    <x v="5"/>
    <n v="2"/>
    <n v="95941.81"/>
    <n v="172000"/>
    <n v="0"/>
    <n v="38.641865554981003"/>
    <n v="10"/>
    <n v="860000"/>
    <n v="43311"/>
    <n v="43245"/>
    <n v="1.355"/>
    <n v="1"/>
    <n v="47970.91"/>
    <n v="86000"/>
    <n v="0"/>
    <n v="38.641859159632197"/>
    <n v="9"/>
    <n v="774000"/>
    <n v="43313"/>
    <n v="43245"/>
    <n v="0.67700000000000005"/>
    <n v="0"/>
    <n v="0"/>
    <n v="0"/>
    <n v="0"/>
    <n v="0"/>
    <n v="9"/>
    <n v="774000"/>
    <m/>
    <n v="43245"/>
    <n v="0"/>
    <s v="S080341789"/>
    <n v="0"/>
    <n v="0"/>
    <n v="0"/>
    <n v="0"/>
  </r>
  <r>
    <s v="'0720067101 - MASPION PT"/>
    <x v="42"/>
    <x v="42"/>
    <s v="MASPION"/>
    <x v="52"/>
    <s v="S080-ROBINSON PLAZA DUMAI"/>
    <m/>
    <s v="-"/>
    <n v="3"/>
    <n v="3"/>
    <x v="5"/>
    <n v="2"/>
    <n v="133299.18"/>
    <n v="276000"/>
    <n v="0"/>
    <n v="46.873515236640003"/>
    <n v="17"/>
    <n v="2346000"/>
    <n v="43312"/>
    <n v="43245"/>
    <n v="1.355"/>
    <n v="4"/>
    <n v="266598.36"/>
    <n v="552000"/>
    <n v="165600"/>
    <n v="24.105021680205699"/>
    <n v="13"/>
    <n v="1794000"/>
    <n v="43325"/>
    <n v="43245"/>
    <n v="2.71"/>
    <n v="2"/>
    <n v="133299.18"/>
    <n v="276000"/>
    <n v="82800"/>
    <n v="24.105021896262802"/>
    <n v="11"/>
    <n v="1518000"/>
    <n v="43353"/>
    <n v="43245"/>
    <n v="1.4"/>
    <s v="S080354685"/>
    <n v="8"/>
    <n v="0"/>
    <n v="0"/>
    <n v="0"/>
  </r>
  <r>
    <s v="'0726666651 - RAMAYANA KARAWANG (RS 67)"/>
    <x v="44"/>
    <x v="44"/>
    <s v="MASPION"/>
    <x v="52"/>
    <s v="S080-ROBINSON PLAZA DUMAI"/>
    <m/>
    <s v="-"/>
    <n v="0"/>
    <n v="0"/>
    <x v="0"/>
    <n v="6"/>
    <n v="128641.19"/>
    <n v="354000"/>
    <n v="177000"/>
    <n v="20.053497785280499"/>
    <n v="34"/>
    <n v="3162000"/>
    <n v="43312"/>
    <n v="43155"/>
    <n v="4.0650000000000004"/>
    <n v="5"/>
    <n v="107201"/>
    <n v="295000"/>
    <n v="147500"/>
    <n v="20.053491471222699"/>
    <n v="29"/>
    <n v="1711000"/>
    <n v="43343"/>
    <n v="43155"/>
    <n v="3.387"/>
    <n v="4"/>
    <n v="85760.8"/>
    <n v="236000"/>
    <n v="118000"/>
    <n v="20.053491322169801"/>
    <n v="20"/>
    <n v="1280000"/>
    <n v="43352"/>
    <n v="43155"/>
    <n v="2.8"/>
    <s v="S080353080"/>
    <n v="34"/>
    <n v="0"/>
    <n v="0"/>
    <n v="0"/>
  </r>
  <r>
    <s v="'0720067101 - MASPION PT"/>
    <x v="17"/>
    <x v="17"/>
    <s v="MASPION"/>
    <x v="52"/>
    <s v="S080-ROBINSON PLAZA DUMAI"/>
    <m/>
    <s v="-"/>
    <n v="0"/>
    <n v="0"/>
    <x v="3"/>
    <n v="0"/>
    <n v="0"/>
    <n v="0"/>
    <n v="0"/>
    <n v="0"/>
    <n v="0"/>
    <n v="0"/>
    <m/>
    <n v="43316"/>
    <n v="0"/>
    <n v="0"/>
    <n v="0"/>
    <n v="0"/>
    <n v="0"/>
    <n v="0"/>
    <n v="6"/>
    <n v="367200"/>
    <m/>
    <n v="43316"/>
    <n v="0"/>
    <n v="0"/>
    <n v="0"/>
    <n v="0"/>
    <n v="0"/>
    <n v="0"/>
    <n v="6"/>
    <n v="367200"/>
    <m/>
    <n v="43316"/>
    <n v="0"/>
    <s v="S080394810"/>
    <n v="12"/>
    <n v="0"/>
    <n v="0"/>
    <n v="0"/>
  </r>
  <r>
    <s v="'0720067101 - MASPION PT"/>
    <x v="5"/>
    <x v="5"/>
    <s v="MASPION"/>
    <x v="53"/>
    <s v="S081-ROBINSON PLAZA BONTANG"/>
    <m/>
    <s v="-"/>
    <n v="41"/>
    <n v="41"/>
    <x v="1"/>
    <n v="17"/>
    <n v="373666.03"/>
    <n v="850000"/>
    <n v="240000"/>
    <n v="32.617601202772398"/>
    <n v="12"/>
    <n v="600000"/>
    <n v="43312"/>
    <n v="43239"/>
    <n v="11.516"/>
    <n v="36"/>
    <n v="791292.64"/>
    <n v="1800000"/>
    <n v="540000"/>
    <n v="30.918896480523301"/>
    <n v="-24"/>
    <n v="-1200000"/>
    <n v="43340"/>
    <n v="43347"/>
    <n v="24.387"/>
    <n v="23"/>
    <n v="505684.46"/>
    <n v="1150000"/>
    <n v="315000"/>
    <n v="33.382885501003898"/>
    <n v="46"/>
    <n v="2300000"/>
    <n v="43369"/>
    <n v="43405"/>
    <n v="16.100000000000001"/>
    <s v="S081320365"/>
    <n v="39"/>
    <n v="0"/>
    <n v="12"/>
    <n v="0"/>
  </r>
  <r>
    <s v="'0720067101 - MASPION PT"/>
    <x v="7"/>
    <x v="7"/>
    <s v="MASPION"/>
    <x v="53"/>
    <s v="S081-ROBINSON PLAZA BONTANG"/>
    <m/>
    <s v="-"/>
    <n v="40"/>
    <n v="40"/>
    <x v="2"/>
    <n v="6"/>
    <n v="80555.149999999994"/>
    <n v="180000"/>
    <n v="0"/>
    <n v="50.771852887173601"/>
    <n v="82"/>
    <n v="2460000"/>
    <n v="43304"/>
    <n v="43216"/>
    <n v="4.0650000000000004"/>
    <n v="24"/>
    <n v="322220.64"/>
    <n v="720000"/>
    <n v="153000"/>
    <n v="37.488059204133997"/>
    <n v="58"/>
    <n v="1740000"/>
    <n v="43338"/>
    <n v="43216"/>
    <n v="16.257999999999999"/>
    <n v="9"/>
    <n v="120832.73"/>
    <n v="270000"/>
    <n v="72000"/>
    <n v="32.870705555555503"/>
    <n v="49"/>
    <n v="1470000"/>
    <n v="43373"/>
    <n v="43216"/>
    <n v="6.3"/>
    <s v="S081300605"/>
    <n v="15"/>
    <n v="0"/>
    <n v="0"/>
    <n v="0"/>
  </r>
  <r>
    <s v="'0720067101 - MASPION PT"/>
    <x v="8"/>
    <x v="8"/>
    <s v="MASPION"/>
    <x v="53"/>
    <s v="S081-ROBINSON PLAZA BONTANG"/>
    <m/>
    <s v="-"/>
    <n v="39"/>
    <n v="39"/>
    <x v="2"/>
    <n v="2"/>
    <n v="36846.480000000003"/>
    <n v="82000"/>
    <n v="12300"/>
    <n v="41.849170397986597"/>
    <n v="27"/>
    <n v="1107000"/>
    <n v="43301"/>
    <n v="43216"/>
    <n v="1.355"/>
    <n v="4"/>
    <n v="73692.960000000006"/>
    <n v="164000"/>
    <n v="49200"/>
    <n v="29.388278499610699"/>
    <n v="23"/>
    <n v="943000"/>
    <n v="43338"/>
    <n v="43216"/>
    <n v="2.71"/>
    <n v="7"/>
    <n v="128962.68"/>
    <n v="287000"/>
    <n v="74898"/>
    <n v="33.117581163779597"/>
    <n v="16"/>
    <n v="656000"/>
    <n v="43373"/>
    <n v="43216"/>
    <n v="4.9000000000000004"/>
    <s v="S081299445"/>
    <n v="53"/>
    <n v="0"/>
    <n v="0"/>
    <n v="0"/>
  </r>
  <r>
    <s v="'0720067101 - MASPION PT"/>
    <x v="3"/>
    <x v="3"/>
    <s v="MASPION"/>
    <x v="53"/>
    <s v="S081-ROBINSON PLAZA BONTANG"/>
    <m/>
    <s v="-"/>
    <n v="39"/>
    <n v="39"/>
    <x v="2"/>
    <n v="65"/>
    <n v="759352.55"/>
    <n v="2365000"/>
    <n v="962500"/>
    <n v="40.442937254901899"/>
    <n v="62"/>
    <n v="2728000"/>
    <n v="43311"/>
    <n v="43269"/>
    <n v="44.031999999999996"/>
    <n v="63"/>
    <n v="735866.36"/>
    <n v="2223000"/>
    <n v="1111500"/>
    <n v="27.174719175517101"/>
    <n v="143"/>
    <n v="5005000"/>
    <n v="43342"/>
    <n v="43339"/>
    <n v="42.677"/>
    <n v="17"/>
    <n v="197911.45"/>
    <n v="640000"/>
    <n v="210000"/>
    <n v="49.371489546657699"/>
    <n v="126"/>
    <n v="4536000"/>
    <n v="43369"/>
    <n v="43386"/>
    <n v="11.9"/>
    <s v="S081313773"/>
    <n v="363"/>
    <n v="0"/>
    <n v="0"/>
    <n v="0"/>
  </r>
  <r>
    <s v="'0720067101 - MASPION PT"/>
    <x v="9"/>
    <x v="9"/>
    <s v="MASPION"/>
    <x v="53"/>
    <s v="S081-ROBINSON PLAZA BONTANG"/>
    <m/>
    <s v="-"/>
    <n v="39"/>
    <n v="39"/>
    <x v="2"/>
    <n v="1"/>
    <n v="20193.310000000001"/>
    <n v="45000"/>
    <n v="0"/>
    <n v="50.6385756652476"/>
    <n v="36"/>
    <n v="1620000"/>
    <n v="43298"/>
    <n v="43209"/>
    <n v="0.67700000000000005"/>
    <n v="12"/>
    <n v="242319.72"/>
    <n v="540000"/>
    <n v="162000"/>
    <n v="29.483679439699799"/>
    <n v="24"/>
    <n v="1080000"/>
    <n v="43337"/>
    <n v="43209"/>
    <n v="8.1289999999999996"/>
    <n v="8"/>
    <n v="165517.71"/>
    <n v="360000"/>
    <n v="54000"/>
    <n v="40.500169568954298"/>
    <n v="52"/>
    <n v="2340000"/>
    <n v="43362"/>
    <n v="43349"/>
    <n v="5.6"/>
    <s v="S081353811"/>
    <n v="34"/>
    <n v="0"/>
    <n v="0"/>
    <n v="0"/>
  </r>
  <r>
    <s v="'0720067101 - MASPION PT"/>
    <x v="10"/>
    <x v="10"/>
    <s v="MASPION"/>
    <x v="53"/>
    <s v="S081-ROBINSON PLAZA BONTANG"/>
    <m/>
    <s v="-"/>
    <n v="39"/>
    <n v="39"/>
    <x v="2"/>
    <n v="9"/>
    <n v="210457.08"/>
    <n v="459000"/>
    <n v="0"/>
    <n v="49.563662712133102"/>
    <n v="29"/>
    <n v="1479000"/>
    <n v="43312"/>
    <n v="43269"/>
    <n v="6.0970000000000004"/>
    <n v="19"/>
    <n v="444298.19"/>
    <n v="969000"/>
    <n v="290700"/>
    <n v="27.948104273655801"/>
    <n v="10"/>
    <n v="510000"/>
    <n v="43338"/>
    <n v="43269"/>
    <n v="12.871"/>
    <n v="20"/>
    <n v="484161.18"/>
    <n v="1020000"/>
    <n v="306000"/>
    <n v="25.4093420063598"/>
    <n v="61"/>
    <n v="3111000"/>
    <n v="43373"/>
    <n v="43386"/>
    <n v="14"/>
    <s v="S081353815"/>
    <n v="35"/>
    <n v="0"/>
    <n v="0"/>
    <n v="0"/>
  </r>
  <r>
    <s v="'0720067101 - MASPION PT"/>
    <x v="6"/>
    <x v="6"/>
    <s v="MASPION"/>
    <x v="53"/>
    <s v="S081-ROBINSON PLAZA BONTANG"/>
    <m/>
    <s v="-"/>
    <n v="39"/>
    <n v="39"/>
    <x v="2"/>
    <n v="29"/>
    <n v="384432.32"/>
    <n v="1218000"/>
    <n v="567000"/>
    <n v="35.042157930862601"/>
    <n v="35"/>
    <n v="1470000"/>
    <n v="43311"/>
    <n v="43239"/>
    <n v="19.645"/>
    <n v="4"/>
    <n v="53025.14"/>
    <n v="168000"/>
    <n v="84000"/>
    <n v="30.562316336011001"/>
    <n v="31"/>
    <n v="1302000"/>
    <n v="43324"/>
    <n v="43239"/>
    <n v="2.71"/>
    <n v="2"/>
    <n v="26512.57"/>
    <n v="84000"/>
    <n v="25200"/>
    <n v="50.401654340150102"/>
    <n v="29"/>
    <n v="1218000"/>
    <n v="43364"/>
    <n v="43239"/>
    <n v="1.4"/>
    <s v="S081397789"/>
    <n v="73"/>
    <n v="0"/>
    <n v="0"/>
    <n v="0"/>
  </r>
  <r>
    <s v="'0720067101 - MASPION PT"/>
    <x v="2"/>
    <x v="2"/>
    <s v="MASPION"/>
    <x v="53"/>
    <s v="S081-ROBINSON PLAZA BONTANG"/>
    <m/>
    <s v="-"/>
    <n v="39"/>
    <n v="39"/>
    <x v="2"/>
    <n v="43"/>
    <n v="646856.68999999994"/>
    <n v="2021000"/>
    <n v="869500"/>
    <n v="38.207350510081199"/>
    <n v="105"/>
    <n v="4935000"/>
    <n v="43309"/>
    <n v="43259"/>
    <n v="29.129000000000001"/>
    <n v="15"/>
    <n v="225647.7"/>
    <n v="705000"/>
    <n v="352500"/>
    <n v="29.585114793737699"/>
    <n v="90"/>
    <n v="4230000"/>
    <n v="43338"/>
    <n v="43259"/>
    <n v="10.161"/>
    <n v="3"/>
    <n v="45129.54"/>
    <n v="141000"/>
    <n v="42300"/>
    <n v="49.703653648317101"/>
    <n v="88"/>
    <n v="4136000"/>
    <n v="43367"/>
    <n v="43259"/>
    <n v="2.1"/>
    <s v="S081397790"/>
    <n v="115"/>
    <n v="0"/>
    <n v="0"/>
    <n v="0"/>
  </r>
  <r>
    <s v="'0720067101 - MASPION PT"/>
    <x v="11"/>
    <x v="11"/>
    <s v="MASPION"/>
    <x v="53"/>
    <s v="S081-ROBINSON PLAZA BONTANG"/>
    <m/>
    <s v="-"/>
    <n v="39"/>
    <n v="39"/>
    <x v="2"/>
    <n v="26"/>
    <n v="368051.58"/>
    <n v="1000500"/>
    <n v="457170"/>
    <n v="25.486032852604399"/>
    <n v="129"/>
    <n v="5418000"/>
    <n v="43311"/>
    <n v="43269"/>
    <n v="17.613"/>
    <n v="17"/>
    <n v="240649.11"/>
    <n v="714000"/>
    <n v="357000"/>
    <n v="25.850414389565199"/>
    <n v="112"/>
    <n v="4704000"/>
    <n v="43334"/>
    <n v="43269"/>
    <n v="11.516"/>
    <n v="1"/>
    <n v="14155.83"/>
    <n v="42000"/>
    <n v="0"/>
    <n v="62.925206966310498"/>
    <n v="110"/>
    <n v="4620000"/>
    <n v="43346"/>
    <n v="43269"/>
    <n v="0.7"/>
    <s v="S081399090"/>
    <n v="140"/>
    <n v="0"/>
    <n v="0"/>
    <n v="0"/>
  </r>
  <r>
    <s v="'0720067101 - MASPION PT"/>
    <x v="13"/>
    <x v="13"/>
    <s v="MASPION"/>
    <x v="53"/>
    <s v="S081-ROBINSON PLAZA BONTANG"/>
    <m/>
    <s v="-"/>
    <n v="31"/>
    <n v="31"/>
    <x v="4"/>
    <n v="8"/>
    <n v="135517.76000000001"/>
    <n v="304000"/>
    <n v="7600"/>
    <n v="49.706634193162301"/>
    <n v="30"/>
    <n v="1140000"/>
    <n v="43312"/>
    <n v="43174"/>
    <n v="5.4189999999999996"/>
    <n v="3"/>
    <n v="50819.16"/>
    <n v="114000"/>
    <n v="0"/>
    <n v="50.963968593108802"/>
    <n v="27"/>
    <n v="1026000"/>
    <n v="43342"/>
    <n v="43174"/>
    <n v="2.032"/>
    <n v="4"/>
    <n v="67758.880000000005"/>
    <n v="152000"/>
    <n v="45600"/>
    <n v="29.948526513303001"/>
    <n v="23"/>
    <n v="874000"/>
    <n v="43372"/>
    <n v="43174"/>
    <n v="2.8"/>
    <s v="S081362984"/>
    <n v="0"/>
    <n v="0"/>
    <n v="0"/>
    <n v="0"/>
  </r>
  <r>
    <s v="'0720067101 - MASPION PT"/>
    <x v="0"/>
    <x v="0"/>
    <s v="MASPION"/>
    <x v="53"/>
    <s v="S081-ROBINSON PLAZA BONTANG"/>
    <m/>
    <s v="-"/>
    <n v="30"/>
    <n v="30"/>
    <x v="0"/>
    <n v="9"/>
    <n v="153800.87"/>
    <n v="463500"/>
    <n v="231750"/>
    <n v="26.998508243364402"/>
    <n v="7"/>
    <n v="360500"/>
    <n v="43310"/>
    <n v="43298"/>
    <n v="6.0970000000000004"/>
    <n v="26"/>
    <n v="443951.73"/>
    <n v="1339000"/>
    <n v="669500"/>
    <n v="27.057968228792799"/>
    <n v="5"/>
    <n v="257500"/>
    <n v="43340"/>
    <n v="43298"/>
    <n v="17.613"/>
    <n v="10"/>
    <n v="170739.63"/>
    <n v="518500"/>
    <n v="231750"/>
    <n v="34.502670224587703"/>
    <n v="43"/>
    <n v="2365000"/>
    <n v="43363"/>
    <n v="43349"/>
    <n v="7"/>
    <s v="S081394696"/>
    <n v="19"/>
    <n v="0"/>
    <n v="48"/>
    <n v="0"/>
  </r>
  <r>
    <s v="'0720067101 - MASPION PT"/>
    <x v="12"/>
    <x v="12"/>
    <s v="MASPION"/>
    <x v="53"/>
    <s v="S081-ROBINSON PLAZA BONTANG"/>
    <m/>
    <s v="-"/>
    <n v="27"/>
    <n v="27"/>
    <x v="0"/>
    <n v="5"/>
    <n v="127995.86"/>
    <n v="290000"/>
    <n v="87000"/>
    <n v="30.6426376092545"/>
    <n v="30"/>
    <n v="1740000"/>
    <n v="43310"/>
    <n v="43239"/>
    <n v="3.387"/>
    <n v="23"/>
    <n v="588781.01"/>
    <n v="1334000"/>
    <n v="400200"/>
    <n v="30.642631084745901"/>
    <n v="7"/>
    <n v="406000"/>
    <n v="43338"/>
    <n v="43239"/>
    <n v="15.581"/>
    <n v="30"/>
    <n v="818533.73"/>
    <n v="1740000"/>
    <n v="786366"/>
    <n v="5.5835778715943398"/>
    <n v="1"/>
    <n v="58000"/>
    <n v="43369"/>
    <n v="43357"/>
    <n v="21"/>
    <s v="S081196187"/>
    <n v="87"/>
    <n v="0"/>
    <n v="0"/>
    <n v="0"/>
  </r>
  <r>
    <s v="'0720067101 - MASPION PT"/>
    <x v="15"/>
    <x v="15"/>
    <s v="MASPION"/>
    <x v="53"/>
    <s v="S081-ROBINSON PLAZA BONTANG"/>
    <m/>
    <s v="-"/>
    <n v="27"/>
    <n v="27"/>
    <x v="0"/>
    <n v="5"/>
    <n v="156263.75"/>
    <n v="340000"/>
    <n v="102000"/>
    <n v="27.777258281978501"/>
    <n v="14"/>
    <n v="952000"/>
    <n v="43312"/>
    <n v="43259"/>
    <n v="3.387"/>
    <n v="6"/>
    <n v="187516.5"/>
    <n v="408000"/>
    <n v="114240"/>
    <n v="29.783445550421099"/>
    <n v="8"/>
    <n v="544000"/>
    <n v="43342"/>
    <n v="43259"/>
    <n v="4.0650000000000004"/>
    <n v="2"/>
    <n v="63955.67"/>
    <n v="136000"/>
    <n v="20400"/>
    <n v="39.142528494067903"/>
    <n v="30"/>
    <n v="2040000"/>
    <n v="43366"/>
    <n v="43349"/>
    <n v="1.4"/>
    <s v="S081394630"/>
    <n v="28"/>
    <n v="0"/>
    <n v="0"/>
    <n v="0"/>
  </r>
  <r>
    <s v="'0720067101 - MASPION PT"/>
    <x v="16"/>
    <x v="16"/>
    <s v="MASPION"/>
    <x v="53"/>
    <s v="S081-ROBINSON PLAZA BONTANG"/>
    <m/>
    <s v="-"/>
    <n v="26"/>
    <n v="26"/>
    <x v="4"/>
    <n v="4"/>
    <n v="67758.880000000005"/>
    <n v="144000"/>
    <n v="21600"/>
    <n v="39.105581550095302"/>
    <n v="57"/>
    <n v="2052000"/>
    <n v="43305"/>
    <n v="43208"/>
    <n v="2.71"/>
    <n v="2"/>
    <n v="33879.440000000002"/>
    <n v="72000"/>
    <n v="0"/>
    <n v="48.2397440849982"/>
    <n v="55"/>
    <n v="1980000"/>
    <n v="43324"/>
    <n v="43208"/>
    <n v="1.355"/>
    <n v="3"/>
    <n v="50819.16"/>
    <n v="108000"/>
    <n v="0"/>
    <n v="48.239744348592097"/>
    <n v="52"/>
    <n v="1872000"/>
    <n v="43359"/>
    <n v="43208"/>
    <n v="2.1"/>
    <s v="S081362985"/>
    <n v="0"/>
    <n v="0"/>
    <n v="0"/>
    <n v="0"/>
  </r>
  <r>
    <s v="'0720067101 - MASPION PT"/>
    <x v="14"/>
    <x v="14"/>
    <s v="MASPION"/>
    <x v="53"/>
    <s v="S081-ROBINSON PLAZA BONTANG"/>
    <m/>
    <s v="-"/>
    <n v="21"/>
    <n v="21"/>
    <x v="1"/>
    <n v="2"/>
    <n v="43113.85"/>
    <n v="92000"/>
    <n v="13800"/>
    <n v="39.353919359787596"/>
    <n v="0"/>
    <n v="0"/>
    <n v="43286"/>
    <n v="43259"/>
    <n v="1.355"/>
    <n v="0"/>
    <n v="0"/>
    <n v="0"/>
    <n v="0"/>
    <n v="0"/>
    <n v="0"/>
    <n v="0"/>
    <m/>
    <n v="43259"/>
    <n v="0"/>
    <n v="7"/>
    <n v="157054.44"/>
    <n v="322000"/>
    <n v="96600"/>
    <n v="23.354088765149001"/>
    <n v="5"/>
    <n v="230000"/>
    <n v="43364"/>
    <n v="43385"/>
    <n v="4.9000000000000004"/>
    <s v="S081141151"/>
    <n v="12"/>
    <n v="0"/>
    <n v="0"/>
    <n v="0"/>
  </r>
  <r>
    <s v="'0720067101 - MASPION PT"/>
    <x v="23"/>
    <x v="23"/>
    <s v="MASPION"/>
    <x v="53"/>
    <s v="S081-ROBINSON PLAZA BONTANG"/>
    <m/>
    <s v="-"/>
    <n v="21"/>
    <n v="21"/>
    <x v="1"/>
    <n v="1"/>
    <n v="31630.82"/>
    <n v="69000"/>
    <n v="0"/>
    <n v="49.574055291706998"/>
    <n v="1"/>
    <n v="69000"/>
    <n v="43306"/>
    <n v="43174"/>
    <n v="0.67700000000000005"/>
    <n v="0"/>
    <n v="0"/>
    <n v="0"/>
    <n v="0"/>
    <n v="0"/>
    <n v="1"/>
    <n v="69000"/>
    <m/>
    <n v="43347"/>
    <n v="0"/>
    <n v="1"/>
    <n v="18005.22"/>
    <n v="69000"/>
    <n v="20700"/>
    <n v="58.9943230662643"/>
    <n v="13"/>
    <n v="897000"/>
    <n v="43347"/>
    <n v="43347"/>
    <n v="0.7"/>
    <s v="S081196190"/>
    <n v="7"/>
    <n v="0"/>
    <n v="0"/>
    <n v="0"/>
  </r>
  <r>
    <s v="'0720067101 - MASPION PT"/>
    <x v="26"/>
    <x v="26"/>
    <s v="MASPION"/>
    <x v="53"/>
    <s v="S081-ROBINSON PLAZA BONTANG"/>
    <m/>
    <s v="-"/>
    <n v="18"/>
    <n v="18"/>
    <x v="3"/>
    <n v="9"/>
    <n v="394614.4"/>
    <n v="848600"/>
    <n v="115080"/>
    <n v="40.8229032932583"/>
    <n v="19"/>
    <n v="1822100"/>
    <n v="43311"/>
    <n v="43231"/>
    <n v="6.0970000000000004"/>
    <n v="14"/>
    <n v="613844.64"/>
    <n v="1339800"/>
    <n v="374040"/>
    <n v="30.083136153944299"/>
    <n v="5"/>
    <n v="480000"/>
    <n v="43342"/>
    <n v="43231"/>
    <n v="9.484"/>
    <n v="7"/>
    <n v="326087.21999999997"/>
    <n v="668900"/>
    <n v="172770"/>
    <n v="27.7012190790511"/>
    <n v="22"/>
    <n v="2109800"/>
    <n v="43373"/>
    <n v="43385"/>
    <n v="4.9000000000000004"/>
    <s v="S081383163"/>
    <n v="44"/>
    <n v="0"/>
    <n v="0"/>
    <n v="0"/>
  </r>
  <r>
    <s v="'0720067101 - MASPION PT"/>
    <x v="51"/>
    <x v="51"/>
    <s v="MASPION"/>
    <x v="53"/>
    <s v="S081-ROBINSON PLAZA BONTANG"/>
    <m/>
    <s v="-"/>
    <n v="18"/>
    <n v="18"/>
    <x v="7"/>
    <n v="1"/>
    <n v="153282.04999999999"/>
    <n v="322000"/>
    <n v="0"/>
    <n v="47.636566818972099"/>
    <n v="1"/>
    <n v="322000"/>
    <n v="43295"/>
    <n v="43236"/>
    <n v="0.67700000000000005"/>
    <n v="1"/>
    <n v="153282.04999999999"/>
    <n v="322000"/>
    <n v="0"/>
    <n v="47.636566818972099"/>
    <n v="0"/>
    <n v="0"/>
    <n v="43334"/>
    <n v="43236"/>
    <n v="0.67700000000000005"/>
    <n v="0"/>
    <n v="0"/>
    <n v="0"/>
    <n v="0"/>
    <n v="0"/>
    <n v="0"/>
    <n v="0"/>
    <m/>
    <n v="43236"/>
    <n v="0"/>
    <s v="S081397938"/>
    <n v="0"/>
    <n v="0"/>
    <n v="0"/>
    <n v="0"/>
  </r>
  <r>
    <s v="'0720067101 - MASPION PT"/>
    <x v="20"/>
    <x v="20"/>
    <s v="MASPION"/>
    <x v="53"/>
    <s v="S081-ROBINSON PLAZA BONTANG"/>
    <m/>
    <s v="-"/>
    <n v="15"/>
    <n v="15"/>
    <x v="1"/>
    <n v="5"/>
    <n v="266647.45"/>
    <n v="566000"/>
    <n v="169800"/>
    <n v="25.968653420478802"/>
    <n v="25"/>
    <n v="2850000"/>
    <n v="43310"/>
    <n v="43259"/>
    <n v="3.387"/>
    <n v="4"/>
    <n v="213317.96"/>
    <n v="456000"/>
    <n v="68400"/>
    <n v="39.460847202745903"/>
    <n v="21"/>
    <n v="2394000"/>
    <n v="43338"/>
    <n v="43259"/>
    <n v="2.71"/>
    <n v="3"/>
    <n v="159988.47"/>
    <n v="342000"/>
    <n v="0"/>
    <n v="48.541720190484803"/>
    <n v="18"/>
    <n v="2052000"/>
    <n v="43372"/>
    <n v="43259"/>
    <n v="2.1"/>
    <s v="S081138832"/>
    <n v="23"/>
    <n v="0"/>
    <n v="0"/>
    <n v="0"/>
  </r>
  <r>
    <s v="'0720067101 - MASPION PT"/>
    <x v="21"/>
    <x v="21"/>
    <s v="MASPION"/>
    <x v="53"/>
    <s v="S081-ROBINSON PLAZA BONTANG"/>
    <m/>
    <s v="-"/>
    <n v="15"/>
    <n v="15"/>
    <x v="1"/>
    <n v="2"/>
    <n v="118542.63"/>
    <n v="256000"/>
    <n v="76800"/>
    <n v="27.233876714713201"/>
    <n v="16"/>
    <n v="2048000"/>
    <n v="43309"/>
    <n v="43259"/>
    <n v="1.355"/>
    <n v="2"/>
    <n v="118542.64"/>
    <n v="256000"/>
    <n v="38400"/>
    <n v="40.074952260960501"/>
    <n v="14"/>
    <n v="1792000"/>
    <n v="43333"/>
    <n v="43259"/>
    <n v="1.355"/>
    <n v="7"/>
    <n v="414899.24"/>
    <n v="896000"/>
    <n v="192000"/>
    <n v="35.171993749999999"/>
    <n v="7"/>
    <n v="896000"/>
    <n v="43373"/>
    <n v="43259"/>
    <n v="4.9000000000000004"/>
    <s v="S081138833"/>
    <n v="16"/>
    <n v="0"/>
    <n v="0"/>
    <n v="0"/>
  </r>
  <r>
    <s v="'0720067101 - MASPION PT"/>
    <x v="22"/>
    <x v="22"/>
    <s v="MASPION"/>
    <x v="53"/>
    <s v="S081-ROBINSON PLAZA BONTANG"/>
    <m/>
    <s v="-"/>
    <n v="15"/>
    <n v="15"/>
    <x v="1"/>
    <n v="2"/>
    <n v="140164.54"/>
    <n v="300000"/>
    <n v="90000"/>
    <n v="26.580479082580698"/>
    <n v="15"/>
    <n v="2265000"/>
    <n v="43300"/>
    <n v="43259"/>
    <n v="1.355"/>
    <n v="4"/>
    <n v="280329.08"/>
    <n v="604000"/>
    <n v="90600"/>
    <n v="39.9372832450697"/>
    <n v="11"/>
    <n v="1661000"/>
    <n v="43343"/>
    <n v="43259"/>
    <n v="2.71"/>
    <n v="3"/>
    <n v="210246.81"/>
    <n v="453000"/>
    <n v="135900"/>
    <n v="27.066700971680799"/>
    <n v="8"/>
    <n v="1208000"/>
    <n v="43367"/>
    <n v="43386"/>
    <n v="2.1"/>
    <s v="S081138834"/>
    <n v="27"/>
    <n v="0"/>
    <n v="0"/>
    <n v="0"/>
  </r>
  <r>
    <s v="'0720067101 - MASPION PT"/>
    <x v="45"/>
    <x v="45"/>
    <s v="MASPION"/>
    <x v="53"/>
    <s v="S081-ROBINSON PLAZA BONTANG"/>
    <m/>
    <s v="-"/>
    <n v="15"/>
    <n v="15"/>
    <x v="1"/>
    <n v="0"/>
    <n v="0"/>
    <n v="0"/>
    <n v="0"/>
    <n v="0"/>
    <n v="10"/>
    <n v="460000"/>
    <m/>
    <n v="42980"/>
    <n v="0"/>
    <n v="0"/>
    <n v="0"/>
    <n v="0"/>
    <n v="0"/>
    <n v="0"/>
    <n v="10"/>
    <n v="460000"/>
    <m/>
    <n v="42980"/>
    <n v="0"/>
    <n v="0"/>
    <n v="0"/>
    <n v="0"/>
    <n v="0"/>
    <n v="0"/>
    <n v="10"/>
    <n v="490000"/>
    <m/>
    <n v="42980"/>
    <n v="0"/>
    <s v="S081320989"/>
    <n v="2"/>
    <n v="0"/>
    <n v="0"/>
    <n v="0"/>
  </r>
  <r>
    <s v="'0720067101 - MASPION PT"/>
    <x v="24"/>
    <x v="24"/>
    <s v="MASPION"/>
    <x v="53"/>
    <s v="S081-ROBINSON PLAZA BONTANG"/>
    <m/>
    <s v="-"/>
    <n v="15"/>
    <n v="15"/>
    <x v="1"/>
    <n v="9"/>
    <n v="758651.82"/>
    <n v="1602000"/>
    <n v="427200"/>
    <n v="28.965185393258398"/>
    <n v="0"/>
    <n v="0"/>
    <n v="43309"/>
    <n v="43259"/>
    <n v="6.0970000000000004"/>
    <n v="7"/>
    <n v="590062.48"/>
    <n v="1246000"/>
    <n v="267000"/>
    <n v="33.700844943820201"/>
    <n v="29"/>
    <n v="5162000"/>
    <n v="43342"/>
    <n v="43339"/>
    <n v="4.742"/>
    <n v="18"/>
    <n v="1550718.4"/>
    <n v="3204000"/>
    <n v="961200"/>
    <n v="23.943720352954099"/>
    <n v="11"/>
    <n v="1958000"/>
    <n v="43373"/>
    <n v="43339"/>
    <n v="12.6"/>
    <s v="S081355549"/>
    <n v="19"/>
    <n v="0"/>
    <n v="0"/>
    <n v="0"/>
  </r>
  <r>
    <s v="'0720067101 - MASPION PT"/>
    <x v="25"/>
    <x v="25"/>
    <s v="MASPION"/>
    <x v="53"/>
    <s v="S081-ROBINSON PLAZA BONTANG"/>
    <m/>
    <s v="-"/>
    <n v="15"/>
    <n v="15"/>
    <x v="1"/>
    <n v="0"/>
    <n v="0"/>
    <n v="0"/>
    <n v="0"/>
    <n v="0"/>
    <n v="0"/>
    <n v="0"/>
    <m/>
    <n v="43209"/>
    <n v="0"/>
    <n v="4"/>
    <n v="415747.88"/>
    <n v="873000"/>
    <n v="130800"/>
    <n v="38.382825678368498"/>
    <n v="8"/>
    <n v="1748000"/>
    <n v="43341"/>
    <n v="43326"/>
    <n v="2.71"/>
    <n v="2"/>
    <n v="216493.54"/>
    <n v="437000"/>
    <n v="0"/>
    <n v="45.505058543824902"/>
    <n v="6"/>
    <n v="1311000"/>
    <n v="43358"/>
    <n v="43326"/>
    <n v="1.4"/>
    <s v="S081355552"/>
    <n v="7"/>
    <n v="0"/>
    <n v="0"/>
    <n v="0"/>
  </r>
  <r>
    <s v="'0720067101 - MASPION PT"/>
    <x v="18"/>
    <x v="18"/>
    <s v="MASPION"/>
    <x v="53"/>
    <s v="S081-ROBINSON PLAZA BONTANG"/>
    <m/>
    <s v="-"/>
    <n v="15"/>
    <n v="15"/>
    <x v="1"/>
    <n v="3"/>
    <n v="85658.61"/>
    <n v="198000"/>
    <n v="59400"/>
    <n v="32.0169761904761"/>
    <n v="21"/>
    <n v="1386000"/>
    <n v="43308"/>
    <n v="42966"/>
    <n v="2.032"/>
    <n v="1"/>
    <n v="28552.87"/>
    <n v="66000"/>
    <n v="0"/>
    <n v="52.4118833333333"/>
    <n v="20"/>
    <n v="1320000"/>
    <n v="43328"/>
    <n v="42966"/>
    <n v="0.67700000000000005"/>
    <n v="2"/>
    <n v="57105.74"/>
    <n v="132000"/>
    <n v="39600"/>
    <n v="32.0169761904761"/>
    <n v="18"/>
    <n v="1188000"/>
    <n v="43351"/>
    <n v="42966"/>
    <n v="1.4"/>
    <s v="S081382784"/>
    <n v="20"/>
    <n v="0"/>
    <n v="0"/>
    <n v="0"/>
  </r>
  <r>
    <s v="'0720067101 - MASPION PT"/>
    <x v="1"/>
    <x v="1"/>
    <s v="MASPION"/>
    <x v="53"/>
    <s v="S081-ROBINSON PLAZA BONTANG"/>
    <m/>
    <s v="-"/>
    <n v="15"/>
    <n v="15"/>
    <x v="1"/>
    <n v="1"/>
    <n v="16939.73"/>
    <n v="39000"/>
    <n v="0"/>
    <n v="52.221273746426498"/>
    <n v="0"/>
    <n v="0"/>
    <n v="43285"/>
    <n v="43164"/>
    <n v="0.67700000000000005"/>
    <n v="0"/>
    <n v="0"/>
    <n v="0"/>
    <n v="0"/>
    <n v="0"/>
    <n v="0"/>
    <n v="0"/>
    <m/>
    <n v="43164"/>
    <n v="0"/>
    <n v="1"/>
    <n v="16647.580000000002"/>
    <n v="39000"/>
    <n v="0"/>
    <n v="53.045286577503603"/>
    <n v="11"/>
    <n v="429000"/>
    <n v="43370"/>
    <n v="43385"/>
    <n v="0.7"/>
    <s v="S081394808"/>
    <n v="27"/>
    <n v="0"/>
    <n v="0"/>
    <n v="0"/>
  </r>
  <r>
    <s v="'0720067101 - MASPION PT"/>
    <x v="4"/>
    <x v="4"/>
    <s v="MASPION"/>
    <x v="53"/>
    <s v="S081-ROBINSON PLAZA BONTANG"/>
    <m/>
    <s v="-"/>
    <n v="15"/>
    <n v="15"/>
    <x v="3"/>
    <n v="4"/>
    <n v="95192.82"/>
    <n v="216000"/>
    <n v="0"/>
    <n v="51.522174910226198"/>
    <n v="-1"/>
    <n v="-54000"/>
    <n v="43304"/>
    <n v="43236"/>
    <n v="2.71"/>
    <n v="1"/>
    <n v="23798.21"/>
    <n v="54000"/>
    <n v="16200"/>
    <n v="30.7459490026026"/>
    <n v="-2"/>
    <n v="-108000"/>
    <n v="43333"/>
    <n v="43236"/>
    <n v="0.67700000000000005"/>
    <n v="2"/>
    <n v="47596.17"/>
    <n v="108000"/>
    <n v="0"/>
    <n v="51.522419354671101"/>
    <n v="14"/>
    <n v="756000"/>
    <n v="43369"/>
    <n v="43385"/>
    <n v="1.4"/>
    <s v="S081394809"/>
    <n v="14"/>
    <n v="0"/>
    <n v="0"/>
    <n v="0"/>
  </r>
  <r>
    <s v="'0720067101 - MASPION PT"/>
    <x v="48"/>
    <x v="48"/>
    <s v="MASPION"/>
    <x v="53"/>
    <s v="S081-ROBINSON PLAZA BONTANG"/>
    <m/>
    <s v="-"/>
    <n v="15"/>
    <n v="15"/>
    <x v="1"/>
    <n v="2"/>
    <n v="166399.1"/>
    <n v="352000"/>
    <n v="0"/>
    <n v="48.00028125"/>
    <n v="7"/>
    <n v="1232000"/>
    <n v="43296"/>
    <n v="43236"/>
    <n v="1.355"/>
    <n v="0"/>
    <n v="0"/>
    <n v="0"/>
    <n v="0"/>
    <n v="0"/>
    <n v="7"/>
    <n v="1232000"/>
    <m/>
    <n v="43236"/>
    <n v="0"/>
    <n v="1"/>
    <n v="83199.55"/>
    <n v="176000"/>
    <n v="0"/>
    <n v="48.00028125"/>
    <n v="6"/>
    <n v="1056000"/>
    <n v="43367"/>
    <n v="43236"/>
    <n v="0.7"/>
    <s v="S081397935"/>
    <n v="12"/>
    <n v="0"/>
    <n v="0"/>
    <n v="0"/>
  </r>
  <r>
    <s v="'0720067101 - MASPION PT"/>
    <x v="49"/>
    <x v="49"/>
    <s v="MASPION"/>
    <x v="53"/>
    <s v="S081-ROBINSON PLAZA BONTANG"/>
    <m/>
    <s v="-"/>
    <n v="15"/>
    <n v="15"/>
    <x v="1"/>
    <n v="3"/>
    <n v="270960.69"/>
    <n v="570000"/>
    <n v="0"/>
    <n v="47.709340507968101"/>
    <n v="3"/>
    <n v="570000"/>
    <n v="43308"/>
    <n v="43236"/>
    <n v="2.032"/>
    <n v="1"/>
    <n v="90320.23"/>
    <n v="190000"/>
    <n v="0"/>
    <n v="47.709340608879899"/>
    <n v="2"/>
    <n v="380000"/>
    <n v="43337"/>
    <n v="43236"/>
    <n v="0.67700000000000005"/>
    <n v="0"/>
    <n v="0"/>
    <n v="0"/>
    <n v="0"/>
    <n v="0"/>
    <n v="2"/>
    <n v="380000"/>
    <m/>
    <n v="43386"/>
    <n v="0"/>
    <s v="S081397936"/>
    <n v="7"/>
    <n v="0"/>
    <n v="0"/>
    <n v="0"/>
  </r>
  <r>
    <s v="'0720067101 - MASPION PT"/>
    <x v="50"/>
    <x v="50"/>
    <s v="MASPION"/>
    <x v="53"/>
    <s v="S081-ROBINSON PLAZA BONTANG"/>
    <m/>
    <s v="-"/>
    <n v="15"/>
    <n v="15"/>
    <x v="1"/>
    <n v="2"/>
    <n v="198629.5"/>
    <n v="418000"/>
    <n v="0"/>
    <n v="47.7290789473684"/>
    <n v="2"/>
    <n v="418000"/>
    <n v="43306"/>
    <n v="43236"/>
    <n v="1.355"/>
    <n v="1"/>
    <n v="99314.75"/>
    <n v="209000"/>
    <n v="0"/>
    <n v="47.7290789473684"/>
    <n v="1"/>
    <n v="209000"/>
    <n v="43317"/>
    <n v="43236"/>
    <n v="0.67700000000000005"/>
    <n v="0"/>
    <n v="0"/>
    <n v="0"/>
    <n v="0"/>
    <n v="0"/>
    <n v="1"/>
    <n v="209000"/>
    <m/>
    <n v="43386"/>
    <n v="0"/>
    <s v="S081397937"/>
    <n v="9"/>
    <n v="0"/>
    <n v="0"/>
    <n v="0"/>
  </r>
  <r>
    <s v="'0720067101 - MASPION PT"/>
    <x v="27"/>
    <x v="27"/>
    <s v="MASPION"/>
    <x v="53"/>
    <s v="S081-ROBINSON PLAZA BONT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1399633"/>
    <n v="3"/>
    <n v="0"/>
    <n v="0"/>
    <n v="0"/>
  </r>
  <r>
    <s v="'0720067101 - MASPION PT"/>
    <x v="52"/>
    <x v="52"/>
    <s v="MASPION"/>
    <x v="53"/>
    <s v="S081-ROBINSON PLAZA BONTANG"/>
    <m/>
    <s v="-"/>
    <n v="14"/>
    <n v="14"/>
    <x v="1"/>
    <n v="2"/>
    <n v="63529.86"/>
    <n v="119800"/>
    <n v="0"/>
    <n v="41.667073504451501"/>
    <n v="21"/>
    <n v="1257900"/>
    <n v="43311"/>
    <n v="43269"/>
    <n v="1.355"/>
    <n v="2"/>
    <n v="63529.86"/>
    <n v="119800"/>
    <n v="0"/>
    <n v="41.667073504451501"/>
    <n v="19"/>
    <n v="1138100"/>
    <n v="43340"/>
    <n v="43269"/>
    <n v="1.355"/>
    <n v="0"/>
    <n v="0"/>
    <n v="0"/>
    <n v="0"/>
    <n v="0"/>
    <n v="19"/>
    <n v="1138100"/>
    <m/>
    <n v="43269"/>
    <n v="0"/>
    <s v="S081399091"/>
    <n v="10"/>
    <n v="0"/>
    <n v="0"/>
    <n v="0"/>
  </r>
  <r>
    <s v="'0720067101 - MASPION PT"/>
    <x v="17"/>
    <x v="17"/>
    <s v="MASPION"/>
    <x v="53"/>
    <s v="S081-ROBINSON PLAZA BONTANG"/>
    <m/>
    <s v="-"/>
    <n v="13"/>
    <n v="13"/>
    <x v="3"/>
    <n v="6"/>
    <n v="187761.12"/>
    <n v="426000"/>
    <n v="0"/>
    <n v="51.517081655997899"/>
    <n v="3"/>
    <n v="213000"/>
    <n v="43309"/>
    <n v="43174"/>
    <n v="4.0650000000000004"/>
    <n v="1"/>
    <n v="31293.52"/>
    <n v="71000"/>
    <n v="21300"/>
    <n v="30.738687850055001"/>
    <n v="2"/>
    <n v="142000"/>
    <n v="43329"/>
    <n v="43174"/>
    <n v="0.67700000000000005"/>
    <n v="2"/>
    <n v="62587.02"/>
    <n v="142000"/>
    <n v="0"/>
    <n v="51.517097148955699"/>
    <n v="5"/>
    <n v="355000"/>
    <n v="43372"/>
    <n v="43405"/>
    <n v="1.4"/>
    <s v="S081394810"/>
    <n v="2"/>
    <n v="0"/>
    <n v="0"/>
    <n v="12"/>
  </r>
  <r>
    <s v="'0720067101 - MASPION PT"/>
    <x v="34"/>
    <x v="34"/>
    <s v="MASPION"/>
    <x v="53"/>
    <s v="S081-ROBINSON PLAZA BONTANG"/>
    <m/>
    <s v="-"/>
    <n v="12"/>
    <n v="12"/>
    <x v="3"/>
    <n v="0"/>
    <n v="0"/>
    <n v="0"/>
    <n v="0"/>
    <n v="0"/>
    <n v="13"/>
    <n v="1196000"/>
    <m/>
    <n v="43174"/>
    <n v="0"/>
    <n v="0"/>
    <n v="0"/>
    <n v="0"/>
    <n v="0"/>
    <n v="0"/>
    <n v="13"/>
    <n v="1196000"/>
    <m/>
    <n v="43174"/>
    <n v="0"/>
    <n v="0"/>
    <n v="0"/>
    <n v="0"/>
    <n v="0"/>
    <n v="0"/>
    <n v="13"/>
    <n v="1287000"/>
    <m/>
    <n v="43174"/>
    <n v="0"/>
    <s v="S081320328"/>
    <n v="13"/>
    <n v="0"/>
    <n v="0"/>
    <n v="0"/>
  </r>
  <r>
    <s v="'0720067101 - MASPION PT"/>
    <x v="28"/>
    <x v="28"/>
    <s v="MASPION"/>
    <x v="53"/>
    <s v="S081-ROBINSON PLAZA BONTANG"/>
    <m/>
    <s v="-"/>
    <n v="12"/>
    <n v="12"/>
    <x v="5"/>
    <n v="0"/>
    <n v="0"/>
    <n v="0"/>
    <n v="0"/>
    <n v="0"/>
    <n v="7"/>
    <n v="574000"/>
    <m/>
    <n v="43209"/>
    <n v="0"/>
    <n v="3"/>
    <n v="110455.98"/>
    <n v="246000"/>
    <n v="73800"/>
    <n v="29.441592539368099"/>
    <n v="4"/>
    <n v="328000"/>
    <n v="43329"/>
    <n v="43209"/>
    <n v="2.032"/>
    <n v="1"/>
    <n v="36818.67"/>
    <n v="82000"/>
    <n v="24600"/>
    <n v="29.441572924883499"/>
    <n v="26"/>
    <n v="2132000"/>
    <n v="43345"/>
    <n v="43357"/>
    <n v="0.7"/>
    <s v="S081357121"/>
    <n v="21"/>
    <n v="0"/>
    <n v="0"/>
    <n v="0"/>
  </r>
  <r>
    <s v="'0720067101 - MASPION PT"/>
    <x v="19"/>
    <x v="19"/>
    <s v="MASPION"/>
    <x v="53"/>
    <s v="S081-ROBINSON PLAZA BONTANG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1392482"/>
    <n v="0"/>
    <n v="0"/>
    <n v="0"/>
    <n v="0"/>
  </r>
  <r>
    <s v="'0720067101 - MASPION PT"/>
    <x v="47"/>
    <x v="47"/>
    <s v="MASPION"/>
    <x v="53"/>
    <s v="S081-ROBINSON PLAZA BONTANG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1397876"/>
    <n v="9"/>
    <n v="0"/>
    <n v="0"/>
    <n v="0"/>
  </r>
  <r>
    <s v="'0720067101 - MASPION PT"/>
    <x v="29"/>
    <x v="29"/>
    <s v="MASPION"/>
    <x v="53"/>
    <s v="S081-ROBINSON PLAZA BONTANG"/>
    <m/>
    <s v="-"/>
    <n v="9"/>
    <n v="9"/>
    <x v="3"/>
    <n v="3"/>
    <n v="157495.35"/>
    <n v="357000"/>
    <n v="0"/>
    <n v="51.4720210763697"/>
    <n v="8"/>
    <n v="952000"/>
    <n v="43312"/>
    <n v="42991"/>
    <n v="2.032"/>
    <n v="1"/>
    <n v="52498.45"/>
    <n v="119000"/>
    <n v="35700"/>
    <n v="30.674315975962799"/>
    <n v="7"/>
    <n v="833000"/>
    <n v="43317"/>
    <n v="43347"/>
    <n v="0.67700000000000005"/>
    <n v="0"/>
    <n v="0"/>
    <n v="0"/>
    <n v="0"/>
    <n v="0"/>
    <n v="19"/>
    <n v="2261000"/>
    <n v="43369"/>
    <n v="43347"/>
    <n v="0"/>
    <s v="S081183248"/>
    <n v="22"/>
    <n v="0"/>
    <n v="0"/>
    <n v="0"/>
  </r>
  <r>
    <s v="'0720067101 - MASPION PT"/>
    <x v="30"/>
    <x v="30"/>
    <s v="MASPION"/>
    <x v="53"/>
    <s v="S081-ROBINSON PLAZA BONTANG"/>
    <m/>
    <s v="-"/>
    <n v="9"/>
    <n v="9"/>
    <x v="3"/>
    <n v="2"/>
    <n v="133924.68"/>
    <n v="274000"/>
    <n v="41100"/>
    <n v="36.746608926474899"/>
    <n v="22"/>
    <n v="3014000"/>
    <n v="43303"/>
    <n v="43269"/>
    <n v="1.355"/>
    <n v="3"/>
    <n v="200887.02"/>
    <n v="411000"/>
    <n v="123300"/>
    <n v="23.192310873840199"/>
    <n v="19"/>
    <n v="2717000"/>
    <n v="43338"/>
    <n v="43269"/>
    <n v="2.032"/>
    <n v="19"/>
    <n v="1272284.54"/>
    <n v="2717000"/>
    <n v="815100"/>
    <n v="26.4150063620589"/>
    <n v="0"/>
    <n v="0"/>
    <n v="43367"/>
    <n v="43269"/>
    <n v="13.3"/>
    <s v="S081191882"/>
    <n v="20"/>
    <n v="0"/>
    <n v="0"/>
    <n v="0"/>
  </r>
  <r>
    <s v="'0720067101 - MASPION PT"/>
    <x v="31"/>
    <x v="31"/>
    <s v="MASPION"/>
    <x v="53"/>
    <s v="S081-ROBINSON PLAZA BONTANG"/>
    <m/>
    <s v="-"/>
    <n v="9"/>
    <n v="9"/>
    <x v="3"/>
    <n v="0"/>
    <n v="0"/>
    <n v="0"/>
    <n v="0"/>
    <n v="0"/>
    <n v="11"/>
    <n v="1628000"/>
    <m/>
    <n v="42907"/>
    <n v="0"/>
    <n v="0"/>
    <n v="0"/>
    <n v="0"/>
    <n v="0"/>
    <n v="0"/>
    <n v="11"/>
    <n v="1628000"/>
    <m/>
    <n v="42907"/>
    <n v="0"/>
    <n v="2"/>
    <n v="140110.21"/>
    <n v="296000"/>
    <n v="88800"/>
    <n v="25.617166362195299"/>
    <n v="9"/>
    <n v="1332000"/>
    <n v="43354"/>
    <n v="42907"/>
    <n v="1.4"/>
    <s v="S081191883"/>
    <n v="11"/>
    <n v="0"/>
    <n v="0"/>
    <n v="0"/>
  </r>
  <r>
    <s v="'0720067101 - MASPION PT"/>
    <x v="32"/>
    <x v="32"/>
    <s v="MASPION"/>
    <x v="53"/>
    <s v="S081-ROBINSON PLAZA BONTANG"/>
    <m/>
    <s v="-"/>
    <n v="9"/>
    <n v="9"/>
    <x v="3"/>
    <n v="5"/>
    <n v="326582.5"/>
    <n v="715000"/>
    <n v="214500"/>
    <n v="28.223626373626299"/>
    <n v="20"/>
    <n v="2860000"/>
    <n v="43297"/>
    <n v="43216"/>
    <n v="3.387"/>
    <n v="6"/>
    <n v="391899"/>
    <n v="858000"/>
    <n v="257400"/>
    <n v="28.223626373626299"/>
    <n v="14"/>
    <n v="2002000"/>
    <n v="43337"/>
    <n v="43216"/>
    <n v="4.0650000000000004"/>
    <n v="7"/>
    <n v="464039.99"/>
    <n v="1001000"/>
    <n v="171600"/>
    <n v="38.456234748010601"/>
    <n v="19"/>
    <n v="2717000"/>
    <n v="43362"/>
    <n v="43405"/>
    <n v="4.9000000000000004"/>
    <s v="S081207369"/>
    <n v="22"/>
    <n v="0"/>
    <n v="0"/>
    <n v="0"/>
  </r>
  <r>
    <s v="'0720067101 - MASPION PT"/>
    <x v="33"/>
    <x v="33"/>
    <s v="MASPION"/>
    <x v="53"/>
    <s v="S081-ROBINSON PLAZA BONTANG"/>
    <m/>
    <s v="-"/>
    <n v="9"/>
    <n v="9"/>
    <x v="3"/>
    <n v="2"/>
    <n v="108850.26"/>
    <n v="248000"/>
    <n v="0"/>
    <n v="51.719642644596"/>
    <n v="23"/>
    <n v="2852000"/>
    <n v="43303"/>
    <n v="43216"/>
    <n v="1.355"/>
    <n v="10"/>
    <n v="544251.29"/>
    <n v="1240000"/>
    <n v="403800"/>
    <n v="28.405116103421399"/>
    <n v="13"/>
    <n v="1612000"/>
    <n v="43335"/>
    <n v="43216"/>
    <n v="6.774"/>
    <n v="6"/>
    <n v="326550.75"/>
    <n v="744000"/>
    <n v="111600"/>
    <n v="43.199584923592703"/>
    <n v="7"/>
    <n v="868000"/>
    <n v="43373"/>
    <n v="43385"/>
    <n v="4.2"/>
    <s v="S081251458"/>
    <n v="20"/>
    <n v="0"/>
    <n v="0"/>
    <n v="0"/>
  </r>
  <r>
    <s v="'0720067101 - MASPION PT"/>
    <x v="35"/>
    <x v="35"/>
    <s v="MASPION"/>
    <x v="53"/>
    <s v="S081-ROBINSON PLAZA BONTANG"/>
    <m/>
    <s v="-"/>
    <n v="9"/>
    <n v="9"/>
    <x v="3"/>
    <n v="1"/>
    <n v="31818.21"/>
    <n v="66000"/>
    <n v="0"/>
    <n v="46.969650000000001"/>
    <n v="8"/>
    <n v="528000"/>
    <n v="43287"/>
    <n v="43209"/>
    <n v="0.67700000000000005"/>
    <n v="3"/>
    <n v="95454.65"/>
    <n v="198000"/>
    <n v="0"/>
    <n v="46.969638888888802"/>
    <n v="5"/>
    <n v="330000"/>
    <n v="43337"/>
    <n v="43209"/>
    <n v="2.032"/>
    <n v="3"/>
    <n v="95454.64"/>
    <n v="198000"/>
    <n v="0"/>
    <n v="46.969644444444398"/>
    <n v="2"/>
    <n v="132000"/>
    <n v="43372"/>
    <n v="43386"/>
    <n v="2.1"/>
    <s v="S081320331"/>
    <n v="1"/>
    <n v="0"/>
    <n v="0"/>
    <n v="0"/>
  </r>
  <r>
    <s v="'0720067101 - MASPION PT"/>
    <x v="36"/>
    <x v="36"/>
    <s v="MASPION"/>
    <x v="53"/>
    <s v="S081-ROBINSON PLAZA BONTANG"/>
    <m/>
    <s v="-"/>
    <n v="9"/>
    <n v="9"/>
    <x v="3"/>
    <n v="0"/>
    <n v="0"/>
    <n v="0"/>
    <n v="0"/>
    <n v="0"/>
    <n v="4"/>
    <n v="380000"/>
    <m/>
    <n v="43298"/>
    <n v="0"/>
    <n v="5"/>
    <n v="240641"/>
    <n v="475000"/>
    <n v="142500"/>
    <n v="20.389443537193401"/>
    <n v="17"/>
    <n v="1683000"/>
    <n v="43338"/>
    <n v="43347"/>
    <n v="3.387"/>
    <n v="24"/>
    <n v="1160726.42"/>
    <n v="2280000"/>
    <n v="285000"/>
    <n v="36.000047030375903"/>
    <n v="5"/>
    <n v="475000"/>
    <n v="43373"/>
    <n v="43347"/>
    <n v="16.8"/>
    <s v="S081323904"/>
    <n v="33"/>
    <n v="0"/>
    <n v="0"/>
    <n v="0"/>
  </r>
  <r>
    <s v="'0720067101 - MASPION PT"/>
    <x v="39"/>
    <x v="39"/>
    <s v="MASPION"/>
    <x v="53"/>
    <s v="S081-ROBINSON PLAZA BONTANG"/>
    <m/>
    <s v="-"/>
    <n v="9"/>
    <n v="9"/>
    <x v="3"/>
    <n v="2"/>
    <n v="160844.72"/>
    <n v="330000"/>
    <n v="0"/>
    <n v="46.385093333333302"/>
    <n v="18"/>
    <n v="3114000"/>
    <n v="43310"/>
    <n v="43216"/>
    <n v="1.355"/>
    <n v="2"/>
    <n v="160844.72"/>
    <n v="346000"/>
    <n v="103800"/>
    <n v="26.9491361907094"/>
    <n v="16"/>
    <n v="2640000"/>
    <n v="43336"/>
    <n v="43216"/>
    <n v="1.355"/>
    <n v="1"/>
    <n v="80422.36"/>
    <n v="165000"/>
    <n v="0"/>
    <n v="46.385093333333302"/>
    <n v="15"/>
    <n v="2475000"/>
    <n v="43367"/>
    <n v="43216"/>
    <n v="0.7"/>
    <s v="S081381549"/>
    <n v="19"/>
    <n v="0"/>
    <n v="0"/>
    <n v="0"/>
  </r>
  <r>
    <s v="'0720067101 - MASPION PT"/>
    <x v="40"/>
    <x v="40"/>
    <s v="MASPION"/>
    <x v="53"/>
    <s v="S081-ROBINSON PLAZA BONTANG"/>
    <m/>
    <s v="-"/>
    <n v="8"/>
    <n v="8"/>
    <x v="3"/>
    <n v="3"/>
    <n v="442306.74"/>
    <n v="930000"/>
    <n v="186000"/>
    <n v="34.605186255164"/>
    <n v="4"/>
    <n v="1240000"/>
    <n v="43306"/>
    <n v="43174"/>
    <n v="2.032"/>
    <n v="3"/>
    <n v="442306.74"/>
    <n v="930000"/>
    <n v="0"/>
    <n v="47.6841490041312"/>
    <n v="1"/>
    <n v="310000"/>
    <n v="43335"/>
    <n v="43174"/>
    <n v="2.032"/>
    <n v="5"/>
    <n v="765510.71"/>
    <n v="1550000"/>
    <n v="0"/>
    <n v="45.673433480366"/>
    <n v="14"/>
    <n v="4340000"/>
    <n v="43365"/>
    <n v="43357"/>
    <n v="3.5"/>
    <s v="S081397870"/>
    <n v="7"/>
    <n v="0"/>
    <n v="0"/>
    <n v="0"/>
  </r>
  <r>
    <s v="'0720067101 - MASPION PT"/>
    <x v="41"/>
    <x v="41"/>
    <s v="MASPION"/>
    <x v="53"/>
    <s v="S081-ROBINSON PLAZA BONTANG"/>
    <m/>
    <s v="-"/>
    <n v="4"/>
    <n v="4"/>
    <x v="5"/>
    <n v="0"/>
    <n v="0"/>
    <n v="0"/>
    <n v="0"/>
    <n v="0"/>
    <n v="14"/>
    <n v="4480000"/>
    <m/>
    <n v="43122"/>
    <n v="0"/>
    <n v="2"/>
    <n v="290973.56"/>
    <n v="640000"/>
    <n v="80000"/>
    <n v="42.844479275507901"/>
    <n v="12"/>
    <n v="3840000"/>
    <n v="43340"/>
    <n v="43122"/>
    <n v="1.355"/>
    <n v="1"/>
    <n v="145486.78"/>
    <n v="320000"/>
    <n v="0"/>
    <n v="49.988919390628404"/>
    <n v="11"/>
    <n v="3520000"/>
    <n v="43349"/>
    <n v="43122"/>
    <n v="0.7"/>
    <s v="S081353095"/>
    <n v="3"/>
    <n v="0"/>
    <n v="0"/>
    <n v="0"/>
  </r>
  <r>
    <s v="'0720067101 - MASPION PT"/>
    <x v="42"/>
    <x v="42"/>
    <s v="MASPION"/>
    <x v="53"/>
    <s v="S081-ROBINSON PLAZA BONTANG"/>
    <m/>
    <s v="-"/>
    <n v="4"/>
    <n v="4"/>
    <x v="5"/>
    <n v="2"/>
    <n v="134960.68"/>
    <n v="300000"/>
    <n v="0"/>
    <n v="50.514417382818898"/>
    <n v="25"/>
    <n v="3750000"/>
    <n v="43312"/>
    <n v="43239"/>
    <n v="1.355"/>
    <n v="3"/>
    <n v="202441.02"/>
    <n v="450000"/>
    <n v="135000"/>
    <n v="29.306310386420702"/>
    <n v="22"/>
    <n v="3300000"/>
    <n v="43329"/>
    <n v="43239"/>
    <n v="2.032"/>
    <n v="1"/>
    <n v="67480.34"/>
    <n v="150000"/>
    <n v="45000"/>
    <n v="29.306310139553801"/>
    <n v="21"/>
    <n v="3150000"/>
    <n v="43354"/>
    <n v="43239"/>
    <n v="0.7"/>
    <s v="S081354685"/>
    <n v="9"/>
    <n v="0"/>
    <n v="0"/>
    <n v="0"/>
  </r>
  <r>
    <s v="'0720067101 - MASPION PT"/>
    <x v="38"/>
    <x v="38"/>
    <s v="MASPION"/>
    <x v="53"/>
    <s v="S081-ROBINSON PLAZA BONTANG"/>
    <m/>
    <s v="-"/>
    <n v="4"/>
    <n v="4"/>
    <x v="5"/>
    <n v="1"/>
    <n v="33735.39"/>
    <n v="75000"/>
    <n v="22500"/>
    <n v="29.3163261181924"/>
    <n v="26"/>
    <n v="1950000"/>
    <n v="43282"/>
    <n v="43269"/>
    <n v="0.67700000000000005"/>
    <n v="6"/>
    <n v="202412.34"/>
    <n v="450000"/>
    <n v="135000"/>
    <n v="29.316325624528599"/>
    <n v="20"/>
    <n v="1500000"/>
    <n v="43337"/>
    <n v="43269"/>
    <n v="4.0650000000000004"/>
    <n v="5"/>
    <n v="168676.95"/>
    <n v="375000"/>
    <n v="90000"/>
    <n v="34.896615766630298"/>
    <n v="14"/>
    <n v="1050000"/>
    <n v="43372"/>
    <n v="43269"/>
    <n v="3.5"/>
    <s v="S081357120"/>
    <n v="13"/>
    <n v="0"/>
    <n v="0"/>
    <n v="0"/>
  </r>
  <r>
    <s v="'0720067101 - MASPION PT"/>
    <x v="43"/>
    <x v="43"/>
    <s v="MASPION"/>
    <x v="53"/>
    <s v="S081-ROBINSON PLAZA BONTANG"/>
    <m/>
    <s v="-"/>
    <n v="3"/>
    <n v="3"/>
    <x v="3"/>
    <n v="2"/>
    <n v="322978.77"/>
    <n v="716000"/>
    <n v="214800"/>
    <n v="29.114795148352101"/>
    <n v="9"/>
    <n v="3249000"/>
    <n v="43293"/>
    <n v="43122"/>
    <n v="1.355"/>
    <n v="1"/>
    <n v="161489.38"/>
    <n v="361000"/>
    <n v="108300"/>
    <n v="29.703871076726699"/>
    <n v="14"/>
    <n v="5054000"/>
    <n v="43323"/>
    <n v="43339"/>
    <n v="0.67700000000000005"/>
    <n v="2"/>
    <n v="337883.4"/>
    <n v="722000"/>
    <n v="216600"/>
    <n v="26.459885166659902"/>
    <n v="18"/>
    <n v="6498000"/>
    <n v="43361"/>
    <n v="43349"/>
    <n v="1.4"/>
    <s v="S081119634"/>
    <n v="12"/>
    <n v="0"/>
    <n v="0"/>
    <n v="0"/>
  </r>
  <r>
    <s v="'0720067101 - MASPION PT"/>
    <x v="37"/>
    <x v="37"/>
    <s v="MASPION"/>
    <x v="53"/>
    <s v="S081-ROBINSON PLAZA BONTANG"/>
    <m/>
    <s v="-"/>
    <n v="3"/>
    <n v="3"/>
    <x v="5"/>
    <n v="4"/>
    <n v="191883.56"/>
    <n v="376000"/>
    <n v="0"/>
    <n v="43.863852157519197"/>
    <n v="13"/>
    <n v="1222000"/>
    <n v="43311"/>
    <n v="43239"/>
    <n v="2.71"/>
    <n v="1"/>
    <n v="47970.89"/>
    <n v="94000"/>
    <n v="23500"/>
    <n v="25.151802730711701"/>
    <n v="12"/>
    <n v="1128000"/>
    <n v="43316"/>
    <n v="43239"/>
    <n v="0.67700000000000005"/>
    <n v="4"/>
    <n v="191883.56"/>
    <n v="376000"/>
    <n v="112800"/>
    <n v="19.805502948106501"/>
    <n v="8"/>
    <n v="752000"/>
    <n v="43354"/>
    <n v="43239"/>
    <n v="2.8"/>
    <s v="S081341789"/>
    <n v="2"/>
    <n v="0"/>
    <n v="0"/>
    <n v="0"/>
  </r>
  <r>
    <s v="'0726666651 - RAMAYANA KARAWANG (RS 67)"/>
    <x v="44"/>
    <x v="44"/>
    <s v="MASPION"/>
    <x v="53"/>
    <s v="S081-ROBINSON PLAZA BONTANG"/>
    <m/>
    <s v="-"/>
    <n v="0"/>
    <n v="0"/>
    <x v="0"/>
    <n v="3"/>
    <n v="64094.22"/>
    <n v="192000"/>
    <n v="96000"/>
    <n v="26.558706020495901"/>
    <n v="49"/>
    <n v="4949000"/>
    <n v="43312"/>
    <n v="43209"/>
    <n v="2.032"/>
    <n v="10"/>
    <n v="213647.4"/>
    <n v="640000"/>
    <n v="320000"/>
    <n v="26.558706272950399"/>
    <n v="39"/>
    <n v="2496000"/>
    <n v="43334"/>
    <n v="43209"/>
    <n v="6.774"/>
    <n v="4"/>
    <n v="85458.96"/>
    <n v="256000"/>
    <n v="128000"/>
    <n v="26.558706020495901"/>
    <n v="35"/>
    <n v="2415000"/>
    <n v="43352"/>
    <n v="43209"/>
    <n v="2.8"/>
    <s v="S081353080"/>
    <n v="50"/>
    <n v="0"/>
    <n v="0"/>
    <n v="0"/>
  </r>
  <r>
    <s v="'0720067101 - MASPION PT"/>
    <x v="3"/>
    <x v="3"/>
    <s v="MASPION"/>
    <x v="54"/>
    <s v="S082-ROBINSON SESETAN"/>
    <m/>
    <s v="-"/>
    <n v="271"/>
    <n v="271"/>
    <x v="2"/>
    <n v="110"/>
    <n v="1308479.1100000001"/>
    <n v="3190000"/>
    <n v="1566000"/>
    <n v="11.371488832850099"/>
    <n v="177"/>
    <n v="5133000"/>
    <n v="43312"/>
    <n v="43305"/>
    <n v="74.516000000000005"/>
    <n v="132"/>
    <n v="1613090.72"/>
    <n v="3828000"/>
    <n v="1899500"/>
    <n v="7.9906770970174401"/>
    <n v="765"/>
    <n v="22185000"/>
    <n v="43343"/>
    <n v="43335"/>
    <n v="89.418999999999997"/>
    <n v="81"/>
    <n v="985160.88"/>
    <n v="2371000"/>
    <n v="1171000"/>
    <n v="9.6935860075255302"/>
    <n v="684"/>
    <n v="21204000"/>
    <n v="43373"/>
    <n v="43335"/>
    <n v="56.7"/>
    <s v="S082313773"/>
    <n v="579"/>
    <n v="0"/>
    <n v="0"/>
    <n v="0"/>
  </r>
  <r>
    <s v="'0720067101 - MASPION PT"/>
    <x v="5"/>
    <x v="5"/>
    <s v="MASPION"/>
    <x v="54"/>
    <s v="S082-ROBINSON SESETAN"/>
    <m/>
    <s v="-"/>
    <n v="239"/>
    <n v="239"/>
    <x v="1"/>
    <n v="65"/>
    <n v="1428727.02"/>
    <n v="2665000"/>
    <n v="799500"/>
    <n v="15.7545043197129"/>
    <n v="95"/>
    <n v="3895000"/>
    <n v="43311"/>
    <n v="43299"/>
    <n v="44.031999999999996"/>
    <n v="115"/>
    <n v="2588238.42"/>
    <n v="4715000"/>
    <n v="1389900"/>
    <n v="14.376642451993799"/>
    <n v="232"/>
    <n v="9512000"/>
    <n v="43343"/>
    <n v="43329"/>
    <n v="77.903000000000006"/>
    <n v="100"/>
    <n v="2237935.1"/>
    <n v="4100000"/>
    <n v="1205400"/>
    <n v="14.9544458500232"/>
    <n v="156"/>
    <n v="6396000"/>
    <n v="43373"/>
    <n v="43386"/>
    <n v="70"/>
    <s v="S082320365"/>
    <n v="125"/>
    <n v="0"/>
    <n v="0"/>
    <n v="0"/>
  </r>
  <r>
    <s v="'0720067101 - MASPION PT"/>
    <x v="0"/>
    <x v="0"/>
    <s v="MASPION"/>
    <x v="54"/>
    <s v="S082-ROBINSON SESETAN"/>
    <m/>
    <s v="-"/>
    <n v="157"/>
    <n v="157"/>
    <x v="0"/>
    <n v="40"/>
    <n v="682920.9"/>
    <n v="1716000"/>
    <n v="858000"/>
    <n v="12.4460384615384"/>
    <n v="63"/>
    <n v="2702700"/>
    <n v="43311"/>
    <n v="43246"/>
    <n v="27.097000000000001"/>
    <n v="102"/>
    <n v="1831391.55"/>
    <n v="4375800"/>
    <n v="2187900"/>
    <n v="7.92400452488687"/>
    <n v="81"/>
    <n v="3474900"/>
    <n v="43343"/>
    <n v="43319"/>
    <n v="69.096999999999994"/>
    <n v="57"/>
    <n v="1010617.18"/>
    <n v="2468400"/>
    <n v="1234200"/>
    <n v="9.9271675579322594"/>
    <n v="96"/>
    <n v="4406400"/>
    <n v="43373"/>
    <n v="43350"/>
    <n v="39.9"/>
    <s v="S082394696"/>
    <n v="94"/>
    <n v="0"/>
    <n v="0"/>
    <n v="0"/>
  </r>
  <r>
    <s v="'0720067101 - MASPION PT"/>
    <x v="26"/>
    <x v="26"/>
    <s v="MASPION"/>
    <x v="54"/>
    <s v="S082-ROBINSON SESETAN"/>
    <m/>
    <s v="-"/>
    <n v="117"/>
    <n v="117"/>
    <x v="3"/>
    <n v="61"/>
    <n v="2696344.58"/>
    <n v="4850700"/>
    <n v="1339710"/>
    <n v="15.5229995552387"/>
    <n v="66"/>
    <n v="5537400"/>
    <n v="43312"/>
    <n v="43305"/>
    <n v="41.323"/>
    <n v="77"/>
    <n v="3599028.61"/>
    <n v="6157000"/>
    <n v="1847100"/>
    <n v="8.1433102602877803"/>
    <n v="145"/>
    <n v="11600000"/>
    <n v="43343"/>
    <n v="43339"/>
    <n v="52.161000000000001"/>
    <n v="51"/>
    <n v="2415931.71"/>
    <n v="4061100"/>
    <n v="1125930"/>
    <n v="9.4592517422215003"/>
    <n v="94"/>
    <n v="7510600"/>
    <n v="43373"/>
    <n v="43399"/>
    <n v="35.700000000000003"/>
    <s v="S082383163"/>
    <n v="82"/>
    <n v="0"/>
    <n v="0"/>
    <n v="0"/>
  </r>
  <r>
    <s v="'0720067101 - MASPION PT"/>
    <x v="2"/>
    <x v="2"/>
    <s v="MASPION"/>
    <x v="54"/>
    <s v="S082-ROBINSON SESETAN"/>
    <m/>
    <s v="-"/>
    <n v="103"/>
    <n v="103"/>
    <x v="2"/>
    <n v="39"/>
    <n v="589340.07999999996"/>
    <n v="1521000"/>
    <n v="741000"/>
    <n v="16.887937425242001"/>
    <n v="98"/>
    <n v="4018000"/>
    <n v="43312"/>
    <n v="43299"/>
    <n v="26.419"/>
    <n v="69"/>
    <n v="1062157.6100000001"/>
    <n v="2829000"/>
    <n v="1414500"/>
    <n v="17.400256562926799"/>
    <n v="64"/>
    <n v="2496000"/>
    <n v="43343"/>
    <n v="43339"/>
    <n v="46.741999999999997"/>
    <n v="8"/>
    <n v="125500.24"/>
    <n v="312000"/>
    <n v="109200"/>
    <n v="31.927877577766999"/>
    <n v="56"/>
    <n v="2184000"/>
    <n v="43371"/>
    <n v="43376"/>
    <n v="5.6"/>
    <s v="S082397790"/>
    <n v="148"/>
    <n v="0"/>
    <n v="0"/>
    <n v="0"/>
  </r>
  <r>
    <s v="'0720067101 - MASPION PT"/>
    <x v="6"/>
    <x v="6"/>
    <s v="MASPION"/>
    <x v="54"/>
    <s v="S082-ROBINSON SESETAN"/>
    <m/>
    <s v="-"/>
    <n v="70"/>
    <n v="70"/>
    <x v="2"/>
    <n v="21"/>
    <n v="281749.75"/>
    <n v="735000"/>
    <n v="332500"/>
    <n v="23.0000683421117"/>
    <n v="79"/>
    <n v="2923000"/>
    <n v="43312"/>
    <n v="43299"/>
    <n v="14.226000000000001"/>
    <n v="46"/>
    <n v="628453.63"/>
    <n v="1702000"/>
    <n v="851000"/>
    <n v="18.766275831367199"/>
    <n v="33"/>
    <n v="1155000"/>
    <n v="43342"/>
    <n v="43299"/>
    <n v="31.161000000000001"/>
    <n v="13"/>
    <n v="179602.76"/>
    <n v="455000"/>
    <n v="136500"/>
    <n v="37.970789422337802"/>
    <n v="36"/>
    <n v="1260000"/>
    <n v="43364"/>
    <n v="43353"/>
    <n v="9.1"/>
    <s v="S082397789"/>
    <n v="69"/>
    <n v="0"/>
    <n v="0"/>
    <n v="0"/>
  </r>
  <r>
    <s v="'0720067101 - MASPION PT"/>
    <x v="10"/>
    <x v="10"/>
    <s v="MASPION"/>
    <x v="54"/>
    <s v="S082-ROBINSON SESETAN"/>
    <m/>
    <s v="-"/>
    <n v="49"/>
    <n v="49"/>
    <x v="2"/>
    <n v="6"/>
    <n v="140302.85999999999"/>
    <n v="252000"/>
    <n v="50400"/>
    <n v="23.445860005127699"/>
    <n v="113"/>
    <n v="4746000"/>
    <n v="43311"/>
    <n v="43265"/>
    <n v="4.0650000000000004"/>
    <n v="13"/>
    <n v="303989.53000000003"/>
    <n v="546000"/>
    <n v="163800"/>
    <n v="12.5095543073123"/>
    <n v="100"/>
    <n v="4200000"/>
    <n v="43338"/>
    <n v="43265"/>
    <n v="8.8059999999999992"/>
    <n v="11"/>
    <n v="257221.91"/>
    <n v="462000"/>
    <n v="138600"/>
    <n v="12.5095544217687"/>
    <n v="89"/>
    <n v="3738000"/>
    <n v="43364"/>
    <n v="43265"/>
    <n v="7.7"/>
    <s v="S082353815"/>
    <n v="48"/>
    <n v="0"/>
    <n v="0"/>
    <n v="0"/>
  </r>
  <r>
    <s v="'0720067101 - MASPION PT"/>
    <x v="7"/>
    <x v="7"/>
    <s v="MASPION"/>
    <x v="54"/>
    <s v="S082-ROBINSON SESETAN"/>
    <m/>
    <s v="-"/>
    <n v="40"/>
    <n v="40"/>
    <x v="2"/>
    <n v="11"/>
    <n v="147585.57"/>
    <n v="275000"/>
    <n v="0"/>
    <n v="40.965772000000001"/>
    <n v="23"/>
    <n v="575000"/>
    <n v="43307"/>
    <n v="43187"/>
    <n v="7.452"/>
    <n v="3"/>
    <n v="41274.11"/>
    <n v="75000"/>
    <n v="0"/>
    <n v="39.464638505239002"/>
    <n v="56"/>
    <n v="1400000"/>
    <n v="43342"/>
    <n v="43335"/>
    <n v="2.032"/>
    <n v="19"/>
    <n v="264643.78000000003"/>
    <n v="475000"/>
    <n v="112500"/>
    <n v="19.6943013521457"/>
    <n v="37"/>
    <n v="925000"/>
    <n v="43373"/>
    <n v="43335"/>
    <n v="13.3"/>
    <s v="S082300605"/>
    <n v="31"/>
    <n v="0"/>
    <n v="0"/>
    <n v="0"/>
  </r>
  <r>
    <s v="'0720067101 - MASPION PT"/>
    <x v="8"/>
    <x v="8"/>
    <s v="MASPION"/>
    <x v="54"/>
    <s v="S082-ROBINSON SESETAN"/>
    <m/>
    <s v="-"/>
    <n v="39"/>
    <n v="39"/>
    <x v="2"/>
    <n v="16"/>
    <n v="319714.56"/>
    <n v="544000"/>
    <n v="112200"/>
    <n v="18.553493378238102"/>
    <n v="52"/>
    <n v="1768000"/>
    <n v="43312"/>
    <n v="43246"/>
    <n v="10.839"/>
    <n v="17"/>
    <n v="339696.72"/>
    <n v="578000"/>
    <n v="173400"/>
    <n v="7.6454790372488901"/>
    <n v="35"/>
    <n v="1190000"/>
    <n v="43343"/>
    <n v="43246"/>
    <n v="11.516"/>
    <n v="10"/>
    <n v="199821.6"/>
    <n v="340000"/>
    <n v="46023"/>
    <n v="25.230966997575202"/>
    <n v="25"/>
    <n v="850000"/>
    <n v="43371"/>
    <n v="43246"/>
    <n v="7"/>
    <s v="S082299445"/>
    <n v="49"/>
    <n v="0"/>
    <n v="0"/>
    <n v="0"/>
  </r>
  <r>
    <s v="'0720067101 - MASPION PT"/>
    <x v="9"/>
    <x v="9"/>
    <s v="MASPION"/>
    <x v="54"/>
    <s v="S082-ROBINSON SESETAN"/>
    <m/>
    <s v="-"/>
    <n v="39"/>
    <n v="39"/>
    <x v="2"/>
    <n v="6"/>
    <n v="122094.06"/>
    <n v="222000"/>
    <n v="11100"/>
    <n v="36.318887715051297"/>
    <n v="82"/>
    <n v="3034000"/>
    <n v="43302"/>
    <n v="43265"/>
    <n v="4.0650000000000004"/>
    <n v="15"/>
    <n v="305235.15000000002"/>
    <n v="555000"/>
    <n v="155400"/>
    <n v="15.9763099969792"/>
    <n v="67"/>
    <n v="2479000"/>
    <n v="43343"/>
    <n v="43265"/>
    <n v="10.161"/>
    <n v="7"/>
    <n v="142443.07"/>
    <n v="259000"/>
    <n v="55500"/>
    <n v="23.003745945945901"/>
    <n v="60"/>
    <n v="2220000"/>
    <n v="43369"/>
    <n v="43265"/>
    <n v="4.9000000000000004"/>
    <s v="S082353811"/>
    <n v="46"/>
    <n v="0"/>
    <n v="0"/>
    <n v="0"/>
  </r>
  <r>
    <s v="'0720067101 - MASPION PT"/>
    <x v="11"/>
    <x v="11"/>
    <s v="MASPION"/>
    <x v="54"/>
    <s v="S082-ROBINSON SESETAN"/>
    <m/>
    <s v="-"/>
    <n v="39"/>
    <n v="39"/>
    <x v="2"/>
    <n v="38"/>
    <n v="537921.54"/>
    <n v="1273900"/>
    <n v="630970"/>
    <n v="7.9660780825178703"/>
    <n v="115"/>
    <n v="4255000"/>
    <n v="43311"/>
    <n v="43241"/>
    <n v="25.742000000000001"/>
    <n v="41"/>
    <n v="580389.03"/>
    <n v="1435000"/>
    <n v="717500"/>
    <n v="11.020497105653099"/>
    <n v="74"/>
    <n v="2590000"/>
    <n v="43339"/>
    <n v="43241"/>
    <n v="27.774000000000001"/>
    <n v="1"/>
    <n v="14155.83"/>
    <n v="35000"/>
    <n v="17500"/>
    <n v="11.0204976513114"/>
    <n v="73"/>
    <n v="2555000"/>
    <n v="43370"/>
    <n v="43241"/>
    <n v="0.7"/>
    <s v="S082399090"/>
    <n v="67"/>
    <n v="0"/>
    <n v="0"/>
    <n v="0"/>
  </r>
  <r>
    <s v="'0720067101 - MASPION PT"/>
    <x v="13"/>
    <x v="13"/>
    <s v="MASPION"/>
    <x v="54"/>
    <s v="S082-ROBINSON SESETAN"/>
    <m/>
    <s v="-"/>
    <n v="31"/>
    <n v="31"/>
    <x v="4"/>
    <n v="5"/>
    <n v="84698.6"/>
    <n v="165000"/>
    <n v="0"/>
    <n v="43.534266666666603"/>
    <n v="21"/>
    <n v="693000"/>
    <n v="43306"/>
    <n v="43141"/>
    <n v="3.387"/>
    <n v="4"/>
    <n v="67758.880000000005"/>
    <n v="132000"/>
    <n v="0"/>
    <n v="43.534266666666603"/>
    <n v="42"/>
    <n v="1386000"/>
    <n v="43340"/>
    <n v="43319"/>
    <n v="2.71"/>
    <n v="16"/>
    <n v="271035.52000000002"/>
    <n v="528000"/>
    <n v="0"/>
    <n v="43.534266666666603"/>
    <n v="26"/>
    <n v="858000"/>
    <n v="43371"/>
    <n v="43319"/>
    <n v="11.2"/>
    <s v="S082362984"/>
    <n v="0"/>
    <n v="0"/>
    <n v="0"/>
    <n v="0"/>
  </r>
  <r>
    <s v="'0720067101 - MASPION PT"/>
    <x v="30"/>
    <x v="30"/>
    <s v="MASPION"/>
    <x v="54"/>
    <s v="S082-ROBINSON SESETAN"/>
    <m/>
    <s v="-"/>
    <n v="29"/>
    <n v="29"/>
    <x v="3"/>
    <n v="7"/>
    <n v="469786.03"/>
    <n v="810000"/>
    <n v="171000"/>
    <n v="19.129165427366299"/>
    <n v="44"/>
    <n v="5280000"/>
    <n v="43312"/>
    <n v="43241"/>
    <n v="4.742"/>
    <n v="14"/>
    <n v="939572.06"/>
    <n v="1680000"/>
    <n v="504000"/>
    <n v="12.1148583258601"/>
    <n v="30"/>
    <n v="3570000"/>
    <n v="43338"/>
    <n v="43241"/>
    <n v="9.484"/>
    <n v="30"/>
    <n v="2013368.62"/>
    <n v="3570000"/>
    <n v="1071000"/>
    <n v="11.3763312595937"/>
    <n v="0"/>
    <n v="0"/>
    <n v="43370"/>
    <n v="43241"/>
    <n v="21"/>
    <s v="S082191882"/>
    <n v="34"/>
    <n v="0"/>
    <n v="0"/>
    <n v="0"/>
  </r>
  <r>
    <s v="'0720067101 - MASPION PT"/>
    <x v="12"/>
    <x v="12"/>
    <s v="MASPION"/>
    <x v="54"/>
    <s v="S082-ROBINSON SESETAN"/>
    <m/>
    <s v="-"/>
    <n v="27"/>
    <n v="27"/>
    <x v="0"/>
    <n v="8"/>
    <n v="210115.11"/>
    <n v="384000"/>
    <n v="72000"/>
    <n v="25.9209549026654"/>
    <n v="76"/>
    <n v="3648000"/>
    <n v="43310"/>
    <n v="43232"/>
    <n v="5.4189999999999996"/>
    <n v="51"/>
    <n v="1342367.03"/>
    <n v="2448000"/>
    <n v="734400"/>
    <n v="13.8303143774707"/>
    <n v="49"/>
    <n v="2352000"/>
    <n v="43343"/>
    <n v="43339"/>
    <n v="34.548000000000002"/>
    <n v="17"/>
    <n v="458748.91"/>
    <n v="816000"/>
    <n v="209922"/>
    <n v="16.739462412428701"/>
    <n v="32"/>
    <n v="1536000"/>
    <n v="43373"/>
    <n v="43385"/>
    <n v="11.9"/>
    <s v="S082196187"/>
    <n v="13"/>
    <n v="0"/>
    <n v="0"/>
    <n v="0"/>
  </r>
  <r>
    <s v="'0720067101 - MASPION PT"/>
    <x v="15"/>
    <x v="15"/>
    <s v="MASPION"/>
    <x v="54"/>
    <s v="S082-ROBINSON SESETAN"/>
    <m/>
    <s v="-"/>
    <n v="27"/>
    <n v="27"/>
    <x v="0"/>
    <n v="2"/>
    <n v="60713.43"/>
    <n v="112000"/>
    <n v="33600"/>
    <n v="14.815340235262701"/>
    <n v="17"/>
    <n v="952000"/>
    <n v="43298"/>
    <n v="43099"/>
    <n v="1.355"/>
    <n v="1"/>
    <n v="31977.69"/>
    <n v="56000"/>
    <n v="16800"/>
    <n v="10.266687140135801"/>
    <n v="40"/>
    <n v="2240000"/>
    <n v="43336"/>
    <n v="43335"/>
    <n v="0.67700000000000005"/>
    <n v="2"/>
    <n v="63955.38"/>
    <n v="112000"/>
    <n v="33600"/>
    <n v="10.2666858811225"/>
    <n v="37"/>
    <n v="2072000"/>
    <n v="43359"/>
    <n v="43335"/>
    <n v="1.4"/>
    <s v="S082394630"/>
    <n v="31"/>
    <n v="0"/>
    <n v="0"/>
    <n v="0"/>
  </r>
  <r>
    <s v="'0720067101 - MASPION PT"/>
    <x v="16"/>
    <x v="16"/>
    <s v="MASPION"/>
    <x v="54"/>
    <s v="S082-ROBINSON SESETAN"/>
    <m/>
    <s v="-"/>
    <n v="26"/>
    <n v="26"/>
    <x v="4"/>
    <n v="3"/>
    <n v="50819.16"/>
    <n v="96000"/>
    <n v="6400"/>
    <n v="37.610405901843698"/>
    <n v="6"/>
    <n v="192000"/>
    <n v="43292"/>
    <n v="43134"/>
    <n v="2.032"/>
    <n v="4"/>
    <n v="67758.880000000005"/>
    <n v="128000"/>
    <n v="0"/>
    <n v="41.769712318030301"/>
    <n v="27"/>
    <n v="864000"/>
    <n v="43340"/>
    <n v="43317"/>
    <n v="2.71"/>
    <n v="5"/>
    <n v="84698.6"/>
    <n v="160000"/>
    <n v="0"/>
    <n v="41.769712318030301"/>
    <n v="22"/>
    <n v="704000"/>
    <n v="43372"/>
    <n v="43317"/>
    <n v="3.5"/>
    <s v="S082362985"/>
    <n v="0"/>
    <n v="0"/>
    <n v="0"/>
    <n v="0"/>
  </r>
  <r>
    <s v="'0720067101 - MASPION PT"/>
    <x v="24"/>
    <x v="24"/>
    <s v="MASPION"/>
    <x v="54"/>
    <s v="S082-ROBINSON SESETAN"/>
    <m/>
    <s v="-"/>
    <n v="25"/>
    <n v="25"/>
    <x v="1"/>
    <n v="13"/>
    <n v="1111639.3899999999"/>
    <n v="1956000"/>
    <n v="542400"/>
    <n v="13.497217806557501"/>
    <n v="51"/>
    <n v="7956000"/>
    <n v="43311"/>
    <n v="43305"/>
    <n v="8.8059999999999992"/>
    <n v="33"/>
    <n v="2917554.09"/>
    <n v="4931000"/>
    <n v="1385700"/>
    <n v="9.4770682593856606"/>
    <n v="66"/>
    <n v="9834000"/>
    <n v="43326"/>
    <n v="43339"/>
    <n v="22.355"/>
    <n v="16"/>
    <n v="1403630.08"/>
    <n v="2384000"/>
    <n v="715200"/>
    <n v="7.4788417969486298"/>
    <n v="98"/>
    <n v="14602000"/>
    <n v="43373"/>
    <n v="43350"/>
    <n v="11.2"/>
    <s v="S082355549"/>
    <n v="22"/>
    <n v="0"/>
    <n v="0"/>
    <n v="0"/>
  </r>
  <r>
    <s v="'0720067101 - MASPION PT"/>
    <x v="22"/>
    <x v="22"/>
    <s v="MASPION"/>
    <x v="54"/>
    <s v="S082-ROBINSON SESETAN"/>
    <m/>
    <s v="-"/>
    <n v="21"/>
    <n v="21"/>
    <x v="1"/>
    <n v="10"/>
    <n v="706195.79"/>
    <n v="1264000"/>
    <n v="341700"/>
    <n v="15.774111523243"/>
    <n v="52"/>
    <n v="6864000"/>
    <n v="43308"/>
    <n v="43265"/>
    <n v="6.774"/>
    <n v="25"/>
    <n v="1806854.58"/>
    <n v="3174000"/>
    <n v="793800"/>
    <n v="16.496931441349702"/>
    <n v="39"/>
    <n v="4914000"/>
    <n v="43341"/>
    <n v="43317"/>
    <n v="16.934999999999999"/>
    <n v="18"/>
    <n v="1312517.52"/>
    <n v="2268000"/>
    <n v="680400"/>
    <n v="9.0596326358767207"/>
    <n v="21"/>
    <n v="2646000"/>
    <n v="43373"/>
    <n v="43385"/>
    <n v="12.6"/>
    <s v="S082138834"/>
    <n v="24"/>
    <n v="0"/>
    <n v="0"/>
    <n v="0"/>
  </r>
  <r>
    <s v="'0720067101 - MASPION PT"/>
    <x v="14"/>
    <x v="14"/>
    <s v="MASPION"/>
    <x v="54"/>
    <s v="S082-ROBINSON SESETAN"/>
    <m/>
    <s v="-"/>
    <n v="21"/>
    <n v="21"/>
    <x v="1"/>
    <n v="4"/>
    <n v="84940.9"/>
    <n v="152000"/>
    <n v="45600"/>
    <n v="12.185160022034299"/>
    <n v="0"/>
    <n v="0"/>
    <n v="43295"/>
    <n v="43189"/>
    <n v="2.71"/>
    <n v="6"/>
    <n v="135002.07999999999"/>
    <n v="228000"/>
    <n v="45600"/>
    <n v="18.584272019096101"/>
    <n v="30"/>
    <n v="1140000"/>
    <n v="43341"/>
    <n v="43319"/>
    <n v="4.0650000000000004"/>
    <n v="9"/>
    <n v="204780.33"/>
    <n v="342000"/>
    <n v="102600"/>
    <n v="5.90711669856789"/>
    <n v="21"/>
    <n v="798000"/>
    <n v="43371"/>
    <n v="43319"/>
    <n v="6.3"/>
    <s v="S082141151"/>
    <n v="13"/>
    <n v="0"/>
    <n v="0"/>
    <n v="0"/>
  </r>
  <r>
    <s v="'0720067101 - MASPION PT"/>
    <x v="4"/>
    <x v="4"/>
    <s v="MASPION"/>
    <x v="54"/>
    <s v="S082-ROBINSON SESETAN"/>
    <m/>
    <s v="-"/>
    <n v="21"/>
    <n v="21"/>
    <x v="3"/>
    <n v="1"/>
    <n v="23798.06"/>
    <n v="48000"/>
    <n v="0"/>
    <n v="45.462779621143497"/>
    <n v="10"/>
    <n v="450000"/>
    <n v="43282"/>
    <n v="43221"/>
    <n v="0.67700000000000005"/>
    <n v="12"/>
    <n v="285576.65000000002"/>
    <n v="540000"/>
    <n v="162000"/>
    <n v="16.895683950374899"/>
    <n v="4"/>
    <n v="192000"/>
    <n v="43339"/>
    <n v="43339"/>
    <n v="8.1289999999999996"/>
    <n v="4"/>
    <n v="95192"/>
    <n v="192000"/>
    <n v="0"/>
    <n v="45.462916808690302"/>
    <n v="6"/>
    <n v="288000"/>
    <n v="43364"/>
    <n v="43350"/>
    <n v="2.8"/>
    <s v="S082394809"/>
    <n v="10"/>
    <n v="0"/>
    <n v="0"/>
    <n v="0"/>
  </r>
  <r>
    <s v="'0720067101 - MASPION PT"/>
    <x v="32"/>
    <x v="32"/>
    <s v="MASPION"/>
    <x v="54"/>
    <s v="S082-ROBINSON SESETAN"/>
    <m/>
    <s v="-"/>
    <n v="19"/>
    <n v="19"/>
    <x v="3"/>
    <n v="23"/>
    <n v="1523783.58"/>
    <n v="2737000"/>
    <n v="785400"/>
    <n v="14.113448546230099"/>
    <n v="46"/>
    <n v="5474000"/>
    <n v="43312"/>
    <n v="43265"/>
    <n v="15.581"/>
    <n v="36"/>
    <n v="2402701.16"/>
    <n v="4284000"/>
    <n v="1285200"/>
    <n v="11.8657037422879"/>
    <n v="34"/>
    <n v="4046000"/>
    <n v="43343"/>
    <n v="43335"/>
    <n v="24.387"/>
    <n v="20"/>
    <n v="1366762.24"/>
    <n v="2380000"/>
    <n v="678300"/>
    <n v="11.650792501615999"/>
    <n v="32"/>
    <n v="3808000"/>
    <n v="43373"/>
    <n v="43386"/>
    <n v="14"/>
    <s v="S082207369"/>
    <n v="34"/>
    <n v="0"/>
    <n v="0"/>
    <n v="0"/>
  </r>
  <r>
    <s v="'0720067101 - MASPION PT"/>
    <x v="23"/>
    <x v="23"/>
    <s v="MASPION"/>
    <x v="54"/>
    <s v="S082-ROBINSON SESETAN"/>
    <m/>
    <s v="-"/>
    <n v="18"/>
    <n v="18"/>
    <x v="1"/>
    <n v="3"/>
    <n v="94892.46"/>
    <n v="171000"/>
    <n v="0"/>
    <n v="38.958066488181402"/>
    <n v="6"/>
    <n v="342000"/>
    <n v="43308"/>
    <n v="43180"/>
    <n v="2.032"/>
    <n v="3"/>
    <n v="94892.46"/>
    <n v="171000"/>
    <n v="51300"/>
    <n v="12.797238240940199"/>
    <n v="15"/>
    <n v="855000"/>
    <n v="43324"/>
    <n v="43329"/>
    <n v="2.032"/>
    <n v="1"/>
    <n v="25696.9"/>
    <n v="57000"/>
    <n v="0"/>
    <n v="50.4094914020719"/>
    <n v="26"/>
    <n v="1482000"/>
    <n v="43351"/>
    <n v="43350"/>
    <n v="0.7"/>
    <s v="S082196190"/>
    <n v="7"/>
    <n v="0"/>
    <n v="0"/>
    <n v="0"/>
  </r>
  <r>
    <s v="'0720067101 - MASPION PT"/>
    <x v="35"/>
    <x v="35"/>
    <s v="MASPION"/>
    <x v="54"/>
    <s v="S082-ROBINSON SESETAN"/>
    <m/>
    <s v="-"/>
    <n v="18"/>
    <n v="18"/>
    <x v="3"/>
    <n v="3"/>
    <n v="105636.31"/>
    <n v="174000"/>
    <n v="0"/>
    <n v="33.218424635883203"/>
    <n v="-1"/>
    <n v="-58000"/>
    <n v="43309"/>
    <n v="43246"/>
    <n v="2.032"/>
    <n v="6"/>
    <n v="199471.02"/>
    <n v="348000"/>
    <n v="0"/>
    <n v="36.948815444768698"/>
    <n v="4"/>
    <n v="232000"/>
    <n v="43343"/>
    <n v="43319"/>
    <n v="4.0650000000000004"/>
    <n v="4"/>
    <n v="132980.67000000001"/>
    <n v="232000"/>
    <n v="0"/>
    <n v="36.9488202857979"/>
    <n v="0"/>
    <n v="0"/>
    <n v="43358"/>
    <n v="43386"/>
    <n v="2.8"/>
    <s v="S082320331"/>
    <n v="0"/>
    <n v="0"/>
    <n v="0"/>
    <n v="0"/>
  </r>
  <r>
    <s v="'0720067101 - MASPION PT"/>
    <x v="28"/>
    <x v="28"/>
    <s v="MASPION"/>
    <x v="54"/>
    <s v="S082-ROBINSON SESETAN"/>
    <m/>
    <s v="-"/>
    <n v="18"/>
    <n v="18"/>
    <x v="5"/>
    <n v="2"/>
    <n v="74046.97"/>
    <n v="136000"/>
    <n v="0"/>
    <n v="40.109068558502699"/>
    <n v="12"/>
    <n v="816000"/>
    <n v="43311"/>
    <n v="43187"/>
    <n v="1.355"/>
    <n v="2"/>
    <n v="75456.89"/>
    <n v="136000"/>
    <n v="40800"/>
    <n v="12.812417474724599"/>
    <n v="22"/>
    <n v="1496000"/>
    <n v="43332"/>
    <n v="43327"/>
    <n v="1.355"/>
    <n v="3"/>
    <n v="115300.2"/>
    <n v="204000"/>
    <n v="61200"/>
    <n v="11.1833194521242"/>
    <n v="19"/>
    <n v="1292000"/>
    <n v="43359"/>
    <n v="43327"/>
    <n v="2.1"/>
    <s v="S082357121"/>
    <n v="14"/>
    <n v="0"/>
    <n v="0"/>
    <n v="0"/>
  </r>
  <r>
    <s v="'0720067101 - MASPION PT"/>
    <x v="17"/>
    <x v="17"/>
    <s v="MASPION"/>
    <x v="54"/>
    <s v="S082-ROBINSON SESETAN"/>
    <m/>
    <s v="-"/>
    <n v="18"/>
    <n v="18"/>
    <x v="3"/>
    <n v="6"/>
    <n v="187761.12"/>
    <n v="372000"/>
    <n v="0"/>
    <n v="44.479238679827503"/>
    <n v="5"/>
    <n v="295000"/>
    <n v="43309"/>
    <n v="43135"/>
    <n v="4.0650000000000004"/>
    <n v="7"/>
    <n v="219054.57"/>
    <n v="413000"/>
    <n v="123900"/>
    <n v="16.6516683385322"/>
    <n v="10"/>
    <n v="620000"/>
    <n v="43331"/>
    <n v="43329"/>
    <n v="4.742"/>
    <n v="4"/>
    <n v="125174"/>
    <n v="248000"/>
    <n v="0"/>
    <n v="44.479274081611401"/>
    <n v="6"/>
    <n v="372000"/>
    <n v="43364"/>
    <n v="43385"/>
    <n v="2.8"/>
    <s v="S082394810"/>
    <n v="1"/>
    <n v="0"/>
    <n v="0"/>
    <n v="0"/>
  </r>
  <r>
    <s v="'0720067101 - MASPION PT"/>
    <x v="27"/>
    <x v="27"/>
    <s v="MASPION"/>
    <x v="54"/>
    <s v="S082-ROBINSON SESETAN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50652.33"/>
    <n v="90200"/>
    <n v="0"/>
    <n v="38.228865853658498"/>
    <n v="11"/>
    <n v="992200"/>
    <n v="43354"/>
    <n v="43350"/>
    <n v="0.7"/>
    <s v="S082399633"/>
    <n v="7"/>
    <n v="0"/>
    <n v="0"/>
    <n v="0"/>
  </r>
  <r>
    <s v="'0720067101 - MASPION PT"/>
    <x v="20"/>
    <x v="20"/>
    <s v="MASPION"/>
    <x v="54"/>
    <s v="S082-ROBINSON SESETAN"/>
    <m/>
    <s v="-"/>
    <n v="15"/>
    <n v="15"/>
    <x v="1"/>
    <n v="9"/>
    <n v="468154.23"/>
    <n v="861000"/>
    <n v="230100"/>
    <n v="18.3753918858968"/>
    <n v="8"/>
    <n v="792000"/>
    <n v="43312"/>
    <n v="43187"/>
    <n v="6.0970000000000004"/>
    <n v="19"/>
    <n v="1025467.63"/>
    <n v="1805000"/>
    <n v="541500"/>
    <n v="10.723039759169501"/>
    <n v="37"/>
    <n v="3515000"/>
    <n v="43324"/>
    <n v="43327"/>
    <n v="12.871"/>
    <n v="7"/>
    <n v="390438.86"/>
    <n v="665000"/>
    <n v="199500"/>
    <n v="7.7373262761492203"/>
    <n v="30"/>
    <n v="2850000"/>
    <n v="43364"/>
    <n v="43327"/>
    <n v="4.9000000000000004"/>
    <s v="S082138832"/>
    <n v="24"/>
    <n v="0"/>
    <n v="0"/>
    <n v="0"/>
  </r>
  <r>
    <s v="'0720067101 - MASPION PT"/>
    <x v="21"/>
    <x v="21"/>
    <s v="MASPION"/>
    <x v="54"/>
    <s v="S082-ROBINSON SESETAN"/>
    <m/>
    <s v="-"/>
    <n v="15"/>
    <n v="15"/>
    <x v="1"/>
    <n v="3"/>
    <n v="179275.57"/>
    <n v="324000"/>
    <n v="97200"/>
    <n v="13.0497675600086"/>
    <n v="20"/>
    <n v="2240000"/>
    <n v="43305"/>
    <n v="43228"/>
    <n v="2.032"/>
    <n v="10"/>
    <n v="597585.25"/>
    <n v="1075000"/>
    <n v="288900"/>
    <n v="16.3791152950621"/>
    <n v="10"/>
    <n v="1070000"/>
    <n v="43327"/>
    <n v="43228"/>
    <n v="6.774"/>
    <n v="3"/>
    <n v="179275.58"/>
    <n v="321000"/>
    <n v="96300"/>
    <n v="12.2371436300451"/>
    <n v="7"/>
    <n v="749000"/>
    <n v="43368"/>
    <n v="43387"/>
    <n v="2.1"/>
    <s v="S082138833"/>
    <n v="5"/>
    <n v="0"/>
    <n v="0"/>
    <n v="0"/>
  </r>
  <r>
    <s v="'0720067101 - MASPION PT"/>
    <x v="45"/>
    <x v="45"/>
    <s v="MASPION"/>
    <x v="54"/>
    <s v="S082-ROBINSON SESETAN"/>
    <m/>
    <s v="-"/>
    <n v="15"/>
    <n v="15"/>
    <x v="1"/>
    <n v="2"/>
    <n v="40972.959999999999"/>
    <n v="80000"/>
    <n v="0"/>
    <n v="43.662180211266801"/>
    <n v="16"/>
    <n v="640000"/>
    <n v="43294"/>
    <n v="43236"/>
    <n v="1.355"/>
    <n v="1"/>
    <n v="20486.490000000002"/>
    <n v="40000"/>
    <n v="0"/>
    <n v="43.662151936621498"/>
    <n v="15"/>
    <n v="600000"/>
    <n v="43326"/>
    <n v="43236"/>
    <n v="0.67700000000000005"/>
    <n v="0"/>
    <n v="0"/>
    <n v="0"/>
    <n v="0"/>
    <n v="0"/>
    <n v="15"/>
    <n v="645000"/>
    <m/>
    <n v="43236"/>
    <n v="0"/>
    <s v="S082320989"/>
    <n v="6"/>
    <n v="0"/>
    <n v="0"/>
    <n v="0"/>
  </r>
  <r>
    <s v="'0720067101 - MASPION PT"/>
    <x v="25"/>
    <x v="25"/>
    <s v="MASPION"/>
    <x v="54"/>
    <s v="S082-ROBINSON SESETAN"/>
    <m/>
    <s v="-"/>
    <n v="15"/>
    <n v="15"/>
    <x v="1"/>
    <n v="6"/>
    <n v="618375"/>
    <n v="960000"/>
    <n v="288000"/>
    <n v="-1.2220981992229001"/>
    <n v="18"/>
    <n v="2700000"/>
    <n v="43311"/>
    <n v="43265"/>
    <n v="4.0650000000000004"/>
    <n v="15"/>
    <n v="1545937.5"/>
    <n v="2739500"/>
    <n v="764400"/>
    <n v="13.9015113376787"/>
    <n v="3"/>
    <n v="574500"/>
    <n v="43331"/>
    <n v="43265"/>
    <n v="10.161"/>
    <n v="3"/>
    <n v="319080.09000000003"/>
    <n v="546000"/>
    <n v="163800"/>
    <n v="8.1663790007409407"/>
    <n v="6"/>
    <n v="1092000"/>
    <n v="43373"/>
    <n v="43350"/>
    <n v="2.1"/>
    <s v="S082355552"/>
    <n v="26"/>
    <n v="0"/>
    <n v="0"/>
    <n v="0"/>
  </r>
  <r>
    <s v="'0720067101 - MASPION PT"/>
    <x v="18"/>
    <x v="18"/>
    <s v="MASPION"/>
    <x v="54"/>
    <s v="S082-ROBINSON SESET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3"/>
    <n v="102061.62"/>
    <n v="165000"/>
    <n v="49500"/>
    <n v="2.7984571428571399"/>
    <n v="21"/>
    <n v="1155000"/>
    <n v="43366"/>
    <n v="43357"/>
    <n v="2.1"/>
    <s v="S082382784"/>
    <n v="4"/>
    <n v="0"/>
    <n v="0"/>
    <n v="0"/>
  </r>
  <r>
    <s v="'0720067101 - MASPION PT"/>
    <x v="1"/>
    <x v="1"/>
    <s v="MASPION"/>
    <x v="54"/>
    <s v="S082-ROBINSON SESETAN"/>
    <m/>
    <s v="-"/>
    <n v="15"/>
    <n v="15"/>
    <x v="1"/>
    <n v="1"/>
    <n v="16938.23"/>
    <n v="33900"/>
    <n v="0"/>
    <n v="45.038192064671399"/>
    <n v="8"/>
    <n v="256000"/>
    <n v="43307"/>
    <n v="43137"/>
    <n v="0.67700000000000005"/>
    <n v="5"/>
    <n v="84691.17"/>
    <n v="160000"/>
    <n v="48000"/>
    <n v="16.8211724699621"/>
    <n v="3"/>
    <n v="101700"/>
    <n v="43317"/>
    <n v="43329"/>
    <n v="3.387"/>
    <n v="0"/>
    <n v="0"/>
    <n v="0"/>
    <n v="0"/>
    <n v="0"/>
    <n v="51"/>
    <n v="1728900"/>
    <m/>
    <n v="43353"/>
    <n v="0"/>
    <s v="S082394808"/>
    <n v="0"/>
    <n v="0"/>
    <n v="0"/>
    <n v="0"/>
  </r>
  <r>
    <s v="'0720067101 - MASPION PT"/>
    <x v="49"/>
    <x v="49"/>
    <s v="MASPION"/>
    <x v="54"/>
    <s v="S082-ROBINSON SESETAN"/>
    <m/>
    <s v="-"/>
    <n v="15"/>
    <n v="15"/>
    <x v="1"/>
    <n v="1"/>
    <n v="90320.23"/>
    <n v="166000"/>
    <n v="0"/>
    <n v="40.149245216777501"/>
    <n v="4"/>
    <n v="664000"/>
    <n v="43288"/>
    <n v="43221"/>
    <n v="0.67700000000000005"/>
    <n v="0"/>
    <n v="0"/>
    <n v="0"/>
    <n v="0"/>
    <n v="0"/>
    <n v="4"/>
    <n v="664000"/>
    <m/>
    <n v="43221"/>
    <n v="0"/>
    <n v="0"/>
    <n v="0"/>
    <n v="0"/>
    <n v="0"/>
    <n v="0"/>
    <n v="16"/>
    <n v="2656000"/>
    <m/>
    <n v="43361"/>
    <n v="0"/>
    <s v="S082397936"/>
    <n v="5"/>
    <n v="0"/>
    <n v="0"/>
    <n v="0"/>
  </r>
  <r>
    <s v="'0720067101 - MASPION PT"/>
    <x v="50"/>
    <x v="50"/>
    <s v="MASPION"/>
    <x v="54"/>
    <s v="S082-ROBINSON SESETAN"/>
    <m/>
    <s v="-"/>
    <n v="15"/>
    <n v="15"/>
    <x v="1"/>
    <n v="3"/>
    <n v="297944.25"/>
    <n v="549000"/>
    <n v="0"/>
    <n v="40.302609278743603"/>
    <n v="7"/>
    <n v="1281000"/>
    <n v="43288"/>
    <n v="43221"/>
    <n v="2.032"/>
    <n v="1"/>
    <n v="99314.75"/>
    <n v="183000"/>
    <n v="0"/>
    <n v="40.3026091591313"/>
    <n v="6"/>
    <n v="1098000"/>
    <n v="43340"/>
    <n v="43221"/>
    <n v="0.67700000000000005"/>
    <n v="0"/>
    <n v="0"/>
    <n v="0"/>
    <n v="0"/>
    <n v="0"/>
    <n v="6"/>
    <n v="1098000"/>
    <m/>
    <n v="43221"/>
    <n v="0"/>
    <s v="S082397937"/>
    <n v="4"/>
    <n v="0"/>
    <n v="0"/>
    <n v="0"/>
  </r>
  <r>
    <s v="'0720067101 - MASPION PT"/>
    <x v="48"/>
    <x v="48"/>
    <s v="MASPION"/>
    <x v="54"/>
    <s v="S082-ROBINSON SESETAN"/>
    <m/>
    <s v="-"/>
    <n v="14"/>
    <n v="14"/>
    <x v="1"/>
    <n v="2"/>
    <n v="166399.1"/>
    <n v="308000"/>
    <n v="0"/>
    <n v="40.571750000000002"/>
    <n v="10"/>
    <n v="1540000"/>
    <n v="43284"/>
    <n v="43221"/>
    <n v="1.355"/>
    <n v="1"/>
    <n v="83199.55"/>
    <n v="154000"/>
    <n v="0"/>
    <n v="40.571750000000002"/>
    <n v="9"/>
    <n v="1386000"/>
    <n v="43337"/>
    <n v="43221"/>
    <n v="0.67700000000000005"/>
    <n v="0"/>
    <n v="0"/>
    <n v="0"/>
    <n v="0"/>
    <n v="0"/>
    <n v="9"/>
    <n v="1386000"/>
    <m/>
    <n v="43221"/>
    <n v="0"/>
    <s v="S082397935"/>
    <n v="16"/>
    <n v="0"/>
    <n v="0"/>
    <n v="0"/>
  </r>
  <r>
    <s v="'0720067101 - MASPION PT"/>
    <x v="52"/>
    <x v="52"/>
    <s v="MASPION"/>
    <x v="54"/>
    <s v="S082-ROBINSON SESETAN"/>
    <m/>
    <s v="-"/>
    <n v="14"/>
    <n v="14"/>
    <x v="1"/>
    <n v="2"/>
    <n v="63542.21"/>
    <n v="105800"/>
    <n v="0"/>
    <n v="33.935320290992998"/>
    <n v="9"/>
    <n v="476100"/>
    <n v="43302"/>
    <n v="43240"/>
    <n v="1.355"/>
    <n v="3"/>
    <n v="95313.31"/>
    <n v="158700"/>
    <n v="0"/>
    <n v="33.935323756651499"/>
    <n v="6"/>
    <n v="317400"/>
    <n v="43343"/>
    <n v="43240"/>
    <n v="2.032"/>
    <n v="1"/>
    <n v="31771.11"/>
    <n v="52900"/>
    <n v="0"/>
    <n v="33.9353098940175"/>
    <n v="5"/>
    <n v="264500"/>
    <n v="43354"/>
    <n v="43240"/>
    <n v="0.7"/>
    <s v="S082399091"/>
    <n v="10"/>
    <n v="0"/>
    <n v="0"/>
    <n v="0"/>
  </r>
  <r>
    <s v="'0720067101 - MASPION PT"/>
    <x v="39"/>
    <x v="39"/>
    <s v="MASPION"/>
    <x v="54"/>
    <s v="S082-ROBINSON SESETAN"/>
    <m/>
    <s v="-"/>
    <n v="12"/>
    <n v="12"/>
    <x v="3"/>
    <n v="0"/>
    <n v="0"/>
    <n v="0"/>
    <n v="0"/>
    <n v="0"/>
    <n v="0"/>
    <n v="0"/>
    <m/>
    <n v="43140"/>
    <n v="0"/>
    <n v="4"/>
    <n v="321689.44"/>
    <n v="576000"/>
    <n v="172800"/>
    <n v="12.237504077086401"/>
    <n v="20"/>
    <n v="2880000"/>
    <n v="43339"/>
    <n v="43335"/>
    <n v="2.71"/>
    <n v="0"/>
    <n v="0"/>
    <n v="0"/>
    <n v="0"/>
    <n v="0"/>
    <n v="32"/>
    <n v="4608000"/>
    <m/>
    <n v="43350"/>
    <n v="0"/>
    <s v="S082381549"/>
    <n v="13"/>
    <n v="0"/>
    <n v="0"/>
    <n v="0"/>
  </r>
  <r>
    <s v="'0720067101 - MASPION PT"/>
    <x v="19"/>
    <x v="19"/>
    <s v="MASPION"/>
    <x v="54"/>
    <s v="S082-ROBINSON SESETAN"/>
    <m/>
    <s v="-"/>
    <n v="12"/>
    <n v="12"/>
    <x v="3"/>
    <n v="0"/>
    <n v="0"/>
    <n v="0"/>
    <n v="0"/>
    <n v="0"/>
    <n v="17"/>
    <n v="3553000"/>
    <m/>
    <n v="43232"/>
    <n v="0"/>
    <n v="13"/>
    <n v="1479119.52"/>
    <n v="2717000"/>
    <n v="815100"/>
    <n v="14.452312319259599"/>
    <n v="4"/>
    <n v="836000"/>
    <n v="43337"/>
    <n v="43232"/>
    <n v="8.8059999999999992"/>
    <n v="0"/>
    <n v="0"/>
    <n v="0"/>
    <n v="0"/>
    <n v="0"/>
    <n v="4"/>
    <n v="964000"/>
    <m/>
    <n v="43232"/>
    <n v="0"/>
    <s v="S082392482"/>
    <n v="0"/>
    <n v="0"/>
    <n v="0"/>
    <n v="0"/>
  </r>
  <r>
    <s v="'0720067101 - MASPION PT"/>
    <x v="51"/>
    <x v="51"/>
    <s v="MASPION"/>
    <x v="54"/>
    <s v="S082-ROBINSON SESETAN"/>
    <m/>
    <s v="-"/>
    <n v="12"/>
    <n v="12"/>
    <x v="7"/>
    <n v="0"/>
    <n v="0"/>
    <n v="0"/>
    <n v="0"/>
    <n v="0"/>
    <n v="6"/>
    <n v="1692000"/>
    <m/>
    <n v="43221"/>
    <n v="0"/>
    <n v="0"/>
    <n v="0"/>
    <n v="0"/>
    <n v="0"/>
    <n v="0"/>
    <n v="6"/>
    <n v="1692000"/>
    <m/>
    <n v="43221"/>
    <n v="0"/>
    <n v="0"/>
    <n v="0"/>
    <n v="0"/>
    <n v="0"/>
    <n v="0"/>
    <n v="6"/>
    <n v="1692000"/>
    <m/>
    <n v="43221"/>
    <n v="0"/>
    <s v="S082397938"/>
    <n v="9"/>
    <n v="0"/>
    <n v="0"/>
    <n v="0"/>
  </r>
  <r>
    <s v="'0720067101 - MASPION PT"/>
    <x v="36"/>
    <x v="36"/>
    <s v="MASPION"/>
    <x v="54"/>
    <s v="S082-ROBINSON SESETAN"/>
    <m/>
    <s v="-"/>
    <n v="10"/>
    <n v="10"/>
    <x v="3"/>
    <n v="6"/>
    <n v="277104.53999999998"/>
    <n v="474000"/>
    <n v="142200"/>
    <n v="8.1329133114732794"/>
    <n v="21"/>
    <n v="1743000"/>
    <n v="43310"/>
    <n v="43211"/>
    <n v="4.0650000000000004"/>
    <n v="4"/>
    <n v="184736.36"/>
    <n v="332000"/>
    <n v="99600"/>
    <n v="12.560242572151701"/>
    <n v="17"/>
    <n v="1411000"/>
    <n v="43331"/>
    <n v="43211"/>
    <n v="2.71"/>
    <n v="3"/>
    <n v="140613.47"/>
    <n v="249000"/>
    <n v="74700"/>
    <n v="11.2594277431423"/>
    <n v="26"/>
    <n v="2054000"/>
    <n v="43354"/>
    <n v="43350"/>
    <n v="2.1"/>
    <s v="S082323904"/>
    <n v="22"/>
    <n v="0"/>
    <n v="0"/>
    <n v="0"/>
  </r>
  <r>
    <s v="'0720067101 - MASPION PT"/>
    <x v="47"/>
    <x v="47"/>
    <s v="MASPION"/>
    <x v="54"/>
    <s v="S082-ROBINSON SESETAN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6"/>
    <n v="2368000"/>
    <m/>
    <n v="43353"/>
    <n v="0"/>
    <s v="S082397876"/>
    <n v="13"/>
    <n v="0"/>
    <n v="0"/>
    <n v="0"/>
  </r>
  <r>
    <s v="'0720067101 - MASPION PT"/>
    <x v="29"/>
    <x v="29"/>
    <s v="MASPION"/>
    <x v="54"/>
    <s v="S082-ROBINSON SESETAN"/>
    <m/>
    <s v="-"/>
    <n v="9"/>
    <n v="9"/>
    <x v="3"/>
    <n v="0"/>
    <n v="0"/>
    <n v="0"/>
    <n v="0"/>
    <n v="0"/>
    <n v="25"/>
    <n v="2475000"/>
    <m/>
    <n v="43214"/>
    <n v="0"/>
    <n v="2"/>
    <n v="107457.08"/>
    <n v="198000"/>
    <n v="52000"/>
    <n v="19.0391864677276"/>
    <n v="23"/>
    <n v="2277000"/>
    <n v="43331"/>
    <n v="43214"/>
    <n v="1.355"/>
    <n v="0"/>
    <n v="0"/>
    <n v="0"/>
    <n v="0"/>
    <n v="0"/>
    <n v="23"/>
    <n v="2277000"/>
    <m/>
    <n v="43214"/>
    <n v="0"/>
    <s v="S082183248"/>
    <n v="15"/>
    <n v="0"/>
    <n v="0"/>
    <n v="0"/>
  </r>
  <r>
    <s v="'0720067101 - MASPION PT"/>
    <x v="31"/>
    <x v="31"/>
    <s v="MASPION"/>
    <x v="54"/>
    <s v="S082-ROBINSON SESETAN"/>
    <m/>
    <s v="-"/>
    <n v="9"/>
    <n v="9"/>
    <x v="3"/>
    <n v="2"/>
    <n v="144550.18"/>
    <n v="253000"/>
    <n v="36900"/>
    <n v="26.420546798751801"/>
    <n v="36"/>
    <n v="4680000"/>
    <n v="43306"/>
    <n v="43265"/>
    <n v="1.355"/>
    <n v="12"/>
    <n v="867301.08"/>
    <n v="1560000"/>
    <n v="468000"/>
    <n v="12.6345066174081"/>
    <n v="24"/>
    <n v="2952000"/>
    <n v="43336"/>
    <n v="43265"/>
    <n v="8.1289999999999996"/>
    <n v="8"/>
    <n v="578200.72"/>
    <n v="984000"/>
    <n v="295200"/>
    <n v="7.6624866166267296"/>
    <n v="16"/>
    <n v="1968000"/>
    <n v="43373"/>
    <n v="43265"/>
    <n v="5.6"/>
    <s v="S082191883"/>
    <n v="18"/>
    <n v="0"/>
    <n v="0"/>
    <n v="0"/>
  </r>
  <r>
    <s v="'0720067101 - MASPION PT"/>
    <x v="33"/>
    <x v="33"/>
    <s v="MASPION"/>
    <x v="54"/>
    <s v="S082-ROBINSON SESETAN"/>
    <m/>
    <s v="-"/>
    <n v="9"/>
    <n v="9"/>
    <x v="3"/>
    <n v="2"/>
    <n v="113755.19"/>
    <n v="206000"/>
    <n v="30900"/>
    <n v="28.537573305011499"/>
    <n v="26"/>
    <n v="2678000"/>
    <n v="43311"/>
    <n v="43228"/>
    <n v="1.355"/>
    <n v="12"/>
    <n v="682531.14"/>
    <n v="1236000"/>
    <n v="367200"/>
    <n v="13.583764522655599"/>
    <n v="13"/>
    <n v="1339000"/>
    <n v="43334"/>
    <n v="43228"/>
    <n v="8.1289999999999996"/>
    <n v="3"/>
    <n v="172626.44"/>
    <n v="309000"/>
    <n v="92700"/>
    <n v="12.210317314451499"/>
    <n v="22"/>
    <n v="2266000"/>
    <n v="43370"/>
    <n v="43350"/>
    <n v="2.1"/>
    <s v="S082251458"/>
    <n v="10"/>
    <n v="0"/>
    <n v="0"/>
    <n v="0"/>
  </r>
  <r>
    <s v="'0720067101 - MASPION PT"/>
    <x v="34"/>
    <x v="34"/>
    <s v="MASPION"/>
    <x v="54"/>
    <s v="S082-ROBINSON SESETAN"/>
    <m/>
    <s v="-"/>
    <n v="9"/>
    <n v="9"/>
    <x v="3"/>
    <n v="2"/>
    <n v="91347.09"/>
    <n v="152000"/>
    <n v="0"/>
    <n v="33.893553202491503"/>
    <n v="4"/>
    <n v="304000"/>
    <n v="43305"/>
    <n v="43232"/>
    <n v="1.355"/>
    <n v="0"/>
    <n v="0"/>
    <n v="0"/>
    <n v="0"/>
    <n v="0"/>
    <n v="10"/>
    <n v="760000"/>
    <m/>
    <n v="43317"/>
    <n v="0"/>
    <n v="0"/>
    <n v="0"/>
    <n v="0"/>
    <n v="0"/>
    <n v="0"/>
    <n v="10"/>
    <n v="860000"/>
    <m/>
    <n v="43317"/>
    <n v="0"/>
    <s v="S082320328"/>
    <n v="0"/>
    <n v="0"/>
    <n v="0"/>
    <n v="0"/>
  </r>
  <r>
    <s v="'0720067101 - MASPION PT"/>
    <x v="38"/>
    <x v="38"/>
    <s v="MASPION"/>
    <x v="54"/>
    <s v="S082-ROBINSON SESETAN"/>
    <m/>
    <s v="-"/>
    <n v="9"/>
    <n v="9"/>
    <x v="5"/>
    <n v="0"/>
    <n v="0"/>
    <n v="0"/>
    <n v="0"/>
    <n v="0"/>
    <n v="8"/>
    <n v="496000"/>
    <m/>
    <n v="43211"/>
    <n v="0"/>
    <n v="2"/>
    <n v="67521.289999999994"/>
    <n v="124000"/>
    <n v="37200"/>
    <n v="14.4315450294567"/>
    <n v="6"/>
    <n v="372000"/>
    <n v="43337"/>
    <n v="43211"/>
    <n v="1.355"/>
    <n v="1"/>
    <n v="33760.65"/>
    <n v="62000"/>
    <n v="18600"/>
    <n v="14.431531272252601"/>
    <n v="17"/>
    <n v="1054000"/>
    <n v="43354"/>
    <n v="43357"/>
    <n v="0.7"/>
    <s v="S082357120"/>
    <n v="6"/>
    <n v="0"/>
    <n v="0"/>
    <n v="0"/>
  </r>
  <r>
    <s v="'0720067101 - MASPION PT"/>
    <x v="42"/>
    <x v="42"/>
    <s v="MASPION"/>
    <x v="54"/>
    <s v="S082-ROBINSON SESETAN"/>
    <m/>
    <s v="-"/>
    <n v="8"/>
    <n v="8"/>
    <x v="5"/>
    <n v="3"/>
    <n v="200430.86"/>
    <n v="375000"/>
    <n v="37500"/>
    <n v="34.674386409081798"/>
    <n v="7"/>
    <n v="875000"/>
    <n v="43311"/>
    <n v="43189"/>
    <n v="2.032"/>
    <n v="6"/>
    <n v="400861.71"/>
    <n v="750000"/>
    <n v="225000"/>
    <n v="16.0099273805771"/>
    <n v="1"/>
    <n v="125000"/>
    <n v="43323"/>
    <n v="43189"/>
    <n v="4.0650000000000004"/>
    <n v="5"/>
    <n v="352999.27"/>
    <n v="625000"/>
    <n v="150000"/>
    <n v="18.252800665998802"/>
    <n v="20"/>
    <n v="2500000"/>
    <n v="43366"/>
    <n v="43353"/>
    <n v="3.5"/>
    <s v="S082354685"/>
    <n v="11"/>
    <n v="0"/>
    <n v="0"/>
    <n v="0"/>
  </r>
  <r>
    <s v="'0720067101 - MASPION PT"/>
    <x v="40"/>
    <x v="40"/>
    <s v="MASPION"/>
    <x v="54"/>
    <s v="S082-ROBINSON SESETAN"/>
    <m/>
    <s v="-"/>
    <n v="8"/>
    <n v="8"/>
    <x v="3"/>
    <n v="0"/>
    <n v="0"/>
    <n v="0"/>
    <n v="0"/>
    <n v="0"/>
    <n v="11"/>
    <n v="2981000"/>
    <m/>
    <n v="43152"/>
    <n v="0"/>
    <n v="0"/>
    <n v="0"/>
    <n v="0"/>
    <n v="0"/>
    <n v="0"/>
    <n v="11"/>
    <n v="2981000"/>
    <m/>
    <n v="43152"/>
    <n v="0"/>
    <n v="1"/>
    <n v="147435.57999999999"/>
    <n v="271000"/>
    <n v="0"/>
    <n v="40.155299542664601"/>
    <n v="10"/>
    <n v="2710000"/>
    <n v="43373"/>
    <n v="43152"/>
    <n v="0.7"/>
    <s v="S082397870"/>
    <n v="8"/>
    <n v="0"/>
    <n v="0"/>
    <n v="0"/>
  </r>
  <r>
    <s v="'0720067101 - MASPION PT"/>
    <x v="41"/>
    <x v="41"/>
    <s v="MASPION"/>
    <x v="54"/>
    <s v="S082-ROBINSON SESETAN"/>
    <m/>
    <s v="-"/>
    <n v="5"/>
    <n v="5"/>
    <x v="5"/>
    <n v="2"/>
    <n v="296438.73"/>
    <n v="532000"/>
    <n v="79800"/>
    <n v="27.889738374146301"/>
    <n v="14"/>
    <n v="3724000"/>
    <n v="43287"/>
    <n v="43214"/>
    <n v="1.355"/>
    <n v="3"/>
    <n v="444658.1"/>
    <n v="798000"/>
    <n v="199500"/>
    <n v="18.275035909486199"/>
    <n v="11"/>
    <n v="2926000"/>
    <n v="43324"/>
    <n v="43214"/>
    <n v="2.032"/>
    <n v="5"/>
    <n v="759750"/>
    <n v="1330000"/>
    <n v="385700"/>
    <n v="11.4979349314295"/>
    <n v="12"/>
    <n v="3192000"/>
    <n v="43373"/>
    <n v="43350"/>
    <n v="3.5"/>
    <s v="S082353095"/>
    <n v="11"/>
    <n v="0"/>
    <n v="0"/>
    <n v="0"/>
  </r>
  <r>
    <s v="'0720067101 - MASPION PT"/>
    <x v="43"/>
    <x v="43"/>
    <s v="MASPION"/>
    <x v="54"/>
    <s v="S082-ROBINSON SESETAN"/>
    <m/>
    <s v="-"/>
    <n v="3"/>
    <n v="3"/>
    <x v="3"/>
    <n v="0"/>
    <n v="0"/>
    <n v="0"/>
    <n v="0"/>
    <n v="0"/>
    <n v="17"/>
    <n v="5355000"/>
    <m/>
    <n v="43241"/>
    <n v="0"/>
    <n v="4"/>
    <n v="673811.47"/>
    <n v="1200000"/>
    <n v="360000"/>
    <n v="11.762783732493901"/>
    <n v="13"/>
    <n v="3900000"/>
    <n v="43337"/>
    <n v="43241"/>
    <n v="2.71"/>
    <n v="2"/>
    <n v="336905.73"/>
    <n v="600000"/>
    <n v="180000"/>
    <n v="11.7627850420177"/>
    <n v="11"/>
    <n v="3300000"/>
    <n v="43350"/>
    <n v="43241"/>
    <n v="1.4"/>
    <s v="S082119634"/>
    <n v="12"/>
    <n v="0"/>
    <n v="0"/>
    <n v="0"/>
  </r>
  <r>
    <s v="'0720067101 - MASPION PT"/>
    <x v="37"/>
    <x v="37"/>
    <s v="MASPION"/>
    <x v="54"/>
    <s v="S082-ROBINSON SESETAN"/>
    <m/>
    <s v="-"/>
    <n v="3"/>
    <n v="3"/>
    <x v="5"/>
    <n v="0"/>
    <n v="0"/>
    <n v="0"/>
    <n v="0"/>
    <n v="0"/>
    <n v="19"/>
    <n v="1482000"/>
    <m/>
    <n v="43187"/>
    <n v="0"/>
    <n v="1"/>
    <n v="47932.54"/>
    <n v="78000"/>
    <n v="19500"/>
    <n v="9.8704372987023401"/>
    <n v="18"/>
    <n v="1404000"/>
    <n v="43314"/>
    <n v="43187"/>
    <n v="0.67700000000000005"/>
    <n v="6"/>
    <n v="287595.27"/>
    <n v="468000"/>
    <n v="140400"/>
    <n v="3.4326017073060999"/>
    <n v="12"/>
    <n v="936000"/>
    <n v="43369"/>
    <n v="43187"/>
    <n v="4.2"/>
    <s v="S082341789"/>
    <n v="0"/>
    <n v="0"/>
    <n v="0"/>
    <n v="0"/>
  </r>
  <r>
    <s v="'0726666651 - RAMAYANA KARAWANG (RS 67)"/>
    <x v="44"/>
    <x v="44"/>
    <s v="MASPION"/>
    <x v="54"/>
    <s v="S082-ROBINSON SESETAN"/>
    <m/>
    <s v="-"/>
    <n v="0"/>
    <n v="0"/>
    <x v="0"/>
    <n v="7"/>
    <n v="151755.54999999999"/>
    <n v="371000"/>
    <n v="185500"/>
    <n v="10.0101861778756"/>
    <n v="76"/>
    <n v="4028000"/>
    <n v="43311"/>
    <n v="43199"/>
    <n v="4.742"/>
    <n v="58"/>
    <n v="1273981.1000000001"/>
    <n v="3074000"/>
    <n v="1537000"/>
    <n v="8.8237338794060598"/>
    <n v="65"/>
    <n v="3445000"/>
    <n v="43343"/>
    <n v="43335"/>
    <n v="39.29"/>
    <n v="18"/>
    <n v="412777.06"/>
    <n v="959000"/>
    <n v="479500"/>
    <n v="5.3066181636482499"/>
    <n v="95"/>
    <n v="5510000"/>
    <n v="43373"/>
    <n v="43350"/>
    <n v="12.6"/>
    <s v="S082353080"/>
    <n v="39"/>
    <n v="0"/>
    <n v="0"/>
    <n v="0"/>
  </r>
  <r>
    <s v="'0720067103 - MASPION PT (SBY)"/>
    <x v="5"/>
    <x v="5"/>
    <s v="MASPION"/>
    <x v="55"/>
    <s v="S083-ROBINSON BANYUWANGI"/>
    <m/>
    <s v="-"/>
    <n v="152"/>
    <n v="152"/>
    <x v="1"/>
    <n v="53"/>
    <n v="1168854.81"/>
    <n v="2173000"/>
    <n v="627300"/>
    <n v="16.818251202279601"/>
    <n v="117"/>
    <n v="4797000"/>
    <n v="43311"/>
    <n v="43314"/>
    <n v="35.902999999999999"/>
    <n v="99"/>
    <n v="2271889.79"/>
    <n v="4059000"/>
    <n v="1217700"/>
    <n v="12.044530003871399"/>
    <n v="125"/>
    <n v="5125000"/>
    <n v="43343"/>
    <n v="43319"/>
    <n v="67.064999999999998"/>
    <n v="63"/>
    <n v="1425078.02"/>
    <n v="2583000"/>
    <n v="774900"/>
    <n v="13.302039613964499"/>
    <n v="134"/>
    <n v="5494000"/>
    <n v="43373"/>
    <n v="43351"/>
    <n v="44.1"/>
    <s v="S083320365"/>
    <n v="213"/>
    <n v="0"/>
    <n v="0"/>
    <n v="0"/>
  </r>
  <r>
    <s v="'0720067103 - MASPION PT (SBY)"/>
    <x v="3"/>
    <x v="3"/>
    <s v="MASPION"/>
    <x v="55"/>
    <s v="S083-ROBINSON BANYUWANGI"/>
    <m/>
    <s v="-"/>
    <n v="123"/>
    <n v="123"/>
    <x v="2"/>
    <n v="19"/>
    <n v="229932.31"/>
    <n v="551000"/>
    <n v="217500"/>
    <n v="24.160257525733201"/>
    <n v="289"/>
    <n v="8381000"/>
    <n v="43311"/>
    <n v="43311"/>
    <n v="12.871"/>
    <n v="116"/>
    <n v="1500357.92"/>
    <n v="3364000"/>
    <n v="1682000"/>
    <n v="1.8790896493388201"/>
    <n v="172"/>
    <n v="4988000"/>
    <n v="43343"/>
    <n v="43311"/>
    <n v="78.581000000000003"/>
    <n v="78"/>
    <n v="1008810.95"/>
    <n v="2264000"/>
    <n v="1117500"/>
    <n v="3.2104626872770501"/>
    <n v="238"/>
    <n v="7378000"/>
    <n v="43373"/>
    <n v="43376"/>
    <n v="54.6"/>
    <s v="S083313773"/>
    <n v="0"/>
    <n v="0"/>
    <n v="0"/>
    <n v="0"/>
  </r>
  <r>
    <s v="'0720067103 - MASPION PT (SBY)"/>
    <x v="26"/>
    <x v="26"/>
    <s v="MASPION"/>
    <x v="55"/>
    <s v="S083-ROBINSON BANYUWANGI"/>
    <m/>
    <s v="-"/>
    <n v="115"/>
    <n v="115"/>
    <x v="3"/>
    <n v="35"/>
    <n v="1553539.42"/>
    <n v="2770400"/>
    <n v="646320"/>
    <n v="19.5466572746362"/>
    <n v="125"/>
    <n v="10487500"/>
    <n v="43312"/>
    <n v="43307"/>
    <n v="23.71"/>
    <n v="85"/>
    <n v="3888804.8"/>
    <n v="6801300"/>
    <n v="2017290"/>
    <n v="10.5836885792462"/>
    <n v="280"/>
    <n v="22400000"/>
    <n v="43343"/>
    <n v="43342"/>
    <n v="57.581000000000003"/>
    <n v="53"/>
    <n v="2534744.08"/>
    <n v="4209400"/>
    <n v="1031820"/>
    <n v="12.2533976198159"/>
    <n v="287"/>
    <n v="22931300"/>
    <n v="43373"/>
    <n v="43357"/>
    <n v="37.1"/>
    <s v="S083383163"/>
    <n v="123"/>
    <n v="0"/>
    <n v="0"/>
    <n v="0"/>
  </r>
  <r>
    <s v="'0720067103 - MASPION PT (SBY)"/>
    <x v="2"/>
    <x v="2"/>
    <s v="MASPION"/>
    <x v="55"/>
    <s v="S083-ROBINSON BANYUWANGI"/>
    <m/>
    <s v="-"/>
    <n v="106"/>
    <n v="106"/>
    <x v="2"/>
    <n v="11"/>
    <n v="165657.15"/>
    <n v="429000"/>
    <n v="195000"/>
    <n v="22.1269808690679"/>
    <n v="53"/>
    <n v="2173000"/>
    <n v="43311"/>
    <n v="43242"/>
    <n v="7.452"/>
    <n v="26"/>
    <n v="394687.96"/>
    <n v="1066000"/>
    <n v="533000"/>
    <n v="18.544698763091201"/>
    <n v="99"/>
    <n v="3861000"/>
    <n v="43340"/>
    <n v="43337"/>
    <n v="17.613"/>
    <n v="17"/>
    <n v="266673.56"/>
    <n v="663000"/>
    <n v="253500"/>
    <n v="28.3660766263976"/>
    <n v="82"/>
    <n v="3198000"/>
    <n v="43373"/>
    <n v="43357"/>
    <n v="11.9"/>
    <s v="S083397790"/>
    <n v="193"/>
    <n v="0"/>
    <n v="0"/>
    <n v="0"/>
  </r>
  <r>
    <s v="'0720067103 - MASPION PT (SBY)"/>
    <x v="0"/>
    <x v="0"/>
    <s v="MASPION"/>
    <x v="55"/>
    <s v="S083-ROBINSON BANYUWANGI"/>
    <m/>
    <s v="-"/>
    <n v="95"/>
    <n v="95"/>
    <x v="0"/>
    <n v="39"/>
    <n v="666117.31999999995"/>
    <n v="1673100"/>
    <n v="815100"/>
    <n v="14.600343589743501"/>
    <n v="364"/>
    <n v="15615600"/>
    <n v="43311"/>
    <n v="43304"/>
    <n v="26.419"/>
    <n v="117"/>
    <n v="1997787.71"/>
    <n v="5019300"/>
    <n v="2445300"/>
    <n v="14.6244568376068"/>
    <n v="366"/>
    <n v="15701400"/>
    <n v="43343"/>
    <n v="43321"/>
    <n v="79.257999999999996"/>
    <n v="61"/>
    <n v="1041547.81"/>
    <n v="2657400"/>
    <n v="1256700"/>
    <n v="18.2049981204269"/>
    <n v="305"/>
    <n v="13999500"/>
    <n v="43373"/>
    <n v="43321"/>
    <n v="42.7"/>
    <s v="S083394696"/>
    <n v="234"/>
    <n v="0"/>
    <n v="0"/>
    <n v="0"/>
  </r>
  <r>
    <s v="'0720067103 - MASPION PT (SBY)"/>
    <x v="10"/>
    <x v="10"/>
    <s v="MASPION"/>
    <x v="55"/>
    <s v="S083-ROBINSON BANYUWANGI"/>
    <m/>
    <s v="-"/>
    <n v="85"/>
    <n v="85"/>
    <x v="2"/>
    <n v="5"/>
    <n v="116929.03"/>
    <n v="210000"/>
    <n v="0"/>
    <n v="38.751460505356398"/>
    <n v="79"/>
    <n v="3318000"/>
    <n v="43302"/>
    <n v="43311"/>
    <n v="3.387"/>
    <n v="71"/>
    <n v="1752028.39"/>
    <n v="2982000"/>
    <n v="869400"/>
    <n v="8.77443772868161"/>
    <n v="187"/>
    <n v="7854000"/>
    <n v="43343"/>
    <n v="43320"/>
    <n v="48.097000000000001"/>
    <n v="14"/>
    <n v="345896.18"/>
    <n v="588000"/>
    <n v="176400"/>
    <n v="7.5593298870550596"/>
    <n v="173"/>
    <n v="7266000"/>
    <n v="43372"/>
    <n v="43320"/>
    <n v="9.8000000000000007"/>
    <s v="S083353815"/>
    <n v="80"/>
    <n v="0"/>
    <n v="0"/>
    <n v="0"/>
  </r>
  <r>
    <s v="'0720067103 - MASPION PT (SBY)"/>
    <x v="6"/>
    <x v="6"/>
    <s v="MASPION"/>
    <x v="55"/>
    <s v="S083-ROBINSON BANYUWANGI"/>
    <m/>
    <s v="-"/>
    <n v="63"/>
    <n v="63"/>
    <x v="2"/>
    <n v="13"/>
    <n v="173313.13"/>
    <n v="455000"/>
    <n v="210000"/>
    <n v="22.1859417279355"/>
    <n v="72"/>
    <n v="2664000"/>
    <n v="43309"/>
    <n v="43222"/>
    <n v="8.8059999999999992"/>
    <n v="28"/>
    <n v="376402.67"/>
    <n v="1036000"/>
    <n v="518000"/>
    <n v="20.068931096511701"/>
    <n v="116"/>
    <n v="4060000"/>
    <n v="43343"/>
    <n v="43337"/>
    <n v="18.968"/>
    <n v="11"/>
    <n v="151541.17000000001"/>
    <n v="385000"/>
    <n v="115500"/>
    <n v="38.146461224489698"/>
    <n v="105"/>
    <n v="3675000"/>
    <n v="43370"/>
    <n v="43337"/>
    <n v="7.7"/>
    <s v="S083397789"/>
    <n v="55"/>
    <n v="0"/>
    <n v="0"/>
    <n v="0"/>
  </r>
  <r>
    <s v="'0720067103 - MASPION PT (SBY)"/>
    <x v="11"/>
    <x v="11"/>
    <s v="MASPION"/>
    <x v="55"/>
    <s v="S083-ROBINSON BANYUWANGI"/>
    <m/>
    <s v="-"/>
    <n v="62"/>
    <n v="62"/>
    <x v="2"/>
    <n v="0"/>
    <n v="0"/>
    <n v="0"/>
    <n v="0"/>
    <n v="0"/>
    <n v="72"/>
    <n v="2664000"/>
    <m/>
    <n v="43311"/>
    <n v="0"/>
    <n v="41"/>
    <n v="574676.5"/>
    <n v="1435000"/>
    <n v="717500"/>
    <n v="11.896285677447899"/>
    <n v="67"/>
    <n v="2345000"/>
    <n v="43340"/>
    <n v="43319"/>
    <n v="27.774000000000001"/>
    <n v="1"/>
    <n v="14016.5"/>
    <n v="35000"/>
    <n v="0"/>
    <n v="55.948143108867697"/>
    <n v="66"/>
    <n v="2310000"/>
    <n v="43354"/>
    <n v="43319"/>
    <n v="0.7"/>
    <s v="S083399090"/>
    <n v="132"/>
    <n v="0"/>
    <n v="0"/>
    <n v="0"/>
  </r>
  <r>
    <s v="'0720067103 - MASPION PT (SBY)"/>
    <x v="18"/>
    <x v="18"/>
    <s v="MASPION"/>
    <x v="55"/>
    <s v="S083-ROBINSON BANYUWANGI"/>
    <m/>
    <s v="-"/>
    <n v="49"/>
    <n v="49"/>
    <x v="1"/>
    <n v="1"/>
    <n v="30356.58"/>
    <n v="55000"/>
    <n v="0"/>
    <n v="39.286839999999998"/>
    <n v="47"/>
    <n v="2585000"/>
    <n v="43285"/>
    <n v="43186"/>
    <n v="0.67700000000000005"/>
    <n v="7"/>
    <n v="212496"/>
    <n v="385000"/>
    <n v="0"/>
    <n v="39.286857142857102"/>
    <n v="40"/>
    <n v="2200000"/>
    <n v="43329"/>
    <n v="43186"/>
    <n v="4.742"/>
    <n v="5"/>
    <n v="151782.9"/>
    <n v="275000"/>
    <n v="82500"/>
    <n v="13.266914285714201"/>
    <n v="35"/>
    <n v="1925000"/>
    <n v="43368"/>
    <n v="43186"/>
    <n v="3.5"/>
    <s v="S083382784"/>
    <n v="28"/>
    <n v="0"/>
    <n v="0"/>
    <n v="0"/>
  </r>
  <r>
    <s v="'0720067103 - MASPION PT (SBY)"/>
    <x v="8"/>
    <x v="8"/>
    <s v="MASPION"/>
    <x v="55"/>
    <s v="S083-ROBINSON BANYUWANGI"/>
    <m/>
    <s v="-"/>
    <n v="46"/>
    <n v="46"/>
    <x v="2"/>
    <n v="0"/>
    <n v="0"/>
    <n v="0"/>
    <n v="0"/>
    <n v="0"/>
    <n v="49"/>
    <n v="1666000"/>
    <m/>
    <n v="43306"/>
    <n v="0"/>
    <n v="59"/>
    <n v="1187651.99"/>
    <n v="2006000"/>
    <n v="601800"/>
    <n v="6.9635957459893101"/>
    <n v="26"/>
    <n v="884000"/>
    <n v="43340"/>
    <n v="43344"/>
    <n v="39.968000000000004"/>
    <n v="26"/>
    <n v="526686.68999999994"/>
    <n v="884000"/>
    <n v="174956"/>
    <n v="18.290633784158199"/>
    <n v="96"/>
    <n v="3264000"/>
    <n v="43370"/>
    <n v="43370"/>
    <n v="18.2"/>
    <s v="S083299445"/>
    <n v="0"/>
    <n v="0"/>
    <n v="0"/>
    <n v="0"/>
  </r>
  <r>
    <s v="'0720067103 - MASPION PT (SBY)"/>
    <x v="12"/>
    <x v="12"/>
    <s v="MASPION"/>
    <x v="55"/>
    <s v="S083-ROBINSON BANYUWANGI"/>
    <m/>
    <s v="-"/>
    <n v="44"/>
    <n v="44"/>
    <x v="0"/>
    <n v="7"/>
    <n v="184163.35"/>
    <n v="336000"/>
    <n v="28800"/>
    <n v="34.056092057997397"/>
    <n v="39"/>
    <n v="1872000"/>
    <n v="43311"/>
    <n v="43169"/>
    <n v="4.742"/>
    <n v="9"/>
    <n v="236781.4"/>
    <n v="432000"/>
    <n v="129600"/>
    <n v="13.8691997639321"/>
    <n v="30"/>
    <n v="1440000"/>
    <n v="43338"/>
    <n v="43169"/>
    <n v="6.0970000000000004"/>
    <n v="30"/>
    <n v="789271.35"/>
    <n v="1440000"/>
    <n v="403687"/>
    <n v="16.222368603758401"/>
    <n v="0"/>
    <n v="0"/>
    <n v="43364"/>
    <n v="43389"/>
    <n v="21"/>
    <s v="S083196187"/>
    <n v="20"/>
    <n v="0"/>
    <n v="0"/>
    <n v="0"/>
  </r>
  <r>
    <s v="'0720067103 - MASPION PT (SBY)"/>
    <x v="7"/>
    <x v="7"/>
    <s v="MASPION"/>
    <x v="55"/>
    <s v="S083-ROBINSON BANYUWANGI"/>
    <m/>
    <s v="-"/>
    <n v="37"/>
    <n v="37"/>
    <x v="2"/>
    <n v="0"/>
    <n v="0"/>
    <n v="0"/>
    <n v="0"/>
    <n v="0"/>
    <n v="36"/>
    <n v="900000"/>
    <m/>
    <n v="43311"/>
    <n v="0"/>
    <n v="36"/>
    <n v="512689"/>
    <n v="900000"/>
    <n v="240000"/>
    <n v="14.551833333333301"/>
    <n v="0"/>
    <n v="0"/>
    <n v="43337"/>
    <n v="43311"/>
    <n v="24.387"/>
    <n v="1"/>
    <n v="14241.36"/>
    <n v="25000"/>
    <n v="0"/>
    <n v="37.338016751943698"/>
    <n v="-1"/>
    <n v="-25000"/>
    <n v="43371"/>
    <n v="43388"/>
    <n v="0.7"/>
    <s v="S083300605"/>
    <n v="115"/>
    <n v="0"/>
    <n v="0"/>
    <n v="0"/>
  </r>
  <r>
    <s v="'0720067103 - MASPION PT (SBY)"/>
    <x v="9"/>
    <x v="9"/>
    <s v="MASPION"/>
    <x v="55"/>
    <s v="S083-ROBINSON BANYUWANGI"/>
    <m/>
    <s v="-"/>
    <n v="37"/>
    <n v="37"/>
    <x v="2"/>
    <n v="1"/>
    <n v="23595.95"/>
    <n v="37000"/>
    <n v="0"/>
    <n v="29.849879136757998"/>
    <n v="35"/>
    <n v="1295000"/>
    <n v="43312"/>
    <n v="43310"/>
    <n v="0.67700000000000005"/>
    <n v="14"/>
    <n v="311037.49"/>
    <n v="518000"/>
    <n v="144300"/>
    <n v="8.4449454842561291"/>
    <n v="20"/>
    <n v="740000"/>
    <n v="43342"/>
    <n v="43310"/>
    <n v="9.484"/>
    <n v="3"/>
    <n v="64352.58"/>
    <n v="111000"/>
    <n v="22200"/>
    <n v="20.283966485527099"/>
    <n v="17"/>
    <n v="629000"/>
    <n v="43359"/>
    <n v="43389"/>
    <n v="2.1"/>
    <s v="S083353811"/>
    <n v="51"/>
    <n v="0"/>
    <n v="0"/>
    <n v="0"/>
  </r>
  <r>
    <s v="'0720067103 - MASPION PT (SBY)"/>
    <x v="36"/>
    <x v="36"/>
    <s v="MASPION"/>
    <x v="55"/>
    <s v="S083-ROBINSON BANYUWANGI"/>
    <m/>
    <s v="-"/>
    <n v="35"/>
    <n v="35"/>
    <x v="3"/>
    <n v="1"/>
    <n v="45650.92"/>
    <n v="79000"/>
    <n v="23700"/>
    <n v="9.1934678618090402"/>
    <n v="23"/>
    <n v="1909000"/>
    <n v="43304"/>
    <n v="43311"/>
    <n v="0.67700000000000005"/>
    <n v="22"/>
    <n v="1037832.9"/>
    <n v="1826000"/>
    <n v="547800"/>
    <n v="10.6856368330464"/>
    <n v="61"/>
    <n v="5063000"/>
    <n v="43336"/>
    <n v="43344"/>
    <n v="14.903"/>
    <n v="16"/>
    <n v="776822.88"/>
    <n v="1328000"/>
    <n v="373500"/>
    <n v="10.4761479589912"/>
    <n v="57"/>
    <n v="4503000"/>
    <n v="43358"/>
    <n v="43344"/>
    <n v="11.2"/>
    <s v="S083323904"/>
    <n v="0"/>
    <n v="12"/>
    <n v="0"/>
    <n v="0"/>
  </r>
  <r>
    <s v="'0720067103 - MASPION PT (SBY)"/>
    <x v="33"/>
    <x v="33"/>
    <s v="MASPION"/>
    <x v="55"/>
    <s v="S083-ROBINSON BANYUWANGI"/>
    <m/>
    <s v="-"/>
    <n v="34"/>
    <n v="34"/>
    <x v="3"/>
    <n v="15"/>
    <n v="860103.41"/>
    <n v="1545000"/>
    <n v="154500"/>
    <n v="31.958737787267701"/>
    <n v="98"/>
    <n v="10094000"/>
    <n v="43310"/>
    <n v="43311"/>
    <n v="10.161"/>
    <n v="42"/>
    <n v="2419521.5"/>
    <n v="4326000"/>
    <n v="1225200"/>
    <n v="14.1681614449765"/>
    <n v="116"/>
    <n v="11948000"/>
    <n v="43343"/>
    <n v="43319"/>
    <n v="28.452000000000002"/>
    <n v="39"/>
    <n v="2246100.87"/>
    <n v="4017000"/>
    <n v="988800"/>
    <n v="18.409914902634899"/>
    <n v="77"/>
    <n v="7931000"/>
    <n v="43373"/>
    <n v="43395"/>
    <n v="27.3"/>
    <s v="S083251458"/>
    <n v="12"/>
    <n v="0"/>
    <n v="0"/>
    <n v="0"/>
  </r>
  <r>
    <s v="'0720067103 - MASPION PT (SBY)"/>
    <x v="13"/>
    <x v="13"/>
    <s v="MASPION"/>
    <x v="55"/>
    <s v="S083-ROBINSON BANYUWANGI"/>
    <m/>
    <s v="-"/>
    <n v="31"/>
    <n v="31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3362984"/>
    <n v="25"/>
    <n v="0"/>
    <n v="0"/>
    <n v="0"/>
  </r>
  <r>
    <s v="'0720067103 - MASPION PT (SBY)"/>
    <x v="16"/>
    <x v="16"/>
    <s v="MASPION"/>
    <x v="55"/>
    <s v="S083-ROBINSON BANYUWANGI"/>
    <m/>
    <s v="-"/>
    <n v="28"/>
    <n v="28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3362985"/>
    <n v="27"/>
    <n v="0"/>
    <n v="0"/>
    <n v="0"/>
  </r>
  <r>
    <s v="'0720067103 - MASPION PT (SBY)"/>
    <x v="32"/>
    <x v="32"/>
    <s v="MASPION"/>
    <x v="55"/>
    <s v="S083-ROBINSON BANYUWANGI"/>
    <m/>
    <s v="-"/>
    <n v="27"/>
    <n v="27"/>
    <x v="3"/>
    <n v="7"/>
    <n v="460005.11"/>
    <n v="833000"/>
    <n v="249900"/>
    <n v="13.2214678293982"/>
    <n v="28"/>
    <n v="3332000"/>
    <n v="43311"/>
    <n v="43311"/>
    <n v="4.742"/>
    <n v="17"/>
    <n v="1129093.3500000001"/>
    <n v="2023000"/>
    <n v="606900"/>
    <n v="12.2941398664767"/>
    <n v="11"/>
    <n v="1309000"/>
    <n v="43338"/>
    <n v="43311"/>
    <n v="11.516"/>
    <n v="5"/>
    <n v="334715.62"/>
    <n v="595000"/>
    <n v="178500"/>
    <n v="11.599716291380799"/>
    <n v="42"/>
    <n v="4998000"/>
    <n v="43370"/>
    <n v="43360"/>
    <n v="3.5"/>
    <s v="S083207369"/>
    <n v="22"/>
    <n v="0"/>
    <n v="0"/>
    <n v="0"/>
  </r>
  <r>
    <s v="'0720067103 - MASPION PT (SBY)"/>
    <x v="15"/>
    <x v="15"/>
    <s v="MASPION"/>
    <x v="55"/>
    <s v="S083-ROBINSON BANYUWANGI"/>
    <m/>
    <s v="-"/>
    <n v="27"/>
    <n v="27"/>
    <x v="0"/>
    <n v="8"/>
    <n v="249101.4"/>
    <n v="448000"/>
    <n v="128800"/>
    <n v="14.1567856604992"/>
    <n v="22"/>
    <n v="1232000"/>
    <n v="43297"/>
    <n v="43169"/>
    <n v="5.4189999999999996"/>
    <n v="8"/>
    <n v="251977.33"/>
    <n v="448000"/>
    <n v="117600"/>
    <n v="16.109242331851299"/>
    <n v="62"/>
    <n v="3472000"/>
    <n v="43341"/>
    <n v="43337"/>
    <n v="5.4189999999999996"/>
    <n v="15"/>
    <n v="488634.6"/>
    <n v="840000"/>
    <n v="218400"/>
    <n v="13.5299131135022"/>
    <n v="47"/>
    <n v="2632000"/>
    <n v="43373"/>
    <n v="43337"/>
    <n v="10.5"/>
    <s v="S083394630"/>
    <n v="21"/>
    <n v="0"/>
    <n v="12"/>
    <n v="0"/>
  </r>
  <r>
    <s v="'0720067103 - MASPION PT (SBY)"/>
    <x v="30"/>
    <x v="30"/>
    <s v="MASPION"/>
    <x v="55"/>
    <s v="S083-ROBINSON BANYUWANGI"/>
    <m/>
    <s v="-"/>
    <n v="24"/>
    <n v="24"/>
    <x v="3"/>
    <n v="8"/>
    <n v="535708.63"/>
    <n v="936000"/>
    <n v="136800"/>
    <n v="26.266329750834299"/>
    <n v="11"/>
    <n v="1320000"/>
    <n v="43310"/>
    <n v="43242"/>
    <n v="5.4189999999999996"/>
    <n v="9"/>
    <n v="602672.18000000005"/>
    <n v="1080000"/>
    <n v="324000"/>
    <n v="12.309603404355601"/>
    <n v="2"/>
    <n v="238000"/>
    <n v="43335"/>
    <n v="43242"/>
    <n v="6.0970000000000004"/>
    <n v="0"/>
    <n v="0"/>
    <n v="0"/>
    <n v="0"/>
    <n v="0"/>
    <n v="14"/>
    <n v="1666000"/>
    <m/>
    <n v="43378"/>
    <n v="0"/>
    <s v="S083191882"/>
    <n v="17"/>
    <n v="0"/>
    <n v="0"/>
    <n v="0"/>
  </r>
  <r>
    <s v="'0720067103 - MASPION PT (SBY)"/>
    <x v="20"/>
    <x v="20"/>
    <s v="MASPION"/>
    <x v="55"/>
    <s v="S083-ROBINSON BANYUWANGI"/>
    <m/>
    <s v="-"/>
    <n v="18"/>
    <n v="18"/>
    <x v="1"/>
    <n v="0"/>
    <n v="0"/>
    <n v="0"/>
    <n v="0"/>
    <n v="0"/>
    <n v="0"/>
    <n v="0"/>
    <m/>
    <n v="43082"/>
    <n v="0"/>
    <n v="10"/>
    <n v="558411.4"/>
    <n v="966000"/>
    <n v="171000"/>
    <n v="22.7355295889048"/>
    <n v="62"/>
    <n v="5890000"/>
    <n v="43339"/>
    <n v="43344"/>
    <n v="6.774"/>
    <n v="15"/>
    <n v="837617.13"/>
    <n v="1425000"/>
    <n v="427500"/>
    <n v="7.6311937027305801"/>
    <n v="59"/>
    <n v="5605000"/>
    <n v="43367"/>
    <n v="43344"/>
    <n v="10.5"/>
    <s v="S083138832"/>
    <n v="29"/>
    <n v="0"/>
    <n v="0"/>
    <n v="0"/>
  </r>
  <r>
    <s v="'0720067103 - MASPION PT (SBY)"/>
    <x v="24"/>
    <x v="24"/>
    <s v="MASPION"/>
    <x v="55"/>
    <s v="S083-ROBINSON BANYUWANGI"/>
    <m/>
    <s v="-"/>
    <n v="16"/>
    <n v="16"/>
    <x v="1"/>
    <n v="6"/>
    <n v="514038.27"/>
    <n v="904000"/>
    <n v="226800"/>
    <n v="16.5029390629043"/>
    <n v="27"/>
    <n v="4212000"/>
    <n v="43311"/>
    <n v="43304"/>
    <n v="4.0650000000000004"/>
    <n v="10"/>
    <n v="873747.61"/>
    <n v="1518000"/>
    <n v="268200"/>
    <n v="23.097905972651201"/>
    <n v="53"/>
    <n v="7897000"/>
    <n v="43331"/>
    <n v="43319"/>
    <n v="6.774"/>
    <n v="9"/>
    <n v="786725.37"/>
    <n v="1341000"/>
    <n v="402300"/>
    <n v="7.8088944957106099"/>
    <n v="44"/>
    <n v="6556000"/>
    <n v="43373"/>
    <n v="43319"/>
    <n v="6.3"/>
    <s v="S083355549"/>
    <n v="15"/>
    <n v="0"/>
    <n v="0"/>
    <n v="0"/>
  </r>
  <r>
    <s v="'0720067103 - MASPION PT (SBY)"/>
    <x v="21"/>
    <x v="21"/>
    <s v="MASPION"/>
    <x v="55"/>
    <s v="S083-ROBINSON BANYUWANGI"/>
    <m/>
    <s v="-"/>
    <n v="15"/>
    <n v="15"/>
    <x v="1"/>
    <n v="8"/>
    <n v="482707.35"/>
    <n v="860000"/>
    <n v="194400"/>
    <n v="20.2256482752742"/>
    <n v="10"/>
    <n v="1120000"/>
    <n v="43307"/>
    <n v="43190"/>
    <n v="5.4189999999999996"/>
    <n v="5"/>
    <n v="301692.09999999998"/>
    <n v="535000"/>
    <n v="160500"/>
    <n v="11.385497879019301"/>
    <n v="149"/>
    <n v="15943000"/>
    <n v="43322"/>
    <n v="43340"/>
    <n v="3.387"/>
    <n v="8"/>
    <n v="502990.24"/>
    <n v="856000"/>
    <n v="256800"/>
    <n v="7.6620053866845703"/>
    <n v="141"/>
    <n v="15087000"/>
    <n v="43366"/>
    <n v="43340"/>
    <n v="5.6"/>
    <s v="S083138833"/>
    <n v="80"/>
    <n v="0"/>
    <n v="0"/>
    <n v="0"/>
  </r>
  <r>
    <s v="'0720067103 - MASPION PT (SBY)"/>
    <x v="22"/>
    <x v="22"/>
    <s v="MASPION"/>
    <x v="55"/>
    <s v="S083-ROBINSON BANYUWANGI"/>
    <m/>
    <s v="-"/>
    <n v="15"/>
    <n v="15"/>
    <x v="1"/>
    <n v="5"/>
    <n v="353087.85"/>
    <n v="625000"/>
    <n v="112500"/>
    <n v="24.2152907464945"/>
    <n v="21"/>
    <n v="2772000"/>
    <n v="43299"/>
    <n v="43231"/>
    <n v="3.387"/>
    <n v="1"/>
    <n v="70617.570000000007"/>
    <n v="126000"/>
    <n v="37800"/>
    <n v="11.928200480562801"/>
    <n v="44"/>
    <n v="5544000"/>
    <n v="43326"/>
    <n v="43340"/>
    <n v="0.67700000000000005"/>
    <n v="9"/>
    <n v="653169.15"/>
    <n v="1134000"/>
    <n v="340200"/>
    <n v="9.4877721544531202"/>
    <n v="35"/>
    <n v="4410000"/>
    <n v="43373"/>
    <n v="43340"/>
    <n v="6.3"/>
    <s v="S083138834"/>
    <n v="33"/>
    <n v="0"/>
    <n v="0"/>
    <n v="0"/>
  </r>
  <r>
    <s v="'0720067103 - MASPION PT (SBY)"/>
    <x v="14"/>
    <x v="14"/>
    <s v="MASPION"/>
    <x v="55"/>
    <s v="S083-ROBINSON BANYUWANGI"/>
    <m/>
    <s v="-"/>
    <n v="15"/>
    <n v="15"/>
    <x v="1"/>
    <n v="0"/>
    <n v="0"/>
    <n v="0"/>
    <n v="0"/>
    <n v="0"/>
    <n v="0"/>
    <n v="0"/>
    <m/>
    <n v="42577"/>
    <n v="0"/>
    <n v="0"/>
    <n v="0"/>
    <n v="0"/>
    <n v="0"/>
    <n v="0"/>
    <n v="0"/>
    <n v="0"/>
    <m/>
    <n v="42577"/>
    <n v="0"/>
    <n v="1"/>
    <n v="20083.900000000001"/>
    <n v="38000"/>
    <n v="11400"/>
    <n v="16.946277571024599"/>
    <n v="-1"/>
    <n v="-38000"/>
    <n v="43371"/>
    <n v="43377"/>
    <n v="0.7"/>
    <s v="S083141151"/>
    <n v="0"/>
    <n v="0"/>
    <n v="0"/>
    <n v="0"/>
  </r>
  <r>
    <s v="'0720067103 - MASPION PT (SBY)"/>
    <x v="34"/>
    <x v="34"/>
    <s v="MASPION"/>
    <x v="55"/>
    <s v="S083-ROBINSON BANYUWANGI"/>
    <m/>
    <s v="-"/>
    <n v="15"/>
    <n v="15"/>
    <x v="3"/>
    <n v="2"/>
    <n v="88494.51"/>
    <n v="152000"/>
    <n v="0"/>
    <n v="35.957920310470897"/>
    <n v="8"/>
    <n v="608000"/>
    <n v="43309"/>
    <n v="43211"/>
    <n v="1.355"/>
    <n v="4"/>
    <n v="176989.02"/>
    <n v="304000"/>
    <n v="0"/>
    <n v="35.957920310470897"/>
    <n v="4"/>
    <n v="304000"/>
    <n v="43331"/>
    <n v="43211"/>
    <n v="2.71"/>
    <n v="2"/>
    <n v="88494.51"/>
    <n v="162000"/>
    <n v="0"/>
    <n v="39.911135073909499"/>
    <n v="2"/>
    <n v="172000"/>
    <n v="43373"/>
    <n v="43211"/>
    <n v="1.4"/>
    <s v="S083320328"/>
    <n v="16"/>
    <n v="0"/>
    <n v="0"/>
    <n v="0"/>
  </r>
  <r>
    <s v="'0720067103 - MASPION PT (SBY)"/>
    <x v="25"/>
    <x v="25"/>
    <s v="MASPION"/>
    <x v="55"/>
    <s v="S083-ROBINSON BANYUWANGI"/>
    <m/>
    <s v="-"/>
    <n v="15"/>
    <n v="15"/>
    <x v="1"/>
    <n v="5"/>
    <n v="513397.32"/>
    <n v="780000"/>
    <n v="234000"/>
    <n v="-3.4316945812686401"/>
    <n v="10"/>
    <n v="1500000"/>
    <n v="43309"/>
    <n v="43231"/>
    <n v="3.387"/>
    <n v="4"/>
    <n v="410717.86"/>
    <n v="747000"/>
    <n v="109200"/>
    <n v="29.1643703577408"/>
    <n v="6"/>
    <n v="1149000"/>
    <n v="43339"/>
    <n v="43231"/>
    <n v="2.71"/>
    <n v="2"/>
    <n v="205358.93"/>
    <n v="373500"/>
    <n v="54600"/>
    <n v="29.1643703577408"/>
    <n v="4"/>
    <n v="728000"/>
    <n v="43372"/>
    <n v="43231"/>
    <n v="1.4"/>
    <s v="S083355552"/>
    <n v="6"/>
    <n v="0"/>
    <n v="12"/>
    <n v="0"/>
  </r>
  <r>
    <s v="'0720067103 - MASPION PT (SBY)"/>
    <x v="38"/>
    <x v="38"/>
    <s v="MASPION"/>
    <x v="55"/>
    <s v="S083-ROBINSON BANYUWANGI"/>
    <m/>
    <s v="-"/>
    <n v="15"/>
    <n v="15"/>
    <x v="5"/>
    <n v="0"/>
    <n v="0"/>
    <n v="0"/>
    <n v="0"/>
    <n v="0"/>
    <n v="1"/>
    <n v="62000"/>
    <m/>
    <n v="43057"/>
    <n v="0"/>
    <n v="0"/>
    <n v="0"/>
    <n v="0"/>
    <n v="0"/>
    <n v="0"/>
    <n v="1"/>
    <n v="62000"/>
    <m/>
    <n v="43057"/>
    <n v="0"/>
    <n v="0"/>
    <n v="0"/>
    <n v="0"/>
    <n v="0"/>
    <n v="0"/>
    <n v="13"/>
    <n v="806000"/>
    <m/>
    <n v="43359"/>
    <n v="0"/>
    <s v="S083357120"/>
    <n v="2"/>
    <n v="0"/>
    <n v="0"/>
    <n v="0"/>
  </r>
  <r>
    <s v="'0720067103 - MASPION PT (SBY)"/>
    <x v="1"/>
    <x v="1"/>
    <s v="MASPION"/>
    <x v="55"/>
    <s v="S083-ROBINSON BANYUWANGI"/>
    <m/>
    <s v="-"/>
    <n v="15"/>
    <n v="15"/>
    <x v="1"/>
    <n v="3"/>
    <n v="50819.1"/>
    <n v="101700"/>
    <n v="0"/>
    <n v="45.033421558669701"/>
    <n v="88"/>
    <n v="2816000"/>
    <n v="43305"/>
    <n v="43307"/>
    <n v="2.032"/>
    <n v="48"/>
    <n v="813106.22"/>
    <n v="1536000"/>
    <n v="460800"/>
    <n v="16.813909745542102"/>
    <n v="40"/>
    <n v="1356000"/>
    <n v="43340"/>
    <n v="43307"/>
    <n v="32.515999999999998"/>
    <n v="16"/>
    <n v="271035.40999999997"/>
    <n v="542400"/>
    <n v="0"/>
    <n v="45.033379230279003"/>
    <n v="24"/>
    <n v="813600"/>
    <n v="43373"/>
    <n v="43307"/>
    <n v="11.2"/>
    <s v="S083394808"/>
    <n v="0"/>
    <n v="0"/>
    <n v="12"/>
    <n v="0"/>
  </r>
  <r>
    <s v="'0720067103 - MASPION PT (SBY)"/>
    <x v="27"/>
    <x v="27"/>
    <s v="MASPION"/>
    <x v="55"/>
    <s v="S083-ROBINSON BANYUWANG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3399633"/>
    <n v="9"/>
    <n v="0"/>
    <n v="0"/>
    <n v="0"/>
  </r>
  <r>
    <s v="'0720067103 - MASPION PT (SBY)"/>
    <x v="37"/>
    <x v="37"/>
    <s v="MASPION"/>
    <x v="55"/>
    <s v="S083-ROBINSON BANYUWANGI"/>
    <m/>
    <s v="-"/>
    <n v="14"/>
    <n v="14"/>
    <x v="5"/>
    <n v="1"/>
    <n v="47970.92"/>
    <n v="78000"/>
    <n v="0"/>
    <n v="32.348702650834902"/>
    <n v="10"/>
    <n v="780000"/>
    <n v="43303"/>
    <n v="43251"/>
    <n v="0.67700000000000005"/>
    <n v="4"/>
    <n v="191883.67"/>
    <n v="312000"/>
    <n v="19500"/>
    <n v="27.8386198537303"/>
    <n v="6"/>
    <n v="468000"/>
    <n v="43336"/>
    <n v="43251"/>
    <n v="2.71"/>
    <n v="3"/>
    <n v="143912.75"/>
    <n v="234000"/>
    <n v="70200"/>
    <n v="3.3552961517977402"/>
    <n v="3"/>
    <n v="234000"/>
    <n v="43373"/>
    <n v="43251"/>
    <n v="2.1"/>
    <s v="S083341789"/>
    <n v="9"/>
    <n v="0"/>
    <n v="0"/>
    <n v="0"/>
  </r>
  <r>
    <s v="'0720067103 - MASPION PT (SBY)"/>
    <x v="39"/>
    <x v="39"/>
    <s v="MASPION"/>
    <x v="55"/>
    <s v="S083-ROBINSON BANYUWANGI"/>
    <m/>
    <s v="-"/>
    <n v="14"/>
    <n v="14"/>
    <x v="3"/>
    <n v="0"/>
    <n v="0"/>
    <n v="0"/>
    <n v="0"/>
    <n v="0"/>
    <n v="12"/>
    <n v="1728000"/>
    <m/>
    <n v="43292"/>
    <n v="0"/>
    <n v="5"/>
    <n v="426344.3"/>
    <n v="720000"/>
    <n v="216000"/>
    <n v="6.9486646456145396"/>
    <n v="7"/>
    <n v="1008000"/>
    <n v="43337"/>
    <n v="43292"/>
    <n v="3.387"/>
    <n v="0"/>
    <n v="0"/>
    <n v="0"/>
    <n v="0"/>
    <n v="0"/>
    <n v="7"/>
    <n v="1008000"/>
    <m/>
    <n v="43292"/>
    <n v="0"/>
    <s v="S083381549"/>
    <n v="19"/>
    <n v="0"/>
    <n v="0"/>
    <n v="0"/>
  </r>
  <r>
    <s v="'0720067103 - MASPION PT (SBY)"/>
    <x v="31"/>
    <x v="31"/>
    <s v="MASPION"/>
    <x v="55"/>
    <s v="S083-ROBINSON BANYUWANGI"/>
    <m/>
    <s v="-"/>
    <n v="13"/>
    <n v="13"/>
    <x v="3"/>
    <n v="7"/>
    <n v="539102.67000000004"/>
    <n v="861000"/>
    <n v="258300"/>
    <n v="1.6072777664497599"/>
    <n v="5"/>
    <n v="650000"/>
    <n v="43312"/>
    <n v="43306"/>
    <n v="4.742"/>
    <n v="5"/>
    <n v="385073.33"/>
    <n v="650000"/>
    <n v="195000"/>
    <n v="6.9053488730502401"/>
    <n v="0"/>
    <n v="0"/>
    <n v="43336"/>
    <n v="43344"/>
    <n v="3.387"/>
    <n v="5"/>
    <n v="385073.35"/>
    <n v="615000"/>
    <n v="184500"/>
    <n v="1.60727400846204"/>
    <n v="7"/>
    <n v="861000"/>
    <n v="43368"/>
    <n v="43344"/>
    <n v="3.5"/>
    <s v="S083191883"/>
    <n v="29"/>
    <n v="0"/>
    <n v="0"/>
    <n v="0"/>
  </r>
  <r>
    <s v="'0720067103 - MASPION PT (SBY)"/>
    <x v="23"/>
    <x v="23"/>
    <s v="MASPION"/>
    <x v="55"/>
    <s v="S083-ROBINSON BANYUWANGI"/>
    <m/>
    <s v="-"/>
    <n v="13"/>
    <n v="13"/>
    <x v="1"/>
    <n v="4"/>
    <n v="128759.34"/>
    <n v="228000"/>
    <n v="0"/>
    <n v="37.879265707735797"/>
    <n v="17"/>
    <n v="969000"/>
    <n v="43309"/>
    <n v="43185"/>
    <n v="2.71"/>
    <n v="7"/>
    <n v="225328.84"/>
    <n v="399000"/>
    <n v="102600"/>
    <n v="16.3759364311334"/>
    <n v="10"/>
    <n v="570000"/>
    <n v="43343"/>
    <n v="43185"/>
    <n v="4.742"/>
    <n v="5"/>
    <n v="169583.28"/>
    <n v="285000"/>
    <n v="0"/>
    <n v="34.546804187560198"/>
    <n v="77"/>
    <n v="4389000"/>
    <n v="43371"/>
    <n v="43357"/>
    <n v="3.5"/>
    <s v="S083196190"/>
    <n v="26"/>
    <n v="0"/>
    <n v="0"/>
    <n v="0"/>
  </r>
  <r>
    <s v="'0720067103 - MASPION PT (SBY)"/>
    <x v="28"/>
    <x v="28"/>
    <s v="MASPION"/>
    <x v="55"/>
    <s v="S083-ROBINSON BANYUWANGI"/>
    <m/>
    <s v="-"/>
    <n v="13"/>
    <n v="13"/>
    <x v="5"/>
    <n v="1"/>
    <n v="36356.61"/>
    <n v="68000"/>
    <n v="0"/>
    <n v="41.187836937682803"/>
    <n v="6"/>
    <n v="408000"/>
    <n v="43310"/>
    <n v="43012"/>
    <n v="0.67700000000000005"/>
    <n v="3"/>
    <n v="114646.61"/>
    <n v="204000"/>
    <n v="61200"/>
    <n v="11.6867851376935"/>
    <n v="27"/>
    <n v="1836000"/>
    <n v="43326"/>
    <n v="43320"/>
    <n v="2.032"/>
    <n v="6"/>
    <n v="234870"/>
    <n v="408000"/>
    <n v="122400"/>
    <n v="9.5388656729147492"/>
    <n v="21"/>
    <n v="1428000"/>
    <n v="43365"/>
    <n v="43320"/>
    <n v="4.2"/>
    <s v="S083357121"/>
    <n v="12"/>
    <n v="0"/>
    <n v="0"/>
    <n v="0"/>
  </r>
  <r>
    <s v="'0720067103 - MASPION PT (SBY)"/>
    <x v="42"/>
    <x v="42"/>
    <s v="MASPION"/>
    <x v="55"/>
    <s v="S083-ROBINSON BANYUWANGI"/>
    <m/>
    <s v="-"/>
    <n v="12"/>
    <n v="12"/>
    <x v="5"/>
    <n v="8"/>
    <n v="531592.6"/>
    <n v="1000000"/>
    <n v="150000"/>
    <n v="31.205663553692101"/>
    <n v="29"/>
    <n v="3625000"/>
    <n v="43297"/>
    <n v="43311"/>
    <n v="5.4189999999999996"/>
    <n v="16"/>
    <n v="1105105.78"/>
    <n v="2000000"/>
    <n v="600000"/>
    <n v="13.170260161463499"/>
    <n v="13"/>
    <n v="1625000"/>
    <n v="43337"/>
    <n v="43311"/>
    <n v="10.839"/>
    <n v="7"/>
    <n v="483483.8"/>
    <n v="875000"/>
    <n v="187500"/>
    <n v="22.642592"/>
    <n v="6"/>
    <n v="750000"/>
    <n v="43368"/>
    <n v="43389"/>
    <n v="4.9000000000000004"/>
    <s v="S083354685"/>
    <n v="8"/>
    <n v="0"/>
    <n v="0"/>
    <n v="0"/>
  </r>
  <r>
    <s v="'0720067103 - MASPION PT (SBY)"/>
    <x v="29"/>
    <x v="29"/>
    <s v="MASPION"/>
    <x v="55"/>
    <s v="S083-ROBINSON BANYUWANGI"/>
    <m/>
    <s v="-"/>
    <n v="9"/>
    <n v="9"/>
    <x v="3"/>
    <n v="2"/>
    <n v="106236.65"/>
    <n v="198000"/>
    <n v="0"/>
    <n v="40.9796388888888"/>
    <n v="13"/>
    <n v="1287000"/>
    <n v="43312"/>
    <n v="42998"/>
    <n v="1.355"/>
    <n v="10"/>
    <n v="531183.23"/>
    <n v="990000"/>
    <n v="293300"/>
    <n v="16.1329764123054"/>
    <n v="3"/>
    <n v="297000"/>
    <n v="43330"/>
    <n v="42998"/>
    <n v="6.774"/>
    <n v="2"/>
    <n v="106236.66"/>
    <n v="198000"/>
    <n v="59400"/>
    <n v="15.6851904761904"/>
    <n v="1"/>
    <n v="99000"/>
    <n v="43351"/>
    <n v="43390"/>
    <n v="1.4"/>
    <s v="S083183248"/>
    <n v="29"/>
    <n v="0"/>
    <n v="0"/>
    <n v="0"/>
  </r>
  <r>
    <s v="'0720067103 - MASPION PT (SBY)"/>
    <x v="35"/>
    <x v="35"/>
    <s v="MASPION"/>
    <x v="55"/>
    <s v="S083-ROBINSON BANYUWANGI"/>
    <m/>
    <s v="-"/>
    <n v="9"/>
    <n v="9"/>
    <x v="3"/>
    <n v="0"/>
    <n v="0"/>
    <n v="0"/>
    <n v="0"/>
    <n v="0"/>
    <n v="0"/>
    <n v="0"/>
    <m/>
    <n v="43155"/>
    <n v="0"/>
    <n v="0"/>
    <n v="0"/>
    <n v="0"/>
    <n v="0"/>
    <n v="0"/>
    <n v="0"/>
    <n v="0"/>
    <m/>
    <n v="43155"/>
    <n v="0"/>
    <n v="0"/>
    <n v="0"/>
    <n v="0"/>
    <n v="0"/>
    <n v="0"/>
    <n v="0"/>
    <n v="0"/>
    <m/>
    <n v="43155"/>
    <n v="0"/>
    <s v="S083320331"/>
    <n v="-1"/>
    <n v="0"/>
    <n v="0"/>
    <n v="0"/>
  </r>
  <r>
    <s v="'0720067103 - MASPION PT (SBY)"/>
    <x v="41"/>
    <x v="41"/>
    <s v="MASPION"/>
    <x v="55"/>
    <s v="S083-ROBINSON BANYUWANGI"/>
    <m/>
    <s v="-"/>
    <n v="9"/>
    <n v="9"/>
    <x v="5"/>
    <n v="1"/>
    <n v="149833.32"/>
    <n v="266000"/>
    <n v="79800"/>
    <n v="11.484075045355601"/>
    <n v="13"/>
    <n v="3458000"/>
    <n v="43284"/>
    <n v="43311"/>
    <n v="0.67700000000000005"/>
    <n v="5"/>
    <n v="790683.59"/>
    <n v="1330000"/>
    <n v="199500"/>
    <n v="23.064843098700099"/>
    <n v="8"/>
    <n v="2128000"/>
    <n v="43336"/>
    <n v="43311"/>
    <n v="3.387"/>
    <n v="0"/>
    <n v="0"/>
    <n v="0"/>
    <n v="0"/>
    <n v="0"/>
    <n v="8"/>
    <n v="2128000"/>
    <m/>
    <n v="43389"/>
    <n v="0"/>
    <s v="S083353095"/>
    <n v="22"/>
    <n v="0"/>
    <n v="12"/>
    <n v="0"/>
  </r>
  <r>
    <s v="'0720067103 - MASPION PT (SBY)"/>
    <x v="4"/>
    <x v="4"/>
    <s v="MASPION"/>
    <x v="55"/>
    <s v="S083-ROBINSON BANYUWANGI"/>
    <m/>
    <s v="-"/>
    <n v="9"/>
    <n v="9"/>
    <x v="3"/>
    <n v="4"/>
    <n v="95192.320000000007"/>
    <n v="192000"/>
    <n v="0"/>
    <n v="45.462733475357403"/>
    <n v="16"/>
    <n v="720000"/>
    <n v="43312"/>
    <n v="43211"/>
    <n v="2.71"/>
    <n v="17"/>
    <n v="404567.34"/>
    <n v="765000"/>
    <n v="229500"/>
    <n v="16.8955977901417"/>
    <n v="-1"/>
    <n v="-48000"/>
    <n v="43326"/>
    <n v="43211"/>
    <n v="11.516"/>
    <n v="0"/>
    <n v="0"/>
    <n v="0"/>
    <n v="0"/>
    <n v="0"/>
    <n v="-1"/>
    <n v="-48000"/>
    <m/>
    <n v="43388"/>
    <n v="0"/>
    <s v="S083394809"/>
    <n v="0"/>
    <n v="0"/>
    <n v="0"/>
    <n v="0"/>
  </r>
  <r>
    <s v="'0720067103 - MASPION PT (SBY)"/>
    <x v="17"/>
    <x v="17"/>
    <s v="MASPION"/>
    <x v="55"/>
    <s v="S083-ROBINSON BANYUWANGI"/>
    <m/>
    <s v="-"/>
    <n v="9"/>
    <n v="9"/>
    <x v="3"/>
    <n v="7"/>
    <n v="225829.33"/>
    <n v="434000"/>
    <n v="0"/>
    <n v="42.7621514484307"/>
    <n v="5"/>
    <n v="295000"/>
    <n v="43296"/>
    <n v="43232"/>
    <n v="4.742"/>
    <n v="5"/>
    <n v="161306.67000000001"/>
    <n v="295000"/>
    <n v="88500"/>
    <n v="14.073928938391299"/>
    <n v="0"/>
    <n v="0"/>
    <n v="43319"/>
    <n v="43232"/>
    <n v="3.387"/>
    <n v="0"/>
    <n v="0"/>
    <n v="0"/>
    <n v="0"/>
    <n v="0"/>
    <n v="0"/>
    <n v="0"/>
    <m/>
    <n v="43388"/>
    <n v="0"/>
    <s v="S083394810"/>
    <n v="6"/>
    <n v="0"/>
    <n v="0"/>
    <n v="0"/>
  </r>
  <r>
    <s v="'0720067103 - MASPION PT (SBY)"/>
    <x v="40"/>
    <x v="40"/>
    <s v="MASPION"/>
    <x v="55"/>
    <s v="S083-ROBINSON BANYUWANGI"/>
    <m/>
    <s v="-"/>
    <n v="9"/>
    <n v="9"/>
    <x v="3"/>
    <n v="0"/>
    <n v="0"/>
    <n v="0"/>
    <n v="0"/>
    <n v="0"/>
    <n v="6"/>
    <n v="1626000"/>
    <m/>
    <n v="43311"/>
    <n v="0"/>
    <n v="6"/>
    <n v="938131"/>
    <n v="1626000"/>
    <n v="0"/>
    <n v="36.534803190225603"/>
    <n v="0"/>
    <n v="0"/>
    <n v="43337"/>
    <n v="43311"/>
    <n v="4.0650000000000004"/>
    <n v="2"/>
    <n v="309192.46000000002"/>
    <n v="542000"/>
    <n v="0"/>
    <n v="37.248762765360397"/>
    <n v="8"/>
    <n v="2168000"/>
    <n v="43370"/>
    <n v="43376"/>
    <n v="1.4"/>
    <s v="S083397870"/>
    <n v="1"/>
    <n v="6"/>
    <n v="0"/>
    <n v="0"/>
  </r>
  <r>
    <s v="'0720067103 - MASPION PT (SBY)"/>
    <x v="43"/>
    <x v="43"/>
    <s v="MASPION"/>
    <x v="55"/>
    <s v="S083-ROBINSON BANYUWANGI"/>
    <m/>
    <s v="-"/>
    <n v="3"/>
    <n v="3"/>
    <x v="3"/>
    <n v="1"/>
    <n v="169828.83"/>
    <n v="298000"/>
    <n v="89400"/>
    <n v="10.445008321294299"/>
    <n v="5"/>
    <n v="1575000"/>
    <n v="43288"/>
    <n v="43155"/>
    <n v="0.67700000000000005"/>
    <n v="7"/>
    <n v="1206745.1200000001"/>
    <n v="2100000"/>
    <n v="630000"/>
    <n v="9.6993447373331492"/>
    <n v="4"/>
    <n v="1200000"/>
    <n v="43336"/>
    <n v="43318"/>
    <n v="4.742"/>
    <n v="1"/>
    <n v="179084.32"/>
    <n v="300000"/>
    <n v="90000"/>
    <n v="6.1939276637171696"/>
    <n v="33"/>
    <n v="9900000"/>
    <n v="43367"/>
    <n v="43360"/>
    <n v="0.7"/>
    <s v="S083119634"/>
    <n v="24"/>
    <n v="0"/>
    <n v="0"/>
    <n v="0"/>
  </r>
  <r>
    <s v="'0720067103 - MASPION PT (SBY)"/>
    <x v="44"/>
    <x v="44"/>
    <s v="MASPION"/>
    <x v="55"/>
    <s v="S083-ROBINSON BANYUWANGI"/>
    <m/>
    <s v="-"/>
    <n v="0"/>
    <n v="0"/>
    <x v="0"/>
    <n v="3"/>
    <n v="69545.460000000006"/>
    <n v="159000"/>
    <n v="79500"/>
    <n v="3.7735769953719802"/>
    <n v="33"/>
    <n v="1749000"/>
    <n v="43309"/>
    <n v="43310"/>
    <n v="2.032"/>
    <n v="45"/>
    <n v="983524.1"/>
    <n v="2385000"/>
    <n v="1192500"/>
    <n v="9.2766029274026494"/>
    <n v="12"/>
    <n v="636000"/>
    <n v="43338"/>
    <n v="43319"/>
    <n v="30.484000000000002"/>
    <n v="5"/>
    <n v="109062.7"/>
    <n v="265000"/>
    <n v="106000"/>
    <n v="24.547817847333899"/>
    <n v="7"/>
    <n v="406000"/>
    <n v="43362"/>
    <n v="43389"/>
    <n v="3.5"/>
    <s v="S083353080"/>
    <n v="87"/>
    <n v="0"/>
    <n v="0"/>
    <n v="0"/>
  </r>
  <r>
    <s v="'0720067103 - MASPION PT (SBY)"/>
    <x v="19"/>
    <x v="19"/>
    <s v="MASPION"/>
    <x v="55"/>
    <s v="S083-ROBINSON BANYUWANGI"/>
    <m/>
    <s v="-"/>
    <n v="0"/>
    <n v="0"/>
    <x v="3"/>
    <n v="2"/>
    <n v="227811.76"/>
    <n v="418000"/>
    <n v="0"/>
    <n v="40.049536842105198"/>
    <n v="13"/>
    <n v="2717000"/>
    <n v="43309"/>
    <n v="43232"/>
    <n v="1.355"/>
    <n v="10"/>
    <n v="1139058.82"/>
    <n v="2090000"/>
    <n v="627000"/>
    <n v="14.3564796992481"/>
    <n v="3"/>
    <n v="627000"/>
    <n v="43337"/>
    <n v="43232"/>
    <n v="6.774"/>
    <n v="1"/>
    <n v="113905.88"/>
    <n v="209000"/>
    <n v="0"/>
    <n v="40.049536842105198"/>
    <n v="2"/>
    <n v="482000"/>
    <n v="43344"/>
    <n v="43232"/>
    <n v="0.7"/>
    <s v="S083392482"/>
    <n v="2"/>
    <n v="0"/>
    <n v="0"/>
    <n v="0"/>
  </r>
  <r>
    <s v="'0720067101 - MASPION PT"/>
    <x v="43"/>
    <x v="43"/>
    <s v="MASPION"/>
    <x v="56"/>
    <s v="S085-ROBINSON DUR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5119634"/>
    <n v="0"/>
    <n v="0"/>
    <n v="0"/>
    <n v="0"/>
  </r>
  <r>
    <s v="'0720067101 - MASPION PT"/>
    <x v="20"/>
    <x v="20"/>
    <s v="MASPION"/>
    <x v="56"/>
    <s v="S085-ROBINSON DURI"/>
    <m/>
    <s v="-"/>
    <n v="0"/>
    <n v="0"/>
    <x v="1"/>
    <n v="3"/>
    <n v="161763.20000000001"/>
    <n v="312000"/>
    <n v="93600"/>
    <n v="18.525860992385802"/>
    <n v="18"/>
    <n v="1872000"/>
    <n v="43310"/>
    <n v="43301"/>
    <n v="2.032"/>
    <n v="0"/>
    <n v="0"/>
    <n v="0"/>
    <n v="0"/>
    <n v="0"/>
    <n v="18"/>
    <n v="1872000"/>
    <m/>
    <n v="43301"/>
    <n v="0"/>
    <n v="1"/>
    <n v="55597.96"/>
    <n v="104000"/>
    <n v="31200"/>
    <n v="15.992093175802401"/>
    <n v="17"/>
    <n v="1768000"/>
    <n v="43352"/>
    <n v="43301"/>
    <n v="0.7"/>
    <s v="S085138832"/>
    <n v="14"/>
    <n v="0"/>
    <n v="0"/>
    <n v="0"/>
  </r>
  <r>
    <s v="'0720067101 - MASPION PT"/>
    <x v="21"/>
    <x v="21"/>
    <s v="MASPION"/>
    <x v="56"/>
    <s v="S085-ROBINSON DUR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5138833"/>
    <n v="7"/>
    <n v="0"/>
    <n v="0"/>
    <n v="0"/>
  </r>
  <r>
    <s v="'0720067101 - MASPION PT"/>
    <x v="22"/>
    <x v="22"/>
    <s v="MASPION"/>
    <x v="56"/>
    <s v="S085-ROBINSON DURI"/>
    <m/>
    <s v="-"/>
    <n v="0"/>
    <n v="0"/>
    <x v="1"/>
    <n v="1"/>
    <n v="69298.259999999995"/>
    <n v="138000"/>
    <n v="41400"/>
    <n v="21.0889380515756"/>
    <n v="13"/>
    <n v="1794000"/>
    <n v="43290"/>
    <n v="43140"/>
    <n v="0.67700000000000005"/>
    <n v="2"/>
    <n v="138596.51"/>
    <n v="276000"/>
    <n v="41400"/>
    <n v="35.014424043070399"/>
    <n v="11"/>
    <n v="1518000"/>
    <n v="43334"/>
    <n v="43140"/>
    <n v="1.355"/>
    <n v="1"/>
    <n v="69298.25"/>
    <n v="138000"/>
    <n v="41400"/>
    <n v="21.088949438739199"/>
    <n v="10"/>
    <n v="1380000"/>
    <n v="43345"/>
    <n v="43376"/>
    <n v="0.7"/>
    <s v="S085138834"/>
    <n v="16"/>
    <n v="0"/>
    <n v="0"/>
    <n v="0"/>
  </r>
  <r>
    <s v="'0720067101 - MASPION PT"/>
    <x v="29"/>
    <x v="29"/>
    <s v="MASPION"/>
    <x v="56"/>
    <s v="S085-ROBINSON DURI"/>
    <m/>
    <s v="-"/>
    <n v="0"/>
    <n v="0"/>
    <x v="3"/>
    <n v="1"/>
    <n v="53271.1"/>
    <n v="109000"/>
    <n v="0"/>
    <n v="46.240174262605599"/>
    <n v="11"/>
    <n v="1199000"/>
    <n v="43308"/>
    <n v="43135"/>
    <n v="0.67700000000000005"/>
    <n v="4"/>
    <n v="213084.39"/>
    <n v="436000"/>
    <n v="104700"/>
    <n v="29.250579794295501"/>
    <n v="7"/>
    <n v="763000"/>
    <n v="43342"/>
    <n v="43135"/>
    <n v="2.71"/>
    <n v="7"/>
    <n v="387259.08"/>
    <n v="763000"/>
    <n v="228900"/>
    <n v="20.2424662794959"/>
    <n v="12"/>
    <n v="1308000"/>
    <n v="43370"/>
    <n v="43364"/>
    <n v="4.9000000000000004"/>
    <s v="S085183248"/>
    <n v="11"/>
    <n v="0"/>
    <n v="0"/>
    <n v="0"/>
  </r>
  <r>
    <s v="'0720067101 - MASPION PT"/>
    <x v="30"/>
    <x v="30"/>
    <s v="MASPION"/>
    <x v="56"/>
    <s v="S085-ROBINSON DURI"/>
    <m/>
    <s v="-"/>
    <n v="0"/>
    <n v="0"/>
    <x v="3"/>
    <n v="0"/>
    <n v="0"/>
    <n v="0"/>
    <n v="0"/>
    <n v="0"/>
    <n v="12"/>
    <n v="1512000"/>
    <m/>
    <n v="43309"/>
    <n v="0"/>
    <n v="13"/>
    <n v="922598.78"/>
    <n v="1638000"/>
    <n v="491400"/>
    <n v="11.4897385004324"/>
    <n v="11"/>
    <n v="1419000"/>
    <n v="43335"/>
    <n v="43338"/>
    <n v="8.8059999999999992"/>
    <n v="21"/>
    <n v="1466535.21"/>
    <n v="2709000"/>
    <n v="812700"/>
    <n v="14.929666671152701"/>
    <n v="0"/>
    <n v="0"/>
    <n v="43362"/>
    <n v="43358"/>
    <n v="14.7"/>
    <s v="S085191882"/>
    <n v="53"/>
    <n v="0"/>
    <n v="0"/>
    <n v="0"/>
  </r>
  <r>
    <s v="'0720067101 - MASPION PT"/>
    <x v="31"/>
    <x v="31"/>
    <s v="MASPION"/>
    <x v="56"/>
    <s v="S085-ROBINSON DURI"/>
    <m/>
    <s v="-"/>
    <n v="0"/>
    <n v="0"/>
    <x v="3"/>
    <n v="5"/>
    <n v="380014.43"/>
    <n v="680000"/>
    <n v="204000"/>
    <n v="12.181539341062001"/>
    <n v="3"/>
    <n v="408000"/>
    <n v="43310"/>
    <n v="43309"/>
    <n v="3.387"/>
    <n v="2"/>
    <n v="162290.17000000001"/>
    <n v="272000"/>
    <n v="81600"/>
    <n v="6.2399227448739003"/>
    <n v="1"/>
    <n v="136000"/>
    <n v="43318"/>
    <n v="43309"/>
    <n v="1.355"/>
    <n v="13"/>
    <n v="991759.59"/>
    <n v="1768000"/>
    <n v="530400"/>
    <n v="11.850715167408699"/>
    <n v="2"/>
    <n v="272000"/>
    <n v="43373"/>
    <n v="43358"/>
    <n v="9.1"/>
    <s v="S085191883"/>
    <n v="18"/>
    <n v="0"/>
    <n v="5"/>
    <n v="0"/>
  </r>
  <r>
    <s v="'0720067101 - MASPION PT"/>
    <x v="12"/>
    <x v="12"/>
    <s v="MASPION"/>
    <x v="56"/>
    <s v="S085-ROBINSON DURI"/>
    <m/>
    <s v="-"/>
    <n v="0"/>
    <n v="0"/>
    <x v="0"/>
    <n v="1"/>
    <n v="26056.34"/>
    <n v="51000"/>
    <n v="15300"/>
    <n v="19.7143574189685"/>
    <n v="46"/>
    <n v="2438000"/>
    <n v="43309"/>
    <n v="43235"/>
    <n v="0.67700000000000005"/>
    <n v="2"/>
    <n v="52112.68"/>
    <n v="106000"/>
    <n v="31800"/>
    <n v="22.744004870242598"/>
    <n v="44"/>
    <n v="2244000"/>
    <n v="43337"/>
    <n v="43235"/>
    <n v="1.355"/>
    <n v="4"/>
    <n v="104225.36"/>
    <n v="204000"/>
    <n v="53000"/>
    <n v="24.0742409087567"/>
    <n v="40"/>
    <n v="2040000"/>
    <n v="43372"/>
    <n v="43235"/>
    <n v="2.8"/>
    <s v="S085196187"/>
    <n v="45"/>
    <n v="0"/>
    <n v="0"/>
    <n v="0"/>
  </r>
  <r>
    <s v="'0720067101 - MASPION PT"/>
    <x v="32"/>
    <x v="32"/>
    <s v="MASPION"/>
    <x v="56"/>
    <s v="S085-ROBINSON DURI"/>
    <m/>
    <s v="-"/>
    <n v="0"/>
    <n v="0"/>
    <x v="3"/>
    <n v="4"/>
    <n v="263272.08"/>
    <n v="524000"/>
    <n v="117900"/>
    <n v="28.687690681451699"/>
    <n v="14"/>
    <n v="1834000"/>
    <n v="43308"/>
    <n v="43198"/>
    <n v="2.71"/>
    <n v="8"/>
    <n v="538570.23999999999"/>
    <n v="1048000"/>
    <n v="314400"/>
    <n v="19.243829891051799"/>
    <n v="18"/>
    <n v="2358000"/>
    <n v="43343"/>
    <n v="43320"/>
    <n v="5.4189999999999996"/>
    <n v="5"/>
    <n v="338531.48"/>
    <n v="655000"/>
    <n v="117900"/>
    <n v="30.667542690746998"/>
    <n v="25"/>
    <n v="3275000"/>
    <n v="43364"/>
    <n v="43358"/>
    <n v="3.5"/>
    <s v="S085207369"/>
    <n v="14"/>
    <n v="0"/>
    <n v="0"/>
    <n v="0"/>
  </r>
  <r>
    <s v="'0720067101 - MASPION PT"/>
    <x v="33"/>
    <x v="33"/>
    <s v="MASPION"/>
    <x v="56"/>
    <s v="S085-ROBINSON DURI"/>
    <m/>
    <s v="-"/>
    <n v="0"/>
    <n v="0"/>
    <x v="3"/>
    <n v="2"/>
    <n v="113992.06"/>
    <n v="228000"/>
    <n v="34200"/>
    <n v="35.298624288233803"/>
    <n v="18"/>
    <n v="2052000"/>
    <n v="43307"/>
    <n v="43244"/>
    <n v="1.355"/>
    <n v="3"/>
    <n v="170988.11"/>
    <n v="342000"/>
    <n v="109400"/>
    <n v="19.137179103906199"/>
    <n v="15"/>
    <n v="1710000"/>
    <n v="43342"/>
    <n v="43244"/>
    <n v="2.032"/>
    <n v="1"/>
    <n v="56996.03"/>
    <n v="114000"/>
    <n v="34200"/>
    <n v="21.434044351916999"/>
    <n v="15"/>
    <n v="1710000"/>
    <n v="43348"/>
    <n v="43244"/>
    <n v="0.7"/>
    <s v="S085251458"/>
    <n v="25"/>
    <n v="0"/>
    <n v="0"/>
    <n v="0"/>
  </r>
  <r>
    <s v="'0720067101 - MASPION PT"/>
    <x v="8"/>
    <x v="8"/>
    <s v="MASPION"/>
    <x v="56"/>
    <s v="S085-ROBINSON DURI"/>
    <m/>
    <s v="-"/>
    <n v="0"/>
    <n v="0"/>
    <x v="2"/>
    <n v="0"/>
    <n v="0"/>
    <n v="0"/>
    <n v="0"/>
    <n v="0"/>
    <n v="15"/>
    <n v="570000"/>
    <m/>
    <n v="42964"/>
    <n v="0"/>
    <n v="3"/>
    <n v="51504.94"/>
    <n v="114000"/>
    <n v="34200"/>
    <n v="29.003215983689099"/>
    <n v="12"/>
    <n v="456000"/>
    <n v="43338"/>
    <n v="42964"/>
    <n v="2.032"/>
    <n v="1"/>
    <n v="17168.32"/>
    <n v="38000"/>
    <n v="0"/>
    <n v="50.3022322328653"/>
    <n v="11"/>
    <n v="418000"/>
    <n v="43348"/>
    <n v="43376"/>
    <n v="0.7"/>
    <s v="S085299445"/>
    <n v="68"/>
    <n v="0"/>
    <n v="0"/>
    <n v="0"/>
  </r>
  <r>
    <s v="'0720067101 - MASPION PT"/>
    <x v="3"/>
    <x v="3"/>
    <s v="MASPION"/>
    <x v="56"/>
    <s v="S085-ROBINSON DURI"/>
    <m/>
    <s v="-"/>
    <n v="0"/>
    <n v="0"/>
    <x v="2"/>
    <n v="11"/>
    <n v="128157.32"/>
    <n v="360000"/>
    <n v="160000"/>
    <n v="29.513474070486499"/>
    <n v="101"/>
    <n v="4040000"/>
    <n v="43312"/>
    <n v="43244"/>
    <n v="7.452"/>
    <n v="23"/>
    <n v="267965.31"/>
    <n v="744000"/>
    <n v="372000"/>
    <n v="20.762945925141299"/>
    <n v="78"/>
    <n v="2496000"/>
    <n v="43338"/>
    <n v="43347"/>
    <n v="15.581"/>
    <n v="10"/>
    <n v="119167.79"/>
    <n v="330000"/>
    <n v="145000"/>
    <n v="29.143476139614499"/>
    <n v="105"/>
    <n v="3465000"/>
    <n v="43373"/>
    <n v="43347"/>
    <n v="7"/>
    <s v="S085313773"/>
    <n v="72"/>
    <n v="0"/>
    <n v="0"/>
    <n v="0"/>
  </r>
  <r>
    <s v="'0720067101 - MASPION PT"/>
    <x v="5"/>
    <x v="5"/>
    <s v="MASPION"/>
    <x v="56"/>
    <s v="S085-ROBINSON DURI"/>
    <m/>
    <s v="-"/>
    <n v="0"/>
    <n v="0"/>
    <x v="1"/>
    <n v="1"/>
    <n v="21980.36"/>
    <n v="46000"/>
    <n v="13800"/>
    <n v="24.9118129650168"/>
    <n v="24"/>
    <n v="1104000"/>
    <n v="43288"/>
    <n v="43309"/>
    <n v="0.67700000000000005"/>
    <n v="61"/>
    <n v="1368564.54"/>
    <n v="2806000"/>
    <n v="828000"/>
    <n v="23.8917596485229"/>
    <n v="71"/>
    <n v="3266000"/>
    <n v="43343"/>
    <n v="43322"/>
    <n v="41.323"/>
    <n v="30"/>
    <n v="670548.14"/>
    <n v="1380000"/>
    <n v="414000"/>
    <n v="23.643586526634198"/>
    <n v="41"/>
    <n v="1886000"/>
    <n v="43372"/>
    <n v="43322"/>
    <n v="21"/>
    <s v="S085320365"/>
    <n v="58"/>
    <n v="0"/>
    <n v="0"/>
    <n v="0"/>
  </r>
  <r>
    <s v="'0720067101 - MASPION PT"/>
    <x v="36"/>
    <x v="36"/>
    <s v="MASPION"/>
    <x v="56"/>
    <s v="S085-ROBINSON DURI"/>
    <m/>
    <s v="-"/>
    <n v="0"/>
    <n v="0"/>
    <x v="3"/>
    <n v="2"/>
    <n v="94626.65"/>
    <n v="174000"/>
    <n v="26100"/>
    <n v="29.621828700546999"/>
    <n v="25"/>
    <n v="2175000"/>
    <n v="43307"/>
    <n v="43301"/>
    <n v="1.355"/>
    <n v="7"/>
    <n v="339561.18"/>
    <n v="609000"/>
    <n v="182700"/>
    <n v="12.3815863096626"/>
    <n v="18"/>
    <n v="1638000"/>
    <n v="43334"/>
    <n v="43301"/>
    <n v="4.742"/>
    <n v="4"/>
    <n v="194034.96"/>
    <n v="360000"/>
    <n v="108000"/>
    <n v="15.302199966389701"/>
    <n v="14"/>
    <n v="1218000"/>
    <n v="43372"/>
    <n v="43301"/>
    <n v="2.8"/>
    <s v="S085323904"/>
    <n v="15"/>
    <n v="0"/>
    <n v="1"/>
    <n v="0"/>
  </r>
  <r>
    <s v="'0726666651 - RAMAYANA KARAWANG (RS 67)"/>
    <x v="44"/>
    <x v="44"/>
    <s v="MASPION"/>
    <x v="56"/>
    <s v="S085-ROBINSON DURI"/>
    <m/>
    <s v="-"/>
    <n v="0"/>
    <n v="0"/>
    <x v="0"/>
    <n v="0"/>
    <n v="0"/>
    <n v="0"/>
    <n v="0"/>
    <n v="0"/>
    <n v="35"/>
    <n v="3255000"/>
    <m/>
    <n v="43135"/>
    <n v="0"/>
    <n v="0"/>
    <n v="0"/>
    <n v="0"/>
    <n v="0"/>
    <n v="0"/>
    <n v="35"/>
    <n v="2065000"/>
    <m/>
    <n v="43135"/>
    <n v="0"/>
    <n v="1"/>
    <n v="21175.51"/>
    <n v="59000"/>
    <n v="29500"/>
    <n v="21.040471721759499"/>
    <n v="35"/>
    <n v="2240000"/>
    <n v="43352"/>
    <n v="43135"/>
    <n v="0.7"/>
    <s v="S085353080"/>
    <n v="95"/>
    <n v="0"/>
    <n v="0"/>
    <n v="0"/>
  </r>
  <r>
    <s v="'0720067101 - MASPION PT"/>
    <x v="41"/>
    <x v="41"/>
    <s v="MASPION"/>
    <x v="56"/>
    <s v="S085-ROBINSON DURI"/>
    <m/>
    <s v="-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5353095"/>
    <n v="4"/>
    <n v="0"/>
    <n v="1"/>
    <n v="0"/>
  </r>
  <r>
    <s v="'0720067101 - MASPION PT"/>
    <x v="10"/>
    <x v="10"/>
    <s v="MASPION"/>
    <x v="56"/>
    <s v="S085-ROBINSON DURI"/>
    <m/>
    <s v="-"/>
    <n v="0"/>
    <n v="0"/>
    <x v="2"/>
    <n v="4"/>
    <n v="93387.839999999997"/>
    <n v="188000"/>
    <n v="0"/>
    <n v="45.358178752469001"/>
    <n v="41"/>
    <n v="1927000"/>
    <n v="43300"/>
    <n v="43198"/>
    <n v="2.71"/>
    <n v="9"/>
    <n v="210122.64"/>
    <n v="423000"/>
    <n v="126900"/>
    <n v="21.940255266423598"/>
    <n v="32"/>
    <n v="1504000"/>
    <n v="43341"/>
    <n v="43198"/>
    <n v="6.0970000000000004"/>
    <n v="6"/>
    <n v="140081.76"/>
    <n v="282000"/>
    <n v="84600"/>
    <n v="21.9402551214292"/>
    <n v="26"/>
    <n v="1222000"/>
    <n v="43365"/>
    <n v="43198"/>
    <n v="4.2"/>
    <s v="S085353815"/>
    <n v="79"/>
    <n v="0"/>
    <n v="0"/>
    <n v="0"/>
  </r>
  <r>
    <s v="'0720067101 - MASPION PT"/>
    <x v="42"/>
    <x v="42"/>
    <s v="MASPION"/>
    <x v="56"/>
    <s v="S085-ROBINSON DURI"/>
    <m/>
    <s v="-"/>
    <n v="0"/>
    <n v="0"/>
    <x v="5"/>
    <n v="0"/>
    <n v="0"/>
    <n v="0"/>
    <n v="0"/>
    <n v="0"/>
    <n v="19"/>
    <n v="2622000"/>
    <m/>
    <n v="43135"/>
    <n v="0"/>
    <n v="6"/>
    <n v="396563.82"/>
    <n v="828000"/>
    <n v="248400"/>
    <n v="24.737715333896102"/>
    <n v="13"/>
    <n v="1794000"/>
    <n v="43342"/>
    <n v="43135"/>
    <n v="4.0650000000000004"/>
    <n v="0"/>
    <n v="0"/>
    <n v="0"/>
    <n v="0"/>
    <n v="0"/>
    <n v="14"/>
    <n v="1932000"/>
    <m/>
    <n v="43135"/>
    <n v="0"/>
    <s v="S085354685"/>
    <n v="11"/>
    <n v="0"/>
    <n v="0"/>
    <n v="0"/>
  </r>
  <r>
    <s v="'0720067101 - MASPION PT"/>
    <x v="24"/>
    <x v="24"/>
    <s v="MASPION"/>
    <x v="56"/>
    <s v="S085-ROBINSON DUR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5355549"/>
    <n v="23"/>
    <n v="0"/>
    <n v="0"/>
    <n v="0"/>
  </r>
  <r>
    <s v="'0720067101 - MASPION PT"/>
    <x v="25"/>
    <x v="25"/>
    <s v="MASPION"/>
    <x v="56"/>
    <s v="S085-ROBINSON DURI"/>
    <m/>
    <s v="-"/>
    <n v="0"/>
    <n v="0"/>
    <x v="1"/>
    <n v="0"/>
    <n v="0"/>
    <n v="0"/>
    <n v="0"/>
    <n v="0"/>
    <n v="1"/>
    <n v="199000"/>
    <m/>
    <n v="42290"/>
    <n v="0"/>
    <n v="0"/>
    <n v="0"/>
    <n v="0"/>
    <n v="0"/>
    <n v="0"/>
    <n v="1"/>
    <n v="200500"/>
    <m/>
    <n v="42290"/>
    <n v="0"/>
    <n v="0"/>
    <n v="0"/>
    <n v="0"/>
    <n v="0"/>
    <n v="0"/>
    <n v="1"/>
    <n v="200500"/>
    <m/>
    <n v="43376"/>
    <n v="0"/>
    <s v="S085355552"/>
    <n v="30"/>
    <n v="0"/>
    <n v="0"/>
    <n v="0"/>
  </r>
  <r>
    <s v="'0720067101 - MASPION PT"/>
    <x v="26"/>
    <x v="26"/>
    <s v="MASPION"/>
    <x v="56"/>
    <s v="S085-ROBINSON DURI"/>
    <m/>
    <s v="-"/>
    <n v="0"/>
    <n v="0"/>
    <x v="3"/>
    <n v="24"/>
    <n v="1175921.96"/>
    <n v="2077700"/>
    <n v="546810"/>
    <n v="15.505741377172001"/>
    <n v="53"/>
    <n v="4658700"/>
    <n v="43310"/>
    <n v="43309"/>
    <n v="16.257999999999999"/>
    <n v="29"/>
    <n v="1430946.79"/>
    <n v="2549300"/>
    <n v="764790"/>
    <n v="11.794191729023"/>
    <n v="60"/>
    <n v="5280000"/>
    <n v="43342"/>
    <n v="43320"/>
    <n v="19.645"/>
    <n v="22"/>
    <n v="1060687.32"/>
    <n v="1917500"/>
    <n v="422250"/>
    <n v="21.9691655680362"/>
    <n v="44"/>
    <n v="3867600"/>
    <n v="43373"/>
    <n v="43320"/>
    <n v="15.4"/>
    <s v="S085383163"/>
    <n v="55"/>
    <n v="0"/>
    <n v="0"/>
    <n v="0"/>
  </r>
  <r>
    <s v="'0720067101 - MASPION PT"/>
    <x v="15"/>
    <x v="15"/>
    <s v="MASPION"/>
    <x v="56"/>
    <s v="S085-ROBINSON DURI"/>
    <m/>
    <s v="-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33056.92"/>
    <n v="62000"/>
    <n v="18600"/>
    <n v="16.215178758239301"/>
    <n v="23"/>
    <n v="1426000"/>
    <n v="43372"/>
    <n v="43376"/>
    <n v="0.7"/>
    <s v="S085394630"/>
    <n v="48"/>
    <n v="0"/>
    <n v="0"/>
    <n v="0"/>
  </r>
  <r>
    <s v="'0720067101 - MASPION PT"/>
    <x v="0"/>
    <x v="0"/>
    <s v="MASPION"/>
    <x v="56"/>
    <s v="S085-ROBINSON DURI"/>
    <m/>
    <s v="-"/>
    <n v="0"/>
    <n v="0"/>
    <x v="0"/>
    <n v="10"/>
    <n v="171591.99"/>
    <n v="452500"/>
    <n v="226250"/>
    <n v="16.574060036750499"/>
    <n v="49"/>
    <n v="2312800"/>
    <n v="43310"/>
    <n v="43309"/>
    <n v="6.774"/>
    <n v="19"/>
    <n v="340239.96"/>
    <n v="896800"/>
    <n v="424800"/>
    <n v="20.706788966251398"/>
    <n v="30"/>
    <n v="1416000"/>
    <n v="43342"/>
    <n v="43309"/>
    <n v="12.871"/>
    <n v="16"/>
    <n v="286517.84999999998"/>
    <n v="770400"/>
    <n v="361600"/>
    <n v="22.903709713401401"/>
    <n v="13"/>
    <n v="663000"/>
    <n v="43373"/>
    <n v="43309"/>
    <n v="11.2"/>
    <s v="S085394696"/>
    <n v="17"/>
    <n v="0"/>
    <n v="0"/>
    <n v="0"/>
  </r>
  <r>
    <s v="'0720067101 - MASPION PT"/>
    <x v="6"/>
    <x v="6"/>
    <s v="MASPION"/>
    <x v="56"/>
    <s v="S085-ROBINSON DURI"/>
    <m/>
    <s v="-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5397789"/>
    <n v="35"/>
    <n v="0"/>
    <n v="0"/>
    <n v="0"/>
  </r>
  <r>
    <s v="'0720067101 - MASPION PT"/>
    <x v="2"/>
    <x v="2"/>
    <s v="MASPION"/>
    <x v="56"/>
    <s v="S085-ROBINSON DURI"/>
    <m/>
    <s v="-"/>
    <n v="0"/>
    <n v="0"/>
    <x v="2"/>
    <n v="5"/>
    <n v="75242.17"/>
    <n v="211000"/>
    <n v="105500"/>
    <n v="21.5484484155938"/>
    <n v="44"/>
    <n v="1892000"/>
    <n v="43312"/>
    <n v="43140"/>
    <n v="3.387"/>
    <n v="9"/>
    <n v="135435.91"/>
    <n v="387000"/>
    <n v="193500"/>
    <n v="23.008009858910501"/>
    <n v="35"/>
    <n v="1505000"/>
    <n v="43343"/>
    <n v="43140"/>
    <n v="6.0970000000000004"/>
    <n v="0"/>
    <n v="0"/>
    <n v="0"/>
    <n v="0"/>
    <n v="0"/>
    <n v="37"/>
    <n v="1591000"/>
    <m/>
    <n v="43140"/>
    <n v="0"/>
    <s v="S085397790"/>
    <n v="77"/>
    <n v="0"/>
    <n v="0"/>
    <n v="0"/>
  </r>
  <r>
    <s v="'0720067101 - MASPION PT"/>
    <x v="11"/>
    <x v="11"/>
    <s v="MASPION"/>
    <x v="56"/>
    <s v="S085-ROBINSON DURI"/>
    <m/>
    <s v="-"/>
    <n v="0"/>
    <n v="0"/>
    <x v="2"/>
    <n v="7"/>
    <n v="99090.81"/>
    <n v="246700"/>
    <n v="90450"/>
    <n v="30.240069983231699"/>
    <n v="56"/>
    <n v="2184000"/>
    <n v="43308"/>
    <n v="43244"/>
    <n v="4.742"/>
    <n v="10"/>
    <n v="141558.29999999999"/>
    <n v="390000"/>
    <n v="195000"/>
    <n v="20.146599877148599"/>
    <n v="46"/>
    <n v="1702000"/>
    <n v="43328"/>
    <n v="43347"/>
    <n v="6.774"/>
    <n v="0"/>
    <n v="0"/>
    <n v="0"/>
    <n v="0"/>
    <n v="0"/>
    <n v="80"/>
    <n v="3120000"/>
    <m/>
    <n v="43347"/>
    <n v="0"/>
    <s v="S085399090"/>
    <n v="86"/>
    <n v="0"/>
    <n v="0"/>
    <n v="0"/>
  </r>
  <r>
    <s v="'0720067101 - MASPION PT"/>
    <x v="0"/>
    <x v="0"/>
    <s v="MASPION"/>
    <x v="57"/>
    <s v="S086-ROBINSON KERINCI"/>
    <m/>
    <s v="-"/>
    <n v="140"/>
    <n v="140"/>
    <x v="0"/>
    <n v="50"/>
    <n v="876237.9"/>
    <n v="2253700"/>
    <n v="1126850"/>
    <n v="14.4640644349767"/>
    <n v="32"/>
    <n v="1510400"/>
    <n v="43312"/>
    <n v="43306"/>
    <n v="33.871000000000002"/>
    <n v="96"/>
    <n v="1656357.95"/>
    <n v="4531200"/>
    <n v="2242000"/>
    <n v="20.409149699476099"/>
    <n v="152"/>
    <n v="7174400"/>
    <n v="43342"/>
    <n v="43323"/>
    <n v="65.031999999999996"/>
    <n v="50"/>
    <n v="853705.78"/>
    <n v="2413200"/>
    <n v="1079100"/>
    <n v="29.609747555714002"/>
    <n v="126"/>
    <n v="6426000"/>
    <n v="43373"/>
    <n v="43351"/>
    <n v="35"/>
    <s v="S086394696"/>
    <n v="38"/>
    <n v="0"/>
    <n v="0"/>
    <n v="0"/>
  </r>
  <r>
    <s v="'0720067101 - MASPION PT"/>
    <x v="5"/>
    <x v="5"/>
    <s v="MASPION"/>
    <x v="57"/>
    <s v="S086-ROBINSON KERINCI"/>
    <m/>
    <s v="-"/>
    <n v="103"/>
    <n v="103"/>
    <x v="1"/>
    <n v="13"/>
    <n v="295246.90000000002"/>
    <n v="598000"/>
    <n v="179400"/>
    <n v="22.414813757268401"/>
    <n v="37"/>
    <n v="1702000"/>
    <n v="43310"/>
    <n v="43306"/>
    <n v="8.8059999999999992"/>
    <n v="94"/>
    <n v="2084119.35"/>
    <n v="4324000"/>
    <n v="1283400"/>
    <n v="24.602667725093902"/>
    <n v="99"/>
    <n v="4554000"/>
    <n v="43343"/>
    <n v="43323"/>
    <n v="63.677"/>
    <n v="49"/>
    <n v="1077416.96"/>
    <n v="2254000"/>
    <n v="662400"/>
    <n v="25.536651424633199"/>
    <n v="98"/>
    <n v="4508000"/>
    <n v="43373"/>
    <n v="43360"/>
    <n v="34.299999999999997"/>
    <s v="S086320365"/>
    <n v="22"/>
    <n v="0"/>
    <n v="0"/>
    <n v="0"/>
  </r>
  <r>
    <s v="'0720067101 - MASPION PT"/>
    <x v="3"/>
    <x v="3"/>
    <s v="MASPION"/>
    <x v="57"/>
    <s v="S086-ROBINSON KERINCI"/>
    <m/>
    <s v="-"/>
    <n v="70"/>
    <n v="70"/>
    <x v="2"/>
    <n v="26"/>
    <n v="304507.58"/>
    <n v="848000"/>
    <n v="384000"/>
    <n v="27.8107030483574"/>
    <n v="155"/>
    <n v="6200000"/>
    <n v="43311"/>
    <n v="43244"/>
    <n v="17.613"/>
    <n v="43"/>
    <n v="505321.61"/>
    <n v="1408000"/>
    <n v="704000"/>
    <n v="21.043498437499998"/>
    <n v="144"/>
    <n v="4608000"/>
    <n v="43343"/>
    <n v="43335"/>
    <n v="29.129000000000001"/>
    <n v="40"/>
    <n v="472503.75"/>
    <n v="1311000"/>
    <n v="635500"/>
    <n v="23.056384148490899"/>
    <n v="104"/>
    <n v="3432000"/>
    <n v="43373"/>
    <n v="43335"/>
    <n v="28"/>
    <s v="S086313773"/>
    <n v="92"/>
    <n v="0"/>
    <n v="0"/>
    <n v="0"/>
  </r>
  <r>
    <s v="'0720067101 - MASPION PT"/>
    <x v="26"/>
    <x v="26"/>
    <s v="MASPION"/>
    <x v="57"/>
    <s v="S086-ROBINSON KERINCI"/>
    <m/>
    <s v="-"/>
    <n v="45"/>
    <n v="45"/>
    <x v="3"/>
    <n v="12"/>
    <n v="526153.07999999996"/>
    <n v="1031600"/>
    <n v="130980"/>
    <n v="35.736671661890298"/>
    <n v="8"/>
    <n v="703200"/>
    <n v="43310"/>
    <n v="43237"/>
    <n v="8.1289999999999996"/>
    <n v="8"/>
    <n v="370075.07"/>
    <n v="703200"/>
    <n v="210960"/>
    <n v="17.2999802773646"/>
    <n v="8"/>
    <n v="704000"/>
    <n v="43331"/>
    <n v="43323"/>
    <n v="5.4189999999999996"/>
    <n v="11"/>
    <n v="519764.52"/>
    <n v="952700"/>
    <n v="209310"/>
    <n v="23.090037272079201"/>
    <n v="27"/>
    <n v="2373300"/>
    <n v="43373"/>
    <n v="43361"/>
    <n v="7.7"/>
    <s v="S086383163"/>
    <n v="24"/>
    <n v="0"/>
    <n v="0"/>
    <n v="0"/>
  </r>
  <r>
    <s v="'0720067101 - MASPION PT"/>
    <x v="7"/>
    <x v="7"/>
    <s v="MASPION"/>
    <x v="57"/>
    <s v="S086-ROBINSON KERINCI"/>
    <m/>
    <s v="-"/>
    <n v="40"/>
    <n v="40"/>
    <x v="2"/>
    <n v="1"/>
    <n v="13368.78"/>
    <n v="28000"/>
    <n v="0"/>
    <n v="47.479791919281901"/>
    <n v="37"/>
    <n v="1036000"/>
    <n v="43306"/>
    <n v="43192"/>
    <n v="0.67700000000000005"/>
    <n v="10"/>
    <n v="133687.79999999999"/>
    <n v="280000"/>
    <n v="33600"/>
    <n v="40.317946428571403"/>
    <n v="27"/>
    <n v="756000"/>
    <n v="43334"/>
    <n v="43192"/>
    <n v="6.774"/>
    <n v="4"/>
    <n v="53475.12"/>
    <n v="112000"/>
    <n v="8400"/>
    <n v="43.221397573786398"/>
    <n v="23"/>
    <n v="644000"/>
    <n v="43362"/>
    <n v="43192"/>
    <n v="2.8"/>
    <s v="S086300605"/>
    <n v="40"/>
    <n v="0"/>
    <n v="0"/>
    <n v="0"/>
  </r>
  <r>
    <s v="'0720067101 - MASPION PT"/>
    <x v="8"/>
    <x v="8"/>
    <s v="MASPION"/>
    <x v="57"/>
    <s v="S086-ROBINSON KERINCI"/>
    <m/>
    <s v="-"/>
    <n v="39"/>
    <n v="39"/>
    <x v="2"/>
    <n v="4"/>
    <n v="76368.160000000003"/>
    <n v="152000"/>
    <n v="34200"/>
    <n v="28.688475321467202"/>
    <n v="119"/>
    <n v="4522000"/>
    <n v="43307"/>
    <n v="43203"/>
    <n v="2.71"/>
    <n v="25"/>
    <n v="477301.09"/>
    <n v="950000"/>
    <n v="285000"/>
    <n v="21.0479400593624"/>
    <n v="94"/>
    <n v="3572000"/>
    <n v="43343"/>
    <n v="43203"/>
    <n v="16.934999999999999"/>
    <n v="14"/>
    <n v="267288.62"/>
    <n v="532000"/>
    <n v="112760"/>
    <n v="29.868933835128601"/>
    <n v="80"/>
    <n v="3040000"/>
    <n v="43372"/>
    <n v="43203"/>
    <n v="9.8000000000000007"/>
    <s v="S086299445"/>
    <n v="43"/>
    <n v="0"/>
    <n v="0"/>
    <n v="0"/>
  </r>
  <r>
    <s v="'0720067101 - MASPION PT"/>
    <x v="9"/>
    <x v="9"/>
    <s v="MASPION"/>
    <x v="57"/>
    <s v="S086-ROBINSON KERINC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53811"/>
    <n v="62"/>
    <n v="0"/>
    <n v="0"/>
    <n v="0"/>
  </r>
  <r>
    <s v="'0720067101 - MASPION PT"/>
    <x v="10"/>
    <x v="10"/>
    <s v="MASPION"/>
    <x v="57"/>
    <s v="S086-ROBINSON KERINCI"/>
    <m/>
    <s v="-"/>
    <n v="39"/>
    <n v="39"/>
    <x v="2"/>
    <n v="14"/>
    <n v="327370.61"/>
    <n v="658000"/>
    <n v="56400"/>
    <n v="40.141677037875297"/>
    <n v="7"/>
    <n v="329000"/>
    <n v="43307"/>
    <n v="43203"/>
    <n v="9.484"/>
    <n v="15"/>
    <n v="364912.7"/>
    <n v="705000"/>
    <n v="183300"/>
    <n v="23.058468424223701"/>
    <n v="63"/>
    <n v="2961000"/>
    <n v="43341"/>
    <n v="43335"/>
    <n v="10.161"/>
    <n v="22"/>
    <n v="541605.9"/>
    <n v="1034000"/>
    <n v="310200"/>
    <n v="17.689072948328199"/>
    <n v="41"/>
    <n v="1927000"/>
    <n v="43373"/>
    <n v="43335"/>
    <n v="15.4"/>
    <s v="S086353815"/>
    <n v="36"/>
    <n v="0"/>
    <n v="0"/>
    <n v="0"/>
  </r>
  <r>
    <s v="'0720067101 - MASPION PT"/>
    <x v="6"/>
    <x v="6"/>
    <s v="MASPION"/>
    <x v="57"/>
    <s v="S086-ROBINSON KERINC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97789"/>
    <n v="27"/>
    <n v="0"/>
    <n v="0"/>
    <n v="0"/>
  </r>
  <r>
    <s v="'0720067101 - MASPION PT"/>
    <x v="2"/>
    <x v="2"/>
    <s v="MASPION"/>
    <x v="57"/>
    <s v="S086-ROBINSON KERINCI"/>
    <m/>
    <s v="-"/>
    <n v="39"/>
    <n v="39"/>
    <x v="2"/>
    <n v="31"/>
    <n v="466971.51"/>
    <n v="1315000"/>
    <n v="593000"/>
    <n v="28.854756054767101"/>
    <n v="105"/>
    <n v="4515000"/>
    <n v="43312"/>
    <n v="43244"/>
    <n v="21"/>
    <n v="43"/>
    <n v="654935.84"/>
    <n v="1849000"/>
    <n v="924500"/>
    <n v="22.073615533841799"/>
    <n v="98"/>
    <n v="4214000"/>
    <n v="43343"/>
    <n v="43323"/>
    <n v="29.129000000000001"/>
    <n v="7"/>
    <n v="107245.46"/>
    <n v="301000"/>
    <n v="116100"/>
    <n v="36.1979415555424"/>
    <n v="97"/>
    <n v="4171000"/>
    <n v="43373"/>
    <n v="43323"/>
    <n v="4.9000000000000004"/>
    <s v="S086397790"/>
    <n v="49"/>
    <n v="0"/>
    <n v="0"/>
    <n v="0"/>
  </r>
  <r>
    <s v="'0720067101 - MASPION PT"/>
    <x v="11"/>
    <x v="11"/>
    <s v="MASPION"/>
    <x v="57"/>
    <s v="S086-ROBINSON KERINCI"/>
    <m/>
    <s v="-"/>
    <n v="39"/>
    <n v="39"/>
    <x v="2"/>
    <n v="19"/>
    <n v="268960.77"/>
    <n v="653800"/>
    <n v="287420"/>
    <n v="19.2486360493874"/>
    <n v="69"/>
    <n v="2691000"/>
    <n v="43303"/>
    <n v="43244"/>
    <n v="12.871"/>
    <n v="10"/>
    <n v="141558.29999999999"/>
    <n v="390000"/>
    <n v="195000"/>
    <n v="20.146599877148599"/>
    <n v="59"/>
    <n v="2183000"/>
    <n v="43338"/>
    <n v="43244"/>
    <n v="6.774"/>
    <n v="1"/>
    <n v="14155.83"/>
    <n v="39000"/>
    <n v="19500"/>
    <n v="20.146601228513799"/>
    <n v="52"/>
    <n v="2028000"/>
    <n v="43373"/>
    <n v="43244"/>
    <n v="0.7"/>
    <s v="S086399090"/>
    <n v="53"/>
    <n v="0"/>
    <n v="0"/>
    <n v="0"/>
  </r>
  <r>
    <s v="'0720067101 - MASPION PT"/>
    <x v="12"/>
    <x v="12"/>
    <s v="MASPION"/>
    <x v="57"/>
    <s v="S086-ROBINSON KERINCI"/>
    <m/>
    <s v="-"/>
    <n v="27"/>
    <n v="27"/>
    <x v="0"/>
    <n v="6"/>
    <n v="156553.41"/>
    <n v="310000"/>
    <n v="61200"/>
    <n v="30.7842640118844"/>
    <n v="20"/>
    <n v="1060000"/>
    <n v="43310"/>
    <n v="43192"/>
    <n v="4.0650000000000004"/>
    <n v="9"/>
    <n v="238172.46"/>
    <n v="477000"/>
    <n v="143100"/>
    <n v="21.5364763079717"/>
    <n v="35"/>
    <n v="1785000"/>
    <n v="43338"/>
    <n v="43337"/>
    <n v="6.0970000000000004"/>
    <n v="25"/>
    <n v="680158.75"/>
    <n v="1275000"/>
    <n v="425246"/>
    <n v="11.953974285241999"/>
    <n v="9"/>
    <n v="459000"/>
    <n v="43372"/>
    <n v="43337"/>
    <n v="17.5"/>
    <s v="S086196187"/>
    <n v="15"/>
    <n v="0"/>
    <n v="0"/>
    <n v="0"/>
  </r>
  <r>
    <s v="'0720067101 - MASPION PT"/>
    <x v="36"/>
    <x v="36"/>
    <s v="MASPION"/>
    <x v="57"/>
    <s v="S086-ROBINSON KERINCI"/>
    <m/>
    <s v="-"/>
    <n v="27"/>
    <n v="27"/>
    <x v="3"/>
    <n v="9"/>
    <n v="426538.97"/>
    <n v="783000"/>
    <n v="130500"/>
    <n v="28.093047181024598"/>
    <n v="14"/>
    <n v="1218000"/>
    <n v="43310"/>
    <n v="43306"/>
    <n v="6.0970000000000004"/>
    <n v="13"/>
    <n v="615734.36"/>
    <n v="1131000"/>
    <n v="339300"/>
    <n v="14.4489332141787"/>
    <n v="1"/>
    <n v="91000"/>
    <n v="43337"/>
    <n v="43306"/>
    <n v="8.8059999999999992"/>
    <n v="26"/>
    <n v="1255749.99"/>
    <n v="2302000"/>
    <n v="403500"/>
    <n v="27.241243669884501"/>
    <n v="11"/>
    <n v="957000"/>
    <n v="43372"/>
    <n v="43361"/>
    <n v="18.2"/>
    <s v="S086323904"/>
    <n v="25"/>
    <n v="0"/>
    <n v="0"/>
    <n v="0"/>
  </r>
  <r>
    <s v="'0720067101 - MASPION PT"/>
    <x v="15"/>
    <x v="15"/>
    <s v="MASPION"/>
    <x v="57"/>
    <s v="S086-ROBINSON KERINCI"/>
    <m/>
    <s v="-"/>
    <n v="27"/>
    <n v="27"/>
    <x v="0"/>
    <n v="1"/>
    <n v="30356.59"/>
    <n v="59000"/>
    <n v="17700"/>
    <n v="19.147097831148901"/>
    <n v="7"/>
    <n v="434000"/>
    <n v="43306"/>
    <n v="42961"/>
    <n v="0.67700000000000005"/>
    <n v="1"/>
    <n v="30356.59"/>
    <n v="62000"/>
    <n v="18600"/>
    <n v="23.0593332149692"/>
    <n v="6"/>
    <n v="372000"/>
    <n v="43328"/>
    <n v="42961"/>
    <n v="0.67700000000000005"/>
    <n v="4"/>
    <n v="126072.34"/>
    <n v="248000"/>
    <n v="37200"/>
    <n v="34.2127259312851"/>
    <n v="26"/>
    <n v="1612000"/>
    <n v="43373"/>
    <n v="43356"/>
    <n v="2.8"/>
    <s v="S086394630"/>
    <n v="29"/>
    <n v="0"/>
    <n v="0"/>
    <n v="0"/>
  </r>
  <r>
    <s v="'0720067101 - MASPION PT"/>
    <x v="32"/>
    <x v="32"/>
    <s v="MASPION"/>
    <x v="57"/>
    <s v="S086-ROBINSON KERINCI"/>
    <m/>
    <s v="-"/>
    <n v="24"/>
    <n v="24"/>
    <x v="3"/>
    <n v="6"/>
    <n v="397968.63"/>
    <n v="786000"/>
    <n v="196500"/>
    <n v="25.7395262212485"/>
    <n v="11"/>
    <n v="1441000"/>
    <n v="43303"/>
    <n v="43306"/>
    <n v="4.0650000000000004"/>
    <n v="10"/>
    <n v="680224.42"/>
    <n v="1310000"/>
    <n v="393000"/>
    <n v="18.4027413660184"/>
    <n v="31"/>
    <n v="4061000"/>
    <n v="43336"/>
    <n v="43337"/>
    <n v="6.774"/>
    <n v="10"/>
    <n v="689773.9"/>
    <n v="1310000"/>
    <n v="157200"/>
    <n v="34.181879770992303"/>
    <n v="20"/>
    <n v="2620000"/>
    <n v="43368"/>
    <n v="43337"/>
    <n v="7"/>
    <s v="S086207369"/>
    <n v="5"/>
    <n v="0"/>
    <n v="0"/>
    <n v="0"/>
  </r>
  <r>
    <s v="'0720067101 - MASPION PT"/>
    <x v="20"/>
    <x v="20"/>
    <s v="MASPION"/>
    <x v="57"/>
    <s v="S086-ROBINSON KERINCI"/>
    <m/>
    <s v="-"/>
    <n v="15"/>
    <n v="15"/>
    <x v="1"/>
    <n v="5"/>
    <n v="275784.2"/>
    <n v="520000"/>
    <n v="124800"/>
    <n v="23.238203383024899"/>
    <n v="11"/>
    <n v="1144000"/>
    <n v="43308"/>
    <n v="43306"/>
    <n v="3.387"/>
    <n v="14"/>
    <n v="796744.64"/>
    <n v="1456000"/>
    <n v="280800"/>
    <n v="25.423833875229299"/>
    <n v="21"/>
    <n v="2184000"/>
    <n v="43343"/>
    <n v="43335"/>
    <n v="9.484"/>
    <n v="8"/>
    <n v="444300.24"/>
    <n v="832000"/>
    <n v="218400"/>
    <n v="20.350348135478999"/>
    <n v="13"/>
    <n v="1352000"/>
    <n v="43373"/>
    <n v="43335"/>
    <n v="5.6"/>
    <s v="S086138832"/>
    <n v="14"/>
    <n v="0"/>
    <n v="0"/>
    <n v="0"/>
  </r>
  <r>
    <s v="'0720067101 - MASPION PT"/>
    <x v="21"/>
    <x v="21"/>
    <s v="MASPION"/>
    <x v="57"/>
    <s v="S086-ROBINSON KERINC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138833"/>
    <n v="5"/>
    <n v="0"/>
    <n v="0"/>
    <n v="0"/>
  </r>
  <r>
    <s v="'0720067101 - MASPION PT"/>
    <x v="22"/>
    <x v="22"/>
    <s v="MASPION"/>
    <x v="57"/>
    <s v="S086-ROBINSON KERINCI"/>
    <m/>
    <s v="-"/>
    <n v="15"/>
    <n v="15"/>
    <x v="1"/>
    <n v="4"/>
    <n v="292161.23"/>
    <n v="552000"/>
    <n v="41400"/>
    <n v="37.058881095596803"/>
    <n v="11"/>
    <n v="1518000"/>
    <n v="43310"/>
    <n v="43306"/>
    <n v="2.71"/>
    <n v="8"/>
    <n v="594426.56000000006"/>
    <n v="1104000"/>
    <n v="289800"/>
    <n v="19.691818206752998"/>
    <n v="15"/>
    <n v="2070000"/>
    <n v="43330"/>
    <n v="43323"/>
    <n v="5.4189999999999996"/>
    <n v="8"/>
    <n v="587228.64"/>
    <n v="1104000"/>
    <n v="331200"/>
    <n v="16.414142911222701"/>
    <n v="7"/>
    <n v="966000"/>
    <n v="43371"/>
    <n v="43323"/>
    <n v="5.6"/>
    <s v="S086138834"/>
    <n v="31"/>
    <n v="0"/>
    <n v="0"/>
    <n v="0"/>
  </r>
  <r>
    <s v="'0720067101 - MASPION PT"/>
    <x v="14"/>
    <x v="14"/>
    <s v="MASPION"/>
    <x v="57"/>
    <s v="S086-ROBINSON KERINCI"/>
    <m/>
    <s v="-"/>
    <n v="15"/>
    <n v="15"/>
    <x v="1"/>
    <n v="1"/>
    <n v="21437"/>
    <n v="42000"/>
    <n v="12600"/>
    <n v="19.7935382333992"/>
    <n v="6"/>
    <n v="252000"/>
    <n v="43294"/>
    <n v="43244"/>
    <n v="0.67700000000000005"/>
    <n v="1"/>
    <n v="22286.45"/>
    <n v="42000"/>
    <n v="12600"/>
    <n v="16.615323980115701"/>
    <n v="29"/>
    <n v="1218000"/>
    <n v="43330"/>
    <n v="43335"/>
    <n v="0.67700000000000005"/>
    <n v="0"/>
    <n v="0"/>
    <n v="0"/>
    <n v="0"/>
    <n v="0"/>
    <n v="29"/>
    <n v="1218000"/>
    <m/>
    <n v="43335"/>
    <n v="0"/>
    <s v="S086141151"/>
    <n v="24"/>
    <n v="0"/>
    <n v="0"/>
    <n v="0"/>
  </r>
  <r>
    <s v="'0720067101 - MASPION PT"/>
    <x v="24"/>
    <x v="24"/>
    <s v="MASPION"/>
    <x v="57"/>
    <s v="S086-ROBINSON KERINC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55549"/>
    <n v="9"/>
    <n v="0"/>
    <n v="0"/>
    <n v="0"/>
  </r>
  <r>
    <s v="'0720067101 - MASPION PT"/>
    <x v="25"/>
    <x v="25"/>
    <s v="MASPION"/>
    <x v="57"/>
    <s v="S086-ROBINSON KERINCI"/>
    <m/>
    <s v="-"/>
    <n v="15"/>
    <n v="15"/>
    <x v="1"/>
    <n v="0"/>
    <n v="0"/>
    <n v="0"/>
    <n v="0"/>
    <n v="0"/>
    <n v="1"/>
    <n v="199000"/>
    <m/>
    <n v="42944"/>
    <n v="0"/>
    <n v="0"/>
    <n v="0"/>
    <n v="0"/>
    <n v="0"/>
    <n v="0"/>
    <n v="0"/>
    <n v="0"/>
    <m/>
    <n v="42944"/>
    <n v="0"/>
    <n v="0"/>
    <n v="0"/>
    <n v="0"/>
    <n v="0"/>
    <n v="0"/>
    <n v="0"/>
    <n v="0"/>
    <m/>
    <n v="42944"/>
    <n v="0"/>
    <s v="S086355552"/>
    <n v="15"/>
    <n v="0"/>
    <n v="0"/>
    <n v="0"/>
  </r>
  <r>
    <s v="'0720067101 - MASPION PT"/>
    <x v="18"/>
    <x v="18"/>
    <s v="MASPION"/>
    <x v="57"/>
    <s v="S086-ROBINSON KERINCI"/>
    <m/>
    <s v="-"/>
    <n v="15"/>
    <n v="15"/>
    <x v="1"/>
    <n v="0"/>
    <n v="0"/>
    <n v="0"/>
    <n v="0"/>
    <n v="0"/>
    <n v="17"/>
    <n v="1037000"/>
    <m/>
    <n v="42973"/>
    <n v="0"/>
    <n v="3"/>
    <n v="85591.08"/>
    <n v="183000"/>
    <n v="0"/>
    <n v="48.551809723610504"/>
    <n v="14"/>
    <n v="854000"/>
    <n v="43335"/>
    <n v="42973"/>
    <n v="2.032"/>
    <n v="1"/>
    <n v="28530.36"/>
    <n v="61000"/>
    <n v="0"/>
    <n v="48.551809414358999"/>
    <n v="13"/>
    <n v="793000"/>
    <n v="43373"/>
    <n v="42973"/>
    <n v="0.7"/>
    <s v="S086382784"/>
    <n v="16"/>
    <n v="0"/>
    <n v="0"/>
    <n v="0"/>
  </r>
  <r>
    <s v="'0720067101 - MASPION PT"/>
    <x v="1"/>
    <x v="1"/>
    <s v="MASPION"/>
    <x v="57"/>
    <s v="S086-ROBINSON KERINC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94808"/>
    <n v="12"/>
    <n v="0"/>
    <n v="0"/>
    <n v="0"/>
  </r>
  <r>
    <s v="'0720067101 - MASPION PT"/>
    <x v="31"/>
    <x v="31"/>
    <s v="MASPION"/>
    <x v="57"/>
    <s v="S086-ROBINSON KERINCI"/>
    <m/>
    <s v="-"/>
    <n v="12"/>
    <n v="12"/>
    <x v="3"/>
    <n v="3"/>
    <n v="217558.41"/>
    <n v="408000"/>
    <n v="81600"/>
    <n v="26.680682971800799"/>
    <n v="6"/>
    <n v="816000"/>
    <n v="43308"/>
    <n v="43192"/>
    <n v="2.032"/>
    <n v="7"/>
    <n v="507636.29"/>
    <n v="952000"/>
    <n v="285600"/>
    <n v="16.206494773047201"/>
    <n v="11"/>
    <n v="1496000"/>
    <n v="43342"/>
    <n v="43335"/>
    <n v="4.742"/>
    <n v="6"/>
    <n v="459395.76"/>
    <n v="816000"/>
    <n v="244800"/>
    <n v="11.5309285249637"/>
    <n v="5"/>
    <n v="680000"/>
    <n v="43369"/>
    <n v="43335"/>
    <n v="4.2"/>
    <s v="S086191883"/>
    <n v="10"/>
    <n v="0"/>
    <n v="0"/>
    <n v="0"/>
  </r>
  <r>
    <s v="'0720067101 - MASPION PT"/>
    <x v="4"/>
    <x v="4"/>
    <s v="MASPION"/>
    <x v="57"/>
    <s v="S086-ROBINSON KERINCI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94809"/>
    <n v="5"/>
    <n v="0"/>
    <n v="0"/>
    <n v="0"/>
  </r>
  <r>
    <s v="'0720067101 - MASPION PT"/>
    <x v="29"/>
    <x v="29"/>
    <s v="MASPION"/>
    <x v="57"/>
    <s v="S086-ROBINSON KERINCI"/>
    <m/>
    <s v="-"/>
    <n v="9"/>
    <n v="9"/>
    <x v="3"/>
    <n v="2"/>
    <n v="107074.54"/>
    <n v="218000"/>
    <n v="0"/>
    <n v="45.971562335753703"/>
    <n v="17"/>
    <n v="1853000"/>
    <n v="43310"/>
    <n v="43192"/>
    <n v="1.355"/>
    <n v="2"/>
    <n v="107074.54"/>
    <n v="218000"/>
    <n v="72000"/>
    <n v="19.327401535628599"/>
    <n v="15"/>
    <n v="1635000"/>
    <n v="43330"/>
    <n v="43192"/>
    <n v="1.355"/>
    <n v="1"/>
    <n v="53537.27"/>
    <n v="109000"/>
    <n v="32700"/>
    <n v="22.816517288684199"/>
    <n v="14"/>
    <n v="1526000"/>
    <n v="43345"/>
    <n v="43192"/>
    <n v="0.7"/>
    <s v="S086183248"/>
    <n v="8"/>
    <n v="0"/>
    <n v="0"/>
    <n v="0"/>
  </r>
  <r>
    <s v="'0720067101 - MASPION PT"/>
    <x v="30"/>
    <x v="30"/>
    <s v="MASPION"/>
    <x v="57"/>
    <s v="S086-ROBINSON KERINC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191882"/>
    <n v="5"/>
    <n v="0"/>
    <n v="0"/>
    <n v="0"/>
  </r>
  <r>
    <s v="'0720067101 - MASPION PT"/>
    <x v="33"/>
    <x v="33"/>
    <s v="MASPION"/>
    <x v="57"/>
    <s v="S086-ROBINSON KERINCI"/>
    <m/>
    <s v="-"/>
    <n v="9"/>
    <n v="9"/>
    <x v="3"/>
    <n v="4"/>
    <n v="229359.35999999999"/>
    <n v="456000"/>
    <n v="34200"/>
    <n v="40.186036913449499"/>
    <n v="10"/>
    <n v="1140000"/>
    <n v="43312"/>
    <n v="43192"/>
    <n v="2.71"/>
    <n v="7"/>
    <n v="401378.88"/>
    <n v="798000"/>
    <n v="218800"/>
    <n v="23.7712763088991"/>
    <n v="3"/>
    <n v="342000"/>
    <n v="43338"/>
    <n v="43192"/>
    <n v="4.742"/>
    <n v="6"/>
    <n v="360161.82"/>
    <n v="684000"/>
    <n v="171000"/>
    <n v="22.772319238028999"/>
    <n v="8"/>
    <n v="912000"/>
    <n v="43373"/>
    <n v="43351"/>
    <n v="4.2"/>
    <s v="S086251458"/>
    <n v="14"/>
    <n v="0"/>
    <n v="0"/>
    <n v="0"/>
  </r>
  <r>
    <s v="'0720067101 - MASPION PT"/>
    <x v="41"/>
    <x v="41"/>
    <s v="MASPION"/>
    <x v="57"/>
    <s v="S086-ROBINSON KERINCI"/>
    <m/>
    <s v="-"/>
    <n v="5"/>
    <n v="5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53095"/>
    <n v="4"/>
    <n v="0"/>
    <n v="0"/>
    <n v="0"/>
  </r>
  <r>
    <s v="'0720067101 - MASPION PT"/>
    <x v="42"/>
    <x v="42"/>
    <s v="MASPION"/>
    <x v="57"/>
    <s v="S086-ROBINSON KERINCI"/>
    <m/>
    <s v="-"/>
    <n v="4"/>
    <n v="4"/>
    <x v="5"/>
    <n v="2"/>
    <n v="136958.01999999999"/>
    <n v="276000"/>
    <n v="0"/>
    <n v="45.415281903835002"/>
    <n v="10"/>
    <n v="1380000"/>
    <n v="43303"/>
    <n v="43256"/>
    <n v="1.355"/>
    <n v="5"/>
    <n v="342395.07"/>
    <n v="690000"/>
    <n v="207000"/>
    <n v="22.021826691929899"/>
    <n v="4"/>
    <n v="552000"/>
    <n v="43329"/>
    <n v="43256"/>
    <n v="3.387"/>
    <n v="2"/>
    <n v="136958.03"/>
    <n v="276000"/>
    <n v="82800"/>
    <n v="22.021825730803599"/>
    <n v="8"/>
    <n v="1104000"/>
    <n v="43354"/>
    <n v="43356"/>
    <n v="1.4"/>
    <s v="S086354685"/>
    <n v="10"/>
    <n v="0"/>
    <n v="0"/>
    <n v="0"/>
  </r>
  <r>
    <s v="'0720067101 - MASPION PT"/>
    <x v="43"/>
    <x v="43"/>
    <s v="MASPION"/>
    <x v="57"/>
    <s v="S086-ROBINSON KERINCI"/>
    <m/>
    <s v="-"/>
    <n v="3"/>
    <n v="3"/>
    <x v="3"/>
    <n v="3"/>
    <n v="486828.19"/>
    <n v="986000"/>
    <n v="197400"/>
    <n v="32.093455626161102"/>
    <n v="0"/>
    <n v="0"/>
    <n v="43310"/>
    <n v="42887"/>
    <n v="2.032"/>
    <n v="0"/>
    <n v="0"/>
    <n v="0"/>
    <n v="0"/>
    <n v="0"/>
    <n v="0"/>
    <n v="0"/>
    <m/>
    <n v="42887"/>
    <n v="0"/>
    <n v="0"/>
    <n v="0"/>
    <n v="0"/>
    <n v="0"/>
    <n v="0"/>
    <n v="0"/>
    <n v="0"/>
    <m/>
    <n v="42887"/>
    <n v="0"/>
    <s v="S086119634"/>
    <n v="10"/>
    <n v="0"/>
    <n v="0"/>
    <n v="0"/>
  </r>
  <r>
    <s v="'0720067101 - MASPION PT"/>
    <x v="28"/>
    <x v="28"/>
    <s v="MASPION"/>
    <x v="57"/>
    <s v="S086-ROBINSON KERINCI"/>
    <m/>
    <s v="-"/>
    <n v="3"/>
    <n v="3"/>
    <x v="5"/>
    <n v="0"/>
    <n v="0"/>
    <n v="0"/>
    <n v="0"/>
    <n v="0"/>
    <n v="12"/>
    <n v="900000"/>
    <m/>
    <n v="42840"/>
    <n v="0"/>
    <n v="3"/>
    <n v="98010.87"/>
    <n v="225000"/>
    <n v="67500"/>
    <n v="31.5479637226005"/>
    <n v="9"/>
    <n v="675000"/>
    <n v="43337"/>
    <n v="42840"/>
    <n v="2.032"/>
    <n v="2"/>
    <n v="65340.59"/>
    <n v="150000"/>
    <n v="22500"/>
    <n v="43.627726318723298"/>
    <n v="8"/>
    <n v="600000"/>
    <n v="43370"/>
    <n v="42840"/>
    <n v="1.4"/>
    <s v="S086357121"/>
    <n v="14"/>
    <n v="0"/>
    <n v="0"/>
    <n v="0"/>
  </r>
  <r>
    <s v="'0726666651 - RAMAYANA KARAWANG (RS 67)"/>
    <x v="44"/>
    <x v="44"/>
    <s v="MASPION"/>
    <x v="57"/>
    <s v="S086-ROBINSON KERINCI"/>
    <m/>
    <s v="-"/>
    <n v="0"/>
    <n v="0"/>
    <x v="0"/>
    <n v="0"/>
    <n v="0"/>
    <n v="0"/>
    <n v="0"/>
    <n v="0"/>
    <n v="27"/>
    <n v="2511000"/>
    <m/>
    <n v="43134"/>
    <n v="0"/>
    <n v="2"/>
    <n v="42534.54"/>
    <n v="118000"/>
    <n v="59000"/>
    <n v="20.6983157918758"/>
    <n v="23"/>
    <n v="1357000"/>
    <n v="43332"/>
    <n v="43134"/>
    <n v="1.355"/>
    <n v="0"/>
    <n v="0"/>
    <n v="0"/>
    <n v="0"/>
    <n v="0"/>
    <n v="23"/>
    <n v="1472000"/>
    <m/>
    <n v="43134"/>
    <n v="0"/>
    <s v="S086353080"/>
    <n v="70"/>
    <n v="0"/>
    <n v="0"/>
    <n v="0"/>
  </r>
  <r>
    <s v="'0720067101 - MASPION PT"/>
    <x v="17"/>
    <x v="17"/>
    <s v="MASPION"/>
    <x v="57"/>
    <s v="S086-ROBINSON KERINC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6394810"/>
    <n v="11"/>
    <n v="0"/>
    <n v="0"/>
    <n v="0"/>
  </r>
  <r>
    <s v="'0720067101 - MASPION PT"/>
    <x v="20"/>
    <x v="20"/>
    <s v="MASPION"/>
    <x v="58"/>
    <s v="S088-ROBINSON PAYA KUMBUH"/>
    <m/>
    <s v="-"/>
    <n v="0"/>
    <n v="0"/>
    <x v="1"/>
    <n v="1"/>
    <n v="50219.55"/>
    <n v="104000"/>
    <n v="31200"/>
    <n v="24.118811604722001"/>
    <n v="11"/>
    <n v="1144000"/>
    <n v="43291"/>
    <n v="42948"/>
    <n v="0.67700000000000005"/>
    <n v="0"/>
    <n v="0"/>
    <n v="0"/>
    <n v="0"/>
    <n v="0"/>
    <n v="23"/>
    <n v="2392000"/>
    <m/>
    <n v="43342"/>
    <n v="0"/>
    <n v="0"/>
    <n v="0"/>
    <n v="0"/>
    <n v="0"/>
    <n v="0"/>
    <n v="23"/>
    <n v="2392000"/>
    <m/>
    <n v="43342"/>
    <n v="0"/>
    <s v="S088138832"/>
    <n v="17"/>
    <n v="0"/>
    <n v="0"/>
    <n v="0"/>
  </r>
  <r>
    <s v="'0720067101 - MASPION PT"/>
    <x v="21"/>
    <x v="21"/>
    <s v="MASPION"/>
    <x v="58"/>
    <s v="S088-ROBINSON PAYA KUMBUH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12"/>
    <n v="1404000"/>
    <m/>
    <n v="43326"/>
    <n v="0"/>
    <n v="0"/>
    <n v="0"/>
    <n v="0"/>
    <n v="0"/>
    <n v="0"/>
    <n v="24"/>
    <n v="2808000"/>
    <m/>
    <n v="43350"/>
    <n v="0"/>
    <s v="S088138833"/>
    <n v="15"/>
    <n v="0"/>
    <n v="0"/>
    <n v="0"/>
  </r>
  <r>
    <s v="'0720067101 - MASPION PT"/>
    <x v="22"/>
    <x v="22"/>
    <s v="MASPION"/>
    <x v="58"/>
    <s v="S088-ROBINSON PAYA KUMBUH"/>
    <m/>
    <s v="-"/>
    <n v="0"/>
    <n v="0"/>
    <x v="1"/>
    <n v="0"/>
    <n v="0"/>
    <n v="0"/>
    <n v="0"/>
    <n v="0"/>
    <n v="7"/>
    <n v="966000"/>
    <m/>
    <n v="42957"/>
    <n v="0"/>
    <n v="1"/>
    <n v="67727.929999999993"/>
    <n v="138000"/>
    <n v="41400"/>
    <n v="22.877098503359999"/>
    <n v="18"/>
    <n v="2484000"/>
    <n v="43323"/>
    <n v="43342"/>
    <n v="0.67700000000000005"/>
    <n v="2"/>
    <n v="145753.64000000001"/>
    <n v="276000"/>
    <n v="41400"/>
    <n v="31.658565982513"/>
    <n v="28"/>
    <n v="3864000"/>
    <n v="43369"/>
    <n v="43350"/>
    <n v="1.4"/>
    <s v="S088138834"/>
    <n v="12"/>
    <n v="0"/>
    <n v="0"/>
    <n v="0"/>
  </r>
  <r>
    <s v="'0720067101 - MASPION PT"/>
    <x v="29"/>
    <x v="29"/>
    <s v="MASPION"/>
    <x v="58"/>
    <s v="S088-ROBINSON PAYA KUMBUH"/>
    <m/>
    <s v="-"/>
    <n v="0"/>
    <n v="0"/>
    <x v="3"/>
    <n v="0"/>
    <n v="0"/>
    <n v="0"/>
    <n v="0"/>
    <n v="0"/>
    <n v="7"/>
    <n v="763000"/>
    <m/>
    <n v="43120"/>
    <n v="0"/>
    <n v="1"/>
    <n v="55673.51"/>
    <n v="109000"/>
    <n v="36000"/>
    <n v="16.1084091293611"/>
    <n v="18"/>
    <n v="1962000"/>
    <n v="43329"/>
    <n v="43326"/>
    <n v="0.67700000000000005"/>
    <n v="0"/>
    <n v="0"/>
    <n v="0"/>
    <n v="0"/>
    <n v="0"/>
    <n v="18"/>
    <n v="1962000"/>
    <m/>
    <n v="43326"/>
    <n v="0"/>
    <s v="S088183248"/>
    <n v="34"/>
    <n v="0"/>
    <n v="0"/>
    <n v="0"/>
  </r>
  <r>
    <s v="'0720067101 - MASPION PT"/>
    <x v="30"/>
    <x v="30"/>
    <s v="MASPION"/>
    <x v="58"/>
    <s v="S088-ROBINSON PAYA KUMBUH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8191882"/>
    <n v="7"/>
    <n v="0"/>
    <n v="0"/>
    <n v="0"/>
  </r>
  <r>
    <s v="'0720067101 - MASPION PT"/>
    <x v="31"/>
    <x v="31"/>
    <s v="MASPION"/>
    <x v="58"/>
    <s v="S088-ROBINSON PAYA KUMBUH"/>
    <m/>
    <s v="-"/>
    <n v="0"/>
    <n v="0"/>
    <x v="3"/>
    <n v="0"/>
    <n v="0"/>
    <n v="0"/>
    <n v="0"/>
    <n v="0"/>
    <n v="31"/>
    <n v="4216000"/>
    <m/>
    <n v="43197"/>
    <n v="0"/>
    <n v="0"/>
    <n v="0"/>
    <n v="0"/>
    <n v="0"/>
    <n v="0"/>
    <n v="1"/>
    <n v="136000"/>
    <m/>
    <n v="43197"/>
    <n v="0"/>
    <n v="2"/>
    <n v="148543.26999999999"/>
    <n v="272000"/>
    <n v="81600"/>
    <n v="14.1819343036669"/>
    <n v="23"/>
    <n v="3128000"/>
    <n v="43365"/>
    <n v="43360"/>
    <n v="1.4"/>
    <s v="S088191883"/>
    <n v="15"/>
    <n v="0"/>
    <n v="0"/>
    <n v="0"/>
  </r>
  <r>
    <s v="'0720067101 - MASPION PT"/>
    <x v="12"/>
    <x v="12"/>
    <s v="MASPION"/>
    <x v="58"/>
    <s v="S088-ROBINSON PAYA KUMBUH"/>
    <m/>
    <s v="-"/>
    <n v="0"/>
    <n v="0"/>
    <x v="0"/>
    <n v="9"/>
    <n v="232540.3"/>
    <n v="465000"/>
    <n v="91800"/>
    <n v="31.459182688739901"/>
    <n v="36"/>
    <n v="1908000"/>
    <n v="43312"/>
    <n v="43197"/>
    <n v="6.0970000000000004"/>
    <n v="13"/>
    <n v="335891.53"/>
    <n v="689000"/>
    <n v="206700"/>
    <n v="23.391937925971298"/>
    <n v="23"/>
    <n v="1173000"/>
    <n v="43338"/>
    <n v="43197"/>
    <n v="8.8059999999999992"/>
    <n v="8"/>
    <n v="206702.5"/>
    <n v="408000"/>
    <n v="106000"/>
    <n v="24.711010058425401"/>
    <n v="15"/>
    <n v="765000"/>
    <n v="43372"/>
    <n v="43197"/>
    <n v="5.6"/>
    <s v="S088196187"/>
    <n v="47"/>
    <n v="0"/>
    <n v="0"/>
    <n v="0"/>
  </r>
  <r>
    <s v="'0720067101 - MASPION PT"/>
    <x v="32"/>
    <x v="32"/>
    <s v="MASPION"/>
    <x v="58"/>
    <s v="S088-ROBINSON PAYA KUMBUH"/>
    <m/>
    <s v="-"/>
    <n v="0"/>
    <n v="0"/>
    <x v="3"/>
    <n v="0"/>
    <n v="0"/>
    <n v="0"/>
    <n v="0"/>
    <n v="0"/>
    <n v="9"/>
    <n v="1179000"/>
    <m/>
    <n v="43311"/>
    <n v="0"/>
    <n v="17"/>
    <n v="1188378.49"/>
    <n v="2227000"/>
    <n v="668100"/>
    <n v="16.144952263281098"/>
    <n v="16"/>
    <n v="2096000"/>
    <n v="43343"/>
    <n v="43326"/>
    <n v="11.516"/>
    <n v="3"/>
    <n v="207754.83"/>
    <n v="393000"/>
    <n v="117900"/>
    <n v="16.9282758694759"/>
    <n v="25"/>
    <n v="3275000"/>
    <n v="43373"/>
    <n v="43350"/>
    <n v="2.1"/>
    <s v="S088207369"/>
    <n v="13"/>
    <n v="0"/>
    <n v="0"/>
    <n v="0"/>
  </r>
  <r>
    <s v="'0720067101 - MASPION PT"/>
    <x v="33"/>
    <x v="33"/>
    <s v="MASPION"/>
    <x v="58"/>
    <s v="S088-ROBINSON PAYA KUMBUH"/>
    <m/>
    <s v="-"/>
    <n v="0"/>
    <n v="0"/>
    <x v="3"/>
    <n v="2"/>
    <n v="109004.5"/>
    <n v="228000"/>
    <n v="0"/>
    <n v="47.410109579925503"/>
    <n v="18"/>
    <n v="2052000"/>
    <n v="43296"/>
    <n v="43180"/>
    <n v="1.355"/>
    <n v="2"/>
    <n v="109004.5"/>
    <n v="228000"/>
    <n v="41000"/>
    <n v="35.879705882352901"/>
    <n v="16"/>
    <n v="1824000"/>
    <n v="43336"/>
    <n v="43180"/>
    <n v="1.355"/>
    <n v="0"/>
    <n v="0"/>
    <n v="0"/>
    <n v="0"/>
    <n v="0"/>
    <n v="16"/>
    <n v="1824000"/>
    <m/>
    <n v="43180"/>
    <n v="0"/>
    <s v="S088251458"/>
    <n v="21"/>
    <n v="0"/>
    <n v="0"/>
    <n v="0"/>
  </r>
  <r>
    <s v="'0720067101 - MASPION PT"/>
    <x v="8"/>
    <x v="8"/>
    <s v="MASPION"/>
    <x v="58"/>
    <s v="S088-ROBINSON PAYA KUMBUH"/>
    <m/>
    <s v="-"/>
    <n v="0"/>
    <n v="0"/>
    <x v="2"/>
    <n v="3"/>
    <n v="54484.77"/>
    <n v="114000"/>
    <n v="34200"/>
    <n v="24.895680921706202"/>
    <n v="45"/>
    <n v="1710000"/>
    <n v="43312"/>
    <n v="43148"/>
    <n v="2.032"/>
    <n v="2"/>
    <n v="36323.18"/>
    <n v="76000"/>
    <n v="22800"/>
    <n v="24.895679886433602"/>
    <n v="43"/>
    <n v="1634000"/>
    <n v="43324"/>
    <n v="43148"/>
    <n v="1.355"/>
    <n v="4"/>
    <n v="72646.36"/>
    <n v="152000"/>
    <n v="26000"/>
    <n v="36.578574854846899"/>
    <n v="39"/>
    <n v="1482000"/>
    <n v="43371"/>
    <n v="43148"/>
    <n v="2.8"/>
    <s v="S088299445"/>
    <n v="24"/>
    <n v="0"/>
    <n v="0"/>
    <n v="0"/>
  </r>
  <r>
    <s v="'0720067101 - MASPION PT"/>
    <x v="3"/>
    <x v="3"/>
    <s v="MASPION"/>
    <x v="58"/>
    <s v="S088-ROBINSON PAYA KUMBUH"/>
    <m/>
    <s v="-"/>
    <n v="0"/>
    <n v="0"/>
    <x v="2"/>
    <n v="37"/>
    <n v="433167.7"/>
    <n v="1304000"/>
    <n v="660000"/>
    <n v="26.0117282034252"/>
    <n v="71"/>
    <n v="2840000"/>
    <n v="43311"/>
    <n v="43229"/>
    <n v="25.065000000000001"/>
    <n v="32"/>
    <n v="374631.51"/>
    <n v="1040000"/>
    <n v="520000"/>
    <n v="20.751026776489699"/>
    <n v="39"/>
    <n v="1248000"/>
    <n v="43338"/>
    <n v="43229"/>
    <n v="21.677"/>
    <n v="26"/>
    <n v="317676.84999999998"/>
    <n v="861000"/>
    <n v="390500"/>
    <n v="25.7291105680792"/>
    <n v="121"/>
    <n v="3993000"/>
    <n v="43373"/>
    <n v="43360"/>
    <n v="18.2"/>
    <s v="S088313773"/>
    <n v="118"/>
    <n v="0"/>
    <n v="0"/>
    <n v="0"/>
  </r>
  <r>
    <s v="'0720067101 - MASPION PT"/>
    <x v="5"/>
    <x v="5"/>
    <s v="MASPION"/>
    <x v="58"/>
    <s v="S088-ROBINSON PAYA KUMBUH"/>
    <m/>
    <s v="-"/>
    <n v="0"/>
    <n v="0"/>
    <x v="1"/>
    <n v="35"/>
    <n v="769312.41"/>
    <n v="1610000"/>
    <n v="483000"/>
    <n v="24.911832242718699"/>
    <n v="57"/>
    <n v="2622000"/>
    <n v="43310"/>
    <n v="43311"/>
    <n v="23.71"/>
    <n v="51"/>
    <n v="1170430.0900000001"/>
    <n v="2346000"/>
    <n v="703800"/>
    <n v="21.6007125245645"/>
    <n v="54"/>
    <n v="2484000"/>
    <n v="43338"/>
    <n v="43326"/>
    <n v="34.548000000000002"/>
    <n v="35"/>
    <n v="769707.26"/>
    <n v="1610000"/>
    <n v="483000"/>
    <n v="24.873293201032201"/>
    <n v="31"/>
    <n v="1426000"/>
    <n v="43373"/>
    <n v="43360"/>
    <n v="24.5"/>
    <s v="S088320365"/>
    <n v="26"/>
    <n v="0"/>
    <n v="0"/>
    <n v="0"/>
  </r>
  <r>
    <s v="'0720067101 - MASPION PT"/>
    <x v="36"/>
    <x v="36"/>
    <s v="MASPION"/>
    <x v="58"/>
    <s v="S088-ROBINSON PAYA KUMBUH"/>
    <m/>
    <s v="-"/>
    <n v="0"/>
    <n v="0"/>
    <x v="3"/>
    <n v="2"/>
    <n v="91630"/>
    <n v="174000"/>
    <n v="26100"/>
    <n v="31.8505744822534"/>
    <n v="30"/>
    <n v="2610000"/>
    <n v="43310"/>
    <n v="43197"/>
    <n v="1.355"/>
    <n v="2"/>
    <n v="91630"/>
    <n v="174000"/>
    <n v="52200"/>
    <n v="17.2471266406064"/>
    <n v="28"/>
    <n v="2548000"/>
    <n v="43336"/>
    <n v="43197"/>
    <n v="1.355"/>
    <n v="27"/>
    <n v="1237005"/>
    <n v="2349000"/>
    <n v="704700"/>
    <n v="17.247126446846998"/>
    <n v="1"/>
    <n v="87000"/>
    <n v="43373"/>
    <n v="43197"/>
    <n v="18.899999999999999"/>
    <s v="S088323904"/>
    <n v="67"/>
    <n v="0"/>
    <n v="0"/>
    <n v="0"/>
  </r>
  <r>
    <s v="'0726666651 - RAMAYANA KARAWANG (RS 67)"/>
    <x v="44"/>
    <x v="44"/>
    <s v="MASPION"/>
    <x v="58"/>
    <s v="S088-ROBINSON PAYA KUMBUH"/>
    <m/>
    <s v="-"/>
    <n v="0"/>
    <n v="0"/>
    <x v="0"/>
    <n v="5"/>
    <n v="105468.8"/>
    <n v="295000"/>
    <n v="147500"/>
    <n v="21.345301641590002"/>
    <n v="70"/>
    <n v="6510000"/>
    <n v="43312"/>
    <n v="43148"/>
    <n v="3.387"/>
    <n v="1"/>
    <n v="21093.759999999998"/>
    <n v="59000"/>
    <n v="29500"/>
    <n v="21.345302228167402"/>
    <n v="69"/>
    <n v="4071000"/>
    <n v="43315"/>
    <n v="43148"/>
    <n v="0.67700000000000005"/>
    <n v="0"/>
    <n v="0"/>
    <n v="0"/>
    <n v="0"/>
    <n v="0"/>
    <n v="69"/>
    <n v="4416000"/>
    <m/>
    <n v="43148"/>
    <n v="0"/>
    <s v="S088353080"/>
    <n v="69"/>
    <n v="0"/>
    <n v="0"/>
    <n v="0"/>
  </r>
  <r>
    <s v="'0720067101 - MASPION PT"/>
    <x v="41"/>
    <x v="41"/>
    <s v="MASPION"/>
    <x v="58"/>
    <s v="S088-ROBINSON PAYA KUMBUH"/>
    <m/>
    <s v="-"/>
    <n v="0"/>
    <n v="0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8353095"/>
    <n v="10"/>
    <n v="0"/>
    <n v="0"/>
    <n v="0"/>
  </r>
  <r>
    <s v="'0720067101 - MASPION PT"/>
    <x v="10"/>
    <x v="10"/>
    <s v="MASPION"/>
    <x v="58"/>
    <s v="S088-ROBINSON PAYA KUMBUH"/>
    <m/>
    <s v="-"/>
    <n v="0"/>
    <n v="0"/>
    <x v="2"/>
    <n v="9"/>
    <n v="209903.32"/>
    <n v="423000"/>
    <n v="122200"/>
    <n v="23.240142159641099"/>
    <n v="64"/>
    <n v="3008000"/>
    <n v="43310"/>
    <n v="43241"/>
    <n v="6.0970000000000004"/>
    <n v="23"/>
    <n v="536419.56999999995"/>
    <n v="1081000"/>
    <n v="324300"/>
    <n v="22.021735572615"/>
    <n v="41"/>
    <n v="1927000"/>
    <n v="43341"/>
    <n v="43241"/>
    <n v="15.581"/>
    <n v="23"/>
    <n v="550796.55000000005"/>
    <n v="1081000"/>
    <n v="324300"/>
    <n v="19.931782090665799"/>
    <n v="54"/>
    <n v="2538000"/>
    <n v="43373"/>
    <n v="43350"/>
    <n v="16.100000000000001"/>
    <s v="S088353815"/>
    <n v="17"/>
    <n v="0"/>
    <n v="0"/>
    <n v="0"/>
  </r>
  <r>
    <s v="'0720067101 - MASPION PT"/>
    <x v="42"/>
    <x v="42"/>
    <s v="MASPION"/>
    <x v="58"/>
    <s v="S088-ROBINSON PAYA KUMBUH"/>
    <m/>
    <s v="-"/>
    <n v="0"/>
    <n v="0"/>
    <x v="5"/>
    <n v="0"/>
    <n v="0"/>
    <n v="0"/>
    <n v="0"/>
    <n v="0"/>
    <n v="14"/>
    <n v="1932000"/>
    <m/>
    <n v="43120"/>
    <n v="0"/>
    <n v="0"/>
    <n v="0"/>
    <n v="0"/>
    <n v="0"/>
    <n v="0"/>
    <n v="14"/>
    <n v="1932000"/>
    <m/>
    <n v="43120"/>
    <n v="0"/>
    <n v="1"/>
    <n v="63178.06"/>
    <n v="138000"/>
    <n v="41400"/>
    <n v="28.058109879796799"/>
    <n v="13"/>
    <n v="1794000"/>
    <n v="43352"/>
    <n v="43120"/>
    <n v="0.7"/>
    <s v="S088354685"/>
    <n v="13"/>
    <n v="0"/>
    <n v="0"/>
    <n v="0"/>
  </r>
  <r>
    <s v="'0720067101 - MASPION PT"/>
    <x v="24"/>
    <x v="24"/>
    <s v="MASPION"/>
    <x v="58"/>
    <s v="S088-ROBINSON PAYA KUMBUH"/>
    <m/>
    <s v="-"/>
    <n v="0"/>
    <n v="0"/>
    <x v="1"/>
    <n v="0"/>
    <n v="0"/>
    <n v="0"/>
    <n v="0"/>
    <n v="0"/>
    <n v="0"/>
    <n v="0"/>
    <m/>
    <n v="42621"/>
    <n v="0"/>
    <n v="0"/>
    <n v="0"/>
    <n v="0"/>
    <n v="0"/>
    <n v="0"/>
    <n v="0"/>
    <n v="0"/>
    <m/>
    <n v="42621"/>
    <n v="0"/>
    <n v="0"/>
    <n v="0"/>
    <n v="0"/>
    <n v="0"/>
    <n v="0"/>
    <n v="0"/>
    <n v="0"/>
    <m/>
    <n v="42621"/>
    <n v="0"/>
    <s v="S088355549"/>
    <n v="32"/>
    <n v="0"/>
    <n v="0"/>
    <n v="0"/>
  </r>
  <r>
    <s v="'0720067101 - MASPION PT"/>
    <x v="25"/>
    <x v="25"/>
    <s v="MASPION"/>
    <x v="58"/>
    <s v="S088-ROBINSON PAYA KUMBUH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8355552"/>
    <n v="46"/>
    <n v="0"/>
    <n v="0"/>
    <n v="0"/>
  </r>
  <r>
    <s v="'0720067101 - MASPION PT"/>
    <x v="26"/>
    <x v="26"/>
    <s v="MASPION"/>
    <x v="58"/>
    <s v="S088-ROBINSON PAYA KUMBUH"/>
    <m/>
    <s v="-"/>
    <n v="0"/>
    <n v="0"/>
    <x v="3"/>
    <n v="3"/>
    <n v="131537.85"/>
    <n v="257900"/>
    <n v="26370"/>
    <n v="37.506312302946696"/>
    <n v="12"/>
    <n v="1054800"/>
    <n v="43310"/>
    <n v="43197"/>
    <n v="2.032"/>
    <n v="15"/>
    <n v="690442.07"/>
    <n v="1318500"/>
    <n v="395550"/>
    <n v="17.7110052994685"/>
    <n v="9"/>
    <n v="792000"/>
    <n v="43337"/>
    <n v="43326"/>
    <n v="10.161"/>
    <n v="1"/>
    <n v="46029.47"/>
    <n v="88000"/>
    <n v="26400"/>
    <n v="17.804517857142802"/>
    <n v="8"/>
    <n v="703200"/>
    <n v="43352"/>
    <n v="43326"/>
    <n v="0.7"/>
    <s v="S088383163"/>
    <n v="-2"/>
    <n v="0"/>
    <n v="0"/>
    <n v="0"/>
  </r>
  <r>
    <s v="'0720067101 - MASPION PT"/>
    <x v="15"/>
    <x v="15"/>
    <s v="MASPION"/>
    <x v="58"/>
    <s v="S088-ROBINSON PAYA KUMBUH"/>
    <m/>
    <s v="-"/>
    <n v="0"/>
    <n v="0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33066.75"/>
    <n v="62000"/>
    <n v="18600"/>
    <n v="16.190264011408502"/>
    <n v="23"/>
    <n v="1426000"/>
    <n v="43368"/>
    <n v="43360"/>
    <n v="0.7"/>
    <s v="S088394630"/>
    <n v="28"/>
    <n v="0"/>
    <n v="0"/>
    <n v="0"/>
  </r>
  <r>
    <s v="'0720067101 - MASPION PT"/>
    <x v="0"/>
    <x v="0"/>
    <s v="MASPION"/>
    <x v="58"/>
    <s v="S088-ROBINSON PAYA KUMBUH"/>
    <m/>
    <s v="-"/>
    <n v="0"/>
    <n v="0"/>
    <x v="0"/>
    <n v="1"/>
    <n v="17074.97"/>
    <n v="45000"/>
    <n v="22500"/>
    <n v="16.522367033830299"/>
    <n v="38"/>
    <n v="1793600"/>
    <n v="43310"/>
    <n v="43241"/>
    <n v="0.67700000000000005"/>
    <n v="1"/>
    <n v="17074.97"/>
    <n v="47200"/>
    <n v="23600"/>
    <n v="20.413273737569298"/>
    <n v="37"/>
    <n v="1746400"/>
    <n v="43315"/>
    <n v="43241"/>
    <n v="0.67700000000000005"/>
    <n v="5"/>
    <n v="85374.85"/>
    <n v="239800"/>
    <n v="72700"/>
    <n v="43.798722355596198"/>
    <n v="32"/>
    <n v="1632000"/>
    <n v="43371"/>
    <n v="43241"/>
    <n v="3.5"/>
    <s v="S088394696"/>
    <n v="79"/>
    <n v="0"/>
    <n v="0"/>
    <n v="0"/>
  </r>
  <r>
    <s v="'0720067101 - MASPION PT"/>
    <x v="6"/>
    <x v="6"/>
    <s v="MASPION"/>
    <x v="58"/>
    <s v="S088-ROBINSON PAYA KUMBUH"/>
    <m/>
    <s v="-"/>
    <n v="0"/>
    <n v="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8397789"/>
    <n v="78"/>
    <n v="0"/>
    <n v="0"/>
    <n v="0"/>
  </r>
  <r>
    <s v="'0720067101 - MASPION PT"/>
    <x v="2"/>
    <x v="2"/>
    <s v="MASPION"/>
    <x v="58"/>
    <s v="S088-ROBINSON PAYA KUMBUH"/>
    <m/>
    <s v="-"/>
    <n v="0"/>
    <n v="0"/>
    <x v="2"/>
    <n v="11"/>
    <n v="163549.04999999999"/>
    <n v="463000"/>
    <n v="210000"/>
    <n v="28.891717391304301"/>
    <n v="43"/>
    <n v="1849000"/>
    <n v="43312"/>
    <n v="43229"/>
    <n v="7.452"/>
    <n v="21"/>
    <n v="312229.94"/>
    <n v="903000"/>
    <n v="451500"/>
    <n v="23.930690059723901"/>
    <n v="22"/>
    <n v="946000"/>
    <n v="43324"/>
    <n v="43229"/>
    <n v="14.226000000000001"/>
    <n v="3"/>
    <n v="44604.3"/>
    <n v="129000"/>
    <n v="38700"/>
    <n v="45.6647507703928"/>
    <n v="55"/>
    <n v="2365000"/>
    <n v="43349"/>
    <n v="43350"/>
    <n v="2.1"/>
    <s v="S088397790"/>
    <n v="14"/>
    <n v="0"/>
    <n v="0"/>
    <n v="0"/>
  </r>
  <r>
    <s v="'0720067101 - MASPION PT"/>
    <x v="11"/>
    <x v="11"/>
    <s v="MASPION"/>
    <x v="58"/>
    <s v="S088-ROBINSON PAYA KUMBUH"/>
    <m/>
    <s v="-"/>
    <n v="0"/>
    <n v="0"/>
    <x v="2"/>
    <n v="15"/>
    <n v="212337.45"/>
    <n v="501700"/>
    <n v="227820"/>
    <n v="14.717688341403299"/>
    <n v="81"/>
    <n v="3159000"/>
    <n v="43301"/>
    <n v="43241"/>
    <n v="10.161"/>
    <n v="13"/>
    <n v="184025.79"/>
    <n v="507000"/>
    <n v="253500"/>
    <n v="20.146599842498201"/>
    <n v="68"/>
    <n v="2516000"/>
    <n v="43328"/>
    <n v="43241"/>
    <n v="8.8059999999999992"/>
    <n v="2"/>
    <n v="28311.66"/>
    <n v="74000"/>
    <n v="40700"/>
    <n v="6.4779991574594504"/>
    <n v="66"/>
    <n v="2574000"/>
    <n v="43363"/>
    <n v="43241"/>
    <n v="1.4"/>
    <s v="S088399090"/>
    <n v="52"/>
    <n v="0"/>
    <n v="0"/>
    <n v="0"/>
  </r>
  <r>
    <s v="'0720067101 - MASPION PT"/>
    <x v="0"/>
    <x v="0"/>
    <s v="MASPION"/>
    <x v="59"/>
    <s v="S089-ROBINSON TEBING TINGGI"/>
    <m/>
    <s v="-"/>
    <n v="76"/>
    <n v="76"/>
    <x v="0"/>
    <n v="1"/>
    <n v="17072.36"/>
    <n v="45000"/>
    <n v="22500"/>
    <n v="16.535127034113899"/>
    <n v="0"/>
    <n v="0"/>
    <n v="43311"/>
    <n v="43313"/>
    <n v="0.67700000000000005"/>
    <n v="81"/>
    <n v="1408503.42"/>
    <n v="3823200"/>
    <n v="1911600"/>
    <n v="18.9498973719449"/>
    <n v="87"/>
    <n v="4106400"/>
    <n v="43343"/>
    <n v="43322"/>
    <n v="54.871000000000002"/>
    <n v="43"/>
    <n v="734104.55"/>
    <n v="2071400"/>
    <n v="910100"/>
    <n v="30.4645651604758"/>
    <n v="92"/>
    <n v="4692000"/>
    <n v="43373"/>
    <n v="43348"/>
    <n v="30.1"/>
    <s v="S089394696"/>
    <n v="23"/>
    <n v="0"/>
    <n v="0"/>
    <n v="0"/>
  </r>
  <r>
    <s v="'0720067101 - MASPION PT"/>
    <x v="5"/>
    <x v="5"/>
    <s v="MASPION"/>
    <x v="59"/>
    <s v="S089-ROBINSON TEBING TINGGI"/>
    <m/>
    <s v="-"/>
    <n v="42"/>
    <n v="42"/>
    <x v="1"/>
    <n v="25"/>
    <n v="549510.38"/>
    <n v="1150000"/>
    <n v="345000"/>
    <n v="24.911625111823099"/>
    <n v="48"/>
    <n v="2208000"/>
    <n v="43312"/>
    <n v="43313"/>
    <n v="16.934999999999999"/>
    <n v="42"/>
    <n v="958889.48"/>
    <n v="1932000"/>
    <n v="579600"/>
    <n v="22.006918930052802"/>
    <n v="54"/>
    <n v="2484000"/>
    <n v="43343"/>
    <n v="43322"/>
    <n v="28.452000000000002"/>
    <n v="18"/>
    <n v="408092.65"/>
    <n v="828000"/>
    <n v="248400"/>
    <n v="22.5497041196429"/>
    <n v="48"/>
    <n v="2208000"/>
    <n v="43373"/>
    <n v="43348"/>
    <n v="12.6"/>
    <s v="S089320365"/>
    <n v="19"/>
    <n v="0"/>
    <n v="0"/>
    <n v="0"/>
  </r>
  <r>
    <s v="'0720067101 - MASPION PT"/>
    <x v="7"/>
    <x v="7"/>
    <s v="MASPION"/>
    <x v="59"/>
    <s v="S089-ROBINSON TEBING TINGGI"/>
    <m/>
    <s v="-"/>
    <n v="40"/>
    <n v="40"/>
    <x v="2"/>
    <n v="0"/>
    <n v="0"/>
    <n v="0"/>
    <n v="0"/>
    <n v="0"/>
    <n v="20"/>
    <n v="560000"/>
    <m/>
    <n v="43173"/>
    <n v="0"/>
    <n v="2"/>
    <n v="26833.74"/>
    <n v="56000"/>
    <n v="0"/>
    <n v="47.2908679512663"/>
    <n v="18"/>
    <n v="504000"/>
    <n v="43341"/>
    <n v="43173"/>
    <n v="1.355"/>
    <n v="1"/>
    <n v="13416.87"/>
    <n v="28000"/>
    <n v="0"/>
    <n v="47.290866915908303"/>
    <n v="17"/>
    <n v="476000"/>
    <n v="43354"/>
    <n v="43173"/>
    <n v="0.7"/>
    <s v="S089300605"/>
    <n v="34"/>
    <n v="0"/>
    <n v="0"/>
    <n v="0"/>
  </r>
  <r>
    <s v="'0720067101 - MASPION PT"/>
    <x v="3"/>
    <x v="3"/>
    <s v="MASPION"/>
    <x v="59"/>
    <s v="S089-ROBINSON TEBING TINGGI"/>
    <m/>
    <s v="-"/>
    <n v="39"/>
    <n v="39"/>
    <x v="2"/>
    <n v="49"/>
    <n v="573460.23"/>
    <n v="1600000"/>
    <n v="720000"/>
    <n v="28.317471250000001"/>
    <n v="52"/>
    <n v="2080000"/>
    <n v="43312"/>
    <n v="43257"/>
    <n v="33.194000000000003"/>
    <n v="52"/>
    <n v="620240.25"/>
    <n v="1736000"/>
    <n v="868000"/>
    <n v="21.3981249909444"/>
    <n v="108"/>
    <n v="3456000"/>
    <n v="43343"/>
    <n v="43343"/>
    <n v="35.225999999999999"/>
    <n v="25"/>
    <n v="301360.59999999998"/>
    <n v="800000"/>
    <n v="400000"/>
    <n v="17.125835082874101"/>
    <n v="85"/>
    <n v="2805000"/>
    <n v="43354"/>
    <n v="43343"/>
    <n v="17.5"/>
    <s v="S089313773"/>
    <n v="132"/>
    <n v="0"/>
    <n v="0"/>
    <n v="0"/>
  </r>
  <r>
    <s v="'0720067101 - MASPION PT"/>
    <x v="9"/>
    <x v="9"/>
    <s v="MASPION"/>
    <x v="59"/>
    <s v="S089-ROBINSON TEBING TINGG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353811"/>
    <n v="14"/>
    <n v="0"/>
    <n v="0"/>
    <n v="0"/>
  </r>
  <r>
    <s v="'0720067101 - MASPION PT"/>
    <x v="10"/>
    <x v="10"/>
    <s v="MASPION"/>
    <x v="59"/>
    <s v="S089-ROBINSON TEBING TINGGI"/>
    <m/>
    <s v="-"/>
    <n v="39"/>
    <n v="39"/>
    <x v="2"/>
    <n v="7"/>
    <n v="162530.85999999999"/>
    <n v="329000"/>
    <n v="28200"/>
    <n v="40.563847640564902"/>
    <n v="14"/>
    <n v="658000"/>
    <n v="43311"/>
    <n v="43200"/>
    <n v="4.742"/>
    <n v="8"/>
    <n v="192194.8"/>
    <n v="376000"/>
    <n v="112800"/>
    <n v="19.675425440359501"/>
    <n v="42"/>
    <n v="1974000"/>
    <n v="43339"/>
    <n v="43322"/>
    <n v="5.4189999999999996"/>
    <n v="8"/>
    <n v="194343.2"/>
    <n v="376000"/>
    <n v="112800"/>
    <n v="18.7775379013421"/>
    <n v="34"/>
    <n v="1598000"/>
    <n v="43370"/>
    <n v="43322"/>
    <n v="5.6"/>
    <s v="S089353815"/>
    <n v="10"/>
    <n v="0"/>
    <n v="0"/>
    <n v="0"/>
  </r>
  <r>
    <s v="'0720067101 - MASPION PT"/>
    <x v="6"/>
    <x v="6"/>
    <s v="MASPION"/>
    <x v="59"/>
    <s v="S089-ROBINSON TEBING TINGG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72"/>
    <n v="2808000"/>
    <m/>
    <n v="43362"/>
    <n v="0"/>
    <s v="S089397789"/>
    <n v="18"/>
    <n v="0"/>
    <n v="0"/>
    <n v="0"/>
  </r>
  <r>
    <s v="'0720067101 - MASPION PT"/>
    <x v="2"/>
    <x v="2"/>
    <s v="MASPION"/>
    <x v="59"/>
    <s v="S089-ROBINSON TEBING TINGGI"/>
    <m/>
    <s v="-"/>
    <n v="39"/>
    <n v="39"/>
    <x v="2"/>
    <n v="37"/>
    <n v="563677.31999999995"/>
    <n v="1571000"/>
    <n v="785500"/>
    <n v="21.063647093706301"/>
    <n v="88"/>
    <n v="3784000"/>
    <n v="43312"/>
    <n v="43293"/>
    <n v="25.065000000000001"/>
    <n v="20"/>
    <n v="314468"/>
    <n v="860000"/>
    <n v="430000"/>
    <n v="19.554697693126801"/>
    <n v="68"/>
    <n v="2924000"/>
    <n v="43337"/>
    <n v="43293"/>
    <n v="13.548"/>
    <n v="13"/>
    <n v="204404.15"/>
    <n v="559000"/>
    <n v="167700"/>
    <n v="42.539083867207403"/>
    <n v="53"/>
    <n v="2279000"/>
    <n v="43358"/>
    <n v="43293"/>
    <n v="9.1"/>
    <s v="S089397790"/>
    <n v="25"/>
    <n v="0"/>
    <n v="0"/>
    <n v="0"/>
  </r>
  <r>
    <s v="'0720067101 - MASPION PT"/>
    <x v="11"/>
    <x v="11"/>
    <s v="MASPION"/>
    <x v="59"/>
    <s v="S089-ROBINSON TEBING TINGGI"/>
    <m/>
    <s v="-"/>
    <n v="39"/>
    <n v="39"/>
    <x v="2"/>
    <n v="9"/>
    <n v="127402.47"/>
    <n v="312500"/>
    <n v="113480"/>
    <n v="29.5836012517582"/>
    <n v="58"/>
    <n v="2262000"/>
    <n v="43312"/>
    <n v="43242"/>
    <n v="6.0970000000000004"/>
    <n v="26"/>
    <n v="368051.58"/>
    <n v="1012000"/>
    <n v="487500"/>
    <n v="22.810917474619199"/>
    <n v="32"/>
    <n v="1184000"/>
    <n v="43341"/>
    <n v="43242"/>
    <n v="17.613"/>
    <n v="0"/>
    <n v="0"/>
    <n v="0"/>
    <n v="0"/>
    <n v="0"/>
    <n v="32"/>
    <n v="1248000"/>
    <m/>
    <n v="43242"/>
    <n v="0"/>
    <s v="S089399090"/>
    <n v="22"/>
    <n v="0"/>
    <n v="0"/>
    <n v="0"/>
  </r>
  <r>
    <s v="'0720067101 - MASPION PT"/>
    <x v="8"/>
    <x v="8"/>
    <s v="MASPION"/>
    <x v="59"/>
    <s v="S089-ROBINSON TEBING TINGGI"/>
    <m/>
    <s v="-"/>
    <n v="38"/>
    <n v="38"/>
    <x v="2"/>
    <n v="3"/>
    <n v="55752.24"/>
    <n v="114000"/>
    <n v="34200"/>
    <n v="23.148541834908801"/>
    <n v="91"/>
    <n v="3458000"/>
    <n v="43309"/>
    <n v="43173"/>
    <n v="2.032"/>
    <n v="8"/>
    <n v="148672.64000000001"/>
    <n v="304000"/>
    <n v="91200"/>
    <n v="23.148541172811399"/>
    <n v="83"/>
    <n v="3154000"/>
    <n v="43329"/>
    <n v="43173"/>
    <n v="5.4189999999999996"/>
    <n v="8"/>
    <n v="148672.64000000001"/>
    <n v="304000"/>
    <n v="86553"/>
    <n v="24.790912762746299"/>
    <n v="75"/>
    <n v="2850000"/>
    <n v="43359"/>
    <n v="43173"/>
    <n v="5.6"/>
    <s v="S089299445"/>
    <n v="47"/>
    <n v="0"/>
    <n v="0"/>
    <n v="0"/>
  </r>
  <r>
    <s v="'0720067101 - MASPION PT"/>
    <x v="12"/>
    <x v="12"/>
    <s v="MASPION"/>
    <x v="59"/>
    <s v="S089-ROBINSON TEBING TINGGI"/>
    <m/>
    <s v="-"/>
    <n v="26"/>
    <n v="26"/>
    <x v="0"/>
    <n v="5"/>
    <n v="130334.69"/>
    <n v="261000"/>
    <n v="30600"/>
    <n v="37.774236410100301"/>
    <n v="46"/>
    <n v="2438000"/>
    <n v="43305"/>
    <n v="43293"/>
    <n v="3.387"/>
    <n v="4"/>
    <n v="106991.96"/>
    <n v="212000"/>
    <n v="63600"/>
    <n v="20.693291158562399"/>
    <n v="42"/>
    <n v="2142000"/>
    <n v="43337"/>
    <n v="43293"/>
    <n v="2.71"/>
    <n v="35"/>
    <n v="936179.57"/>
    <n v="1785000"/>
    <n v="599069"/>
    <n v="13.1654770038758"/>
    <n v="7"/>
    <n v="357000"/>
    <n v="43369"/>
    <n v="43293"/>
    <n v="24.5"/>
    <s v="S089196187"/>
    <n v="42"/>
    <n v="0"/>
    <n v="0"/>
    <n v="0"/>
  </r>
  <r>
    <s v="'0720067101 - MASPION PT"/>
    <x v="15"/>
    <x v="15"/>
    <s v="MASPION"/>
    <x v="59"/>
    <s v="S089-ROBINSON TEBING TINGGI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1488000"/>
    <m/>
    <n v="43348"/>
    <n v="0"/>
    <s v="S089394630"/>
    <n v="27"/>
    <n v="0"/>
    <n v="0"/>
    <n v="0"/>
  </r>
  <r>
    <s v="'0720067101 - MASPION PT"/>
    <x v="14"/>
    <x v="14"/>
    <s v="MASPION"/>
    <x v="59"/>
    <s v="S089-ROBINSON TEBING TINGGI"/>
    <m/>
    <s v="-"/>
    <n v="15"/>
    <n v="15"/>
    <x v="1"/>
    <n v="1"/>
    <n v="21437"/>
    <n v="42000"/>
    <n v="12600"/>
    <n v="19.7935382333992"/>
    <n v="0"/>
    <n v="0"/>
    <n v="43289"/>
    <n v="43313"/>
    <n v="0.67700000000000005"/>
    <n v="6"/>
    <n v="136267.01999999999"/>
    <n v="252000"/>
    <n v="63000"/>
    <n v="20.691152464877"/>
    <n v="6"/>
    <n v="252000"/>
    <n v="43341"/>
    <n v="43313"/>
    <n v="4.0650000000000004"/>
    <n v="3"/>
    <n v="68133.509999999995"/>
    <n v="126000"/>
    <n v="37800"/>
    <n v="15.026234501193199"/>
    <n v="14"/>
    <n v="588000"/>
    <n v="43373"/>
    <n v="43356"/>
    <n v="2.1"/>
    <s v="S089141151"/>
    <n v="12"/>
    <n v="0"/>
    <n v="0"/>
    <n v="0"/>
  </r>
  <r>
    <s v="'0720067101 - MASPION PT"/>
    <x v="18"/>
    <x v="18"/>
    <s v="MASPION"/>
    <x v="59"/>
    <s v="S089-ROBINSON TEBING TINGGI"/>
    <m/>
    <s v="-"/>
    <n v="15"/>
    <n v="15"/>
    <x v="1"/>
    <n v="2"/>
    <n v="60713.18"/>
    <n v="122000"/>
    <n v="20400"/>
    <n v="34.267226119162302"/>
    <n v="46"/>
    <n v="2806000"/>
    <n v="43300"/>
    <n v="43242"/>
    <n v="1.355"/>
    <n v="1"/>
    <n v="30356.59"/>
    <n v="61000"/>
    <n v="0"/>
    <n v="45.258607748021298"/>
    <n v="45"/>
    <n v="2745000"/>
    <n v="43321"/>
    <n v="43242"/>
    <n v="0.67700000000000005"/>
    <n v="5"/>
    <n v="151782.95000000001"/>
    <n v="305000"/>
    <n v="91500"/>
    <n v="21.798011672973299"/>
    <n v="39"/>
    <n v="2379000"/>
    <n v="43365"/>
    <n v="43242"/>
    <n v="3.5"/>
    <s v="S089382784"/>
    <n v="15"/>
    <n v="0"/>
    <n v="0"/>
    <n v="0"/>
  </r>
  <r>
    <s v="'0720067101 - MASPION PT"/>
    <x v="26"/>
    <x v="26"/>
    <s v="MASPION"/>
    <x v="59"/>
    <s v="S089-ROBINSON TEBING TINGGI"/>
    <m/>
    <s v="-"/>
    <n v="15"/>
    <n v="15"/>
    <x v="3"/>
    <n v="53"/>
    <n v="2424796.0099999998"/>
    <n v="4603600"/>
    <n v="1330080"/>
    <n v="18.519648245449499"/>
    <n v="37"/>
    <n v="3252300"/>
    <n v="43312"/>
    <n v="43293"/>
    <n v="35.902999999999999"/>
    <n v="21"/>
    <n v="983123.09"/>
    <n v="1845900"/>
    <n v="553770"/>
    <n v="16.305990934753002"/>
    <n v="28"/>
    <n v="2464000"/>
    <n v="43337"/>
    <n v="43343"/>
    <n v="14.226000000000001"/>
    <n v="13"/>
    <n v="615548.31000000006"/>
    <n v="1140700"/>
    <n v="316710"/>
    <n v="17.826291439902398"/>
    <n v="57"/>
    <n v="5010300"/>
    <n v="43373"/>
    <n v="43362"/>
    <n v="9.1"/>
    <s v="S089383163"/>
    <n v="55"/>
    <n v="0"/>
    <n v="0"/>
    <n v="0"/>
  </r>
  <r>
    <s v="'0720067101 - MASPION PT"/>
    <x v="1"/>
    <x v="1"/>
    <s v="MASPION"/>
    <x v="59"/>
    <s v="S089-ROBINSON TEBING TINGG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394808"/>
    <n v="18"/>
    <n v="0"/>
    <n v="0"/>
    <n v="0"/>
  </r>
  <r>
    <s v="'0720067101 - MASPION PT"/>
    <x v="4"/>
    <x v="4"/>
    <s v="MASPION"/>
    <x v="59"/>
    <s v="S089-ROBINSON TEBING TINGGI"/>
    <m/>
    <s v="-"/>
    <n v="15"/>
    <n v="15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394809"/>
    <n v="16"/>
    <n v="0"/>
    <n v="0"/>
    <n v="0"/>
  </r>
  <r>
    <s v="'0720067101 - MASPION PT"/>
    <x v="20"/>
    <x v="20"/>
    <s v="MASPION"/>
    <x v="59"/>
    <s v="S089-ROBINSON TEBING TINGGI"/>
    <m/>
    <s v="-"/>
    <n v="14"/>
    <n v="14"/>
    <x v="1"/>
    <n v="1"/>
    <n v="54353.98"/>
    <n v="104000"/>
    <n v="7292"/>
    <n v="38.1753549316484"/>
    <n v="19"/>
    <n v="1976000"/>
    <n v="43300"/>
    <n v="43293"/>
    <n v="0.67700000000000005"/>
    <n v="0"/>
    <n v="0"/>
    <n v="0"/>
    <n v="0"/>
    <n v="0"/>
    <n v="19"/>
    <n v="1976000"/>
    <m/>
    <n v="43293"/>
    <n v="0"/>
    <n v="1"/>
    <n v="54353.98"/>
    <n v="104000"/>
    <n v="31200"/>
    <n v="17.871733290856401"/>
    <n v="18"/>
    <n v="1872000"/>
    <n v="43366"/>
    <n v="43293"/>
    <n v="0.7"/>
    <s v="S089138832"/>
    <n v="7"/>
    <n v="0"/>
    <n v="0"/>
    <n v="0"/>
  </r>
  <r>
    <s v="'0720067101 - MASPION PT"/>
    <x v="21"/>
    <x v="21"/>
    <s v="MASPION"/>
    <x v="59"/>
    <s v="S089-ROBINSON TEBING TINGG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138833"/>
    <n v="10"/>
    <n v="0"/>
    <n v="0"/>
    <n v="0"/>
  </r>
  <r>
    <s v="'0720067101 - MASPION PT"/>
    <x v="22"/>
    <x v="22"/>
    <s v="MASPION"/>
    <x v="59"/>
    <s v="S089-ROBINSON TEBING TINGGI"/>
    <m/>
    <s v="-"/>
    <n v="14"/>
    <n v="14"/>
    <x v="1"/>
    <n v="3"/>
    <n v="217437.59"/>
    <n v="414000"/>
    <n v="124200"/>
    <n v="17.466753135725899"/>
    <n v="29"/>
    <n v="4002000"/>
    <n v="43306"/>
    <n v="43306"/>
    <n v="2.032"/>
    <n v="2"/>
    <n v="151827.88"/>
    <n v="276000"/>
    <n v="41400"/>
    <n v="28.810456856961299"/>
    <n v="27"/>
    <n v="3726000"/>
    <n v="43337"/>
    <n v="43306"/>
    <n v="1.355"/>
    <n v="3"/>
    <n v="227741.82"/>
    <n v="414000"/>
    <n v="124200"/>
    <n v="13.555554716279399"/>
    <n v="24"/>
    <n v="3312000"/>
    <n v="43369"/>
    <n v="43306"/>
    <n v="2.1"/>
    <s v="S089138834"/>
    <n v="16"/>
    <n v="0"/>
    <n v="0"/>
    <n v="0"/>
  </r>
  <r>
    <s v="'0720067101 - MASPION PT"/>
    <x v="24"/>
    <x v="24"/>
    <s v="MASPION"/>
    <x v="59"/>
    <s v="S089-ROBINSON TEBING TINGG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912000"/>
    <m/>
    <n v="43362"/>
    <n v="0"/>
    <s v="S089355549"/>
    <n v="5"/>
    <n v="0"/>
    <n v="0"/>
    <n v="0"/>
  </r>
  <r>
    <s v="'0720067101 - MASPION PT"/>
    <x v="25"/>
    <x v="25"/>
    <s v="MASPION"/>
    <x v="59"/>
    <s v="S089-ROBINSON TEBING TINGG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812000"/>
    <m/>
    <n v="43362"/>
    <n v="0"/>
    <s v="S089355552"/>
    <n v="36"/>
    <n v="0"/>
    <n v="0"/>
    <n v="0"/>
  </r>
  <r>
    <s v="'0720067101 - MASPION PT"/>
    <x v="36"/>
    <x v="36"/>
    <s v="MASPION"/>
    <x v="59"/>
    <s v="S089-ROBINSON TEBING TINGGI"/>
    <m/>
    <s v="-"/>
    <n v="12"/>
    <n v="12"/>
    <x v="3"/>
    <n v="5"/>
    <n v="247858.6"/>
    <n v="435000"/>
    <n v="130500"/>
    <n v="10.4615895497789"/>
    <n v="32"/>
    <n v="2784000"/>
    <n v="43311"/>
    <n v="43306"/>
    <n v="3.387"/>
    <n v="17"/>
    <n v="858825.55"/>
    <n v="1479000"/>
    <n v="443700"/>
    <n v="8.7503037590554005"/>
    <n v="15"/>
    <n v="1365000"/>
    <n v="43340"/>
    <n v="43306"/>
    <n v="11.516"/>
    <n v="14"/>
    <n v="707268.15"/>
    <n v="1226000"/>
    <n v="54600"/>
    <n v="33.584175778249602"/>
    <n v="0"/>
    <n v="0"/>
    <n v="43369"/>
    <n v="43306"/>
    <n v="9.8000000000000007"/>
    <s v="S089323904"/>
    <n v="23"/>
    <n v="0"/>
    <n v="0"/>
    <n v="0"/>
  </r>
  <r>
    <s v="'0720067101 - MASPION PT"/>
    <x v="32"/>
    <x v="32"/>
    <s v="MASPION"/>
    <x v="59"/>
    <s v="S089-ROBINSON TEBING TINGGI"/>
    <m/>
    <s v="-"/>
    <n v="11"/>
    <n v="11"/>
    <x v="3"/>
    <n v="9"/>
    <n v="615922.41"/>
    <n v="1179000"/>
    <n v="314400"/>
    <n v="21.638370229007599"/>
    <n v="19"/>
    <n v="2489000"/>
    <n v="43312"/>
    <n v="43306"/>
    <n v="6.0970000000000004"/>
    <n v="16"/>
    <n v="1130305.22"/>
    <n v="2096000"/>
    <n v="628800"/>
    <n v="15.2579238119877"/>
    <n v="27"/>
    <n v="3537000"/>
    <n v="43335"/>
    <n v="43343"/>
    <n v="10.839"/>
    <n v="5"/>
    <n v="347516.84"/>
    <n v="655000"/>
    <n v="117900"/>
    <n v="28.827308841273801"/>
    <n v="46"/>
    <n v="6026000"/>
    <n v="43373"/>
    <n v="43348"/>
    <n v="3.5"/>
    <s v="S089207369"/>
    <n v="36"/>
    <n v="0"/>
    <n v="0"/>
    <n v="0"/>
  </r>
  <r>
    <s v="'0720067101 - MASPION PT"/>
    <x v="33"/>
    <x v="33"/>
    <s v="MASPION"/>
    <x v="59"/>
    <s v="S089-ROBINSON TEBING TINGGI"/>
    <m/>
    <s v="-"/>
    <n v="11"/>
    <n v="11"/>
    <x v="3"/>
    <n v="1"/>
    <n v="55234.01"/>
    <n v="114000"/>
    <n v="34200"/>
    <n v="23.8628939607588"/>
    <n v="27"/>
    <n v="3078000"/>
    <n v="43284"/>
    <n v="43293"/>
    <n v="0.67700000000000005"/>
    <n v="7"/>
    <n v="403684.12"/>
    <n v="798000"/>
    <n v="191400"/>
    <n v="26.796483289479401"/>
    <n v="20"/>
    <n v="2280000"/>
    <n v="43338"/>
    <n v="43293"/>
    <n v="4.742"/>
    <n v="5"/>
    <n v="288345.83"/>
    <n v="570000"/>
    <n v="171000"/>
    <n v="20.506162215158199"/>
    <n v="14"/>
    <n v="1596000"/>
    <n v="43352"/>
    <n v="43293"/>
    <n v="3.5"/>
    <s v="S089251458"/>
    <n v="21"/>
    <n v="0"/>
    <n v="0"/>
    <n v="0"/>
  </r>
  <r>
    <s v="'0720067101 - MASPION PT"/>
    <x v="29"/>
    <x v="29"/>
    <s v="MASPION"/>
    <x v="59"/>
    <s v="S089-ROBINSON TEBING TINGGI"/>
    <m/>
    <s v="-"/>
    <n v="9"/>
    <n v="9"/>
    <x v="3"/>
    <n v="2"/>
    <n v="104854.44"/>
    <n v="218000"/>
    <n v="32700"/>
    <n v="37.755054338248897"/>
    <n v="8"/>
    <n v="872000"/>
    <n v="43287"/>
    <n v="43135"/>
    <n v="1.355"/>
    <n v="5"/>
    <n v="262136.1"/>
    <n v="545000"/>
    <n v="130800"/>
    <n v="30.3839426238725"/>
    <n v="3"/>
    <n v="327000"/>
    <n v="43339"/>
    <n v="43135"/>
    <n v="3.387"/>
    <n v="0"/>
    <n v="0"/>
    <n v="0"/>
    <n v="0"/>
    <n v="0"/>
    <n v="27"/>
    <n v="2943000"/>
    <m/>
    <n v="43370"/>
    <n v="0"/>
    <s v="S089183248"/>
    <n v="25"/>
    <n v="0"/>
    <n v="0"/>
    <n v="0"/>
  </r>
  <r>
    <s v="'0720067101 - MASPION PT"/>
    <x v="30"/>
    <x v="30"/>
    <s v="MASPION"/>
    <x v="59"/>
    <s v="S089-ROBINSON TEBING TINGGI"/>
    <m/>
    <s v="-"/>
    <n v="9"/>
    <n v="9"/>
    <x v="3"/>
    <n v="0"/>
    <n v="0"/>
    <n v="0"/>
    <n v="0"/>
    <n v="0"/>
    <n v="0"/>
    <n v="0"/>
    <m/>
    <m/>
    <n v="0"/>
    <n v="6"/>
    <n v="416209.98"/>
    <n v="756000"/>
    <n v="226800"/>
    <n v="13.4862097342188"/>
    <n v="6"/>
    <n v="774000"/>
    <n v="43334"/>
    <n v="43313"/>
    <n v="4.0650000000000004"/>
    <n v="13"/>
    <n v="909674.4"/>
    <n v="1677000"/>
    <n v="503100"/>
    <n v="14.7591924209488"/>
    <n v="17"/>
    <n v="2193000"/>
    <n v="43373"/>
    <n v="43370"/>
    <n v="9.1"/>
    <s v="S089191882"/>
    <n v="13"/>
    <n v="0"/>
    <n v="0"/>
    <n v="0"/>
  </r>
  <r>
    <s v="'0720067101 - MASPION PT"/>
    <x v="31"/>
    <x v="31"/>
    <s v="MASPION"/>
    <x v="59"/>
    <s v="S089-ROBINSON TEBING TINGGI"/>
    <m/>
    <s v="-"/>
    <n v="9"/>
    <n v="9"/>
    <x v="3"/>
    <n v="4"/>
    <n v="308058.48"/>
    <n v="544000"/>
    <n v="163200"/>
    <n v="11.012518860825899"/>
    <n v="8"/>
    <n v="1088000"/>
    <n v="43310"/>
    <n v="43313"/>
    <n v="2.71"/>
    <n v="7"/>
    <n v="552964.73"/>
    <n v="952000"/>
    <n v="285600"/>
    <n v="8.7243093011031405"/>
    <n v="13"/>
    <n v="1768000"/>
    <n v="43339"/>
    <n v="43313"/>
    <n v="4.742"/>
    <n v="3"/>
    <n v="231043.74"/>
    <n v="408000"/>
    <n v="122400"/>
    <n v="11.0125652506826"/>
    <n v="10"/>
    <n v="1360000"/>
    <n v="43373"/>
    <n v="43313"/>
    <n v="2.1"/>
    <s v="S089191883"/>
    <n v="17"/>
    <n v="0"/>
    <n v="0"/>
    <n v="0"/>
  </r>
  <r>
    <s v="'0720067101 - MASPION PT"/>
    <x v="41"/>
    <x v="41"/>
    <s v="MASPION"/>
    <x v="59"/>
    <s v="S089-ROBINSON TEBING TINGGI"/>
    <m/>
    <s v="-"/>
    <n v="9"/>
    <n v="9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516000"/>
    <m/>
    <n v="43362"/>
    <n v="0"/>
    <s v="S089353095"/>
    <n v="11"/>
    <n v="0"/>
    <n v="0"/>
    <n v="0"/>
  </r>
  <r>
    <s v="'0720067101 - MASPION PT"/>
    <x v="42"/>
    <x v="42"/>
    <s v="MASPION"/>
    <x v="59"/>
    <s v="S089-ROBINSON TEBING TINGGI"/>
    <m/>
    <s v="-"/>
    <n v="6"/>
    <n v="6"/>
    <x v="5"/>
    <n v="2"/>
    <n v="137148.79"/>
    <n v="276000"/>
    <n v="0"/>
    <n v="45.339250382123403"/>
    <n v="32"/>
    <n v="4416000"/>
    <n v="43310"/>
    <n v="43293"/>
    <n v="1.355"/>
    <n v="11"/>
    <n v="764600.76"/>
    <n v="1518000"/>
    <n v="455400"/>
    <n v="20.848782608695601"/>
    <n v="21"/>
    <n v="2898000"/>
    <n v="43335"/>
    <n v="43293"/>
    <n v="7.452"/>
    <n v="2"/>
    <n v="139018.32"/>
    <n v="276000"/>
    <n v="82800"/>
    <n v="20.848782772569798"/>
    <n v="19"/>
    <n v="2622000"/>
    <n v="43352"/>
    <n v="43293"/>
    <n v="1.4"/>
    <s v="S089354685"/>
    <n v="25"/>
    <n v="0"/>
    <n v="0"/>
    <n v="0"/>
  </r>
  <r>
    <s v="'0720067101 - MASPION PT"/>
    <x v="43"/>
    <x v="43"/>
    <s v="MASPION"/>
    <x v="59"/>
    <s v="S089-ROBINSON TEBING TINGGI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119634"/>
    <n v="1"/>
    <n v="0"/>
    <n v="0"/>
    <n v="0"/>
  </r>
  <r>
    <s v="'0720067101 - MASPION PT"/>
    <x v="28"/>
    <x v="28"/>
    <s v="MASPION"/>
    <x v="59"/>
    <s v="S089-ROBINSON TEBING TINGGI"/>
    <m/>
    <s v="-"/>
    <n v="3"/>
    <n v="3"/>
    <x v="5"/>
    <n v="0"/>
    <n v="0"/>
    <n v="0"/>
    <n v="0"/>
    <n v="0"/>
    <n v="14"/>
    <n v="1050000"/>
    <m/>
    <n v="43200"/>
    <n v="0"/>
    <n v="5"/>
    <n v="183675.72"/>
    <n v="375000"/>
    <n v="67500"/>
    <n v="34.294864497081498"/>
    <n v="9"/>
    <n v="675000"/>
    <n v="43341"/>
    <n v="43200"/>
    <n v="3.387"/>
    <n v="2"/>
    <n v="73470.3"/>
    <n v="150000"/>
    <n v="45000"/>
    <n v="23.0311139191957"/>
    <n v="7"/>
    <n v="525000"/>
    <n v="43365"/>
    <n v="43200"/>
    <n v="1.4"/>
    <s v="S089357121"/>
    <n v="4"/>
    <n v="0"/>
    <n v="0"/>
    <n v="0"/>
  </r>
  <r>
    <s v="'0726666651 - RAMAYANA KARAWANG (RS 67)"/>
    <x v="44"/>
    <x v="44"/>
    <s v="MASPION"/>
    <x v="59"/>
    <s v="S089-ROBINSON TEBING TINGGI"/>
    <m/>
    <s v="-"/>
    <n v="0"/>
    <n v="0"/>
    <x v="0"/>
    <n v="2"/>
    <n v="42619.25"/>
    <n v="118000"/>
    <n v="59000"/>
    <n v="20.540381894641399"/>
    <n v="37"/>
    <n v="3441000"/>
    <n v="43283"/>
    <n v="43153"/>
    <n v="1.355"/>
    <n v="1"/>
    <n v="21309.62"/>
    <n v="59000"/>
    <n v="29500"/>
    <n v="20.5404005387091"/>
    <n v="36"/>
    <n v="2124000"/>
    <n v="43329"/>
    <n v="43153"/>
    <n v="0.67700000000000005"/>
    <n v="2"/>
    <n v="42619.25"/>
    <n v="118000"/>
    <n v="59000"/>
    <n v="20.540381894641399"/>
    <n v="34"/>
    <n v="2176000"/>
    <n v="43365"/>
    <n v="43153"/>
    <n v="1.4"/>
    <s v="S089353080"/>
    <n v="59"/>
    <n v="0"/>
    <n v="0"/>
    <n v="0"/>
  </r>
  <r>
    <s v="'0720067101 - MASPION PT"/>
    <x v="17"/>
    <x v="17"/>
    <s v="MASPION"/>
    <x v="59"/>
    <s v="S089-ROBINSON TEBING TINGG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89394810"/>
    <n v="2"/>
    <n v="0"/>
    <n v="0"/>
    <n v="0"/>
  </r>
  <r>
    <s v="'0720067101 - MASPION PT"/>
    <x v="43"/>
    <x v="43"/>
    <s v="MASPION"/>
    <x v="60"/>
    <s v="S090-ROBINSON KOTA BUMI"/>
    <m/>
    <s v="-"/>
    <n v="0"/>
    <n v="0"/>
    <x v="3"/>
    <n v="1"/>
    <n v="162275.62"/>
    <n v="328000"/>
    <n v="98400"/>
    <n v="22.254711774057402"/>
    <n v="5"/>
    <n v="1650000"/>
    <n v="43287"/>
    <n v="42973"/>
    <n v="0.67700000000000005"/>
    <n v="2"/>
    <n v="324551.23"/>
    <n v="660000"/>
    <n v="99000"/>
    <n v="36.362503921568603"/>
    <n v="3"/>
    <n v="990000"/>
    <n v="43341"/>
    <n v="42973"/>
    <n v="1.355"/>
    <n v="0"/>
    <n v="0"/>
    <n v="0"/>
    <n v="0"/>
    <n v="0"/>
    <n v="9"/>
    <n v="2970000"/>
    <m/>
    <n v="43360"/>
    <n v="0"/>
    <s v="S090119634"/>
    <n v="8"/>
    <n v="0"/>
    <n v="0"/>
    <n v="0"/>
  </r>
  <r>
    <s v="'0720067101 - MASPION PT"/>
    <x v="20"/>
    <x v="20"/>
    <s v="MASPION"/>
    <x v="60"/>
    <s v="S090-ROBINSON KOTA BUMI"/>
    <m/>
    <s v="-"/>
    <n v="0"/>
    <n v="0"/>
    <x v="1"/>
    <n v="5"/>
    <n v="265198.88"/>
    <n v="520000"/>
    <n v="156000"/>
    <n v="19.857481340698399"/>
    <n v="3"/>
    <n v="312000"/>
    <n v="43310"/>
    <n v="43314"/>
    <n v="3.387"/>
    <n v="1"/>
    <n v="55576.58"/>
    <n v="104000"/>
    <n v="0"/>
    <n v="41.217079128763999"/>
    <n v="26"/>
    <n v="2704000"/>
    <n v="43330"/>
    <n v="43339"/>
    <n v="0.67700000000000005"/>
    <n v="1"/>
    <n v="55680.47"/>
    <n v="104000"/>
    <n v="31200"/>
    <n v="15.867421472163199"/>
    <n v="25"/>
    <n v="2600000"/>
    <n v="43368"/>
    <n v="43339"/>
    <n v="0.7"/>
    <s v="S090138832"/>
    <n v="18"/>
    <n v="0"/>
    <n v="0"/>
    <n v="0"/>
  </r>
  <r>
    <s v="'0720067101 - MASPION PT"/>
    <x v="21"/>
    <x v="21"/>
    <s v="MASPION"/>
    <x v="60"/>
    <s v="S090-ROBINSON KOTA BUMI"/>
    <m/>
    <s v="-"/>
    <n v="0"/>
    <n v="0"/>
    <x v="1"/>
    <n v="5"/>
    <n v="299563.09999999998"/>
    <n v="585000"/>
    <n v="140400"/>
    <n v="25.8840732909959"/>
    <n v="24"/>
    <n v="2808000"/>
    <n v="43307"/>
    <n v="43238"/>
    <n v="3.387"/>
    <n v="3"/>
    <n v="179737.86"/>
    <n v="351000"/>
    <n v="105300"/>
    <n v="19.531279478276399"/>
    <n v="21"/>
    <n v="2457000"/>
    <n v="43321"/>
    <n v="43238"/>
    <n v="2.032"/>
    <n v="2"/>
    <n v="119825.24"/>
    <n v="234000"/>
    <n v="70200"/>
    <n v="19.531279658405801"/>
    <n v="19"/>
    <n v="2223000"/>
    <n v="43367"/>
    <n v="43238"/>
    <n v="1.4"/>
    <s v="S090138833"/>
    <n v="18"/>
    <n v="0"/>
    <n v="0"/>
    <n v="0"/>
  </r>
  <r>
    <s v="'0720067101 - MASPION PT"/>
    <x v="22"/>
    <x v="22"/>
    <s v="MASPION"/>
    <x v="60"/>
    <s v="S090-ROBINSON KOTA BUMI"/>
    <m/>
    <s v="-"/>
    <n v="0"/>
    <n v="0"/>
    <x v="1"/>
    <n v="7"/>
    <n v="518739.54"/>
    <n v="966000"/>
    <n v="289800"/>
    <n v="15.614685929186001"/>
    <n v="9"/>
    <n v="1242000"/>
    <n v="43312"/>
    <n v="43310"/>
    <n v="4.742"/>
    <n v="4"/>
    <n v="302251.24"/>
    <n v="552000"/>
    <n v="124200"/>
    <n v="22.282289873239201"/>
    <n v="17"/>
    <n v="2346000"/>
    <n v="43328"/>
    <n v="43330"/>
    <n v="2.71"/>
    <n v="1"/>
    <n v="78720.45"/>
    <n v="138000"/>
    <n v="41400"/>
    <n v="10.359736210435299"/>
    <n v="16"/>
    <n v="2208000"/>
    <n v="43359"/>
    <n v="43330"/>
    <n v="0.7"/>
    <s v="S090138834"/>
    <n v="24"/>
    <n v="0"/>
    <n v="0"/>
    <n v="0"/>
  </r>
  <r>
    <s v="'0720067101 - MASPION PT"/>
    <x v="14"/>
    <x v="14"/>
    <s v="MASPION"/>
    <x v="60"/>
    <s v="S090-ROBINSON KOTA BUMI"/>
    <m/>
    <s v="-"/>
    <n v="0"/>
    <n v="0"/>
    <x v="1"/>
    <n v="0"/>
    <n v="0"/>
    <n v="0"/>
    <n v="0"/>
    <n v="0"/>
    <n v="12"/>
    <n v="504000"/>
    <m/>
    <n v="43003"/>
    <n v="0"/>
    <n v="0"/>
    <n v="0"/>
    <n v="0"/>
    <n v="0"/>
    <n v="0"/>
    <n v="12"/>
    <n v="504000"/>
    <m/>
    <n v="43003"/>
    <n v="0"/>
    <n v="0"/>
    <n v="0"/>
    <n v="0"/>
    <n v="0"/>
    <n v="0"/>
    <n v="12"/>
    <n v="504000"/>
    <m/>
    <n v="43003"/>
    <n v="0"/>
    <s v="S090141151"/>
    <n v="12"/>
    <n v="0"/>
    <n v="0"/>
    <n v="0"/>
  </r>
  <r>
    <s v="'0720067101 - MASPION PT"/>
    <x v="29"/>
    <x v="29"/>
    <s v="MASPION"/>
    <x v="60"/>
    <s v="S090-ROBINSON KOTA BUMI"/>
    <m/>
    <s v="-"/>
    <n v="0"/>
    <n v="0"/>
    <x v="3"/>
    <n v="0"/>
    <n v="0"/>
    <n v="0"/>
    <n v="0"/>
    <n v="0"/>
    <n v="14"/>
    <n v="1526000"/>
    <m/>
    <n v="43109"/>
    <n v="0"/>
    <n v="5"/>
    <n v="261870.75"/>
    <n v="545000"/>
    <n v="170100"/>
    <n v="23.164090465103101"/>
    <n v="9"/>
    <n v="981000"/>
    <n v="43329"/>
    <n v="43109"/>
    <n v="3.387"/>
    <n v="5"/>
    <n v="271280.07"/>
    <n v="545000"/>
    <n v="130800"/>
    <n v="27.955558512849301"/>
    <n v="16"/>
    <n v="1744000"/>
    <n v="43368"/>
    <n v="43359"/>
    <n v="3.5"/>
    <s v="S090183248"/>
    <n v="3"/>
    <n v="0"/>
    <n v="0"/>
    <n v="0"/>
  </r>
  <r>
    <s v="'0720067101 - MASPION PT"/>
    <x v="30"/>
    <x v="30"/>
    <s v="MASPION"/>
    <x v="60"/>
    <s v="S090-ROBINSON KOTA BUMI"/>
    <m/>
    <s v="-"/>
    <n v="0"/>
    <n v="0"/>
    <x v="3"/>
    <n v="4"/>
    <n v="277190.06"/>
    <n v="504000"/>
    <n v="113400"/>
    <n v="21.9382831341367"/>
    <n v="17"/>
    <n v="2142000"/>
    <n v="43312"/>
    <n v="43314"/>
    <n v="2.71"/>
    <n v="14"/>
    <n v="971156.62"/>
    <n v="1764000"/>
    <n v="529200"/>
    <n v="13.4862097855983"/>
    <n v="15"/>
    <n v="1935000"/>
    <n v="43337"/>
    <n v="43314"/>
    <n v="9.484"/>
    <n v="15"/>
    <n v="1040524.95"/>
    <n v="1935000"/>
    <n v="580500"/>
    <n v="15.4981583360644"/>
    <n v="1"/>
    <n v="129000"/>
    <n v="43361"/>
    <n v="43314"/>
    <n v="10.5"/>
    <s v="S090191882"/>
    <n v="18"/>
    <n v="0"/>
    <n v="0"/>
    <n v="0"/>
  </r>
  <r>
    <s v="'0720067101 - MASPION PT"/>
    <x v="31"/>
    <x v="31"/>
    <s v="MASPION"/>
    <x v="60"/>
    <s v="S090-ROBINSON KOTA BUMI"/>
    <m/>
    <s v="-"/>
    <n v="0"/>
    <n v="0"/>
    <x v="3"/>
    <n v="3"/>
    <n v="218122.64"/>
    <n v="408000"/>
    <n v="40800"/>
    <n v="34.658250580251398"/>
    <n v="1"/>
    <n v="136000"/>
    <n v="43306"/>
    <n v="43314"/>
    <n v="2.032"/>
    <n v="10"/>
    <n v="773540.22"/>
    <n v="1360000"/>
    <n v="408000"/>
    <n v="10.620352684149299"/>
    <n v="3"/>
    <n v="408000"/>
    <n v="43335"/>
    <n v="43314"/>
    <n v="6.774"/>
    <n v="4"/>
    <n v="307272.49"/>
    <n v="544000"/>
    <n v="163200"/>
    <n v="11.2395642916174"/>
    <n v="9"/>
    <n v="1224000"/>
    <n v="43369"/>
    <n v="43359"/>
    <n v="2.8"/>
    <s v="S090191883"/>
    <n v="20"/>
    <n v="0"/>
    <n v="0"/>
    <n v="0"/>
  </r>
  <r>
    <s v="'0720067101 - MASPION PT"/>
    <x v="12"/>
    <x v="12"/>
    <s v="MASPION"/>
    <x v="60"/>
    <s v="S090-ROBINSON KOTA BUMI"/>
    <m/>
    <s v="-"/>
    <n v="0"/>
    <n v="0"/>
    <x v="0"/>
    <n v="3"/>
    <n v="74427.27"/>
    <n v="159000"/>
    <n v="15900"/>
    <n v="42.788262014527"/>
    <n v="21"/>
    <n v="1113000"/>
    <n v="43301"/>
    <n v="43106"/>
    <n v="2.032"/>
    <n v="6"/>
    <n v="148854.54"/>
    <n v="318000"/>
    <n v="95400"/>
    <n v="26.4420510807584"/>
    <n v="39"/>
    <n v="1989000"/>
    <n v="43335"/>
    <n v="43339"/>
    <n v="4.0650000000000004"/>
    <n v="18"/>
    <n v="479028.65"/>
    <n v="918000"/>
    <n v="318000"/>
    <n v="12.178080760148401"/>
    <n v="22"/>
    <n v="1122000"/>
    <n v="43365"/>
    <n v="43339"/>
    <n v="12.6"/>
    <s v="S090196187"/>
    <n v="36"/>
    <n v="0"/>
    <n v="0"/>
    <n v="0"/>
  </r>
  <r>
    <s v="'0720067101 - MASPION PT"/>
    <x v="32"/>
    <x v="32"/>
    <s v="MASPION"/>
    <x v="60"/>
    <s v="S090-ROBINSON KOTA BUMI"/>
    <m/>
    <s v="-"/>
    <n v="0"/>
    <n v="0"/>
    <x v="3"/>
    <n v="10"/>
    <n v="658256.44999999995"/>
    <n v="1310000"/>
    <n v="393000"/>
    <n v="21.0379395109976"/>
    <n v="17"/>
    <n v="2227000"/>
    <n v="43309"/>
    <n v="43314"/>
    <n v="6.774"/>
    <n v="18"/>
    <n v="1287672.76"/>
    <n v="2358000"/>
    <n v="707400"/>
    <n v="14.186354321402399"/>
    <n v="11"/>
    <n v="1441000"/>
    <n v="43335"/>
    <n v="43314"/>
    <n v="12.194000000000001"/>
    <n v="9"/>
    <n v="636523.96"/>
    <n v="1179000"/>
    <n v="314400"/>
    <n v="19.017307888040701"/>
    <n v="27"/>
    <n v="3537000"/>
    <n v="43357"/>
    <n v="43359"/>
    <n v="6.3"/>
    <s v="S090207369"/>
    <n v="29"/>
    <n v="0"/>
    <n v="0"/>
    <n v="0"/>
  </r>
  <r>
    <s v="'0720067101 - MASPION PT"/>
    <x v="33"/>
    <x v="33"/>
    <s v="MASPION"/>
    <x v="60"/>
    <s v="S090-ROBINSON KOTA BUMI"/>
    <m/>
    <s v="-"/>
    <n v="0"/>
    <n v="0"/>
    <x v="3"/>
    <n v="3"/>
    <n v="167359.48000000001"/>
    <n v="342000"/>
    <n v="0"/>
    <n v="46.1709275011196"/>
    <n v="20"/>
    <n v="2280000"/>
    <n v="43296"/>
    <n v="43183"/>
    <n v="2.032"/>
    <n v="12"/>
    <n v="669437.93999999994"/>
    <n v="1368000"/>
    <n v="389600"/>
    <n v="24.736126903483299"/>
    <n v="8"/>
    <n v="912000"/>
    <n v="43336"/>
    <n v="43183"/>
    <n v="8.1289999999999996"/>
    <n v="6"/>
    <n v="338648.78"/>
    <n v="684000"/>
    <n v="136800"/>
    <n v="31.923673548906802"/>
    <n v="14"/>
    <n v="1596000"/>
    <n v="43364"/>
    <n v="43359"/>
    <n v="4.2"/>
    <s v="S090251458"/>
    <n v="15"/>
    <n v="0"/>
    <n v="0"/>
    <n v="0"/>
  </r>
  <r>
    <s v="'0720067101 - MASPION PT"/>
    <x v="8"/>
    <x v="8"/>
    <s v="MASPION"/>
    <x v="60"/>
    <s v="S090-ROBINSON KOTA BUMI"/>
    <m/>
    <s v="-"/>
    <n v="0"/>
    <n v="0"/>
    <x v="2"/>
    <n v="7"/>
    <n v="127693.44"/>
    <n v="266000"/>
    <n v="34200"/>
    <n v="39.403458232005804"/>
    <n v="22"/>
    <n v="836000"/>
    <n v="43312"/>
    <n v="43189"/>
    <n v="4.742"/>
    <n v="6"/>
    <n v="109451.52"/>
    <n v="228000"/>
    <n v="68400"/>
    <n v="24.563488674538501"/>
    <n v="16"/>
    <n v="608000"/>
    <n v="43335"/>
    <n v="43189"/>
    <n v="4.0650000000000004"/>
    <n v="9"/>
    <n v="164177.26"/>
    <n v="342000"/>
    <n v="104000"/>
    <n v="24.119753653982698"/>
    <n v="8"/>
    <n v="304000"/>
    <n v="43371"/>
    <n v="43189"/>
    <n v="6.3"/>
    <s v="S090299445"/>
    <n v="0"/>
    <n v="0"/>
    <n v="36"/>
    <n v="0"/>
  </r>
  <r>
    <s v="'0720067101 - MASPION PT"/>
    <x v="7"/>
    <x v="7"/>
    <s v="MASPION"/>
    <x v="60"/>
    <s v="S090-ROBINSON KOTA BUMI"/>
    <m/>
    <s v="-"/>
    <n v="0"/>
    <n v="0"/>
    <x v="2"/>
    <n v="4"/>
    <n v="52899.66"/>
    <n v="112000"/>
    <n v="0"/>
    <n v="48.044976878491099"/>
    <n v="5"/>
    <n v="140000"/>
    <n v="43309"/>
    <n v="43149"/>
    <n v="2.71"/>
    <n v="0"/>
    <n v="0"/>
    <n v="0"/>
    <n v="0"/>
    <n v="0"/>
    <n v="41"/>
    <n v="1148000"/>
    <m/>
    <n v="43339"/>
    <n v="0"/>
    <n v="3"/>
    <n v="42352.2"/>
    <n v="84000"/>
    <n v="0"/>
    <n v="44.538785450184598"/>
    <n v="39"/>
    <n v="1092000"/>
    <n v="43370"/>
    <n v="43339"/>
    <n v="2.1"/>
    <s v="S090300605"/>
    <n v="4"/>
    <n v="0"/>
    <n v="0"/>
    <n v="0"/>
  </r>
  <r>
    <s v="'0720067101 - MASPION PT"/>
    <x v="3"/>
    <x v="3"/>
    <s v="MASPION"/>
    <x v="60"/>
    <s v="S090-ROBINSON KOTA BUMI"/>
    <m/>
    <s v="-"/>
    <n v="0"/>
    <n v="0"/>
    <x v="2"/>
    <n v="36"/>
    <n v="419967.96"/>
    <n v="1288000"/>
    <n v="460000"/>
    <n v="44.207155092678498"/>
    <n v="215"/>
    <n v="8600000"/>
    <n v="43311"/>
    <n v="43251"/>
    <n v="24.387"/>
    <n v="123"/>
    <n v="1434890.61"/>
    <n v="3936000"/>
    <n v="1968000"/>
    <n v="19.7977809410466"/>
    <n v="92"/>
    <n v="2944000"/>
    <n v="43343"/>
    <n v="43251"/>
    <n v="83.322999999999993"/>
    <n v="34"/>
    <n v="399074.62"/>
    <n v="1098000"/>
    <n v="533000"/>
    <n v="22.304056338191799"/>
    <n v="204"/>
    <n v="6732000"/>
    <n v="43372"/>
    <n v="43359"/>
    <n v="23.8"/>
    <s v="S090313773"/>
    <n v="92"/>
    <n v="0"/>
    <n v="0"/>
    <n v="0"/>
  </r>
  <r>
    <s v="'0720067101 - MASPION PT"/>
    <x v="5"/>
    <x v="5"/>
    <s v="MASPION"/>
    <x v="60"/>
    <s v="S090-ROBINSON KOTA BUMI"/>
    <m/>
    <s v="-"/>
    <n v="0"/>
    <n v="0"/>
    <x v="1"/>
    <n v="25"/>
    <n v="549509.25"/>
    <n v="1150000"/>
    <n v="345000"/>
    <n v="24.911779521761002"/>
    <n v="-24"/>
    <n v="-1104000"/>
    <n v="43312"/>
    <n v="43314"/>
    <n v="16.934999999999999"/>
    <n v="75"/>
    <n v="1734685.91"/>
    <n v="3450000"/>
    <n v="1007400"/>
    <n v="21.880189117767902"/>
    <n v="105"/>
    <n v="4830000"/>
    <n v="43341"/>
    <n v="43339"/>
    <n v="50.805999999999997"/>
    <n v="41"/>
    <n v="1031350.11"/>
    <n v="1886000"/>
    <n v="565800"/>
    <n v="14.0671776115841"/>
    <n v="100"/>
    <n v="4600000"/>
    <n v="43373"/>
    <n v="43359"/>
    <n v="28.7"/>
    <s v="S090320365"/>
    <n v="1"/>
    <n v="0"/>
    <n v="0"/>
    <n v="0"/>
  </r>
  <r>
    <s v="'0720067101 - MASPION PT"/>
    <x v="36"/>
    <x v="36"/>
    <s v="MASPION"/>
    <x v="60"/>
    <s v="S090-ROBINSON KOTA BUMI"/>
    <m/>
    <s v="-"/>
    <n v="0"/>
    <n v="0"/>
    <x v="3"/>
    <n v="4"/>
    <n v="183593.1"/>
    <n v="348000"/>
    <n v="52200"/>
    <n v="31.726703877036201"/>
    <n v="10"/>
    <n v="870000"/>
    <n v="43307"/>
    <n v="43239"/>
    <n v="2.71"/>
    <n v="9"/>
    <n v="415373.52"/>
    <n v="787000"/>
    <n v="236100"/>
    <n v="17.061014370280901"/>
    <n v="13"/>
    <n v="1183000"/>
    <n v="43343"/>
    <n v="43339"/>
    <n v="6.0970000000000004"/>
    <n v="11"/>
    <n v="530060.55000000005"/>
    <n v="1001000"/>
    <n v="27300"/>
    <n v="40.118454850594297"/>
    <n v="3"/>
    <n v="261000"/>
    <n v="43361"/>
    <n v="43339"/>
    <n v="7.7"/>
    <s v="S090323904"/>
    <n v="18"/>
    <n v="0"/>
    <n v="0"/>
    <n v="0"/>
  </r>
  <r>
    <s v="'0726666651 - RAMAYANA KARAWANG (RS 67)"/>
    <x v="44"/>
    <x v="44"/>
    <s v="MASPION"/>
    <x v="60"/>
    <s v="S090-ROBINSON KOTA BUMI"/>
    <m/>
    <s v="-"/>
    <n v="0"/>
    <n v="0"/>
    <x v="0"/>
    <n v="0"/>
    <n v="0"/>
    <n v="0"/>
    <n v="0"/>
    <n v="0"/>
    <n v="40"/>
    <n v="3720000"/>
    <m/>
    <n v="43003"/>
    <n v="0"/>
    <n v="0"/>
    <n v="0"/>
    <n v="0"/>
    <n v="0"/>
    <n v="0"/>
    <n v="40"/>
    <n v="2360000"/>
    <m/>
    <n v="43003"/>
    <n v="0"/>
    <n v="0"/>
    <n v="0"/>
    <n v="0"/>
    <n v="0"/>
    <n v="0"/>
    <n v="40"/>
    <n v="2560000"/>
    <m/>
    <n v="43003"/>
    <n v="0"/>
    <s v="S090353080"/>
    <n v="48"/>
    <n v="0"/>
    <n v="0"/>
    <n v="0"/>
  </r>
  <r>
    <s v="'0720067101 - MASPION PT"/>
    <x v="41"/>
    <x v="41"/>
    <s v="MASPION"/>
    <x v="60"/>
    <s v="S090-ROBINSON KOTA BUMI"/>
    <m/>
    <s v="-"/>
    <n v="0"/>
    <n v="0"/>
    <x v="5"/>
    <n v="0"/>
    <n v="0"/>
    <n v="0"/>
    <n v="0"/>
    <n v="0"/>
    <n v="0"/>
    <n v="0"/>
    <m/>
    <n v="42985"/>
    <n v="0"/>
    <n v="0"/>
    <n v="0"/>
    <n v="0"/>
    <n v="0"/>
    <n v="0"/>
    <n v="0"/>
    <n v="0"/>
    <m/>
    <n v="42985"/>
    <n v="0"/>
    <n v="0"/>
    <n v="0"/>
    <n v="0"/>
    <n v="0"/>
    <n v="0"/>
    <n v="12"/>
    <n v="3516000"/>
    <m/>
    <n v="43360"/>
    <n v="0"/>
    <s v="S090353095"/>
    <n v="4"/>
    <n v="0"/>
    <n v="0"/>
    <n v="0"/>
  </r>
  <r>
    <s v="'0720067101 - MASPION PT"/>
    <x v="9"/>
    <x v="9"/>
    <s v="MASPION"/>
    <x v="60"/>
    <s v="S090-ROBINSON KOTA BUMI"/>
    <m/>
    <s v="-"/>
    <n v="0"/>
    <n v="0"/>
    <x v="2"/>
    <n v="0"/>
    <n v="0"/>
    <n v="0"/>
    <n v="0"/>
    <n v="0"/>
    <n v="1"/>
    <n v="41000"/>
    <m/>
    <n v="42962"/>
    <n v="0"/>
    <n v="0"/>
    <n v="0"/>
    <n v="0"/>
    <n v="0"/>
    <n v="0"/>
    <n v="1"/>
    <n v="41000"/>
    <m/>
    <n v="42962"/>
    <n v="0"/>
    <n v="0"/>
    <n v="0"/>
    <n v="0"/>
    <n v="0"/>
    <n v="0"/>
    <n v="1"/>
    <n v="41000"/>
    <n v="43361"/>
    <n v="42962"/>
    <n v="0"/>
    <s v="S090353811"/>
    <n v="8"/>
    <n v="0"/>
    <n v="0"/>
    <n v="0"/>
  </r>
  <r>
    <s v="'0720067101 - MASPION PT"/>
    <x v="10"/>
    <x v="10"/>
    <s v="MASPION"/>
    <x v="60"/>
    <s v="S090-ROBINSON KOTA BUMI"/>
    <m/>
    <s v="-"/>
    <n v="0"/>
    <n v="0"/>
    <x v="2"/>
    <n v="17"/>
    <n v="394171.85"/>
    <n v="799000"/>
    <n v="28200"/>
    <n v="43.748179186397898"/>
    <n v="-2"/>
    <n v="-94000"/>
    <n v="43312"/>
    <n v="43314"/>
    <n v="11.516"/>
    <n v="21"/>
    <n v="558114.12"/>
    <n v="987000"/>
    <n v="296100"/>
    <n v="11.1411880027704"/>
    <n v="13"/>
    <n v="611000"/>
    <n v="43340"/>
    <n v="43314"/>
    <n v="14.226000000000001"/>
    <n v="6"/>
    <n v="148097.9"/>
    <n v="282000"/>
    <n v="84600"/>
    <n v="17.473307795018499"/>
    <n v="44"/>
    <n v="2068000"/>
    <n v="43366"/>
    <n v="43350"/>
    <n v="4.2"/>
    <s v="S090353815"/>
    <n v="22"/>
    <n v="0"/>
    <n v="0"/>
    <n v="0"/>
  </r>
  <r>
    <s v="'0720067101 - MASPION PT"/>
    <x v="42"/>
    <x v="42"/>
    <s v="MASPION"/>
    <x v="60"/>
    <s v="S090-ROBINSON KOTA BUMI"/>
    <m/>
    <s v="-"/>
    <n v="0"/>
    <n v="0"/>
    <x v="5"/>
    <n v="3"/>
    <n v="190716.94"/>
    <n v="414000"/>
    <n v="41400"/>
    <n v="43.696018832236099"/>
    <n v="10"/>
    <n v="1380000"/>
    <n v="43295"/>
    <n v="43059"/>
    <n v="2.032"/>
    <n v="3"/>
    <n v="190716.95"/>
    <n v="414000"/>
    <n v="124200"/>
    <n v="27.6091630911131"/>
    <n v="7"/>
    <n v="966000"/>
    <n v="43335"/>
    <n v="43059"/>
    <n v="2.032"/>
    <n v="2"/>
    <n v="127144.63"/>
    <n v="276000"/>
    <n v="41400"/>
    <n v="40.384018252835403"/>
    <n v="6"/>
    <n v="828000"/>
    <n v="43361"/>
    <n v="43059"/>
    <n v="1.4"/>
    <s v="S090354685"/>
    <n v="21"/>
    <n v="0"/>
    <n v="0"/>
    <n v="0"/>
  </r>
  <r>
    <s v="'0720067101 - MASPION PT"/>
    <x v="24"/>
    <x v="24"/>
    <s v="MASPION"/>
    <x v="60"/>
    <s v="S090-ROBINSON KOTA BUMI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956000"/>
    <m/>
    <n v="43360"/>
    <n v="0"/>
    <s v="S090355549"/>
    <n v="16"/>
    <n v="0"/>
    <n v="0"/>
    <n v="0"/>
  </r>
  <r>
    <s v="'0720067101 - MASPION PT"/>
    <x v="25"/>
    <x v="25"/>
    <s v="MASPION"/>
    <x v="60"/>
    <s v="S090-ROBINSON KOTA BUMI"/>
    <m/>
    <s v="-"/>
    <n v="0"/>
    <n v="0"/>
    <x v="1"/>
    <n v="0"/>
    <n v="0"/>
    <n v="0"/>
    <n v="0"/>
    <n v="0"/>
    <n v="0"/>
    <n v="0"/>
    <m/>
    <n v="42903"/>
    <n v="0"/>
    <n v="0"/>
    <n v="0"/>
    <n v="0"/>
    <n v="0"/>
    <n v="0"/>
    <n v="0"/>
    <n v="0"/>
    <m/>
    <n v="42903"/>
    <n v="0"/>
    <n v="0"/>
    <n v="0"/>
    <n v="0"/>
    <n v="0"/>
    <n v="0"/>
    <n v="24"/>
    <n v="4812000"/>
    <m/>
    <n v="43360"/>
    <n v="0"/>
    <s v="S090355552"/>
    <n v="3"/>
    <n v="0"/>
    <n v="0"/>
    <n v="0"/>
  </r>
  <r>
    <s v="'0720067101 - MASPION PT"/>
    <x v="28"/>
    <x v="28"/>
    <s v="MASPION"/>
    <x v="60"/>
    <s v="S090-ROBINSON KOTA BUMI"/>
    <m/>
    <s v="-"/>
    <n v="0"/>
    <n v="0"/>
    <x v="5"/>
    <n v="0"/>
    <n v="0"/>
    <n v="0"/>
    <n v="0"/>
    <n v="0"/>
    <n v="21"/>
    <n v="1575000"/>
    <m/>
    <n v="42808"/>
    <n v="0"/>
    <n v="4"/>
    <n v="142415.6"/>
    <n v="300000"/>
    <n v="90000"/>
    <n v="25.4013524164755"/>
    <n v="17"/>
    <n v="1275000"/>
    <n v="43321"/>
    <n v="42808"/>
    <n v="2.71"/>
    <n v="0"/>
    <n v="0"/>
    <n v="0"/>
    <n v="0"/>
    <n v="0"/>
    <n v="17"/>
    <n v="1275000"/>
    <m/>
    <n v="42808"/>
    <n v="0"/>
    <s v="S090357121"/>
    <n v="18"/>
    <n v="0"/>
    <n v="0"/>
    <n v="0"/>
  </r>
  <r>
    <s v="'0720067101 - MASPION PT"/>
    <x v="18"/>
    <x v="18"/>
    <s v="MASPION"/>
    <x v="60"/>
    <s v="S090-ROBINSON KOTA BUMI"/>
    <m/>
    <s v="-"/>
    <n v="0"/>
    <n v="0"/>
    <x v="1"/>
    <n v="4"/>
    <n v="113869.19"/>
    <n v="241000"/>
    <n v="54000"/>
    <n v="33.018123529411703"/>
    <n v="49"/>
    <n v="2989000"/>
    <n v="43308"/>
    <n v="42958"/>
    <n v="2.71"/>
    <n v="4"/>
    <n v="113869.2"/>
    <n v="244000"/>
    <n v="0"/>
    <n v="48.665524632241301"/>
    <n v="45"/>
    <n v="2745000"/>
    <n v="43336"/>
    <n v="42958"/>
    <n v="2.71"/>
    <n v="1"/>
    <n v="28467.3"/>
    <n v="61000"/>
    <n v="18300"/>
    <n v="26.6650354722949"/>
    <n v="44"/>
    <n v="2684000"/>
    <n v="43352"/>
    <n v="42958"/>
    <n v="0.7"/>
    <s v="S090382784"/>
    <n v="23"/>
    <n v="0"/>
    <n v="0"/>
    <n v="0"/>
  </r>
  <r>
    <s v="'0720067101 - MASPION PT"/>
    <x v="26"/>
    <x v="26"/>
    <s v="MASPION"/>
    <x v="60"/>
    <s v="S090-ROBINSON KOTA BUMI"/>
    <m/>
    <s v="-"/>
    <n v="0"/>
    <n v="0"/>
    <x v="3"/>
    <n v="26"/>
    <n v="1195634.1000000001"/>
    <n v="2239000"/>
    <n v="620700"/>
    <n v="18.729684844432999"/>
    <n v="33"/>
    <n v="2900700"/>
    <n v="43312"/>
    <n v="43310"/>
    <n v="17.613"/>
    <n v="53"/>
    <n v="2745727.51"/>
    <n v="4659100"/>
    <n v="1397730"/>
    <n v="7.3916709485517798"/>
    <n v="82"/>
    <n v="7216000"/>
    <n v="43343"/>
    <n v="43339"/>
    <n v="35.902999999999999"/>
    <n v="23"/>
    <n v="1140380.6499999999"/>
    <n v="2023700"/>
    <n v="527910"/>
    <n v="16.136709369889001"/>
    <n v="83"/>
    <n v="7295700"/>
    <n v="43373"/>
    <n v="43350"/>
    <n v="16.100000000000001"/>
    <s v="S090383163"/>
    <n v="46"/>
    <n v="0"/>
    <n v="0"/>
    <n v="0"/>
  </r>
  <r>
    <s v="'0720067101 - MASPION PT"/>
    <x v="15"/>
    <x v="15"/>
    <s v="MASPION"/>
    <x v="60"/>
    <s v="S090-ROBINSON KOTA BUMI"/>
    <m/>
    <s v="-"/>
    <n v="0"/>
    <n v="0"/>
    <x v="0"/>
    <n v="1"/>
    <n v="30356.59"/>
    <n v="62000"/>
    <n v="31000"/>
    <n v="-7.7169329530124697"/>
    <n v="3"/>
    <n v="186000"/>
    <n v="43286"/>
    <n v="42855"/>
    <n v="0.67700000000000005"/>
    <n v="0"/>
    <n v="0"/>
    <n v="0"/>
    <n v="0"/>
    <n v="0"/>
    <n v="3"/>
    <n v="186000"/>
    <m/>
    <n v="42855"/>
    <n v="0"/>
    <n v="1"/>
    <n v="32765.62"/>
    <n v="62000"/>
    <n v="18600"/>
    <n v="16.953496739095499"/>
    <n v="27"/>
    <n v="1674000"/>
    <n v="43368"/>
    <n v="43359"/>
    <n v="0.7"/>
    <s v="S090394630"/>
    <n v="28"/>
    <n v="0"/>
    <n v="0"/>
    <n v="0"/>
  </r>
  <r>
    <s v="'0720067101 - MASPION PT"/>
    <x v="0"/>
    <x v="0"/>
    <s v="MASPION"/>
    <x v="60"/>
    <s v="S090-ROBINSON KOTA BUMI"/>
    <m/>
    <s v="-"/>
    <n v="0"/>
    <n v="0"/>
    <x v="0"/>
    <n v="54"/>
    <n v="1036436.18"/>
    <n v="2507100"/>
    <n v="1229950"/>
    <n v="10.7325061618711"/>
    <n v="-3"/>
    <n v="-141600"/>
    <n v="43312"/>
    <n v="43314"/>
    <n v="36.581000000000003"/>
    <n v="63"/>
    <n v="1109188.8999999999"/>
    <n v="2973600"/>
    <n v="1486800"/>
    <n v="17.937329185381401"/>
    <n v="30"/>
    <n v="1416000"/>
    <n v="43338"/>
    <n v="43330"/>
    <n v="42.677"/>
    <n v="31"/>
    <n v="616360.37"/>
    <n v="1478400"/>
    <n v="593800"/>
    <n v="23.355594940844501"/>
    <n v="97"/>
    <n v="4947000"/>
    <n v="43373"/>
    <n v="43359"/>
    <n v="21.7"/>
    <s v="S090394696"/>
    <n v="37"/>
    <n v="0"/>
    <n v="0"/>
    <n v="0"/>
  </r>
  <r>
    <s v="'0720067101 - MASPION PT"/>
    <x v="1"/>
    <x v="1"/>
    <s v="MASPION"/>
    <x v="60"/>
    <s v="S090-ROBINSON KOTA BUMI"/>
    <m/>
    <s v="-"/>
    <n v="0"/>
    <n v="0"/>
    <x v="1"/>
    <n v="0"/>
    <n v="0"/>
    <n v="0"/>
    <n v="0"/>
    <n v="0"/>
    <n v="0"/>
    <n v="0"/>
    <m/>
    <n v="42972"/>
    <n v="0"/>
    <n v="0"/>
    <n v="0"/>
    <n v="0"/>
    <n v="0"/>
    <n v="0"/>
    <n v="0"/>
    <n v="0"/>
    <m/>
    <n v="42972"/>
    <n v="0"/>
    <n v="0"/>
    <n v="0"/>
    <n v="0"/>
    <n v="0"/>
    <n v="0"/>
    <n v="0"/>
    <n v="0"/>
    <m/>
    <n v="42972"/>
    <n v="0"/>
    <s v="S090394808"/>
    <n v="1"/>
    <n v="0"/>
    <n v="0"/>
    <n v="0"/>
  </r>
  <r>
    <s v="'0720067101 - MASPION PT"/>
    <x v="4"/>
    <x v="4"/>
    <s v="MASPION"/>
    <x v="60"/>
    <s v="S090-ROBINSON KOTA BUMI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90394809"/>
    <n v="0"/>
    <n v="0"/>
    <n v="0"/>
    <n v="0"/>
  </r>
  <r>
    <s v="'0720067101 - MASPION PT"/>
    <x v="17"/>
    <x v="17"/>
    <s v="MASPION"/>
    <x v="60"/>
    <s v="S090-ROBINSON KOTA BUMI"/>
    <m/>
    <s v="-"/>
    <n v="0"/>
    <n v="0"/>
    <x v="3"/>
    <n v="0"/>
    <n v="0"/>
    <n v="0"/>
    <n v="0"/>
    <n v="0"/>
    <n v="0"/>
    <n v="0"/>
    <m/>
    <n v="42903"/>
    <n v="0"/>
    <n v="0"/>
    <n v="0"/>
    <n v="0"/>
    <n v="0"/>
    <n v="0"/>
    <n v="0"/>
    <n v="0"/>
    <m/>
    <n v="42903"/>
    <n v="0"/>
    <n v="0"/>
    <n v="0"/>
    <n v="0"/>
    <n v="0"/>
    <n v="0"/>
    <n v="0"/>
    <n v="0"/>
    <m/>
    <n v="42903"/>
    <n v="0"/>
    <s v="S090394810"/>
    <n v="0"/>
    <n v="0"/>
    <n v="0"/>
    <n v="0"/>
  </r>
  <r>
    <s v="'0720067101 - MASPION PT"/>
    <x v="6"/>
    <x v="6"/>
    <s v="MASPION"/>
    <x v="60"/>
    <s v="S090-ROBINSON KOTA BUMI"/>
    <m/>
    <s v="-"/>
    <n v="0"/>
    <n v="0"/>
    <x v="2"/>
    <n v="0"/>
    <n v="0"/>
    <n v="0"/>
    <n v="0"/>
    <n v="0"/>
    <n v="-2"/>
    <n v="-78000"/>
    <m/>
    <n v="42998"/>
    <n v="0"/>
    <n v="0"/>
    <n v="0"/>
    <n v="0"/>
    <n v="0"/>
    <n v="0"/>
    <n v="-2"/>
    <n v="-78000"/>
    <m/>
    <n v="42998"/>
    <n v="0"/>
    <n v="0"/>
    <n v="0"/>
    <n v="0"/>
    <n v="0"/>
    <n v="0"/>
    <n v="1"/>
    <n v="39000"/>
    <m/>
    <n v="42998"/>
    <n v="0"/>
    <s v="S090397789"/>
    <n v="9"/>
    <n v="0"/>
    <n v="0"/>
    <n v="0"/>
  </r>
  <r>
    <s v="'0720067101 - MASPION PT"/>
    <x v="2"/>
    <x v="2"/>
    <s v="MASPION"/>
    <x v="60"/>
    <s v="S090-ROBINSON KOTA BUMI"/>
    <m/>
    <s v="-"/>
    <n v="0"/>
    <n v="0"/>
    <x v="2"/>
    <n v="26"/>
    <n v="390657.76"/>
    <n v="1112000"/>
    <n v="534500"/>
    <n v="25.588998095238001"/>
    <n v="12"/>
    <n v="516000"/>
    <n v="43308"/>
    <n v="43314"/>
    <n v="17.613"/>
    <n v="38"/>
    <n v="618975.76"/>
    <n v="1634000"/>
    <n v="817000"/>
    <n v="16.6617704100385"/>
    <n v="10"/>
    <n v="430000"/>
    <n v="43341"/>
    <n v="43314"/>
    <n v="25.742000000000001"/>
    <n v="7"/>
    <n v="111694.18"/>
    <n v="301000"/>
    <n v="90300"/>
    <n v="41.687898572169203"/>
    <n v="78"/>
    <n v="3354000"/>
    <n v="43368"/>
    <n v="43359"/>
    <n v="4.9000000000000004"/>
    <s v="S090397790"/>
    <n v="50"/>
    <n v="0"/>
    <n v="0"/>
    <n v="0"/>
  </r>
  <r>
    <s v="'0720067101 - MASPION PT"/>
    <x v="11"/>
    <x v="11"/>
    <s v="MASPION"/>
    <x v="60"/>
    <s v="S090-ROBINSON KOTA BUMI"/>
    <m/>
    <s v="-"/>
    <n v="0"/>
    <n v="0"/>
    <x v="2"/>
    <n v="29"/>
    <n v="410519.07"/>
    <n v="1007400"/>
    <n v="470800"/>
    <n v="15.8458857935721"/>
    <n v="30"/>
    <n v="1170000"/>
    <n v="43310"/>
    <n v="43216"/>
    <n v="19.645"/>
    <n v="17"/>
    <n v="240649.11"/>
    <n v="663000"/>
    <n v="331500"/>
    <n v="20.1465999036459"/>
    <n v="49"/>
    <n v="1813000"/>
    <n v="43338"/>
    <n v="43339"/>
    <n v="11.516"/>
    <n v="1"/>
    <n v="13160.18"/>
    <n v="37000"/>
    <n v="0"/>
    <n v="60.875140963511903"/>
    <n v="47"/>
    <n v="1833000"/>
    <n v="43367"/>
    <n v="43339"/>
    <n v="0.7"/>
    <s v="S090399090"/>
    <n v="66"/>
    <n v="0"/>
    <n v="0"/>
    <n v="0"/>
  </r>
  <r>
    <s v="'0720067101 - MASPION PT"/>
    <x v="3"/>
    <x v="3"/>
    <s v="MASPION"/>
    <x v="61"/>
    <s v="S097-ROBINSON PADALARANG"/>
    <m/>
    <s v="-"/>
    <n v="115"/>
    <n v="115"/>
    <x v="2"/>
    <n v="82"/>
    <n v="985717.51"/>
    <n v="2378000"/>
    <n v="1145500"/>
    <n v="12.025212053559899"/>
    <n v="142"/>
    <n v="4118000"/>
    <n v="43310"/>
    <n v="43313"/>
    <n v="55.548000000000002"/>
    <n v="102"/>
    <n v="1277904.75"/>
    <n v="2958000"/>
    <n v="1479000"/>
    <n v="4.9563742714819501"/>
    <n v="184"/>
    <n v="5336000"/>
    <n v="43343"/>
    <n v="43344"/>
    <n v="69.096999999999994"/>
    <n v="71"/>
    <n v="891705.04"/>
    <n v="2065000"/>
    <n v="1018000"/>
    <n v="6.3156118612577599"/>
    <n v="221"/>
    <n v="6851000"/>
    <n v="43373"/>
    <n v="43344"/>
    <n v="49.7"/>
    <s v="S097313773"/>
    <n v="261"/>
    <n v="0"/>
    <n v="0"/>
    <n v="0"/>
  </r>
  <r>
    <s v="'0720067101 - MASPION PT"/>
    <x v="5"/>
    <x v="5"/>
    <s v="MASPION"/>
    <x v="61"/>
    <s v="S097-ROBINSON PADALARANG"/>
    <m/>
    <s v="-"/>
    <n v="98"/>
    <n v="98"/>
    <x v="1"/>
    <n v="53"/>
    <n v="1210297.3"/>
    <n v="2173000"/>
    <n v="651900"/>
    <n v="12.4760351176811"/>
    <n v="97"/>
    <n v="3977000"/>
    <n v="43311"/>
    <n v="43313"/>
    <n v="35.902999999999999"/>
    <n v="54"/>
    <n v="1207211.76"/>
    <n v="2214000"/>
    <n v="664200"/>
    <n v="14.315851341184899"/>
    <n v="103"/>
    <n v="4223000"/>
    <n v="43343"/>
    <n v="43325"/>
    <n v="36.581000000000003"/>
    <n v="52"/>
    <n v="1143356.19"/>
    <n v="2132000"/>
    <n v="639600"/>
    <n v="15.7268956883422"/>
    <n v="74"/>
    <n v="3034000"/>
    <n v="43373"/>
    <n v="43378"/>
    <n v="36.4"/>
    <s v="S097320365"/>
    <n v="9"/>
    <n v="0"/>
    <n v="0"/>
    <n v="0"/>
  </r>
  <r>
    <s v="'0720067101 - MASPION PT"/>
    <x v="0"/>
    <x v="0"/>
    <s v="MASPION"/>
    <x v="61"/>
    <s v="S097-ROBINSON PADALARANG"/>
    <m/>
    <s v="-"/>
    <n v="67"/>
    <n v="67"/>
    <x v="0"/>
    <n v="77"/>
    <n v="1365514.22"/>
    <n v="3303300"/>
    <n v="1651650"/>
    <n v="9.0566620046619999"/>
    <n v="63"/>
    <n v="2702700"/>
    <n v="43312"/>
    <n v="43315"/>
    <n v="52.161000000000001"/>
    <n v="62"/>
    <n v="1113559.05"/>
    <n v="2659800"/>
    <n v="1329900"/>
    <n v="7.8942059553349804"/>
    <n v="145"/>
    <n v="6220500"/>
    <n v="43339"/>
    <n v="43343"/>
    <n v="42"/>
    <n v="37"/>
    <n v="631636.25"/>
    <n v="1617300"/>
    <n v="716850"/>
    <n v="22.838594583023799"/>
    <n v="108"/>
    <n v="4957200"/>
    <n v="43373"/>
    <n v="43392"/>
    <n v="25.9"/>
    <s v="S097394696"/>
    <n v="49"/>
    <n v="0"/>
    <n v="0"/>
    <n v="0"/>
  </r>
  <r>
    <s v="'0720067101 - MASPION PT"/>
    <x v="26"/>
    <x v="26"/>
    <s v="MASPION"/>
    <x v="61"/>
    <s v="S097-ROBINSON PADALARANG"/>
    <m/>
    <s v="-"/>
    <n v="55"/>
    <n v="55"/>
    <x v="3"/>
    <n v="14"/>
    <n v="613845.24"/>
    <n v="1101200"/>
    <n v="191760"/>
    <n v="25.753236684444499"/>
    <n v="20"/>
    <n v="1598000"/>
    <n v="43309"/>
    <n v="43315"/>
    <n v="9.484"/>
    <n v="25"/>
    <n v="1226814.1299999999"/>
    <n v="1997700"/>
    <n v="599310"/>
    <n v="3.4964821411756302"/>
    <n v="49"/>
    <n v="3920000"/>
    <n v="43343"/>
    <n v="43334"/>
    <n v="16.934999999999999"/>
    <n v="14"/>
    <n v="681268.35"/>
    <n v="1117000"/>
    <n v="335100"/>
    <n v="4.1571575894213604"/>
    <n v="81"/>
    <n v="6471900"/>
    <n v="43371"/>
    <n v="43362"/>
    <n v="9.8000000000000007"/>
    <s v="S097383163"/>
    <n v="56"/>
    <n v="0"/>
    <n v="0"/>
    <n v="0"/>
  </r>
  <r>
    <s v="'0720067101 - MASPION PT"/>
    <x v="7"/>
    <x v="7"/>
    <s v="MASPION"/>
    <x v="61"/>
    <s v="S097-ROBINSON PADALARANG"/>
    <m/>
    <s v="-"/>
    <n v="40"/>
    <n v="40"/>
    <x v="2"/>
    <n v="2"/>
    <n v="24852.49"/>
    <n v="50000"/>
    <n v="7500"/>
    <n v="35.675908840697304"/>
    <n v="3"/>
    <n v="75000"/>
    <n v="43312"/>
    <n v="43313"/>
    <n v="1.355"/>
    <n v="8"/>
    <n v="117219.77"/>
    <n v="200000"/>
    <n v="52500"/>
    <n v="12.5818663814114"/>
    <n v="31"/>
    <n v="775000"/>
    <n v="43331"/>
    <n v="43313"/>
    <n v="5.4189999999999996"/>
    <n v="1"/>
    <n v="14212.03"/>
    <n v="25000"/>
    <n v="7500"/>
    <n v="10.667240510472899"/>
    <n v="30"/>
    <n v="750000"/>
    <n v="43352"/>
    <n v="43313"/>
    <n v="0.7"/>
    <s v="S097300605"/>
    <n v="0"/>
    <n v="0"/>
    <n v="0"/>
    <n v="0"/>
  </r>
  <r>
    <s v="'0720067101 - MASPION PT"/>
    <x v="9"/>
    <x v="9"/>
    <s v="MASPION"/>
    <x v="61"/>
    <s v="S097-ROBINSON PADALARANG"/>
    <m/>
    <s v="-"/>
    <n v="39"/>
    <n v="39"/>
    <x v="2"/>
    <n v="0"/>
    <n v="0"/>
    <n v="0"/>
    <n v="0"/>
    <n v="0"/>
    <n v="3"/>
    <n v="111000"/>
    <m/>
    <n v="42812"/>
    <n v="0"/>
    <n v="0"/>
    <n v="0"/>
    <n v="0"/>
    <n v="0"/>
    <n v="0"/>
    <n v="3"/>
    <n v="111000"/>
    <m/>
    <n v="42812"/>
    <n v="0"/>
    <n v="0"/>
    <n v="0"/>
    <n v="0"/>
    <n v="0"/>
    <n v="0"/>
    <n v="3"/>
    <n v="111000"/>
    <m/>
    <n v="42812"/>
    <n v="0"/>
    <s v="S097353811"/>
    <n v="27"/>
    <n v="0"/>
    <n v="0"/>
    <n v="0"/>
  </r>
  <r>
    <s v="'0720067101 - MASPION PT"/>
    <x v="10"/>
    <x v="10"/>
    <s v="MASPION"/>
    <x v="61"/>
    <s v="S097-ROBINSON PADALARANG"/>
    <m/>
    <s v="-"/>
    <n v="39"/>
    <n v="39"/>
    <x v="2"/>
    <n v="3"/>
    <n v="69461.039999999994"/>
    <n v="126000"/>
    <n v="25200"/>
    <n v="24.199262205558401"/>
    <n v="56"/>
    <n v="2352000"/>
    <n v="43287"/>
    <n v="43310"/>
    <n v="2.032"/>
    <n v="17"/>
    <n v="436915.81"/>
    <n v="714000"/>
    <n v="214200"/>
    <n v="3.8400577461705101"/>
    <n v="39"/>
    <n v="1638000"/>
    <n v="43335"/>
    <n v="43310"/>
    <n v="11.516"/>
    <n v="2"/>
    <n v="51401.86"/>
    <n v="84000"/>
    <n v="25200"/>
    <n v="3.8400570054426599"/>
    <n v="37"/>
    <n v="1554000"/>
    <n v="43373"/>
    <n v="43310"/>
    <n v="1.4"/>
    <s v="S097353815"/>
    <n v="27"/>
    <n v="0"/>
    <n v="0"/>
    <n v="0"/>
  </r>
  <r>
    <s v="'0720067101 - MASPION PT"/>
    <x v="6"/>
    <x v="6"/>
    <s v="MASPION"/>
    <x v="61"/>
    <s v="S097-ROBINSON PADALARANG"/>
    <m/>
    <s v="-"/>
    <n v="39"/>
    <n v="39"/>
    <x v="2"/>
    <n v="4"/>
    <n v="53367.64"/>
    <n v="140000"/>
    <n v="70000"/>
    <n v="16.136566193505299"/>
    <n v="13"/>
    <n v="455000"/>
    <n v="43312"/>
    <n v="43168"/>
    <n v="2.71"/>
    <n v="3"/>
    <n v="40025.730000000003"/>
    <n v="105000"/>
    <n v="52500"/>
    <n v="16.136566193505299"/>
    <n v="10"/>
    <n v="350000"/>
    <n v="43330"/>
    <n v="43168"/>
    <n v="2.032"/>
    <n v="1"/>
    <n v="13983.02"/>
    <n v="35000"/>
    <n v="0"/>
    <n v="56.053365965409299"/>
    <n v="46"/>
    <n v="1610000"/>
    <n v="43373"/>
    <n v="43348"/>
    <n v="0.7"/>
    <s v="S097397789"/>
    <n v="25"/>
    <n v="0"/>
    <n v="0"/>
    <n v="0"/>
  </r>
  <r>
    <s v="'0720067101 - MASPION PT"/>
    <x v="2"/>
    <x v="2"/>
    <s v="MASPION"/>
    <x v="61"/>
    <s v="S097-ROBINSON PADALARANG"/>
    <m/>
    <s v="-"/>
    <n v="39"/>
    <n v="39"/>
    <x v="2"/>
    <n v="10"/>
    <n v="148849.01999999999"/>
    <n v="390000"/>
    <n v="195000"/>
    <n v="16.033886024667499"/>
    <n v="90"/>
    <n v="3510000"/>
    <n v="43311"/>
    <n v="43219"/>
    <n v="6.774"/>
    <n v="12"/>
    <n v="178618.84"/>
    <n v="468000"/>
    <n v="234000"/>
    <n v="16.033878740127498"/>
    <n v="78"/>
    <n v="3042000"/>
    <n v="43343"/>
    <n v="43219"/>
    <n v="8.1289999999999996"/>
    <n v="8"/>
    <n v="119079.25"/>
    <n v="312000"/>
    <n v="101400"/>
    <n v="37.802860726027603"/>
    <n v="71"/>
    <n v="2769000"/>
    <n v="43373"/>
    <n v="43219"/>
    <n v="5.6"/>
    <s v="S097397790"/>
    <n v="26"/>
    <n v="0"/>
    <n v="0"/>
    <n v="0"/>
  </r>
  <r>
    <s v="'0720067101 - MASPION PT"/>
    <x v="11"/>
    <x v="11"/>
    <s v="MASPION"/>
    <x v="61"/>
    <s v="S097-ROBINSON PADALARANG"/>
    <m/>
    <s v="-"/>
    <n v="39"/>
    <n v="39"/>
    <x v="2"/>
    <n v="4"/>
    <n v="56623.32"/>
    <n v="129800"/>
    <n v="64900"/>
    <n v="4.0282711864406702"/>
    <n v="59"/>
    <n v="2065000"/>
    <n v="43311"/>
    <n v="43211"/>
    <n v="2.71"/>
    <n v="9"/>
    <n v="127402.47"/>
    <n v="315000"/>
    <n v="157500"/>
    <n v="11.020497029867199"/>
    <n v="50"/>
    <n v="1750000"/>
    <n v="43331"/>
    <n v="43211"/>
    <n v="6.0970000000000004"/>
    <n v="2"/>
    <n v="28311.66"/>
    <n v="70000"/>
    <n v="17500"/>
    <n v="40.680331767540899"/>
    <n v="50"/>
    <n v="1750000"/>
    <n v="43373"/>
    <n v="43211"/>
    <n v="1.4"/>
    <s v="S097399090"/>
    <n v="30"/>
    <n v="0"/>
    <n v="0"/>
    <n v="0"/>
  </r>
  <r>
    <s v="'0720067101 - MASPION PT"/>
    <x v="8"/>
    <x v="8"/>
    <s v="MASPION"/>
    <x v="61"/>
    <s v="S097-ROBINSON PADALARANG"/>
    <m/>
    <s v="-"/>
    <n v="38"/>
    <n v="38"/>
    <x v="2"/>
    <n v="5"/>
    <n v="92237.7"/>
    <n v="170000"/>
    <n v="51000"/>
    <n v="14.738260360904601"/>
    <n v="26"/>
    <n v="884000"/>
    <n v="43312"/>
    <n v="43231"/>
    <n v="3.387"/>
    <n v="16"/>
    <n v="295069.21000000002"/>
    <n v="544000"/>
    <n v="163200"/>
    <n v="14.7646714363259"/>
    <n v="10"/>
    <n v="340000"/>
    <n v="43338"/>
    <n v="43231"/>
    <n v="10.839"/>
    <n v="3"/>
    <n v="58486.05"/>
    <n v="102000"/>
    <n v="0"/>
    <n v="36.926809009038699"/>
    <n v="43"/>
    <n v="1462000"/>
    <n v="43371"/>
    <n v="43351"/>
    <n v="2.1"/>
    <s v="S097299445"/>
    <n v="37"/>
    <n v="0"/>
    <n v="0"/>
    <n v="0"/>
  </r>
  <r>
    <s v="'0720067101 - MASPION PT"/>
    <x v="12"/>
    <x v="12"/>
    <s v="MASPION"/>
    <x v="61"/>
    <s v="S097-ROBINSON PADALARANG"/>
    <m/>
    <s v="-"/>
    <n v="27"/>
    <n v="27"/>
    <x v="0"/>
    <n v="2"/>
    <n v="51436.18"/>
    <n v="96000"/>
    <n v="28800"/>
    <n v="15.803871898517601"/>
    <n v="25"/>
    <n v="1200000"/>
    <n v="43311"/>
    <n v="43313"/>
    <n v="1.355"/>
    <n v="10"/>
    <n v="280670.87"/>
    <n v="480000"/>
    <n v="144000"/>
    <n v="8.1137031370739603"/>
    <n v="39"/>
    <n v="1872000"/>
    <n v="43333"/>
    <n v="43313"/>
    <n v="6.774"/>
    <n v="3"/>
    <n v="84201.24"/>
    <n v="144000"/>
    <n v="38527"/>
    <n v="12.1847634569262"/>
    <n v="36"/>
    <n v="1728000"/>
    <n v="43345"/>
    <n v="43313"/>
    <n v="2.1"/>
    <s v="S097196187"/>
    <n v="49"/>
    <n v="0"/>
    <n v="0"/>
    <n v="0"/>
  </r>
  <r>
    <s v="'0720067101 - MASPION PT"/>
    <x v="15"/>
    <x v="15"/>
    <s v="MASPION"/>
    <x v="61"/>
    <s v="S097-ROBINSON PADALARANG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66133.5"/>
    <n v="112000"/>
    <n v="33600"/>
    <n v="7.2106501551427904"/>
    <n v="22"/>
    <n v="1232000"/>
    <n v="43373"/>
    <n v="43344"/>
    <n v="1.4"/>
    <s v="S097394630"/>
    <n v="18"/>
    <n v="0"/>
    <n v="0"/>
    <n v="0"/>
  </r>
  <r>
    <s v="'0720067101 - MASPION PT"/>
    <x v="14"/>
    <x v="14"/>
    <s v="MASPION"/>
    <x v="61"/>
    <s v="S097-ROBINSON PADALARANG"/>
    <m/>
    <s v="-"/>
    <n v="18"/>
    <n v="18"/>
    <x v="1"/>
    <n v="0"/>
    <n v="0"/>
    <n v="0"/>
    <n v="0"/>
    <n v="0"/>
    <n v="19"/>
    <n v="722000"/>
    <m/>
    <n v="43231"/>
    <n v="0"/>
    <n v="0"/>
    <n v="0"/>
    <n v="0"/>
    <n v="0"/>
    <n v="0"/>
    <n v="19"/>
    <n v="722000"/>
    <m/>
    <n v="43231"/>
    <n v="0"/>
    <n v="2"/>
    <n v="42599.88"/>
    <n v="76000"/>
    <n v="22800"/>
    <n v="11.9175406911093"/>
    <n v="16"/>
    <n v="608000"/>
    <n v="43373"/>
    <n v="43231"/>
    <n v="1.4"/>
    <s v="S097141151"/>
    <n v="0"/>
    <n v="0"/>
    <n v="0"/>
    <n v="0"/>
  </r>
  <r>
    <s v="'0720067101 - MASPION PT"/>
    <x v="18"/>
    <x v="18"/>
    <s v="MASPION"/>
    <x v="61"/>
    <s v="S097-ROBINSON PADALARANG"/>
    <m/>
    <s v="-"/>
    <n v="15"/>
    <n v="15"/>
    <x v="1"/>
    <n v="1"/>
    <n v="30285.58"/>
    <n v="55000"/>
    <n v="16500"/>
    <n v="13.4697714285714"/>
    <n v="33"/>
    <n v="1815000"/>
    <n v="43301"/>
    <n v="43231"/>
    <n v="0.67700000000000005"/>
    <n v="0"/>
    <n v="0"/>
    <n v="0"/>
    <n v="0"/>
    <n v="0"/>
    <n v="33"/>
    <n v="1815000"/>
    <m/>
    <n v="43231"/>
    <n v="0"/>
    <n v="0"/>
    <n v="0"/>
    <n v="0"/>
    <n v="0"/>
    <n v="0"/>
    <n v="29"/>
    <n v="1595000"/>
    <m/>
    <n v="43231"/>
    <n v="0"/>
    <s v="S097382784"/>
    <n v="21"/>
    <n v="0"/>
    <n v="0"/>
    <n v="0"/>
  </r>
  <r>
    <s v="'0720067101 - MASPION PT"/>
    <x v="1"/>
    <x v="1"/>
    <s v="MASPION"/>
    <x v="61"/>
    <s v="S097-ROBINSON PADALAR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97394808"/>
    <n v="7"/>
    <n v="0"/>
    <n v="12"/>
    <n v="0"/>
  </r>
  <r>
    <s v="'0720067101 - MASPION PT"/>
    <x v="20"/>
    <x v="20"/>
    <s v="MASPION"/>
    <x v="61"/>
    <s v="S097-ROBINSON PADALARANG"/>
    <m/>
    <s v="-"/>
    <n v="13"/>
    <n v="13"/>
    <x v="1"/>
    <n v="0"/>
    <n v="0"/>
    <n v="0"/>
    <n v="0"/>
    <n v="0"/>
    <n v="20"/>
    <n v="1900000"/>
    <m/>
    <n v="43189"/>
    <n v="0"/>
    <n v="0"/>
    <n v="0"/>
    <n v="0"/>
    <n v="0"/>
    <n v="0"/>
    <n v="20"/>
    <n v="1900000"/>
    <m/>
    <n v="43189"/>
    <n v="0"/>
    <n v="0"/>
    <n v="0"/>
    <n v="0"/>
    <n v="0"/>
    <n v="0"/>
    <n v="21"/>
    <n v="1995000"/>
    <m/>
    <n v="43189"/>
    <n v="0"/>
    <s v="S097138832"/>
    <n v="16"/>
    <n v="0"/>
    <n v="0"/>
    <n v="0"/>
  </r>
  <r>
    <s v="'0720067101 - MASPION PT"/>
    <x v="21"/>
    <x v="21"/>
    <s v="MASPION"/>
    <x v="61"/>
    <s v="S097-ROBINSON PADALARANG"/>
    <m/>
    <s v="-"/>
    <n v="13"/>
    <n v="13"/>
    <x v="1"/>
    <n v="2"/>
    <n v="117555.74"/>
    <n v="212000"/>
    <n v="63600"/>
    <n v="12.8629960155909"/>
    <n v="21"/>
    <n v="2247000"/>
    <n v="43293"/>
    <n v="43219"/>
    <n v="1.355"/>
    <n v="1"/>
    <n v="58777.87"/>
    <n v="107000"/>
    <n v="32100"/>
    <n v="13.6773603653903"/>
    <n v="20"/>
    <n v="2140000"/>
    <n v="43317"/>
    <n v="43219"/>
    <n v="0.67700000000000005"/>
    <n v="2"/>
    <n v="117555.74"/>
    <n v="214000"/>
    <n v="64200"/>
    <n v="13.6773603653903"/>
    <n v="18"/>
    <n v="1926000"/>
    <n v="43356"/>
    <n v="43219"/>
    <n v="1.4"/>
    <s v="S097138833"/>
    <n v="21"/>
    <n v="0"/>
    <n v="0"/>
    <n v="0"/>
  </r>
  <r>
    <s v="'0720067101 - MASPION PT"/>
    <x v="22"/>
    <x v="22"/>
    <s v="MASPION"/>
    <x v="61"/>
    <s v="S097-ROBINSON PADALARANG"/>
    <m/>
    <s v="-"/>
    <n v="13"/>
    <n v="13"/>
    <x v="1"/>
    <n v="4"/>
    <n v="278067.64"/>
    <n v="501000"/>
    <n v="150300"/>
    <n v="12.7817496933095"/>
    <n v="7"/>
    <n v="882000"/>
    <n v="43308"/>
    <n v="43313"/>
    <n v="2.71"/>
    <n v="0"/>
    <n v="0"/>
    <n v="0"/>
    <n v="0"/>
    <n v="0"/>
    <n v="19"/>
    <n v="2394000"/>
    <m/>
    <n v="43313"/>
    <n v="0"/>
    <n v="0"/>
    <n v="0"/>
    <n v="0"/>
    <n v="0"/>
    <n v="0"/>
    <n v="17"/>
    <n v="2142000"/>
    <m/>
    <n v="43313"/>
    <n v="0"/>
    <s v="S097138834"/>
    <n v="11"/>
    <n v="0"/>
    <n v="0"/>
    <n v="0"/>
  </r>
  <r>
    <s v="'0720067101 - MASPION PT"/>
    <x v="24"/>
    <x v="24"/>
    <s v="MASPION"/>
    <x v="61"/>
    <s v="S097-ROBINSON PADALARANG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576000"/>
    <m/>
    <n v="43362"/>
    <n v="0"/>
    <s v="S097355549"/>
    <n v="10"/>
    <n v="0"/>
    <n v="0"/>
    <n v="0"/>
  </r>
  <r>
    <s v="'0720067101 - MASPION PT"/>
    <x v="25"/>
    <x v="25"/>
    <s v="MASPION"/>
    <x v="61"/>
    <s v="S097-ROBINSON PADALARANG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2"/>
    <n v="0"/>
    <s v="S097355552"/>
    <n v="20"/>
    <n v="0"/>
    <n v="0"/>
    <n v="0"/>
  </r>
  <r>
    <s v="'0720067101 - MASPION PT"/>
    <x v="4"/>
    <x v="4"/>
    <s v="MASPION"/>
    <x v="61"/>
    <s v="S097-ROBINSON PADALARANG"/>
    <m/>
    <s v="-"/>
    <n v="12"/>
    <n v="12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97394809"/>
    <n v="23"/>
    <n v="0"/>
    <n v="0"/>
    <n v="0"/>
  </r>
  <r>
    <s v="'0720067101 - MASPION PT"/>
    <x v="29"/>
    <x v="29"/>
    <s v="MASPION"/>
    <x v="61"/>
    <s v="S097-ROBINSON PADALARANG"/>
    <m/>
    <s v="-"/>
    <n v="9"/>
    <n v="9"/>
    <x v="3"/>
    <n v="0"/>
    <n v="0"/>
    <n v="0"/>
    <n v="0"/>
    <n v="0"/>
    <n v="20"/>
    <n v="1980000"/>
    <m/>
    <n v="43306"/>
    <n v="0"/>
    <n v="5"/>
    <n v="296540.90000000002"/>
    <n v="495000"/>
    <n v="118800"/>
    <n v="13.292134502923901"/>
    <n v="15"/>
    <n v="1485000"/>
    <n v="43328"/>
    <n v="43306"/>
    <n v="3.387"/>
    <n v="2"/>
    <n v="118616.36"/>
    <n v="198000"/>
    <n v="59400"/>
    <n v="5.8600317460317397"/>
    <n v="13"/>
    <n v="1287000"/>
    <n v="43356"/>
    <n v="43306"/>
    <n v="1.4"/>
    <s v="S097183248"/>
    <n v="9"/>
    <n v="0"/>
    <n v="0"/>
    <n v="0"/>
  </r>
  <r>
    <s v="'0720067101 - MASPION PT"/>
    <x v="30"/>
    <x v="30"/>
    <s v="MASPION"/>
    <x v="61"/>
    <s v="S097-ROBINSON PADALARA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70457.25"/>
    <n v="119000"/>
    <n v="35700"/>
    <n v="6.9592140205550503"/>
    <n v="12"/>
    <n v="1428000"/>
    <n v="43366"/>
    <n v="43362"/>
    <n v="0.7"/>
    <s v="S097191882"/>
    <n v="9"/>
    <n v="0"/>
    <n v="0"/>
    <n v="0"/>
  </r>
  <r>
    <s v="'0720067101 - MASPION PT"/>
    <x v="31"/>
    <x v="31"/>
    <s v="MASPION"/>
    <x v="61"/>
    <s v="S097-ROBINSON PADALARANG"/>
    <m/>
    <s v="-"/>
    <n v="9"/>
    <n v="9"/>
    <x v="3"/>
    <n v="0"/>
    <n v="0"/>
    <n v="0"/>
    <n v="0"/>
    <n v="0"/>
    <n v="31"/>
    <n v="3813000"/>
    <m/>
    <n v="43310"/>
    <n v="0"/>
    <n v="13"/>
    <n v="1010556.28"/>
    <n v="1599000"/>
    <n v="479700"/>
    <n v="0.68686612137636605"/>
    <n v="18"/>
    <n v="2214000"/>
    <n v="43343"/>
    <n v="43310"/>
    <n v="8.8059999999999992"/>
    <n v="2"/>
    <n v="154029.16"/>
    <n v="246000"/>
    <n v="73800"/>
    <n v="1.6073893681550799"/>
    <n v="15"/>
    <n v="1845000"/>
    <n v="43360"/>
    <n v="43310"/>
    <n v="1.4"/>
    <s v="S097191883"/>
    <n v="7"/>
    <n v="0"/>
    <n v="0"/>
    <n v="0"/>
  </r>
  <r>
    <s v="'0720067101 - MASPION PT"/>
    <x v="32"/>
    <x v="32"/>
    <s v="MASPION"/>
    <x v="61"/>
    <s v="S097-ROBINSON PADALARANG"/>
    <m/>
    <s v="-"/>
    <n v="9"/>
    <n v="9"/>
    <x v="3"/>
    <n v="6"/>
    <n v="393605.69"/>
    <n v="714000"/>
    <n v="178500"/>
    <n v="19.1472905997582"/>
    <n v="30"/>
    <n v="3570000"/>
    <n v="43296"/>
    <n v="43219"/>
    <n v="4.0650000000000004"/>
    <n v="11"/>
    <n v="721610.39"/>
    <n v="1309000"/>
    <n v="357000"/>
    <n v="16.620648170494"/>
    <n v="19"/>
    <n v="2261000"/>
    <n v="43340"/>
    <n v="43344"/>
    <n v="7.452"/>
    <n v="3"/>
    <n v="201380.91"/>
    <n v="357000"/>
    <n v="107100"/>
    <n v="11.3569423060079"/>
    <n v="28"/>
    <n v="3332000"/>
    <n v="43354"/>
    <n v="43344"/>
    <n v="2.1"/>
    <s v="S097207369"/>
    <n v="10"/>
    <n v="0"/>
    <n v="0"/>
    <n v="0"/>
  </r>
  <r>
    <s v="'0720067101 - MASPION PT"/>
    <x v="36"/>
    <x v="36"/>
    <s v="MASPION"/>
    <x v="61"/>
    <s v="S097-ROBINSON PADALARANG"/>
    <m/>
    <s v="-"/>
    <n v="9"/>
    <n v="9"/>
    <x v="3"/>
    <n v="3"/>
    <n v="137445"/>
    <n v="237000"/>
    <n v="0"/>
    <n v="36.206961890731897"/>
    <n v="28"/>
    <n v="2212000"/>
    <n v="43293"/>
    <n v="43189"/>
    <n v="2.032"/>
    <n v="4"/>
    <n v="183260"/>
    <n v="320000"/>
    <n v="96000"/>
    <n v="10.0062501607031"/>
    <n v="24"/>
    <n v="1992000"/>
    <n v="43343"/>
    <n v="43189"/>
    <n v="2.71"/>
    <n v="7"/>
    <n v="320705.01"/>
    <n v="577000"/>
    <n v="173100"/>
    <n v="12.657709538330099"/>
    <n v="9"/>
    <n v="711000"/>
    <n v="43372"/>
    <n v="43397"/>
    <n v="4.9000000000000004"/>
    <s v="S097323904"/>
    <n v="22"/>
    <n v="0"/>
    <n v="0"/>
    <n v="0"/>
  </r>
  <r>
    <s v="'0720067101 - MASPION PT"/>
    <x v="33"/>
    <x v="33"/>
    <s v="MASPION"/>
    <x v="61"/>
    <s v="S097-ROBINSON PADALARANG"/>
    <m/>
    <s v="-"/>
    <n v="8"/>
    <n v="8"/>
    <x v="3"/>
    <n v="3"/>
    <n v="169895.58"/>
    <n v="309000"/>
    <n v="61800"/>
    <n v="24.399216111165899"/>
    <n v="21"/>
    <n v="2163000"/>
    <n v="43287"/>
    <n v="43199"/>
    <n v="2.032"/>
    <n v="6"/>
    <n v="339791.16"/>
    <n v="618000"/>
    <n v="152700"/>
    <n v="19.671120567375802"/>
    <n v="15"/>
    <n v="1545000"/>
    <n v="43337"/>
    <n v="43199"/>
    <n v="4.0650000000000004"/>
    <n v="0"/>
    <n v="0"/>
    <n v="0"/>
    <n v="0"/>
    <n v="0"/>
    <n v="15"/>
    <n v="1545000"/>
    <m/>
    <n v="43199"/>
    <n v="0"/>
    <s v="S097251458"/>
    <n v="13"/>
    <n v="0"/>
    <n v="0"/>
    <n v="0"/>
  </r>
  <r>
    <s v="'0720067101 - MASPION PT"/>
    <x v="28"/>
    <x v="28"/>
    <s v="MASPION"/>
    <x v="61"/>
    <s v="S097-ROBINSON PADALARANG"/>
    <m/>
    <s v="-"/>
    <n v="6"/>
    <n v="6"/>
    <x v="5"/>
    <n v="0"/>
    <n v="0"/>
    <n v="0"/>
    <n v="0"/>
    <n v="0"/>
    <n v="14"/>
    <n v="952000"/>
    <m/>
    <n v="43189"/>
    <n v="0"/>
    <n v="2"/>
    <n v="74196.2"/>
    <n v="136000"/>
    <n v="40800"/>
    <n v="14.2690970889228"/>
    <n v="12"/>
    <n v="816000"/>
    <n v="43334"/>
    <n v="43189"/>
    <n v="1.355"/>
    <n v="3"/>
    <n v="111294.3"/>
    <n v="204000"/>
    <n v="61200"/>
    <n v="14.2690967587267"/>
    <n v="9"/>
    <n v="612000"/>
    <n v="43367"/>
    <n v="43189"/>
    <n v="2.1"/>
    <s v="S097357121"/>
    <n v="13"/>
    <n v="0"/>
    <n v="0"/>
    <n v="0"/>
  </r>
  <r>
    <s v="'0720067101 - MASPION PT"/>
    <x v="42"/>
    <x v="42"/>
    <s v="MASPION"/>
    <x v="61"/>
    <s v="S097-ROBINSON PADALARANG"/>
    <m/>
    <s v="-"/>
    <n v="4"/>
    <n v="4"/>
    <x v="5"/>
    <n v="2"/>
    <n v="133207.04999999999"/>
    <n v="250000"/>
    <n v="37500"/>
    <n v="31.045762288043001"/>
    <n v="13"/>
    <n v="1625000"/>
    <n v="43287"/>
    <n v="43171"/>
    <n v="1.355"/>
    <n v="1"/>
    <n v="66603.520000000004"/>
    <n v="125000"/>
    <n v="37500"/>
    <n v="16.269861049886501"/>
    <n v="12"/>
    <n v="1500000"/>
    <n v="43317"/>
    <n v="43171"/>
    <n v="0.67700000000000005"/>
    <n v="1"/>
    <n v="66603.53"/>
    <n v="125000"/>
    <n v="37500"/>
    <n v="16.269848478458002"/>
    <n v="11"/>
    <n v="1375000"/>
    <n v="43350"/>
    <n v="43171"/>
    <n v="0.7"/>
    <s v="S097354685"/>
    <n v="9"/>
    <n v="0"/>
    <n v="0"/>
    <n v="0"/>
  </r>
  <r>
    <s v="'0720067101 - MASPION PT"/>
    <x v="43"/>
    <x v="43"/>
    <s v="MASPION"/>
    <x v="61"/>
    <s v="S097-ROBINSON PADALARANG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m/>
    <n v="0"/>
    <s v="S097119634"/>
    <n v="4"/>
    <n v="0"/>
    <n v="0"/>
    <n v="0"/>
  </r>
  <r>
    <s v="'0720067101 - MASPION PT"/>
    <x v="41"/>
    <x v="41"/>
    <s v="MASPION"/>
    <x v="61"/>
    <s v="S097-ROBINSON PADALARANG"/>
    <m/>
    <s v="-"/>
    <n v="3"/>
    <n v="3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58827.17000000001"/>
    <n v="266000"/>
    <n v="66500"/>
    <n v="12.4261216289245"/>
    <n v="11"/>
    <n v="2926000"/>
    <n v="43366"/>
    <n v="43358"/>
    <n v="0.7"/>
    <s v="S097353095"/>
    <n v="6"/>
    <n v="0"/>
    <n v="0"/>
    <n v="0"/>
  </r>
  <r>
    <s v="'0726666651 - RAMAYANA KARAWANG (RS 67)"/>
    <x v="44"/>
    <x v="44"/>
    <s v="MASPION"/>
    <x v="61"/>
    <s v="S097-ROBINSON PADALARANG"/>
    <m/>
    <s v="-"/>
    <n v="0"/>
    <n v="0"/>
    <x v="0"/>
    <n v="17"/>
    <n v="389221.16"/>
    <n v="901000"/>
    <n v="450500"/>
    <n v="4.9626469423278001"/>
    <n v="43"/>
    <n v="2279000"/>
    <n v="43310"/>
    <n v="43310"/>
    <n v="11.516"/>
    <n v="45"/>
    <n v="1022999.43"/>
    <n v="2385000"/>
    <n v="1192500"/>
    <n v="5.6352726964893298"/>
    <n v="22"/>
    <n v="1166000"/>
    <n v="43343"/>
    <n v="43330"/>
    <n v="30.484000000000002"/>
    <n v="10"/>
    <n v="228641.07"/>
    <n v="535000"/>
    <n v="267500"/>
    <n v="5.9793730138163497"/>
    <n v="12"/>
    <n v="696000"/>
    <n v="43373"/>
    <n v="43330"/>
    <n v="7"/>
    <s v="S097353080"/>
    <n v="19"/>
    <n v="0"/>
    <n v="0"/>
    <n v="0"/>
  </r>
  <r>
    <s v="'0720067101 - MASPION PT"/>
    <x v="17"/>
    <x v="17"/>
    <s v="MASPION"/>
    <x v="61"/>
    <s v="S097-ROBINSON PADALARANG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097394810"/>
    <n v="1"/>
    <n v="0"/>
    <n v="0"/>
    <n v="0"/>
  </r>
  <r>
    <s v="'0720067101 - MASPION PT"/>
    <x v="3"/>
    <x v="3"/>
    <s v="MASPION"/>
    <x v="62"/>
    <s v="S099-ROBINSON GARUT"/>
    <m/>
    <s v="-"/>
    <n v="402"/>
    <n v="402"/>
    <x v="2"/>
    <n v="167"/>
    <n v="2029068.57"/>
    <n v="4843000"/>
    <n v="2334500"/>
    <n v="11.0235029920317"/>
    <n v="328"/>
    <n v="9512000"/>
    <n v="43312"/>
    <n v="43294"/>
    <n v="113.129"/>
    <n v="208"/>
    <n v="2557103.27"/>
    <n v="6032000"/>
    <n v="3001500"/>
    <n v="7.1831843920145104"/>
    <n v="372"/>
    <n v="10788000"/>
    <n v="43343"/>
    <n v="43334"/>
    <n v="140.90299999999999"/>
    <n v="98"/>
    <n v="1210837.3500000001"/>
    <n v="2878000"/>
    <n v="1381000"/>
    <n v="11.0273156372059"/>
    <n v="526"/>
    <n v="16306000"/>
    <n v="43373"/>
    <n v="43352"/>
    <n v="68.599999999999994"/>
    <s v="S099313773"/>
    <n v="458"/>
    <n v="0"/>
    <n v="0"/>
    <n v="0"/>
  </r>
  <r>
    <s v="'0720067101 - MASPION PT"/>
    <x v="5"/>
    <x v="5"/>
    <s v="MASPION"/>
    <x v="62"/>
    <s v="S099-ROBINSON GARUT"/>
    <m/>
    <s v="-"/>
    <n v="401"/>
    <n v="401"/>
    <x v="1"/>
    <n v="76"/>
    <n v="1837961.75"/>
    <n v="3116000"/>
    <n v="934800"/>
    <n v="7.3098328944017101"/>
    <n v="68"/>
    <n v="2788000"/>
    <n v="43312"/>
    <n v="43305"/>
    <n v="51.484000000000002"/>
    <n v="229"/>
    <n v="5182889.74"/>
    <n v="9389000"/>
    <n v="2767500"/>
    <n v="13.8989849192857"/>
    <n v="127"/>
    <n v="5207000"/>
    <n v="43343"/>
    <n v="43347"/>
    <n v="155.12899999999999"/>
    <n v="108"/>
    <n v="2376911.88"/>
    <n v="4428000"/>
    <n v="1316100"/>
    <n v="15.980492046659499"/>
    <n v="127"/>
    <n v="5207000"/>
    <n v="43373"/>
    <n v="43347"/>
    <n v="75.599999999999994"/>
    <s v="S099320365"/>
    <n v="329"/>
    <n v="0"/>
    <n v="0"/>
    <n v="0"/>
  </r>
  <r>
    <s v="'0720067101 - MASPION PT"/>
    <x v="26"/>
    <x v="26"/>
    <s v="MASPION"/>
    <x v="62"/>
    <s v="S099-ROBINSON GARUT"/>
    <m/>
    <s v="-"/>
    <n v="318"/>
    <n v="318"/>
    <x v="3"/>
    <n v="111"/>
    <n v="4839129.29"/>
    <n v="8706500"/>
    <n v="1942050"/>
    <n v="21.3085732173347"/>
    <n v="54"/>
    <n v="4314600"/>
    <n v="43312"/>
    <n v="43229"/>
    <n v="75.194000000000003"/>
    <n v="171"/>
    <n v="7972289.3200000003"/>
    <n v="13663000"/>
    <n v="4098900"/>
    <n v="8.3079615266127291"/>
    <n v="98"/>
    <n v="7840000"/>
    <n v="43343"/>
    <n v="43341"/>
    <n v="115.839"/>
    <n v="79"/>
    <n v="3788961.86"/>
    <n v="6282800"/>
    <n v="1653840"/>
    <n v="9.9612430103131899"/>
    <n v="151"/>
    <n v="12064900"/>
    <n v="43373"/>
    <n v="43386"/>
    <n v="55.3"/>
    <s v="S099383163"/>
    <n v="115"/>
    <n v="0"/>
    <n v="0"/>
    <n v="0"/>
  </r>
  <r>
    <s v="'0720067101 - MASPION PT"/>
    <x v="0"/>
    <x v="0"/>
    <s v="MASPION"/>
    <x v="62"/>
    <s v="S099-ROBINSON GARUT"/>
    <m/>
    <s v="-"/>
    <n v="228"/>
    <n v="228"/>
    <x v="0"/>
    <n v="112"/>
    <n v="1981204.84"/>
    <n v="4804800"/>
    <n v="2402400"/>
    <n v="9.2854926739926693"/>
    <n v="137"/>
    <n v="5877300"/>
    <n v="43312"/>
    <n v="43305"/>
    <n v="75.870999999999995"/>
    <n v="122"/>
    <n v="2149326.31"/>
    <n v="5233800"/>
    <n v="2616900"/>
    <n v="9.6542114333753606"/>
    <n v="159"/>
    <n v="6821100"/>
    <n v="43343"/>
    <n v="43347"/>
    <n v="82.644999999999996"/>
    <n v="49"/>
    <n v="836915.73"/>
    <n v="2141100"/>
    <n v="980250"/>
    <n v="20.695412599268501"/>
    <n v="182"/>
    <n v="8353800"/>
    <n v="43373"/>
    <n v="43347"/>
    <n v="34.299999999999997"/>
    <s v="S099394696"/>
    <n v="279"/>
    <n v="0"/>
    <n v="0"/>
    <n v="0"/>
  </r>
  <r>
    <s v="'0720067101 - MASPION PT"/>
    <x v="2"/>
    <x v="2"/>
    <s v="MASPION"/>
    <x v="62"/>
    <s v="S099-ROBINSON GARUT"/>
    <m/>
    <s v="-"/>
    <n v="113"/>
    <n v="113"/>
    <x v="2"/>
    <n v="72"/>
    <n v="1084654.44"/>
    <n v="2808000"/>
    <n v="1306500"/>
    <n v="20.538136263736199"/>
    <n v="7"/>
    <n v="273000"/>
    <n v="43310"/>
    <n v="43249"/>
    <n v="48.774000000000001"/>
    <n v="122"/>
    <n v="1943010.69"/>
    <n v="4758000"/>
    <n v="2379000"/>
    <n v="10.15923670742"/>
    <n v="209"/>
    <n v="8151000"/>
    <n v="43342"/>
    <n v="43320"/>
    <n v="82.644999999999996"/>
    <n v="63"/>
    <n v="1004726.54"/>
    <n v="2457000"/>
    <n v="846300"/>
    <n v="31.383920394496201"/>
    <n v="146"/>
    <n v="5694000"/>
    <n v="43373"/>
    <n v="43320"/>
    <n v="44.1"/>
    <s v="S099397790"/>
    <n v="196"/>
    <n v="0"/>
    <n v="120"/>
    <n v="0"/>
  </r>
  <r>
    <s v="'0720067101 - MASPION PT"/>
    <x v="7"/>
    <x v="7"/>
    <s v="MASPION"/>
    <x v="62"/>
    <s v="S099-ROBINSON GARUT"/>
    <m/>
    <s v="-"/>
    <n v="87"/>
    <n v="87"/>
    <x v="2"/>
    <n v="6"/>
    <n v="87309.33"/>
    <n v="150000"/>
    <n v="0"/>
    <n v="35.973157829261702"/>
    <n v="50"/>
    <n v="1250000"/>
    <n v="43309"/>
    <n v="43273"/>
    <n v="4.0650000000000004"/>
    <n v="42"/>
    <n v="597535.26"/>
    <n v="1050000"/>
    <n v="210000"/>
    <n v="21.7513350372612"/>
    <n v="44"/>
    <n v="1100000"/>
    <n v="43343"/>
    <n v="43329"/>
    <n v="28.452000000000002"/>
    <n v="37"/>
    <n v="523235.05"/>
    <n v="925000"/>
    <n v="217500"/>
    <n v="18.6489674681693"/>
    <n v="79"/>
    <n v="1975000"/>
    <n v="43373"/>
    <n v="43371"/>
    <n v="25.9"/>
    <s v="S099300605"/>
    <n v="68"/>
    <n v="0"/>
    <n v="0"/>
    <n v="0"/>
  </r>
  <r>
    <s v="'0720067101 - MASPION PT"/>
    <x v="9"/>
    <x v="9"/>
    <s v="MASPION"/>
    <x v="62"/>
    <s v="S099-ROBINSON GARUT"/>
    <m/>
    <s v="-"/>
    <n v="66"/>
    <n v="66"/>
    <x v="2"/>
    <n v="7"/>
    <n v="142536.32000000001"/>
    <n v="259000"/>
    <n v="0"/>
    <n v="39.463338879272797"/>
    <n v="28"/>
    <n v="1036000"/>
    <n v="43295"/>
    <n v="43246"/>
    <n v="4.742"/>
    <n v="7"/>
    <n v="146535.07999999999"/>
    <n v="259000"/>
    <n v="77700"/>
    <n v="11.092891438397199"/>
    <n v="93"/>
    <n v="3441000"/>
    <n v="43339"/>
    <n v="43322"/>
    <n v="4.742"/>
    <n v="13"/>
    <n v="275107.03999999998"/>
    <n v="481000"/>
    <n v="122100"/>
    <n v="15.681876775437599"/>
    <n v="80"/>
    <n v="2960000"/>
    <n v="43372"/>
    <n v="43322"/>
    <n v="9.1"/>
    <s v="S099353811"/>
    <n v="22"/>
    <n v="0"/>
    <n v="0"/>
    <n v="0"/>
  </r>
  <r>
    <s v="'0720067101 - MASPION PT"/>
    <x v="11"/>
    <x v="11"/>
    <s v="MASPION"/>
    <x v="62"/>
    <s v="S099-ROBINSON GARUT"/>
    <m/>
    <s v="-"/>
    <n v="50"/>
    <n v="50"/>
    <x v="2"/>
    <n v="24"/>
    <n v="339739.92"/>
    <n v="743100"/>
    <n v="341650"/>
    <n v="6.9089768425818603"/>
    <n v="60"/>
    <n v="2100000"/>
    <n v="43309"/>
    <n v="43213"/>
    <n v="16.257999999999999"/>
    <n v="14"/>
    <n v="192878.72"/>
    <n v="490000"/>
    <n v="245000"/>
    <n v="13.4013911264472"/>
    <n v="82"/>
    <n v="2870000"/>
    <n v="43338"/>
    <n v="43322"/>
    <n v="9.484"/>
    <n v="1"/>
    <n v="13625.54"/>
    <n v="35000"/>
    <n v="17500"/>
    <n v="14.3537490608357"/>
    <n v="81"/>
    <n v="2835000"/>
    <n v="43372"/>
    <n v="43322"/>
    <n v="0.7"/>
    <s v="S099399090"/>
    <n v="7"/>
    <n v="0"/>
    <n v="36"/>
    <n v="0"/>
  </r>
  <r>
    <s v="'0720067101 - MASPION PT"/>
    <x v="1"/>
    <x v="1"/>
    <s v="MASPION"/>
    <x v="62"/>
    <s v="S099-ROBINSON GARUT"/>
    <m/>
    <s v="-"/>
    <n v="48"/>
    <n v="48"/>
    <x v="1"/>
    <n v="0"/>
    <n v="0"/>
    <n v="0"/>
    <n v="0"/>
    <n v="0"/>
    <n v="-2"/>
    <n v="-64000"/>
    <m/>
    <n v="43223"/>
    <n v="0"/>
    <n v="0"/>
    <n v="0"/>
    <n v="0"/>
    <n v="0"/>
    <n v="0"/>
    <n v="-2"/>
    <n v="-64000"/>
    <m/>
    <n v="43347"/>
    <n v="0"/>
    <n v="5"/>
    <n v="84148.61"/>
    <n v="160000"/>
    <n v="0"/>
    <n v="42.147830444211898"/>
    <n v="29"/>
    <n v="928000"/>
    <n v="43373"/>
    <n v="43378"/>
    <n v="3.5"/>
    <s v="S099394808"/>
    <n v="23"/>
    <n v="0"/>
    <n v="0"/>
    <n v="0"/>
  </r>
  <r>
    <s v="'0720067101 - MASPION PT"/>
    <x v="8"/>
    <x v="8"/>
    <s v="MASPION"/>
    <x v="62"/>
    <s v="S099-ROBINSON GARUT"/>
    <m/>
    <s v="-"/>
    <n v="39"/>
    <n v="39"/>
    <x v="2"/>
    <n v="6"/>
    <n v="110860.87"/>
    <n v="204000"/>
    <n v="51000"/>
    <n v="20.296106483853599"/>
    <n v="9"/>
    <n v="306000"/>
    <n v="43310"/>
    <n v="43126"/>
    <n v="4.0650000000000004"/>
    <n v="8"/>
    <n v="155243.37"/>
    <n v="272000"/>
    <n v="81600"/>
    <n v="10.3110782091969"/>
    <n v="37"/>
    <n v="1258000"/>
    <n v="43337"/>
    <n v="43322"/>
    <n v="5.4189999999999996"/>
    <n v="8"/>
    <n v="156304.65"/>
    <n v="272000"/>
    <n v="41187"/>
    <n v="25.508911976361802"/>
    <n v="29"/>
    <n v="986000"/>
    <n v="43369"/>
    <n v="43322"/>
    <n v="5.6"/>
    <s v="S099299445"/>
    <n v="21"/>
    <n v="0"/>
    <n v="0"/>
    <n v="0"/>
  </r>
  <r>
    <s v="'0720067101 - MASPION PT"/>
    <x v="10"/>
    <x v="10"/>
    <s v="MASPION"/>
    <x v="62"/>
    <s v="S099-ROBINSON GARUT"/>
    <m/>
    <s v="-"/>
    <n v="39"/>
    <n v="39"/>
    <x v="2"/>
    <n v="14"/>
    <n v="327398.89"/>
    <n v="588000"/>
    <n v="50400"/>
    <n v="33.009899776966201"/>
    <n v="59"/>
    <n v="2478000"/>
    <n v="43309"/>
    <n v="43254"/>
    <n v="9.484"/>
    <n v="35"/>
    <n v="832634.02"/>
    <n v="1470000"/>
    <n v="441000"/>
    <n v="10.9915041355643"/>
    <n v="60"/>
    <n v="2520000"/>
    <n v="43339"/>
    <n v="43322"/>
    <n v="23.71"/>
    <n v="22"/>
    <n v="526002.84"/>
    <n v="924000"/>
    <n v="264600"/>
    <n v="12.2530900153572"/>
    <n v="38"/>
    <n v="1596000"/>
    <n v="43371"/>
    <n v="43322"/>
    <n v="15.4"/>
    <s v="S099353815"/>
    <n v="65"/>
    <n v="0"/>
    <n v="0"/>
    <n v="0"/>
  </r>
  <r>
    <s v="'0720067101 - MASPION PT"/>
    <x v="6"/>
    <x v="6"/>
    <s v="MASPION"/>
    <x v="62"/>
    <s v="S099-ROBINSON GARUT"/>
    <m/>
    <s v="-"/>
    <n v="39"/>
    <n v="39"/>
    <x v="2"/>
    <n v="22"/>
    <n v="293478.61"/>
    <n v="770000"/>
    <n v="385000"/>
    <n v="16.148968571428501"/>
    <n v="-6"/>
    <n v="-210000"/>
    <n v="43294"/>
    <n v="43249"/>
    <n v="14.903"/>
    <n v="61"/>
    <n v="862243.61"/>
    <n v="2135000"/>
    <n v="1067500"/>
    <n v="11.150541316698099"/>
    <n v="5"/>
    <n v="175000"/>
    <n v="43343"/>
    <n v="43347"/>
    <n v="41.323"/>
    <n v="26"/>
    <n v="367198.59"/>
    <n v="910000"/>
    <n v="210000"/>
    <n v="42.2973643955984"/>
    <n v="159"/>
    <n v="5565000"/>
    <n v="43373"/>
    <n v="43362"/>
    <n v="18.2"/>
    <s v="S099397789"/>
    <n v="91"/>
    <n v="0"/>
    <n v="0"/>
    <n v="0"/>
  </r>
  <r>
    <s v="'0720067101 - MASPION PT"/>
    <x v="36"/>
    <x v="36"/>
    <s v="MASPION"/>
    <x v="62"/>
    <s v="S099-ROBINSON GARUT"/>
    <m/>
    <s v="-"/>
    <n v="37"/>
    <n v="37"/>
    <x v="3"/>
    <n v="6"/>
    <n v="289612.09999999998"/>
    <n v="474000"/>
    <n v="94800"/>
    <n v="15.9880512268027"/>
    <n v="35"/>
    <n v="2765000"/>
    <n v="43310"/>
    <n v="43294"/>
    <n v="4.0650000000000004"/>
    <n v="24"/>
    <n v="1135357.68"/>
    <n v="1900000"/>
    <n v="570000"/>
    <n v="6.09823698542092"/>
    <n v="11"/>
    <n v="913000"/>
    <n v="43343"/>
    <n v="43347"/>
    <n v="16.257999999999999"/>
    <n v="9"/>
    <n v="430655.19"/>
    <n v="735000"/>
    <n v="173100"/>
    <n v="15.693057691513401"/>
    <n v="38"/>
    <n v="3002000"/>
    <n v="43373"/>
    <n v="43347"/>
    <n v="6.3"/>
    <s v="S099323904"/>
    <n v="46"/>
    <n v="0"/>
    <n v="18"/>
    <n v="0"/>
  </r>
  <r>
    <s v="'0720067101 - MASPION PT"/>
    <x v="4"/>
    <x v="4"/>
    <s v="MASPION"/>
    <x v="62"/>
    <s v="S099-ROBINSON GARUT"/>
    <m/>
    <s v="-"/>
    <n v="36"/>
    <n v="36"/>
    <x v="3"/>
    <n v="1"/>
    <n v="23746.58"/>
    <n v="45000"/>
    <n v="0"/>
    <n v="41.9528045734382"/>
    <n v="-1"/>
    <n v="-45000"/>
    <n v="43310"/>
    <n v="43223"/>
    <n v="0.67700000000000005"/>
    <n v="10"/>
    <n v="241063.84"/>
    <n v="450000"/>
    <n v="135000"/>
    <n v="15.818976401039899"/>
    <n v="37"/>
    <n v="1665000"/>
    <n v="43338"/>
    <n v="43320"/>
    <n v="6.774"/>
    <n v="3"/>
    <n v="70733.399999999994"/>
    <n v="135000"/>
    <n v="0"/>
    <n v="42.3653779058547"/>
    <n v="34"/>
    <n v="1530000"/>
    <n v="43366"/>
    <n v="43320"/>
    <n v="2.1"/>
    <s v="S099394809"/>
    <n v="10"/>
    <n v="0"/>
    <n v="0"/>
    <n v="0"/>
  </r>
  <r>
    <s v="'0720067101 - MASPION PT"/>
    <x v="31"/>
    <x v="31"/>
    <s v="MASPION"/>
    <x v="62"/>
    <s v="S099-ROBINSON GARUT"/>
    <m/>
    <s v="-"/>
    <n v="31"/>
    <n v="31"/>
    <x v="3"/>
    <n v="7"/>
    <n v="522792.39"/>
    <n v="861000"/>
    <n v="184500"/>
    <n v="14.9931073170731"/>
    <n v="24"/>
    <n v="2952000"/>
    <n v="43309"/>
    <n v="43309"/>
    <n v="4.742"/>
    <n v="16"/>
    <n v="1243400.26"/>
    <n v="1968000"/>
    <n v="553500"/>
    <n v="3.30574154094692"/>
    <n v="20"/>
    <n v="2460000"/>
    <n v="43340"/>
    <n v="43319"/>
    <n v="10.839"/>
    <n v="15"/>
    <n v="1164322.26"/>
    <n v="1845000"/>
    <n v="553500"/>
    <n v="0.83201811078838706"/>
    <n v="5"/>
    <n v="615000"/>
    <n v="43372"/>
    <n v="43405"/>
    <n v="10.5"/>
    <s v="S099191883"/>
    <n v="4"/>
    <n v="0"/>
    <n v="0"/>
    <n v="0"/>
  </r>
  <r>
    <s v="'0720067101 - MASPION PT"/>
    <x v="13"/>
    <x v="13"/>
    <s v="MASPION"/>
    <x v="62"/>
    <s v="S099-ROBINSON GARUT"/>
    <m/>
    <s v="-"/>
    <n v="31"/>
    <n v="31"/>
    <x v="4"/>
    <n v="14"/>
    <n v="235729.69"/>
    <n v="434000"/>
    <n v="12400"/>
    <n v="38.4955741972217"/>
    <n v="4"/>
    <n v="124000"/>
    <n v="43309"/>
    <n v="43170"/>
    <n v="9.484"/>
    <n v="1"/>
    <n v="16837.84"/>
    <n v="31000"/>
    <n v="0"/>
    <n v="40.2528254209859"/>
    <n v="53"/>
    <n v="1643000"/>
    <n v="43339"/>
    <n v="43322"/>
    <n v="0.67700000000000005"/>
    <n v="3"/>
    <n v="49879.83"/>
    <n v="93000"/>
    <n v="0"/>
    <n v="41.002351930094797"/>
    <n v="50"/>
    <n v="1550000"/>
    <n v="43373"/>
    <n v="43322"/>
    <n v="2.1"/>
    <s v="S099362984"/>
    <n v="0"/>
    <n v="0"/>
    <n v="0"/>
    <n v="0"/>
  </r>
  <r>
    <s v="'0720067101 - MASPION PT"/>
    <x v="30"/>
    <x v="30"/>
    <s v="MASPION"/>
    <x v="62"/>
    <s v="S099-ROBINSON GARUT"/>
    <m/>
    <s v="-"/>
    <n v="30"/>
    <n v="30"/>
    <x v="3"/>
    <n v="5"/>
    <n v="332242.05"/>
    <n v="570000"/>
    <n v="68400"/>
    <n v="27.139901315789398"/>
    <n v="20"/>
    <n v="2280000"/>
    <n v="43310"/>
    <n v="43187"/>
    <n v="3.387"/>
    <n v="11"/>
    <n v="730932.51"/>
    <n v="1259000"/>
    <n v="377700"/>
    <n v="8.7682104638076002"/>
    <n v="9"/>
    <n v="1071000"/>
    <n v="43343"/>
    <n v="43347"/>
    <n v="7.452"/>
    <n v="20"/>
    <n v="1374668.9"/>
    <n v="2380000"/>
    <n v="714000"/>
    <n v="9.2355468459677201"/>
    <n v="1"/>
    <n v="119000"/>
    <n v="43373"/>
    <n v="43400"/>
    <n v="14"/>
    <s v="S099191882"/>
    <n v="0"/>
    <n v="0"/>
    <n v="0"/>
    <n v="0"/>
  </r>
  <r>
    <s v="'0720067101 - MASPION PT"/>
    <x v="12"/>
    <x v="12"/>
    <s v="MASPION"/>
    <x v="62"/>
    <s v="S099-ROBINSON GARUT"/>
    <m/>
    <s v="-"/>
    <n v="27"/>
    <n v="27"/>
    <x v="0"/>
    <n v="41"/>
    <n v="1051531.56"/>
    <n v="1968000"/>
    <n v="374400"/>
    <n v="27.4168727546278"/>
    <n v="31"/>
    <n v="1488000"/>
    <n v="43312"/>
    <n v="43222"/>
    <n v="27.774000000000001"/>
    <n v="40"/>
    <n v="1067291.8799999999"/>
    <n v="1920000"/>
    <n v="576000"/>
    <n v="12.647241977284599"/>
    <n v="63"/>
    <n v="3024000"/>
    <n v="43343"/>
    <n v="43334"/>
    <n v="27.097000000000001"/>
    <n v="53"/>
    <n v="1457797.16"/>
    <n v="2544000"/>
    <n v="634460"/>
    <n v="16.0228706609909"/>
    <n v="34"/>
    <n v="1632000"/>
    <n v="43373"/>
    <n v="43371"/>
    <n v="37.1"/>
    <s v="S099196187"/>
    <n v="140"/>
    <n v="0"/>
    <n v="0"/>
    <n v="0"/>
  </r>
  <r>
    <s v="'0720067101 - MASPION PT"/>
    <x v="15"/>
    <x v="15"/>
    <s v="MASPION"/>
    <x v="62"/>
    <s v="S099-ROBINSON GARUT"/>
    <m/>
    <s v="-"/>
    <n v="27"/>
    <n v="27"/>
    <x v="0"/>
    <n v="35"/>
    <n v="1091095.43"/>
    <n v="1960000"/>
    <n v="599200"/>
    <n v="11.801515793048299"/>
    <n v="19"/>
    <n v="1064000"/>
    <n v="43311"/>
    <n v="43237"/>
    <n v="23.71"/>
    <n v="3"/>
    <n v="93522.46"/>
    <n v="168000"/>
    <n v="50400"/>
    <n v="12.521508577787801"/>
    <n v="40"/>
    <n v="2240000"/>
    <n v="43333"/>
    <n v="43334"/>
    <n v="2.032"/>
    <n v="5"/>
    <n v="162010.56"/>
    <n v="280000"/>
    <n v="84000"/>
    <n v="9.0757060296690799"/>
    <n v="59"/>
    <n v="3304000"/>
    <n v="43368"/>
    <n v="43364"/>
    <n v="3.5"/>
    <s v="S099394630"/>
    <n v="49"/>
    <n v="0"/>
    <n v="0"/>
    <n v="0"/>
  </r>
  <r>
    <s v="'0720067101 - MASPION PT"/>
    <x v="16"/>
    <x v="16"/>
    <s v="MASPION"/>
    <x v="62"/>
    <s v="S099-ROBINSON GARUT"/>
    <m/>
    <s v="-"/>
    <n v="26"/>
    <n v="26"/>
    <x v="4"/>
    <n v="7"/>
    <n v="118578.04"/>
    <n v="210000"/>
    <n v="12000"/>
    <n v="34.1233111111111"/>
    <n v="27"/>
    <n v="810000"/>
    <n v="43306"/>
    <n v="43168"/>
    <n v="4.742"/>
    <n v="2"/>
    <n v="33879.440000000002"/>
    <n v="60000"/>
    <n v="0"/>
    <n v="37.887693850935797"/>
    <n v="25"/>
    <n v="750000"/>
    <n v="43339"/>
    <n v="43168"/>
    <n v="1.355"/>
    <n v="2"/>
    <n v="33879.440000000002"/>
    <n v="60000"/>
    <n v="18000"/>
    <n v="11.268132910800601"/>
    <n v="23"/>
    <n v="690000"/>
    <n v="43368"/>
    <n v="43378"/>
    <n v="1.4"/>
    <s v="S099362985"/>
    <n v="4"/>
    <n v="0"/>
    <n v="0"/>
    <n v="0"/>
  </r>
  <r>
    <s v="'0720067101 - MASPION PT"/>
    <x v="33"/>
    <x v="33"/>
    <s v="MASPION"/>
    <x v="62"/>
    <s v="S099-ROBINSON GARUT"/>
    <m/>
    <s v="-"/>
    <n v="24"/>
    <n v="24"/>
    <x v="3"/>
    <n v="11"/>
    <n v="635425.57999999996"/>
    <n v="1133000"/>
    <n v="92700"/>
    <n v="32.810906680915799"/>
    <n v="22"/>
    <n v="2266000"/>
    <n v="43310"/>
    <n v="43294"/>
    <n v="7.452"/>
    <n v="13"/>
    <n v="778675.78"/>
    <n v="1339000"/>
    <n v="367200"/>
    <n v="11.8601195265796"/>
    <n v="9"/>
    <n v="927000"/>
    <n v="43343"/>
    <n v="43347"/>
    <n v="8.8059999999999992"/>
    <n v="14"/>
    <n v="844711.26"/>
    <n v="1442000"/>
    <n v="370800"/>
    <n v="13.2578056547315"/>
    <n v="31"/>
    <n v="3193000"/>
    <n v="43372"/>
    <n v="43378"/>
    <n v="9.8000000000000007"/>
    <s v="S099251458"/>
    <n v="89"/>
    <n v="0"/>
    <n v="0"/>
    <n v="0"/>
  </r>
  <r>
    <s v="'0720067101 - MASPION PT"/>
    <x v="24"/>
    <x v="24"/>
    <s v="MASPION"/>
    <x v="62"/>
    <s v="S099-ROBINSON GARUT"/>
    <m/>
    <s v="-"/>
    <n v="22"/>
    <n v="22"/>
    <x v="1"/>
    <n v="16"/>
    <n v="1409918.91"/>
    <n v="2375000"/>
    <n v="712500"/>
    <n v="6.71213224823149"/>
    <n v="25"/>
    <n v="3725000"/>
    <n v="43310"/>
    <n v="43294"/>
    <n v="10.839"/>
    <n v="3"/>
    <n v="260778.22"/>
    <n v="447000"/>
    <n v="89400"/>
    <n v="19.782985995465001"/>
    <n v="46"/>
    <n v="6854000"/>
    <n v="43333"/>
    <n v="43326"/>
    <n v="2.032"/>
    <n v="11"/>
    <n v="946750.75"/>
    <n v="1639000"/>
    <n v="491700"/>
    <n v="9.2281160115052696"/>
    <n v="35"/>
    <n v="5215000"/>
    <n v="43373"/>
    <n v="43400"/>
    <n v="7.7"/>
    <s v="S099355549"/>
    <n v="40"/>
    <n v="0"/>
    <n v="0"/>
    <n v="0"/>
  </r>
  <r>
    <s v="'0720067101 - MASPION PT"/>
    <x v="14"/>
    <x v="14"/>
    <s v="MASPION"/>
    <x v="62"/>
    <s v="S099-ROBINSON GARUT"/>
    <m/>
    <s v="-"/>
    <n v="21"/>
    <n v="21"/>
    <x v="1"/>
    <n v="3"/>
    <n v="64311"/>
    <n v="114000"/>
    <n v="11400"/>
    <n v="31.050584593715101"/>
    <n v="-9"/>
    <n v="-342000"/>
    <n v="43312"/>
    <n v="43238"/>
    <n v="2.032"/>
    <n v="22"/>
    <n v="507928.6"/>
    <n v="836000"/>
    <n v="239400"/>
    <n v="6.3490679895065796"/>
    <n v="5"/>
    <n v="190000"/>
    <n v="43343"/>
    <n v="43321"/>
    <n v="14.903"/>
    <n v="17"/>
    <n v="389275.52"/>
    <n v="646000"/>
    <n v="193800"/>
    <n v="5.3067067459767099"/>
    <n v="0"/>
    <n v="0"/>
    <n v="43373"/>
    <n v="43353"/>
    <n v="11.9"/>
    <s v="S099141151"/>
    <n v="0"/>
    <n v="0"/>
    <n v="0"/>
    <n v="0"/>
  </r>
  <r>
    <s v="'0720067101 - MASPION PT"/>
    <x v="32"/>
    <x v="32"/>
    <s v="MASPION"/>
    <x v="62"/>
    <s v="S099-ROBINSON GARUT"/>
    <m/>
    <s v="-"/>
    <n v="19"/>
    <n v="19"/>
    <x v="3"/>
    <n v="2"/>
    <n v="146888.88"/>
    <n v="238000"/>
    <n v="71400"/>
    <n v="3.0145447269344001"/>
    <n v="20"/>
    <n v="2380000"/>
    <n v="43301"/>
    <n v="43294"/>
    <n v="1.355"/>
    <n v="49"/>
    <n v="3357734.06"/>
    <n v="5831000"/>
    <n v="1749300"/>
    <n v="9.5105601676251901"/>
    <n v="1"/>
    <n v="119000"/>
    <n v="43342"/>
    <n v="43347"/>
    <n v="33.194000000000003"/>
    <n v="8"/>
    <n v="556039.43999999994"/>
    <n v="952000"/>
    <n v="249900"/>
    <n v="12.883722509421901"/>
    <n v="16"/>
    <n v="1904000"/>
    <n v="43373"/>
    <n v="43347"/>
    <n v="5.6"/>
    <s v="S099207369"/>
    <n v="1"/>
    <n v="0"/>
    <n v="19"/>
    <n v="0"/>
  </r>
  <r>
    <s v="'0720067101 - MASPION PT"/>
    <x v="39"/>
    <x v="39"/>
    <s v="MASPION"/>
    <x v="62"/>
    <s v="S099-ROBINSON GARUT"/>
    <m/>
    <s v="-"/>
    <n v="18"/>
    <n v="18"/>
    <x v="3"/>
    <n v="1"/>
    <n v="80422.36"/>
    <n v="137000"/>
    <n v="0"/>
    <n v="35.427302425447799"/>
    <n v="11"/>
    <n v="1584000"/>
    <n v="43303"/>
    <n v="43223"/>
    <n v="0.67700000000000005"/>
    <n v="4"/>
    <n v="321689.42"/>
    <n v="576000"/>
    <n v="172800"/>
    <n v="12.237509533435601"/>
    <n v="7"/>
    <n v="959000"/>
    <n v="43323"/>
    <n v="43223"/>
    <n v="2.71"/>
    <n v="1"/>
    <n v="80422.350000000006"/>
    <n v="137000"/>
    <n v="0"/>
    <n v="35.427310454644797"/>
    <n v="6"/>
    <n v="822000"/>
    <n v="43372"/>
    <n v="43223"/>
    <n v="0.7"/>
    <s v="S099381549"/>
    <n v="10"/>
    <n v="0"/>
    <n v="0"/>
    <n v="0"/>
  </r>
  <r>
    <s v="'0720067101 - MASPION PT"/>
    <x v="18"/>
    <x v="18"/>
    <s v="MASPION"/>
    <x v="62"/>
    <s v="S099-ROBINSON GARUT"/>
    <m/>
    <s v="-"/>
    <n v="18"/>
    <n v="18"/>
    <x v="1"/>
    <n v="4"/>
    <n v="118535.58"/>
    <n v="220000"/>
    <n v="66000"/>
    <n v="15.331728571428499"/>
    <n v="5"/>
    <n v="275000"/>
    <n v="43308"/>
    <n v="43126"/>
    <n v="2.71"/>
    <n v="2"/>
    <n v="59267.79"/>
    <n v="110000"/>
    <n v="0"/>
    <n v="40.732210000000002"/>
    <n v="3"/>
    <n v="165000"/>
    <n v="43339"/>
    <n v="43126"/>
    <n v="1.355"/>
    <n v="3"/>
    <n v="97000.11"/>
    <n v="165000"/>
    <n v="49500"/>
    <n v="7.6189428571428497"/>
    <n v="24"/>
    <n v="1320000"/>
    <n v="43358"/>
    <n v="43352"/>
    <n v="2.1"/>
    <s v="S099382784"/>
    <n v="22"/>
    <n v="0"/>
    <n v="0"/>
    <n v="0"/>
  </r>
  <r>
    <s v="'0720067101 - MASPION PT"/>
    <x v="17"/>
    <x v="17"/>
    <s v="MASPION"/>
    <x v="62"/>
    <s v="S099-ROBINSON GARUT"/>
    <m/>
    <s v="-"/>
    <n v="18"/>
    <n v="18"/>
    <x v="3"/>
    <n v="1"/>
    <n v="31293.51"/>
    <n v="59000"/>
    <n v="0"/>
    <n v="41.656168192161502"/>
    <n v="-1"/>
    <n v="-59000"/>
    <n v="43311"/>
    <n v="43223"/>
    <n v="0.67700000000000005"/>
    <n v="13"/>
    <n v="406815.54"/>
    <n v="767000"/>
    <n v="212400"/>
    <n v="19.3117392424492"/>
    <n v="10"/>
    <n v="590000"/>
    <n v="43343"/>
    <n v="43319"/>
    <n v="8.8059999999999992"/>
    <n v="9"/>
    <n v="281641.46000000002"/>
    <n v="531000"/>
    <n v="0"/>
    <n v="41.656194759892898"/>
    <n v="1"/>
    <n v="59000"/>
    <n v="43373"/>
    <n v="43319"/>
    <n v="6.3"/>
    <s v="S099394810"/>
    <n v="5"/>
    <n v="0"/>
    <n v="0"/>
    <n v="0"/>
  </r>
  <r>
    <s v="'0720067101 - MASPION PT"/>
    <x v="27"/>
    <x v="27"/>
    <s v="MASPION"/>
    <x v="62"/>
    <s v="S099-ROBINSON GARUT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030800"/>
    <m/>
    <n v="43352"/>
    <n v="0"/>
    <s v="S099399633"/>
    <n v="0"/>
    <n v="0"/>
    <n v="0"/>
    <n v="0"/>
  </r>
  <r>
    <s v="'0720067101 - MASPION PT"/>
    <x v="41"/>
    <x v="41"/>
    <s v="MASPION"/>
    <x v="62"/>
    <s v="S099-ROBINSON GARUT"/>
    <m/>
    <s v="-"/>
    <n v="16"/>
    <n v="16"/>
    <x v="5"/>
    <n v="1"/>
    <n v="147959"/>
    <n v="266000"/>
    <n v="0"/>
    <n v="38.813947414425598"/>
    <n v="10"/>
    <n v="2660000"/>
    <n v="43296"/>
    <n v="43208"/>
    <n v="0.67700000000000005"/>
    <n v="1"/>
    <n v="151792.81"/>
    <n v="266000"/>
    <n v="0"/>
    <n v="37.228537265241698"/>
    <n v="14"/>
    <n v="3724000"/>
    <n v="43341"/>
    <n v="43320"/>
    <n v="0.67700000000000005"/>
    <n v="10"/>
    <n v="1517928.1"/>
    <n v="2660000"/>
    <n v="465500"/>
    <n v="23.9133784461152"/>
    <n v="4"/>
    <n v="1064000"/>
    <n v="43368"/>
    <n v="43320"/>
    <n v="7"/>
    <s v="S099353095"/>
    <n v="20"/>
    <n v="0"/>
    <n v="0"/>
    <n v="0"/>
  </r>
  <r>
    <s v="'0720067101 - MASPION PT"/>
    <x v="20"/>
    <x v="20"/>
    <s v="MASPION"/>
    <x v="62"/>
    <s v="S099-ROBINSON GARUT"/>
    <m/>
    <s v="-"/>
    <n v="15"/>
    <n v="15"/>
    <x v="1"/>
    <n v="8"/>
    <n v="421840.33"/>
    <n v="755000"/>
    <n v="226500"/>
    <n v="12.199742017218201"/>
    <n v="22"/>
    <n v="2090000"/>
    <n v="43310"/>
    <n v="43249"/>
    <n v="5.4189999999999996"/>
    <n v="5"/>
    <n v="262789.58"/>
    <n v="475000"/>
    <n v="85500"/>
    <n v="25.784714229983202"/>
    <n v="17"/>
    <n v="1615000"/>
    <n v="43333"/>
    <n v="43249"/>
    <n v="3.387"/>
    <n v="2"/>
    <n v="105115.83"/>
    <n v="190000"/>
    <n v="57000"/>
    <n v="13.0620955540886"/>
    <n v="15"/>
    <n v="1425000"/>
    <n v="43355"/>
    <n v="43249"/>
    <n v="1.4"/>
    <s v="S099138832"/>
    <n v="2"/>
    <n v="0"/>
    <n v="12"/>
    <n v="0"/>
  </r>
  <r>
    <s v="'0720067101 - MASPION PT"/>
    <x v="21"/>
    <x v="21"/>
    <s v="MASPION"/>
    <x v="62"/>
    <s v="S099-ROBINSON GARUT"/>
    <m/>
    <s v="-"/>
    <n v="15"/>
    <n v="15"/>
    <x v="1"/>
    <n v="4"/>
    <n v="236732.14"/>
    <n v="424000"/>
    <n v="127200"/>
    <n v="12.2623470941628"/>
    <n v="13"/>
    <n v="1391000"/>
    <n v="43298"/>
    <n v="43260"/>
    <n v="2.71"/>
    <n v="3"/>
    <n v="177549.1"/>
    <n v="321000"/>
    <n v="96300"/>
    <n v="13.0823274317966"/>
    <n v="10"/>
    <n v="1070000"/>
    <n v="43318"/>
    <n v="43260"/>
    <n v="2.032"/>
    <n v="7"/>
    <n v="414281.24"/>
    <n v="749000"/>
    <n v="160500"/>
    <n v="22.564254205607401"/>
    <n v="3"/>
    <n v="321000"/>
    <n v="43373"/>
    <n v="43378"/>
    <n v="4.9000000000000004"/>
    <s v="S099138833"/>
    <n v="16"/>
    <n v="0"/>
    <n v="0"/>
    <n v="12"/>
  </r>
  <r>
    <s v="'0720067101 - MASPION PT"/>
    <x v="22"/>
    <x v="22"/>
    <s v="MASPION"/>
    <x v="62"/>
    <s v="S099-ROBINSON GARUT"/>
    <m/>
    <s v="-"/>
    <n v="15"/>
    <n v="15"/>
    <x v="1"/>
    <n v="4"/>
    <n v="281799.3"/>
    <n v="502000"/>
    <n v="150600"/>
    <n v="11.787356163613101"/>
    <n v="8"/>
    <n v="1008000"/>
    <n v="43309"/>
    <n v="43237"/>
    <n v="2.71"/>
    <n v="10"/>
    <n v="729686.53"/>
    <n v="1260000"/>
    <n v="264600"/>
    <n v="19.363554056724499"/>
    <n v="34"/>
    <n v="4284000"/>
    <n v="43339"/>
    <n v="43322"/>
    <n v="6.774"/>
    <n v="3"/>
    <n v="220795.08"/>
    <n v="378000"/>
    <n v="113400"/>
    <n v="8.2106623049685101"/>
    <n v="31"/>
    <n v="3906000"/>
    <n v="43367"/>
    <n v="43322"/>
    <n v="2.1"/>
    <s v="S099138834"/>
    <n v="5"/>
    <n v="0"/>
    <n v="12"/>
    <n v="0"/>
  </r>
  <r>
    <s v="'0720067101 - MASPION PT"/>
    <x v="23"/>
    <x v="23"/>
    <s v="MASPION"/>
    <x v="62"/>
    <s v="S099-ROBINSON GARUT"/>
    <m/>
    <s v="-"/>
    <n v="15"/>
    <n v="15"/>
    <x v="1"/>
    <n v="5"/>
    <n v="158154.1"/>
    <n v="285000"/>
    <n v="0"/>
    <n v="38.958066645248401"/>
    <n v="18"/>
    <n v="1026000"/>
    <n v="43311"/>
    <n v="43208"/>
    <n v="3.387"/>
    <n v="4"/>
    <n v="126523.28"/>
    <n v="228000"/>
    <n v="68400"/>
    <n v="12.7972380405997"/>
    <n v="26"/>
    <n v="1482000"/>
    <n v="43329"/>
    <n v="43341"/>
    <n v="2.71"/>
    <n v="3"/>
    <n v="96844.44"/>
    <n v="171000"/>
    <n v="0"/>
    <n v="37.702406835387102"/>
    <n v="23"/>
    <n v="1311000"/>
    <n v="43373"/>
    <n v="43341"/>
    <n v="2.1"/>
    <s v="S099196190"/>
    <n v="6"/>
    <n v="0"/>
    <n v="0"/>
    <n v="0"/>
  </r>
  <r>
    <s v="'0720067101 - MASPION PT"/>
    <x v="35"/>
    <x v="35"/>
    <s v="MASPION"/>
    <x v="62"/>
    <s v="S099-ROBINSON GARUT"/>
    <m/>
    <s v="-"/>
    <n v="15"/>
    <n v="15"/>
    <x v="3"/>
    <n v="0"/>
    <n v="0"/>
    <n v="0"/>
    <n v="0"/>
    <n v="0"/>
    <n v="6"/>
    <n v="330000"/>
    <m/>
    <n v="43305"/>
    <n v="0"/>
    <n v="0"/>
    <n v="0"/>
    <n v="0"/>
    <n v="0"/>
    <n v="0"/>
    <n v="6"/>
    <n v="330000"/>
    <m/>
    <n v="43305"/>
    <n v="0"/>
    <n v="0"/>
    <n v="0"/>
    <n v="0"/>
    <n v="0"/>
    <n v="0"/>
    <n v="6"/>
    <n v="330000"/>
    <m/>
    <n v="43305"/>
    <n v="0"/>
    <s v="S099320331"/>
    <n v="2"/>
    <n v="0"/>
    <n v="0"/>
    <n v="0"/>
  </r>
  <r>
    <s v="'0720067101 - MASPION PT"/>
    <x v="45"/>
    <x v="45"/>
    <s v="MASPION"/>
    <x v="62"/>
    <s v="S099-ROBINSON GARUT"/>
    <m/>
    <s v="-"/>
    <n v="15"/>
    <n v="15"/>
    <x v="1"/>
    <n v="3"/>
    <n v="63195.63"/>
    <n v="114000"/>
    <n v="0"/>
    <n v="39.021760740274502"/>
    <n v="14"/>
    <n v="532000"/>
    <n v="43295"/>
    <n v="43223"/>
    <n v="2.032"/>
    <n v="3"/>
    <n v="63195.63"/>
    <n v="114000"/>
    <n v="0"/>
    <n v="39.021760740274502"/>
    <n v="11"/>
    <n v="418000"/>
    <n v="43339"/>
    <n v="43223"/>
    <n v="2.032"/>
    <n v="1"/>
    <n v="21065.21"/>
    <n v="41000"/>
    <n v="0"/>
    <n v="43.4835825132945"/>
    <n v="10"/>
    <n v="410000"/>
    <n v="43369"/>
    <n v="43223"/>
    <n v="0.7"/>
    <s v="S099320989"/>
    <n v="6"/>
    <n v="0"/>
    <n v="0"/>
    <n v="0"/>
  </r>
  <r>
    <s v="'0720067101 - MASPION PT"/>
    <x v="42"/>
    <x v="42"/>
    <s v="MASPION"/>
    <x v="62"/>
    <s v="S099-ROBINSON GARUT"/>
    <m/>
    <s v="-"/>
    <n v="15"/>
    <n v="15"/>
    <x v="5"/>
    <n v="2"/>
    <n v="126974.58"/>
    <n v="250000"/>
    <n v="0"/>
    <n v="44.131184732957401"/>
    <n v="6"/>
    <n v="750000"/>
    <n v="43309"/>
    <n v="43103"/>
    <n v="1.355"/>
    <n v="11"/>
    <n v="767782.93"/>
    <n v="1375000"/>
    <n v="412500"/>
    <n v="12.2533794285714"/>
    <n v="19"/>
    <n v="2375000"/>
    <n v="43331"/>
    <n v="43327"/>
    <n v="7.452"/>
    <n v="6"/>
    <n v="429436.02"/>
    <n v="750000"/>
    <n v="225000"/>
    <n v="10.0229290914416"/>
    <n v="13"/>
    <n v="1625000"/>
    <n v="43373"/>
    <n v="43327"/>
    <n v="4.2"/>
    <s v="S099354685"/>
    <n v="26"/>
    <n v="0"/>
    <n v="0"/>
    <n v="0"/>
  </r>
  <r>
    <s v="'0720067101 - MASPION PT"/>
    <x v="25"/>
    <x v="25"/>
    <s v="MASPION"/>
    <x v="62"/>
    <s v="S099-ROBINSON GARUT"/>
    <m/>
    <s v="-"/>
    <n v="15"/>
    <n v="15"/>
    <x v="1"/>
    <n v="8"/>
    <n v="906950"/>
    <n v="1292000"/>
    <n v="387600"/>
    <n v="-10.3101504003339"/>
    <n v="4"/>
    <n v="572000"/>
    <n v="43310"/>
    <n v="43294"/>
    <n v="5.4189999999999996"/>
    <n v="4"/>
    <n v="433349.68"/>
    <n v="728000"/>
    <n v="163800"/>
    <n v="15.511405899413001"/>
    <n v="24"/>
    <n v="4368000"/>
    <n v="43343"/>
    <n v="43320"/>
    <n v="2.71"/>
    <n v="1"/>
    <n v="106660.31"/>
    <n v="182000"/>
    <n v="54600"/>
    <n v="7.9071108196120701"/>
    <n v="23"/>
    <n v="4186000"/>
    <n v="43370"/>
    <n v="43320"/>
    <n v="0.7"/>
    <s v="S099355552"/>
    <n v="29"/>
    <n v="0"/>
    <n v="12"/>
    <n v="0"/>
  </r>
  <r>
    <s v="'0720067101 - MASPION PT"/>
    <x v="38"/>
    <x v="38"/>
    <s v="MASPION"/>
    <x v="62"/>
    <s v="S099-ROBINSON GARUT"/>
    <m/>
    <s v="-"/>
    <n v="15"/>
    <n v="15"/>
    <x v="5"/>
    <n v="1"/>
    <n v="33620.81"/>
    <n v="62000"/>
    <n v="18600"/>
    <n v="14.7859644560594"/>
    <n v="9"/>
    <n v="558000"/>
    <n v="43282"/>
    <n v="43208"/>
    <n v="0.67700000000000005"/>
    <n v="6"/>
    <n v="213179.1"/>
    <n v="372000"/>
    <n v="111600"/>
    <n v="9.9473848963739808"/>
    <n v="39"/>
    <n v="2418000"/>
    <n v="43338"/>
    <n v="43327"/>
    <n v="4.0650000000000004"/>
    <n v="4"/>
    <n v="142119.4"/>
    <n v="248000"/>
    <n v="74400"/>
    <n v="9.9473848963739808"/>
    <n v="35"/>
    <n v="2170000"/>
    <n v="43373"/>
    <n v="43327"/>
    <n v="2.8"/>
    <s v="S099357120"/>
    <n v="15"/>
    <n v="0"/>
    <n v="0"/>
    <n v="0"/>
  </r>
  <r>
    <s v="'0720067101 - MASPION PT"/>
    <x v="28"/>
    <x v="28"/>
    <s v="MASPION"/>
    <x v="62"/>
    <s v="S099-ROBINSON GARUT"/>
    <m/>
    <s v="-"/>
    <n v="15"/>
    <n v="15"/>
    <x v="5"/>
    <n v="2"/>
    <n v="74238.44"/>
    <n v="136000"/>
    <n v="0"/>
    <n v="39.954203117781702"/>
    <n v="18"/>
    <n v="1224000"/>
    <n v="43297"/>
    <n v="43238"/>
    <n v="1.355"/>
    <n v="15"/>
    <n v="556788.30000000005"/>
    <n v="1020000"/>
    <n v="306000"/>
    <n v="14.2202899039524"/>
    <n v="15"/>
    <n v="1020000"/>
    <n v="43332"/>
    <n v="43347"/>
    <n v="10.161"/>
    <n v="4"/>
    <n v="157790.31"/>
    <n v="272000"/>
    <n v="81600"/>
    <n v="8.8396317798527395"/>
    <n v="34"/>
    <n v="2312000"/>
    <n v="43367"/>
    <n v="43347"/>
    <n v="2.8"/>
    <s v="S099357121"/>
    <n v="15"/>
    <n v="0"/>
    <n v="0"/>
    <n v="0"/>
  </r>
  <r>
    <s v="'0720067101 - MASPION PT"/>
    <x v="19"/>
    <x v="19"/>
    <s v="MASPION"/>
    <x v="62"/>
    <s v="S099-ROBINSON GARUT"/>
    <m/>
    <s v="-"/>
    <n v="15"/>
    <n v="15"/>
    <x v="3"/>
    <n v="0"/>
    <n v="0"/>
    <n v="0"/>
    <n v="0"/>
    <n v="0"/>
    <n v="0"/>
    <n v="0"/>
    <m/>
    <n v="43213"/>
    <n v="0"/>
    <n v="0"/>
    <n v="0"/>
    <n v="0"/>
    <n v="0"/>
    <n v="0"/>
    <n v="0"/>
    <n v="0"/>
    <m/>
    <n v="43213"/>
    <n v="0"/>
    <n v="0"/>
    <n v="0"/>
    <n v="0"/>
    <n v="0"/>
    <n v="0"/>
    <n v="0"/>
    <n v="0"/>
    <m/>
    <n v="43213"/>
    <n v="0"/>
    <s v="S099392482"/>
    <n v="0"/>
    <n v="0"/>
    <n v="0"/>
    <n v="0"/>
  </r>
  <r>
    <s v="'0720067101 - MASPION PT"/>
    <x v="49"/>
    <x v="49"/>
    <s v="MASPION"/>
    <x v="62"/>
    <s v="S099-ROBINSON GARUT"/>
    <m/>
    <s v="-"/>
    <n v="15"/>
    <n v="15"/>
    <x v="1"/>
    <n v="0"/>
    <n v="0"/>
    <n v="0"/>
    <n v="0"/>
    <n v="0"/>
    <n v="9"/>
    <n v="1422000"/>
    <m/>
    <n v="43223"/>
    <n v="0"/>
    <n v="0"/>
    <n v="0"/>
    <n v="0"/>
    <n v="0"/>
    <n v="0"/>
    <n v="9"/>
    <n v="1422000"/>
    <m/>
    <n v="43223"/>
    <n v="0"/>
    <n v="3"/>
    <n v="270960.69"/>
    <n v="474000"/>
    <n v="0"/>
    <n v="37.118827228455899"/>
    <n v="6"/>
    <n v="948000"/>
    <n v="43365"/>
    <n v="43223"/>
    <n v="2.1"/>
    <s v="S099397936"/>
    <n v="13"/>
    <n v="0"/>
    <n v="0"/>
    <n v="0"/>
  </r>
  <r>
    <s v="'0720067101 - MASPION PT"/>
    <x v="50"/>
    <x v="50"/>
    <s v="MASPION"/>
    <x v="62"/>
    <s v="S099-ROBINSON GARUT"/>
    <m/>
    <s v="-"/>
    <n v="15"/>
    <n v="15"/>
    <x v="1"/>
    <n v="2"/>
    <n v="198629.5"/>
    <n v="348000"/>
    <n v="0"/>
    <n v="37.214813146223896"/>
    <n v="7"/>
    <n v="1218000"/>
    <n v="43300"/>
    <n v="43223"/>
    <n v="1.355"/>
    <n v="0"/>
    <n v="0"/>
    <n v="0"/>
    <n v="0"/>
    <n v="0"/>
    <n v="7"/>
    <n v="1218000"/>
    <m/>
    <n v="43223"/>
    <n v="0"/>
    <n v="0"/>
    <n v="0"/>
    <n v="0"/>
    <n v="0"/>
    <n v="0"/>
    <n v="7"/>
    <n v="1218000"/>
    <m/>
    <n v="43223"/>
    <n v="0"/>
    <s v="S099397937"/>
    <n v="1"/>
    <n v="0"/>
    <n v="0"/>
    <n v="0"/>
  </r>
  <r>
    <s v="'0720067101 - MASPION PT"/>
    <x v="48"/>
    <x v="48"/>
    <s v="MASPION"/>
    <x v="62"/>
    <s v="S099-ROBINSON GARUT"/>
    <m/>
    <s v="-"/>
    <n v="14"/>
    <n v="14"/>
    <x v="1"/>
    <n v="0"/>
    <n v="0"/>
    <n v="0"/>
    <n v="0"/>
    <n v="0"/>
    <n v="11"/>
    <n v="1606000"/>
    <m/>
    <n v="43223"/>
    <n v="0"/>
    <n v="0"/>
    <n v="0"/>
    <n v="0"/>
    <n v="0"/>
    <n v="0"/>
    <n v="11"/>
    <n v="1606000"/>
    <m/>
    <n v="43223"/>
    <n v="0"/>
    <n v="1"/>
    <n v="83199.55"/>
    <n v="146000"/>
    <n v="0"/>
    <n v="37.3154076630505"/>
    <n v="10"/>
    <n v="1460000"/>
    <n v="43352"/>
    <n v="43223"/>
    <n v="0.7"/>
    <s v="S099397935"/>
    <n v="11"/>
    <n v="0"/>
    <n v="0"/>
    <n v="0"/>
  </r>
  <r>
    <s v="'0720067101 - MASPION PT"/>
    <x v="52"/>
    <x v="52"/>
    <s v="MASPION"/>
    <x v="62"/>
    <s v="S099-ROBINSON GARUT"/>
    <m/>
    <s v="-"/>
    <n v="14"/>
    <n v="14"/>
    <x v="1"/>
    <n v="5"/>
    <n v="157553.45000000001"/>
    <n v="249500"/>
    <n v="0"/>
    <n v="30.5375571699097"/>
    <n v="1"/>
    <n v="49900"/>
    <n v="43293"/>
    <n v="43237"/>
    <n v="3.387"/>
    <n v="0"/>
    <n v="0"/>
    <n v="0"/>
    <n v="0"/>
    <n v="0"/>
    <n v="1"/>
    <n v="49900"/>
    <m/>
    <n v="43237"/>
    <n v="0"/>
    <n v="0"/>
    <n v="0"/>
    <n v="0"/>
    <n v="0"/>
    <n v="0"/>
    <n v="1"/>
    <n v="49900"/>
    <m/>
    <n v="43237"/>
    <n v="0"/>
    <s v="S099399091"/>
    <n v="0"/>
    <n v="12"/>
    <n v="0"/>
    <n v="0"/>
  </r>
  <r>
    <s v="'0720067101 - MASPION PT"/>
    <x v="29"/>
    <x v="29"/>
    <s v="MASPION"/>
    <x v="62"/>
    <s v="S099-ROBINSON GARUT"/>
    <m/>
    <s v="-"/>
    <n v="12"/>
    <n v="12"/>
    <x v="3"/>
    <n v="2"/>
    <n v="107446.54"/>
    <n v="198000"/>
    <n v="29700"/>
    <n v="29.773503267973801"/>
    <n v="22"/>
    <n v="2178000"/>
    <n v="43293"/>
    <n v="43208"/>
    <n v="1.355"/>
    <n v="7"/>
    <n v="376062.92"/>
    <n v="693000"/>
    <n v="118800"/>
    <n v="27.957295019157002"/>
    <n v="15"/>
    <n v="1485000"/>
    <n v="43340"/>
    <n v="43208"/>
    <n v="4.742"/>
    <n v="7"/>
    <n v="386078.93"/>
    <n v="693000"/>
    <n v="207900"/>
    <n v="12.4537573696145"/>
    <n v="20"/>
    <n v="1980000"/>
    <n v="43370"/>
    <n v="43353"/>
    <n v="4.9000000000000004"/>
    <s v="S099183248"/>
    <n v="13"/>
    <n v="0"/>
    <n v="0"/>
    <n v="0"/>
  </r>
  <r>
    <s v="'0720067101 - MASPION PT"/>
    <x v="51"/>
    <x v="51"/>
    <s v="MASPION"/>
    <x v="62"/>
    <s v="S099-ROBINSON GARUT"/>
    <m/>
    <s v="-"/>
    <n v="12"/>
    <n v="12"/>
    <x v="7"/>
    <n v="2"/>
    <n v="306564.09999999998"/>
    <n v="536000"/>
    <n v="0"/>
    <n v="37.085725711055403"/>
    <n v="3"/>
    <n v="804000"/>
    <n v="43310"/>
    <n v="43223"/>
    <n v="1.355"/>
    <n v="1"/>
    <n v="153282.04999999999"/>
    <n v="268000"/>
    <n v="0"/>
    <n v="37.085725840170497"/>
    <n v="2"/>
    <n v="536000"/>
    <n v="43323"/>
    <n v="43223"/>
    <n v="0.67700000000000005"/>
    <n v="2"/>
    <n v="306564.09999999998"/>
    <n v="536000"/>
    <n v="0"/>
    <n v="37.085725711055403"/>
    <n v="0"/>
    <n v="0"/>
    <n v="43368"/>
    <n v="43223"/>
    <n v="1.4"/>
    <s v="S099397938"/>
    <n v="19"/>
    <n v="0"/>
    <n v="0"/>
    <n v="0"/>
  </r>
  <r>
    <s v="'0720067101 - MASPION PT"/>
    <x v="47"/>
    <x v="47"/>
    <s v="MASPION"/>
    <x v="62"/>
    <s v="S099-ROBINSON GARUT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6"/>
    <n v="2368000"/>
    <m/>
    <n v="43353"/>
    <n v="0"/>
    <s v="S099397876"/>
    <n v="7"/>
    <n v="0"/>
    <n v="0"/>
    <n v="0"/>
  </r>
  <r>
    <s v="'0720067101 - MASPION PT"/>
    <x v="34"/>
    <x v="34"/>
    <s v="MASPION"/>
    <x v="62"/>
    <s v="S099-ROBINSON GARUT"/>
    <m/>
    <s v="-"/>
    <n v="9"/>
    <n v="9"/>
    <x v="3"/>
    <n v="0"/>
    <n v="0"/>
    <n v="0"/>
    <n v="0"/>
    <n v="0"/>
    <n v="10"/>
    <n v="760000"/>
    <m/>
    <n v="43237"/>
    <n v="0"/>
    <n v="2"/>
    <n v="91480.78"/>
    <n v="152000"/>
    <n v="0"/>
    <n v="33.796803860258898"/>
    <n v="14"/>
    <n v="1064000"/>
    <n v="43335"/>
    <n v="43320"/>
    <n v="1.355"/>
    <n v="4"/>
    <n v="181182"/>
    <n v="322000"/>
    <n v="0"/>
    <n v="38.105528007976197"/>
    <n v="10"/>
    <n v="820000"/>
    <n v="43373"/>
    <n v="43320"/>
    <n v="2.8"/>
    <s v="S099320328"/>
    <n v="0"/>
    <n v="0"/>
    <n v="0"/>
    <n v="0"/>
  </r>
  <r>
    <s v="'0720067101 - MASPION PT"/>
    <x v="40"/>
    <x v="40"/>
    <s v="MASPION"/>
    <x v="62"/>
    <s v="S099-ROBINSON GARUT"/>
    <m/>
    <s v="-"/>
    <n v="8"/>
    <n v="8"/>
    <x v="3"/>
    <n v="4"/>
    <n v="609400.14"/>
    <n v="1032000"/>
    <n v="309600"/>
    <n v="7.2065124970072603"/>
    <n v="5"/>
    <n v="1290000"/>
    <n v="43298"/>
    <n v="43223"/>
    <n v="2.71"/>
    <n v="11"/>
    <n v="1697696.56"/>
    <n v="2838000"/>
    <n v="0"/>
    <n v="34.197807751937901"/>
    <n v="6"/>
    <n v="1548000"/>
    <n v="43338"/>
    <n v="43347"/>
    <n v="7.452"/>
    <n v="0"/>
    <n v="0"/>
    <n v="0"/>
    <n v="0"/>
    <n v="0"/>
    <n v="12"/>
    <n v="3096000"/>
    <m/>
    <n v="43347"/>
    <n v="0"/>
    <s v="S099397870"/>
    <n v="12"/>
    <n v="0"/>
    <n v="0"/>
    <n v="0"/>
  </r>
  <r>
    <s v="'0720067101 - MASPION PT"/>
    <x v="43"/>
    <x v="43"/>
    <s v="MASPION"/>
    <x v="62"/>
    <s v="S099-ROBINSON GARUT"/>
    <m/>
    <s v="-"/>
    <n v="7"/>
    <n v="7"/>
    <x v="3"/>
    <n v="1"/>
    <n v="167012.32999999999"/>
    <n v="298000"/>
    <n v="89400"/>
    <n v="11.9302192484559"/>
    <n v="18"/>
    <n v="5400000"/>
    <n v="43286"/>
    <n v="43249"/>
    <n v="0.67700000000000005"/>
    <n v="5"/>
    <n v="835061.65"/>
    <n v="1500000"/>
    <n v="450000"/>
    <n v="12.517350994039299"/>
    <n v="13"/>
    <n v="3900000"/>
    <n v="43334"/>
    <n v="43249"/>
    <n v="3.387"/>
    <n v="8"/>
    <n v="1334785.8"/>
    <n v="2400000"/>
    <n v="720000"/>
    <n v="12.603310698679101"/>
    <n v="9"/>
    <n v="2700000"/>
    <n v="43368"/>
    <n v="43364"/>
    <n v="5.6"/>
    <s v="S099119634"/>
    <n v="10"/>
    <n v="0"/>
    <n v="0"/>
    <n v="0"/>
  </r>
  <r>
    <s v="'0720067101 - MASPION PT"/>
    <x v="37"/>
    <x v="37"/>
    <s v="MASPION"/>
    <x v="62"/>
    <s v="S099-ROBINSON GARUT"/>
    <m/>
    <s v="-"/>
    <n v="3"/>
    <n v="3"/>
    <x v="5"/>
    <n v="1"/>
    <n v="47946.93"/>
    <n v="78000"/>
    <n v="0"/>
    <n v="32.382534702073599"/>
    <n v="13"/>
    <n v="1014000"/>
    <n v="43310"/>
    <n v="43213"/>
    <n v="0.67700000000000005"/>
    <n v="4"/>
    <n v="192465.96"/>
    <n v="312000"/>
    <n v="39000"/>
    <n v="22.449613129999701"/>
    <n v="21"/>
    <n v="1638000"/>
    <n v="43336"/>
    <n v="43319"/>
    <n v="2.71"/>
    <n v="7"/>
    <n v="337211.03"/>
    <n v="546000"/>
    <n v="163800"/>
    <n v="2.9481597369808399"/>
    <n v="14"/>
    <n v="1092000"/>
    <n v="43373"/>
    <n v="43319"/>
    <n v="4.9000000000000004"/>
    <s v="S099341789"/>
    <n v="11"/>
    <n v="0"/>
    <n v="0"/>
    <n v="0"/>
  </r>
  <r>
    <s v="'0720067101 - MASPION PT"/>
    <x v="46"/>
    <x v="46"/>
    <s v="MASPION"/>
    <x v="62"/>
    <s v="S099-ROBINSON GARUT"/>
    <m/>
    <s v="-"/>
    <n v="3"/>
    <n v="3"/>
    <x v="5"/>
    <n v="1"/>
    <n v="104936.23"/>
    <n v="170000"/>
    <n v="0"/>
    <n v="32.100086670293798"/>
    <n v="5"/>
    <n v="850000"/>
    <n v="43288"/>
    <n v="43223"/>
    <n v="0.67700000000000005"/>
    <n v="0"/>
    <n v="0"/>
    <n v="0"/>
    <n v="0"/>
    <n v="0"/>
    <n v="5"/>
    <n v="850000"/>
    <m/>
    <n v="43223"/>
    <n v="0"/>
    <n v="2"/>
    <n v="209872.46"/>
    <n v="340000"/>
    <n v="0"/>
    <n v="32.100086450617603"/>
    <n v="3"/>
    <n v="510000"/>
    <n v="43365"/>
    <n v="43405"/>
    <n v="1.4"/>
    <s v="S099397874"/>
    <n v="1"/>
    <n v="0"/>
    <n v="0"/>
    <n v="0"/>
  </r>
  <r>
    <s v="'0726666651 - RAMAYANA KARAWANG (RS 67)"/>
    <x v="44"/>
    <x v="44"/>
    <s v="MASPION"/>
    <x v="62"/>
    <s v="S099-ROBINSON GARUT"/>
    <m/>
    <s v="-"/>
    <n v="0"/>
    <n v="0"/>
    <x v="0"/>
    <n v="0"/>
    <n v="0"/>
    <n v="0"/>
    <n v="0"/>
    <n v="0"/>
    <n v="30"/>
    <n v="1590000"/>
    <m/>
    <n v="43180"/>
    <n v="0"/>
    <n v="7"/>
    <n v="147055.95000000001"/>
    <n v="371000"/>
    <n v="185500"/>
    <n v="12.7970109697099"/>
    <n v="23"/>
    <n v="1219000"/>
    <n v="43343"/>
    <n v="43180"/>
    <n v="4.742"/>
    <n v="4"/>
    <n v="84031.99"/>
    <n v="227000"/>
    <n v="113500"/>
    <n v="18.559304702307099"/>
    <n v="19"/>
    <n v="1102000"/>
    <n v="43373"/>
    <n v="43386"/>
    <n v="2.8"/>
    <s v="S099353080"/>
    <n v="3"/>
    <n v="0"/>
    <n v="0"/>
    <n v="0"/>
  </r>
  <r>
    <s v="'0720067101 - MASPION PT"/>
    <x v="26"/>
    <x v="26"/>
    <s v="MASPION"/>
    <x v="63"/>
    <s v="S100-ROBINSON CIREBON"/>
    <m/>
    <s v="-"/>
    <n v="151"/>
    <n v="151"/>
    <x v="3"/>
    <n v="13"/>
    <n v="590049.37"/>
    <n v="1015500"/>
    <n v="189150"/>
    <n v="21.455278421447801"/>
    <n v="30"/>
    <n v="2397000"/>
    <n v="43310"/>
    <n v="43295"/>
    <n v="8.8059999999999992"/>
    <n v="28"/>
    <n v="1327299.52"/>
    <n v="2234500"/>
    <n v="647250"/>
    <n v="8.0151537275209108"/>
    <n v="38"/>
    <n v="3040000"/>
    <n v="43343"/>
    <n v="43342"/>
    <n v="18.968"/>
    <n v="32"/>
    <n v="1523269.88"/>
    <n v="2555900"/>
    <n v="719670"/>
    <n v="8.7479853830947096"/>
    <n v="30"/>
    <n v="2397000"/>
    <n v="43373"/>
    <n v="43375"/>
    <n v="22.4"/>
    <s v="S100383163"/>
    <n v="16"/>
    <n v="0"/>
    <n v="0"/>
    <n v="0"/>
  </r>
  <r>
    <s v="'0720067101 - MASPION PT"/>
    <x v="0"/>
    <x v="0"/>
    <s v="MASPION"/>
    <x v="63"/>
    <s v="S100-ROBINSON CIREBON"/>
    <m/>
    <s v="-"/>
    <n v="116"/>
    <n v="116"/>
    <x v="0"/>
    <n v="67"/>
    <n v="1143880.07"/>
    <n v="2874300"/>
    <n v="1415700"/>
    <n v="13.7345346907993"/>
    <n v="63"/>
    <n v="2702700"/>
    <n v="43312"/>
    <n v="43238"/>
    <n v="45.387"/>
    <n v="43"/>
    <n v="734131.97"/>
    <n v="1844700"/>
    <n v="900900"/>
    <n v="14.436833333333301"/>
    <n v="20"/>
    <n v="858000"/>
    <n v="43343"/>
    <n v="43238"/>
    <n v="29.129000000000001"/>
    <n v="46"/>
    <n v="795845.93"/>
    <n v="2006400"/>
    <n v="865500"/>
    <n v="23.268426404289301"/>
    <n v="94"/>
    <n v="4314600"/>
    <n v="43373"/>
    <n v="43238"/>
    <n v="32.200000000000003"/>
    <s v="S100394696"/>
    <n v="8"/>
    <n v="0"/>
    <n v="48"/>
    <n v="0"/>
  </r>
  <r>
    <s v="'0720067101 - MASPION PT"/>
    <x v="3"/>
    <x v="3"/>
    <s v="MASPION"/>
    <x v="63"/>
    <s v="S100-ROBINSON CIREBON"/>
    <m/>
    <s v="-"/>
    <n v="71"/>
    <n v="71"/>
    <x v="2"/>
    <n v="31"/>
    <n v="362079.96"/>
    <n v="899000"/>
    <n v="435000"/>
    <n v="14.1620784852749"/>
    <n v="204"/>
    <n v="5916000"/>
    <n v="43312"/>
    <n v="43243"/>
    <n v="21"/>
    <n v="15"/>
    <n v="175276.85"/>
    <n v="435000"/>
    <n v="217500"/>
    <n v="11.354236903879199"/>
    <n v="225"/>
    <n v="6525000"/>
    <n v="43343"/>
    <n v="43342"/>
    <n v="10.161"/>
    <n v="19"/>
    <n v="223858.73"/>
    <n v="555000"/>
    <n v="248500"/>
    <n v="19.659183465371299"/>
    <n v="242"/>
    <n v="7502000"/>
    <n v="43373"/>
    <n v="43342"/>
    <n v="13.3"/>
    <s v="S100313773"/>
    <n v="122"/>
    <n v="0"/>
    <n v="0"/>
    <n v="0"/>
  </r>
  <r>
    <s v="'0720067101 - MASPION PT"/>
    <x v="4"/>
    <x v="4"/>
    <s v="MASPION"/>
    <x v="63"/>
    <s v="S100-ROBINSON CIREBON"/>
    <m/>
    <s v="-"/>
    <n v="60"/>
    <n v="6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0394809"/>
    <n v="8"/>
    <n v="0"/>
    <n v="0"/>
    <n v="0"/>
  </r>
  <r>
    <s v="'0720067101 - MASPION PT"/>
    <x v="1"/>
    <x v="1"/>
    <s v="MASPION"/>
    <x v="63"/>
    <s v="S100-ROBINSON CIREBON"/>
    <m/>
    <s v="-"/>
    <n v="45"/>
    <n v="45"/>
    <x v="1"/>
    <n v="1"/>
    <n v="16939.59"/>
    <n v="32000"/>
    <n v="0"/>
    <n v="41.770159193031702"/>
    <n v="5"/>
    <n v="160000"/>
    <n v="43287"/>
    <n v="43225"/>
    <n v="0.67700000000000005"/>
    <n v="4"/>
    <n v="67758.320000000007"/>
    <n v="128000"/>
    <n v="38400"/>
    <n v="16.8145620357955"/>
    <n v="13"/>
    <n v="416000"/>
    <n v="43334"/>
    <n v="43344"/>
    <n v="2.71"/>
    <n v="3"/>
    <n v="50584.14"/>
    <n v="96000"/>
    <n v="0"/>
    <n v="42.039006068871799"/>
    <n v="22"/>
    <n v="704000"/>
    <n v="43373"/>
    <n v="43344"/>
    <n v="2.1"/>
    <s v="S100394808"/>
    <n v="12"/>
    <n v="0"/>
    <n v="12"/>
    <n v="0"/>
  </r>
  <r>
    <s v="'0720067101 - MASPION PT"/>
    <x v="2"/>
    <x v="2"/>
    <s v="MASPION"/>
    <x v="63"/>
    <s v="S100-ROBINSON CIREBON"/>
    <m/>
    <s v="-"/>
    <n v="45"/>
    <n v="45"/>
    <x v="2"/>
    <n v="44"/>
    <n v="662036.54"/>
    <n v="1716000"/>
    <n v="858000"/>
    <n v="15.1235205128205"/>
    <n v="61"/>
    <n v="2379000"/>
    <n v="43310"/>
    <n v="43207"/>
    <n v="29.806000000000001"/>
    <n v="11"/>
    <n v="165889.25"/>
    <n v="429000"/>
    <n v="214500"/>
    <n v="14.928589743589701"/>
    <n v="86"/>
    <n v="3354000"/>
    <n v="43343"/>
    <n v="43344"/>
    <n v="7.452"/>
    <n v="7"/>
    <n v="109097.73"/>
    <n v="273000"/>
    <n v="136500"/>
    <n v="12.082415320206801"/>
    <n v="115"/>
    <n v="4485000"/>
    <n v="43373"/>
    <n v="43344"/>
    <n v="4.9000000000000004"/>
    <s v="S100397790"/>
    <n v="37"/>
    <n v="0"/>
    <n v="0"/>
    <n v="0"/>
  </r>
  <r>
    <s v="'0720067101 - MASPION PT"/>
    <x v="7"/>
    <x v="7"/>
    <s v="MASPION"/>
    <x v="63"/>
    <s v="S100-ROBINSON CIREBON"/>
    <m/>
    <s v="-"/>
    <n v="40"/>
    <n v="40"/>
    <x v="2"/>
    <n v="4"/>
    <n v="52537.49"/>
    <n v="100000"/>
    <n v="30000"/>
    <n v="17.441087614622301"/>
    <n v="30"/>
    <n v="750000"/>
    <n v="43310"/>
    <n v="43181"/>
    <n v="2.71"/>
    <n v="4"/>
    <n v="53749.84"/>
    <n v="100000"/>
    <n v="22500"/>
    <n v="23.709904023934801"/>
    <n v="62"/>
    <n v="1550000"/>
    <n v="43331"/>
    <n v="43319"/>
    <n v="2.71"/>
    <n v="20"/>
    <n v="274811.12"/>
    <n v="500000"/>
    <n v="127500"/>
    <n v="18.847723040163501"/>
    <n v="42"/>
    <n v="1050000"/>
    <n v="43373"/>
    <n v="43319"/>
    <n v="14"/>
    <s v="S100300605"/>
    <n v="4"/>
    <n v="0"/>
    <n v="0"/>
    <n v="0"/>
  </r>
  <r>
    <s v="'0720067101 - MASPION PT"/>
    <x v="8"/>
    <x v="8"/>
    <s v="MASPION"/>
    <x v="63"/>
    <s v="S100-ROBINSON CIREBON"/>
    <m/>
    <s v="-"/>
    <n v="39"/>
    <n v="39"/>
    <x v="2"/>
    <n v="9"/>
    <n v="163268.19"/>
    <n v="306000"/>
    <n v="61200"/>
    <n v="26.6360258851388"/>
    <n v="50"/>
    <n v="1700000"/>
    <n v="43307"/>
    <n v="43308"/>
    <n v="6.0970000000000004"/>
    <n v="11"/>
    <n v="228107.55"/>
    <n v="374000"/>
    <n v="112200"/>
    <n v="4.1564915966386504"/>
    <n v="39"/>
    <n v="1326000"/>
    <n v="43342"/>
    <n v="43308"/>
    <n v="7.452"/>
    <n v="7"/>
    <n v="145159.35"/>
    <n v="238000"/>
    <n v="64275"/>
    <n v="8.0873304453444508"/>
    <n v="32"/>
    <n v="1088000"/>
    <n v="43373"/>
    <n v="43308"/>
    <n v="4.9000000000000004"/>
    <s v="S100299445"/>
    <n v="14"/>
    <n v="0"/>
    <n v="0"/>
    <n v="0"/>
  </r>
  <r>
    <s v="'0720067101 - MASPION PT"/>
    <x v="9"/>
    <x v="9"/>
    <s v="MASPION"/>
    <x v="63"/>
    <s v="S100-ROBINSON CIREBON"/>
    <m/>
    <s v="-"/>
    <n v="39"/>
    <n v="39"/>
    <x v="2"/>
    <n v="3"/>
    <n v="60433.71"/>
    <n v="111000"/>
    <n v="22200"/>
    <n v="25.138422550207999"/>
    <n v="27"/>
    <n v="999000"/>
    <n v="43285"/>
    <n v="43188"/>
    <n v="2.032"/>
    <n v="4"/>
    <n v="80578.28"/>
    <n v="148000"/>
    <n v="44400"/>
    <n v="14.443911031744999"/>
    <n v="23"/>
    <n v="851000"/>
    <n v="43337"/>
    <n v="43188"/>
    <n v="2.71"/>
    <n v="5"/>
    <n v="100722.85"/>
    <n v="185000"/>
    <n v="44400"/>
    <n v="21.198339372406299"/>
    <n v="18"/>
    <n v="666000"/>
    <n v="43373"/>
    <n v="43188"/>
    <n v="3.5"/>
    <s v="S100353811"/>
    <n v="20"/>
    <n v="0"/>
    <n v="36"/>
    <n v="0"/>
  </r>
  <r>
    <s v="'0720067101 - MASPION PT"/>
    <x v="10"/>
    <x v="10"/>
    <s v="MASPION"/>
    <x v="63"/>
    <s v="S100-ROBINSON CIREBON"/>
    <m/>
    <s v="-"/>
    <n v="39"/>
    <n v="39"/>
    <x v="2"/>
    <n v="1"/>
    <n v="23195.01"/>
    <n v="42000"/>
    <n v="0"/>
    <n v="39.251163996434101"/>
    <n v="38"/>
    <n v="1596000"/>
    <n v="43290"/>
    <n v="43182"/>
    <n v="0.67700000000000005"/>
    <n v="2"/>
    <n v="46390.02"/>
    <n v="84000"/>
    <n v="25200"/>
    <n v="13.2159482416322"/>
    <n v="36"/>
    <n v="1512000"/>
    <n v="43330"/>
    <n v="43182"/>
    <n v="1.355"/>
    <n v="7"/>
    <n v="162365.07"/>
    <n v="294000"/>
    <n v="88200"/>
    <n v="13.2159489374227"/>
    <n v="29"/>
    <n v="1218000"/>
    <n v="43373"/>
    <n v="43182"/>
    <n v="4.9000000000000004"/>
    <s v="S100353815"/>
    <n v="14"/>
    <n v="0"/>
    <n v="0"/>
    <n v="0"/>
  </r>
  <r>
    <s v="'0720067101 - MASPION PT"/>
    <x v="6"/>
    <x v="6"/>
    <s v="MASPION"/>
    <x v="63"/>
    <s v="S100-ROBINSON CIREBON"/>
    <m/>
    <s v="-"/>
    <n v="39"/>
    <n v="39"/>
    <x v="2"/>
    <n v="0"/>
    <n v="0"/>
    <n v="0"/>
    <n v="0"/>
    <n v="0"/>
    <n v="0"/>
    <n v="0"/>
    <m/>
    <n v="43115"/>
    <n v="0"/>
    <n v="3"/>
    <n v="41434.47"/>
    <n v="105000"/>
    <n v="52500"/>
    <n v="13.1849204960861"/>
    <n v="69"/>
    <n v="2415000"/>
    <n v="43323"/>
    <n v="43333"/>
    <n v="2.032"/>
    <n v="2"/>
    <n v="28195.18"/>
    <n v="70000"/>
    <n v="21000"/>
    <n v="36.704698605053999"/>
    <n v="67"/>
    <n v="2345000"/>
    <n v="43366"/>
    <n v="43377"/>
    <n v="1.4"/>
    <s v="S100397789"/>
    <n v="4"/>
    <n v="0"/>
    <n v="6"/>
    <n v="0"/>
  </r>
  <r>
    <s v="'0720067101 - MASPION PT"/>
    <x v="11"/>
    <x v="11"/>
    <s v="MASPION"/>
    <x v="63"/>
    <s v="S100-ROBINSON CIREBON"/>
    <m/>
    <s v="-"/>
    <n v="39"/>
    <n v="39"/>
    <x v="2"/>
    <n v="2"/>
    <n v="28311.66"/>
    <n v="59800"/>
    <n v="29900"/>
    <n v="-4.1566093923518999"/>
    <n v="55"/>
    <n v="1925000"/>
    <n v="43284"/>
    <n v="43211"/>
    <n v="1.355"/>
    <n v="17"/>
    <n v="240649.11"/>
    <n v="595000"/>
    <n v="297500"/>
    <n v="11.020496993311699"/>
    <n v="38"/>
    <n v="1330000"/>
    <n v="43338"/>
    <n v="43211"/>
    <n v="11.516"/>
    <n v="3"/>
    <n v="42467.49"/>
    <n v="105000"/>
    <n v="52500"/>
    <n v="11.0204976513114"/>
    <n v="35"/>
    <n v="1225000"/>
    <n v="43372"/>
    <n v="43211"/>
    <n v="2.1"/>
    <s v="S100399090"/>
    <n v="4"/>
    <n v="0"/>
    <n v="0"/>
    <n v="0"/>
  </r>
  <r>
    <s v="'0720067101 - MASPION PT"/>
    <x v="13"/>
    <x v="13"/>
    <s v="MASPION"/>
    <x v="63"/>
    <s v="S100-ROBINSON CIREBON"/>
    <m/>
    <s v="-"/>
    <n v="31"/>
    <n v="31"/>
    <x v="4"/>
    <n v="2"/>
    <n v="32339.27"/>
    <n v="62000"/>
    <n v="6200"/>
    <n v="36.248751238805902"/>
    <n v="88"/>
    <n v="2728000"/>
    <n v="43312"/>
    <n v="43182"/>
    <n v="1.355"/>
    <n v="2"/>
    <n v="32395.32"/>
    <n v="62000"/>
    <n v="6200"/>
    <n v="36.1382584078588"/>
    <n v="86"/>
    <n v="2666000"/>
    <n v="43331"/>
    <n v="43182"/>
    <n v="1.355"/>
    <n v="0"/>
    <n v="0"/>
    <n v="0"/>
    <n v="0"/>
    <n v="0"/>
    <n v="86"/>
    <n v="2666000"/>
    <m/>
    <n v="43182"/>
    <n v="0"/>
    <s v="S100362984"/>
    <n v="73"/>
    <n v="0"/>
    <n v="0"/>
    <n v="0"/>
  </r>
  <r>
    <s v="'0720067101 - MASPION PT"/>
    <x v="5"/>
    <x v="5"/>
    <s v="MASPION"/>
    <x v="63"/>
    <s v="S100-ROBINSON CIREBON"/>
    <m/>
    <s v="-"/>
    <n v="30"/>
    <n v="30"/>
    <x v="1"/>
    <n v="16"/>
    <n v="351685.79"/>
    <n v="656000"/>
    <n v="196800"/>
    <n v="15.7547104918931"/>
    <n v="50"/>
    <n v="2050000"/>
    <n v="43310"/>
    <n v="43207"/>
    <n v="10.839"/>
    <n v="44"/>
    <n v="967305.2"/>
    <n v="1804000"/>
    <n v="528900"/>
    <n v="16.552762907466501"/>
    <n v="66"/>
    <n v="2706000"/>
    <n v="43342"/>
    <n v="43326"/>
    <n v="29.806000000000001"/>
    <n v="29"/>
    <n v="637577.76"/>
    <n v="1189000"/>
    <n v="356700"/>
    <n v="15.7352474272568"/>
    <n v="37"/>
    <n v="1517000"/>
    <n v="43373"/>
    <n v="43326"/>
    <n v="20.3"/>
    <s v="S100320365"/>
    <n v="19"/>
    <n v="0"/>
    <n v="36"/>
    <n v="0"/>
  </r>
  <r>
    <s v="'0720067101 - MASPION PT"/>
    <x v="31"/>
    <x v="31"/>
    <s v="MASPION"/>
    <x v="63"/>
    <s v="S100-ROBINSON CIREBON"/>
    <m/>
    <s v="-"/>
    <n v="27"/>
    <n v="27"/>
    <x v="3"/>
    <n v="8"/>
    <n v="571821.02"/>
    <n v="984000"/>
    <n v="258300"/>
    <n v="13.3246352845564"/>
    <n v="7"/>
    <n v="861000"/>
    <n v="43310"/>
    <n v="43194"/>
    <n v="5.4189999999999996"/>
    <n v="14"/>
    <n v="1042696.7"/>
    <n v="1722000"/>
    <n v="516600"/>
    <n v="4.84765473621243"/>
    <n v="5"/>
    <n v="615000"/>
    <n v="43339"/>
    <n v="43326"/>
    <n v="9.484"/>
    <n v="28"/>
    <n v="2125755.94"/>
    <n v="3444000"/>
    <n v="1033200"/>
    <n v="3.0059924667320401"/>
    <n v="1"/>
    <n v="123000"/>
    <n v="43367"/>
    <n v="43391"/>
    <n v="19.600000000000001"/>
    <s v="S100191883"/>
    <n v="20"/>
    <n v="72"/>
    <n v="0"/>
    <n v="0"/>
  </r>
  <r>
    <s v="'0720067101 - MASPION PT"/>
    <x v="12"/>
    <x v="12"/>
    <s v="MASPION"/>
    <x v="63"/>
    <s v="S100-ROBINSON CIREBON"/>
    <m/>
    <s v="-"/>
    <n v="27"/>
    <n v="27"/>
    <x v="0"/>
    <n v="9"/>
    <n v="243120.17"/>
    <n v="432000"/>
    <n v="115200"/>
    <n v="15.5832743055555"/>
    <n v="31"/>
    <n v="1488000"/>
    <n v="43310"/>
    <n v="43295"/>
    <n v="6.0970000000000004"/>
    <n v="9"/>
    <n v="245737.35"/>
    <n v="432000"/>
    <n v="129600"/>
    <n v="10.6114137200359"/>
    <n v="22"/>
    <n v="1056000"/>
    <n v="43343"/>
    <n v="43295"/>
    <n v="6.0970000000000004"/>
    <n v="16"/>
    <n v="436866.41"/>
    <n v="768000"/>
    <n v="206202"/>
    <n v="14.461594635027501"/>
    <n v="6"/>
    <n v="288000"/>
    <n v="43373"/>
    <n v="43295"/>
    <n v="11.2"/>
    <s v="S100196187"/>
    <n v="6"/>
    <n v="0"/>
    <n v="24"/>
    <n v="0"/>
  </r>
  <r>
    <s v="'0720067101 - MASPION PT"/>
    <x v="15"/>
    <x v="15"/>
    <s v="MASPION"/>
    <x v="63"/>
    <s v="S100-ROBINSON CIREBON"/>
    <m/>
    <s v="-"/>
    <n v="27"/>
    <n v="27"/>
    <x v="0"/>
    <n v="5"/>
    <n v="154083.88"/>
    <n v="280000"/>
    <n v="106400"/>
    <n v="2.3662051816057499"/>
    <n v="25"/>
    <n v="1400000"/>
    <n v="43302"/>
    <n v="43125"/>
    <n v="3.387"/>
    <n v="2"/>
    <n v="61633.55"/>
    <n v="112000"/>
    <n v="33600"/>
    <n v="13.524355536445199"/>
    <n v="23"/>
    <n v="1288000"/>
    <n v="43330"/>
    <n v="43125"/>
    <n v="1.355"/>
    <n v="2"/>
    <n v="61633.55"/>
    <n v="112000"/>
    <n v="33600"/>
    <n v="13.524355536445199"/>
    <n v="21"/>
    <n v="1176000"/>
    <n v="43365"/>
    <n v="43125"/>
    <n v="1.4"/>
    <s v="S100394630"/>
    <n v="31"/>
    <n v="0"/>
    <n v="0"/>
    <n v="0"/>
  </r>
  <r>
    <s v="'0720067101 - MASPION PT"/>
    <x v="16"/>
    <x v="16"/>
    <s v="MASPION"/>
    <x v="63"/>
    <s v="S100-ROBINSON CIREBON"/>
    <m/>
    <s v="-"/>
    <n v="26"/>
    <n v="26"/>
    <x v="4"/>
    <n v="2"/>
    <n v="33879.440000000002"/>
    <n v="60000"/>
    <n v="6000"/>
    <n v="30.986325798122799"/>
    <n v="20"/>
    <n v="600000"/>
    <n v="43291"/>
    <n v="43130"/>
    <n v="1.355"/>
    <n v="0"/>
    <n v="0"/>
    <n v="0"/>
    <n v="0"/>
    <n v="0"/>
    <n v="20"/>
    <n v="600000"/>
    <m/>
    <n v="43130"/>
    <n v="0"/>
    <n v="1"/>
    <n v="16939.72"/>
    <n v="30000"/>
    <n v="9000"/>
    <n v="11.268132910800601"/>
    <n v="19"/>
    <n v="570000"/>
    <n v="43372"/>
    <n v="43130"/>
    <n v="0.7"/>
    <s v="S100362985"/>
    <n v="0"/>
    <n v="0"/>
    <n v="0"/>
    <n v="0"/>
  </r>
  <r>
    <s v="'0720067101 - MASPION PT"/>
    <x v="28"/>
    <x v="28"/>
    <s v="MASPION"/>
    <x v="63"/>
    <s v="S100-ROBINSON CIREBON"/>
    <m/>
    <s v="-"/>
    <n v="24"/>
    <n v="24"/>
    <x v="5"/>
    <n v="1"/>
    <n v="37318.94"/>
    <n v="68000"/>
    <n v="20400"/>
    <n v="13.758751557303"/>
    <n v="5"/>
    <n v="340000"/>
    <n v="43283"/>
    <n v="43238"/>
    <n v="0.67700000000000005"/>
    <n v="2"/>
    <n v="74637.88"/>
    <n v="136000"/>
    <n v="40800"/>
    <n v="13.758752553788"/>
    <n v="3"/>
    <n v="204000"/>
    <n v="43335"/>
    <n v="43238"/>
    <n v="1.355"/>
    <n v="2"/>
    <n v="78711.08"/>
    <n v="136000"/>
    <n v="20400"/>
    <n v="25.1019134300189"/>
    <n v="25"/>
    <n v="1700000"/>
    <n v="43359"/>
    <n v="43357"/>
    <n v="1.4"/>
    <s v="S100357121"/>
    <n v="5"/>
    <n v="0"/>
    <n v="0"/>
    <n v="0"/>
  </r>
  <r>
    <s v="'0720067101 - MASPION PT"/>
    <x v="38"/>
    <x v="38"/>
    <s v="MASPION"/>
    <x v="63"/>
    <s v="S100-ROBINSON CIREBON"/>
    <m/>
    <s v="-"/>
    <n v="18"/>
    <n v="18"/>
    <x v="5"/>
    <n v="1"/>
    <n v="33939.51"/>
    <n v="62000"/>
    <n v="18600"/>
    <n v="13.9781994697949"/>
    <n v="5"/>
    <n v="310000"/>
    <n v="43283"/>
    <n v="43238"/>
    <n v="0.67700000000000005"/>
    <n v="4"/>
    <n v="135758.06"/>
    <n v="248000"/>
    <n v="74400"/>
    <n v="13.9781878871219"/>
    <n v="25"/>
    <n v="1550000"/>
    <n v="43334"/>
    <n v="43344"/>
    <n v="2.71"/>
    <n v="5"/>
    <n v="179752.92"/>
    <n v="310000"/>
    <n v="74400"/>
    <n v="16.074612831981799"/>
    <n v="44"/>
    <n v="2728000"/>
    <n v="43373"/>
    <n v="43356"/>
    <n v="3.5"/>
    <s v="S100357120"/>
    <n v="11"/>
    <n v="0"/>
    <n v="0"/>
    <n v="0"/>
  </r>
  <r>
    <s v="'0720067101 - MASPION PT"/>
    <x v="20"/>
    <x v="20"/>
    <s v="MASPION"/>
    <x v="63"/>
    <s v="S100-ROBINSON CIREBON"/>
    <m/>
    <s v="-"/>
    <n v="15"/>
    <n v="15"/>
    <x v="1"/>
    <n v="4"/>
    <n v="206348.39"/>
    <n v="378000"/>
    <n v="113400"/>
    <n v="14.216466904352799"/>
    <n v="14"/>
    <n v="1330000"/>
    <n v="43310"/>
    <n v="43188"/>
    <n v="2.71"/>
    <n v="5"/>
    <n v="260234.35"/>
    <n v="475000"/>
    <n v="114000"/>
    <n v="20.7042146375092"/>
    <n v="21"/>
    <n v="1995000"/>
    <n v="43337"/>
    <n v="43333"/>
    <n v="3.387"/>
    <n v="2"/>
    <n v="107771.9"/>
    <n v="190000"/>
    <n v="57000"/>
    <n v="10.8653459316801"/>
    <n v="19"/>
    <n v="1805000"/>
    <n v="43354"/>
    <n v="43333"/>
    <n v="1.4"/>
    <s v="S100138832"/>
    <n v="1"/>
    <n v="0"/>
    <n v="0"/>
    <n v="0"/>
  </r>
  <r>
    <s v="'0720067101 - MASPION PT"/>
    <x v="21"/>
    <x v="21"/>
    <s v="MASPION"/>
    <x v="63"/>
    <s v="S100-ROBINSON CIREBON"/>
    <m/>
    <s v="-"/>
    <n v="15"/>
    <n v="15"/>
    <x v="1"/>
    <n v="6"/>
    <n v="373259.56"/>
    <n v="638000"/>
    <n v="127800"/>
    <n v="19.524595092306999"/>
    <n v="15"/>
    <n v="1605000"/>
    <n v="43309"/>
    <n v="43302"/>
    <n v="4.0650000000000004"/>
    <n v="1"/>
    <n v="64728.9"/>
    <n v="107000"/>
    <n v="32100"/>
    <n v="4.9375299131342096"/>
    <n v="26"/>
    <n v="2782000"/>
    <n v="43324"/>
    <n v="43320"/>
    <n v="0.67700000000000005"/>
    <n v="7"/>
    <n v="453102.3"/>
    <n v="749000"/>
    <n v="192600"/>
    <n v="10.4219033391725"/>
    <n v="19"/>
    <n v="2033000"/>
    <n v="43372"/>
    <n v="43320"/>
    <n v="4.9000000000000004"/>
    <s v="S100138833"/>
    <n v="9"/>
    <n v="0"/>
    <n v="0"/>
    <n v="0"/>
  </r>
  <r>
    <s v="'0720067101 - MASPION PT"/>
    <x v="22"/>
    <x v="22"/>
    <s v="MASPION"/>
    <x v="63"/>
    <s v="S100-ROBINSON CIREBON"/>
    <m/>
    <s v="-"/>
    <n v="15"/>
    <n v="15"/>
    <x v="1"/>
    <n v="4"/>
    <n v="290098.42"/>
    <n v="501000"/>
    <n v="150300"/>
    <n v="9.0081945200979696"/>
    <n v="19"/>
    <n v="2394000"/>
    <n v="43309"/>
    <n v="43308"/>
    <n v="2.71"/>
    <n v="7"/>
    <n v="540038.59"/>
    <n v="882000"/>
    <n v="264600"/>
    <n v="3.7832119713880199"/>
    <n v="12"/>
    <n v="1512000"/>
    <n v="43324"/>
    <n v="43308"/>
    <n v="4.742"/>
    <n v="2"/>
    <n v="154296.74"/>
    <n v="252000"/>
    <n v="75600"/>
    <n v="3.7832117999619301"/>
    <n v="10"/>
    <n v="1260000"/>
    <n v="43366"/>
    <n v="43308"/>
    <n v="1.4"/>
    <s v="S100138834"/>
    <n v="3"/>
    <n v="0"/>
    <n v="0"/>
    <n v="0"/>
  </r>
  <r>
    <s v="'0720067101 - MASPION PT"/>
    <x v="14"/>
    <x v="14"/>
    <s v="MASPION"/>
    <x v="63"/>
    <s v="S100-ROBINSON CIREBON"/>
    <m/>
    <s v="-"/>
    <n v="15"/>
    <n v="15"/>
    <x v="1"/>
    <n v="3"/>
    <n v="63440.22"/>
    <n v="114000"/>
    <n v="34200"/>
    <n v="12.5510757358955"/>
    <n v="10"/>
    <n v="380000"/>
    <n v="43309"/>
    <n v="43218"/>
    <n v="2.032"/>
    <n v="0"/>
    <n v="0"/>
    <n v="0"/>
    <n v="0"/>
    <n v="0"/>
    <n v="10"/>
    <n v="380000"/>
    <m/>
    <n v="43218"/>
    <n v="0"/>
    <n v="3"/>
    <n v="63440.22"/>
    <n v="114000"/>
    <n v="34200"/>
    <n v="12.5510757358955"/>
    <n v="7"/>
    <n v="266000"/>
    <n v="43366"/>
    <n v="43218"/>
    <n v="2.1"/>
    <s v="S100141151"/>
    <n v="9"/>
    <n v="0"/>
    <n v="0"/>
    <n v="0"/>
  </r>
  <r>
    <s v="'0720067101 - MASPION PT"/>
    <x v="23"/>
    <x v="23"/>
    <s v="MASPION"/>
    <x v="63"/>
    <s v="S100-ROBINSON CIREBON"/>
    <m/>
    <s v="-"/>
    <n v="15"/>
    <n v="15"/>
    <x v="1"/>
    <n v="0"/>
    <n v="0"/>
    <n v="0"/>
    <n v="0"/>
    <n v="0"/>
    <n v="12"/>
    <n v="684000"/>
    <m/>
    <n v="43207"/>
    <n v="0"/>
    <n v="2"/>
    <n v="63261.64"/>
    <n v="114000"/>
    <n v="34200"/>
    <n v="12.7972386416213"/>
    <n v="10"/>
    <n v="570000"/>
    <n v="43337"/>
    <n v="43207"/>
    <n v="1.355"/>
    <n v="3"/>
    <n v="97199.34"/>
    <n v="171000"/>
    <n v="0"/>
    <n v="37.474108589105498"/>
    <n v="19"/>
    <n v="1083000"/>
    <n v="43373"/>
    <n v="43357"/>
    <n v="2.1"/>
    <s v="S100196190"/>
    <n v="8"/>
    <n v="0"/>
    <n v="0"/>
    <n v="0"/>
  </r>
  <r>
    <s v="'0720067101 - MASPION PT"/>
    <x v="34"/>
    <x v="34"/>
    <s v="MASPION"/>
    <x v="63"/>
    <s v="S100-ROBINSON CIREBON"/>
    <m/>
    <s v="-"/>
    <n v="15"/>
    <n v="15"/>
    <x v="3"/>
    <n v="2"/>
    <n v="97808.53"/>
    <n v="152000"/>
    <n v="0"/>
    <n v="29.2175110910756"/>
    <n v="4"/>
    <n v="304000"/>
    <n v="43310"/>
    <n v="43243"/>
    <n v="1.355"/>
    <n v="3"/>
    <n v="135590.07"/>
    <n v="228000"/>
    <n v="0"/>
    <n v="34.583738071820697"/>
    <n v="13"/>
    <n v="988000"/>
    <n v="43334"/>
    <n v="43320"/>
    <n v="2.032"/>
    <n v="1"/>
    <n v="30924.05"/>
    <n v="76000"/>
    <n v="0"/>
    <n v="55.2415065200546"/>
    <n v="18"/>
    <n v="1476000"/>
    <n v="43354"/>
    <n v="43320"/>
    <n v="0.7"/>
    <s v="S100320328"/>
    <n v="0"/>
    <n v="0"/>
    <n v="0"/>
    <n v="0"/>
  </r>
  <r>
    <s v="'0720067101 - MASPION PT"/>
    <x v="24"/>
    <x v="24"/>
    <s v="MASPION"/>
    <x v="63"/>
    <s v="S100-ROBINSON CIREBON"/>
    <m/>
    <s v="-"/>
    <n v="15"/>
    <n v="15"/>
    <x v="1"/>
    <n v="4"/>
    <n v="329922.53999999998"/>
    <n v="593000"/>
    <n v="177900"/>
    <n v="12.5717190195824"/>
    <n v="21"/>
    <n v="3129000"/>
    <n v="43312"/>
    <n v="43223"/>
    <n v="2.71"/>
    <n v="3"/>
    <n v="247441.9"/>
    <n v="447000"/>
    <n v="0"/>
    <n v="39.108257216204201"/>
    <n v="18"/>
    <n v="2682000"/>
    <n v="43341"/>
    <n v="43223"/>
    <n v="2.032"/>
    <n v="4"/>
    <n v="329922.53999999998"/>
    <n v="596000"/>
    <n v="178800"/>
    <n v="13.0117942806892"/>
    <n v="14"/>
    <n v="2086000"/>
    <n v="43373"/>
    <n v="43377"/>
    <n v="2.8"/>
    <s v="S100355549"/>
    <n v="3"/>
    <n v="0"/>
    <n v="0"/>
    <n v="0"/>
  </r>
  <r>
    <s v="'0720067101 - MASPION PT"/>
    <x v="25"/>
    <x v="25"/>
    <s v="MASPION"/>
    <x v="63"/>
    <s v="S100-ROBINSON CIREBON"/>
    <m/>
    <s v="-"/>
    <n v="15"/>
    <n v="15"/>
    <x v="1"/>
    <n v="4"/>
    <n v="406537.38"/>
    <n v="683000"/>
    <n v="204900"/>
    <n v="6.4649408856181196"/>
    <n v="2"/>
    <n v="286000"/>
    <n v="43307"/>
    <n v="43134"/>
    <n v="2.71"/>
    <n v="0"/>
    <n v="0"/>
    <n v="0"/>
    <n v="0"/>
    <n v="0"/>
    <n v="12"/>
    <n v="2184000"/>
    <m/>
    <n v="43342"/>
    <n v="0"/>
    <n v="4"/>
    <n v="428720.08"/>
    <n v="728000"/>
    <n v="54600"/>
    <n v="29.968504879705499"/>
    <n v="32"/>
    <n v="5824000"/>
    <n v="43371"/>
    <n v="43357"/>
    <n v="2.8"/>
    <s v="S100355552"/>
    <n v="5"/>
    <n v="0"/>
    <n v="0"/>
    <n v="0"/>
  </r>
  <r>
    <s v="'0720067101 - MASPION PT"/>
    <x v="18"/>
    <x v="18"/>
    <s v="MASPION"/>
    <x v="63"/>
    <s v="S100-ROBINSON CIREBON"/>
    <m/>
    <s v="-"/>
    <n v="15"/>
    <n v="15"/>
    <x v="1"/>
    <n v="3"/>
    <n v="89273.42"/>
    <n v="165000"/>
    <n v="49500"/>
    <n v="14.977695238095199"/>
    <n v="53"/>
    <n v="2915000"/>
    <n v="43312"/>
    <n v="43182"/>
    <n v="2.032"/>
    <n v="1"/>
    <n v="29757.8"/>
    <n v="55000"/>
    <n v="0"/>
    <n v="40.484400000000001"/>
    <n v="52"/>
    <n v="2860000"/>
    <n v="43317"/>
    <n v="43182"/>
    <n v="0.67700000000000005"/>
    <n v="1"/>
    <n v="29757.81"/>
    <n v="55000"/>
    <n v="16500"/>
    <n v="14.9776857142857"/>
    <n v="51"/>
    <n v="2805000"/>
    <n v="43344"/>
    <n v="43182"/>
    <n v="0.7"/>
    <s v="S100382784"/>
    <n v="24"/>
    <n v="0"/>
    <n v="24"/>
    <n v="0"/>
  </r>
  <r>
    <s v="'0720067101 - MASPION PT"/>
    <x v="37"/>
    <x v="37"/>
    <s v="MASPION"/>
    <x v="63"/>
    <s v="S100-ROBINSON CIREBON"/>
    <m/>
    <s v="-"/>
    <n v="12"/>
    <n v="12"/>
    <x v="5"/>
    <n v="1"/>
    <n v="47521.18"/>
    <n v="78000"/>
    <n v="0"/>
    <n v="32.9829513679705"/>
    <n v="5"/>
    <n v="390000"/>
    <n v="43296"/>
    <n v="43182"/>
    <n v="0.67700000000000005"/>
    <n v="2"/>
    <n v="95042.37"/>
    <n v="156000"/>
    <n v="39000"/>
    <n v="10.6439253355347"/>
    <n v="27"/>
    <n v="2106000"/>
    <n v="43323"/>
    <n v="43342"/>
    <n v="1.355"/>
    <n v="3"/>
    <n v="143810.57"/>
    <n v="234000"/>
    <n v="70200"/>
    <n v="3.42391519937489"/>
    <n v="48"/>
    <n v="3744000"/>
    <n v="43372"/>
    <n v="43357"/>
    <n v="2.1"/>
    <s v="S100341789"/>
    <n v="6"/>
    <n v="0"/>
    <n v="0"/>
    <n v="0"/>
  </r>
  <r>
    <s v="'0720067101 - MASPION PT"/>
    <x v="36"/>
    <x v="36"/>
    <s v="MASPION"/>
    <x v="63"/>
    <s v="S100-ROBINSON CIREBON"/>
    <m/>
    <s v="-"/>
    <n v="10"/>
    <n v="10"/>
    <x v="3"/>
    <n v="8"/>
    <n v="368650.49"/>
    <n v="632000"/>
    <n v="118500"/>
    <n v="21.0291063598718"/>
    <n v="28"/>
    <n v="2212000"/>
    <n v="43312"/>
    <n v="43197"/>
    <n v="5.4189999999999996"/>
    <n v="7"/>
    <n v="321367.76"/>
    <n v="553000"/>
    <n v="165900"/>
    <n v="8.6787559006254806"/>
    <n v="21"/>
    <n v="1743000"/>
    <n v="43331"/>
    <n v="43197"/>
    <n v="4.742"/>
    <n v="7"/>
    <n v="321367.76"/>
    <n v="569000"/>
    <n v="123300"/>
    <n v="20.685542706163499"/>
    <n v="14"/>
    <n v="1106000"/>
    <n v="43371"/>
    <n v="43391"/>
    <n v="4.9000000000000004"/>
    <s v="S100323904"/>
    <n v="17"/>
    <n v="0"/>
    <n v="6"/>
    <n v="0"/>
  </r>
  <r>
    <s v="'0720067101 - MASPION PT"/>
    <x v="29"/>
    <x v="29"/>
    <s v="MASPION"/>
    <x v="63"/>
    <s v="S100-ROBINSON CIREBON"/>
    <m/>
    <s v="-"/>
    <n v="9"/>
    <n v="9"/>
    <x v="3"/>
    <n v="1"/>
    <n v="53978.97"/>
    <n v="99000"/>
    <n v="0"/>
    <n v="40.023366666666597"/>
    <n v="21"/>
    <n v="2079000"/>
    <n v="43288"/>
    <n v="43207"/>
    <n v="0.67700000000000005"/>
    <n v="3"/>
    <n v="161936.91"/>
    <n v="297000"/>
    <n v="78000"/>
    <n v="18.661825990256499"/>
    <n v="18"/>
    <n v="1782000"/>
    <n v="43331"/>
    <n v="43207"/>
    <n v="2.032"/>
    <n v="4"/>
    <n v="215915.88"/>
    <n v="396000"/>
    <n v="118800"/>
    <n v="14.319095238095199"/>
    <n v="14"/>
    <n v="1386000"/>
    <n v="43365"/>
    <n v="43207"/>
    <n v="2.8"/>
    <s v="S100183248"/>
    <n v="6"/>
    <n v="0"/>
    <n v="0"/>
    <n v="0"/>
  </r>
  <r>
    <s v="'0720067101 - MASPION PT"/>
    <x v="30"/>
    <x v="30"/>
    <s v="MASPION"/>
    <x v="63"/>
    <s v="S100-ROBINSON CIREBON"/>
    <m/>
    <s v="-"/>
    <n v="9"/>
    <n v="9"/>
    <x v="3"/>
    <n v="2"/>
    <n v="133250.16"/>
    <n v="228000"/>
    <n v="34200"/>
    <n v="24.3678141634342"/>
    <n v="19"/>
    <n v="2166000"/>
    <n v="43310"/>
    <n v="43251"/>
    <n v="1.355"/>
    <n v="3"/>
    <n v="199875.24"/>
    <n v="342000"/>
    <n v="102600"/>
    <n v="8.1609174466818395"/>
    <n v="16"/>
    <n v="1904000"/>
    <n v="43338"/>
    <n v="43251"/>
    <n v="2.032"/>
    <n v="0"/>
    <n v="0"/>
    <n v="0"/>
    <n v="0"/>
    <n v="0"/>
    <n v="16"/>
    <n v="1904000"/>
    <m/>
    <n v="43251"/>
    <n v="0"/>
    <s v="S100191882"/>
    <n v="0"/>
    <n v="0"/>
    <n v="0"/>
    <n v="0"/>
  </r>
  <r>
    <s v="'0720067101 - MASPION PT"/>
    <x v="32"/>
    <x v="32"/>
    <s v="MASPION"/>
    <x v="63"/>
    <s v="S100-ROBINSON CIREBON"/>
    <m/>
    <s v="-"/>
    <n v="9"/>
    <n v="9"/>
    <x v="3"/>
    <n v="5"/>
    <n v="339824.25"/>
    <n v="595000"/>
    <n v="142800"/>
    <n v="17.335985165266599"/>
    <n v="16"/>
    <n v="1904000"/>
    <n v="43309"/>
    <n v="43295"/>
    <n v="3.387"/>
    <n v="14"/>
    <n v="962700.04"/>
    <n v="1666000"/>
    <n v="499800"/>
    <n v="9.1948169969464608"/>
    <n v="26"/>
    <n v="3094000"/>
    <n v="43342"/>
    <n v="43319"/>
    <n v="9.484"/>
    <n v="8"/>
    <n v="550603.4"/>
    <n v="952000"/>
    <n v="178500"/>
    <n v="21.698288279689201"/>
    <n v="18"/>
    <n v="2142000"/>
    <n v="43369"/>
    <n v="43319"/>
    <n v="5.6"/>
    <s v="S100207369"/>
    <n v="6"/>
    <n v="0"/>
    <n v="12"/>
    <n v="0"/>
  </r>
  <r>
    <s v="'0720067101 - MASPION PT"/>
    <x v="33"/>
    <x v="33"/>
    <s v="MASPION"/>
    <x v="63"/>
    <s v="S100-ROBINSON CIREBON"/>
    <m/>
    <s v="-"/>
    <n v="9"/>
    <n v="9"/>
    <x v="3"/>
    <n v="1"/>
    <n v="57109.69"/>
    <n v="103000"/>
    <n v="0"/>
    <n v="39.009069168896801"/>
    <n v="32"/>
    <n v="3296000"/>
    <n v="43293"/>
    <n v="43182"/>
    <n v="0.67700000000000005"/>
    <n v="7"/>
    <n v="399767.83"/>
    <n v="721000"/>
    <n v="184500"/>
    <n v="18.034554938657202"/>
    <n v="25"/>
    <n v="2575000"/>
    <n v="43338"/>
    <n v="43182"/>
    <n v="4.742"/>
    <n v="10"/>
    <n v="571096.9"/>
    <n v="1030000"/>
    <n v="309000"/>
    <n v="12.8700984139182"/>
    <n v="15"/>
    <n v="1545000"/>
    <n v="43373"/>
    <n v="43182"/>
    <n v="7"/>
    <s v="S100251458"/>
    <n v="0"/>
    <n v="0"/>
    <n v="0"/>
    <n v="0"/>
  </r>
  <r>
    <s v="'0720067101 - MASPION PT"/>
    <x v="35"/>
    <x v="35"/>
    <s v="MASPION"/>
    <x v="63"/>
    <s v="S100-ROBINSON CIREBON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0320331"/>
    <n v="0"/>
    <n v="0"/>
    <n v="0"/>
    <n v="0"/>
  </r>
  <r>
    <s v="'0720067101 - MASPION PT"/>
    <x v="39"/>
    <x v="39"/>
    <s v="MASPION"/>
    <x v="63"/>
    <s v="S100-ROBINSON CIREBON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0381549"/>
    <n v="4"/>
    <n v="0"/>
    <n v="0"/>
    <n v="0"/>
  </r>
  <r>
    <s v="'0720067101 - MASPION PT"/>
    <x v="19"/>
    <x v="19"/>
    <s v="MASPION"/>
    <x v="63"/>
    <s v="S100-ROBINSON CIREBON"/>
    <m/>
    <s v="-"/>
    <n v="8"/>
    <n v="8"/>
    <x v="3"/>
    <n v="0"/>
    <n v="0"/>
    <n v="0"/>
    <n v="0"/>
    <n v="0"/>
    <n v="6"/>
    <n v="1254000"/>
    <m/>
    <n v="43225"/>
    <n v="0"/>
    <n v="4"/>
    <n v="455119.56"/>
    <n v="836000"/>
    <n v="250800"/>
    <n v="14.4512105263157"/>
    <n v="2"/>
    <n v="418000"/>
    <n v="43338"/>
    <n v="43225"/>
    <n v="2.71"/>
    <n v="0"/>
    <n v="0"/>
    <n v="0"/>
    <n v="0"/>
    <n v="0"/>
    <n v="2"/>
    <n v="458000"/>
    <m/>
    <n v="43225"/>
    <n v="0"/>
    <s v="S100392482"/>
    <n v="1"/>
    <n v="0"/>
    <n v="6"/>
    <n v="0"/>
  </r>
  <r>
    <s v="'0720067101 - MASPION PT"/>
    <x v="40"/>
    <x v="40"/>
    <s v="MASPION"/>
    <x v="63"/>
    <s v="S100-ROBINSON CIREBON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548000"/>
    <m/>
    <n v="43357"/>
    <n v="0"/>
    <s v="S100397870"/>
    <n v="0"/>
    <n v="0"/>
    <n v="0"/>
    <n v="0"/>
  </r>
  <r>
    <s v="'0720067101 - MASPION PT"/>
    <x v="41"/>
    <x v="41"/>
    <s v="MASPION"/>
    <x v="63"/>
    <s v="S100-ROBINSON CIREBON"/>
    <m/>
    <s v="-"/>
    <n v="4"/>
    <n v="4"/>
    <x v="5"/>
    <n v="1"/>
    <n v="149209.31"/>
    <n v="266000"/>
    <n v="79800"/>
    <n v="11.852716828978499"/>
    <n v="13"/>
    <n v="3458000"/>
    <n v="43282"/>
    <n v="43207"/>
    <n v="0.67700000000000005"/>
    <n v="1"/>
    <n v="149209.29999999999"/>
    <n v="266000"/>
    <n v="66500"/>
    <n v="17.729207855096099"/>
    <n v="12"/>
    <n v="3192000"/>
    <n v="43324"/>
    <n v="43207"/>
    <n v="0.67700000000000005"/>
    <n v="0"/>
    <n v="0"/>
    <n v="0"/>
    <n v="0"/>
    <n v="0"/>
    <n v="12"/>
    <n v="3192000"/>
    <m/>
    <n v="43207"/>
    <n v="0"/>
    <s v="S100353095"/>
    <n v="10"/>
    <n v="0"/>
    <n v="0"/>
    <n v="0"/>
  </r>
  <r>
    <s v="'0720067101 - MASPION PT"/>
    <x v="42"/>
    <x v="42"/>
    <s v="MASPION"/>
    <x v="63"/>
    <s v="S100-ROBINSON CIREBON"/>
    <m/>
    <s v="-"/>
    <n v="4"/>
    <n v="4"/>
    <x v="5"/>
    <n v="1"/>
    <n v="63626.41"/>
    <n v="125000"/>
    <n v="0"/>
    <n v="44.008759379171899"/>
    <n v="13"/>
    <n v="1625000"/>
    <n v="43296"/>
    <n v="43105"/>
    <n v="0.67700000000000005"/>
    <n v="2"/>
    <n v="127252.82"/>
    <n v="250000"/>
    <n v="37500"/>
    <n v="34.127951938002703"/>
    <n v="11"/>
    <n v="1375000"/>
    <n v="43341"/>
    <n v="43105"/>
    <n v="1.355"/>
    <n v="4"/>
    <n v="254505.64"/>
    <n v="500000"/>
    <n v="150000"/>
    <n v="20.012513097149998"/>
    <n v="7"/>
    <n v="875000"/>
    <n v="43373"/>
    <n v="43105"/>
    <n v="2.8"/>
    <s v="S100354685"/>
    <n v="3"/>
    <n v="0"/>
    <n v="0"/>
    <n v="0"/>
  </r>
  <r>
    <s v="'0720067101 - MASPION PT"/>
    <x v="43"/>
    <x v="43"/>
    <s v="MASPION"/>
    <x v="63"/>
    <s v="S100-ROBINSON CIREBON"/>
    <m/>
    <s v="-"/>
    <n v="3"/>
    <n v="3"/>
    <x v="3"/>
    <n v="2"/>
    <n v="339502.54"/>
    <n v="596000"/>
    <n v="178800"/>
    <n v="10.485907414059801"/>
    <n v="17"/>
    <n v="5100000"/>
    <n v="43290"/>
    <n v="43251"/>
    <n v="1.355"/>
    <n v="3"/>
    <n v="509253.81"/>
    <n v="900000"/>
    <n v="270000"/>
    <n v="11.082668137579599"/>
    <n v="14"/>
    <n v="4200000"/>
    <n v="43338"/>
    <n v="43251"/>
    <n v="2.032"/>
    <n v="0"/>
    <n v="0"/>
    <n v="0"/>
    <n v="0"/>
    <n v="0"/>
    <n v="14"/>
    <n v="4200000"/>
    <m/>
    <n v="43251"/>
    <n v="0"/>
    <s v="S100119634"/>
    <n v="7"/>
    <n v="0"/>
    <n v="0"/>
    <n v="0"/>
  </r>
  <r>
    <s v="'0726666651 - RAMAYANA KARAWANG (RS 67)"/>
    <x v="44"/>
    <x v="44"/>
    <s v="MASPION"/>
    <x v="63"/>
    <s v="S100-ROBINSON CIREBON"/>
    <m/>
    <s v="-"/>
    <n v="0"/>
    <n v="0"/>
    <x v="0"/>
    <n v="30"/>
    <n v="648724.11"/>
    <n v="1590000"/>
    <n v="795000"/>
    <n v="10.2394313546266"/>
    <n v="31"/>
    <n v="1643000"/>
    <n v="43312"/>
    <n v="43197"/>
    <n v="20.323"/>
    <n v="18"/>
    <n v="392125.49"/>
    <n v="954000"/>
    <n v="450500"/>
    <n v="14.332067776962001"/>
    <n v="61"/>
    <n v="3233000"/>
    <n v="43343"/>
    <n v="43342"/>
    <n v="12.194000000000001"/>
    <n v="10"/>
    <n v="232780.07"/>
    <n v="545000"/>
    <n v="272500"/>
    <n v="6.0337333144582699"/>
    <n v="99"/>
    <n v="5742000"/>
    <n v="43373"/>
    <n v="43348"/>
    <n v="7"/>
    <s v="S100353080"/>
    <n v="8"/>
    <n v="0"/>
    <n v="0"/>
    <n v="0"/>
  </r>
  <r>
    <s v="'0720067101 - MASPION PT"/>
    <x v="17"/>
    <x v="17"/>
    <s v="MASPION"/>
    <x v="63"/>
    <s v="S100-ROBINSON CIREBON"/>
    <m/>
    <s v="-"/>
    <n v="0"/>
    <n v="0"/>
    <x v="3"/>
    <n v="1"/>
    <n v="31293.52"/>
    <n v="59000"/>
    <n v="0"/>
    <n v="41.6561495480939"/>
    <n v="3"/>
    <n v="177000"/>
    <n v="43289"/>
    <n v="43225"/>
    <n v="0.67700000000000005"/>
    <n v="2"/>
    <n v="62587.01"/>
    <n v="118000"/>
    <n v="35400"/>
    <n v="16.6516814971569"/>
    <n v="13"/>
    <n v="767000"/>
    <n v="43324"/>
    <n v="43319"/>
    <n v="1.355"/>
    <n v="1"/>
    <n v="31293.5"/>
    <n v="59000"/>
    <n v="0"/>
    <n v="41.656186836229203"/>
    <n v="12"/>
    <n v="708000"/>
    <n v="43367"/>
    <n v="43319"/>
    <n v="0.7"/>
    <s v="S100394810"/>
    <n v="1"/>
    <n v="0"/>
    <n v="6"/>
    <n v="0"/>
  </r>
  <r>
    <s v="'0720067101 - MASPION PT"/>
    <x v="5"/>
    <x v="5"/>
    <s v="MASPION"/>
    <x v="64"/>
    <s v="S101-ROBINSON LAMPUNG"/>
    <m/>
    <s v="-"/>
    <n v="258"/>
    <n v="258"/>
    <x v="1"/>
    <n v="60"/>
    <n v="1379082.34"/>
    <n v="2460000"/>
    <n v="738000"/>
    <n v="11.9053092659423"/>
    <n v="131"/>
    <n v="5371000"/>
    <n v="43311"/>
    <n v="43316"/>
    <n v="40.645000000000003"/>
    <n v="130"/>
    <n v="2917760.29"/>
    <n v="5330000"/>
    <n v="1599000"/>
    <n v="13.9765124945603"/>
    <n v="109"/>
    <n v="4469000"/>
    <n v="43343"/>
    <n v="43317"/>
    <n v="88.064999999999998"/>
    <n v="107"/>
    <n v="2352479.8199999998"/>
    <n v="4387000"/>
    <n v="1303800"/>
    <n v="16.070063508171"/>
    <n v="74"/>
    <n v="3034000"/>
    <n v="43373"/>
    <n v="43387"/>
    <n v="74.900000000000006"/>
    <s v="S101320365"/>
    <n v="1"/>
    <n v="0"/>
    <n v="0"/>
    <n v="0"/>
  </r>
  <r>
    <s v="'0720067101 - MASPION PT"/>
    <x v="0"/>
    <x v="0"/>
    <s v="MASPION"/>
    <x v="64"/>
    <s v="S101-ROBINSON LAMPUNG"/>
    <m/>
    <s v="-"/>
    <n v="220"/>
    <n v="220"/>
    <x v="0"/>
    <n v="63"/>
    <n v="1099963.21"/>
    <n v="2702700"/>
    <n v="1308450"/>
    <n v="13.2178927021696"/>
    <n v="82"/>
    <n v="3517800"/>
    <n v="43312"/>
    <n v="43315"/>
    <n v="42.677"/>
    <n v="191"/>
    <n v="3385765.08"/>
    <n v="8193900"/>
    <n v="4075500"/>
    <n v="9.5682403846153807"/>
    <n v="179"/>
    <n v="7679100"/>
    <n v="43343"/>
    <n v="43325"/>
    <n v="129.387"/>
    <n v="79"/>
    <n v="1348682.71"/>
    <n v="3455400"/>
    <n v="1612800"/>
    <n v="19.485999073020999"/>
    <n v="340"/>
    <n v="15606000"/>
    <n v="43373"/>
    <n v="43349"/>
    <n v="55.3"/>
    <s v="S101394696"/>
    <n v="74"/>
    <n v="0"/>
    <n v="0"/>
    <n v="0"/>
  </r>
  <r>
    <s v="'0720067101 - MASPION PT"/>
    <x v="3"/>
    <x v="3"/>
    <s v="MASPION"/>
    <x v="64"/>
    <s v="S101-ROBINSON LAMPUNG"/>
    <m/>
    <s v="-"/>
    <n v="94"/>
    <n v="94"/>
    <x v="2"/>
    <n v="64"/>
    <n v="757240.03"/>
    <n v="1856000"/>
    <n v="855500"/>
    <n v="16.745224129562601"/>
    <n v="211"/>
    <n v="6119000"/>
    <n v="43312"/>
    <n v="43305"/>
    <n v="43.354999999999997"/>
    <n v="90"/>
    <n v="1105628.3999999999"/>
    <n v="2610000"/>
    <n v="1305000"/>
    <n v="6.8052689369517996"/>
    <n v="121"/>
    <n v="3509000"/>
    <n v="43343"/>
    <n v="43305"/>
    <n v="60.968000000000004"/>
    <n v="79"/>
    <n v="986293.63"/>
    <n v="2299000"/>
    <n v="1120500"/>
    <n v="7.9403484626017304"/>
    <n v="150"/>
    <n v="4650000"/>
    <n v="43373"/>
    <n v="43349"/>
    <n v="55.3"/>
    <s v="S101313773"/>
    <n v="69"/>
    <n v="0"/>
    <n v="0"/>
    <n v="0"/>
  </r>
  <r>
    <s v="'0720067101 - MASPION PT"/>
    <x v="1"/>
    <x v="1"/>
    <s v="MASPION"/>
    <x v="64"/>
    <s v="S101-ROBINSON LAMPUNG"/>
    <m/>
    <s v="-"/>
    <n v="75"/>
    <n v="75"/>
    <x v="1"/>
    <n v="5"/>
    <n v="84698.02"/>
    <n v="169500"/>
    <n v="0"/>
    <n v="45.0337333009048"/>
    <n v="20"/>
    <n v="640000"/>
    <n v="43312"/>
    <n v="43133"/>
    <n v="3.387"/>
    <n v="10"/>
    <n v="169396.05"/>
    <n v="320000"/>
    <n v="96000"/>
    <n v="16.8144398806885"/>
    <n v="10"/>
    <n v="339000"/>
    <n v="43339"/>
    <n v="43133"/>
    <n v="6.774"/>
    <n v="11"/>
    <n v="186577.95"/>
    <n v="372900"/>
    <n v="0"/>
    <n v="44.962256637168103"/>
    <n v="11"/>
    <n v="372900"/>
    <n v="43373"/>
    <n v="43380"/>
    <n v="7.7"/>
    <s v="S101394808"/>
    <n v="36"/>
    <n v="0"/>
    <n v="0"/>
    <n v="0"/>
  </r>
  <r>
    <s v="'0720067101 - MASPION PT"/>
    <x v="2"/>
    <x v="2"/>
    <s v="MASPION"/>
    <x v="64"/>
    <s v="S101-ROBINSON LAMPUNG"/>
    <m/>
    <s v="-"/>
    <n v="55"/>
    <n v="55"/>
    <x v="2"/>
    <n v="63"/>
    <n v="957980.06"/>
    <n v="2457000"/>
    <n v="1209000"/>
    <n v="15.562655001777699"/>
    <n v="127"/>
    <n v="5207000"/>
    <n v="43310"/>
    <n v="43305"/>
    <n v="42.677"/>
    <n v="28"/>
    <n v="458911.23"/>
    <n v="1144000"/>
    <n v="572000"/>
    <n v="11.7478403846153"/>
    <n v="99"/>
    <n v="3861000"/>
    <n v="43341"/>
    <n v="43305"/>
    <n v="18.968"/>
    <n v="2"/>
    <n v="32779.379999999997"/>
    <n v="78000"/>
    <n v="39000"/>
    <n v="7.5453372762222699"/>
    <n v="97"/>
    <n v="3783000"/>
    <n v="43373"/>
    <n v="43305"/>
    <n v="1.4"/>
    <s v="S101397790"/>
    <n v="8"/>
    <n v="0"/>
    <n v="0"/>
    <n v="0"/>
  </r>
  <r>
    <s v="'0720067101 - MASPION PT"/>
    <x v="9"/>
    <x v="9"/>
    <s v="MASPION"/>
    <x v="64"/>
    <s v="S101-ROBINSON LAMPUNG"/>
    <m/>
    <s v="-"/>
    <n v="51"/>
    <n v="51"/>
    <x v="2"/>
    <n v="0"/>
    <n v="0"/>
    <n v="0"/>
    <n v="0"/>
    <n v="0"/>
    <n v="68"/>
    <n v="2516000"/>
    <m/>
    <n v="43184"/>
    <n v="0"/>
    <n v="16"/>
    <n v="321077.03000000003"/>
    <n v="592000"/>
    <n v="166500"/>
    <n v="16.995362436194799"/>
    <n v="52"/>
    <n v="1924000"/>
    <n v="43343"/>
    <n v="43184"/>
    <n v="10.839"/>
    <n v="11"/>
    <n v="220740.47"/>
    <n v="407000"/>
    <n v="66600"/>
    <n v="28.667885617902201"/>
    <n v="41"/>
    <n v="1517000"/>
    <n v="43373"/>
    <n v="43184"/>
    <n v="7.7"/>
    <s v="S101353811"/>
    <n v="23"/>
    <n v="0"/>
    <n v="0"/>
    <n v="0"/>
  </r>
  <r>
    <s v="'0720067101 - MASPION PT"/>
    <x v="4"/>
    <x v="4"/>
    <s v="MASPION"/>
    <x v="64"/>
    <s v="S101-ROBINSON LAMPUNG"/>
    <m/>
    <s v="-"/>
    <n v="51"/>
    <n v="51"/>
    <x v="3"/>
    <n v="7"/>
    <n v="166587.75"/>
    <n v="336000"/>
    <n v="0"/>
    <n v="45.462343668842699"/>
    <n v="8"/>
    <n v="360000"/>
    <n v="43308"/>
    <n v="43223"/>
    <n v="4.742"/>
    <n v="7"/>
    <n v="166587.74"/>
    <n v="315000"/>
    <n v="94500"/>
    <n v="16.8950048002154"/>
    <n v="1"/>
    <n v="48000"/>
    <n v="43338"/>
    <n v="43223"/>
    <n v="4.742"/>
    <n v="3"/>
    <n v="71394.240000000005"/>
    <n v="144000"/>
    <n v="0"/>
    <n v="45.462733371206397"/>
    <n v="4"/>
    <n v="192000"/>
    <n v="43368"/>
    <n v="43385"/>
    <n v="2.1"/>
    <s v="S101394809"/>
    <n v="0"/>
    <n v="0"/>
    <n v="0"/>
    <n v="0"/>
  </r>
  <r>
    <s v="'0720067101 - MASPION PT"/>
    <x v="30"/>
    <x v="30"/>
    <s v="MASPION"/>
    <x v="64"/>
    <s v="S101-ROBINSON LAMPUNG"/>
    <m/>
    <s v="-"/>
    <n v="46"/>
    <n v="46"/>
    <x v="3"/>
    <n v="13"/>
    <n v="919596.51"/>
    <n v="1488000"/>
    <n v="410400"/>
    <n v="6.1287898455349703"/>
    <n v="16"/>
    <n v="1920000"/>
    <n v="43303"/>
    <n v="43295"/>
    <n v="8.8059999999999992"/>
    <n v="11"/>
    <n v="780124.09"/>
    <n v="1311000"/>
    <n v="357300"/>
    <n v="10.020289504036899"/>
    <n v="17"/>
    <n v="2023000"/>
    <n v="43343"/>
    <n v="43344"/>
    <n v="7.452"/>
    <n v="5"/>
    <n v="353020.6"/>
    <n v="595000"/>
    <n v="178500"/>
    <n v="6.7652677966239896"/>
    <n v="24"/>
    <n v="2856000"/>
    <n v="43356"/>
    <n v="43344"/>
    <n v="3.5"/>
    <s v="S101191882"/>
    <n v="0"/>
    <n v="0"/>
    <n v="0"/>
    <n v="0"/>
  </r>
  <r>
    <s v="'0720067101 - MASPION PT"/>
    <x v="7"/>
    <x v="7"/>
    <s v="MASPION"/>
    <x v="64"/>
    <s v="S101-ROBINSON LAMPUNG"/>
    <m/>
    <s v="-"/>
    <n v="40"/>
    <n v="40"/>
    <x v="2"/>
    <n v="0"/>
    <n v="0"/>
    <n v="0"/>
    <n v="0"/>
    <n v="0"/>
    <n v="48"/>
    <n v="1200000"/>
    <m/>
    <n v="43311"/>
    <n v="0"/>
    <n v="1"/>
    <n v="14816.74"/>
    <n v="25000"/>
    <n v="7500"/>
    <n v="6.8662062464788196"/>
    <n v="47"/>
    <n v="1175000"/>
    <n v="43316"/>
    <n v="43311"/>
    <n v="0.67700000000000005"/>
    <n v="2"/>
    <n v="29633.48"/>
    <n v="50000"/>
    <n v="7500"/>
    <n v="23.301581898338"/>
    <n v="45"/>
    <n v="1125000"/>
    <n v="43373"/>
    <n v="43311"/>
    <n v="1.4"/>
    <s v="S101300605"/>
    <n v="38"/>
    <n v="0"/>
    <n v="0"/>
    <n v="0"/>
  </r>
  <r>
    <s v="'0720067101 - MASPION PT"/>
    <x v="8"/>
    <x v="8"/>
    <s v="MASPION"/>
    <x v="64"/>
    <s v="S101-ROBINSON LAMPUNG"/>
    <m/>
    <s v="-"/>
    <n v="39"/>
    <n v="39"/>
    <x v="2"/>
    <n v="9"/>
    <n v="167128.20000000001"/>
    <n v="306000"/>
    <n v="20400"/>
    <n v="35.629895048137399"/>
    <n v="48"/>
    <n v="1632000"/>
    <n v="43312"/>
    <n v="43161"/>
    <n v="6.0970000000000004"/>
    <n v="15"/>
    <n v="278547"/>
    <n v="510000"/>
    <n v="153000"/>
    <n v="14.173193397516499"/>
    <n v="33"/>
    <n v="1122000"/>
    <n v="43341"/>
    <n v="43161"/>
    <n v="10.161"/>
    <n v="8"/>
    <n v="148558.39999999999"/>
    <n v="272000"/>
    <n v="55925"/>
    <n v="24.3715190784417"/>
    <n v="25"/>
    <n v="850000"/>
    <n v="43372"/>
    <n v="43161"/>
    <n v="5.6"/>
    <s v="S101299445"/>
    <n v="13"/>
    <n v="0"/>
    <n v="0"/>
    <n v="0"/>
  </r>
  <r>
    <s v="'0720067101 - MASPION PT"/>
    <x v="10"/>
    <x v="10"/>
    <s v="MASPION"/>
    <x v="64"/>
    <s v="S101-ROBINSON LAMPUNG"/>
    <m/>
    <s v="-"/>
    <n v="39"/>
    <n v="39"/>
    <x v="2"/>
    <n v="7"/>
    <n v="163026.64000000001"/>
    <n v="294000"/>
    <n v="12600"/>
    <n v="36.272457756735903"/>
    <n v="57"/>
    <n v="2394000"/>
    <n v="43309"/>
    <n v="43229"/>
    <n v="4.742"/>
    <n v="23"/>
    <n v="535658.96"/>
    <n v="966000"/>
    <n v="289800"/>
    <n v="12.8623401747135"/>
    <n v="70"/>
    <n v="2940000"/>
    <n v="43338"/>
    <n v="43341"/>
    <n v="15.581"/>
    <n v="37"/>
    <n v="902610.23"/>
    <n v="1554000"/>
    <n v="466200"/>
    <n v="8.7266728342777409"/>
    <n v="105"/>
    <n v="4410000"/>
    <n v="43373"/>
    <n v="43349"/>
    <n v="25.9"/>
    <s v="S101353815"/>
    <n v="19"/>
    <n v="0"/>
    <n v="0"/>
    <n v="0"/>
  </r>
  <r>
    <s v="'0720067101 - MASPION PT"/>
    <x v="6"/>
    <x v="6"/>
    <s v="MASPION"/>
    <x v="64"/>
    <s v="S101-ROBINSON LAMPUNG"/>
    <m/>
    <s v="-"/>
    <n v="39"/>
    <n v="39"/>
    <x v="2"/>
    <n v="11"/>
    <n v="146390.25"/>
    <n v="385000"/>
    <n v="175000"/>
    <n v="23.319392893657401"/>
    <n v="48"/>
    <n v="1776000"/>
    <n v="43311"/>
    <n v="43206"/>
    <n v="7.452"/>
    <n v="13"/>
    <n v="173006.68"/>
    <n v="477000"/>
    <n v="238500"/>
    <n v="20.206562750350798"/>
    <n v="35"/>
    <n v="1225000"/>
    <n v="43338"/>
    <n v="43206"/>
    <n v="8.8059999999999992"/>
    <n v="0"/>
    <n v="0"/>
    <n v="0"/>
    <n v="0"/>
    <n v="0"/>
    <n v="35"/>
    <n v="1225000"/>
    <m/>
    <n v="43206"/>
    <n v="0"/>
    <s v="S101397789"/>
    <n v="64"/>
    <n v="0"/>
    <n v="0"/>
    <n v="0"/>
  </r>
  <r>
    <s v="'0720067101 - MASPION PT"/>
    <x v="11"/>
    <x v="11"/>
    <s v="MASPION"/>
    <x v="64"/>
    <s v="S101-ROBINSON LAMPUNG"/>
    <m/>
    <s v="-"/>
    <n v="39"/>
    <n v="39"/>
    <x v="2"/>
    <n v="17"/>
    <n v="240649.11"/>
    <n v="540900"/>
    <n v="248520"/>
    <n v="9.4623363431151208"/>
    <n v="109"/>
    <n v="4033000"/>
    <n v="43312"/>
    <n v="43215"/>
    <n v="11.516"/>
    <n v="10"/>
    <n v="141558.29999999999"/>
    <n v="350000"/>
    <n v="175000"/>
    <n v="11.0204970920117"/>
    <n v="99"/>
    <n v="3465000"/>
    <n v="43337"/>
    <n v="43215"/>
    <n v="6.774"/>
    <n v="3"/>
    <n v="42467.49"/>
    <n v="105000"/>
    <n v="35000"/>
    <n v="33.265373238483498"/>
    <n v="96"/>
    <n v="3360000"/>
    <n v="43373"/>
    <n v="43215"/>
    <n v="2.1"/>
    <s v="S101399090"/>
    <n v="87"/>
    <n v="0"/>
    <n v="0"/>
    <n v="0"/>
  </r>
  <r>
    <s v="'0720067101 - MASPION PT"/>
    <x v="32"/>
    <x v="32"/>
    <s v="MASPION"/>
    <x v="64"/>
    <s v="S101-ROBINSON LAMPUNG"/>
    <m/>
    <s v="-"/>
    <n v="32"/>
    <n v="32"/>
    <x v="3"/>
    <n v="33"/>
    <n v="2206279.36"/>
    <n v="3927000"/>
    <n v="1178100"/>
    <n v="11.713511004401701"/>
    <n v="50"/>
    <n v="5950000"/>
    <n v="43309"/>
    <n v="43305"/>
    <n v="22.355"/>
    <n v="67"/>
    <n v="4678720.8499999996"/>
    <n v="7973000"/>
    <n v="2391900"/>
    <n v="7.78533022659769"/>
    <n v="19"/>
    <n v="2261000"/>
    <n v="43343"/>
    <n v="43317"/>
    <n v="45.387"/>
    <n v="8"/>
    <n v="553911.31999999995"/>
    <n v="952000"/>
    <n v="214200"/>
    <n v="17.416311771177899"/>
    <n v="41"/>
    <n v="4879000"/>
    <n v="43359"/>
    <n v="43371"/>
    <n v="5.6"/>
    <s v="S101207369"/>
    <n v="49"/>
    <n v="0"/>
    <n v="0"/>
    <n v="0"/>
  </r>
  <r>
    <s v="'0720067101 - MASPION PT"/>
    <x v="13"/>
    <x v="13"/>
    <s v="MASPION"/>
    <x v="64"/>
    <s v="S101-ROBINSON LAMPUNG"/>
    <m/>
    <s v="-"/>
    <n v="31"/>
    <n v="31"/>
    <x v="4"/>
    <n v="0"/>
    <n v="0"/>
    <n v="0"/>
    <n v="0"/>
    <n v="0"/>
    <n v="50"/>
    <n v="1650000"/>
    <m/>
    <n v="43161"/>
    <n v="0"/>
    <n v="0"/>
    <n v="0"/>
    <n v="0"/>
    <n v="0"/>
    <n v="0"/>
    <n v="50"/>
    <n v="1650000"/>
    <m/>
    <n v="43161"/>
    <n v="0"/>
    <n v="0"/>
    <n v="0"/>
    <n v="0"/>
    <n v="0"/>
    <n v="0"/>
    <n v="50"/>
    <n v="1650000"/>
    <m/>
    <n v="43161"/>
    <n v="0"/>
    <s v="S101362984"/>
    <n v="41"/>
    <n v="0"/>
    <n v="0"/>
    <n v="0"/>
  </r>
  <r>
    <s v="'0720067101 - MASPION PT"/>
    <x v="14"/>
    <x v="14"/>
    <s v="MASPION"/>
    <x v="64"/>
    <s v="S101-ROBINSON LAMPUNG"/>
    <m/>
    <s v="-"/>
    <n v="27"/>
    <n v="27"/>
    <x v="1"/>
    <n v="6"/>
    <n v="127657.07"/>
    <n v="228000"/>
    <n v="68400"/>
    <n v="12.015803829583801"/>
    <n v="0"/>
    <n v="0"/>
    <n v="43294"/>
    <n v="43184"/>
    <n v="4.0650000000000004"/>
    <n v="0"/>
    <n v="0"/>
    <n v="0"/>
    <n v="0"/>
    <n v="0"/>
    <n v="0"/>
    <n v="0"/>
    <m/>
    <n v="43184"/>
    <n v="0"/>
    <n v="3"/>
    <n v="68133.509999999995"/>
    <n v="114000"/>
    <n v="34200"/>
    <n v="6.0816284080098404"/>
    <n v="21"/>
    <n v="798000"/>
    <n v="43373"/>
    <n v="43365"/>
    <n v="2.1"/>
    <s v="S101141151"/>
    <n v="0"/>
    <n v="0"/>
    <n v="0"/>
    <n v="0"/>
  </r>
  <r>
    <s v="'0720067101 - MASPION PT"/>
    <x v="12"/>
    <x v="12"/>
    <s v="MASPION"/>
    <x v="64"/>
    <s v="S101-ROBINSON LAMPUNG"/>
    <m/>
    <s v="-"/>
    <n v="27"/>
    <n v="27"/>
    <x v="0"/>
    <n v="3"/>
    <n v="74339.75"/>
    <n v="144000"/>
    <n v="28800"/>
    <n v="29.015863900132199"/>
    <n v="40"/>
    <n v="1920000"/>
    <n v="43309"/>
    <n v="43114"/>
    <n v="2.032"/>
    <n v="10"/>
    <n v="247799.2"/>
    <n v="480000"/>
    <n v="144000"/>
    <n v="18.8752617840405"/>
    <n v="30"/>
    <n v="1440000"/>
    <n v="43338"/>
    <n v="43114"/>
    <n v="6.774"/>
    <n v="15"/>
    <n v="371698.78"/>
    <n v="720000"/>
    <n v="275914"/>
    <n v="7.9302976314613502"/>
    <n v="15"/>
    <n v="720000"/>
    <n v="43373"/>
    <n v="43383"/>
    <n v="10.5"/>
    <s v="S101196187"/>
    <n v="43"/>
    <n v="0"/>
    <n v="0"/>
    <n v="0"/>
  </r>
  <r>
    <s v="'0720067101 - MASPION PT"/>
    <x v="15"/>
    <x v="15"/>
    <s v="MASPION"/>
    <x v="64"/>
    <s v="S101-ROBINSON LAMPUNG"/>
    <m/>
    <s v="-"/>
    <n v="27"/>
    <n v="27"/>
    <x v="0"/>
    <n v="3"/>
    <n v="91069.77"/>
    <n v="168000"/>
    <n v="61600"/>
    <n v="5.8489222579447597"/>
    <n v="31"/>
    <n v="1736000"/>
    <n v="43312"/>
    <n v="42923"/>
    <n v="2.032"/>
    <n v="9"/>
    <n v="273209.31"/>
    <n v="504000"/>
    <n v="151200"/>
    <n v="14.8156913989662"/>
    <n v="22"/>
    <n v="1232000"/>
    <n v="43338"/>
    <n v="42923"/>
    <n v="6.0970000000000004"/>
    <n v="2"/>
    <n v="60713.18"/>
    <n v="112000"/>
    <n v="33600"/>
    <n v="14.815691000570199"/>
    <n v="20"/>
    <n v="1120000"/>
    <n v="43366"/>
    <n v="42923"/>
    <n v="1.4"/>
    <s v="S101394630"/>
    <n v="19"/>
    <n v="0"/>
    <n v="0"/>
    <n v="0"/>
  </r>
  <r>
    <s v="'0720067101 - MASPION PT"/>
    <x v="16"/>
    <x v="16"/>
    <s v="MASPION"/>
    <x v="64"/>
    <s v="S101-ROBINSON LAMPUNG"/>
    <m/>
    <s v="-"/>
    <n v="26"/>
    <n v="26"/>
    <x v="4"/>
    <n v="0"/>
    <n v="0"/>
    <n v="0"/>
    <n v="0"/>
    <n v="0"/>
    <n v="25"/>
    <n v="800000"/>
    <m/>
    <n v="43161"/>
    <n v="0"/>
    <n v="1"/>
    <n v="16939.72"/>
    <n v="32000"/>
    <n v="0"/>
    <n v="41.769712318030301"/>
    <n v="24"/>
    <n v="768000"/>
    <n v="43319"/>
    <n v="43161"/>
    <n v="0.67700000000000005"/>
    <n v="0"/>
    <n v="0"/>
    <n v="0"/>
    <n v="0"/>
    <n v="0"/>
    <n v="24"/>
    <n v="768000"/>
    <m/>
    <n v="43161"/>
    <n v="0"/>
    <s v="S101362985"/>
    <n v="18"/>
    <n v="0"/>
    <n v="0"/>
    <n v="0"/>
  </r>
  <r>
    <s v="'0720067101 - MASPION PT"/>
    <x v="31"/>
    <x v="31"/>
    <s v="MASPION"/>
    <x v="64"/>
    <s v="S101-ROBINSON LAMPUNG"/>
    <m/>
    <s v="-"/>
    <n v="21"/>
    <n v="21"/>
    <x v="3"/>
    <n v="4"/>
    <n v="289885.40999999997"/>
    <n v="499000"/>
    <n v="110700"/>
    <n v="17.879487252124601"/>
    <n v="8"/>
    <n v="1040000"/>
    <n v="43303"/>
    <n v="43191"/>
    <n v="2.71"/>
    <n v="5"/>
    <n v="369871.57"/>
    <n v="650000"/>
    <n v="156000"/>
    <n v="17.639933788995901"/>
    <n v="15"/>
    <n v="1845000"/>
    <n v="43341"/>
    <n v="43325"/>
    <n v="3.387"/>
    <n v="4"/>
    <n v="299547.15999999997"/>
    <n v="492000"/>
    <n v="147600"/>
    <n v="4.3258199489912297"/>
    <n v="10"/>
    <n v="1230000"/>
    <n v="43366"/>
    <n v="43325"/>
    <n v="2.8"/>
    <s v="S101191883"/>
    <n v="14"/>
    <n v="0"/>
    <n v="0"/>
    <n v="0"/>
  </r>
  <r>
    <s v="'0720067101 - MASPION PT"/>
    <x v="39"/>
    <x v="39"/>
    <s v="MASPION"/>
    <x v="64"/>
    <s v="S101-ROBINSON LAMPUNG"/>
    <m/>
    <s v="-"/>
    <n v="21"/>
    <n v="21"/>
    <x v="3"/>
    <n v="3"/>
    <n v="241267.08"/>
    <n v="432000"/>
    <n v="0"/>
    <n v="38.566252820440099"/>
    <n v="11"/>
    <n v="1584000"/>
    <n v="43309"/>
    <n v="43245"/>
    <n v="2.032"/>
    <n v="8"/>
    <n v="643378.88"/>
    <n v="1152000"/>
    <n v="345600"/>
    <n v="12.2375039573707"/>
    <n v="3"/>
    <n v="432000"/>
    <n v="43339"/>
    <n v="43245"/>
    <n v="5.4189999999999996"/>
    <n v="0"/>
    <n v="0"/>
    <n v="0"/>
    <n v="0"/>
    <n v="0"/>
    <n v="3"/>
    <n v="432000"/>
    <m/>
    <n v="43245"/>
    <n v="0"/>
    <s v="S101381549"/>
    <n v="7"/>
    <n v="0"/>
    <n v="0"/>
    <n v="0"/>
  </r>
  <r>
    <s v="'0720067101 - MASPION PT"/>
    <x v="36"/>
    <x v="36"/>
    <s v="MASPION"/>
    <x v="64"/>
    <s v="S101-ROBINSON LAMPUNG"/>
    <m/>
    <s v="-"/>
    <n v="20"/>
    <n v="20"/>
    <x v="3"/>
    <n v="6"/>
    <n v="275980.14"/>
    <n v="478000"/>
    <n v="118500"/>
    <n v="15.555450951012199"/>
    <n v="11"/>
    <n v="913000"/>
    <n v="43312"/>
    <n v="43315"/>
    <n v="4.0650000000000004"/>
    <n v="12"/>
    <n v="593361.02"/>
    <n v="996000"/>
    <n v="298800"/>
    <n v="6.3830863722366296"/>
    <n v="23"/>
    <n v="1909000"/>
    <n v="43342"/>
    <n v="43325"/>
    <n v="8.1289999999999996"/>
    <n v="6"/>
    <n v="296451.51"/>
    <n v="490000"/>
    <n v="147000"/>
    <n v="4.9280872274471701"/>
    <n v="17"/>
    <n v="1343000"/>
    <n v="43373"/>
    <n v="43325"/>
    <n v="4.2"/>
    <s v="S101323904"/>
    <n v="34"/>
    <n v="0"/>
    <n v="0"/>
    <n v="0"/>
  </r>
  <r>
    <s v="'0720067101 - MASPION PT"/>
    <x v="26"/>
    <x v="26"/>
    <s v="MASPION"/>
    <x v="64"/>
    <s v="S101-ROBINSON LAMPUNG"/>
    <m/>
    <s v="-"/>
    <n v="20"/>
    <n v="20"/>
    <x v="3"/>
    <n v="11"/>
    <n v="482304.11"/>
    <n v="864400"/>
    <n v="166920"/>
    <n v="23.9355219894199"/>
    <n v="55"/>
    <n v="4614500"/>
    <n v="43311"/>
    <n v="43228"/>
    <n v="7.452"/>
    <n v="25"/>
    <n v="1102092.55"/>
    <n v="1994600"/>
    <n v="575280"/>
    <n v="14.5857308369209"/>
    <n v="42"/>
    <n v="3360000"/>
    <n v="43341"/>
    <n v="43332"/>
    <n v="16.934999999999999"/>
    <n v="5"/>
    <n v="224184.85"/>
    <n v="399700"/>
    <n v="119910"/>
    <n v="11.8612761568699"/>
    <n v="37"/>
    <n v="2956300"/>
    <n v="43373"/>
    <n v="43332"/>
    <n v="3.5"/>
    <s v="S101383163"/>
    <n v="15"/>
    <n v="0"/>
    <n v="0"/>
    <n v="0"/>
  </r>
  <r>
    <s v="'0720067101 - MASPION PT"/>
    <x v="20"/>
    <x v="20"/>
    <s v="MASPION"/>
    <x v="64"/>
    <s v="S101-ROBINSON LAMPUNG"/>
    <m/>
    <s v="-"/>
    <n v="15"/>
    <n v="15"/>
    <x v="1"/>
    <n v="7"/>
    <n v="357952.83"/>
    <n v="673000"/>
    <n v="201900"/>
    <n v="16.4194198151683"/>
    <n v="14"/>
    <n v="1386000"/>
    <n v="43310"/>
    <n v="43169"/>
    <n v="4.742"/>
    <n v="5"/>
    <n v="275352.36"/>
    <n v="487000"/>
    <n v="57000"/>
    <n v="29.5610242024276"/>
    <n v="21"/>
    <n v="1995000"/>
    <n v="43333"/>
    <n v="43317"/>
    <n v="3.387"/>
    <n v="7"/>
    <n v="392378.42"/>
    <n v="665000"/>
    <n v="142500"/>
    <n v="17.394016842105199"/>
    <n v="14"/>
    <n v="1330000"/>
    <n v="43371"/>
    <n v="43317"/>
    <n v="4.9000000000000004"/>
    <s v="S101138832"/>
    <n v="9"/>
    <n v="0"/>
    <n v="0"/>
    <n v="0"/>
  </r>
  <r>
    <s v="'0720067101 - MASPION PT"/>
    <x v="21"/>
    <x v="21"/>
    <s v="MASPION"/>
    <x v="64"/>
    <s v="S101-ROBINSON LAMPUNG"/>
    <m/>
    <s v="-"/>
    <n v="15"/>
    <n v="15"/>
    <x v="1"/>
    <n v="0"/>
    <n v="0"/>
    <n v="0"/>
    <n v="0"/>
    <n v="0"/>
    <n v="14"/>
    <n v="1568000"/>
    <m/>
    <n v="43173"/>
    <n v="0"/>
    <n v="0"/>
    <n v="0"/>
    <n v="0"/>
    <n v="0"/>
    <n v="0"/>
    <n v="14"/>
    <n v="1498000"/>
    <m/>
    <n v="43173"/>
    <n v="0"/>
    <n v="3"/>
    <n v="179222.73"/>
    <n v="321000"/>
    <n v="96300"/>
    <n v="12.2630159042229"/>
    <n v="11"/>
    <n v="1177000"/>
    <n v="43359"/>
    <n v="43173"/>
    <n v="2.1"/>
    <s v="S101138833"/>
    <n v="3"/>
    <n v="0"/>
    <n v="0"/>
    <n v="0"/>
  </r>
  <r>
    <s v="'0720067101 - MASPION PT"/>
    <x v="22"/>
    <x v="22"/>
    <s v="MASPION"/>
    <x v="64"/>
    <s v="S101-ROBINSON LAMPUNG"/>
    <m/>
    <s v="-"/>
    <n v="15"/>
    <n v="15"/>
    <x v="1"/>
    <n v="2"/>
    <n v="141286.76"/>
    <n v="250000"/>
    <n v="75000"/>
    <n v="11.1911793778235"/>
    <n v="42"/>
    <n v="5544000"/>
    <n v="43310"/>
    <n v="43179"/>
    <n v="1.355"/>
    <n v="4"/>
    <n v="282573.52"/>
    <n v="510000"/>
    <n v="113400"/>
    <n v="21.626103981812701"/>
    <n v="38"/>
    <n v="4788000"/>
    <n v="43341"/>
    <n v="43179"/>
    <n v="2.71"/>
    <n v="4"/>
    <n v="282573.52"/>
    <n v="504000"/>
    <n v="151200"/>
    <n v="11.8960114127868"/>
    <n v="34"/>
    <n v="4284000"/>
    <n v="43372"/>
    <n v="43179"/>
    <n v="2.8"/>
    <s v="S101138834"/>
    <n v="11"/>
    <n v="0"/>
    <n v="0"/>
    <n v="0"/>
  </r>
  <r>
    <s v="'0720067101 - MASPION PT"/>
    <x v="23"/>
    <x v="23"/>
    <s v="MASPION"/>
    <x v="64"/>
    <s v="S101-ROBINSON LAMPUNG"/>
    <m/>
    <s v="-"/>
    <n v="15"/>
    <n v="15"/>
    <x v="1"/>
    <n v="0"/>
    <n v="0"/>
    <n v="0"/>
    <n v="0"/>
    <n v="0"/>
    <n v="17"/>
    <n v="969000"/>
    <n v="43311"/>
    <n v="43206"/>
    <n v="0"/>
    <n v="1"/>
    <n v="31630.82"/>
    <n v="57000"/>
    <n v="17100"/>
    <n v="12.7972374395782"/>
    <n v="16"/>
    <n v="912000"/>
    <n v="43330"/>
    <n v="43206"/>
    <n v="0.67700000000000005"/>
    <n v="0"/>
    <n v="0"/>
    <n v="0"/>
    <n v="0"/>
    <n v="0"/>
    <n v="16"/>
    <n v="912000"/>
    <m/>
    <n v="43206"/>
    <n v="0"/>
    <s v="S101196190"/>
    <n v="12"/>
    <n v="0"/>
    <n v="0"/>
    <n v="0"/>
  </r>
  <r>
    <s v="'0720067101 - MASPION PT"/>
    <x v="42"/>
    <x v="42"/>
    <s v="MASPION"/>
    <x v="64"/>
    <s v="S101-ROBINSON LAMPUNG"/>
    <m/>
    <s v="-"/>
    <n v="15"/>
    <n v="15"/>
    <x v="5"/>
    <n v="0"/>
    <n v="0"/>
    <n v="0"/>
    <n v="0"/>
    <n v="0"/>
    <n v="24"/>
    <n v="3000000"/>
    <m/>
    <n v="43305"/>
    <n v="0"/>
    <n v="17"/>
    <n v="1259108.3500000001"/>
    <n v="2125000"/>
    <n v="600000"/>
    <n v="9.1790698122436893"/>
    <n v="7"/>
    <n v="875000"/>
    <n v="43343"/>
    <n v="43305"/>
    <n v="11.516"/>
    <n v="6"/>
    <n v="436684.98"/>
    <n v="750000"/>
    <n v="225000"/>
    <n v="8.5040993762880497"/>
    <n v="1"/>
    <n v="125000"/>
    <n v="43373"/>
    <n v="43387"/>
    <n v="4.2"/>
    <s v="S101354685"/>
    <n v="16"/>
    <n v="0"/>
    <n v="0"/>
    <n v="0"/>
  </r>
  <r>
    <s v="'0720067101 - MASPION PT"/>
    <x v="24"/>
    <x v="24"/>
    <s v="MASPION"/>
    <x v="64"/>
    <s v="S101-ROBINSON LAMPUNG"/>
    <m/>
    <s v="-"/>
    <n v="15"/>
    <n v="15"/>
    <x v="1"/>
    <n v="5"/>
    <n v="431873.31"/>
    <n v="756000"/>
    <n v="226800"/>
    <n v="10.2304155159165"/>
    <n v="34"/>
    <n v="5304000"/>
    <n v="43311"/>
    <n v="43288"/>
    <n v="3.387"/>
    <n v="6"/>
    <n v="521673.02"/>
    <n v="894000"/>
    <n v="268200"/>
    <n v="8.3029207561037097"/>
    <n v="28"/>
    <n v="4172000"/>
    <n v="43323"/>
    <n v="43288"/>
    <n v="4.0650000000000004"/>
    <n v="7"/>
    <n v="608618.53"/>
    <n v="1043000"/>
    <n v="268200"/>
    <n v="13.5931358614316"/>
    <n v="21"/>
    <n v="3129000"/>
    <n v="43372"/>
    <n v="43288"/>
    <n v="4.9000000000000004"/>
    <s v="S101355549"/>
    <n v="7"/>
    <n v="0"/>
    <n v="0"/>
    <n v="0"/>
  </r>
  <r>
    <s v="'0720067101 - MASPION PT"/>
    <x v="25"/>
    <x v="25"/>
    <s v="MASPION"/>
    <x v="64"/>
    <s v="S101-ROBINSON LAMPUNG"/>
    <m/>
    <s v="-"/>
    <n v="15"/>
    <n v="15"/>
    <x v="1"/>
    <n v="6"/>
    <n v="586913.38"/>
    <n v="1050000"/>
    <n v="315000"/>
    <n v="12.1626233774592"/>
    <n v="5"/>
    <n v="750000"/>
    <n v="43310"/>
    <n v="43097"/>
    <n v="4.0650000000000004"/>
    <n v="3"/>
    <n v="293456.68"/>
    <n v="546000"/>
    <n v="163800"/>
    <n v="15.5409868073534"/>
    <n v="2"/>
    <n v="383000"/>
    <n v="43324"/>
    <n v="43344"/>
    <n v="2.032"/>
    <n v="1"/>
    <n v="106463.88"/>
    <n v="191500"/>
    <n v="0"/>
    <n v="38.845813022895904"/>
    <n v="37"/>
    <n v="6734000"/>
    <n v="43351"/>
    <n v="43358"/>
    <n v="0.7"/>
    <s v="S101355552"/>
    <n v="26"/>
    <n v="0"/>
    <n v="0"/>
    <n v="0"/>
  </r>
  <r>
    <s v="'0720067101 - MASPION PT"/>
    <x v="18"/>
    <x v="18"/>
    <s v="MASPION"/>
    <x v="64"/>
    <s v="S101-ROBINSON LAMPUNG"/>
    <m/>
    <s v="-"/>
    <n v="15"/>
    <n v="15"/>
    <x v="1"/>
    <n v="3"/>
    <n v="89276.61"/>
    <n v="165000"/>
    <n v="33000"/>
    <n v="25.602824999999999"/>
    <n v="51"/>
    <n v="2805000"/>
    <n v="43310"/>
    <n v="43182"/>
    <n v="2.032"/>
    <n v="0"/>
    <n v="0"/>
    <n v="0"/>
    <n v="0"/>
    <n v="0"/>
    <n v="51"/>
    <n v="2805000"/>
    <m/>
    <n v="43182"/>
    <n v="0"/>
    <n v="2"/>
    <n v="59517.74"/>
    <n v="110000"/>
    <n v="16500"/>
    <n v="29.979129411764699"/>
    <n v="49"/>
    <n v="2695000"/>
    <n v="43372"/>
    <n v="43182"/>
    <n v="1.4"/>
    <s v="S101382784"/>
    <n v="1"/>
    <n v="0"/>
    <n v="0"/>
    <n v="0"/>
  </r>
  <r>
    <s v="'0720067101 - MASPION PT"/>
    <x v="27"/>
    <x v="27"/>
    <s v="MASPION"/>
    <x v="64"/>
    <s v="S101-ROBINSON LAMP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082400"/>
    <m/>
    <n v="43349"/>
    <n v="0"/>
    <s v="S101399633"/>
    <n v="5"/>
    <n v="0"/>
    <n v="0"/>
    <n v="0"/>
  </r>
  <r>
    <s v="'0720067101 - MASPION PT"/>
    <x v="33"/>
    <x v="33"/>
    <s v="MASPION"/>
    <x v="64"/>
    <s v="S101-ROBINSON LAMPUNG"/>
    <m/>
    <s v="-"/>
    <n v="13"/>
    <n v="13"/>
    <x v="3"/>
    <n v="2"/>
    <n v="111197.32"/>
    <n v="206000"/>
    <n v="30900"/>
    <n v="30.144459086401401"/>
    <n v="25"/>
    <n v="2575000"/>
    <n v="43292"/>
    <n v="43295"/>
    <n v="1.355"/>
    <n v="17"/>
    <n v="1009132.51"/>
    <n v="1751000"/>
    <n v="492600"/>
    <n v="11.789116258741201"/>
    <n v="20"/>
    <n v="2060000"/>
    <n v="43343"/>
    <n v="43341"/>
    <n v="11.516"/>
    <n v="11"/>
    <n v="662427.9"/>
    <n v="1133000"/>
    <n v="247200"/>
    <n v="17.738689292528299"/>
    <n v="33"/>
    <n v="3399000"/>
    <n v="43372"/>
    <n v="43371"/>
    <n v="7.7"/>
    <s v="S101251458"/>
    <n v="7"/>
    <n v="0"/>
    <n v="0"/>
    <n v="0"/>
  </r>
  <r>
    <s v="'0720067101 - MASPION PT"/>
    <x v="19"/>
    <x v="19"/>
    <s v="MASPION"/>
    <x v="64"/>
    <s v="S101-ROBINSON LAMPUNG"/>
    <m/>
    <s v="-"/>
    <n v="12"/>
    <n v="12"/>
    <x v="3"/>
    <n v="3"/>
    <n v="341342.98"/>
    <n v="627000"/>
    <n v="0"/>
    <n v="40.115266666666599"/>
    <n v="3"/>
    <n v="627000"/>
    <n v="43299"/>
    <n v="43224"/>
    <n v="2.032"/>
    <n v="2"/>
    <n v="202006.9"/>
    <n v="418000"/>
    <n v="125400"/>
    <n v="24.0575563909774"/>
    <n v="1"/>
    <n v="209000"/>
    <n v="43338"/>
    <n v="43224"/>
    <n v="1.355"/>
    <n v="0"/>
    <n v="0"/>
    <n v="0"/>
    <n v="0"/>
    <n v="0"/>
    <n v="1"/>
    <n v="241000"/>
    <m/>
    <n v="43224"/>
    <n v="0"/>
    <s v="S101392482"/>
    <n v="2"/>
    <n v="0"/>
    <n v="0"/>
    <n v="0"/>
  </r>
  <r>
    <s v="'0720067101 - MASPION PT"/>
    <x v="29"/>
    <x v="29"/>
    <s v="MASPION"/>
    <x v="64"/>
    <s v="S101-ROBINSON LAMPUNG"/>
    <m/>
    <s v="-"/>
    <n v="11"/>
    <n v="11"/>
    <x v="3"/>
    <n v="2"/>
    <n v="106565.18"/>
    <n v="198000"/>
    <n v="0"/>
    <n v="40.7971222222222"/>
    <n v="18"/>
    <n v="1782000"/>
    <n v="43302"/>
    <n v="43207"/>
    <n v="1.355"/>
    <n v="4"/>
    <n v="213130.36"/>
    <n v="396000"/>
    <n v="118800"/>
    <n v="15.4244603174603"/>
    <n v="14"/>
    <n v="1386000"/>
    <n v="43323"/>
    <n v="43207"/>
    <n v="2.71"/>
    <n v="3"/>
    <n v="159847.76999999999"/>
    <n v="297000"/>
    <n v="89100"/>
    <n v="15.4244603174603"/>
    <n v="11"/>
    <n v="1089000"/>
    <n v="43354"/>
    <n v="43207"/>
    <n v="2.1"/>
    <s v="S101183248"/>
    <n v="13"/>
    <n v="0"/>
    <n v="0"/>
    <n v="0"/>
  </r>
  <r>
    <s v="'0720067101 - MASPION PT"/>
    <x v="34"/>
    <x v="34"/>
    <s v="MASPION"/>
    <x v="64"/>
    <s v="S101-ROBINSON LAMPUNG"/>
    <m/>
    <s v="-"/>
    <n v="9"/>
    <n v="9"/>
    <x v="3"/>
    <n v="3"/>
    <n v="141776.97"/>
    <n v="228000"/>
    <n v="0"/>
    <n v="31.598830173156301"/>
    <n v="7"/>
    <n v="532000"/>
    <n v="43309"/>
    <n v="43315"/>
    <n v="2.032"/>
    <n v="3"/>
    <n v="136081.51"/>
    <n v="228000"/>
    <n v="0"/>
    <n v="34.346639825894698"/>
    <n v="10"/>
    <n v="760000"/>
    <n v="43336"/>
    <n v="43315"/>
    <n v="2.032"/>
    <n v="2"/>
    <n v="87921.66"/>
    <n v="172000"/>
    <n v="0"/>
    <n v="43.771031264583698"/>
    <n v="8"/>
    <n v="688000"/>
    <n v="43373"/>
    <n v="43315"/>
    <n v="1.4"/>
    <s v="S101320328"/>
    <n v="3"/>
    <n v="0"/>
    <n v="0"/>
    <n v="0"/>
  </r>
  <r>
    <s v="'0720067101 - MASPION PT"/>
    <x v="35"/>
    <x v="35"/>
    <s v="MASPION"/>
    <x v="64"/>
    <s v="S101-ROBINSON LAMPUNG"/>
    <m/>
    <s v="-"/>
    <n v="9"/>
    <n v="9"/>
    <x v="3"/>
    <n v="4"/>
    <n v="133636.4"/>
    <n v="232000"/>
    <n v="0"/>
    <n v="36.637913820414603"/>
    <n v="6"/>
    <n v="348000"/>
    <n v="43289"/>
    <n v="43299"/>
    <n v="2.71"/>
    <n v="6"/>
    <n v="197272.66"/>
    <n v="348000"/>
    <n v="0"/>
    <n v="37.6436993536134"/>
    <n v="0"/>
    <n v="0"/>
    <n v="43343"/>
    <n v="43344"/>
    <n v="4.0650000000000004"/>
    <n v="2"/>
    <n v="63636.34"/>
    <n v="116000"/>
    <n v="0"/>
    <n v="39.655194567479199"/>
    <n v="10"/>
    <n v="580000"/>
    <n v="43372"/>
    <n v="43371"/>
    <n v="1.4"/>
    <s v="S101320331"/>
    <n v="0"/>
    <n v="0"/>
    <n v="0"/>
    <n v="0"/>
  </r>
  <r>
    <s v="'0720067101 - MASPION PT"/>
    <x v="17"/>
    <x v="17"/>
    <s v="MASPION"/>
    <x v="64"/>
    <s v="S101-ROBINSON LAMPUNG"/>
    <m/>
    <s v="-"/>
    <n v="9"/>
    <n v="9"/>
    <x v="3"/>
    <n v="12"/>
    <n v="377229.16"/>
    <n v="744000"/>
    <n v="0"/>
    <n v="44.226871475390702"/>
    <n v="10"/>
    <n v="590000"/>
    <n v="43312"/>
    <n v="43311"/>
    <n v="8.1289999999999996"/>
    <n v="15"/>
    <n v="487325.24"/>
    <n v="885000"/>
    <n v="265500"/>
    <n v="13.469287461975499"/>
    <n v="1"/>
    <n v="62000"/>
    <n v="43336"/>
    <n v="43329"/>
    <n v="10.161"/>
    <n v="0"/>
    <n v="0"/>
    <n v="0"/>
    <n v="0"/>
    <n v="0"/>
    <n v="13"/>
    <n v="806000"/>
    <m/>
    <n v="43380"/>
    <n v="0"/>
    <s v="S101394810"/>
    <n v="1"/>
    <n v="0"/>
    <n v="0"/>
    <n v="0"/>
  </r>
  <r>
    <s v="'0720067101 - MASPION PT"/>
    <x v="40"/>
    <x v="40"/>
    <s v="MASPION"/>
    <x v="64"/>
    <s v="S101-ROBINSON LAMPU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32"/>
    <n v="0"/>
    <n v="0"/>
    <n v="0"/>
    <n v="0"/>
    <n v="0"/>
    <n v="0"/>
    <n v="12"/>
    <n v="3096000"/>
    <m/>
    <n v="43332"/>
    <n v="0"/>
    <s v="S101397870"/>
    <n v="2"/>
    <n v="0"/>
    <n v="0"/>
    <n v="0"/>
  </r>
  <r>
    <s v="'0720067101 - MASPION PT"/>
    <x v="37"/>
    <x v="37"/>
    <s v="MASPION"/>
    <x v="64"/>
    <s v="S101-ROBINSON LAMPUNG"/>
    <m/>
    <s v="-"/>
    <n v="6"/>
    <n v="6"/>
    <x v="5"/>
    <n v="1"/>
    <n v="46846.59"/>
    <n v="78000"/>
    <n v="0"/>
    <n v="33.934296238545699"/>
    <n v="-1"/>
    <n v="-78000"/>
    <n v="43309"/>
    <n v="42939"/>
    <n v="0.67700000000000005"/>
    <n v="1"/>
    <n v="46846.59"/>
    <n v="78000"/>
    <n v="0"/>
    <n v="33.934296238545699"/>
    <n v="-2"/>
    <n v="-156000"/>
    <n v="43343"/>
    <n v="42939"/>
    <n v="0.67700000000000005"/>
    <n v="1"/>
    <n v="46846.59"/>
    <n v="78000"/>
    <n v="23400"/>
    <n v="5.6204237683485401"/>
    <n v="-3"/>
    <n v="-234000"/>
    <n v="43348"/>
    <n v="42939"/>
    <n v="0.7"/>
    <s v="S101341789"/>
    <n v="3"/>
    <n v="0"/>
    <n v="0"/>
    <n v="0"/>
  </r>
  <r>
    <s v="'0720067101 - MASPION PT"/>
    <x v="41"/>
    <x v="41"/>
    <s v="MASPION"/>
    <x v="64"/>
    <s v="S101-ROBINSON LAMPUNG"/>
    <m/>
    <s v="-"/>
    <n v="5"/>
    <n v="5"/>
    <x v="5"/>
    <n v="0"/>
    <n v="0"/>
    <n v="0"/>
    <n v="0"/>
    <n v="0"/>
    <n v="12"/>
    <n v="3192000"/>
    <m/>
    <n v="43311"/>
    <n v="0"/>
    <n v="1"/>
    <n v="160803.93"/>
    <n v="266000"/>
    <n v="66500"/>
    <n v="11.3361787695963"/>
    <n v="11"/>
    <n v="2926000"/>
    <n v="43316"/>
    <n v="43311"/>
    <n v="0.67700000000000005"/>
    <n v="1"/>
    <n v="161001.49"/>
    <n v="266000"/>
    <n v="66500"/>
    <n v="11.227248443563401"/>
    <n v="9"/>
    <n v="2394000"/>
    <n v="43356"/>
    <n v="43311"/>
    <n v="0.7"/>
    <s v="S101353095"/>
    <n v="2"/>
    <n v="0"/>
    <n v="0"/>
    <n v="0"/>
  </r>
  <r>
    <s v="'0720067101 - MASPION PT"/>
    <x v="43"/>
    <x v="43"/>
    <s v="MASPION"/>
    <x v="64"/>
    <s v="S101-ROBINSON LAMPUNG"/>
    <m/>
    <s v="-"/>
    <n v="4"/>
    <n v="4"/>
    <x v="3"/>
    <n v="0"/>
    <n v="0"/>
    <n v="0"/>
    <n v="0"/>
    <n v="0"/>
    <n v="13"/>
    <n v="4095000"/>
    <m/>
    <n v="43249"/>
    <n v="0"/>
    <n v="3"/>
    <n v="508602.57"/>
    <n v="900000"/>
    <n v="270000"/>
    <n v="11.1963767089541"/>
    <n v="10"/>
    <n v="3000000"/>
    <n v="43340"/>
    <n v="43249"/>
    <n v="2.032"/>
    <n v="1"/>
    <n v="169534.19"/>
    <n v="300000"/>
    <n v="90000"/>
    <n v="11.1963767089541"/>
    <n v="9"/>
    <n v="2700000"/>
    <n v="43351"/>
    <n v="43249"/>
    <n v="0.7"/>
    <s v="S101119634"/>
    <n v="8"/>
    <n v="0"/>
    <n v="0"/>
    <n v="0"/>
  </r>
  <r>
    <s v="'0720067101 - MASPION PT"/>
    <x v="38"/>
    <x v="38"/>
    <s v="MASPION"/>
    <x v="64"/>
    <s v="S101-ROBINSON LAMPUNG"/>
    <m/>
    <s v="-"/>
    <n v="4"/>
    <n v="4"/>
    <x v="5"/>
    <n v="0"/>
    <n v="0"/>
    <n v="0"/>
    <n v="0"/>
    <n v="0"/>
    <n v="28"/>
    <n v="1736000"/>
    <m/>
    <n v="43233"/>
    <n v="0"/>
    <n v="16"/>
    <n v="536903.89"/>
    <n v="992000"/>
    <n v="297600"/>
    <n v="14.948980522011301"/>
    <n v="12"/>
    <n v="744000"/>
    <n v="43334"/>
    <n v="43233"/>
    <n v="10.839"/>
    <n v="1"/>
    <n v="33556.5"/>
    <n v="62000"/>
    <n v="18600"/>
    <n v="14.9489621537898"/>
    <n v="11"/>
    <n v="682000"/>
    <n v="43351"/>
    <n v="43233"/>
    <n v="0.7"/>
    <s v="S101357120"/>
    <n v="13"/>
    <n v="0"/>
    <n v="0"/>
    <n v="0"/>
  </r>
  <r>
    <s v="'0720067101 - MASPION PT"/>
    <x v="28"/>
    <x v="28"/>
    <s v="MASPION"/>
    <x v="64"/>
    <s v="S101-ROBINSON LAMPUNG"/>
    <m/>
    <s v="-"/>
    <n v="4"/>
    <n v="4"/>
    <x v="5"/>
    <n v="1"/>
    <n v="36155.440000000002"/>
    <n v="68000"/>
    <n v="0"/>
    <n v="41.513258995549201"/>
    <n v="15"/>
    <n v="1020000"/>
    <n v="43290"/>
    <n v="43054"/>
    <n v="0.67700000000000005"/>
    <n v="5"/>
    <n v="180777.2"/>
    <n v="340000"/>
    <n v="102000"/>
    <n v="16.447512464617599"/>
    <n v="10"/>
    <n v="680000"/>
    <n v="43338"/>
    <n v="43054"/>
    <n v="3.387"/>
    <n v="2"/>
    <n v="72310.880000000005"/>
    <n v="136000"/>
    <n v="40800"/>
    <n v="16.447513043868099"/>
    <n v="8"/>
    <n v="544000"/>
    <n v="43352"/>
    <n v="43054"/>
    <n v="1.4"/>
    <s v="S101357121"/>
    <n v="7"/>
    <n v="0"/>
    <n v="0"/>
    <n v="0"/>
  </r>
  <r>
    <s v="'0726666651 - RAMAYANA KARAWANG (RS 67)"/>
    <x v="44"/>
    <x v="44"/>
    <s v="MASPION"/>
    <x v="64"/>
    <s v="S101-ROBINSON LAMPUNG"/>
    <m/>
    <s v="-"/>
    <n v="0"/>
    <n v="0"/>
    <x v="0"/>
    <n v="12"/>
    <n v="256407.03"/>
    <n v="636000"/>
    <n v="265000"/>
    <n v="23.9763522296304"/>
    <n v="57"/>
    <n v="3021000"/>
    <n v="43312"/>
    <n v="43249"/>
    <n v="8.1289999999999996"/>
    <n v="18"/>
    <n v="384610.5"/>
    <n v="954000"/>
    <n v="477000"/>
    <n v="11.305754791357799"/>
    <n v="39"/>
    <n v="2067000"/>
    <n v="43342"/>
    <n v="43249"/>
    <n v="12.194000000000001"/>
    <n v="5"/>
    <n v="106836.25"/>
    <n v="265000"/>
    <n v="106000"/>
    <n v="26.088129163244801"/>
    <n v="34"/>
    <n v="1972000"/>
    <n v="43357"/>
    <n v="43249"/>
    <n v="3.5"/>
    <s v="S101353080"/>
    <n v="56"/>
    <n v="0"/>
    <n v="0"/>
    <n v="0"/>
  </r>
  <r>
    <s v="'0720067101 - MASPION PT"/>
    <x v="5"/>
    <x v="5"/>
    <s v="MASPION"/>
    <x v="65"/>
    <s v="S102-ROBINSON KEBAYORAN LAMA"/>
    <m/>
    <s v="-"/>
    <n v="654"/>
    <n v="654"/>
    <x v="1"/>
    <n v="256"/>
    <n v="6181856.2300000004"/>
    <n v="10496000"/>
    <n v="3148800"/>
    <n v="7.44716554227925"/>
    <n v="327"/>
    <n v="13407000"/>
    <n v="43312"/>
    <n v="43313"/>
    <n v="173.41900000000001"/>
    <n v="301"/>
    <n v="6828131.04"/>
    <n v="12341000"/>
    <n v="3653100"/>
    <n v="13.547069555514501"/>
    <n v="398"/>
    <n v="16318000"/>
    <n v="43343"/>
    <n v="43343"/>
    <n v="203.90299999999999"/>
    <n v="192"/>
    <n v="4221147.45"/>
    <n v="7872000"/>
    <n v="2349300"/>
    <n v="15.9240553594492"/>
    <n v="266"/>
    <n v="10906000"/>
    <n v="43373"/>
    <n v="43373"/>
    <n v="134.4"/>
    <s v="S102320365"/>
    <n v="265"/>
    <n v="0"/>
    <n v="0"/>
    <n v="0"/>
  </r>
  <r>
    <s v="'0720067101 - MASPION PT"/>
    <x v="0"/>
    <x v="0"/>
    <s v="MASPION"/>
    <x v="65"/>
    <s v="S102-ROBINSON KEBAYORAN LAMA"/>
    <m/>
    <s v="-"/>
    <n v="572"/>
    <n v="572"/>
    <x v="0"/>
    <n v="273"/>
    <n v="4810140.0599999996"/>
    <n v="11711700"/>
    <n v="5855850"/>
    <n v="9.6432786700479003"/>
    <n v="183"/>
    <n v="7850700"/>
    <n v="43312"/>
    <n v="43313"/>
    <n v="184.935"/>
    <n v="259"/>
    <n v="4586327.99"/>
    <n v="11111100"/>
    <n v="5555550"/>
    <n v="9.1906149886149802"/>
    <n v="308"/>
    <n v="13213200"/>
    <n v="43343"/>
    <n v="43343"/>
    <n v="175.452"/>
    <n v="137"/>
    <n v="2338890.2999999998"/>
    <n v="5970300"/>
    <n v="2870400"/>
    <n v="17.004441108326201"/>
    <n v="168"/>
    <n v="7711200"/>
    <n v="43373"/>
    <n v="43343"/>
    <n v="95.9"/>
    <s v="S102394696"/>
    <n v="913"/>
    <n v="0"/>
    <n v="24"/>
    <n v="0"/>
  </r>
  <r>
    <s v="'0720067101 - MASPION PT"/>
    <x v="26"/>
    <x v="26"/>
    <s v="MASPION"/>
    <x v="65"/>
    <s v="S102-ROBINSON KEBAYORAN LAMA"/>
    <m/>
    <s v="-"/>
    <n v="395"/>
    <n v="395"/>
    <x v="3"/>
    <n v="160"/>
    <n v="7743192.0499999998"/>
    <n v="12630300"/>
    <n v="3558090"/>
    <n v="6.1142626176472596"/>
    <n v="164"/>
    <n v="13103600"/>
    <n v="43312"/>
    <n v="43313"/>
    <n v="108.387"/>
    <n v="239"/>
    <n v="11801542.130000001"/>
    <n v="19088300"/>
    <n v="5657190"/>
    <n v="3.3460648970933802"/>
    <n v="111"/>
    <n v="8880000"/>
    <n v="43343"/>
    <n v="43328"/>
    <n v="161.90299999999999"/>
    <n v="159"/>
    <n v="7619063.2699999996"/>
    <n v="12680800"/>
    <n v="3527040"/>
    <n v="8.4423275572005299"/>
    <n v="230"/>
    <n v="18377000"/>
    <n v="43373"/>
    <n v="43376"/>
    <n v="111.3"/>
    <s v="S102383163"/>
    <n v="171"/>
    <n v="0"/>
    <n v="45"/>
    <n v="0"/>
  </r>
  <r>
    <s v="'0720067101 - MASPION PT"/>
    <x v="3"/>
    <x v="3"/>
    <s v="MASPION"/>
    <x v="65"/>
    <s v="S102-ROBINSON KEBAYORAN LAMA"/>
    <m/>
    <s v="-"/>
    <n v="316"/>
    <n v="316"/>
    <x v="2"/>
    <n v="142"/>
    <n v="1685912.24"/>
    <n v="4118000"/>
    <n v="2001000"/>
    <n v="12.3994584996694"/>
    <n v="346"/>
    <n v="10034000"/>
    <n v="43312"/>
    <n v="43304"/>
    <n v="96.194000000000003"/>
    <n v="234"/>
    <n v="2806464.51"/>
    <n v="6786000"/>
    <n v="3378500"/>
    <n v="9.4024663029139397"/>
    <n v="364"/>
    <n v="10556000"/>
    <n v="43343"/>
    <n v="43343"/>
    <n v="158.51599999999999"/>
    <n v="108"/>
    <n v="1333743.8500000001"/>
    <n v="3154000"/>
    <n v="1519000"/>
    <n v="10.2679978373744"/>
    <n v="275"/>
    <n v="8525000"/>
    <n v="43373"/>
    <n v="43343"/>
    <n v="75.599999999999994"/>
    <s v="S102313773"/>
    <n v="424"/>
    <n v="0"/>
    <n v="0"/>
    <n v="0"/>
  </r>
  <r>
    <s v="'0720067101 - MASPION PT"/>
    <x v="2"/>
    <x v="2"/>
    <s v="MASPION"/>
    <x v="65"/>
    <s v="S102-ROBINSON KEBAYORAN LAMA"/>
    <m/>
    <s v="-"/>
    <n v="230"/>
    <n v="230"/>
    <x v="2"/>
    <n v="223"/>
    <n v="3400936.13"/>
    <n v="8697000"/>
    <n v="4329000"/>
    <n v="14.3537146768691"/>
    <n v="196"/>
    <n v="7644000"/>
    <n v="43312"/>
    <n v="43313"/>
    <n v="151.065"/>
    <n v="164"/>
    <n v="2668080.41"/>
    <n v="6396000"/>
    <n v="3198000"/>
    <n v="8.22737800890188"/>
    <n v="428"/>
    <n v="16692000"/>
    <n v="43343"/>
    <n v="43342"/>
    <n v="111.09699999999999"/>
    <n v="40"/>
    <n v="638566.57999999996"/>
    <n v="1560000"/>
    <n v="577200"/>
    <n v="28.5283640255028"/>
    <n v="368"/>
    <n v="14352000"/>
    <n v="43373"/>
    <n v="43342"/>
    <n v="28"/>
    <s v="S102397790"/>
    <n v="255"/>
    <n v="0"/>
    <n v="0"/>
    <n v="0"/>
  </r>
  <r>
    <s v="'0720067101 - MASPION PT"/>
    <x v="7"/>
    <x v="7"/>
    <s v="MASPION"/>
    <x v="65"/>
    <s v="S102-ROBINSON KEBAYORAN LAMA"/>
    <m/>
    <s v="-"/>
    <n v="117"/>
    <n v="117"/>
    <x v="2"/>
    <n v="11"/>
    <n v="147585.57"/>
    <n v="275000"/>
    <n v="0"/>
    <n v="40.965772000000001"/>
    <n v="18"/>
    <n v="450000"/>
    <n v="43312"/>
    <n v="43261"/>
    <n v="7.452"/>
    <n v="25"/>
    <n v="345359.98"/>
    <n v="625000"/>
    <n v="157500"/>
    <n v="18.7388282352941"/>
    <n v="101"/>
    <n v="2525000"/>
    <n v="43339"/>
    <n v="43338"/>
    <n v="16.934999999999999"/>
    <n v="13"/>
    <n v="184595.72"/>
    <n v="325000"/>
    <n v="75000"/>
    <n v="18.777883102533401"/>
    <n v="85"/>
    <n v="2125000"/>
    <n v="43373"/>
    <n v="43338"/>
    <n v="9.1"/>
    <s v="S102300605"/>
    <n v="26"/>
    <n v="0"/>
    <n v="0"/>
    <n v="0"/>
  </r>
  <r>
    <s v="'0720067101 - MASPION PT"/>
    <x v="9"/>
    <x v="9"/>
    <s v="MASPION"/>
    <x v="65"/>
    <s v="S102-ROBINSON KEBAYORAN LAMA"/>
    <m/>
    <s v="-"/>
    <n v="108"/>
    <n v="108"/>
    <x v="2"/>
    <n v="3"/>
    <n v="60852.92"/>
    <n v="111000"/>
    <n v="22200"/>
    <n v="24.6191308852957"/>
    <n v="118"/>
    <n v="4366000"/>
    <n v="43308"/>
    <n v="43205"/>
    <n v="2.032"/>
    <n v="28"/>
    <n v="567960.68000000005"/>
    <n v="1036000"/>
    <n v="299700"/>
    <n v="15.1491581774543"/>
    <n v="90"/>
    <n v="3330000"/>
    <n v="43340"/>
    <n v="43205"/>
    <n v="18.968"/>
    <n v="12"/>
    <n v="244206.54"/>
    <n v="444000"/>
    <n v="111000"/>
    <n v="19.3311730456475"/>
    <n v="114"/>
    <n v="4218000"/>
    <n v="43373"/>
    <n v="43361"/>
    <n v="8.4"/>
    <s v="S102353811"/>
    <n v="25"/>
    <n v="0"/>
    <n v="0"/>
    <n v="0"/>
  </r>
  <r>
    <s v="'0720067101 - MASPION PT"/>
    <x v="12"/>
    <x v="12"/>
    <s v="MASPION"/>
    <x v="65"/>
    <s v="S102-ROBINSON KEBAYORAN LAMA"/>
    <m/>
    <s v="-"/>
    <n v="103"/>
    <n v="103"/>
    <x v="0"/>
    <n v="30"/>
    <n v="792330.71"/>
    <n v="1440000"/>
    <n v="374400"/>
    <n v="18.209104658912601"/>
    <n v="89"/>
    <n v="4272000"/>
    <n v="43312"/>
    <n v="43311"/>
    <n v="20.323"/>
    <n v="81"/>
    <n v="2209078.7400000002"/>
    <n v="3888000"/>
    <n v="1166400"/>
    <n v="10.7147775507579"/>
    <n v="104"/>
    <n v="4992000"/>
    <n v="43343"/>
    <n v="43335"/>
    <n v="54.871000000000002"/>
    <n v="61"/>
    <n v="1695056.66"/>
    <n v="2928000"/>
    <n v="681351"/>
    <n v="17.006958993860898"/>
    <n v="89"/>
    <n v="4272000"/>
    <n v="43371"/>
    <n v="43372"/>
    <n v="42.7"/>
    <s v="S102196187"/>
    <n v="190"/>
    <n v="0"/>
    <n v="24"/>
    <n v="0"/>
  </r>
  <r>
    <s v="'0720067101 - MASPION PT"/>
    <x v="4"/>
    <x v="4"/>
    <s v="MASPION"/>
    <x v="65"/>
    <s v="S102-ROBINSON KEBAYORAN LAMA"/>
    <m/>
    <s v="-"/>
    <n v="96"/>
    <n v="96"/>
    <x v="3"/>
    <n v="10"/>
    <n v="237975.23"/>
    <n v="450000"/>
    <n v="0"/>
    <n v="41.828277098184003"/>
    <n v="17"/>
    <n v="765000"/>
    <n v="43310"/>
    <n v="43292"/>
    <n v="6.774"/>
    <n v="14"/>
    <n v="333160.19"/>
    <n v="630000"/>
    <n v="189000"/>
    <n v="16.898818839705399"/>
    <n v="15"/>
    <n v="675000"/>
    <n v="43329"/>
    <n v="43342"/>
    <n v="9.484"/>
    <n v="8"/>
    <n v="190793.52"/>
    <n v="360000"/>
    <n v="0"/>
    <n v="41.701979951418302"/>
    <n v="20"/>
    <n v="900000"/>
    <n v="43373"/>
    <n v="43373"/>
    <n v="5.6"/>
    <s v="S102394809"/>
    <n v="16"/>
    <n v="0"/>
    <n v="0"/>
    <n v="0"/>
  </r>
  <r>
    <s v="'0720067101 - MASPION PT"/>
    <x v="6"/>
    <x v="6"/>
    <s v="MASPION"/>
    <x v="65"/>
    <s v="S102-ROBINSON KEBAYORAN LAMA"/>
    <m/>
    <s v="-"/>
    <n v="92"/>
    <n v="92"/>
    <x v="2"/>
    <n v="77"/>
    <n v="1027166.81"/>
    <n v="2695000"/>
    <n v="1330000"/>
    <n v="17.224652680056799"/>
    <n v="59"/>
    <n v="2065000"/>
    <n v="43310"/>
    <n v="43314"/>
    <n v="52.161000000000001"/>
    <n v="66"/>
    <n v="971987.01"/>
    <n v="2310000"/>
    <n v="1155000"/>
    <n v="7.4298085714285698"/>
    <n v="101"/>
    <n v="3535000"/>
    <n v="43343"/>
    <n v="43314"/>
    <n v="44.71"/>
    <n v="23"/>
    <n v="338906.42"/>
    <n v="805000"/>
    <n v="231000"/>
    <n v="35.052776677681898"/>
    <n v="77"/>
    <n v="2695000"/>
    <n v="43371"/>
    <n v="43314"/>
    <n v="16.100000000000001"/>
    <s v="S102397789"/>
    <n v="66"/>
    <n v="0"/>
    <n v="0"/>
    <n v="0"/>
  </r>
  <r>
    <s v="'0720067101 - MASPION PT"/>
    <x v="1"/>
    <x v="1"/>
    <s v="MASPION"/>
    <x v="65"/>
    <s v="S102-ROBINSON KEBAYORAN LAMA"/>
    <m/>
    <s v="-"/>
    <n v="84"/>
    <n v="84"/>
    <x v="1"/>
    <n v="14"/>
    <n v="237152.54"/>
    <n v="448000"/>
    <n v="0"/>
    <n v="41.770581657435599"/>
    <n v="13"/>
    <n v="416000"/>
    <n v="43310"/>
    <n v="43292"/>
    <n v="9.484"/>
    <n v="12"/>
    <n v="203119.89"/>
    <n v="384000"/>
    <n v="105600"/>
    <n v="19.7442963073794"/>
    <n v="25"/>
    <n v="800000"/>
    <n v="43343"/>
    <n v="43337"/>
    <n v="8.1289999999999996"/>
    <n v="11"/>
    <n v="184680.87"/>
    <n v="352000"/>
    <n v="0"/>
    <n v="42.287228124999999"/>
    <n v="50"/>
    <n v="1600000"/>
    <n v="43372"/>
    <n v="43373"/>
    <n v="7.7"/>
    <s v="S102394808"/>
    <n v="14"/>
    <n v="0"/>
    <n v="0"/>
    <n v="0"/>
  </r>
  <r>
    <s v="'0720067101 - MASPION PT"/>
    <x v="17"/>
    <x v="17"/>
    <s v="MASPION"/>
    <x v="65"/>
    <s v="S102-ROBINSON KEBAYORAN LAMA"/>
    <m/>
    <s v="-"/>
    <n v="75"/>
    <n v="75"/>
    <x v="3"/>
    <n v="13"/>
    <n v="406748.82"/>
    <n v="767000"/>
    <n v="0"/>
    <n v="41.665749390481999"/>
    <n v="12"/>
    <n v="708000"/>
    <n v="43309"/>
    <n v="43292"/>
    <n v="8.8059999999999992"/>
    <n v="12"/>
    <n v="375522.36"/>
    <n v="708000"/>
    <n v="212400"/>
    <n v="16.651615096194899"/>
    <n v="0"/>
    <n v="0"/>
    <n v="43331"/>
    <n v="43292"/>
    <n v="8.1289999999999996"/>
    <n v="0"/>
    <n v="0"/>
    <n v="0"/>
    <n v="0"/>
    <n v="0"/>
    <n v="24"/>
    <n v="1416000"/>
    <m/>
    <n v="43373"/>
    <n v="0"/>
    <s v="S102394810"/>
    <n v="4"/>
    <n v="0"/>
    <n v="0"/>
    <n v="0"/>
  </r>
  <r>
    <s v="'0720067101 - MASPION PT"/>
    <x v="18"/>
    <x v="18"/>
    <s v="MASPION"/>
    <x v="65"/>
    <s v="S102-ROBINSON KEBAYORAN LAMA"/>
    <m/>
    <s v="-"/>
    <n v="63"/>
    <n v="63"/>
    <x v="1"/>
    <n v="14"/>
    <n v="424995.06"/>
    <n v="770000"/>
    <n v="181500"/>
    <n v="20.561671028037299"/>
    <n v="35"/>
    <n v="1925000"/>
    <n v="43312"/>
    <n v="43244"/>
    <n v="9.484"/>
    <n v="7"/>
    <n v="212497.53"/>
    <n v="385000"/>
    <n v="0"/>
    <n v="39.28642"/>
    <n v="28"/>
    <n v="1540000"/>
    <n v="43340"/>
    <n v="43244"/>
    <n v="4.742"/>
    <n v="15"/>
    <n v="455351.85"/>
    <n v="825000"/>
    <n v="198000"/>
    <n v="20.1137105263157"/>
    <n v="13"/>
    <n v="715000"/>
    <n v="43373"/>
    <n v="43244"/>
    <n v="10.5"/>
    <s v="S102382784"/>
    <n v="8"/>
    <n v="0"/>
    <n v="0"/>
    <n v="0"/>
  </r>
  <r>
    <s v="'0720067101 - MASPION PT"/>
    <x v="8"/>
    <x v="8"/>
    <s v="MASPION"/>
    <x v="65"/>
    <s v="S102-ROBINSON KEBAYORAN LAMA"/>
    <m/>
    <s v="-"/>
    <n v="58"/>
    <n v="58"/>
    <x v="2"/>
    <n v="30"/>
    <n v="559089.03"/>
    <n v="1020000"/>
    <n v="295800"/>
    <n v="15.0789929108417"/>
    <n v="60"/>
    <n v="2040000"/>
    <n v="43312"/>
    <n v="43232"/>
    <n v="20.323"/>
    <n v="34"/>
    <n v="633726.78"/>
    <n v="1156000"/>
    <n v="346800"/>
    <n v="13.8532553564739"/>
    <n v="62"/>
    <n v="2108000"/>
    <n v="43334"/>
    <n v="43336"/>
    <n v="23.032"/>
    <n v="16"/>
    <n v="308898.71999999997"/>
    <n v="544000"/>
    <n v="84804"/>
    <n v="26.003581896619998"/>
    <n v="45"/>
    <n v="1530000"/>
    <n v="43370"/>
    <n v="43336"/>
    <n v="11.2"/>
    <s v="S102299445"/>
    <n v="34"/>
    <n v="0"/>
    <n v="0"/>
    <n v="0"/>
  </r>
  <r>
    <s v="'0720067101 - MASPION PT"/>
    <x v="11"/>
    <x v="11"/>
    <s v="MASPION"/>
    <x v="65"/>
    <s v="S102-ROBINSON KEBAYORAN LAMA"/>
    <m/>
    <s v="-"/>
    <n v="48"/>
    <n v="48"/>
    <x v="2"/>
    <n v="61"/>
    <n v="863506.85"/>
    <n v="1931000"/>
    <n v="878790"/>
    <n v="9.7273799477895899"/>
    <n v="199"/>
    <n v="6965000"/>
    <n v="43312"/>
    <n v="43209"/>
    <n v="41.323"/>
    <n v="108"/>
    <n v="1528831.8"/>
    <n v="3780000"/>
    <n v="1890000"/>
    <n v="11.0203714191555"/>
    <n v="91"/>
    <n v="3185000"/>
    <n v="43338"/>
    <n v="43209"/>
    <n v="73.161000000000001"/>
    <n v="15"/>
    <n v="212337.75"/>
    <n v="525000"/>
    <n v="227500"/>
    <n v="21.488562893257999"/>
    <n v="77"/>
    <n v="2695000"/>
    <n v="43373"/>
    <n v="43209"/>
    <n v="10.5"/>
    <s v="S102399090"/>
    <n v="81"/>
    <n v="0"/>
    <n v="0"/>
    <n v="0"/>
  </r>
  <r>
    <s v="'0720067101 - MASPION PT"/>
    <x v="14"/>
    <x v="14"/>
    <s v="MASPION"/>
    <x v="65"/>
    <s v="S102-ROBINSON KEBAYORAN LAMA"/>
    <m/>
    <s v="-"/>
    <n v="39"/>
    <n v="39"/>
    <x v="1"/>
    <n v="7"/>
    <n v="158896.54999999999"/>
    <n v="266000"/>
    <n v="79800"/>
    <n v="6.12985752867323"/>
    <n v="127"/>
    <n v="4826000"/>
    <n v="43301"/>
    <n v="43304"/>
    <n v="4.742"/>
    <n v="10"/>
    <n v="229052.6"/>
    <n v="380000"/>
    <n v="114000"/>
    <n v="5.2790000712187899"/>
    <n v="117"/>
    <n v="4446000"/>
    <n v="43333"/>
    <n v="43304"/>
    <n v="6.774"/>
    <n v="17"/>
    <n v="389389.42"/>
    <n v="646000"/>
    <n v="193800"/>
    <n v="5.2789999790532898"/>
    <n v="104"/>
    <n v="3952000"/>
    <n v="43373"/>
    <n v="43304"/>
    <n v="11.9"/>
    <s v="S102141151"/>
    <n v="39"/>
    <n v="0"/>
    <n v="0"/>
    <n v="0"/>
  </r>
  <r>
    <s v="'0720067101 - MASPION PT"/>
    <x v="10"/>
    <x v="10"/>
    <s v="MASPION"/>
    <x v="65"/>
    <s v="S102-ROBINSON KEBAYORAN LAMA"/>
    <m/>
    <s v="-"/>
    <n v="39"/>
    <n v="39"/>
    <x v="2"/>
    <n v="28"/>
    <n v="652088.9"/>
    <n v="1176000"/>
    <n v="264600"/>
    <n v="21.2971483863851"/>
    <n v="76"/>
    <n v="3192000"/>
    <n v="43301"/>
    <n v="43304"/>
    <n v="18.968"/>
    <n v="73"/>
    <n v="1832327.77"/>
    <n v="3066000"/>
    <n v="919800"/>
    <n v="6.0870120634650497"/>
    <n v="111"/>
    <n v="4662000"/>
    <n v="43331"/>
    <n v="43338"/>
    <n v="49.451999999999998"/>
    <n v="45"/>
    <n v="1112734.92"/>
    <n v="1890000"/>
    <n v="554400"/>
    <n v="8.3551653052343706"/>
    <n v="136"/>
    <n v="5712000"/>
    <n v="43373"/>
    <n v="43361"/>
    <n v="31.5"/>
    <s v="S102353815"/>
    <n v="42"/>
    <n v="0"/>
    <n v="0"/>
    <n v="0"/>
  </r>
  <r>
    <s v="'0720067101 - MASPION PT"/>
    <x v="33"/>
    <x v="33"/>
    <s v="MASPION"/>
    <x v="65"/>
    <s v="S102-ROBINSON KEBAYORAN LAMA"/>
    <m/>
    <s v="-"/>
    <n v="36"/>
    <n v="36"/>
    <x v="3"/>
    <n v="6"/>
    <n v="341494.76"/>
    <n v="618000"/>
    <n v="154500"/>
    <n v="18.954857319486301"/>
    <n v="15"/>
    <n v="1545000"/>
    <n v="43293"/>
    <n v="43209"/>
    <n v="4.0650000000000004"/>
    <n v="16"/>
    <n v="910652.71"/>
    <n v="1648000"/>
    <n v="491700"/>
    <n v="13.368677577336101"/>
    <n v="35"/>
    <n v="3605000"/>
    <n v="43334"/>
    <n v="43343"/>
    <n v="10.839"/>
    <n v="24"/>
    <n v="1458827.28"/>
    <n v="2472000"/>
    <n v="679800"/>
    <n v="10.4614435738971"/>
    <n v="35"/>
    <n v="3605000"/>
    <n v="43373"/>
    <n v="43372"/>
    <n v="16.8"/>
    <s v="S102251458"/>
    <n v="80"/>
    <n v="0"/>
    <n v="0"/>
    <n v="0"/>
  </r>
  <r>
    <s v="'0720067101 - MASPION PT"/>
    <x v="30"/>
    <x v="30"/>
    <s v="MASPION"/>
    <x v="65"/>
    <s v="S102-ROBINSON KEBAYORAN LAMA"/>
    <m/>
    <s v="-"/>
    <n v="33"/>
    <n v="33"/>
    <x v="3"/>
    <n v="13"/>
    <n v="892331.29"/>
    <n v="1482000"/>
    <n v="307800"/>
    <n v="16.405687326011599"/>
    <n v="32"/>
    <n v="3648000"/>
    <n v="43310"/>
    <n v="43288"/>
    <n v="8.8059999999999992"/>
    <n v="33"/>
    <n v="2280336.5499999998"/>
    <n v="3767000"/>
    <n v="1130100"/>
    <n v="4.8742764158575804"/>
    <n v="71"/>
    <n v="8449000"/>
    <n v="43343"/>
    <n v="43342"/>
    <n v="22.355"/>
    <n v="19"/>
    <n v="1337668.02"/>
    <n v="2261000"/>
    <n v="678300"/>
    <n v="7.0300864463220902"/>
    <n v="51"/>
    <n v="6069000"/>
    <n v="43368"/>
    <n v="43342"/>
    <n v="13.3"/>
    <s v="S102191882"/>
    <n v="46"/>
    <n v="0"/>
    <n v="0"/>
    <n v="0"/>
  </r>
  <r>
    <s v="'0720067101 - MASPION PT"/>
    <x v="31"/>
    <x v="31"/>
    <s v="MASPION"/>
    <x v="65"/>
    <s v="S102-ROBINSON KEBAYORAN LAMA"/>
    <m/>
    <s v="-"/>
    <n v="31"/>
    <n v="31"/>
    <x v="3"/>
    <n v="17"/>
    <n v="1228051.6299999999"/>
    <n v="2091000"/>
    <n v="516600"/>
    <n v="14.198628477044901"/>
    <n v="9"/>
    <n v="1107000"/>
    <n v="43312"/>
    <n v="43213"/>
    <n v="11.516"/>
    <n v="10"/>
    <n v="722126.75"/>
    <n v="1230000"/>
    <n v="369000"/>
    <n v="7.7422270937018904"/>
    <n v="47"/>
    <n v="5781000"/>
    <n v="43331"/>
    <n v="43343"/>
    <n v="6.774"/>
    <n v="13"/>
    <n v="992084.6"/>
    <n v="1599000"/>
    <n v="479700"/>
    <n v="2.50218355110239"/>
    <n v="34"/>
    <n v="4182000"/>
    <n v="43372"/>
    <n v="43343"/>
    <n v="9.1"/>
    <s v="S102191883"/>
    <n v="44"/>
    <n v="0"/>
    <n v="12"/>
    <n v="0"/>
  </r>
  <r>
    <s v="'0720067101 - MASPION PT"/>
    <x v="13"/>
    <x v="13"/>
    <s v="MASPION"/>
    <x v="65"/>
    <s v="S102-ROBINSON KEBAYORAN LAMA"/>
    <m/>
    <s v="-"/>
    <n v="31"/>
    <n v="31"/>
    <x v="4"/>
    <n v="3"/>
    <n v="50819.13"/>
    <n v="93000"/>
    <n v="12400"/>
    <n v="30.643866987508101"/>
    <n v="36"/>
    <n v="1116000"/>
    <n v="43309"/>
    <n v="43130"/>
    <n v="2.032"/>
    <n v="1"/>
    <n v="16939.71"/>
    <n v="31000"/>
    <n v="0"/>
    <n v="39.891351225105403"/>
    <n v="35"/>
    <n v="1085000"/>
    <n v="43329"/>
    <n v="43130"/>
    <n v="0.67700000000000005"/>
    <n v="2"/>
    <n v="33879.42"/>
    <n v="62000"/>
    <n v="18600"/>
    <n v="14.1305013148675"/>
    <n v="32"/>
    <n v="992000"/>
    <n v="43360"/>
    <n v="43130"/>
    <n v="1.4"/>
    <s v="S102362984"/>
    <n v="39"/>
    <n v="0"/>
    <n v="0"/>
    <n v="0"/>
  </r>
  <r>
    <s v="'0720067101 - MASPION PT"/>
    <x v="32"/>
    <x v="32"/>
    <s v="MASPION"/>
    <x v="65"/>
    <s v="S102-ROBINSON KEBAYORAN LAMA"/>
    <m/>
    <s v="-"/>
    <n v="30"/>
    <n v="30"/>
    <x v="3"/>
    <n v="36"/>
    <n v="2320653.96"/>
    <n v="4284000"/>
    <n v="1285200"/>
    <n v="14.875304916291499"/>
    <n v="116"/>
    <n v="13804000"/>
    <n v="43312"/>
    <n v="43176"/>
    <n v="24.387"/>
    <n v="65"/>
    <n v="4190069.65"/>
    <n v="7735000"/>
    <n v="2320500"/>
    <n v="14.875304917252301"/>
    <n v="51"/>
    <n v="6069000"/>
    <n v="43343"/>
    <n v="43176"/>
    <n v="44.031999999999996"/>
    <n v="13"/>
    <n v="836558.03"/>
    <n v="1547000"/>
    <n v="464100"/>
    <n v="15.023193884487499"/>
    <n v="37"/>
    <n v="4403000"/>
    <n v="43373"/>
    <n v="43176"/>
    <n v="9.1"/>
    <s v="S102207369"/>
    <n v="64"/>
    <n v="0"/>
    <n v="25"/>
    <n v="0"/>
  </r>
  <r>
    <s v="'0720067101 - MASPION PT"/>
    <x v="24"/>
    <x v="24"/>
    <s v="MASPION"/>
    <x v="65"/>
    <s v="S102-ROBINSON KEBAYORAN LAMA"/>
    <m/>
    <s v="-"/>
    <n v="28"/>
    <n v="28"/>
    <x v="1"/>
    <n v="13"/>
    <n v="1143828.49"/>
    <n v="1926000"/>
    <n v="533400"/>
    <n v="9.6501982622432791"/>
    <n v="37"/>
    <n v="5513000"/>
    <n v="43310"/>
    <n v="43288"/>
    <n v="8.8059999999999992"/>
    <n v="13"/>
    <n v="1152742.6299999999"/>
    <n v="1937000"/>
    <n v="491700"/>
    <n v="12.266180522226"/>
    <n v="84"/>
    <n v="12516000"/>
    <n v="43330"/>
    <n v="43336"/>
    <n v="8.8059999999999992"/>
    <n v="12"/>
    <n v="1054968.24"/>
    <n v="1788000"/>
    <n v="491700"/>
    <n v="10.4786650892843"/>
    <n v="71"/>
    <n v="10579000"/>
    <n v="43368"/>
    <n v="43336"/>
    <n v="8.4"/>
    <s v="S102355549"/>
    <n v="27"/>
    <n v="0"/>
    <n v="20"/>
    <n v="0"/>
  </r>
  <r>
    <s v="'0720067101 - MASPION PT"/>
    <x v="21"/>
    <x v="21"/>
    <s v="MASPION"/>
    <x v="65"/>
    <s v="S102-ROBINSON KEBAYORAN LAMA"/>
    <m/>
    <s v="-"/>
    <n v="27"/>
    <n v="27"/>
    <x v="1"/>
    <n v="23"/>
    <n v="1393208.93"/>
    <n v="2439000"/>
    <n v="699900"/>
    <n v="11.877993042378201"/>
    <n v="31"/>
    <n v="3317000"/>
    <n v="43308"/>
    <n v="43305"/>
    <n v="15.581"/>
    <n v="7"/>
    <n v="450354.64"/>
    <n v="749000"/>
    <n v="128400"/>
    <n v="20.175619697123899"/>
    <n v="48"/>
    <n v="5136000"/>
    <n v="43338"/>
    <n v="43327"/>
    <n v="4.742"/>
    <n v="6"/>
    <n v="375983.82"/>
    <n v="642000"/>
    <n v="192600"/>
    <n v="7.9701376190808402"/>
    <n v="42"/>
    <n v="4494000"/>
    <n v="43358"/>
    <n v="43327"/>
    <n v="4.2"/>
    <s v="S102138833"/>
    <n v="4"/>
    <n v="0"/>
    <n v="6"/>
    <n v="0"/>
  </r>
  <r>
    <s v="'0720067101 - MASPION PT"/>
    <x v="38"/>
    <x v="38"/>
    <s v="MASPION"/>
    <x v="65"/>
    <s v="S102-ROBINSON KEBAYORAN LAMA"/>
    <m/>
    <s v="-"/>
    <n v="27"/>
    <n v="27"/>
    <x v="5"/>
    <n v="1"/>
    <n v="33218.18"/>
    <n v="62000"/>
    <n v="18600"/>
    <n v="15.806455251226399"/>
    <n v="3"/>
    <n v="186000"/>
    <n v="43282"/>
    <n v="43126"/>
    <n v="0.67700000000000005"/>
    <n v="4"/>
    <n v="140044.17000000001"/>
    <n v="248000"/>
    <n v="74400"/>
    <n v="11.262334779651599"/>
    <n v="11"/>
    <n v="682000"/>
    <n v="43338"/>
    <n v="43324"/>
    <n v="2.71"/>
    <n v="1"/>
    <n v="35862.92"/>
    <n v="62000"/>
    <n v="18600"/>
    <n v="9.1031971094838298"/>
    <n v="34"/>
    <n v="2108000"/>
    <n v="43354"/>
    <n v="43350"/>
    <n v="0.7"/>
    <s v="S102357120"/>
    <n v="8"/>
    <n v="0"/>
    <n v="0"/>
    <n v="0"/>
  </r>
  <r>
    <s v="'0720067101 - MASPION PT"/>
    <x v="15"/>
    <x v="15"/>
    <s v="MASPION"/>
    <x v="65"/>
    <s v="S102-ROBINSON KEBAYORAN LAMA"/>
    <m/>
    <s v="-"/>
    <n v="27"/>
    <n v="27"/>
    <x v="0"/>
    <n v="4"/>
    <n v="117134.26"/>
    <n v="224000"/>
    <n v="67200"/>
    <n v="17.826731129378999"/>
    <n v="20"/>
    <n v="1120000"/>
    <n v="43307"/>
    <n v="43088"/>
    <n v="2.71"/>
    <n v="4"/>
    <n v="117134.26"/>
    <n v="224000"/>
    <n v="67200"/>
    <n v="17.826731129378999"/>
    <n v="40"/>
    <n v="2240000"/>
    <n v="43327"/>
    <n v="43337"/>
    <n v="2.71"/>
    <n v="9"/>
    <n v="284300.55"/>
    <n v="504000"/>
    <n v="134400"/>
    <n v="15.386741071428499"/>
    <n v="31"/>
    <n v="1736000"/>
    <n v="43373"/>
    <n v="43337"/>
    <n v="6.3"/>
    <s v="S102394630"/>
    <n v="11"/>
    <n v="0"/>
    <n v="6"/>
    <n v="0"/>
  </r>
  <r>
    <s v="'0720067101 - MASPION PT"/>
    <x v="36"/>
    <x v="36"/>
    <s v="MASPION"/>
    <x v="65"/>
    <s v="S102-ROBINSON KEBAYORAN LAMA"/>
    <m/>
    <s v="-"/>
    <n v="26"/>
    <n v="26"/>
    <x v="3"/>
    <n v="16"/>
    <n v="785346.62"/>
    <n v="1264000"/>
    <n v="308100"/>
    <n v="9.6263958573072408"/>
    <n v="61"/>
    <n v="4819000"/>
    <n v="43310"/>
    <n v="43305"/>
    <n v="10.839"/>
    <n v="42"/>
    <n v="2093315.81"/>
    <n v="3318000"/>
    <n v="995400"/>
    <n v="0.85906348507256103"/>
    <n v="55"/>
    <n v="4565000"/>
    <n v="43333"/>
    <n v="43343"/>
    <n v="28.452000000000002"/>
    <n v="2"/>
    <n v="98042.7"/>
    <n v="166000"/>
    <n v="49800"/>
    <n v="7.1884942953924398"/>
    <n v="43"/>
    <n v="3397000"/>
    <n v="43348"/>
    <n v="43343"/>
    <n v="1.4"/>
    <s v="S102323904"/>
    <n v="18"/>
    <n v="0"/>
    <n v="0"/>
    <n v="0"/>
  </r>
  <r>
    <s v="'0720067101 - MASPION PT"/>
    <x v="16"/>
    <x v="16"/>
    <s v="MASPION"/>
    <x v="65"/>
    <s v="S102-ROBINSON KEBAYORAN LAMA"/>
    <m/>
    <s v="-"/>
    <n v="26"/>
    <n v="26"/>
    <x v="4"/>
    <n v="4"/>
    <n v="51987.58"/>
    <n v="120000"/>
    <n v="12000"/>
    <n v="47.049686938980898"/>
    <n v="7"/>
    <n v="210000"/>
    <n v="43309"/>
    <n v="42407"/>
    <n v="2.71"/>
    <n v="1"/>
    <n v="12996.89"/>
    <n v="30000"/>
    <n v="0"/>
    <n v="52.344736190113998"/>
    <n v="6"/>
    <n v="180000"/>
    <n v="43329"/>
    <n v="42407"/>
    <n v="0.67700000000000005"/>
    <n v="2"/>
    <n v="25993.8"/>
    <n v="60000"/>
    <n v="18000"/>
    <n v="31.920999675814201"/>
    <n v="3"/>
    <n v="90000"/>
    <n v="43360"/>
    <n v="42407"/>
    <n v="1.4"/>
    <s v="S102362985"/>
    <n v="58"/>
    <n v="0"/>
    <n v="1"/>
    <n v="0"/>
  </r>
  <r>
    <s v="'0720067101 - MASPION PT"/>
    <x v="42"/>
    <x v="42"/>
    <s v="MASPION"/>
    <x v="65"/>
    <s v="S102-ROBINSON KEBAYORAN LAMA"/>
    <m/>
    <s v="-"/>
    <n v="23"/>
    <n v="23"/>
    <x v="5"/>
    <n v="5"/>
    <n v="351278.66"/>
    <n v="625000"/>
    <n v="112500"/>
    <n v="24.6036046976383"/>
    <n v="31"/>
    <n v="3875000"/>
    <n v="43310"/>
    <n v="43305"/>
    <n v="3.387"/>
    <n v="7"/>
    <n v="509184.13"/>
    <n v="875000"/>
    <n v="262500"/>
    <n v="8.5546868870025499"/>
    <n v="24"/>
    <n v="3000000"/>
    <n v="43334"/>
    <n v="43305"/>
    <n v="4.742"/>
    <n v="18"/>
    <n v="1309491.6299999999"/>
    <n v="2250000"/>
    <n v="637500"/>
    <n v="10.670338424144401"/>
    <n v="18"/>
    <n v="2250000"/>
    <n v="43372"/>
    <n v="43350"/>
    <n v="12.6"/>
    <s v="S102354685"/>
    <n v="41"/>
    <n v="0"/>
    <n v="0"/>
    <n v="0"/>
  </r>
  <r>
    <s v="'0720067101 - MASPION PT"/>
    <x v="19"/>
    <x v="19"/>
    <s v="MASPION"/>
    <x v="65"/>
    <s v="S102-ROBINSON KEBAYORAN LAMA"/>
    <m/>
    <s v="-"/>
    <n v="18"/>
    <n v="18"/>
    <x v="3"/>
    <n v="0"/>
    <n v="0"/>
    <n v="0"/>
    <n v="0"/>
    <n v="0"/>
    <n v="11"/>
    <n v="2299000"/>
    <m/>
    <n v="43218"/>
    <n v="0"/>
    <n v="1"/>
    <n v="113781"/>
    <n v="209000"/>
    <n v="62700"/>
    <n v="14.4503759398496"/>
    <n v="10"/>
    <n v="2090000"/>
    <n v="43329"/>
    <n v="43218"/>
    <n v="0.67700000000000005"/>
    <n v="1"/>
    <n v="113781"/>
    <n v="229000"/>
    <n v="0"/>
    <n v="45.345371131306003"/>
    <n v="8"/>
    <n v="1832000"/>
    <n v="43359"/>
    <n v="43218"/>
    <n v="0.7"/>
    <s v="S102392482"/>
    <n v="1"/>
    <n v="0"/>
    <n v="0"/>
    <n v="0"/>
  </r>
  <r>
    <s v="'0720067101 - MASPION PT"/>
    <x v="49"/>
    <x v="49"/>
    <s v="MASPION"/>
    <x v="65"/>
    <s v="S102-ROBINSON KEBAYORAN LAMA"/>
    <m/>
    <s v="-"/>
    <n v="18"/>
    <n v="18"/>
    <x v="1"/>
    <n v="0"/>
    <n v="0"/>
    <n v="0"/>
    <n v="0"/>
    <n v="0"/>
    <n v="13"/>
    <n v="2054000"/>
    <m/>
    <n v="43212"/>
    <n v="0"/>
    <n v="0"/>
    <n v="0"/>
    <n v="0"/>
    <n v="0"/>
    <n v="0"/>
    <n v="13"/>
    <n v="2054000"/>
    <m/>
    <n v="43212"/>
    <n v="0"/>
    <n v="2"/>
    <n v="181249.44"/>
    <n v="316000"/>
    <n v="0"/>
    <n v="36.9068404464305"/>
    <n v="23"/>
    <n v="3634000"/>
    <n v="43366"/>
    <n v="43354"/>
    <n v="1.4"/>
    <s v="S102397936"/>
    <n v="21"/>
    <n v="0"/>
    <n v="0"/>
    <n v="0"/>
  </r>
  <r>
    <s v="'0720067101 - MASPION PT"/>
    <x v="27"/>
    <x v="27"/>
    <s v="MASPION"/>
    <x v="65"/>
    <s v="S102-ROBINSON KEBAYORAN LAMA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3"/>
    <n v="0"/>
    <n v="2"/>
    <n v="101304.66"/>
    <n v="171800"/>
    <n v="0"/>
    <n v="35.136713544978697"/>
    <n v="10"/>
    <n v="859000"/>
    <n v="43351"/>
    <n v="43343"/>
    <n v="1.4"/>
    <s v="S102399633"/>
    <n v="2"/>
    <n v="0"/>
    <n v="0"/>
    <n v="0"/>
  </r>
  <r>
    <s v="'0720067101 - MASPION PT"/>
    <x v="20"/>
    <x v="20"/>
    <s v="MASPION"/>
    <x v="65"/>
    <s v="S102-ROBINSON KEBAYORAN LAMA"/>
    <m/>
    <s v="-"/>
    <n v="15"/>
    <n v="15"/>
    <x v="1"/>
    <n v="15"/>
    <n v="827684.83"/>
    <n v="1414000"/>
    <n v="396000"/>
    <n v="10.5645075199236"/>
    <n v="17"/>
    <n v="1615000"/>
    <n v="43312"/>
    <n v="43288"/>
    <n v="10.161"/>
    <n v="4"/>
    <n v="222335.26"/>
    <n v="380000"/>
    <n v="57000"/>
    <n v="24.282109691291499"/>
    <n v="37"/>
    <n v="3515000"/>
    <n v="43343"/>
    <n v="43327"/>
    <n v="2.71"/>
    <n v="9"/>
    <n v="501125.9"/>
    <n v="855000"/>
    <n v="228000"/>
    <n v="12.083175438596401"/>
    <n v="28"/>
    <n v="2660000"/>
    <n v="43371"/>
    <n v="43327"/>
    <n v="6.3"/>
    <s v="S102138832"/>
    <n v="20"/>
    <n v="0"/>
    <n v="20"/>
    <n v="0"/>
  </r>
  <r>
    <s v="'0720067101 - MASPION PT"/>
    <x v="22"/>
    <x v="22"/>
    <s v="MASPION"/>
    <x v="65"/>
    <s v="S102-ROBINSON KEBAYORAN LAMA"/>
    <m/>
    <s v="-"/>
    <n v="15"/>
    <n v="15"/>
    <x v="1"/>
    <n v="27"/>
    <n v="1885757.49"/>
    <n v="3381000"/>
    <n v="939300"/>
    <n v="15.0455322625573"/>
    <n v="29"/>
    <n v="3654000"/>
    <n v="43311"/>
    <n v="43312"/>
    <n v="18.29"/>
    <n v="13"/>
    <n v="998259.28"/>
    <n v="1638000"/>
    <n v="491400"/>
    <n v="4.2311871286346303"/>
    <n v="40"/>
    <n v="5040000"/>
    <n v="43324"/>
    <n v="43327"/>
    <n v="8.8059999999999992"/>
    <n v="11"/>
    <n v="805076.43"/>
    <n v="1386000"/>
    <n v="415800"/>
    <n v="8.7214931972789103"/>
    <n v="41"/>
    <n v="5166000"/>
    <n v="43373"/>
    <n v="43361"/>
    <n v="7.7"/>
    <s v="S102138834"/>
    <n v="50"/>
    <n v="0"/>
    <n v="0"/>
    <n v="0"/>
  </r>
  <r>
    <s v="'0720067101 - MASPION PT"/>
    <x v="23"/>
    <x v="23"/>
    <s v="MASPION"/>
    <x v="65"/>
    <s v="S102-ROBINSON KEBAYORAN LAMA"/>
    <m/>
    <s v="-"/>
    <n v="15"/>
    <n v="15"/>
    <x v="1"/>
    <n v="2"/>
    <n v="63261.64"/>
    <n v="114000"/>
    <n v="0"/>
    <n v="38.958066880848797"/>
    <n v="29"/>
    <n v="1653000"/>
    <n v="43309"/>
    <n v="43208"/>
    <n v="1.355"/>
    <n v="2"/>
    <n v="63261.64"/>
    <n v="114000"/>
    <n v="34200"/>
    <n v="12.7972386416213"/>
    <n v="27"/>
    <n v="1539000"/>
    <n v="43329"/>
    <n v="43208"/>
    <n v="1.355"/>
    <n v="0"/>
    <n v="0"/>
    <n v="0"/>
    <n v="0"/>
    <n v="0"/>
    <n v="15"/>
    <n v="855000"/>
    <m/>
    <n v="43208"/>
    <n v="0"/>
    <s v="S102196190"/>
    <n v="10"/>
    <n v="0"/>
    <n v="0"/>
    <n v="0"/>
  </r>
  <r>
    <s v="'0720067101 - MASPION PT"/>
    <x v="45"/>
    <x v="45"/>
    <s v="MASPION"/>
    <x v="65"/>
    <s v="S102-ROBINSON KEBAYORAN LAMA"/>
    <m/>
    <s v="-"/>
    <n v="15"/>
    <n v="15"/>
    <x v="1"/>
    <n v="2"/>
    <n v="40954.54"/>
    <n v="76000"/>
    <n v="0"/>
    <n v="40.723692027268001"/>
    <n v="26"/>
    <n v="988000"/>
    <n v="43310"/>
    <n v="43292"/>
    <n v="1.355"/>
    <n v="0"/>
    <n v="0"/>
    <n v="0"/>
    <n v="0"/>
    <n v="0"/>
    <n v="26"/>
    <n v="988000"/>
    <m/>
    <n v="43292"/>
    <n v="0"/>
    <n v="2"/>
    <n v="40954.54"/>
    <n v="82000"/>
    <n v="0"/>
    <n v="45.060983261823203"/>
    <n v="25"/>
    <n v="1025000"/>
    <n v="43368"/>
    <n v="43292"/>
    <n v="1.4"/>
    <s v="S102320989"/>
    <n v="14"/>
    <n v="0"/>
    <n v="0"/>
    <n v="0"/>
  </r>
  <r>
    <s v="'0720067101 - MASPION PT"/>
    <x v="25"/>
    <x v="25"/>
    <s v="MASPION"/>
    <x v="65"/>
    <s v="S102-ROBINSON KEBAYORAN LAMA"/>
    <m/>
    <s v="-"/>
    <n v="15"/>
    <n v="15"/>
    <x v="1"/>
    <n v="6"/>
    <n v="651450.06000000006"/>
    <n v="1043000"/>
    <n v="312900"/>
    <n v="1.8497376105260599"/>
    <n v="33"/>
    <n v="4719000"/>
    <n v="43310"/>
    <n v="43291"/>
    <n v="4.0650000000000004"/>
    <n v="4"/>
    <n v="434300.04"/>
    <n v="728000"/>
    <n v="163800"/>
    <n v="15.326117703770599"/>
    <n v="29"/>
    <n v="5278000"/>
    <n v="43343"/>
    <n v="43291"/>
    <n v="2.71"/>
    <n v="3"/>
    <n v="325725.03000000003"/>
    <n v="546000"/>
    <n v="109200"/>
    <n v="17.972176492209702"/>
    <n v="26"/>
    <n v="4732000"/>
    <n v="43372"/>
    <n v="43291"/>
    <n v="2.1"/>
    <s v="S102355552"/>
    <n v="6"/>
    <n v="0"/>
    <n v="0"/>
    <n v="0"/>
  </r>
  <r>
    <s v="'0720067101 - MASPION PT"/>
    <x v="39"/>
    <x v="39"/>
    <s v="MASPION"/>
    <x v="65"/>
    <s v="S102-ROBINSON KEBAYORAN LAMA"/>
    <m/>
    <s v="-"/>
    <n v="15"/>
    <n v="15"/>
    <x v="3"/>
    <n v="0"/>
    <n v="0"/>
    <n v="0"/>
    <n v="0"/>
    <n v="0"/>
    <n v="10"/>
    <n v="1440000"/>
    <m/>
    <n v="43194"/>
    <n v="0"/>
    <n v="12"/>
    <n v="974015.14"/>
    <n v="1728000"/>
    <n v="518400"/>
    <n v="11.4238877607725"/>
    <n v="10"/>
    <n v="1370000"/>
    <n v="43335"/>
    <n v="43325"/>
    <n v="8.1289999999999996"/>
    <n v="1"/>
    <n v="83404.649999999994"/>
    <n v="137000"/>
    <n v="0"/>
    <n v="33.032763018128598"/>
    <n v="8"/>
    <n v="1096000"/>
    <n v="43357"/>
    <n v="43325"/>
    <n v="0.7"/>
    <s v="S102381549"/>
    <n v="15"/>
    <n v="0"/>
    <n v="0"/>
    <n v="0"/>
  </r>
  <r>
    <s v="'0720067101 - MASPION PT"/>
    <x v="46"/>
    <x v="46"/>
    <s v="MASPION"/>
    <x v="65"/>
    <s v="S102-ROBINSON KEBAYORAN LAMA"/>
    <m/>
    <s v="-"/>
    <n v="15"/>
    <n v="15"/>
    <x v="5"/>
    <n v="0"/>
    <n v="0"/>
    <n v="0"/>
    <n v="0"/>
    <n v="0"/>
    <n v="9"/>
    <n v="1530000"/>
    <m/>
    <n v="43130"/>
    <n v="0"/>
    <n v="0"/>
    <n v="0"/>
    <n v="0"/>
    <n v="0"/>
    <n v="0"/>
    <n v="9"/>
    <n v="1530000"/>
    <m/>
    <n v="43130"/>
    <n v="0"/>
    <n v="2"/>
    <n v="207998.71"/>
    <n v="340000"/>
    <n v="102000"/>
    <n v="3.8661422754052799"/>
    <n v="7"/>
    <n v="1190000"/>
    <n v="43365"/>
    <n v="43130"/>
    <n v="1.4"/>
    <s v="S102397874"/>
    <n v="4"/>
    <n v="0"/>
    <n v="0"/>
    <n v="0"/>
  </r>
  <r>
    <s v="'0720067101 - MASPION PT"/>
    <x v="50"/>
    <x v="50"/>
    <s v="MASPION"/>
    <x v="65"/>
    <s v="S102-ROBINSON KEBAYORAN LAMA"/>
    <m/>
    <s v="-"/>
    <n v="15"/>
    <n v="15"/>
    <x v="1"/>
    <n v="3"/>
    <n v="297944.31"/>
    <n v="522000"/>
    <n v="0"/>
    <n v="37.214800634851699"/>
    <n v="5"/>
    <n v="870000"/>
    <n v="43312"/>
    <n v="43212"/>
    <n v="2.032"/>
    <n v="0"/>
    <n v="0"/>
    <n v="0"/>
    <n v="0"/>
    <n v="0"/>
    <n v="5"/>
    <n v="870000"/>
    <m/>
    <n v="43212"/>
    <n v="0"/>
    <n v="2"/>
    <n v="204449.52"/>
    <n v="348000"/>
    <n v="0"/>
    <n v="35.375151649856399"/>
    <n v="15"/>
    <n v="2610000"/>
    <n v="43373"/>
    <n v="43354"/>
    <n v="1.4"/>
    <s v="S102397937"/>
    <n v="34"/>
    <n v="0"/>
    <n v="0"/>
    <n v="0"/>
  </r>
  <r>
    <s v="'0720067101 - MASPION PT"/>
    <x v="48"/>
    <x v="48"/>
    <s v="MASPION"/>
    <x v="65"/>
    <s v="S102-ROBINSON KEBAYORAN LAMA"/>
    <m/>
    <s v="-"/>
    <n v="14"/>
    <n v="14"/>
    <x v="1"/>
    <n v="0"/>
    <n v="0"/>
    <n v="0"/>
    <n v="0"/>
    <n v="0"/>
    <n v="7"/>
    <n v="1022000"/>
    <m/>
    <n v="43100"/>
    <n v="0"/>
    <n v="0"/>
    <n v="0"/>
    <n v="0"/>
    <n v="0"/>
    <n v="0"/>
    <n v="7"/>
    <n v="1022000"/>
    <m/>
    <n v="43100"/>
    <n v="0"/>
    <n v="4"/>
    <n v="322304.52"/>
    <n v="584000"/>
    <n v="175200"/>
    <n v="13.2742241553089"/>
    <n v="3"/>
    <n v="438000"/>
    <n v="43372"/>
    <n v="43100"/>
    <n v="2.8"/>
    <s v="S102397935"/>
    <n v="11"/>
    <n v="0"/>
    <n v="0"/>
    <n v="0"/>
  </r>
  <r>
    <s v="'0720067101 - MASPION PT"/>
    <x v="52"/>
    <x v="52"/>
    <s v="MASPION"/>
    <x v="65"/>
    <s v="S102-ROBINSON KEBAYORAN LAMA"/>
    <m/>
    <s v="-"/>
    <n v="14"/>
    <n v="14"/>
    <x v="1"/>
    <n v="0"/>
    <n v="0"/>
    <n v="0"/>
    <n v="0"/>
    <n v="0"/>
    <n v="18"/>
    <n v="898200"/>
    <m/>
    <n v="43244"/>
    <n v="0"/>
    <n v="2"/>
    <n v="63270.47"/>
    <n v="99800"/>
    <n v="0"/>
    <n v="30.263009227666299"/>
    <n v="16"/>
    <n v="798400"/>
    <n v="43341"/>
    <n v="43244"/>
    <n v="1.355"/>
    <n v="3"/>
    <n v="94905.7"/>
    <n v="149700"/>
    <n v="0"/>
    <n v="30.263012645466201"/>
    <n v="12"/>
    <n v="598800"/>
    <n v="43359"/>
    <n v="43244"/>
    <n v="2.1"/>
    <s v="S102399091"/>
    <n v="0"/>
    <n v="12"/>
    <n v="0"/>
    <n v="0"/>
  </r>
  <r>
    <s v="'0720067101 - MASPION PT"/>
    <x v="51"/>
    <x v="51"/>
    <s v="MASPION"/>
    <x v="65"/>
    <s v="S102-ROBINSON KEBAYORAN LAMA"/>
    <m/>
    <s v="-"/>
    <n v="12"/>
    <n v="12"/>
    <x v="7"/>
    <n v="0"/>
    <n v="0"/>
    <n v="0"/>
    <n v="0"/>
    <n v="0"/>
    <n v="1"/>
    <n v="268000"/>
    <m/>
    <n v="43212"/>
    <n v="0"/>
    <n v="0"/>
    <n v="0"/>
    <n v="0"/>
    <n v="0"/>
    <n v="0"/>
    <n v="1"/>
    <n v="268000"/>
    <m/>
    <n v="43212"/>
    <n v="0"/>
    <n v="0"/>
    <n v="0"/>
    <n v="0"/>
    <n v="0"/>
    <n v="0"/>
    <n v="0"/>
    <n v="0"/>
    <m/>
    <n v="43212"/>
    <n v="0"/>
    <s v="S102397938"/>
    <n v="19"/>
    <n v="0"/>
    <n v="0"/>
    <n v="0"/>
  </r>
  <r>
    <s v="'0720067101 - MASPION PT"/>
    <x v="41"/>
    <x v="41"/>
    <s v="MASPION"/>
    <x v="65"/>
    <s v="S102-ROBINSON KEBAYORAN LAMA"/>
    <m/>
    <s v="-"/>
    <n v="11"/>
    <n v="11"/>
    <x v="5"/>
    <n v="2"/>
    <n v="297426.14"/>
    <n v="532000"/>
    <n v="79800"/>
    <n v="27.649545760205498"/>
    <n v="9"/>
    <n v="2394000"/>
    <n v="43304"/>
    <n v="43195"/>
    <n v="1.355"/>
    <n v="3"/>
    <n v="446139.19"/>
    <n v="798000"/>
    <n v="199500"/>
    <n v="18.0028222085217"/>
    <n v="18"/>
    <n v="4788000"/>
    <n v="43326"/>
    <n v="43342"/>
    <n v="2.032"/>
    <n v="2"/>
    <n v="312551.62"/>
    <n v="532000"/>
    <n v="133000"/>
    <n v="13.8328867815792"/>
    <n v="22"/>
    <n v="5852000"/>
    <n v="43368"/>
    <n v="43349"/>
    <n v="1.4"/>
    <s v="S102353095"/>
    <n v="9"/>
    <n v="0"/>
    <n v="0"/>
    <n v="0"/>
  </r>
  <r>
    <s v="'0720067101 - MASPION PT"/>
    <x v="47"/>
    <x v="47"/>
    <s v="MASPION"/>
    <x v="65"/>
    <s v="S102-ROBINSON KEBAYORAN LAMA"/>
    <m/>
    <s v="-"/>
    <n v="10"/>
    <n v="10"/>
    <x v="6"/>
    <n v="2"/>
    <n v="172395.44"/>
    <n v="296000"/>
    <n v="0"/>
    <n v="35.934127005383097"/>
    <n v="3"/>
    <n v="444000"/>
    <n v="43294"/>
    <n v="43097"/>
    <n v="1.355"/>
    <n v="1"/>
    <n v="86197.72"/>
    <n v="148000"/>
    <n v="44400"/>
    <n v="8.4773241476396208"/>
    <n v="10"/>
    <n v="1480000"/>
    <n v="43320"/>
    <n v="43342"/>
    <n v="0.67700000000000005"/>
    <n v="4"/>
    <n v="355065.24"/>
    <n v="592000"/>
    <n v="177600"/>
    <n v="5.7500570180380803"/>
    <n v="14"/>
    <n v="2072000"/>
    <n v="43372"/>
    <n v="43349"/>
    <n v="2.8"/>
    <s v="S102397876"/>
    <n v="2"/>
    <n v="0"/>
    <n v="0"/>
    <n v="0"/>
  </r>
  <r>
    <s v="'0720067101 - MASPION PT"/>
    <x v="29"/>
    <x v="29"/>
    <s v="MASPION"/>
    <x v="65"/>
    <s v="S102-ROBINSON KEBAYORAN LAMA"/>
    <m/>
    <s v="-"/>
    <n v="9"/>
    <n v="9"/>
    <x v="3"/>
    <n v="4"/>
    <n v="214450.84"/>
    <n v="396000"/>
    <n v="89100"/>
    <n v="23.135899641577002"/>
    <n v="13"/>
    <n v="1287000"/>
    <n v="43309"/>
    <n v="43184"/>
    <n v="2.71"/>
    <n v="6"/>
    <n v="331499.90999999997"/>
    <n v="594000"/>
    <n v="159700"/>
    <n v="16.0373242385275"/>
    <n v="19"/>
    <n v="1881000"/>
    <n v="43333"/>
    <n v="43324"/>
    <n v="4.0650000000000004"/>
    <n v="5"/>
    <n v="280707.56"/>
    <n v="495000"/>
    <n v="148500"/>
    <n v="10.886488888888801"/>
    <n v="26"/>
    <n v="2574000"/>
    <n v="43372"/>
    <n v="43348"/>
    <n v="3.5"/>
    <s v="S102183248"/>
    <n v="14"/>
    <n v="0"/>
    <n v="0"/>
    <n v="0"/>
  </r>
  <r>
    <s v="'0720067101 - MASPION PT"/>
    <x v="34"/>
    <x v="34"/>
    <s v="MASPION"/>
    <x v="65"/>
    <s v="S102-ROBINSON KEBAYORAN LAMA"/>
    <m/>
    <s v="-"/>
    <n v="9"/>
    <n v="9"/>
    <x v="3"/>
    <n v="6"/>
    <n v="286708.8"/>
    <n v="456000"/>
    <n v="0"/>
    <n v="30.837789549519901"/>
    <n v="2"/>
    <n v="152000"/>
    <n v="43308"/>
    <n v="43239"/>
    <n v="4.0650000000000004"/>
    <n v="2"/>
    <n v="89833.64"/>
    <n v="152000"/>
    <n v="0"/>
    <n v="34.9888130723537"/>
    <n v="6"/>
    <n v="456000"/>
    <n v="43342"/>
    <n v="43318"/>
    <n v="1.355"/>
    <n v="1"/>
    <n v="45108.06"/>
    <n v="82000"/>
    <n v="0"/>
    <n v="39.489188173846401"/>
    <n v="4"/>
    <n v="328000"/>
    <n v="43369"/>
    <n v="43318"/>
    <n v="0.7"/>
    <s v="S102320328"/>
    <n v="0"/>
    <n v="0"/>
    <n v="0"/>
    <n v="0"/>
  </r>
  <r>
    <s v="'0720067101 - MASPION PT"/>
    <x v="35"/>
    <x v="35"/>
    <s v="MASPION"/>
    <x v="65"/>
    <s v="S102-ROBINSON KEBAYORAN LAMA"/>
    <m/>
    <s v="-"/>
    <n v="9"/>
    <n v="9"/>
    <x v="3"/>
    <n v="6"/>
    <n v="194024.6"/>
    <n v="330000"/>
    <n v="0"/>
    <n v="35.325133333333298"/>
    <n v="7"/>
    <n v="385000"/>
    <n v="43312"/>
    <n v="43292"/>
    <n v="4.0650000000000004"/>
    <n v="3"/>
    <n v="95454.36"/>
    <n v="165000"/>
    <n v="0"/>
    <n v="36.363759999999999"/>
    <n v="10"/>
    <n v="550000"/>
    <n v="43339"/>
    <n v="43335"/>
    <n v="2.032"/>
    <n v="4"/>
    <n v="127272.56"/>
    <n v="220000"/>
    <n v="0"/>
    <n v="36.363720000000001"/>
    <n v="5"/>
    <n v="275000"/>
    <n v="43366"/>
    <n v="43335"/>
    <n v="2.8"/>
    <s v="S102320331"/>
    <n v="0"/>
    <n v="0"/>
    <n v="6"/>
    <n v="0"/>
  </r>
  <r>
    <s v="'0720067101 - MASPION PT"/>
    <x v="28"/>
    <x v="28"/>
    <s v="MASPION"/>
    <x v="65"/>
    <s v="S102-ROBINSON KEBAYORAN LAMA"/>
    <m/>
    <s v="-"/>
    <n v="9"/>
    <n v="9"/>
    <x v="5"/>
    <n v="1"/>
    <n v="36406"/>
    <n v="68000"/>
    <n v="20400"/>
    <n v="15.868486864717299"/>
    <n v="38"/>
    <n v="2584000"/>
    <n v="43283"/>
    <n v="43256"/>
    <n v="0.67700000000000005"/>
    <n v="6"/>
    <n v="218491.02"/>
    <n v="408000"/>
    <n v="122400"/>
    <n v="15.8472963363483"/>
    <n v="32"/>
    <n v="2176000"/>
    <n v="43339"/>
    <n v="43256"/>
    <n v="4.0650000000000004"/>
    <n v="5"/>
    <n v="182075.85"/>
    <n v="340000"/>
    <n v="102000"/>
    <n v="15.8472960770542"/>
    <n v="27"/>
    <n v="1836000"/>
    <n v="43366"/>
    <n v="43256"/>
    <n v="3.5"/>
    <s v="S102357121"/>
    <n v="15"/>
    <n v="0"/>
    <n v="0"/>
    <n v="0"/>
  </r>
  <r>
    <s v="'0720067101 - MASPION PT"/>
    <x v="40"/>
    <x v="40"/>
    <s v="MASPION"/>
    <x v="65"/>
    <s v="S102-ROBINSON KEBAYORAN LAMA"/>
    <m/>
    <s v="-"/>
    <n v="8"/>
    <n v="8"/>
    <x v="3"/>
    <n v="0"/>
    <n v="0"/>
    <n v="0"/>
    <n v="0"/>
    <n v="0"/>
    <n v="11"/>
    <n v="2838000"/>
    <m/>
    <n v="43130"/>
    <n v="0"/>
    <n v="2"/>
    <n v="294871.06"/>
    <n v="516000"/>
    <n v="154800"/>
    <n v="10.199843200664199"/>
    <n v="15"/>
    <n v="3870000"/>
    <n v="43319"/>
    <n v="43328"/>
    <n v="1.355"/>
    <n v="0"/>
    <n v="0"/>
    <n v="0"/>
    <n v="0"/>
    <n v="0"/>
    <n v="16"/>
    <n v="4128000"/>
    <m/>
    <n v="43328"/>
    <n v="0"/>
    <s v="S102397870"/>
    <n v="15"/>
    <n v="0"/>
    <n v="0"/>
    <n v="0"/>
  </r>
  <r>
    <s v="'0720067101 - MASPION PT"/>
    <x v="43"/>
    <x v="43"/>
    <s v="MASPION"/>
    <x v="65"/>
    <s v="S102-ROBINSON KEBAYORAN LAMA"/>
    <m/>
    <s v="-"/>
    <n v="5"/>
    <n v="5"/>
    <x v="3"/>
    <n v="5"/>
    <n v="842180.67"/>
    <n v="1492000"/>
    <n v="447600"/>
    <n v="11.298474009622"/>
    <n v="12"/>
    <n v="3600000"/>
    <n v="43308"/>
    <n v="43313"/>
    <n v="3.387"/>
    <n v="6"/>
    <n v="1059210.54"/>
    <n v="1800000"/>
    <n v="450000"/>
    <n v="13.6939559808208"/>
    <n v="12"/>
    <n v="3600000"/>
    <n v="43343"/>
    <n v="43313"/>
    <n v="4.0650000000000004"/>
    <n v="6"/>
    <n v="1059210.56"/>
    <n v="1800000"/>
    <n v="540000"/>
    <n v="7.5292367887020699"/>
    <n v="6"/>
    <n v="1800000"/>
    <n v="43370"/>
    <n v="43313"/>
    <n v="4.2"/>
    <s v="S102119634"/>
    <n v="21"/>
    <n v="0"/>
    <n v="0"/>
    <n v="0"/>
  </r>
  <r>
    <s v="'0720067101 - MASPION PT"/>
    <x v="37"/>
    <x v="37"/>
    <s v="MASPION"/>
    <x v="65"/>
    <s v="S102-ROBINSON KEBAYORAN LAMA"/>
    <m/>
    <s v="-"/>
    <n v="3"/>
    <n v="3"/>
    <x v="5"/>
    <n v="1"/>
    <n v="47870.39"/>
    <n v="78000"/>
    <n v="0"/>
    <n v="32.490475727576303"/>
    <n v="33"/>
    <n v="2574000"/>
    <n v="43285"/>
    <n v="43244"/>
    <n v="0.67700000000000005"/>
    <n v="1"/>
    <n v="47870.39"/>
    <n v="78000"/>
    <n v="19500"/>
    <n v="9.9873005469651304"/>
    <n v="32"/>
    <n v="2496000"/>
    <n v="43318"/>
    <n v="43244"/>
    <n v="0.67700000000000005"/>
    <n v="3"/>
    <n v="143611.17000000001"/>
    <n v="234000"/>
    <n v="70200"/>
    <n v="3.5578224032003498"/>
    <n v="29"/>
    <n v="2262000"/>
    <n v="43351"/>
    <n v="43244"/>
    <n v="2.1"/>
    <s v="S102341789"/>
    <n v="0"/>
    <n v="0"/>
    <n v="0"/>
    <n v="0"/>
  </r>
  <r>
    <s v="'0726666651 - RAMAYANA KARAWANG (RS 67)"/>
    <x v="44"/>
    <x v="44"/>
    <s v="MASPION"/>
    <x v="65"/>
    <s v="S102-ROBINSON KEBAYORAN LAMA"/>
    <m/>
    <s v="-"/>
    <n v="0"/>
    <n v="0"/>
    <x v="0"/>
    <n v="21"/>
    <n v="449450.85"/>
    <n v="1113000"/>
    <n v="503500"/>
    <n v="18.884998346002401"/>
    <n v="122"/>
    <n v="6466000"/>
    <n v="43312"/>
    <n v="43242"/>
    <n v="14.226000000000001"/>
    <n v="77"/>
    <n v="1667220.81"/>
    <n v="4081000"/>
    <n v="2040500"/>
    <n v="10.1228673854447"/>
    <n v="117"/>
    <n v="6201000"/>
    <n v="43336"/>
    <n v="43328"/>
    <n v="52.161000000000001"/>
    <n v="54"/>
    <n v="1216482.47"/>
    <n v="2867000"/>
    <n v="1433500"/>
    <n v="6.6528973012421204"/>
    <n v="37"/>
    <n v="2146000"/>
    <n v="43373"/>
    <n v="43328"/>
    <n v="37.799999999999997"/>
    <s v="S102353080"/>
    <n v="38"/>
    <n v="0"/>
    <n v="0"/>
    <n v="0"/>
  </r>
  <r>
    <s v="'0720067101 - MASPION PT"/>
    <x v="52"/>
    <x v="52"/>
    <s v="MASPION"/>
    <x v="66"/>
    <s v="S103-ROBINSON SORONG"/>
    <m/>
    <s v="-"/>
    <n v="14"/>
    <n v="14"/>
    <x v="1"/>
    <n v="1"/>
    <n v="31510.69"/>
    <n v="64900"/>
    <n v="0"/>
    <n v="46.5920508474576"/>
    <n v="10"/>
    <n v="649000"/>
    <n v="43291"/>
    <n v="43248"/>
    <n v="0.67700000000000005"/>
    <n v="2"/>
    <n v="63021.38"/>
    <n v="129800"/>
    <n v="0"/>
    <n v="46.5920508474576"/>
    <n v="8"/>
    <n v="519200"/>
    <n v="43343"/>
    <n v="43248"/>
    <n v="1.355"/>
    <n v="0"/>
    <n v="0"/>
    <n v="0"/>
    <n v="0"/>
    <n v="0"/>
    <n v="8"/>
    <n v="519200"/>
    <m/>
    <n v="43248"/>
    <n v="0"/>
    <s v="S103399091"/>
    <n v="0"/>
    <n v="12"/>
    <n v="0"/>
    <n v="0"/>
  </r>
  <r>
    <s v="'0720067103 - MASPION PT (SBY)"/>
    <x v="3"/>
    <x v="3"/>
    <s v="MASPION"/>
    <x v="66"/>
    <s v="S103-ROBINSON SORONG"/>
    <m/>
    <s v="-"/>
    <n v="232"/>
    <n v="232"/>
    <x v="2"/>
    <n v="93"/>
    <n v="1090718.73"/>
    <n v="3615000"/>
    <n v="1596000"/>
    <n v="40.575007266115598"/>
    <n v="253"/>
    <n v="11891000"/>
    <n v="43312"/>
    <n v="43218"/>
    <n v="63"/>
    <n v="115"/>
    <n v="1354556.48"/>
    <n v="4433000"/>
    <n v="2169500"/>
    <n v="34.1722055311457"/>
    <n v="210"/>
    <n v="7980000"/>
    <n v="43343"/>
    <n v="43332"/>
    <n v="77.903000000000006"/>
    <n v="66"/>
    <n v="782058.26"/>
    <n v="2590000"/>
    <n v="1130500"/>
    <n v="41.057616589097897"/>
    <n v="144"/>
    <n v="5760000"/>
    <n v="43372"/>
    <n v="43388"/>
    <n v="46.2"/>
    <s v="S103313773"/>
    <n v="345"/>
    <n v="0"/>
    <n v="0"/>
    <n v="0"/>
  </r>
  <r>
    <s v="'0720067103 - MASPION PT (SBY)"/>
    <x v="5"/>
    <x v="5"/>
    <s v="MASPION"/>
    <x v="66"/>
    <s v="S103-ROBINSON SORONG"/>
    <m/>
    <s v="-"/>
    <n v="190"/>
    <n v="190"/>
    <x v="1"/>
    <n v="36"/>
    <n v="791296.94"/>
    <n v="1944000"/>
    <n v="567000"/>
    <n v="36.788189261178097"/>
    <n v="67"/>
    <n v="3618000"/>
    <n v="43311"/>
    <n v="43260"/>
    <n v="24.387"/>
    <n v="61"/>
    <n v="1341178.96"/>
    <n v="3294000"/>
    <n v="988200"/>
    <n v="36.018004331339903"/>
    <n v="222"/>
    <n v="11988000"/>
    <n v="43343"/>
    <n v="43338"/>
    <n v="41.323"/>
    <n v="68"/>
    <n v="1495373.72"/>
    <n v="3672000"/>
    <n v="1101600"/>
    <n v="36.005637573606499"/>
    <n v="154"/>
    <n v="8316000"/>
    <n v="43373"/>
    <n v="43388"/>
    <n v="47.6"/>
    <s v="S103320365"/>
    <n v="108"/>
    <n v="0"/>
    <n v="0"/>
    <n v="96"/>
  </r>
  <r>
    <s v="'0720067103 - MASPION PT (SBY)"/>
    <x v="0"/>
    <x v="0"/>
    <s v="MASPION"/>
    <x v="66"/>
    <s v="S103-ROBINSON SORONG"/>
    <m/>
    <s v="-"/>
    <n v="98"/>
    <n v="98"/>
    <x v="0"/>
    <n v="16"/>
    <n v="273048.44"/>
    <n v="802500"/>
    <n v="401250"/>
    <n v="25.145598947149299"/>
    <n v="76"/>
    <n v="4240800"/>
    <n v="43310"/>
    <n v="43260"/>
    <n v="10.839"/>
    <n v="30"/>
    <n v="511976.13"/>
    <n v="1674000"/>
    <n v="837000"/>
    <n v="32.715203950691098"/>
    <n v="166"/>
    <n v="9262800"/>
    <n v="43342"/>
    <n v="43338"/>
    <n v="20.323"/>
    <n v="26"/>
    <n v="443847.55"/>
    <n v="1501200"/>
    <n v="600600"/>
    <n v="45.788107390921098"/>
    <n v="188"/>
    <n v="11280000"/>
    <n v="43373"/>
    <n v="43352"/>
    <n v="18.2"/>
    <s v="S103394696"/>
    <n v="464"/>
    <n v="0"/>
    <n v="0"/>
    <n v="0"/>
  </r>
  <r>
    <s v="'0720067103 - MASPION PT (SBY)"/>
    <x v="6"/>
    <x v="6"/>
    <s v="MASPION"/>
    <x v="66"/>
    <s v="S103-ROBINSON SORONG"/>
    <m/>
    <s v="-"/>
    <n v="59"/>
    <n v="59"/>
    <x v="2"/>
    <n v="9"/>
    <n v="118024.02"/>
    <n v="414000"/>
    <n v="207000"/>
    <n v="37.281921678533202"/>
    <n v="57"/>
    <n v="2622000"/>
    <n v="43312"/>
    <n v="43211"/>
    <n v="6.0970000000000004"/>
    <n v="16"/>
    <n v="209820.48"/>
    <n v="736000"/>
    <n v="368000"/>
    <n v="37.281921824345197"/>
    <n v="41"/>
    <n v="1886000"/>
    <n v="43340"/>
    <n v="43211"/>
    <n v="10.839"/>
    <n v="9"/>
    <n v="118024.02"/>
    <n v="414000"/>
    <n v="138000"/>
    <n v="52.961441321390701"/>
    <n v="32"/>
    <n v="1472000"/>
    <n v="43365"/>
    <n v="43211"/>
    <n v="6.3"/>
    <s v="S103397789"/>
    <n v="37"/>
    <n v="0"/>
    <n v="0"/>
    <n v="0"/>
  </r>
  <r>
    <s v="'0720067103 - MASPION PT (SBY)"/>
    <x v="18"/>
    <x v="18"/>
    <s v="MASPION"/>
    <x v="66"/>
    <s v="S103-ROBINSON SORONG"/>
    <m/>
    <s v="-"/>
    <n v="49"/>
    <n v="49"/>
    <x v="1"/>
    <n v="2"/>
    <n v="57136.73"/>
    <n v="144000"/>
    <n v="21600"/>
    <n v="48.651631410093799"/>
    <n v="4"/>
    <n v="288000"/>
    <n v="43301"/>
    <n v="42990"/>
    <n v="1.355"/>
    <n v="1"/>
    <n v="28568.37"/>
    <n v="72000"/>
    <n v="0"/>
    <n v="56.353878863568603"/>
    <n v="3"/>
    <n v="216000"/>
    <n v="43327"/>
    <n v="42990"/>
    <n v="0.67700000000000005"/>
    <n v="0"/>
    <n v="0"/>
    <n v="0"/>
    <n v="0"/>
    <n v="0"/>
    <n v="3"/>
    <n v="216000"/>
    <m/>
    <n v="43367"/>
    <n v="0"/>
    <s v="S103382784"/>
    <n v="41"/>
    <n v="0"/>
    <n v="0"/>
    <n v="0"/>
  </r>
  <r>
    <s v="'0720067103 - MASPION PT (SBY)"/>
    <x v="2"/>
    <x v="2"/>
    <s v="MASPION"/>
    <x v="66"/>
    <s v="S103-ROBINSON SORONG"/>
    <m/>
    <s v="-"/>
    <n v="45"/>
    <n v="45"/>
    <x v="2"/>
    <n v="6"/>
    <n v="89084.52"/>
    <n v="306000"/>
    <n v="153000"/>
    <n v="35.952305840491697"/>
    <n v="26"/>
    <n v="1326000"/>
    <n v="43312"/>
    <n v="43211"/>
    <n v="4.0650000000000004"/>
    <n v="6"/>
    <n v="89084.52"/>
    <n v="306000"/>
    <n v="153000"/>
    <n v="35.952305840491697"/>
    <n v="20"/>
    <n v="1020000"/>
    <n v="43329"/>
    <n v="43211"/>
    <n v="4.0650000000000004"/>
    <n v="4"/>
    <n v="59389.68"/>
    <n v="204000"/>
    <n v="76500"/>
    <n v="48.761844746069102"/>
    <n v="16"/>
    <n v="816000"/>
    <n v="43373"/>
    <n v="43388"/>
    <n v="2.8"/>
    <s v="S103397790"/>
    <n v="40"/>
    <n v="0"/>
    <n v="0"/>
    <n v="0"/>
  </r>
  <r>
    <s v="'0720067103 - MASPION PT (SBY)"/>
    <x v="14"/>
    <x v="14"/>
    <s v="MASPION"/>
    <x v="66"/>
    <s v="S103-ROBINSON SORONG"/>
    <m/>
    <s v="-"/>
    <n v="44"/>
    <n v="44"/>
    <x v="1"/>
    <n v="7"/>
    <n v="153437.38"/>
    <n v="350000"/>
    <n v="90000"/>
    <n v="35.084185284744898"/>
    <n v="29"/>
    <n v="1450000"/>
    <n v="43302"/>
    <n v="43154"/>
    <n v="4.742"/>
    <n v="5"/>
    <n v="109598.12"/>
    <n v="250000"/>
    <n v="60000"/>
    <n v="36.548456942291899"/>
    <n v="24"/>
    <n v="1200000"/>
    <n v="43343"/>
    <n v="43154"/>
    <n v="3.387"/>
    <n v="15"/>
    <n v="328794.38"/>
    <n v="750000"/>
    <n v="198000"/>
    <n v="34.479380820840802"/>
    <n v="9"/>
    <n v="450000"/>
    <n v="43372"/>
    <n v="43154"/>
    <n v="10.5"/>
    <s v="S103141151"/>
    <n v="33"/>
    <n v="0"/>
    <n v="0"/>
    <n v="0"/>
  </r>
  <r>
    <s v="'0720067103 - MASPION PT (SBY)"/>
    <x v="12"/>
    <x v="12"/>
    <s v="MASPION"/>
    <x v="66"/>
    <s v="S103-ROBINSON SORONG"/>
    <m/>
    <s v="-"/>
    <n v="43"/>
    <n v="43"/>
    <x v="0"/>
    <n v="3"/>
    <n v="76882.880000000005"/>
    <n v="189000"/>
    <n v="0"/>
    <n v="55.253350311901201"/>
    <n v="55"/>
    <n v="3465000"/>
    <n v="43296"/>
    <n v="43211"/>
    <n v="2.032"/>
    <n v="10"/>
    <n v="256276.3"/>
    <n v="630000"/>
    <n v="189000"/>
    <n v="36.076206363701502"/>
    <n v="45"/>
    <n v="2835000"/>
    <n v="43343"/>
    <n v="43211"/>
    <n v="6.774"/>
    <n v="42"/>
    <n v="1076360.32"/>
    <n v="2646000"/>
    <n v="1157000"/>
    <n v="20.483791022032499"/>
    <n v="1"/>
    <n v="63000"/>
    <n v="43355"/>
    <n v="43377"/>
    <n v="29.4"/>
    <s v="S103196187"/>
    <n v="54"/>
    <n v="0"/>
    <n v="0"/>
    <n v="0"/>
  </r>
  <r>
    <s v="'0720067103 - MASPION PT (SBY)"/>
    <x v="9"/>
    <x v="9"/>
    <s v="MASPION"/>
    <x v="66"/>
    <s v="S103-ROBINSON SORONG"/>
    <m/>
    <s v="-"/>
    <n v="40"/>
    <n v="40"/>
    <x v="2"/>
    <n v="1"/>
    <n v="20135.150000000001"/>
    <n v="49000"/>
    <n v="0"/>
    <n v="54.798643318381103"/>
    <n v="51"/>
    <n v="2499000"/>
    <n v="43290"/>
    <n v="43159"/>
    <n v="0.67700000000000005"/>
    <n v="2"/>
    <n v="40270.300000000003"/>
    <n v="98000"/>
    <n v="29400"/>
    <n v="35.426632276540097"/>
    <n v="49"/>
    <n v="2401000"/>
    <n v="43337"/>
    <n v="43159"/>
    <n v="1.355"/>
    <n v="3"/>
    <n v="60405.45"/>
    <n v="147000"/>
    <n v="64680"/>
    <n v="19.2832912085359"/>
    <n v="46"/>
    <n v="2254000"/>
    <n v="43351"/>
    <n v="43159"/>
    <n v="2.1"/>
    <s v="S103353811"/>
    <n v="25"/>
    <n v="0"/>
    <n v="0"/>
    <n v="0"/>
  </r>
  <r>
    <s v="'0720067103 - MASPION PT (SBY)"/>
    <x v="8"/>
    <x v="8"/>
    <s v="MASPION"/>
    <x v="66"/>
    <s v="S103-ROBINSON SORONG"/>
    <m/>
    <s v="-"/>
    <n v="39"/>
    <n v="39"/>
    <x v="2"/>
    <n v="3"/>
    <n v="55620.42"/>
    <n v="135000"/>
    <n v="13500"/>
    <n v="49.644063990304701"/>
    <n v="55"/>
    <n v="2475000"/>
    <n v="43310"/>
    <n v="43211"/>
    <n v="2.032"/>
    <n v="2"/>
    <n v="37080.28"/>
    <n v="90000"/>
    <n v="27000"/>
    <n v="35.256653659952299"/>
    <n v="53"/>
    <n v="2385000"/>
    <n v="43315"/>
    <n v="43211"/>
    <n v="1.355"/>
    <n v="2"/>
    <n v="37080.28"/>
    <n v="90000"/>
    <n v="0"/>
    <n v="54.6796578784896"/>
    <n v="51"/>
    <n v="2295000"/>
    <n v="43373"/>
    <n v="43367"/>
    <n v="1.4"/>
    <s v="S103299445"/>
    <n v="76"/>
    <n v="0"/>
    <n v="0"/>
    <n v="0"/>
  </r>
  <r>
    <s v="'0720067103 - MASPION PT (SBY)"/>
    <x v="10"/>
    <x v="10"/>
    <s v="MASPION"/>
    <x v="66"/>
    <s v="S103-ROBINSON SORONG"/>
    <m/>
    <s v="-"/>
    <n v="39"/>
    <n v="39"/>
    <x v="2"/>
    <n v="7"/>
    <n v="162491.9"/>
    <n v="385000"/>
    <n v="0"/>
    <n v="53.573742857142797"/>
    <n v="33"/>
    <n v="1815000"/>
    <n v="43312"/>
    <n v="43194"/>
    <n v="4.742"/>
    <n v="4"/>
    <n v="92852.52"/>
    <n v="220000"/>
    <n v="66000"/>
    <n v="33.676771428571399"/>
    <n v="29"/>
    <n v="1595000"/>
    <n v="43322"/>
    <n v="43194"/>
    <n v="2.71"/>
    <n v="17"/>
    <n v="403880.17"/>
    <n v="935000"/>
    <n v="334400"/>
    <n v="26.029272893772799"/>
    <n v="48"/>
    <n v="2640000"/>
    <n v="43373"/>
    <n v="43357"/>
    <n v="11.9"/>
    <s v="S103353815"/>
    <n v="99"/>
    <n v="0"/>
    <n v="0"/>
    <n v="0"/>
  </r>
  <r>
    <s v="'0720067103 - MASPION PT (SBY)"/>
    <x v="11"/>
    <x v="11"/>
    <s v="MASPION"/>
    <x v="66"/>
    <s v="S103-ROBINSON SORONG"/>
    <m/>
    <s v="-"/>
    <n v="39"/>
    <n v="39"/>
    <x v="2"/>
    <n v="0"/>
    <n v="0"/>
    <n v="0"/>
    <n v="0"/>
    <n v="0"/>
    <n v="180"/>
    <n v="8280000"/>
    <m/>
    <n v="43277"/>
    <n v="0"/>
    <n v="10"/>
    <n v="141558.29999999999"/>
    <n v="460000"/>
    <n v="184000"/>
    <n v="43.581836976963103"/>
    <n v="170"/>
    <n v="7820000"/>
    <n v="43343"/>
    <n v="43277"/>
    <n v="6.774"/>
    <n v="11"/>
    <n v="155714.13"/>
    <n v="506000"/>
    <n v="230000"/>
    <n v="37.940020674659401"/>
    <n v="159"/>
    <n v="7314000"/>
    <n v="43372"/>
    <n v="43277"/>
    <n v="7.7"/>
    <s v="S103399090"/>
    <n v="172"/>
    <n v="0"/>
    <n v="0"/>
    <n v="0"/>
  </r>
  <r>
    <s v="'0720067103 - MASPION PT (SBY)"/>
    <x v="7"/>
    <x v="7"/>
    <s v="MASPION"/>
    <x v="66"/>
    <s v="S103-ROBINSON SORONG"/>
    <m/>
    <s v="-"/>
    <n v="37"/>
    <n v="37"/>
    <x v="2"/>
    <n v="1"/>
    <n v="13306.13"/>
    <n v="33000"/>
    <n v="0"/>
    <n v="55.646233333333299"/>
    <n v="62"/>
    <n v="2046000"/>
    <n v="43285"/>
    <n v="43234"/>
    <n v="0.67700000000000005"/>
    <n v="1"/>
    <n v="13306.13"/>
    <n v="33000"/>
    <n v="0"/>
    <n v="55.646233333333299"/>
    <n v="61"/>
    <n v="2013000"/>
    <n v="43330"/>
    <n v="43234"/>
    <n v="0.67700000000000005"/>
    <n v="2"/>
    <n v="26612.26"/>
    <n v="66000"/>
    <n v="9900"/>
    <n v="47.819098039215604"/>
    <n v="59"/>
    <n v="1947000"/>
    <n v="43373"/>
    <n v="43234"/>
    <n v="1.4"/>
    <s v="S103300605"/>
    <n v="103"/>
    <n v="0"/>
    <n v="0"/>
    <n v="0"/>
  </r>
  <r>
    <s v="'0720067103 - MASPION PT (SBY)"/>
    <x v="26"/>
    <x v="26"/>
    <s v="MASPION"/>
    <x v="66"/>
    <s v="S103-ROBINSON SORONG"/>
    <m/>
    <s v="-"/>
    <n v="31"/>
    <n v="31"/>
    <x v="3"/>
    <n v="9"/>
    <n v="393318.28"/>
    <n v="907900"/>
    <n v="90570"/>
    <n v="47.0654316076497"/>
    <n v="69"/>
    <n v="6893100"/>
    <n v="43303"/>
    <n v="43231"/>
    <n v="6.0970000000000004"/>
    <n v="22"/>
    <n v="961444.71"/>
    <n v="2196900"/>
    <n v="659070"/>
    <n v="31.228472536386601"/>
    <n v="47"/>
    <n v="4653000"/>
    <n v="43342"/>
    <n v="43231"/>
    <n v="14.903"/>
    <n v="17"/>
    <n v="742934.6"/>
    <n v="1688800"/>
    <n v="446040"/>
    <n v="34.240878356921797"/>
    <n v="30"/>
    <n v="2997000"/>
    <n v="43373"/>
    <n v="43231"/>
    <n v="11.9"/>
    <s v="S103383163"/>
    <n v="-5"/>
    <n v="0"/>
    <n v="0"/>
    <n v="0"/>
  </r>
  <r>
    <s v="'0720067103 - MASPION PT (SBY)"/>
    <x v="16"/>
    <x v="16"/>
    <s v="MASPION"/>
    <x v="66"/>
    <s v="S103-ROBINSON SORONG"/>
    <m/>
    <s v="-"/>
    <n v="28"/>
    <n v="28"/>
    <x v="4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3362985"/>
    <n v="28"/>
    <n v="0"/>
    <n v="0"/>
    <n v="0"/>
  </r>
  <r>
    <s v="'0720067103 - MASPION PT (SBY)"/>
    <x v="15"/>
    <x v="15"/>
    <s v="MASPION"/>
    <x v="66"/>
    <s v="S103-ROBINSON SORONG"/>
    <m/>
    <s v="-"/>
    <n v="27"/>
    <n v="27"/>
    <x v="0"/>
    <n v="1"/>
    <n v="30356.67"/>
    <n v="73000"/>
    <n v="21900"/>
    <n v="34.652960221653203"/>
    <n v="20"/>
    <n v="1460000"/>
    <n v="43308"/>
    <n v="43042"/>
    <n v="0.67700000000000005"/>
    <n v="1"/>
    <n v="30356.68"/>
    <n v="73000"/>
    <n v="21900"/>
    <n v="34.652938695234198"/>
    <n v="19"/>
    <n v="1387000"/>
    <n v="43318"/>
    <n v="43042"/>
    <n v="0.67700000000000005"/>
    <n v="3"/>
    <n v="94221.29"/>
    <n v="219000"/>
    <n v="75920"/>
    <n v="27.5626088780317"/>
    <n v="40"/>
    <n v="2920000"/>
    <n v="43372"/>
    <n v="43357"/>
    <n v="2.1"/>
    <s v="S103394630"/>
    <n v="14"/>
    <n v="0"/>
    <n v="0"/>
    <n v="0"/>
  </r>
  <r>
    <s v="'0720067103 - MASPION PT (SBY)"/>
    <x v="13"/>
    <x v="13"/>
    <s v="MASPION"/>
    <x v="66"/>
    <s v="S103-ROBINSON SORONG"/>
    <m/>
    <s v="-"/>
    <n v="26"/>
    <n v="26"/>
    <x v="4"/>
    <n v="8"/>
    <n v="143548.88"/>
    <n v="328000"/>
    <n v="0"/>
    <n v="51.858607287718598"/>
    <n v="61"/>
    <n v="2501000"/>
    <n v="43308"/>
    <n v="43234"/>
    <n v="5.4189999999999996"/>
    <n v="3"/>
    <n v="53830.83"/>
    <n v="123000"/>
    <n v="0"/>
    <n v="51.858607395351797"/>
    <n v="58"/>
    <n v="2378000"/>
    <n v="43343"/>
    <n v="43234"/>
    <n v="2.032"/>
    <n v="9"/>
    <n v="161492.49"/>
    <n v="369000"/>
    <n v="110700"/>
    <n v="31.226581934783901"/>
    <n v="49"/>
    <n v="2009000"/>
    <n v="43372"/>
    <n v="43234"/>
    <n v="6.3"/>
    <s v="S103362984"/>
    <n v="7"/>
    <n v="0"/>
    <n v="0"/>
    <n v="0"/>
  </r>
  <r>
    <s v="'0720067103 - MASPION PT (SBY)"/>
    <x v="24"/>
    <x v="24"/>
    <s v="MASPION"/>
    <x v="66"/>
    <s v="S103-ROBINSON SORONG"/>
    <m/>
    <s v="-"/>
    <n v="21"/>
    <n v="21"/>
    <x v="1"/>
    <n v="5"/>
    <n v="421304.31"/>
    <n v="965000"/>
    <n v="289500"/>
    <n v="31.393820715232199"/>
    <n v="26"/>
    <n v="5018000"/>
    <n v="43307"/>
    <n v="43277"/>
    <n v="3.387"/>
    <n v="3"/>
    <n v="256641.89"/>
    <n v="579000"/>
    <n v="173700"/>
    <n v="30.346390488954299"/>
    <n v="35"/>
    <n v="6755000"/>
    <n v="43342"/>
    <n v="43318"/>
    <n v="2.032"/>
    <n v="8"/>
    <n v="704961.36"/>
    <n v="1544000"/>
    <n v="405300"/>
    <n v="31.899754444875601"/>
    <n v="27"/>
    <n v="5211000"/>
    <n v="43373"/>
    <n v="43318"/>
    <n v="5.6"/>
    <s v="S103355549"/>
    <n v="8"/>
    <n v="0"/>
    <n v="0"/>
    <n v="12"/>
  </r>
  <r>
    <s v="'0720067103 - MASPION PT (SBY)"/>
    <x v="35"/>
    <x v="35"/>
    <s v="MASPION"/>
    <x v="66"/>
    <s v="S103-ROBINSON SORONG"/>
    <m/>
    <s v="-"/>
    <n v="20"/>
    <n v="20"/>
    <x v="3"/>
    <n v="5"/>
    <n v="161277.68"/>
    <n v="360000"/>
    <n v="0"/>
    <n v="50.720708847822799"/>
    <n v="9"/>
    <n v="648000"/>
    <n v="43303"/>
    <n v="43211"/>
    <n v="3.387"/>
    <n v="6"/>
    <n v="193533.21"/>
    <n v="432000"/>
    <n v="0"/>
    <n v="50.720710450888298"/>
    <n v="3"/>
    <n v="216000"/>
    <n v="43329"/>
    <n v="43211"/>
    <n v="4.0650000000000004"/>
    <n v="5"/>
    <n v="160153.01999999999"/>
    <n v="360000"/>
    <n v="0"/>
    <n v="51.064354959220204"/>
    <n v="4"/>
    <n v="288000"/>
    <n v="43373"/>
    <n v="43388"/>
    <n v="3.5"/>
    <s v="S103320331"/>
    <n v="21"/>
    <n v="0"/>
    <n v="0"/>
    <n v="0"/>
  </r>
  <r>
    <s v="'0720067103 - MASPION PT (SBY)"/>
    <x v="17"/>
    <x v="17"/>
    <s v="MASPION"/>
    <x v="66"/>
    <s v="S103-ROBINSON SORONG"/>
    <m/>
    <s v="-"/>
    <n v="20"/>
    <n v="20"/>
    <x v="3"/>
    <n v="6"/>
    <n v="188833.06"/>
    <n v="462000"/>
    <n v="0"/>
    <n v="55.039747619047603"/>
    <n v="14"/>
    <n v="1078000"/>
    <n v="43311"/>
    <n v="43211"/>
    <n v="4.0650000000000004"/>
    <n v="2"/>
    <n v="62944.35"/>
    <n v="154000"/>
    <n v="46200"/>
    <n v="35.771071428571403"/>
    <n v="12"/>
    <n v="924000"/>
    <n v="43336"/>
    <n v="43211"/>
    <n v="1.355"/>
    <n v="6"/>
    <n v="188833.05"/>
    <n v="462000"/>
    <n v="115500"/>
    <n v="40.052999999999997"/>
    <n v="6"/>
    <n v="462000"/>
    <n v="43361"/>
    <n v="43388"/>
    <n v="4.2"/>
    <s v="S103394810"/>
    <n v="22"/>
    <n v="0"/>
    <n v="0"/>
    <n v="0"/>
  </r>
  <r>
    <s v="'0720067103 - MASPION PT (SBY)"/>
    <x v="45"/>
    <x v="45"/>
    <s v="MASPION"/>
    <x v="66"/>
    <s v="S103-ROBINSON SORONG"/>
    <m/>
    <s v="-"/>
    <n v="16"/>
    <n v="16"/>
    <x v="1"/>
    <n v="1"/>
    <n v="20477.27"/>
    <n v="50000"/>
    <n v="0"/>
    <n v="54.950005549499998"/>
    <n v="6"/>
    <n v="300000"/>
    <n v="43303"/>
    <n v="43129"/>
    <n v="0.67700000000000005"/>
    <n v="1"/>
    <n v="20477.27"/>
    <n v="50000"/>
    <n v="15000"/>
    <n v="35.642866082040698"/>
    <n v="5"/>
    <n v="250000"/>
    <n v="43317"/>
    <n v="43129"/>
    <n v="0.67700000000000005"/>
    <n v="1"/>
    <n v="20477.27"/>
    <n v="53000"/>
    <n v="0"/>
    <n v="57.5000055"/>
    <n v="4"/>
    <n v="212000"/>
    <n v="43364"/>
    <n v="43129"/>
    <n v="0.7"/>
    <s v="S103320989"/>
    <n v="0"/>
    <n v="0"/>
    <n v="0"/>
    <n v="0"/>
  </r>
  <r>
    <s v="'0720067103 - MASPION PT (SBY)"/>
    <x v="1"/>
    <x v="1"/>
    <s v="MASPION"/>
    <x v="66"/>
    <s v="S103-ROBINSON SORONG"/>
    <m/>
    <s v="-"/>
    <n v="16"/>
    <n v="16"/>
    <x v="1"/>
    <n v="1"/>
    <n v="16939.73"/>
    <n v="42000"/>
    <n v="0"/>
    <n v="55.634040264924003"/>
    <n v="7"/>
    <n v="294000"/>
    <n v="43311"/>
    <n v="43182"/>
    <n v="0.67700000000000005"/>
    <n v="0"/>
    <n v="0"/>
    <n v="0"/>
    <n v="0"/>
    <n v="0"/>
    <n v="7"/>
    <n v="294000"/>
    <m/>
    <n v="43182"/>
    <n v="0"/>
    <n v="2"/>
    <n v="33673.49"/>
    <n v="84000"/>
    <n v="0"/>
    <n v="55.903762885256"/>
    <n v="17"/>
    <n v="714000"/>
    <n v="43367"/>
    <n v="43388"/>
    <n v="1.4"/>
    <s v="S103394808"/>
    <n v="24"/>
    <n v="0"/>
    <n v="0"/>
    <n v="0"/>
  </r>
  <r>
    <s v="'0720067103 - MASPION PT (SBY)"/>
    <x v="48"/>
    <x v="48"/>
    <s v="MASPION"/>
    <x v="66"/>
    <s v="S103-ROBINSON SORONG"/>
    <m/>
    <s v="-"/>
    <n v="16"/>
    <n v="16"/>
    <x v="1"/>
    <n v="1"/>
    <n v="83199.55"/>
    <n v="190000"/>
    <n v="0"/>
    <n v="51.8318395497392"/>
    <n v="11"/>
    <n v="2090000"/>
    <n v="43308"/>
    <n v="43211"/>
    <n v="0.67700000000000005"/>
    <n v="1"/>
    <n v="83199.55"/>
    <n v="190000"/>
    <n v="0"/>
    <n v="51.8318395497392"/>
    <n v="10"/>
    <n v="1900000"/>
    <n v="43335"/>
    <n v="43211"/>
    <n v="0.67700000000000005"/>
    <n v="3"/>
    <n v="249598.65"/>
    <n v="570000"/>
    <n v="250800"/>
    <n v="13.985427577685099"/>
    <n v="7"/>
    <n v="1330000"/>
    <n v="43364"/>
    <n v="43211"/>
    <n v="2.1"/>
    <s v="S103397935"/>
    <n v="9"/>
    <n v="0"/>
    <n v="0"/>
    <n v="0"/>
  </r>
  <r>
    <s v="'0720067103 - MASPION PT (SBY)"/>
    <x v="49"/>
    <x v="49"/>
    <s v="MASPION"/>
    <x v="66"/>
    <s v="S103-ROBINSON SORONG"/>
    <m/>
    <s v="-"/>
    <n v="16"/>
    <n v="16"/>
    <x v="1"/>
    <n v="0"/>
    <n v="0"/>
    <n v="0"/>
    <n v="0"/>
    <n v="0"/>
    <n v="10"/>
    <n v="2060000"/>
    <m/>
    <n v="43211"/>
    <n v="0"/>
    <n v="0"/>
    <n v="0"/>
    <n v="0"/>
    <n v="0"/>
    <n v="0"/>
    <n v="10"/>
    <n v="2060000"/>
    <m/>
    <n v="43211"/>
    <n v="0"/>
    <n v="3"/>
    <n v="270960.69"/>
    <n v="618000"/>
    <n v="271920"/>
    <n v="13.876341069188401"/>
    <n v="7"/>
    <n v="1442000"/>
    <n v="43372"/>
    <n v="43211"/>
    <n v="2.1"/>
    <s v="S103397936"/>
    <n v="11"/>
    <n v="0"/>
    <n v="0"/>
    <n v="0"/>
  </r>
  <r>
    <s v="'0720067103 - MASPION PT (SBY)"/>
    <x v="50"/>
    <x v="50"/>
    <s v="MASPION"/>
    <x v="66"/>
    <s v="S103-ROBINSON SORONG"/>
    <m/>
    <s v="-"/>
    <n v="16"/>
    <n v="16"/>
    <x v="1"/>
    <n v="0"/>
    <n v="0"/>
    <n v="0"/>
    <n v="0"/>
    <n v="0"/>
    <n v="11"/>
    <n v="2497000"/>
    <m/>
    <n v="43211"/>
    <n v="0"/>
    <n v="1"/>
    <n v="99314.7"/>
    <n v="227000"/>
    <n v="0"/>
    <n v="51.873933835901198"/>
    <n v="10"/>
    <n v="2270000"/>
    <n v="43330"/>
    <n v="43211"/>
    <n v="0.67700000000000005"/>
    <n v="7"/>
    <n v="695202.9"/>
    <n v="1589000"/>
    <n v="699160"/>
    <n v="14.060596335262099"/>
    <n v="3"/>
    <n v="681000"/>
    <n v="43362"/>
    <n v="43211"/>
    <n v="4.9000000000000004"/>
    <s v="S103397937"/>
    <n v="13"/>
    <n v="0"/>
    <n v="0"/>
    <n v="0"/>
  </r>
  <r>
    <s v="'0720067103 - MASPION PT (SBY)"/>
    <x v="20"/>
    <x v="20"/>
    <s v="MASPION"/>
    <x v="66"/>
    <s v="S103-ROBINSON SORONG"/>
    <m/>
    <s v="-"/>
    <n v="15"/>
    <n v="15"/>
    <x v="1"/>
    <n v="0"/>
    <n v="0"/>
    <n v="0"/>
    <n v="0"/>
    <n v="0"/>
    <n v="14"/>
    <n v="1722000"/>
    <m/>
    <n v="43154"/>
    <n v="0"/>
    <n v="1"/>
    <n v="51788.26"/>
    <n v="123000"/>
    <n v="0"/>
    <n v="53.685296010267798"/>
    <n v="13"/>
    <n v="1599000"/>
    <n v="43338"/>
    <n v="43154"/>
    <n v="0.67700000000000005"/>
    <n v="2"/>
    <n v="103576.52"/>
    <n v="246000"/>
    <n v="36900"/>
    <n v="45.512112838599698"/>
    <n v="11"/>
    <n v="1353000"/>
    <n v="43360"/>
    <n v="43154"/>
    <n v="1.4"/>
    <s v="S103138832"/>
    <n v="7"/>
    <n v="0"/>
    <n v="0"/>
    <n v="0"/>
  </r>
  <r>
    <s v="'0720067103 - MASPION PT (SBY)"/>
    <x v="21"/>
    <x v="21"/>
    <s v="MASPION"/>
    <x v="66"/>
    <s v="S103-ROBINSON SORONG"/>
    <m/>
    <s v="-"/>
    <n v="15"/>
    <n v="15"/>
    <x v="1"/>
    <n v="2"/>
    <n v="119922.23"/>
    <n v="276000"/>
    <n v="41400"/>
    <n v="43.770480320252098"/>
    <n v="15"/>
    <n v="2085000"/>
    <n v="43287"/>
    <n v="43292"/>
    <n v="1.355"/>
    <n v="0"/>
    <n v="0"/>
    <n v="0"/>
    <n v="0"/>
    <n v="0"/>
    <n v="15"/>
    <n v="2085000"/>
    <m/>
    <n v="43292"/>
    <n v="0"/>
    <n v="3"/>
    <n v="180670.86"/>
    <n v="417000"/>
    <n v="41700"/>
    <n v="47.045577909430001"/>
    <n v="12"/>
    <n v="1668000"/>
    <n v="43364"/>
    <n v="43292"/>
    <n v="2.1"/>
    <s v="S103138833"/>
    <n v="15"/>
    <n v="0"/>
    <n v="0"/>
    <n v="0"/>
  </r>
  <r>
    <s v="'0720067103 - MASPION PT (SBY)"/>
    <x v="22"/>
    <x v="22"/>
    <s v="MASPION"/>
    <x v="66"/>
    <s v="S103-ROBINSON SORONG"/>
    <m/>
    <s v="-"/>
    <n v="15"/>
    <n v="15"/>
    <x v="1"/>
    <n v="1"/>
    <n v="69812.89"/>
    <n v="163000"/>
    <n v="48900"/>
    <n v="32.695724103341597"/>
    <n v="41"/>
    <n v="6683000"/>
    <n v="43295"/>
    <n v="43292"/>
    <n v="0.67700000000000005"/>
    <n v="1"/>
    <n v="69812.89"/>
    <n v="163000"/>
    <n v="48900"/>
    <n v="32.695724103341597"/>
    <n v="40"/>
    <n v="6520000"/>
    <n v="43324"/>
    <n v="43292"/>
    <n v="0.67700000000000005"/>
    <n v="3"/>
    <n v="209438.67"/>
    <n v="489000"/>
    <n v="97800"/>
    <n v="41.108758495798803"/>
    <n v="37"/>
    <n v="6031000"/>
    <n v="43359"/>
    <n v="43292"/>
    <n v="2.1"/>
    <s v="S103138834"/>
    <n v="16"/>
    <n v="0"/>
    <n v="0"/>
    <n v="24"/>
  </r>
  <r>
    <s v="'0720067103 - MASPION PT (SBY)"/>
    <x v="33"/>
    <x v="33"/>
    <s v="MASPION"/>
    <x v="66"/>
    <s v="S103-ROBINSON SORONG"/>
    <m/>
    <s v="-"/>
    <n v="15"/>
    <n v="15"/>
    <x v="3"/>
    <n v="2"/>
    <n v="110984.22"/>
    <n v="268000"/>
    <n v="40200"/>
    <n v="46.407971003690903"/>
    <n v="60"/>
    <n v="8040000"/>
    <n v="43309"/>
    <n v="43211"/>
    <n v="1.355"/>
    <n v="12"/>
    <n v="665905.31999999995"/>
    <n v="1608000"/>
    <n v="607200"/>
    <n v="26.808967640525701"/>
    <n v="48"/>
    <n v="6432000"/>
    <n v="43337"/>
    <n v="43211"/>
    <n v="8.1289999999999996"/>
    <n v="3"/>
    <n v="166476.32999999999"/>
    <n v="402000"/>
    <n v="40200"/>
    <n v="49.385305984138903"/>
    <n v="45"/>
    <n v="6030000"/>
    <n v="43369"/>
    <n v="43211"/>
    <n v="2.1"/>
    <s v="S103251458"/>
    <n v="36"/>
    <n v="0"/>
    <n v="0"/>
    <n v="0"/>
  </r>
  <r>
    <s v="'0720067103 - MASPION PT (SBY)"/>
    <x v="34"/>
    <x v="34"/>
    <s v="MASPION"/>
    <x v="66"/>
    <s v="S103-ROBINSON SORONG"/>
    <m/>
    <s v="-"/>
    <n v="15"/>
    <n v="15"/>
    <x v="3"/>
    <n v="4"/>
    <n v="181398.39999999999"/>
    <n v="396000"/>
    <n v="0"/>
    <n v="49.611555555555498"/>
    <n v="21"/>
    <n v="2079000"/>
    <n v="43302"/>
    <n v="43234"/>
    <n v="2.71"/>
    <n v="1"/>
    <n v="45349.599999999999"/>
    <n v="99000"/>
    <n v="0"/>
    <n v="49.611555555555498"/>
    <n v="20"/>
    <n v="1980000"/>
    <n v="43335"/>
    <n v="43234"/>
    <n v="0.67700000000000005"/>
    <n v="4"/>
    <n v="181398.39999999999"/>
    <n v="404000"/>
    <n v="121200"/>
    <n v="29.441923595983699"/>
    <n v="16"/>
    <n v="1712000"/>
    <n v="43364"/>
    <n v="43234"/>
    <n v="2.8"/>
    <s v="S103320328"/>
    <n v="16"/>
    <n v="0"/>
    <n v="0"/>
    <n v="0"/>
  </r>
  <r>
    <s v="'0720067103 - MASPION PT (SBY)"/>
    <x v="37"/>
    <x v="37"/>
    <s v="MASPION"/>
    <x v="66"/>
    <s v="S103-ROBINSON SORONG"/>
    <m/>
    <s v="-"/>
    <n v="15"/>
    <n v="15"/>
    <x v="5"/>
    <n v="1"/>
    <n v="46659.21"/>
    <n v="102000"/>
    <n v="0"/>
    <n v="49.681244265643301"/>
    <n v="7"/>
    <n v="714000"/>
    <n v="43282"/>
    <n v="43035"/>
    <n v="0.67700000000000005"/>
    <n v="0"/>
    <n v="0"/>
    <n v="0"/>
    <n v="0"/>
    <n v="0"/>
    <n v="7"/>
    <n v="714000"/>
    <m/>
    <n v="43344"/>
    <n v="0"/>
    <n v="2"/>
    <n v="95110.48"/>
    <n v="204000"/>
    <n v="0"/>
    <n v="48.7149371292032"/>
    <n v="17"/>
    <n v="1734000"/>
    <n v="43359"/>
    <n v="43344"/>
    <n v="1.4"/>
    <s v="S103341789"/>
    <n v="1"/>
    <n v="0"/>
    <n v="0"/>
    <n v="0"/>
  </r>
  <r>
    <s v="'0720067103 - MASPION PT (SBY)"/>
    <x v="25"/>
    <x v="25"/>
    <s v="MASPION"/>
    <x v="66"/>
    <s v="S103-ROBINSON SORONG"/>
    <m/>
    <s v="-"/>
    <n v="15"/>
    <n v="15"/>
    <x v="1"/>
    <n v="3"/>
    <n v="308567.7"/>
    <n v="704000"/>
    <n v="211200"/>
    <n v="31.123281250000002"/>
    <n v="13"/>
    <n v="3068000"/>
    <n v="43310"/>
    <n v="43211"/>
    <n v="2.032"/>
    <n v="2"/>
    <n v="205711.81"/>
    <n v="473200"/>
    <n v="0"/>
    <n v="52.180263927379599"/>
    <n v="11"/>
    <n v="2602600"/>
    <n v="43334"/>
    <n v="43211"/>
    <n v="1.355"/>
    <n v="4"/>
    <n v="411423.62"/>
    <n v="946400"/>
    <n v="283920"/>
    <n v="31.686091302142"/>
    <n v="7"/>
    <n v="1656200"/>
    <n v="43372"/>
    <n v="43211"/>
    <n v="2.8"/>
    <s v="S103355552"/>
    <n v="28"/>
    <n v="0"/>
    <n v="0"/>
    <n v="0"/>
  </r>
  <r>
    <s v="'0720067103 - MASPION PT (SBY)"/>
    <x v="51"/>
    <x v="51"/>
    <s v="MASPION"/>
    <x v="66"/>
    <s v="S103-ROBINSON SORONG"/>
    <m/>
    <s v="-"/>
    <n v="15"/>
    <n v="15"/>
    <x v="7"/>
    <n v="1"/>
    <n v="153282"/>
    <n v="349000"/>
    <n v="0"/>
    <n v="51.687621734974996"/>
    <n v="6"/>
    <n v="2094000"/>
    <n v="43309"/>
    <n v="43211"/>
    <n v="0.67700000000000005"/>
    <n v="0"/>
    <n v="0"/>
    <n v="0"/>
    <n v="0"/>
    <n v="0"/>
    <n v="6"/>
    <n v="2094000"/>
    <m/>
    <n v="43211"/>
    <n v="0"/>
    <n v="0"/>
    <n v="0"/>
    <n v="0"/>
    <n v="0"/>
    <n v="0"/>
    <n v="6"/>
    <n v="2094000"/>
    <m/>
    <n v="43211"/>
    <n v="0"/>
    <s v="S103397938"/>
    <n v="0"/>
    <n v="0"/>
    <n v="0"/>
    <n v="0"/>
  </r>
  <r>
    <s v="'0720067103 - MASPION PT (SBY)"/>
    <x v="27"/>
    <x v="27"/>
    <s v="MASPION"/>
    <x v="66"/>
    <s v="S103-ROBINSON SORO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3399633"/>
    <n v="0"/>
    <n v="0"/>
    <n v="0"/>
    <n v="0"/>
  </r>
  <r>
    <s v="'0720067103 - MASPION PT (SBY)"/>
    <x v="38"/>
    <x v="38"/>
    <s v="MASPION"/>
    <x v="66"/>
    <s v="S103-ROBINSON SORONG"/>
    <m/>
    <s v="-"/>
    <n v="14"/>
    <n v="14"/>
    <x v="5"/>
    <n v="0"/>
    <n v="0"/>
    <n v="0"/>
    <n v="0"/>
    <n v="0"/>
    <n v="32"/>
    <n v="2592000"/>
    <m/>
    <n v="43263"/>
    <n v="0"/>
    <n v="1"/>
    <n v="33562.559999999998"/>
    <n v="81000"/>
    <n v="24300"/>
    <n v="34.887450309634403"/>
    <n v="31"/>
    <n v="2511000"/>
    <n v="43334"/>
    <n v="43263"/>
    <n v="0.67700000000000005"/>
    <n v="3"/>
    <n v="100687.67999999999"/>
    <n v="243000"/>
    <n v="35640"/>
    <n v="46.587361136869497"/>
    <n v="28"/>
    <n v="2268000"/>
    <n v="43371"/>
    <n v="43263"/>
    <n v="2.1"/>
    <s v="S103357120"/>
    <n v="17"/>
    <n v="0"/>
    <n v="0"/>
    <n v="0"/>
  </r>
  <r>
    <s v="'0720067103 - MASPION PT (SBY)"/>
    <x v="4"/>
    <x v="4"/>
    <s v="MASPION"/>
    <x v="66"/>
    <s v="S103-ROBINSON SORONG"/>
    <m/>
    <s v="-"/>
    <n v="14"/>
    <n v="14"/>
    <x v="3"/>
    <n v="2"/>
    <n v="47595.44"/>
    <n v="118000"/>
    <n v="0"/>
    <n v="55.631369378723797"/>
    <n v="36"/>
    <n v="2124000"/>
    <n v="43289"/>
    <n v="43211"/>
    <n v="1.355"/>
    <n v="4"/>
    <n v="95190.88"/>
    <n v="236000"/>
    <n v="70800"/>
    <n v="36.616242054014798"/>
    <n v="32"/>
    <n v="1888000"/>
    <n v="43339"/>
    <n v="43211"/>
    <n v="2.71"/>
    <n v="5"/>
    <n v="118988.6"/>
    <n v="295000"/>
    <n v="35400"/>
    <n v="49.581101694915198"/>
    <n v="27"/>
    <n v="1593000"/>
    <n v="43366"/>
    <n v="43211"/>
    <n v="3.5"/>
    <s v="S103394809"/>
    <n v="36"/>
    <n v="0"/>
    <n v="0"/>
    <n v="0"/>
  </r>
  <r>
    <s v="'0720067103 - MASPION PT (SBY)"/>
    <x v="23"/>
    <x v="23"/>
    <s v="MASPION"/>
    <x v="66"/>
    <s v="S103-ROBINSON SORONG"/>
    <m/>
    <s v="-"/>
    <n v="13"/>
    <n v="13"/>
    <x v="1"/>
    <n v="2"/>
    <n v="62864.82"/>
    <n v="150000"/>
    <n v="0"/>
    <n v="53.899131877064299"/>
    <n v="15"/>
    <n v="1125000"/>
    <n v="43311"/>
    <n v="43239"/>
    <n v="1.355"/>
    <n v="0"/>
    <n v="0"/>
    <n v="0"/>
    <n v="0"/>
    <n v="0"/>
    <n v="15"/>
    <n v="1125000"/>
    <m/>
    <n v="43239"/>
    <n v="0"/>
    <n v="0"/>
    <n v="0"/>
    <n v="0"/>
    <n v="0"/>
    <n v="0"/>
    <n v="15"/>
    <n v="1125000"/>
    <m/>
    <n v="43239"/>
    <n v="0"/>
    <s v="S103196190"/>
    <n v="6"/>
    <n v="0"/>
    <n v="0"/>
    <n v="0"/>
  </r>
  <r>
    <s v="'0720067103 - MASPION PT (SBY)"/>
    <x v="32"/>
    <x v="32"/>
    <s v="MASPION"/>
    <x v="66"/>
    <s v="S103-ROBINSON SORONG"/>
    <m/>
    <s v="-"/>
    <n v="13"/>
    <n v="13"/>
    <x v="3"/>
    <n v="2"/>
    <n v="130898.71"/>
    <n v="310000"/>
    <n v="93000"/>
    <n v="33.645815115639301"/>
    <n v="19"/>
    <n v="2945000"/>
    <n v="43311"/>
    <n v="43211"/>
    <n v="1.355"/>
    <n v="10"/>
    <n v="669721.59"/>
    <n v="1550000"/>
    <n v="418500"/>
    <n v="34.892289108301398"/>
    <n v="33"/>
    <n v="5115000"/>
    <n v="43343"/>
    <n v="43344"/>
    <n v="6.774"/>
    <n v="13"/>
    <n v="884149.91"/>
    <n v="2015000"/>
    <n v="418500"/>
    <n v="39.081434309823003"/>
    <n v="32"/>
    <n v="4960000"/>
    <n v="43373"/>
    <n v="43344"/>
    <n v="9.1"/>
    <s v="S103207369"/>
    <n v="53"/>
    <n v="0"/>
    <n v="0"/>
    <n v="0"/>
  </r>
  <r>
    <s v="'0720067103 - MASPION PT (SBY)"/>
    <x v="28"/>
    <x v="28"/>
    <s v="MASPION"/>
    <x v="66"/>
    <s v="S103-ROBINSON SORONG"/>
    <m/>
    <s v="-"/>
    <n v="13"/>
    <n v="13"/>
    <x v="5"/>
    <n v="0"/>
    <n v="0"/>
    <n v="0"/>
    <n v="0"/>
    <n v="0"/>
    <n v="18"/>
    <n v="1602000"/>
    <m/>
    <n v="42710"/>
    <n v="0"/>
    <n v="0"/>
    <n v="0"/>
    <n v="0"/>
    <n v="0"/>
    <n v="0"/>
    <n v="18"/>
    <n v="1602000"/>
    <m/>
    <n v="42710"/>
    <n v="0"/>
    <n v="0"/>
    <n v="0"/>
    <n v="0"/>
    <n v="0"/>
    <n v="0"/>
    <n v="18"/>
    <n v="1602000"/>
    <m/>
    <n v="42710"/>
    <n v="0"/>
    <s v="S103357121"/>
    <n v="7"/>
    <n v="0"/>
    <n v="0"/>
    <n v="0"/>
  </r>
  <r>
    <s v="'0720067103 - MASPION PT (SBY)"/>
    <x v="19"/>
    <x v="19"/>
    <s v="MASPION"/>
    <x v="66"/>
    <s v="S103-ROBINSON SORONG"/>
    <m/>
    <s v="-"/>
    <n v="10"/>
    <n v="10"/>
    <x v="3"/>
    <n v="1"/>
    <n v="113780.98"/>
    <n v="272000"/>
    <n v="0"/>
    <n v="53.985633037484099"/>
    <n v="2"/>
    <n v="544000"/>
    <n v="43288"/>
    <n v="43211"/>
    <n v="0.67700000000000005"/>
    <n v="1"/>
    <n v="113780.98"/>
    <n v="272000"/>
    <n v="81600"/>
    <n v="34.265190091525803"/>
    <n v="1"/>
    <n v="272000"/>
    <n v="43335"/>
    <n v="43344"/>
    <n v="0.67700000000000005"/>
    <n v="2"/>
    <n v="267288.28000000003"/>
    <n v="596000"/>
    <n v="0"/>
    <n v="50.668270486352903"/>
    <n v="5"/>
    <n v="1490000"/>
    <n v="43365"/>
    <n v="43344"/>
    <n v="1.4"/>
    <s v="S103392482"/>
    <n v="40"/>
    <n v="0"/>
    <n v="0"/>
    <n v="0"/>
  </r>
  <r>
    <s v="'0720067103 - MASPION PT (SBY)"/>
    <x v="40"/>
    <x v="40"/>
    <s v="MASPION"/>
    <x v="66"/>
    <s v="S103-ROBINSON SORONG"/>
    <m/>
    <s v="-"/>
    <n v="10"/>
    <n v="1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3397870"/>
    <n v="4"/>
    <n v="0"/>
    <n v="0"/>
    <n v="0"/>
  </r>
  <r>
    <s v="'0720067103 - MASPION PT (SBY)"/>
    <x v="29"/>
    <x v="29"/>
    <s v="MASPION"/>
    <x v="66"/>
    <s v="S103-ROBINSON SORONG"/>
    <m/>
    <s v="-"/>
    <n v="9"/>
    <n v="9"/>
    <x v="3"/>
    <n v="0"/>
    <n v="0"/>
    <n v="0"/>
    <n v="0"/>
    <n v="0"/>
    <n v="27"/>
    <n v="3483000"/>
    <m/>
    <n v="43154"/>
    <n v="0"/>
    <n v="1"/>
    <n v="52326.52"/>
    <n v="129000"/>
    <n v="38700"/>
    <n v="36.2578382461327"/>
    <n v="26"/>
    <n v="3354000"/>
    <n v="43321"/>
    <n v="43154"/>
    <n v="0.67700000000000005"/>
    <n v="1"/>
    <n v="52326.52"/>
    <n v="129000"/>
    <n v="56760"/>
    <n v="20.322297565014999"/>
    <n v="25"/>
    <n v="3225000"/>
    <n v="43350"/>
    <n v="43154"/>
    <n v="0.7"/>
    <s v="S103183248"/>
    <n v="34"/>
    <n v="0"/>
    <n v="0"/>
    <n v="0"/>
  </r>
  <r>
    <s v="'0720067103 - MASPION PT (SBY)"/>
    <x v="30"/>
    <x v="30"/>
    <s v="MASPION"/>
    <x v="66"/>
    <s v="S103-ROBINSON SORONG"/>
    <m/>
    <s v="-"/>
    <n v="9"/>
    <n v="9"/>
    <x v="3"/>
    <n v="1"/>
    <n v="63967.16"/>
    <n v="149000"/>
    <n v="44700"/>
    <n v="32.537031768864701"/>
    <n v="23"/>
    <n v="3427000"/>
    <n v="43305"/>
    <n v="43154"/>
    <n v="0.67700000000000005"/>
    <n v="1"/>
    <n v="63967.16"/>
    <n v="149000"/>
    <n v="44700"/>
    <n v="32.537031768864701"/>
    <n v="22"/>
    <n v="3388000"/>
    <n v="43326"/>
    <n v="43154"/>
    <n v="0.67700000000000005"/>
    <n v="0"/>
    <n v="0"/>
    <n v="0"/>
    <n v="0"/>
    <n v="0"/>
    <n v="22"/>
    <n v="3388000"/>
    <m/>
    <n v="43154"/>
    <n v="0"/>
    <s v="S103191882"/>
    <n v="25"/>
    <n v="0"/>
    <n v="0"/>
    <n v="0"/>
  </r>
  <r>
    <s v="'0720067103 - MASPION PT (SBY)"/>
    <x v="31"/>
    <x v="31"/>
    <s v="MASPION"/>
    <x v="66"/>
    <s v="S103-ROBINSON SORONG"/>
    <m/>
    <s v="-"/>
    <n v="9"/>
    <n v="9"/>
    <x v="3"/>
    <n v="1"/>
    <n v="71243.490000000005"/>
    <n v="160000"/>
    <n v="48000"/>
    <n v="30.028715303520102"/>
    <n v="26"/>
    <n v="4160000"/>
    <n v="43309"/>
    <n v="43211"/>
    <n v="0.67700000000000005"/>
    <n v="4"/>
    <n v="284973.96000000002"/>
    <n v="640000"/>
    <n v="192000"/>
    <n v="30.0287151317156"/>
    <n v="22"/>
    <n v="3520000"/>
    <n v="43331"/>
    <n v="43211"/>
    <n v="2.71"/>
    <n v="3"/>
    <n v="213730.47"/>
    <n v="480000"/>
    <n v="211200"/>
    <n v="12.5358938430593"/>
    <n v="19"/>
    <n v="3040000"/>
    <n v="43353"/>
    <n v="43211"/>
    <n v="2.1"/>
    <s v="S103191883"/>
    <n v="22"/>
    <n v="0"/>
    <n v="0"/>
    <n v="0"/>
  </r>
  <r>
    <s v="'0720067103 - MASPION PT (SBY)"/>
    <x v="36"/>
    <x v="36"/>
    <s v="MASPION"/>
    <x v="66"/>
    <s v="S103-ROBINSON SORONG"/>
    <m/>
    <s v="-"/>
    <n v="9"/>
    <n v="9"/>
    <x v="3"/>
    <n v="0"/>
    <n v="0"/>
    <n v="0"/>
    <n v="0"/>
    <n v="0"/>
    <n v="22"/>
    <n v="2266000"/>
    <m/>
    <n v="43154"/>
    <n v="0"/>
    <n v="2"/>
    <n v="90551.22"/>
    <n v="206000"/>
    <n v="61800"/>
    <n v="30.924866803692598"/>
    <n v="20"/>
    <n v="2160000"/>
    <n v="43331"/>
    <n v="43154"/>
    <n v="1.355"/>
    <n v="2"/>
    <n v="90551.22"/>
    <n v="206000"/>
    <n v="30900"/>
    <n v="43.114596165750498"/>
    <n v="18"/>
    <n v="1854000"/>
    <n v="43371"/>
    <n v="43154"/>
    <n v="1.4"/>
    <s v="S103323904"/>
    <n v="31"/>
    <n v="0"/>
    <n v="0"/>
    <n v="0"/>
  </r>
  <r>
    <s v="'0720067101 - MASPION PT"/>
    <x v="39"/>
    <x v="39"/>
    <s v="MASPION"/>
    <x v="66"/>
    <s v="S103-ROBINSON SORONG"/>
    <m/>
    <s v="-"/>
    <n v="9"/>
    <n v="9"/>
    <x v="3"/>
    <n v="0"/>
    <n v="0"/>
    <n v="0"/>
    <n v="0"/>
    <n v="0"/>
    <n v="12"/>
    <n v="2148000"/>
    <m/>
    <n v="43246"/>
    <n v="0"/>
    <n v="0"/>
    <n v="0"/>
    <n v="0"/>
    <n v="0"/>
    <n v="0"/>
    <n v="12"/>
    <n v="2148000"/>
    <m/>
    <n v="43246"/>
    <n v="0"/>
    <n v="0"/>
    <n v="0"/>
    <n v="0"/>
    <n v="0"/>
    <n v="0"/>
    <n v="12"/>
    <n v="2148000"/>
    <m/>
    <n v="43246"/>
    <n v="0"/>
    <s v="S103381549"/>
    <n v="26"/>
    <n v="0"/>
    <n v="0"/>
    <n v="0"/>
  </r>
  <r>
    <s v="'0720067103 - MASPION PT (SBY)"/>
    <x v="41"/>
    <x v="41"/>
    <s v="MASPION"/>
    <x v="66"/>
    <s v="S103-ROBINSON SORONG"/>
    <m/>
    <s v="-"/>
    <n v="8"/>
    <n v="8"/>
    <x v="5"/>
    <n v="1"/>
    <n v="148245.97"/>
    <n v="346000"/>
    <n v="0"/>
    <n v="52.869778391806598"/>
    <n v="9"/>
    <n v="3114000"/>
    <n v="43306"/>
    <n v="43154"/>
    <n v="0.67700000000000005"/>
    <n v="0"/>
    <n v="0"/>
    <n v="0"/>
    <n v="0"/>
    <n v="0"/>
    <n v="9"/>
    <n v="3114000"/>
    <m/>
    <n v="43154"/>
    <n v="0"/>
    <n v="3"/>
    <n v="444737.89"/>
    <n v="1038000"/>
    <n v="456720"/>
    <n v="15.838893706414099"/>
    <n v="6"/>
    <n v="2076000"/>
    <n v="43354"/>
    <n v="43154"/>
    <n v="2.1"/>
    <s v="S103353095"/>
    <n v="22"/>
    <n v="0"/>
    <n v="0"/>
    <n v="0"/>
  </r>
  <r>
    <s v="'0720067103 - MASPION PT (SBY)"/>
    <x v="42"/>
    <x v="42"/>
    <s v="MASPION"/>
    <x v="66"/>
    <s v="S103-ROBINSON SORONG"/>
    <m/>
    <s v="-"/>
    <n v="8"/>
    <n v="8"/>
    <x v="5"/>
    <n v="1"/>
    <n v="64966.38"/>
    <n v="163000"/>
    <n v="0"/>
    <n v="56.157657614917298"/>
    <n v="28"/>
    <n v="4564000"/>
    <n v="43309"/>
    <n v="43154"/>
    <n v="0.67700000000000005"/>
    <n v="6"/>
    <n v="389798.28"/>
    <n v="978000"/>
    <n v="293400"/>
    <n v="37.368082347279"/>
    <n v="22"/>
    <n v="3586000"/>
    <n v="43342"/>
    <n v="43154"/>
    <n v="4.0650000000000004"/>
    <n v="1"/>
    <n v="64966.39"/>
    <n v="163000"/>
    <n v="48900"/>
    <n v="37.368072907884098"/>
    <n v="21"/>
    <n v="3423000"/>
    <n v="43350"/>
    <n v="43154"/>
    <n v="0.7"/>
    <s v="S103354685"/>
    <n v="15"/>
    <n v="0"/>
    <n v="0"/>
    <n v="0"/>
  </r>
  <r>
    <s v="'0720067103 - MASPION PT (SBY)"/>
    <x v="46"/>
    <x v="46"/>
    <s v="MASPION"/>
    <x v="66"/>
    <s v="S103-ROBINSON SORONG"/>
    <m/>
    <s v="-"/>
    <n v="7"/>
    <n v="7"/>
    <x v="5"/>
    <n v="0"/>
    <n v="0"/>
    <n v="0"/>
    <n v="0"/>
    <n v="0"/>
    <n v="28"/>
    <n v="6188000"/>
    <m/>
    <n v="43211"/>
    <n v="0"/>
    <n v="2"/>
    <n v="209872.72"/>
    <n v="442000"/>
    <n v="194480"/>
    <n v="6.7307725381942598"/>
    <n v="26"/>
    <n v="5746000"/>
    <n v="43327"/>
    <n v="43211"/>
    <n v="1.355"/>
    <n v="2"/>
    <n v="209872.72"/>
    <n v="442000"/>
    <n v="194480"/>
    <n v="6.7307725381942598"/>
    <n v="24"/>
    <n v="5304000"/>
    <n v="43353"/>
    <n v="43211"/>
    <n v="1.4"/>
    <s v="S103397874"/>
    <n v="3"/>
    <n v="0"/>
    <n v="0"/>
    <n v="0"/>
  </r>
  <r>
    <s v="'0720067103 - MASPION PT (SBY)"/>
    <x v="43"/>
    <x v="43"/>
    <s v="MASPION"/>
    <x v="66"/>
    <s v="S103-ROBINSON SORONG"/>
    <m/>
    <s v="-"/>
    <n v="3"/>
    <n v="3"/>
    <x v="3"/>
    <n v="2"/>
    <n v="337285.73"/>
    <n v="776000"/>
    <n v="116400"/>
    <n v="43.751621774559297"/>
    <n v="16"/>
    <n v="6256000"/>
    <n v="43292"/>
    <n v="43211"/>
    <n v="1.355"/>
    <n v="0"/>
    <n v="0"/>
    <n v="0"/>
    <n v="0"/>
    <n v="0"/>
    <n v="16"/>
    <n v="6256000"/>
    <m/>
    <n v="43211"/>
    <n v="0"/>
    <n v="3"/>
    <n v="505928.59"/>
    <n v="1173000"/>
    <n v="516120"/>
    <n v="15.278064587308499"/>
    <n v="13"/>
    <n v="5083000"/>
    <n v="43352"/>
    <n v="43211"/>
    <n v="2.1"/>
    <s v="S103119634"/>
    <n v="9"/>
    <n v="0"/>
    <n v="0"/>
    <n v="6"/>
  </r>
  <r>
    <s v="'0720067103 - MASPION PT (SBY)"/>
    <x v="44"/>
    <x v="44"/>
    <s v="MASPION"/>
    <x v="66"/>
    <s v="S103-ROBINSON SORONG"/>
    <m/>
    <s v="-"/>
    <n v="0"/>
    <n v="0"/>
    <x v="0"/>
    <n v="6"/>
    <n v="128384.4"/>
    <n v="414000"/>
    <n v="207000"/>
    <n v="31.776405731184902"/>
    <n v="37"/>
    <n v="4070000"/>
    <n v="43309"/>
    <n v="43165"/>
    <n v="4.0650000000000004"/>
    <n v="17"/>
    <n v="363755.8"/>
    <n v="1173000"/>
    <n v="586500"/>
    <n v="31.7764057738367"/>
    <n v="20"/>
    <n v="1380000"/>
    <n v="43338"/>
    <n v="43165"/>
    <n v="11.516"/>
    <n v="8"/>
    <n v="171179.17"/>
    <n v="552000"/>
    <n v="276000"/>
    <n v="31.776417778341798"/>
    <n v="12"/>
    <n v="900000"/>
    <n v="43353"/>
    <n v="43377"/>
    <n v="5.6"/>
    <s v="S103353080"/>
    <n v="127"/>
    <n v="0"/>
    <n v="0"/>
    <n v="0"/>
  </r>
  <r>
    <s v="'0720067103 - MASPION PT (SBY)"/>
    <x v="47"/>
    <x v="47"/>
    <s v="MASPION"/>
    <x v="66"/>
    <s v="S103-ROBINSON SORONG"/>
    <m/>
    <s v="-"/>
    <n v="0"/>
    <n v="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8"/>
    <n v="1184000"/>
    <m/>
    <n v="43388"/>
    <n v="0"/>
    <s v="S103397876"/>
    <n v="16"/>
    <n v="0"/>
    <n v="0"/>
    <n v="0"/>
  </r>
  <r>
    <s v="'0720067101 - MASPION PT"/>
    <x v="5"/>
    <x v="5"/>
    <s v="MASPION"/>
    <x v="67"/>
    <s v="S105-ROBINSON PARUNG"/>
    <m/>
    <s v="-"/>
    <n v="314"/>
    <n v="314"/>
    <x v="1"/>
    <n v="57"/>
    <n v="1374909.15"/>
    <n v="2337000"/>
    <n v="701100"/>
    <n v="7.5493572232470596"/>
    <n v="38"/>
    <n v="1558000"/>
    <n v="43310"/>
    <n v="43315"/>
    <n v="38.613"/>
    <n v="215"/>
    <n v="4872005.09"/>
    <n v="8815000"/>
    <n v="2607600"/>
    <n v="13.6642459147737"/>
    <n v="15"/>
    <n v="615000"/>
    <n v="43343"/>
    <n v="43347"/>
    <n v="145.64500000000001"/>
    <n v="81"/>
    <n v="1780480.11"/>
    <n v="3321000"/>
    <n v="996300"/>
    <n v="15.751360548156899"/>
    <n v="126"/>
    <n v="5166000"/>
    <n v="43373"/>
    <n v="43347"/>
    <n v="56.7"/>
    <s v="S105320365"/>
    <n v="194"/>
    <n v="0"/>
    <n v="0"/>
    <n v="0"/>
  </r>
  <r>
    <s v="'0720067101 - MASPION PT"/>
    <x v="0"/>
    <x v="0"/>
    <s v="MASPION"/>
    <x v="67"/>
    <s v="S105-ROBINSON PARUNG"/>
    <m/>
    <s v="-"/>
    <n v="280"/>
    <n v="280"/>
    <x v="0"/>
    <n v="122"/>
    <n v="2256894.7799999998"/>
    <n v="5233800"/>
    <n v="2616900"/>
    <n v="5.1326279949558602"/>
    <n v="101"/>
    <n v="4332900"/>
    <n v="43312"/>
    <n v="43314"/>
    <n v="82.644999999999996"/>
    <n v="185"/>
    <n v="3250457.5"/>
    <n v="7936500"/>
    <n v="3968250"/>
    <n v="9.89722799722799"/>
    <n v="36"/>
    <n v="1544400"/>
    <n v="43343"/>
    <n v="43344"/>
    <n v="125.32299999999999"/>
    <n v="53"/>
    <n v="904777.78"/>
    <n v="2327700"/>
    <n v="1096500"/>
    <n v="19.1637785702965"/>
    <n v="223"/>
    <n v="10235700"/>
    <n v="43373"/>
    <n v="43344"/>
    <n v="37.1"/>
    <s v="S105394696"/>
    <n v="477"/>
    <n v="0"/>
    <n v="0"/>
    <n v="0"/>
  </r>
  <r>
    <s v="'0720067101 - MASPION PT"/>
    <x v="3"/>
    <x v="3"/>
    <s v="MASPION"/>
    <x v="67"/>
    <s v="S105-ROBINSON PARUNG"/>
    <m/>
    <s v="-"/>
    <n v="80"/>
    <n v="80"/>
    <x v="2"/>
    <n v="19"/>
    <n v="225268.52"/>
    <n v="551000"/>
    <n v="246500"/>
    <n v="18.6222095772596"/>
    <n v="270"/>
    <n v="7830000"/>
    <n v="43312"/>
    <n v="43300"/>
    <n v="12.871"/>
    <n v="207"/>
    <n v="2471579.0499999998"/>
    <n v="6003000"/>
    <n v="2987000"/>
    <n v="9.8562017632721304"/>
    <n v="99"/>
    <n v="2871000"/>
    <n v="43343"/>
    <n v="43346"/>
    <n v="140.226"/>
    <n v="41"/>
    <n v="507291.84"/>
    <n v="1189000"/>
    <n v="580000"/>
    <n v="8.3709320798877194"/>
    <n v="233"/>
    <n v="7223000"/>
    <n v="43366"/>
    <n v="43346"/>
    <n v="28.7"/>
    <s v="S105313773"/>
    <n v="154"/>
    <n v="0"/>
    <n v="72"/>
    <n v="0"/>
  </r>
  <r>
    <s v="'0720067101 - MASPION PT"/>
    <x v="6"/>
    <x v="6"/>
    <s v="MASPION"/>
    <x v="67"/>
    <s v="S105-ROBINSON PARUNG"/>
    <m/>
    <s v="-"/>
    <n v="52"/>
    <n v="52"/>
    <x v="2"/>
    <n v="10"/>
    <n v="133235.38"/>
    <n v="350000"/>
    <n v="175000"/>
    <n v="16.252046809286799"/>
    <n v="52"/>
    <n v="1820000"/>
    <n v="43310"/>
    <n v="43203"/>
    <n v="6.774"/>
    <n v="11"/>
    <n v="146558.92000000001"/>
    <n v="385000"/>
    <n v="192500"/>
    <n v="16.2520457142857"/>
    <n v="41"/>
    <n v="1435000"/>
    <n v="43335"/>
    <n v="43203"/>
    <n v="7.452"/>
    <n v="1"/>
    <n v="13715.13"/>
    <n v="35000"/>
    <n v="10500"/>
    <n v="38.421864552104402"/>
    <n v="76"/>
    <n v="2660000"/>
    <n v="43357"/>
    <n v="43354"/>
    <n v="0.7"/>
    <s v="S105397789"/>
    <n v="27"/>
    <n v="0"/>
    <n v="0"/>
    <n v="0"/>
  </r>
  <r>
    <s v="'0720067101 - MASPION PT"/>
    <x v="7"/>
    <x v="7"/>
    <s v="MASPION"/>
    <x v="67"/>
    <s v="S105-ROBINSON PARUNG"/>
    <m/>
    <s v="-"/>
    <n v="40"/>
    <n v="40"/>
    <x v="2"/>
    <n v="5"/>
    <n v="67066.45"/>
    <n v="125000"/>
    <n v="0"/>
    <n v="40.981524188859098"/>
    <n v="25"/>
    <n v="625000"/>
    <n v="43297"/>
    <n v="43262"/>
    <n v="3.387"/>
    <n v="7"/>
    <n v="93893.03"/>
    <n v="175000"/>
    <n v="22500"/>
    <n v="32.273880177642198"/>
    <n v="18"/>
    <n v="450000"/>
    <n v="43343"/>
    <n v="43262"/>
    <n v="4.742"/>
    <n v="13"/>
    <n v="173774.23"/>
    <n v="325000"/>
    <n v="67500"/>
    <n v="25.7663483206859"/>
    <n v="77"/>
    <n v="1925000"/>
    <n v="43373"/>
    <n v="43371"/>
    <n v="9.1"/>
    <s v="S105300605"/>
    <n v="40"/>
    <n v="0"/>
    <n v="0"/>
    <n v="0"/>
  </r>
  <r>
    <s v="'0720067101 - MASPION PT"/>
    <x v="8"/>
    <x v="8"/>
    <s v="MASPION"/>
    <x v="67"/>
    <s v="S105-ROBINSON PARUNG"/>
    <m/>
    <s v="-"/>
    <n v="39"/>
    <n v="39"/>
    <x v="2"/>
    <n v="1"/>
    <n v="18613.96"/>
    <n v="34000"/>
    <n v="0"/>
    <n v="39.778364883004798"/>
    <n v="24"/>
    <n v="816000"/>
    <n v="43296"/>
    <n v="43157"/>
    <n v="0.67700000000000005"/>
    <n v="4"/>
    <n v="74455.839999999997"/>
    <n v="136000"/>
    <n v="40800"/>
    <n v="13.9690928888177"/>
    <n v="20"/>
    <n v="680000"/>
    <n v="43338"/>
    <n v="43157"/>
    <n v="2.71"/>
    <n v="11"/>
    <n v="204753.56"/>
    <n v="374000"/>
    <n v="55960"/>
    <n v="29.1822048209198"/>
    <n v="9"/>
    <n v="306000"/>
    <n v="43371"/>
    <n v="43397"/>
    <n v="7.7"/>
    <s v="S105299445"/>
    <n v="4"/>
    <n v="0"/>
    <n v="0"/>
    <n v="0"/>
  </r>
  <r>
    <s v="'0720067101 - MASPION PT"/>
    <x v="9"/>
    <x v="9"/>
    <s v="MASPION"/>
    <x v="67"/>
    <s v="S105-ROBINSON PARUNG"/>
    <m/>
    <s v="-"/>
    <n v="39"/>
    <n v="39"/>
    <x v="2"/>
    <n v="7"/>
    <n v="142235.45000000001"/>
    <n v="259000"/>
    <n v="33300"/>
    <n v="30.678336225678599"/>
    <n v="66"/>
    <n v="2442000"/>
    <n v="43299"/>
    <n v="43242"/>
    <n v="4.742"/>
    <n v="11"/>
    <n v="223512.85"/>
    <n v="407000"/>
    <n v="122100"/>
    <n v="13.701602316602299"/>
    <n v="55"/>
    <n v="2035000"/>
    <n v="43331"/>
    <n v="43242"/>
    <n v="7.452"/>
    <n v="9"/>
    <n v="182874.15"/>
    <n v="333000"/>
    <n v="55500"/>
    <n v="27.509345867577601"/>
    <n v="46"/>
    <n v="1702000"/>
    <n v="43373"/>
    <n v="43242"/>
    <n v="6.3"/>
    <s v="S105353811"/>
    <n v="44"/>
    <n v="0"/>
    <n v="0"/>
    <n v="0"/>
  </r>
  <r>
    <s v="'0720067101 - MASPION PT"/>
    <x v="10"/>
    <x v="10"/>
    <s v="MASPION"/>
    <x v="67"/>
    <s v="S105-ROBINSON PARUNG"/>
    <m/>
    <s v="-"/>
    <n v="39"/>
    <n v="39"/>
    <x v="2"/>
    <n v="10"/>
    <n v="248902.12"/>
    <n v="420000"/>
    <n v="25200"/>
    <n v="30.650371851405598"/>
    <n v="54"/>
    <n v="2268000"/>
    <n v="43306"/>
    <n v="43300"/>
    <n v="6.774"/>
    <n v="16"/>
    <n v="408987.2"/>
    <n v="672000"/>
    <n v="201600"/>
    <n v="4.36098647588351"/>
    <n v="38"/>
    <n v="1596000"/>
    <n v="43342"/>
    <n v="43300"/>
    <n v="10.839"/>
    <n v="28"/>
    <n v="711359.17"/>
    <n v="1176000"/>
    <n v="352800"/>
    <n v="4.9447172764551501"/>
    <n v="46"/>
    <n v="1932000"/>
    <n v="43373"/>
    <n v="43362"/>
    <n v="19.600000000000001"/>
    <s v="S105353815"/>
    <n v="63"/>
    <n v="0"/>
    <n v="0"/>
    <n v="0"/>
  </r>
  <r>
    <s v="'0720067101 - MASPION PT"/>
    <x v="18"/>
    <x v="18"/>
    <s v="MASPION"/>
    <x v="67"/>
    <s v="S105-ROBINSON PARUNG"/>
    <m/>
    <s v="-"/>
    <n v="39"/>
    <n v="39"/>
    <x v="1"/>
    <n v="5"/>
    <n v="151539.12"/>
    <n v="275000"/>
    <n v="0"/>
    <n v="39.384352"/>
    <n v="32"/>
    <n v="1760000"/>
    <n v="43297"/>
    <n v="43232"/>
    <n v="3.387"/>
    <n v="3"/>
    <n v="90923.48"/>
    <n v="165000"/>
    <n v="0"/>
    <n v="39.384346666666602"/>
    <n v="29"/>
    <n v="1595000"/>
    <n v="43338"/>
    <n v="43232"/>
    <n v="2.032"/>
    <n v="2"/>
    <n v="60615.64"/>
    <n v="110000"/>
    <n v="33000"/>
    <n v="13.4062285714285"/>
    <n v="27"/>
    <n v="1485000"/>
    <n v="43359"/>
    <n v="43232"/>
    <n v="1.4"/>
    <s v="S105382784"/>
    <n v="14"/>
    <n v="0"/>
    <n v="0"/>
    <n v="0"/>
  </r>
  <r>
    <s v="'0720067101 - MASPION PT"/>
    <x v="2"/>
    <x v="2"/>
    <s v="MASPION"/>
    <x v="67"/>
    <s v="S105-ROBINSON PARUNG"/>
    <m/>
    <s v="-"/>
    <n v="39"/>
    <n v="39"/>
    <x v="2"/>
    <n v="20"/>
    <n v="301109.78000000003"/>
    <n v="780000"/>
    <n v="390000"/>
    <n v="15.071600621703"/>
    <n v="128"/>
    <n v="4992000"/>
    <n v="43310"/>
    <n v="43219"/>
    <n v="13.548"/>
    <n v="17"/>
    <n v="255943.33"/>
    <n v="663000"/>
    <n v="331500"/>
    <n v="15.0715947693171"/>
    <n v="111"/>
    <n v="4329000"/>
    <n v="43343"/>
    <n v="43219"/>
    <n v="11.516"/>
    <n v="11"/>
    <n v="165610.39000000001"/>
    <n v="429000"/>
    <n v="214500"/>
    <n v="15.071594871794799"/>
    <n v="100"/>
    <n v="3900000"/>
    <n v="43373"/>
    <n v="43219"/>
    <n v="7.7"/>
    <s v="S105397790"/>
    <n v="17"/>
    <n v="0"/>
    <n v="36"/>
    <n v="0"/>
  </r>
  <r>
    <s v="'0720067101 - MASPION PT"/>
    <x v="11"/>
    <x v="11"/>
    <s v="MASPION"/>
    <x v="67"/>
    <s v="S105-ROBINSON PARUNG"/>
    <m/>
    <s v="-"/>
    <n v="39"/>
    <n v="39"/>
    <x v="2"/>
    <n v="7"/>
    <n v="99090.81"/>
    <n v="224600"/>
    <n v="76420"/>
    <n v="26.4408888335531"/>
    <n v="69"/>
    <n v="2415000"/>
    <n v="43312"/>
    <n v="43209"/>
    <n v="4.742"/>
    <n v="16"/>
    <n v="223898.23"/>
    <n v="560000"/>
    <n v="280000"/>
    <n v="12.0399812285"/>
    <n v="89"/>
    <n v="3115000"/>
    <n v="43337"/>
    <n v="43328"/>
    <n v="10.839"/>
    <n v="4"/>
    <n v="54547.28"/>
    <n v="140000"/>
    <n v="35000"/>
    <n v="42.855230204072498"/>
    <n v="85"/>
    <n v="2975000"/>
    <n v="43373"/>
    <n v="43328"/>
    <n v="2.8"/>
    <s v="S105399090"/>
    <n v="28"/>
    <n v="0"/>
    <n v="0"/>
    <n v="0"/>
  </r>
  <r>
    <s v="'0720067101 - MASPION PT"/>
    <x v="13"/>
    <x v="13"/>
    <s v="MASPION"/>
    <x v="67"/>
    <s v="S105-ROBINSON PARUNG"/>
    <m/>
    <s v="-"/>
    <n v="31"/>
    <n v="31"/>
    <x v="4"/>
    <n v="10"/>
    <n v="169397.2"/>
    <n v="310000"/>
    <n v="6200"/>
    <n v="38.664608254552"/>
    <n v="63"/>
    <n v="1953000"/>
    <n v="43303"/>
    <n v="43166"/>
    <n v="6.774"/>
    <n v="10"/>
    <n v="169397.2"/>
    <n v="310000"/>
    <n v="0"/>
    <n v="39.891316167812001"/>
    <n v="53"/>
    <n v="1643000"/>
    <n v="43337"/>
    <n v="43166"/>
    <n v="6.774"/>
    <n v="4"/>
    <n v="67758.880000000005"/>
    <n v="124000"/>
    <n v="37200"/>
    <n v="14.130451711831199"/>
    <n v="49"/>
    <n v="1519000"/>
    <n v="43373"/>
    <n v="43166"/>
    <n v="2.8"/>
    <s v="S105362984"/>
    <n v="19"/>
    <n v="0"/>
    <n v="0"/>
    <n v="0"/>
  </r>
  <r>
    <s v="'0720067101 - MASPION PT"/>
    <x v="12"/>
    <x v="12"/>
    <s v="MASPION"/>
    <x v="67"/>
    <s v="S105-ROBINSON PARUNG"/>
    <m/>
    <s v="-"/>
    <n v="27"/>
    <n v="27"/>
    <x v="0"/>
    <n v="4"/>
    <n v="109324.63"/>
    <n v="192000"/>
    <n v="43200"/>
    <n v="19.182060992974499"/>
    <n v="35"/>
    <n v="1680000"/>
    <n v="43310"/>
    <n v="43286"/>
    <n v="2.71"/>
    <n v="5"/>
    <n v="136655.76"/>
    <n v="240000"/>
    <n v="72000"/>
    <n v="10.523014445494599"/>
    <n v="30"/>
    <n v="1440000"/>
    <n v="43335"/>
    <n v="43286"/>
    <n v="3.387"/>
    <n v="18"/>
    <n v="493431.56"/>
    <n v="864000"/>
    <n v="236904"/>
    <n v="13.4463119298577"/>
    <n v="35"/>
    <n v="1680000"/>
    <n v="43373"/>
    <n v="43371"/>
    <n v="12.6"/>
    <s v="S105196187"/>
    <n v="32"/>
    <n v="0"/>
    <n v="0"/>
    <n v="0"/>
  </r>
  <r>
    <s v="'0720067101 - MASPION PT"/>
    <x v="15"/>
    <x v="15"/>
    <s v="MASPION"/>
    <x v="67"/>
    <s v="S105-ROBINSON PARUNG"/>
    <m/>
    <s v="-"/>
    <n v="27"/>
    <n v="27"/>
    <x v="0"/>
    <n v="3"/>
    <n v="92626.26"/>
    <n v="168000"/>
    <n v="61600"/>
    <n v="4.2397690669931301"/>
    <n v="23"/>
    <n v="1288000"/>
    <n v="43309"/>
    <n v="43236"/>
    <n v="2.032"/>
    <n v="5"/>
    <n v="154377.1"/>
    <n v="280000"/>
    <n v="84000"/>
    <n v="13.359790727918099"/>
    <n v="18"/>
    <n v="1008000"/>
    <n v="43333"/>
    <n v="43236"/>
    <n v="3.387"/>
    <n v="2"/>
    <n v="63027.69"/>
    <n v="112000"/>
    <n v="16800"/>
    <n v="27.173887987532101"/>
    <n v="40"/>
    <n v="2240000"/>
    <n v="43368"/>
    <n v="43361"/>
    <n v="1.4"/>
    <s v="S105394630"/>
    <n v="17"/>
    <n v="0"/>
    <n v="0"/>
    <n v="0"/>
  </r>
  <r>
    <s v="'0720067101 - MASPION PT"/>
    <x v="16"/>
    <x v="16"/>
    <s v="MASPION"/>
    <x v="67"/>
    <s v="S105-ROBINSON PARUNG"/>
    <m/>
    <s v="-"/>
    <n v="26"/>
    <n v="26"/>
    <x v="4"/>
    <n v="2"/>
    <n v="33879.440000000002"/>
    <n v="60000"/>
    <n v="6000"/>
    <n v="30.986325798122799"/>
    <n v="16"/>
    <n v="480000"/>
    <n v="43292"/>
    <n v="43127"/>
    <n v="1.355"/>
    <n v="6"/>
    <n v="101638.32"/>
    <n v="180000"/>
    <n v="0"/>
    <n v="37.887693471360599"/>
    <n v="10"/>
    <n v="300000"/>
    <n v="43334"/>
    <n v="43127"/>
    <n v="4.0650000000000004"/>
    <n v="0"/>
    <n v="0"/>
    <n v="0"/>
    <n v="0"/>
    <n v="0"/>
    <n v="10"/>
    <n v="300000"/>
    <m/>
    <n v="43127"/>
    <n v="0"/>
    <s v="S105362985"/>
    <n v="0"/>
    <n v="0"/>
    <n v="0"/>
    <n v="0"/>
  </r>
  <r>
    <s v="'0720067101 - MASPION PT"/>
    <x v="1"/>
    <x v="1"/>
    <s v="MASPION"/>
    <x v="67"/>
    <s v="S105-ROBINSON PARUNG"/>
    <m/>
    <s v="-"/>
    <n v="24"/>
    <n v="24"/>
    <x v="1"/>
    <n v="3"/>
    <n v="50812.08"/>
    <n v="96000"/>
    <n v="0"/>
    <n v="41.777824818055699"/>
    <n v="13"/>
    <n v="416000"/>
    <n v="43301"/>
    <n v="43127"/>
    <n v="2.032"/>
    <n v="7"/>
    <n v="118561.52"/>
    <n v="224000"/>
    <n v="67200"/>
    <n v="16.825464550939198"/>
    <n v="6"/>
    <n v="192000"/>
    <n v="43337"/>
    <n v="43127"/>
    <n v="4.742"/>
    <n v="3"/>
    <n v="50812.08"/>
    <n v="96000"/>
    <n v="0"/>
    <n v="41.777824818055699"/>
    <n v="27"/>
    <n v="864000"/>
    <n v="43366"/>
    <n v="43371"/>
    <n v="2.1"/>
    <s v="S105394808"/>
    <n v="14"/>
    <n v="0"/>
    <n v="0"/>
    <n v="0"/>
  </r>
  <r>
    <s v="'0720067101 - MASPION PT"/>
    <x v="36"/>
    <x v="36"/>
    <s v="MASPION"/>
    <x v="67"/>
    <s v="S105-ROBINSON PARUNG"/>
    <m/>
    <s v="-"/>
    <n v="22"/>
    <n v="22"/>
    <x v="3"/>
    <n v="4"/>
    <n v="181558.66"/>
    <n v="316000"/>
    <n v="47400"/>
    <n v="25.6461183362964"/>
    <n v="26"/>
    <n v="2054000"/>
    <n v="43308"/>
    <n v="43244"/>
    <n v="2.71"/>
    <n v="8"/>
    <n v="363117.32"/>
    <n v="636000"/>
    <n v="190800"/>
    <n v="10.280985684896001"/>
    <n v="18"/>
    <n v="1494000"/>
    <n v="43343"/>
    <n v="43244"/>
    <n v="5.4189999999999996"/>
    <n v="9"/>
    <n v="408506.99"/>
    <n v="743000"/>
    <n v="222900"/>
    <n v="13.601674903440999"/>
    <n v="9"/>
    <n v="711000"/>
    <n v="43372"/>
    <n v="43380"/>
    <n v="6.3"/>
    <s v="S105323904"/>
    <n v="24"/>
    <n v="0"/>
    <n v="0"/>
    <n v="0"/>
  </r>
  <r>
    <s v="'0720067101 - MASPION PT"/>
    <x v="14"/>
    <x v="14"/>
    <s v="MASPION"/>
    <x v="67"/>
    <s v="S105-ROBINSON PARUNG"/>
    <m/>
    <s v="-"/>
    <n v="21"/>
    <n v="21"/>
    <x v="1"/>
    <n v="7"/>
    <n v="150059"/>
    <n v="266000"/>
    <n v="68400"/>
    <n v="16.4651317480462"/>
    <n v="13"/>
    <n v="494000"/>
    <n v="43311"/>
    <n v="43231"/>
    <n v="4.742"/>
    <n v="5"/>
    <n v="107185"/>
    <n v="190000"/>
    <n v="57000"/>
    <n v="11.350751946352799"/>
    <n v="8"/>
    <n v="304000"/>
    <n v="43340"/>
    <n v="43231"/>
    <n v="3.387"/>
    <n v="1"/>
    <n v="22201.5"/>
    <n v="38000"/>
    <n v="11400"/>
    <n v="8.1892850239795791"/>
    <n v="19"/>
    <n v="722000"/>
    <n v="43373"/>
    <n v="43349"/>
    <n v="0.7"/>
    <s v="S105141151"/>
    <n v="2"/>
    <n v="0"/>
    <n v="0"/>
    <n v="0"/>
  </r>
  <r>
    <s v="'0720067101 - MASPION PT"/>
    <x v="33"/>
    <x v="33"/>
    <s v="MASPION"/>
    <x v="67"/>
    <s v="S105-ROBINSON PARUNG"/>
    <m/>
    <s v="-"/>
    <n v="19"/>
    <n v="19"/>
    <x v="3"/>
    <n v="2"/>
    <n v="113528.3"/>
    <n v="206000"/>
    <n v="30900"/>
    <n v="28.680108427961201"/>
    <n v="19"/>
    <n v="1957000"/>
    <n v="43300"/>
    <n v="43238"/>
    <n v="1.355"/>
    <n v="6"/>
    <n v="340584.89"/>
    <n v="618000"/>
    <n v="154500"/>
    <n v="19.170791947504402"/>
    <n v="13"/>
    <n v="1339000"/>
    <n v="43343"/>
    <n v="43346"/>
    <n v="4.0650000000000004"/>
    <n v="10"/>
    <n v="581131.53"/>
    <n v="1030000"/>
    <n v="247200"/>
    <n v="18.3386966436695"/>
    <n v="15"/>
    <n v="1545000"/>
    <n v="43373"/>
    <n v="43346"/>
    <n v="7"/>
    <s v="S105251458"/>
    <n v="20"/>
    <n v="0"/>
    <n v="0"/>
    <n v="0"/>
  </r>
  <r>
    <s v="'0720067101 - MASPION PT"/>
    <x v="27"/>
    <x v="27"/>
    <s v="MASPION"/>
    <x v="67"/>
    <s v="S105-ROBINSON PARUNG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5399633"/>
    <n v="10"/>
    <n v="0"/>
    <n v="0"/>
    <n v="0"/>
  </r>
  <r>
    <s v="'0720067101 - MASPION PT"/>
    <x v="26"/>
    <x v="26"/>
    <s v="MASPION"/>
    <x v="67"/>
    <s v="S105-ROBINSON PARUNG"/>
    <m/>
    <s v="-"/>
    <n v="17"/>
    <n v="17"/>
    <x v="3"/>
    <n v="10"/>
    <n v="438456.9"/>
    <n v="790300"/>
    <n v="213990"/>
    <n v="16.3119519299293"/>
    <n v="82"/>
    <n v="6551800"/>
    <n v="43312"/>
    <n v="43314"/>
    <n v="6.774"/>
    <n v="53"/>
    <n v="2385991.2200000002"/>
    <n v="4234700"/>
    <n v="1270410"/>
    <n v="11.459730933496299"/>
    <n v="41"/>
    <n v="3280000"/>
    <n v="43338"/>
    <n v="43314"/>
    <n v="35.902999999999999"/>
    <n v="13"/>
    <n v="594720.09"/>
    <n v="1025000"/>
    <n v="192000"/>
    <n v="21.465534305449701"/>
    <n v="51"/>
    <n v="4074900"/>
    <n v="43366"/>
    <n v="43349"/>
    <n v="9.1"/>
    <s v="S105383163"/>
    <n v="78"/>
    <n v="0"/>
    <n v="48"/>
    <n v="0"/>
  </r>
  <r>
    <s v="'0720067101 - MASPION PT"/>
    <x v="20"/>
    <x v="20"/>
    <s v="MASPION"/>
    <x v="67"/>
    <s v="S105-ROBINSON PARUNG"/>
    <m/>
    <s v="-"/>
    <n v="15"/>
    <n v="15"/>
    <x v="1"/>
    <n v="0"/>
    <n v="0"/>
    <n v="0"/>
    <n v="0"/>
    <n v="0"/>
    <n v="17"/>
    <n v="1615000"/>
    <m/>
    <n v="43249"/>
    <n v="0"/>
    <n v="3"/>
    <n v="160190.46"/>
    <n v="285000"/>
    <n v="57000"/>
    <n v="22.7151288456778"/>
    <n v="14"/>
    <n v="1330000"/>
    <n v="43334"/>
    <n v="43249"/>
    <n v="2.032"/>
    <n v="1"/>
    <n v="53396.82"/>
    <n v="95000"/>
    <n v="28500"/>
    <n v="11.674432418604701"/>
    <n v="13"/>
    <n v="1235000"/>
    <n v="43365"/>
    <n v="43249"/>
    <n v="0.7"/>
    <s v="S105138832"/>
    <n v="18"/>
    <n v="0"/>
    <n v="0"/>
    <n v="0"/>
  </r>
  <r>
    <s v="'0720067101 - MASPION PT"/>
    <x v="21"/>
    <x v="21"/>
    <s v="MASPION"/>
    <x v="67"/>
    <s v="S105-ROBINSON PARUNG"/>
    <m/>
    <s v="-"/>
    <n v="15"/>
    <n v="15"/>
    <x v="1"/>
    <n v="5"/>
    <n v="295059.57"/>
    <n v="531000"/>
    <n v="159300"/>
    <n v="12.680783720021299"/>
    <n v="7"/>
    <n v="749000"/>
    <n v="43310"/>
    <n v="43211"/>
    <n v="3.387"/>
    <n v="3"/>
    <n v="177035.74"/>
    <n v="321000"/>
    <n v="64200"/>
    <n v="24.166933652973"/>
    <n v="16"/>
    <n v="1712000"/>
    <n v="43329"/>
    <n v="43335"/>
    <n v="2.032"/>
    <n v="3"/>
    <n v="185922.87"/>
    <n v="321000"/>
    <n v="96300"/>
    <n v="8.9830185700707794"/>
    <n v="13"/>
    <n v="1391000"/>
    <n v="43356"/>
    <n v="43335"/>
    <n v="2.1"/>
    <s v="S105138833"/>
    <n v="11"/>
    <n v="0"/>
    <n v="0"/>
    <n v="0"/>
  </r>
  <r>
    <s v="'0720067101 - MASPION PT"/>
    <x v="22"/>
    <x v="22"/>
    <s v="MASPION"/>
    <x v="67"/>
    <s v="S105-ROBINSON PARUNG"/>
    <m/>
    <s v="-"/>
    <n v="15"/>
    <n v="15"/>
    <x v="1"/>
    <n v="7"/>
    <n v="521958.57"/>
    <n v="878000"/>
    <n v="263400"/>
    <n v="6.5807961731626401"/>
    <n v="17"/>
    <n v="2142000"/>
    <n v="43312"/>
    <n v="43286"/>
    <n v="4.742"/>
    <n v="4"/>
    <n v="297868.76"/>
    <n v="504000"/>
    <n v="113400"/>
    <n v="16.1147885089899"/>
    <n v="25"/>
    <n v="3150000"/>
    <n v="43329"/>
    <n v="43319"/>
    <n v="2.71"/>
    <n v="4"/>
    <n v="297475.48"/>
    <n v="504000"/>
    <n v="151200"/>
    <n v="7.24970869564934"/>
    <n v="21"/>
    <n v="2646000"/>
    <n v="43372"/>
    <n v="43319"/>
    <n v="2.8"/>
    <s v="S105138834"/>
    <n v="14"/>
    <n v="0"/>
    <n v="0"/>
    <n v="12"/>
  </r>
  <r>
    <s v="'0720067101 - MASPION PT"/>
    <x v="31"/>
    <x v="31"/>
    <s v="MASPION"/>
    <x v="67"/>
    <s v="S105-ROBINSON PARUNG"/>
    <m/>
    <s v="-"/>
    <n v="15"/>
    <n v="15"/>
    <x v="3"/>
    <n v="4"/>
    <n v="284887.31"/>
    <n v="492000"/>
    <n v="147600"/>
    <n v="9.0081181501185004"/>
    <n v="13"/>
    <n v="1599000"/>
    <n v="43310"/>
    <n v="43242"/>
    <n v="2.71"/>
    <n v="8"/>
    <n v="587446.11"/>
    <n v="984000"/>
    <n v="295200"/>
    <n v="6.1860160877427397"/>
    <n v="29"/>
    <n v="3567000"/>
    <n v="43340"/>
    <n v="43344"/>
    <n v="5.4189999999999996"/>
    <n v="13"/>
    <n v="980498.71"/>
    <n v="1599000"/>
    <n v="479700"/>
    <n v="3.6407950935223798"/>
    <n v="4"/>
    <n v="492000"/>
    <n v="43373"/>
    <n v="43393"/>
    <n v="9.1"/>
    <s v="S105191883"/>
    <n v="8"/>
    <n v="0"/>
    <n v="0"/>
    <n v="0"/>
  </r>
  <r>
    <s v="'0720067101 - MASPION PT"/>
    <x v="23"/>
    <x v="23"/>
    <s v="MASPION"/>
    <x v="67"/>
    <s v="S105-ROBINSON PARU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5196190"/>
    <n v="14"/>
    <n v="0"/>
    <n v="0"/>
    <n v="0"/>
  </r>
  <r>
    <s v="'0720067101 - MASPION PT"/>
    <x v="24"/>
    <x v="24"/>
    <s v="MASPION"/>
    <x v="67"/>
    <s v="S105-ROBINSON PARUNG"/>
    <m/>
    <s v="-"/>
    <n v="15"/>
    <n v="15"/>
    <x v="1"/>
    <n v="5"/>
    <n v="448300.79999999999"/>
    <n v="742000"/>
    <n v="178200"/>
    <n v="12.5344307267342"/>
    <n v="27"/>
    <n v="4023000"/>
    <n v="43310"/>
    <n v="43286"/>
    <n v="3.387"/>
    <n v="6"/>
    <n v="514387.7"/>
    <n v="894000"/>
    <n v="268200"/>
    <n v="9.5834979371071398"/>
    <n v="21"/>
    <n v="3129000"/>
    <n v="43326"/>
    <n v="43286"/>
    <n v="4.0650000000000004"/>
    <n v="5"/>
    <n v="423316.25"/>
    <n v="745000"/>
    <n v="223500"/>
    <n v="10.7098993117372"/>
    <n v="16"/>
    <n v="2384000"/>
    <n v="43372"/>
    <n v="43376"/>
    <n v="3.5"/>
    <s v="S105355549"/>
    <n v="9"/>
    <n v="0"/>
    <n v="0"/>
    <n v="0"/>
  </r>
  <r>
    <s v="'0720067101 - MASPION PT"/>
    <x v="25"/>
    <x v="25"/>
    <s v="MASPION"/>
    <x v="67"/>
    <s v="S105-ROBINSON PARUNG"/>
    <m/>
    <s v="-"/>
    <n v="15"/>
    <n v="15"/>
    <x v="1"/>
    <n v="7"/>
    <n v="716923.26"/>
    <n v="1112000"/>
    <n v="333600"/>
    <n v="-1.3123825275887"/>
    <n v="6"/>
    <n v="858000"/>
    <n v="43312"/>
    <n v="43219"/>
    <n v="4.742"/>
    <n v="4"/>
    <n v="409670.44"/>
    <n v="728000"/>
    <n v="163800"/>
    <n v="20.128060276474901"/>
    <n v="2"/>
    <n v="364000"/>
    <n v="43333"/>
    <n v="43219"/>
    <n v="2.71"/>
    <n v="3"/>
    <n v="307252.83"/>
    <n v="546000"/>
    <n v="0"/>
    <n v="38.0992466579481"/>
    <n v="-1"/>
    <n v="-182000"/>
    <n v="43349"/>
    <n v="43219"/>
    <n v="2.1"/>
    <s v="S105355552"/>
    <n v="5"/>
    <n v="0"/>
    <n v="12"/>
    <n v="0"/>
  </r>
  <r>
    <s v="'0720067101 - MASPION PT"/>
    <x v="4"/>
    <x v="4"/>
    <s v="MASPION"/>
    <x v="67"/>
    <s v="S105-ROBINSON PARUNG"/>
    <m/>
    <s v="-"/>
    <n v="15"/>
    <n v="15"/>
    <x v="3"/>
    <n v="3"/>
    <n v="71394.429999999993"/>
    <n v="135000"/>
    <n v="0"/>
    <n v="41.826760870014603"/>
    <n v="17"/>
    <n v="765000"/>
    <n v="43298"/>
    <n v="43315"/>
    <n v="2.032"/>
    <n v="29"/>
    <n v="722146.7"/>
    <n v="1305000"/>
    <n v="391500"/>
    <n v="13.0419955736409"/>
    <n v="0"/>
    <n v="0"/>
    <n v="43334"/>
    <n v="43315"/>
    <n v="19.645"/>
    <n v="1"/>
    <n v="23798"/>
    <n v="45000"/>
    <n v="0"/>
    <n v="41.827111240384099"/>
    <n v="-1"/>
    <n v="-45000"/>
    <n v="43344"/>
    <n v="43315"/>
    <n v="0.7"/>
    <s v="S105394809"/>
    <n v="16"/>
    <n v="0"/>
    <n v="0"/>
    <n v="0"/>
  </r>
  <r>
    <s v="'0720067101 - MASPION PT"/>
    <x v="32"/>
    <x v="32"/>
    <s v="MASPION"/>
    <x v="67"/>
    <s v="S105-ROBINSON PARUNG"/>
    <m/>
    <s v="-"/>
    <n v="11"/>
    <n v="11"/>
    <x v="3"/>
    <n v="20"/>
    <n v="1328096.6499999999"/>
    <n v="2380000"/>
    <n v="678300"/>
    <n v="14.1501842275371"/>
    <n v="30"/>
    <n v="3570000"/>
    <n v="43312"/>
    <n v="43315"/>
    <n v="13.548"/>
    <n v="30"/>
    <n v="2165290.85"/>
    <n v="3570000"/>
    <n v="1071000"/>
    <n v="4.6890782389204402"/>
    <n v="48"/>
    <n v="5712000"/>
    <n v="43337"/>
    <n v="43315"/>
    <n v="20.323"/>
    <n v="8"/>
    <n v="579003.06999999995"/>
    <n v="952000"/>
    <n v="178500"/>
    <n v="17.659550463518901"/>
    <n v="40"/>
    <n v="4760000"/>
    <n v="43366"/>
    <n v="43315"/>
    <n v="5.6"/>
    <s v="S105207369"/>
    <n v="20"/>
    <n v="0"/>
    <n v="12"/>
    <n v="0"/>
  </r>
  <r>
    <s v="'0720067101 - MASPION PT"/>
    <x v="17"/>
    <x v="17"/>
    <s v="MASPION"/>
    <x v="67"/>
    <s v="S105-ROBINSON PARUNG"/>
    <m/>
    <s v="-"/>
    <n v="11"/>
    <n v="11"/>
    <x v="3"/>
    <n v="0"/>
    <n v="0"/>
    <n v="0"/>
    <n v="0"/>
    <n v="0"/>
    <n v="0"/>
    <n v="0"/>
    <m/>
    <n v="43315"/>
    <n v="0"/>
    <n v="13"/>
    <n v="422462.25"/>
    <n v="767000"/>
    <n v="230100"/>
    <n v="13.445990857412101"/>
    <n v="29"/>
    <n v="1711000"/>
    <n v="43336"/>
    <n v="43328"/>
    <n v="8.8059999999999992"/>
    <n v="8"/>
    <n v="250348"/>
    <n v="472000"/>
    <n v="0"/>
    <n v="41.6561864283169"/>
    <n v="21"/>
    <n v="1239000"/>
    <n v="43373"/>
    <n v="43375"/>
    <n v="5.6"/>
    <s v="S105394810"/>
    <n v="13"/>
    <n v="0"/>
    <n v="0"/>
    <n v="0"/>
  </r>
  <r>
    <s v="'0720067101 - MASPION PT"/>
    <x v="29"/>
    <x v="29"/>
    <s v="MASPION"/>
    <x v="67"/>
    <s v="S105-ROBINSON PARUNG"/>
    <m/>
    <s v="-"/>
    <n v="9"/>
    <n v="9"/>
    <x v="3"/>
    <n v="3"/>
    <n v="161869.16"/>
    <n v="297000"/>
    <n v="29700"/>
    <n v="33.387176954732503"/>
    <n v="26"/>
    <n v="2574000"/>
    <n v="43294"/>
    <n v="43305"/>
    <n v="2.032"/>
    <n v="0"/>
    <n v="0"/>
    <n v="0"/>
    <n v="0"/>
    <n v="0"/>
    <n v="26"/>
    <n v="2574000"/>
    <m/>
    <n v="43305"/>
    <n v="0"/>
    <n v="5"/>
    <n v="292035.15000000002"/>
    <n v="495000"/>
    <n v="148500"/>
    <n v="7.2904285714285697"/>
    <n v="21"/>
    <n v="2079000"/>
    <n v="43356"/>
    <n v="43305"/>
    <n v="3.5"/>
    <s v="S105183248"/>
    <n v="21"/>
    <n v="0"/>
    <n v="0"/>
    <n v="0"/>
  </r>
  <r>
    <s v="'0720067101 - MASPION PT"/>
    <x v="30"/>
    <x v="30"/>
    <s v="MASPION"/>
    <x v="67"/>
    <s v="S105-ROBINSON PARUNG"/>
    <m/>
    <s v="-"/>
    <n v="9"/>
    <n v="9"/>
    <x v="3"/>
    <n v="5"/>
    <n v="335471.8"/>
    <n v="570000"/>
    <n v="102600"/>
    <n v="21.048570834178701"/>
    <n v="14"/>
    <n v="1596000"/>
    <n v="43309"/>
    <n v="43187"/>
    <n v="3.387"/>
    <n v="7"/>
    <n v="475163.42"/>
    <n v="808000"/>
    <n v="242400"/>
    <n v="7.5884437438431496"/>
    <n v="19"/>
    <n v="2261000"/>
    <n v="43342"/>
    <n v="43328"/>
    <n v="4.742"/>
    <n v="20"/>
    <n v="1378573.36"/>
    <n v="2380000"/>
    <n v="714000"/>
    <n v="8.9777493670534891"/>
    <n v="-1"/>
    <n v="-119000"/>
    <n v="43373"/>
    <n v="43396"/>
    <n v="14"/>
    <s v="S105191882"/>
    <n v="8"/>
    <n v="0"/>
    <n v="0"/>
    <n v="0"/>
  </r>
  <r>
    <s v="'0720067101 - MASPION PT"/>
    <x v="34"/>
    <x v="34"/>
    <s v="MASPION"/>
    <x v="67"/>
    <s v="S105-ROBINSON PARUNG"/>
    <m/>
    <s v="-"/>
    <n v="9"/>
    <n v="9"/>
    <x v="3"/>
    <n v="1"/>
    <n v="47255.82"/>
    <n v="76000"/>
    <n v="0"/>
    <n v="31.6034183310571"/>
    <n v="6"/>
    <n v="456000"/>
    <n v="43296"/>
    <n v="43302"/>
    <n v="0.67700000000000005"/>
    <n v="0"/>
    <n v="0"/>
    <n v="0"/>
    <n v="0"/>
    <n v="0"/>
    <n v="6"/>
    <n v="456000"/>
    <m/>
    <n v="43302"/>
    <n v="0"/>
    <n v="0"/>
    <n v="0"/>
    <n v="0"/>
    <n v="0"/>
    <n v="0"/>
    <n v="6"/>
    <n v="492000"/>
    <m/>
    <n v="43302"/>
    <n v="0"/>
    <s v="S105320328"/>
    <n v="2"/>
    <n v="0"/>
    <n v="0"/>
    <n v="0"/>
  </r>
  <r>
    <s v="'0720067101 - MASPION PT"/>
    <x v="35"/>
    <x v="35"/>
    <s v="MASPION"/>
    <x v="67"/>
    <s v="S105-ROBINSON PARUNG"/>
    <m/>
    <s v="-"/>
    <n v="9"/>
    <n v="9"/>
    <x v="3"/>
    <n v="1"/>
    <n v="33939.39"/>
    <n v="55000"/>
    <n v="0"/>
    <n v="32.121220000000001"/>
    <n v="6"/>
    <n v="330000"/>
    <n v="43296"/>
    <n v="43298"/>
    <n v="0.67700000000000005"/>
    <n v="4"/>
    <n v="127272.68"/>
    <n v="220000"/>
    <n v="0"/>
    <n v="36.363660000000003"/>
    <n v="2"/>
    <n v="110000"/>
    <n v="43338"/>
    <n v="43346"/>
    <n v="2.71"/>
    <n v="0"/>
    <n v="0"/>
    <n v="0"/>
    <n v="0"/>
    <n v="0"/>
    <n v="8"/>
    <n v="440000"/>
    <m/>
    <n v="43346"/>
    <n v="0"/>
    <s v="S105320331"/>
    <n v="0"/>
    <n v="0"/>
    <n v="0"/>
    <n v="0"/>
  </r>
  <r>
    <s v="'0720067101 - MASPION PT"/>
    <x v="28"/>
    <x v="28"/>
    <s v="MASPION"/>
    <x v="67"/>
    <s v="S105-ROBINSON PARUNG"/>
    <m/>
    <s v="-"/>
    <n v="9"/>
    <n v="9"/>
    <x v="5"/>
    <n v="2"/>
    <n v="74123.7"/>
    <n v="136000"/>
    <n v="0"/>
    <n v="40.0470075292735"/>
    <n v="23"/>
    <n v="1564000"/>
    <n v="43295"/>
    <n v="43242"/>
    <n v="1.355"/>
    <n v="3"/>
    <n v="111185.55"/>
    <n v="204000"/>
    <n v="61200"/>
    <n v="14.3528677670127"/>
    <n v="20"/>
    <n v="1360000"/>
    <n v="43339"/>
    <n v="43242"/>
    <n v="2.032"/>
    <n v="2"/>
    <n v="74123.7"/>
    <n v="136000"/>
    <n v="40800"/>
    <n v="14.3528680968861"/>
    <n v="18"/>
    <n v="1224000"/>
    <n v="43368"/>
    <n v="43242"/>
    <n v="1.4"/>
    <s v="S105357121"/>
    <n v="18"/>
    <n v="0"/>
    <n v="0"/>
    <n v="0"/>
  </r>
  <r>
    <s v="'0720067101 - MASPION PT"/>
    <x v="39"/>
    <x v="39"/>
    <s v="MASPION"/>
    <x v="67"/>
    <s v="S105-ROBINSON PARU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5381549"/>
    <n v="1"/>
    <n v="0"/>
    <n v="0"/>
    <n v="0"/>
  </r>
  <r>
    <s v="'0720067101 - MASPION PT"/>
    <x v="42"/>
    <x v="42"/>
    <s v="MASPION"/>
    <x v="67"/>
    <s v="S105-ROBINSON PARUNG"/>
    <m/>
    <s v="-"/>
    <n v="8"/>
    <n v="8"/>
    <x v="5"/>
    <n v="2"/>
    <n v="135632.46"/>
    <n v="250000"/>
    <n v="37500"/>
    <n v="29.7902559339202"/>
    <n v="16"/>
    <n v="2000000"/>
    <n v="43307"/>
    <n v="43232"/>
    <n v="1.355"/>
    <n v="10"/>
    <n v="678162.3"/>
    <n v="1250000"/>
    <n v="375000"/>
    <n v="14.745310808425801"/>
    <n v="6"/>
    <n v="750000"/>
    <n v="43337"/>
    <n v="43346"/>
    <n v="6.774"/>
    <n v="2"/>
    <n v="142251.92000000001"/>
    <n v="250000"/>
    <n v="75000"/>
    <n v="10.5845073774768"/>
    <n v="16"/>
    <n v="2000000"/>
    <n v="43348"/>
    <n v="43346"/>
    <n v="1.4"/>
    <s v="S105354685"/>
    <n v="10"/>
    <n v="0"/>
    <n v="0"/>
    <n v="0"/>
  </r>
  <r>
    <s v="'0720067101 - MASPION PT"/>
    <x v="19"/>
    <x v="19"/>
    <s v="MASPION"/>
    <x v="67"/>
    <s v="S105-ROBINSON PARUNG"/>
    <m/>
    <s v="-"/>
    <n v="8"/>
    <n v="8"/>
    <x v="3"/>
    <n v="3"/>
    <n v="341313.86"/>
    <n v="627000"/>
    <n v="0"/>
    <n v="40.120375438596398"/>
    <n v="3"/>
    <n v="627000"/>
    <n v="43297"/>
    <n v="43219"/>
    <n v="2.032"/>
    <n v="2"/>
    <n v="227542.56"/>
    <n v="418000"/>
    <n v="125400"/>
    <n v="14.457684210526301"/>
    <n v="1"/>
    <n v="209000"/>
    <n v="43316"/>
    <n v="43219"/>
    <n v="1.355"/>
    <n v="0"/>
    <n v="0"/>
    <n v="0"/>
    <n v="0"/>
    <n v="0"/>
    <n v="1"/>
    <n v="229000"/>
    <m/>
    <n v="43219"/>
    <n v="0"/>
    <s v="S105392482"/>
    <n v="5"/>
    <n v="0"/>
    <n v="0"/>
    <n v="0"/>
  </r>
  <r>
    <s v="'0720067101 - MASPION PT"/>
    <x v="40"/>
    <x v="40"/>
    <s v="MASPION"/>
    <x v="67"/>
    <s v="S105-ROBINSON PARU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12"/>
    <n v="3096000"/>
    <m/>
    <n v="43328"/>
    <n v="0"/>
    <n v="1"/>
    <n v="156355.17000000001"/>
    <n v="258000"/>
    <n v="0"/>
    <n v="33.336943152447702"/>
    <n v="11"/>
    <n v="2838000"/>
    <n v="43369"/>
    <n v="43328"/>
    <n v="0.7"/>
    <s v="S105397870"/>
    <n v="7"/>
    <n v="0"/>
    <n v="0"/>
    <n v="0"/>
  </r>
  <r>
    <s v="'0720067101 - MASPION PT"/>
    <x v="41"/>
    <x v="41"/>
    <s v="MASPION"/>
    <x v="67"/>
    <s v="S105-ROBINSON PARUNG"/>
    <m/>
    <s v="-"/>
    <n v="7"/>
    <n v="7"/>
    <x v="5"/>
    <n v="2"/>
    <n v="298745.42"/>
    <n v="532000"/>
    <n v="0"/>
    <n v="38.229330497571901"/>
    <n v="14"/>
    <n v="3724000"/>
    <n v="43302"/>
    <n v="43243"/>
    <n v="1.355"/>
    <n v="3"/>
    <n v="448118.13"/>
    <n v="798000"/>
    <n v="133000"/>
    <n v="25.875196597086301"/>
    <n v="11"/>
    <n v="2926000"/>
    <n v="43342"/>
    <n v="43243"/>
    <n v="2.032"/>
    <n v="3"/>
    <n v="448118.12"/>
    <n v="798000"/>
    <n v="226100"/>
    <n v="13.808370009825399"/>
    <n v="8"/>
    <n v="2128000"/>
    <n v="43373"/>
    <n v="43243"/>
    <n v="2.1"/>
    <s v="S105353095"/>
    <n v="10"/>
    <n v="0"/>
    <n v="0"/>
    <n v="0"/>
  </r>
  <r>
    <s v="'0720067101 - MASPION PT"/>
    <x v="43"/>
    <x v="43"/>
    <s v="MASPION"/>
    <x v="67"/>
    <s v="S105-ROBINSON PARUNG"/>
    <m/>
    <s v="-"/>
    <n v="4"/>
    <n v="4"/>
    <x v="3"/>
    <n v="1"/>
    <n v="169181.42"/>
    <n v="298000"/>
    <n v="89400"/>
    <n v="10.786403814407601"/>
    <n v="12"/>
    <n v="3600000"/>
    <n v="43293"/>
    <n v="43225"/>
    <n v="0.67700000000000005"/>
    <n v="5"/>
    <n v="845907.1"/>
    <n v="1500000"/>
    <n v="450000"/>
    <n v="11.3811609945803"/>
    <n v="7"/>
    <n v="2100000"/>
    <n v="43334"/>
    <n v="43225"/>
    <n v="3.387"/>
    <n v="1"/>
    <n v="169181.41"/>
    <n v="300000"/>
    <n v="90000"/>
    <n v="11.3811662326756"/>
    <n v="6"/>
    <n v="1800000"/>
    <n v="43371"/>
    <n v="43225"/>
    <n v="0.7"/>
    <s v="S105119634"/>
    <n v="3"/>
    <n v="0"/>
    <n v="0"/>
    <n v="0"/>
  </r>
  <r>
    <s v="'0720067101 - MASPION PT"/>
    <x v="38"/>
    <x v="38"/>
    <s v="MASPION"/>
    <x v="67"/>
    <s v="S105-ROBINSON PARUNG"/>
    <m/>
    <s v="-"/>
    <n v="4"/>
    <n v="4"/>
    <x v="5"/>
    <n v="1"/>
    <n v="33528.28"/>
    <n v="62000"/>
    <n v="0"/>
    <n v="40.5143415517054"/>
    <n v="22"/>
    <n v="1364000"/>
    <n v="43288"/>
    <n v="43236"/>
    <n v="0.67700000000000005"/>
    <n v="12"/>
    <n v="402339.36"/>
    <n v="744000"/>
    <n v="223200"/>
    <n v="15.0204883976771"/>
    <n v="10"/>
    <n v="620000"/>
    <n v="43338"/>
    <n v="43236"/>
    <n v="8.1289999999999996"/>
    <n v="5"/>
    <n v="174772.12"/>
    <n v="310000"/>
    <n v="37200"/>
    <n v="29.527370967741899"/>
    <n v="29"/>
    <n v="1798000"/>
    <n v="43364"/>
    <n v="43350"/>
    <n v="3.5"/>
    <s v="S105357120"/>
    <n v="17"/>
    <n v="0"/>
    <n v="0"/>
    <n v="0"/>
  </r>
  <r>
    <s v="'0720067101 - MASPION PT"/>
    <x v="37"/>
    <x v="37"/>
    <s v="MASPION"/>
    <x v="67"/>
    <s v="S105-ROBINSON PARUNG"/>
    <m/>
    <s v="-"/>
    <n v="3"/>
    <n v="3"/>
    <x v="5"/>
    <n v="0"/>
    <n v="0"/>
    <n v="0"/>
    <n v="0"/>
    <n v="0"/>
    <n v="12"/>
    <n v="936000"/>
    <m/>
    <n v="43304"/>
    <n v="0"/>
    <n v="0"/>
    <n v="0"/>
    <n v="0"/>
    <n v="0"/>
    <n v="0"/>
    <n v="12"/>
    <n v="936000"/>
    <m/>
    <n v="43304"/>
    <n v="0"/>
    <n v="0"/>
    <n v="0"/>
    <n v="0"/>
    <n v="0"/>
    <n v="0"/>
    <n v="12"/>
    <n v="936000"/>
    <m/>
    <n v="43304"/>
    <n v="0"/>
    <s v="S105341789"/>
    <n v="10"/>
    <n v="0"/>
    <n v="0"/>
    <n v="0"/>
  </r>
  <r>
    <s v="'0726666651 - RAMAYANA KARAWANG (RS 67)"/>
    <x v="44"/>
    <x v="44"/>
    <s v="MASPION"/>
    <x v="67"/>
    <s v="S105-ROBINSON PARUNG"/>
    <m/>
    <s v="-"/>
    <n v="0"/>
    <n v="0"/>
    <x v="0"/>
    <n v="22"/>
    <n v="472278.48"/>
    <n v="1166000"/>
    <n v="556500"/>
    <n v="14.765163562717801"/>
    <n v="71"/>
    <n v="3763000"/>
    <n v="43312"/>
    <n v="43242"/>
    <n v="14.903"/>
    <n v="53"/>
    <n v="1162411.4099999999"/>
    <n v="2809000"/>
    <n v="1404500"/>
    <n v="8.9603025405538901"/>
    <n v="42"/>
    <n v="2226000"/>
    <n v="43343"/>
    <n v="43346"/>
    <n v="35.902999999999999"/>
    <n v="11"/>
    <n v="250570.21"/>
    <n v="583000"/>
    <n v="265000"/>
    <n v="13.3247700985298"/>
    <n v="72"/>
    <n v="4176000"/>
    <n v="43356"/>
    <n v="43346"/>
    <n v="7.7"/>
    <s v="S105353080"/>
    <n v="60"/>
    <n v="0"/>
    <n v="0"/>
    <n v="0"/>
  </r>
  <r>
    <s v="'0720067101 - MASPION PT"/>
    <x v="5"/>
    <x v="5"/>
    <s v="MASPION"/>
    <x v="68"/>
    <s v="S106-ROBINSON CIBADAK"/>
    <m/>
    <s v="-"/>
    <n v="188"/>
    <n v="188"/>
    <x v="1"/>
    <n v="46"/>
    <n v="1030997.38"/>
    <n v="1886000"/>
    <n v="565800"/>
    <n v="14.0965673252683"/>
    <n v="146"/>
    <n v="5986000"/>
    <n v="43312"/>
    <n v="43315"/>
    <n v="31.161000000000001"/>
    <n v="214"/>
    <n v="4967370.58"/>
    <n v="8774000"/>
    <n v="2619900"/>
    <n v="11.211913396843601"/>
    <n v="100"/>
    <n v="4100000"/>
    <n v="43341"/>
    <n v="43343"/>
    <n v="144.96799999999999"/>
    <n v="36"/>
    <n v="803844.36"/>
    <n v="1476000"/>
    <n v="442800"/>
    <n v="14.418428546579101"/>
    <n v="64"/>
    <n v="2624000"/>
    <n v="43368"/>
    <n v="43378"/>
    <n v="25.2"/>
    <s v="S106320365"/>
    <n v="297"/>
    <n v="0"/>
    <n v="0"/>
    <n v="0"/>
  </r>
  <r>
    <s v="'0720067101 - MASPION PT"/>
    <x v="0"/>
    <x v="0"/>
    <s v="MASPION"/>
    <x v="68"/>
    <s v="S106-ROBINSON CIBADAK"/>
    <m/>
    <s v="-"/>
    <n v="116"/>
    <n v="116"/>
    <x v="0"/>
    <n v="67"/>
    <n v="1193890.06"/>
    <n v="2874300"/>
    <n v="1437150"/>
    <n v="8.6192070417144997"/>
    <n v="35"/>
    <n v="1501500"/>
    <n v="43312"/>
    <n v="43313"/>
    <n v="45.387"/>
    <n v="130"/>
    <n v="2275632.34"/>
    <n v="5577000"/>
    <n v="2788500"/>
    <n v="10.231465877711999"/>
    <n v="121"/>
    <n v="5190900"/>
    <n v="43341"/>
    <n v="43343"/>
    <n v="88.064999999999998"/>
    <n v="22"/>
    <n v="375576.23"/>
    <n v="961800"/>
    <n v="389100"/>
    <n v="27.862082641618901"/>
    <n v="99"/>
    <n v="4544100"/>
    <n v="43373"/>
    <n v="43343"/>
    <n v="15.4"/>
    <s v="S106394696"/>
    <n v="128"/>
    <n v="0"/>
    <n v="0"/>
    <n v="0"/>
  </r>
  <r>
    <s v="'0720067101 - MASPION PT"/>
    <x v="7"/>
    <x v="7"/>
    <s v="MASPION"/>
    <x v="68"/>
    <s v="S106-ROBINSON CIBADAK"/>
    <m/>
    <s v="-"/>
    <n v="66"/>
    <n v="66"/>
    <x v="2"/>
    <n v="2"/>
    <n v="24508.61"/>
    <n v="50000"/>
    <n v="7500"/>
    <n v="36.565951185261603"/>
    <n v="28"/>
    <n v="700000"/>
    <n v="43310"/>
    <n v="42866"/>
    <n v="1.355"/>
    <n v="3"/>
    <n v="36762.92"/>
    <n v="75000"/>
    <n v="7500"/>
    <n v="40.0900559412744"/>
    <n v="25"/>
    <n v="625000"/>
    <n v="43343"/>
    <n v="42866"/>
    <n v="2.032"/>
    <n v="2"/>
    <n v="24508.61"/>
    <n v="50000"/>
    <n v="15000"/>
    <n v="22.972940440154598"/>
    <n v="23"/>
    <n v="575000"/>
    <n v="43372"/>
    <n v="42866"/>
    <n v="1.4"/>
    <s v="S106300605"/>
    <n v="35"/>
    <n v="0"/>
    <n v="0"/>
    <n v="0"/>
  </r>
  <r>
    <s v="'0720067101 - MASPION PT"/>
    <x v="3"/>
    <x v="3"/>
    <s v="MASPION"/>
    <x v="68"/>
    <s v="S106-ROBINSON CIBADAK"/>
    <m/>
    <s v="-"/>
    <n v="50"/>
    <n v="50"/>
    <x v="2"/>
    <n v="12"/>
    <n v="138449.85"/>
    <n v="348000"/>
    <n v="145000"/>
    <n v="24.977913977886899"/>
    <n v="161"/>
    <n v="4669000"/>
    <n v="43312"/>
    <n v="43243"/>
    <n v="8.1289999999999996"/>
    <n v="22"/>
    <n v="253824.75"/>
    <n v="638000"/>
    <n v="290000"/>
    <n v="19.768038700882801"/>
    <n v="139"/>
    <n v="4031000"/>
    <n v="43343"/>
    <n v="43243"/>
    <n v="14.903"/>
    <n v="11"/>
    <n v="126912.33"/>
    <n v="321000"/>
    <n v="146000"/>
    <n v="20.226535382986501"/>
    <n v="128"/>
    <n v="3968000"/>
    <n v="43373"/>
    <n v="43378"/>
    <n v="7.7"/>
    <s v="S106313773"/>
    <n v="53"/>
    <n v="0"/>
    <n v="0"/>
    <n v="0"/>
  </r>
  <r>
    <s v="'0720067101 - MASPION PT"/>
    <x v="13"/>
    <x v="13"/>
    <s v="MASPION"/>
    <x v="68"/>
    <s v="S106-ROBINSON CIBADAK"/>
    <m/>
    <s v="-"/>
    <n v="42"/>
    <n v="42"/>
    <x v="4"/>
    <n v="13"/>
    <n v="216652.92"/>
    <n v="403000"/>
    <n v="6200"/>
    <n v="39.939966779279203"/>
    <n v="31"/>
    <n v="961000"/>
    <n v="43311"/>
    <n v="43313"/>
    <n v="8.8059999999999992"/>
    <n v="3"/>
    <n v="48864.480000000003"/>
    <n v="93000"/>
    <n v="0"/>
    <n v="42.203303536541299"/>
    <n v="53"/>
    <n v="1643000"/>
    <n v="43329"/>
    <n v="43313"/>
    <n v="2.032"/>
    <n v="1"/>
    <n v="16288.16"/>
    <n v="31000"/>
    <n v="0"/>
    <n v="42.203302852924502"/>
    <n v="52"/>
    <n v="1612000"/>
    <n v="43347"/>
    <n v="43313"/>
    <n v="0.7"/>
    <s v="S106362984"/>
    <n v="23"/>
    <n v="0"/>
    <n v="0"/>
    <n v="0"/>
  </r>
  <r>
    <s v="'0720067101 - MASPION PT"/>
    <x v="8"/>
    <x v="8"/>
    <s v="MASPION"/>
    <x v="68"/>
    <s v="S106-ROBINSON CIBADAK"/>
    <m/>
    <s v="-"/>
    <n v="39"/>
    <n v="39"/>
    <x v="2"/>
    <n v="5"/>
    <n v="96072.12"/>
    <n v="170000"/>
    <n v="40800"/>
    <n v="18.204851076644101"/>
    <n v="44"/>
    <n v="1496000"/>
    <n v="43307"/>
    <n v="43292"/>
    <n v="3.387"/>
    <n v="11"/>
    <n v="213724.6"/>
    <n v="374000"/>
    <n v="112200"/>
    <n v="10.1997478991596"/>
    <n v="33"/>
    <n v="1122000"/>
    <n v="43343"/>
    <n v="43292"/>
    <n v="7.452"/>
    <n v="1"/>
    <n v="19429.5"/>
    <n v="34000"/>
    <n v="0"/>
    <n v="37.139853126059201"/>
    <n v="32"/>
    <n v="1088000"/>
    <n v="43373"/>
    <n v="43292"/>
    <n v="0.7"/>
    <s v="S106299445"/>
    <n v="18"/>
    <n v="0"/>
    <n v="0"/>
    <n v="0"/>
  </r>
  <r>
    <s v="'0720067101 - MASPION PT"/>
    <x v="9"/>
    <x v="9"/>
    <s v="MASPION"/>
    <x v="68"/>
    <s v="S106-ROBINSON CIBADAK"/>
    <m/>
    <s v="-"/>
    <n v="39"/>
    <n v="39"/>
    <x v="2"/>
    <n v="7"/>
    <n v="145637.45000000001"/>
    <n v="259000"/>
    <n v="33300"/>
    <n v="29.020294576003799"/>
    <n v="47"/>
    <n v="1739000"/>
    <n v="43299"/>
    <n v="43293"/>
    <n v="4.742"/>
    <n v="2"/>
    <n v="43521.24"/>
    <n v="74000"/>
    <n v="22200"/>
    <n v="7.5803781999621203"/>
    <n v="45"/>
    <n v="1665000"/>
    <n v="43338"/>
    <n v="43293"/>
    <n v="1.355"/>
    <n v="8"/>
    <n v="168886.48"/>
    <n v="296000"/>
    <n v="66600"/>
    <n v="19.016945250616899"/>
    <n v="37"/>
    <n v="1369000"/>
    <n v="43371"/>
    <n v="43293"/>
    <n v="5.6"/>
    <s v="S106353811"/>
    <n v="8"/>
    <n v="0"/>
    <n v="0"/>
    <n v="36"/>
  </r>
  <r>
    <s v="'0720067101 - MASPION PT"/>
    <x v="10"/>
    <x v="10"/>
    <s v="MASPION"/>
    <x v="68"/>
    <s v="S106-ROBINSON CIBADAK"/>
    <m/>
    <s v="-"/>
    <n v="39"/>
    <n v="39"/>
    <x v="2"/>
    <n v="7"/>
    <n v="163373"/>
    <n v="294000"/>
    <n v="37800"/>
    <n v="29.8554645082531"/>
    <n v="33"/>
    <n v="1386000"/>
    <n v="43303"/>
    <n v="43243"/>
    <n v="4.742"/>
    <n v="3"/>
    <n v="70017"/>
    <n v="126000"/>
    <n v="37800"/>
    <n v="12.6772106863428"/>
    <n v="30"/>
    <n v="1260000"/>
    <n v="43328"/>
    <n v="43243"/>
    <n v="2.032"/>
    <n v="9"/>
    <n v="210051"/>
    <n v="378000"/>
    <n v="100800"/>
    <n v="16.646428571428501"/>
    <n v="21"/>
    <n v="882000"/>
    <n v="43370"/>
    <n v="43243"/>
    <n v="6.3"/>
    <s v="S106353815"/>
    <n v="22"/>
    <n v="0"/>
    <n v="0"/>
    <n v="0"/>
  </r>
  <r>
    <s v="'0720067101 - MASPION PT"/>
    <x v="6"/>
    <x v="6"/>
    <s v="MASPION"/>
    <x v="68"/>
    <s v="S106-ROBINSON CIBADAK"/>
    <m/>
    <s v="-"/>
    <n v="39"/>
    <n v="39"/>
    <x v="2"/>
    <n v="30"/>
    <n v="397643.49"/>
    <n v="1050000"/>
    <n v="525000"/>
    <n v="16.684221095248098"/>
    <n v="44"/>
    <n v="1540000"/>
    <n v="43310"/>
    <n v="43207"/>
    <n v="20.323"/>
    <n v="9"/>
    <n v="119293.02"/>
    <n v="315000"/>
    <n v="157500"/>
    <n v="16.6842398942022"/>
    <n v="35"/>
    <n v="1225000"/>
    <n v="43340"/>
    <n v="43207"/>
    <n v="6.0970000000000004"/>
    <n v="0"/>
    <n v="0"/>
    <n v="0"/>
    <n v="0"/>
    <n v="0"/>
    <n v="71"/>
    <n v="2485000"/>
    <m/>
    <n v="43371"/>
    <n v="0"/>
    <s v="S106397789"/>
    <n v="52"/>
    <n v="0"/>
    <n v="0"/>
    <n v="0"/>
  </r>
  <r>
    <s v="'0720067101 - MASPION PT"/>
    <x v="2"/>
    <x v="2"/>
    <s v="MASPION"/>
    <x v="68"/>
    <s v="S106-ROBINSON CIBADAK"/>
    <m/>
    <s v="-"/>
    <n v="39"/>
    <n v="39"/>
    <x v="2"/>
    <n v="29"/>
    <n v="443021.08"/>
    <n v="1131000"/>
    <n v="565500"/>
    <n v="13.824369922869"/>
    <n v="63"/>
    <n v="2457000"/>
    <n v="43311"/>
    <n v="43304"/>
    <n v="19.645"/>
    <n v="8"/>
    <n v="130598.48"/>
    <n v="312000"/>
    <n v="156000"/>
    <n v="7.9113283231905998"/>
    <n v="55"/>
    <n v="2145000"/>
    <n v="43339"/>
    <n v="43304"/>
    <n v="5.4189999999999996"/>
    <n v="2"/>
    <n v="32649.62"/>
    <n v="78000"/>
    <n v="23400"/>
    <n v="34.222377771264597"/>
    <n v="89"/>
    <n v="3471000"/>
    <n v="43365"/>
    <n v="43368"/>
    <n v="1.4"/>
    <s v="S106397790"/>
    <n v="73"/>
    <n v="0"/>
    <n v="0"/>
    <n v="0"/>
  </r>
  <r>
    <s v="'0720067101 - MASPION PT"/>
    <x v="11"/>
    <x v="11"/>
    <s v="MASPION"/>
    <x v="68"/>
    <s v="S106-ROBINSON CIBADAK"/>
    <m/>
    <s v="-"/>
    <n v="39"/>
    <n v="39"/>
    <x v="2"/>
    <n v="5"/>
    <n v="70779.149999999994"/>
    <n v="169900"/>
    <n v="84950"/>
    <n v="8.3495412300781293"/>
    <n v="59"/>
    <n v="2065000"/>
    <n v="43311"/>
    <n v="43214"/>
    <n v="3.387"/>
    <n v="6"/>
    <n v="84934.98"/>
    <n v="210000"/>
    <n v="105000"/>
    <n v="11.0204967191452"/>
    <n v="53"/>
    <n v="1855000"/>
    <n v="43335"/>
    <n v="43214"/>
    <n v="4.0650000000000004"/>
    <n v="0"/>
    <n v="0"/>
    <n v="0"/>
    <n v="0"/>
    <n v="0"/>
    <n v="53"/>
    <n v="1855000"/>
    <m/>
    <n v="43214"/>
    <n v="0"/>
    <s v="S106399090"/>
    <n v="50"/>
    <n v="0"/>
    <n v="0"/>
    <n v="0"/>
  </r>
  <r>
    <s v="'0720067101 - MASPION PT"/>
    <x v="26"/>
    <x v="26"/>
    <s v="MASPION"/>
    <x v="68"/>
    <s v="S106-ROBINSON CIBADAK"/>
    <m/>
    <s v="-"/>
    <n v="37"/>
    <n v="37"/>
    <x v="3"/>
    <n v="8"/>
    <n v="350768.61"/>
    <n v="636300"/>
    <n v="167790"/>
    <n v="17.6441333514144"/>
    <n v="34"/>
    <n v="2716600"/>
    <n v="43310"/>
    <n v="43230"/>
    <n v="5.4189999999999996"/>
    <n v="49"/>
    <n v="2334319.54"/>
    <n v="3912300"/>
    <n v="1150590"/>
    <n v="7.0231308307130096"/>
    <n v="57"/>
    <n v="4560000"/>
    <n v="43342"/>
    <n v="43336"/>
    <n v="33.194000000000003"/>
    <n v="18"/>
    <n v="862304.06"/>
    <n v="1436900"/>
    <n v="407970"/>
    <n v="7.8135085873493297"/>
    <n v="75"/>
    <n v="5992500"/>
    <n v="43373"/>
    <n v="43348"/>
    <n v="12.6"/>
    <s v="S106383163"/>
    <n v="49"/>
    <n v="0"/>
    <n v="0"/>
    <n v="0"/>
  </r>
  <r>
    <s v="'0720067101 - MASPION PT"/>
    <x v="1"/>
    <x v="1"/>
    <s v="MASPION"/>
    <x v="68"/>
    <s v="S106-ROBINSON CIBADAK"/>
    <m/>
    <s v="-"/>
    <n v="30"/>
    <n v="30"/>
    <x v="1"/>
    <n v="0"/>
    <n v="0"/>
    <n v="0"/>
    <n v="0"/>
    <n v="0"/>
    <n v="1"/>
    <n v="32000"/>
    <m/>
    <n v="43221"/>
    <n v="0"/>
    <n v="6"/>
    <n v="101451.74"/>
    <n v="192000"/>
    <n v="48000"/>
    <n v="22.502143109373499"/>
    <n v="19"/>
    <n v="608000"/>
    <n v="43340"/>
    <n v="43338"/>
    <n v="4.0650000000000004"/>
    <n v="15"/>
    <n v="252697.89"/>
    <n v="480000"/>
    <n v="0"/>
    <n v="42.090066826741698"/>
    <n v="4"/>
    <n v="128000"/>
    <n v="43373"/>
    <n v="43387"/>
    <n v="10.5"/>
    <s v="S106394808"/>
    <n v="20"/>
    <n v="0"/>
    <n v="0"/>
    <n v="0"/>
  </r>
  <r>
    <s v="'0720067101 - MASPION PT"/>
    <x v="12"/>
    <x v="12"/>
    <s v="MASPION"/>
    <x v="68"/>
    <s v="S106-ROBINSON CIBADAK"/>
    <m/>
    <s v="-"/>
    <n v="27"/>
    <n v="27"/>
    <x v="0"/>
    <n v="4"/>
    <n v="102231.4"/>
    <n v="192000"/>
    <n v="43200"/>
    <n v="24.4257122132238"/>
    <n v="28"/>
    <n v="1344000"/>
    <n v="43311"/>
    <n v="43228"/>
    <n v="2.71"/>
    <n v="2"/>
    <n v="51115.7"/>
    <n v="96000"/>
    <n v="28800"/>
    <n v="16.328467137393499"/>
    <n v="26"/>
    <n v="1248000"/>
    <n v="43338"/>
    <n v="43228"/>
    <n v="1.355"/>
    <n v="8"/>
    <n v="204462.8"/>
    <n v="384000"/>
    <n v="89589"/>
    <n v="23.607107175197701"/>
    <n v="18"/>
    <n v="864000"/>
    <n v="43358"/>
    <n v="43228"/>
    <n v="5.6"/>
    <s v="S106196187"/>
    <n v="27"/>
    <n v="0"/>
    <n v="0"/>
    <n v="0"/>
  </r>
  <r>
    <s v="'0720067101 - MASPION PT"/>
    <x v="15"/>
    <x v="15"/>
    <s v="MASPION"/>
    <x v="68"/>
    <s v="S106-ROBINSON CIBADAK"/>
    <m/>
    <s v="-"/>
    <n v="27"/>
    <n v="27"/>
    <x v="0"/>
    <n v="1"/>
    <n v="30806.32"/>
    <n v="56000"/>
    <n v="16800"/>
    <n v="13.5536947596561"/>
    <n v="30"/>
    <n v="1680000"/>
    <n v="43311"/>
    <n v="43126"/>
    <n v="0.67700000000000005"/>
    <n v="2"/>
    <n v="61612.639999999999"/>
    <n v="112000"/>
    <n v="16800"/>
    <n v="28.8089247436506"/>
    <n v="28"/>
    <n v="1568000"/>
    <n v="43340"/>
    <n v="43126"/>
    <n v="1.355"/>
    <n v="0"/>
    <n v="0"/>
    <n v="0"/>
    <n v="0"/>
    <n v="0"/>
    <n v="28"/>
    <n v="1568000"/>
    <m/>
    <n v="43126"/>
    <n v="0"/>
    <s v="S106394630"/>
    <n v="29"/>
    <n v="0"/>
    <n v="0"/>
    <n v="0"/>
  </r>
  <r>
    <s v="'0720067101 - MASPION PT"/>
    <x v="16"/>
    <x v="16"/>
    <s v="MASPION"/>
    <x v="68"/>
    <s v="S106-ROBINSON CIBADAK"/>
    <m/>
    <s v="-"/>
    <n v="26"/>
    <n v="26"/>
    <x v="4"/>
    <n v="9"/>
    <n v="152457.48000000001"/>
    <n v="270000"/>
    <n v="0"/>
    <n v="37.887693218310503"/>
    <n v="23"/>
    <n v="690000"/>
    <n v="43292"/>
    <n v="43139"/>
    <n v="6.0970000000000004"/>
    <n v="3"/>
    <n v="50819.16"/>
    <n v="90000"/>
    <n v="0"/>
    <n v="37.887693471360599"/>
    <n v="20"/>
    <n v="600000"/>
    <n v="43329"/>
    <n v="43139"/>
    <n v="2.032"/>
    <n v="1"/>
    <n v="16939.72"/>
    <n v="30000"/>
    <n v="9000"/>
    <n v="11.268132910800601"/>
    <n v="19"/>
    <n v="570000"/>
    <n v="43363"/>
    <n v="43139"/>
    <n v="0.7"/>
    <s v="S106362985"/>
    <n v="-2"/>
    <n v="0"/>
    <n v="0"/>
    <n v="0"/>
  </r>
  <r>
    <s v="'0720067101 - MASPION PT"/>
    <x v="32"/>
    <x v="32"/>
    <s v="MASPION"/>
    <x v="68"/>
    <s v="S106-ROBINSON CIBADAK"/>
    <m/>
    <s v="-"/>
    <n v="22"/>
    <n v="22"/>
    <x v="3"/>
    <n v="17"/>
    <n v="1175002.3700000001"/>
    <n v="2023000"/>
    <n v="606900"/>
    <n v="8.7280130382679193"/>
    <n v="45"/>
    <n v="5355000"/>
    <n v="43312"/>
    <n v="43304"/>
    <n v="11.516"/>
    <n v="42"/>
    <n v="3033892.76"/>
    <n v="4998000"/>
    <n v="1499400"/>
    <n v="4.6109290709696804"/>
    <n v="3"/>
    <n v="357000"/>
    <n v="43339"/>
    <n v="43304"/>
    <n v="28.452000000000002"/>
    <n v="16"/>
    <n v="1115425.68"/>
    <n v="1904000"/>
    <n v="464100"/>
    <n v="14.7879541634835"/>
    <n v="95"/>
    <n v="11305000"/>
    <n v="43373"/>
    <n v="43351"/>
    <n v="11.2"/>
    <s v="S106207369"/>
    <n v="42"/>
    <n v="0"/>
    <n v="0"/>
    <n v="0"/>
  </r>
  <r>
    <s v="'0720067101 - MASPION PT"/>
    <x v="17"/>
    <x v="17"/>
    <s v="MASPION"/>
    <x v="68"/>
    <s v="S106-ROBINSON CIBADAK"/>
    <m/>
    <s v="-"/>
    <n v="22"/>
    <n v="22"/>
    <x v="3"/>
    <n v="0"/>
    <n v="0"/>
    <n v="0"/>
    <n v="0"/>
    <n v="0"/>
    <n v="1"/>
    <n v="59000"/>
    <m/>
    <n v="43315"/>
    <n v="0"/>
    <n v="3"/>
    <n v="93880.5"/>
    <n v="177000"/>
    <n v="53100"/>
    <n v="16.651695184336699"/>
    <n v="34"/>
    <n v="2006000"/>
    <n v="43337"/>
    <n v="43325"/>
    <n v="2.032"/>
    <n v="17"/>
    <n v="531989.5"/>
    <n v="1003000"/>
    <n v="0"/>
    <n v="41.6561864523118"/>
    <n v="17"/>
    <n v="1003000"/>
    <n v="43373"/>
    <n v="43325"/>
    <n v="11.9"/>
    <s v="S106394810"/>
    <n v="13"/>
    <n v="0"/>
    <n v="0"/>
    <n v="0"/>
  </r>
  <r>
    <s v="'0720067101 - MASPION PT"/>
    <x v="4"/>
    <x v="4"/>
    <s v="MASPION"/>
    <x v="68"/>
    <s v="S106-ROBINSON CIBADAK"/>
    <m/>
    <s v="-"/>
    <n v="21"/>
    <n v="21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6394809"/>
    <n v="16"/>
    <n v="0"/>
    <n v="0"/>
    <n v="0"/>
  </r>
  <r>
    <s v="'0720067101 - MASPION PT"/>
    <x v="20"/>
    <x v="20"/>
    <s v="MASPION"/>
    <x v="68"/>
    <s v="S106-ROBINSON CIBADAK"/>
    <m/>
    <s v="-"/>
    <n v="15"/>
    <n v="15"/>
    <x v="1"/>
    <n v="5"/>
    <n v="274786.18"/>
    <n v="473000"/>
    <n v="113700"/>
    <n v="15.8739778281391"/>
    <n v="20"/>
    <n v="1900000"/>
    <n v="43310"/>
    <n v="43294"/>
    <n v="3.387"/>
    <n v="6"/>
    <n v="337024.56"/>
    <n v="570000"/>
    <n v="142500"/>
    <n v="13.2802302565799"/>
    <n v="14"/>
    <n v="1330000"/>
    <n v="43334"/>
    <n v="43294"/>
    <n v="4.0650000000000004"/>
    <n v="3"/>
    <n v="168512.28"/>
    <n v="285000"/>
    <n v="85500"/>
    <n v="7.0859607159618196"/>
    <n v="11"/>
    <n v="1045000"/>
    <n v="43362"/>
    <n v="43294"/>
    <n v="2.1"/>
    <s v="S106138832"/>
    <n v="9"/>
    <n v="0"/>
    <n v="0"/>
    <n v="0"/>
  </r>
  <r>
    <s v="'0720067101 - MASPION PT"/>
    <x v="21"/>
    <x v="21"/>
    <s v="MASPION"/>
    <x v="68"/>
    <s v="S106-ROBINSON CIBADAK"/>
    <m/>
    <s v="-"/>
    <n v="15"/>
    <n v="15"/>
    <x v="1"/>
    <n v="7"/>
    <n v="431572.41"/>
    <n v="744000"/>
    <n v="223200"/>
    <n v="8.84607306916865"/>
    <n v="17"/>
    <n v="1819000"/>
    <n v="43310"/>
    <n v="43304"/>
    <n v="4.742"/>
    <n v="3"/>
    <n v="196689.54"/>
    <n v="321000"/>
    <n v="96300"/>
    <n v="3.71228558573068"/>
    <n v="14"/>
    <n v="1498000"/>
    <n v="43324"/>
    <n v="43304"/>
    <n v="2.032"/>
    <n v="4"/>
    <n v="262252.71999999997"/>
    <n v="428000"/>
    <n v="64200"/>
    <n v="20.704235359507202"/>
    <n v="10"/>
    <n v="1070000"/>
    <n v="43372"/>
    <n v="43304"/>
    <n v="2.8"/>
    <s v="S106138833"/>
    <n v="10"/>
    <n v="0"/>
    <n v="0"/>
    <n v="0"/>
  </r>
  <r>
    <s v="'0720067101 - MASPION PT"/>
    <x v="22"/>
    <x v="22"/>
    <s v="MASPION"/>
    <x v="68"/>
    <s v="S106-ROBINSON CIBADAK"/>
    <m/>
    <s v="-"/>
    <n v="15"/>
    <n v="15"/>
    <x v="1"/>
    <n v="2"/>
    <n v="150071.01999999999"/>
    <n v="251000"/>
    <n v="75300"/>
    <n v="6.0454628809696098"/>
    <n v="11"/>
    <n v="1386000"/>
    <n v="43308"/>
    <n v="43293"/>
    <n v="1.355"/>
    <n v="3"/>
    <n v="230286.66"/>
    <n v="378000"/>
    <n v="113400"/>
    <n v="4.2648051695676301"/>
    <n v="32"/>
    <n v="4032000"/>
    <n v="43323"/>
    <n v="43336"/>
    <n v="2.032"/>
    <n v="3"/>
    <n v="220934.69"/>
    <n v="378000"/>
    <n v="113400"/>
    <n v="8.1526233783964006"/>
    <n v="29"/>
    <n v="3654000"/>
    <n v="43373"/>
    <n v="43336"/>
    <n v="2.1"/>
    <s v="S106138834"/>
    <n v="10"/>
    <n v="0"/>
    <n v="0"/>
    <n v="0"/>
  </r>
  <r>
    <s v="'0720067101 - MASPION PT"/>
    <x v="14"/>
    <x v="14"/>
    <s v="MASPION"/>
    <x v="68"/>
    <s v="S106-ROBINSON CIBADAK"/>
    <m/>
    <s v="-"/>
    <n v="15"/>
    <n v="15"/>
    <x v="1"/>
    <n v="3"/>
    <n v="64311"/>
    <n v="114000"/>
    <n v="34200"/>
    <n v="11.3507524351456"/>
    <n v="24"/>
    <n v="912000"/>
    <n v="43294"/>
    <n v="43304"/>
    <n v="2.032"/>
    <n v="5"/>
    <n v="113555.85"/>
    <n v="190000"/>
    <n v="57000"/>
    <n v="6.0816278901641798"/>
    <n v="19"/>
    <n v="722000"/>
    <n v="43332"/>
    <n v="43304"/>
    <n v="3.387"/>
    <n v="10"/>
    <n v="227111.7"/>
    <n v="380000"/>
    <n v="114000"/>
    <n v="6.0816278901641798"/>
    <n v="9"/>
    <n v="342000"/>
    <n v="43373"/>
    <n v="43304"/>
    <n v="7"/>
    <s v="S106141151"/>
    <n v="2"/>
    <n v="0"/>
    <n v="0"/>
    <n v="0"/>
  </r>
  <r>
    <s v="'0720067101 - MASPION PT"/>
    <x v="23"/>
    <x v="23"/>
    <s v="MASPION"/>
    <x v="68"/>
    <s v="S106-ROBINSON CIBADAK"/>
    <m/>
    <s v="-"/>
    <n v="15"/>
    <n v="15"/>
    <x v="1"/>
    <n v="2"/>
    <n v="63261.64"/>
    <n v="114000"/>
    <n v="0"/>
    <n v="38.958066880848797"/>
    <n v="1"/>
    <n v="57000"/>
    <n v="43307"/>
    <n v="43153"/>
    <n v="1.355"/>
    <n v="3"/>
    <n v="65370.32"/>
    <n v="171000"/>
    <n v="51300"/>
    <n v="39.927024327607299"/>
    <n v="10"/>
    <n v="570000"/>
    <n v="43335"/>
    <n v="43325"/>
    <n v="2.032"/>
    <n v="3"/>
    <n v="50609.25"/>
    <n v="171000"/>
    <n v="0"/>
    <n v="67.444342010071097"/>
    <n v="7"/>
    <n v="399000"/>
    <n v="43364"/>
    <n v="43325"/>
    <n v="2.1"/>
    <s v="S106196190"/>
    <n v="-1"/>
    <n v="0"/>
    <n v="0"/>
    <n v="0"/>
  </r>
  <r>
    <s v="'0720067101 - MASPION PT"/>
    <x v="24"/>
    <x v="24"/>
    <s v="MASPION"/>
    <x v="68"/>
    <s v="S106-ROBINSON CIBADAK"/>
    <m/>
    <s v="-"/>
    <n v="15"/>
    <n v="15"/>
    <x v="1"/>
    <n v="5"/>
    <n v="420478.8"/>
    <n v="740000"/>
    <n v="222000"/>
    <n v="10.709135152372699"/>
    <n v="8"/>
    <n v="1192000"/>
    <n v="43297"/>
    <n v="43262"/>
    <n v="3.387"/>
    <n v="12"/>
    <n v="1024745.67"/>
    <n v="1788000"/>
    <n v="447000"/>
    <n v="15.9418167722551"/>
    <n v="20"/>
    <n v="2980000"/>
    <n v="43341"/>
    <n v="43326"/>
    <n v="8.1289999999999996"/>
    <n v="9"/>
    <n v="786666.34"/>
    <n v="1341000"/>
    <n v="402300"/>
    <n v="7.8158118281946498"/>
    <n v="23"/>
    <n v="3427000"/>
    <n v="43373"/>
    <n v="43348"/>
    <n v="6.3"/>
    <s v="S106355549"/>
    <n v="6"/>
    <n v="0"/>
    <n v="0"/>
    <n v="0"/>
  </r>
  <r>
    <s v="'0720067101 - MASPION PT"/>
    <x v="25"/>
    <x v="25"/>
    <s v="MASPION"/>
    <x v="68"/>
    <s v="S106-ROBINSON CIBADAK"/>
    <m/>
    <s v="-"/>
    <n v="15"/>
    <n v="15"/>
    <x v="1"/>
    <n v="4"/>
    <n v="441107.38"/>
    <n v="646000"/>
    <n v="193800"/>
    <n v="-7.3016625624284899"/>
    <n v="10"/>
    <n v="1430000"/>
    <n v="43308"/>
    <n v="43304"/>
    <n v="2.71"/>
    <n v="5"/>
    <n v="555412.89"/>
    <n v="910000"/>
    <n v="273000"/>
    <n v="4.0888258876120602"/>
    <n v="5"/>
    <n v="910000"/>
    <n v="43323"/>
    <n v="43304"/>
    <n v="3.387"/>
    <n v="0"/>
    <n v="0"/>
    <n v="0"/>
    <n v="0"/>
    <n v="0"/>
    <n v="5"/>
    <n v="910000"/>
    <m/>
    <n v="43304"/>
    <n v="0"/>
    <s v="S106355552"/>
    <n v="12"/>
    <n v="0"/>
    <n v="0"/>
    <n v="0"/>
  </r>
  <r>
    <s v="'0720067101 - MASPION PT"/>
    <x v="28"/>
    <x v="28"/>
    <s v="MASPION"/>
    <x v="68"/>
    <s v="S106-ROBINSON CIBADAK"/>
    <m/>
    <s v="-"/>
    <n v="15"/>
    <n v="15"/>
    <x v="5"/>
    <n v="0"/>
    <n v="0"/>
    <n v="0"/>
    <n v="0"/>
    <n v="0"/>
    <n v="7"/>
    <n v="476000"/>
    <m/>
    <n v="43315"/>
    <n v="0"/>
    <n v="3"/>
    <n v="124048.86"/>
    <n v="204000"/>
    <n v="61200"/>
    <n v="4.4441555960165804"/>
    <n v="16"/>
    <n v="1088000"/>
    <n v="43334"/>
    <n v="43315"/>
    <n v="2.032"/>
    <n v="2"/>
    <n v="82699.240000000005"/>
    <n v="136000"/>
    <n v="40800"/>
    <n v="4.4441559640537998"/>
    <n v="14"/>
    <n v="952000"/>
    <n v="43372"/>
    <n v="43315"/>
    <n v="1.4"/>
    <s v="S106357121"/>
    <n v="7"/>
    <n v="0"/>
    <n v="0"/>
    <n v="0"/>
  </r>
  <r>
    <s v="'0720067101 - MASPION PT"/>
    <x v="18"/>
    <x v="18"/>
    <s v="MASPION"/>
    <x v="68"/>
    <s v="S106-ROBINSON CIBADAK"/>
    <m/>
    <s v="-"/>
    <n v="15"/>
    <n v="15"/>
    <x v="1"/>
    <n v="1"/>
    <n v="28460.74"/>
    <n v="55000"/>
    <n v="16500"/>
    <n v="18.683599999999998"/>
    <n v="18"/>
    <n v="990000"/>
    <n v="43309"/>
    <n v="42968"/>
    <n v="0.67700000000000005"/>
    <n v="2"/>
    <n v="56921.49"/>
    <n v="110000"/>
    <n v="0"/>
    <n v="43.078510000000001"/>
    <n v="16"/>
    <n v="880000"/>
    <n v="43336"/>
    <n v="42968"/>
    <n v="1.355"/>
    <n v="3"/>
    <n v="85382.23"/>
    <n v="165000"/>
    <n v="49500"/>
    <n v="18.6835904761904"/>
    <n v="13"/>
    <n v="715000"/>
    <n v="43358"/>
    <n v="42968"/>
    <n v="2.1"/>
    <s v="S106382784"/>
    <n v="18"/>
    <n v="0"/>
    <n v="0"/>
    <n v="0"/>
  </r>
  <r>
    <s v="'0720067101 - MASPION PT"/>
    <x v="27"/>
    <x v="27"/>
    <s v="MASPION"/>
    <x v="68"/>
    <s v="S106-ROBINSON CIBADAK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6399633"/>
    <n v="0"/>
    <n v="0"/>
    <n v="0"/>
    <n v="0"/>
  </r>
  <r>
    <s v="'0720067101 - MASPION PT"/>
    <x v="38"/>
    <x v="38"/>
    <s v="MASPION"/>
    <x v="68"/>
    <s v="S106-ROBINSON CIBADAK"/>
    <m/>
    <s v="-"/>
    <n v="12"/>
    <n v="12"/>
    <x v="5"/>
    <n v="3"/>
    <n v="101669.89"/>
    <n v="186000"/>
    <n v="0"/>
    <n v="39.872645666598103"/>
    <n v="14"/>
    <n v="868000"/>
    <n v="43300"/>
    <n v="43315"/>
    <n v="2.032"/>
    <n v="3"/>
    <n v="109586.88"/>
    <n v="186000"/>
    <n v="37200"/>
    <n v="18.9881933850568"/>
    <n v="23"/>
    <n v="1426000"/>
    <n v="43343"/>
    <n v="43315"/>
    <n v="2.032"/>
    <n v="3"/>
    <n v="109586.88"/>
    <n v="186000"/>
    <n v="55800"/>
    <n v="7.4150780565747398"/>
    <n v="20"/>
    <n v="1240000"/>
    <n v="43372"/>
    <n v="43315"/>
    <n v="2.1"/>
    <s v="S106357120"/>
    <n v="8"/>
    <n v="0"/>
    <n v="0"/>
    <n v="0"/>
  </r>
  <r>
    <s v="'0720067101 - MASPION PT"/>
    <x v="31"/>
    <x v="31"/>
    <s v="MASPION"/>
    <x v="68"/>
    <s v="S106-ROBINSON CIBADAK"/>
    <m/>
    <s v="-"/>
    <n v="10"/>
    <n v="10"/>
    <x v="3"/>
    <n v="2"/>
    <n v="152263.71"/>
    <n v="246000"/>
    <n v="36900"/>
    <n v="19.899530808177602"/>
    <n v="25"/>
    <n v="3075000"/>
    <n v="43308"/>
    <n v="43304"/>
    <n v="1.355"/>
    <n v="14"/>
    <n v="1095051.05"/>
    <n v="1722000"/>
    <n v="516600"/>
    <n v="7.00054089812501E-2"/>
    <n v="23"/>
    <n v="2829000"/>
    <n v="43339"/>
    <n v="43333"/>
    <n v="9.484"/>
    <n v="10"/>
    <n v="767002.5"/>
    <n v="1230000"/>
    <n v="369000"/>
    <n v="2.0089721595787502"/>
    <n v="13"/>
    <n v="1599000"/>
    <n v="43373"/>
    <n v="43333"/>
    <n v="7"/>
    <s v="S106191883"/>
    <n v="19"/>
    <n v="0"/>
    <n v="0"/>
    <n v="0"/>
  </r>
  <r>
    <s v="'0720067101 - MASPION PT"/>
    <x v="36"/>
    <x v="36"/>
    <s v="MASPION"/>
    <x v="68"/>
    <s v="S106-ROBINSON CIBADAK"/>
    <m/>
    <s v="-"/>
    <n v="10"/>
    <n v="10"/>
    <x v="3"/>
    <n v="5"/>
    <n v="229139.5"/>
    <n v="395000"/>
    <n v="0"/>
    <n v="36.188999983845299"/>
    <n v="16"/>
    <n v="1264000"/>
    <n v="43291"/>
    <n v="43211"/>
    <n v="3.387"/>
    <n v="11"/>
    <n v="504106.89"/>
    <n v="869000"/>
    <n v="260700"/>
    <n v="8.8414303797468303"/>
    <n v="5"/>
    <n v="415000"/>
    <n v="43336"/>
    <n v="43211"/>
    <n v="7.452"/>
    <n v="4"/>
    <n v="192451.24"/>
    <n v="328000"/>
    <n v="98400"/>
    <n v="7.7977509915534604"/>
    <n v="25"/>
    <n v="1975000"/>
    <n v="43372"/>
    <n v="43349"/>
    <n v="2.8"/>
    <s v="S106323904"/>
    <n v="13"/>
    <n v="0"/>
    <n v="0"/>
    <n v="0"/>
  </r>
  <r>
    <s v="'0720067101 - MASPION PT"/>
    <x v="29"/>
    <x v="29"/>
    <s v="MASPION"/>
    <x v="68"/>
    <s v="S106-ROBINSON CIBADAK"/>
    <m/>
    <s v="-"/>
    <n v="9"/>
    <n v="9"/>
    <x v="3"/>
    <n v="5"/>
    <n v="268589.32"/>
    <n v="495000"/>
    <n v="29700"/>
    <n v="36.503706855791897"/>
    <n v="20"/>
    <n v="1980000"/>
    <n v="43302"/>
    <n v="43306"/>
    <n v="3.387"/>
    <n v="3"/>
    <n v="178940.43"/>
    <n v="297000"/>
    <n v="81700"/>
    <n v="8.5766499183790206"/>
    <n v="17"/>
    <n v="1683000"/>
    <n v="43330"/>
    <n v="43306"/>
    <n v="2.032"/>
    <n v="1"/>
    <n v="59646.81"/>
    <n v="99000"/>
    <n v="0"/>
    <n v="33.725766666666601"/>
    <n v="16"/>
    <n v="1584000"/>
    <n v="43368"/>
    <n v="43306"/>
    <n v="0.7"/>
    <s v="S106183248"/>
    <n v="12"/>
    <n v="0"/>
    <n v="0"/>
    <n v="0"/>
  </r>
  <r>
    <s v="'0720067101 - MASPION PT"/>
    <x v="30"/>
    <x v="30"/>
    <s v="MASPION"/>
    <x v="68"/>
    <s v="S106-ROBINSON CIBADAK"/>
    <m/>
    <s v="-"/>
    <n v="9"/>
    <n v="9"/>
    <x v="3"/>
    <n v="5"/>
    <n v="334861.82"/>
    <n v="570000"/>
    <n v="68400"/>
    <n v="26.565390350877099"/>
    <n v="17"/>
    <n v="1938000"/>
    <n v="43310"/>
    <n v="43232"/>
    <n v="3.387"/>
    <n v="8"/>
    <n v="535778.92000000004"/>
    <n v="912000"/>
    <n v="273600"/>
    <n v="7.6822035762419798"/>
    <n v="21"/>
    <n v="2499000"/>
    <n v="43336"/>
    <n v="43338"/>
    <n v="5.4189999999999996"/>
    <n v="31"/>
    <n v="2153557.5499999998"/>
    <n v="3689000"/>
    <n v="1106700"/>
    <n v="8.2634355209961203"/>
    <n v="2"/>
    <n v="238000"/>
    <n v="43373"/>
    <n v="43361"/>
    <n v="21.7"/>
    <s v="S106191882"/>
    <n v="24"/>
    <n v="0"/>
    <n v="0"/>
    <n v="0"/>
  </r>
  <r>
    <s v="'0720067101 - MASPION PT"/>
    <x v="33"/>
    <x v="33"/>
    <s v="MASPION"/>
    <x v="68"/>
    <s v="S106-ROBINSON CIBADAK"/>
    <m/>
    <s v="-"/>
    <n v="9"/>
    <n v="9"/>
    <x v="3"/>
    <n v="3"/>
    <n v="169682.22"/>
    <n v="309000"/>
    <n v="0"/>
    <n v="39.595326233140597"/>
    <n v="25"/>
    <n v="2575000"/>
    <n v="43295"/>
    <n v="43218"/>
    <n v="2.032"/>
    <n v="5"/>
    <n v="282803.7"/>
    <n v="515000"/>
    <n v="153600"/>
    <n v="13.922504269614601"/>
    <n v="20"/>
    <n v="2060000"/>
    <n v="43331"/>
    <n v="43218"/>
    <n v="3.387"/>
    <n v="2"/>
    <n v="113121.48"/>
    <n v="206000"/>
    <n v="61800"/>
    <n v="13.7076088167181"/>
    <n v="18"/>
    <n v="1854000"/>
    <n v="43372"/>
    <n v="43218"/>
    <n v="1.4"/>
    <s v="S106251458"/>
    <n v="15"/>
    <n v="0"/>
    <n v="0"/>
    <n v="0"/>
  </r>
  <r>
    <s v="'0720067101 - MASPION PT"/>
    <x v="34"/>
    <x v="34"/>
    <s v="MASPION"/>
    <x v="68"/>
    <s v="S106-ROBINSON CIBADAK"/>
    <m/>
    <s v="-"/>
    <n v="9"/>
    <n v="9"/>
    <x v="3"/>
    <n v="2"/>
    <n v="91200.6"/>
    <n v="152000"/>
    <n v="0"/>
    <n v="33.999565702631003"/>
    <n v="9"/>
    <n v="684000"/>
    <n v="43296"/>
    <n v="43203"/>
    <n v="1.355"/>
    <n v="0"/>
    <n v="0"/>
    <n v="0"/>
    <n v="0"/>
    <n v="0"/>
    <n v="9"/>
    <n v="684000"/>
    <m/>
    <n v="43203"/>
    <n v="0"/>
    <n v="0"/>
    <n v="0"/>
    <n v="0"/>
    <n v="0"/>
    <n v="0"/>
    <n v="9"/>
    <n v="738000"/>
    <m/>
    <n v="43203"/>
    <n v="0"/>
    <s v="S106320328"/>
    <n v="1"/>
    <n v="0"/>
    <n v="0"/>
    <n v="0"/>
  </r>
  <r>
    <s v="'0720067101 - MASPION PT"/>
    <x v="35"/>
    <x v="35"/>
    <s v="MASPION"/>
    <x v="68"/>
    <s v="S106-ROBINSON CIBADAK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6320331"/>
    <n v="0"/>
    <n v="0"/>
    <n v="0"/>
    <n v="0"/>
  </r>
  <r>
    <s v="'0720067101 - MASPION PT"/>
    <x v="41"/>
    <x v="41"/>
    <s v="MASPION"/>
    <x v="68"/>
    <s v="S106-ROBINSON CIBADAK"/>
    <m/>
    <s v="-"/>
    <n v="9"/>
    <n v="9"/>
    <x v="5"/>
    <n v="0"/>
    <n v="0"/>
    <n v="0"/>
    <n v="0"/>
    <n v="0"/>
    <n v="10"/>
    <n v="2660000"/>
    <m/>
    <n v="43248"/>
    <n v="0"/>
    <n v="6"/>
    <n v="892780.82"/>
    <n v="1596000"/>
    <n v="399000"/>
    <n v="17.956649777436301"/>
    <n v="10"/>
    <n v="2660000"/>
    <n v="43326"/>
    <n v="43338"/>
    <n v="4.0650000000000004"/>
    <n v="4"/>
    <n v="625197.80000000005"/>
    <n v="1064000"/>
    <n v="66500"/>
    <n v="31.055881718083999"/>
    <n v="12"/>
    <n v="3192000"/>
    <n v="43359"/>
    <n v="43349"/>
    <n v="2.8"/>
    <s v="S106353095"/>
    <n v="11"/>
    <n v="0"/>
    <n v="0"/>
    <n v="0"/>
  </r>
  <r>
    <s v="'0720067101 - MASPION PT"/>
    <x v="39"/>
    <x v="39"/>
    <s v="MASPION"/>
    <x v="68"/>
    <s v="S106-ROBINSON CIBADAK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6381549"/>
    <n v="5"/>
    <n v="0"/>
    <n v="0"/>
    <n v="0"/>
  </r>
  <r>
    <s v="'0720067101 - MASPION PT"/>
    <x v="19"/>
    <x v="19"/>
    <s v="MASPION"/>
    <x v="68"/>
    <s v="S106-ROBINSON CIBADAK"/>
    <m/>
    <s v="-"/>
    <n v="8"/>
    <n v="8"/>
    <x v="3"/>
    <n v="0"/>
    <n v="0"/>
    <n v="0"/>
    <n v="0"/>
    <n v="0"/>
    <n v="4"/>
    <n v="83600"/>
    <m/>
    <n v="43221"/>
    <n v="0"/>
    <n v="0"/>
    <n v="0"/>
    <n v="0"/>
    <n v="0"/>
    <n v="0"/>
    <n v="4"/>
    <n v="836000"/>
    <m/>
    <n v="43221"/>
    <n v="0"/>
    <n v="1"/>
    <n v="113777.22"/>
    <n v="229000"/>
    <n v="0"/>
    <n v="45.347186851831601"/>
    <n v="3"/>
    <n v="687000"/>
    <n v="43359"/>
    <n v="43221"/>
    <n v="0.7"/>
    <s v="S106392482"/>
    <n v="2"/>
    <n v="0"/>
    <n v="0"/>
    <n v="0"/>
  </r>
  <r>
    <s v="'0720067101 - MASPION PT"/>
    <x v="40"/>
    <x v="40"/>
    <s v="MASPION"/>
    <x v="68"/>
    <s v="S106-ROBINSON CIBADAK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6397870"/>
    <n v="0"/>
    <n v="0"/>
    <n v="0"/>
    <n v="0"/>
  </r>
  <r>
    <s v="'0720067101 - MASPION PT"/>
    <x v="42"/>
    <x v="42"/>
    <s v="MASPION"/>
    <x v="68"/>
    <s v="S106-ROBINSON CIBADAK"/>
    <m/>
    <s v="-"/>
    <n v="4"/>
    <n v="4"/>
    <x v="5"/>
    <n v="2"/>
    <n v="132980.41"/>
    <n v="250000"/>
    <n v="75000"/>
    <n v="16.4123136665213"/>
    <n v="11"/>
    <n v="1375000"/>
    <n v="43282"/>
    <n v="43146"/>
    <n v="1.355"/>
    <n v="8"/>
    <n v="531921.66"/>
    <n v="1000000"/>
    <n v="300000"/>
    <n v="16.4123105236641"/>
    <n v="3"/>
    <n v="375000"/>
    <n v="43338"/>
    <n v="43146"/>
    <n v="5.4189999999999996"/>
    <n v="0"/>
    <n v="0"/>
    <n v="0"/>
    <n v="0"/>
    <n v="0"/>
    <n v="21"/>
    <n v="2625000"/>
    <m/>
    <n v="43348"/>
    <n v="0"/>
    <s v="S106354685"/>
    <n v="5"/>
    <n v="0"/>
    <n v="0"/>
    <n v="0"/>
  </r>
  <r>
    <s v="'0720067101 - MASPION PT"/>
    <x v="43"/>
    <x v="43"/>
    <s v="MASPION"/>
    <x v="68"/>
    <s v="S106-ROBINSON CIBADAK"/>
    <m/>
    <s v="-"/>
    <n v="3"/>
    <n v="3"/>
    <x v="3"/>
    <n v="5"/>
    <n v="852314.4"/>
    <n v="1492000"/>
    <n v="447600"/>
    <n v="10.231152772037101"/>
    <n v="13"/>
    <n v="3900000"/>
    <n v="43307"/>
    <n v="43252"/>
    <n v="3.387"/>
    <n v="3"/>
    <n v="511388.64"/>
    <n v="900000"/>
    <n v="270000"/>
    <n v="10.709920042519"/>
    <n v="10"/>
    <n v="3000000"/>
    <n v="43324"/>
    <n v="43252"/>
    <n v="2.032"/>
    <n v="1"/>
    <n v="170462.88"/>
    <n v="300000"/>
    <n v="90000"/>
    <n v="10.709920042519"/>
    <n v="9"/>
    <n v="2700000"/>
    <n v="43348"/>
    <n v="43252"/>
    <n v="0.7"/>
    <s v="S106119634"/>
    <n v="8"/>
    <n v="0"/>
    <n v="0"/>
    <n v="0"/>
  </r>
  <r>
    <s v="'0720067101 - MASPION PT"/>
    <x v="37"/>
    <x v="37"/>
    <s v="MASPION"/>
    <x v="68"/>
    <s v="S106-ROBINSON CIBADAK"/>
    <m/>
    <s v="-"/>
    <n v="3"/>
    <n v="3"/>
    <x v="5"/>
    <n v="0"/>
    <n v="0"/>
    <n v="0"/>
    <n v="0"/>
    <n v="0"/>
    <n v="1"/>
    <n v="78000"/>
    <m/>
    <n v="43155"/>
    <n v="0"/>
    <n v="0"/>
    <n v="0"/>
    <n v="0"/>
    <n v="0"/>
    <n v="0"/>
    <n v="37"/>
    <n v="2886000"/>
    <m/>
    <n v="43337"/>
    <n v="0"/>
    <n v="2"/>
    <n v="96002.44"/>
    <n v="156000"/>
    <n v="46800"/>
    <n v="3.2942451555702701"/>
    <n v="35"/>
    <n v="2730000"/>
    <n v="43351"/>
    <n v="43337"/>
    <n v="1.4"/>
    <s v="S106341789"/>
    <n v="-1"/>
    <n v="0"/>
    <n v="0"/>
    <n v="0"/>
  </r>
  <r>
    <s v="'0726666651 - RAMAYANA KARAWANG (RS 67)"/>
    <x v="44"/>
    <x v="44"/>
    <s v="MASPION"/>
    <x v="68"/>
    <s v="S106-ROBINSON CIBADAK"/>
    <m/>
    <s v="-"/>
    <n v="0"/>
    <n v="0"/>
    <x v="0"/>
    <n v="2"/>
    <n v="42217.52"/>
    <n v="106000"/>
    <n v="53000"/>
    <n v="12.3787317448254"/>
    <n v="39"/>
    <n v="2067000"/>
    <n v="43308"/>
    <n v="43136"/>
    <n v="1.355"/>
    <n v="2"/>
    <n v="42217.52"/>
    <n v="106000"/>
    <n v="53000"/>
    <n v="12.3787317448254"/>
    <n v="37"/>
    <n v="1961000"/>
    <n v="43338"/>
    <n v="43136"/>
    <n v="1.355"/>
    <n v="1"/>
    <n v="21108.76"/>
    <n v="53000"/>
    <n v="26500"/>
    <n v="12.3787317448254"/>
    <n v="35"/>
    <n v="2030000"/>
    <n v="43349"/>
    <n v="43383"/>
    <n v="0.7"/>
    <s v="S106353080"/>
    <n v="59"/>
    <n v="0"/>
    <n v="0"/>
    <n v="0"/>
  </r>
  <r>
    <s v="'0720067101 - MASPION PT"/>
    <x v="0"/>
    <x v="0"/>
    <s v="MASPION"/>
    <x v="69"/>
    <s v="S107-ROBINSON CIBINONG"/>
    <m/>
    <s v="-"/>
    <n v="106"/>
    <n v="106"/>
    <x v="0"/>
    <n v="130"/>
    <n v="2237301.39"/>
    <n v="5577000"/>
    <n v="2788500"/>
    <n v="11.7435349112426"/>
    <n v="82"/>
    <n v="3517800"/>
    <n v="43312"/>
    <n v="43312"/>
    <n v="88.064999999999998"/>
    <n v="145"/>
    <n v="2645331.7799999998"/>
    <n v="6220500"/>
    <n v="3088800"/>
    <n v="7.0835342465753399"/>
    <n v="153"/>
    <n v="6563700"/>
    <n v="43343"/>
    <n v="43343"/>
    <n v="98.225999999999999"/>
    <n v="58"/>
    <n v="965502.2"/>
    <n v="2527200"/>
    <n v="1127400"/>
    <n v="24.1282740662493"/>
    <n v="95"/>
    <n v="4360500"/>
    <n v="43373"/>
    <n v="43343"/>
    <n v="40.6"/>
    <s v="S107394696"/>
    <n v="20"/>
    <n v="0"/>
    <n v="96"/>
    <n v="0"/>
  </r>
  <r>
    <s v="'0720067101 - MASPION PT"/>
    <x v="5"/>
    <x v="5"/>
    <s v="MASPION"/>
    <x v="69"/>
    <s v="S107-ROBINSON CIBINONG"/>
    <m/>
    <s v="-"/>
    <n v="105"/>
    <n v="105"/>
    <x v="1"/>
    <n v="63"/>
    <n v="1406156.84"/>
    <n v="2583000"/>
    <n v="774900"/>
    <n v="14.4531539326718"/>
    <n v="69"/>
    <n v="2829000"/>
    <n v="43312"/>
    <n v="43314"/>
    <n v="42.677"/>
    <n v="139"/>
    <n v="3132230.12"/>
    <n v="5699000"/>
    <n v="1709700"/>
    <n v="13.6326390180099"/>
    <n v="266"/>
    <n v="10906000"/>
    <n v="43343"/>
    <n v="43340"/>
    <n v="94.161000000000001"/>
    <n v="41"/>
    <n v="782384.56"/>
    <n v="1681000"/>
    <n v="504300"/>
    <n v="26.861305704037999"/>
    <n v="221"/>
    <n v="9061000"/>
    <n v="43373"/>
    <n v="43340"/>
    <n v="28.7"/>
    <s v="S107320365"/>
    <n v="156"/>
    <n v="0"/>
    <n v="36"/>
    <n v="0"/>
  </r>
  <r>
    <s v="'0720067101 - MASPION PT"/>
    <x v="2"/>
    <x v="2"/>
    <s v="MASPION"/>
    <x v="69"/>
    <s v="S107-ROBINSON CIBINONG"/>
    <m/>
    <s v="-"/>
    <n v="44"/>
    <n v="44"/>
    <x v="2"/>
    <n v="91"/>
    <n v="1397677.36"/>
    <n v="3549000"/>
    <n v="1774500"/>
    <n v="13.358968939234501"/>
    <n v="7"/>
    <n v="273000"/>
    <n v="43310"/>
    <n v="43294"/>
    <n v="61.645000000000003"/>
    <n v="29"/>
    <n v="415572.25"/>
    <n v="1131000"/>
    <n v="565500"/>
    <n v="19.163664884025401"/>
    <n v="86"/>
    <n v="3354000"/>
    <n v="43343"/>
    <n v="43340"/>
    <n v="19.645"/>
    <n v="0"/>
    <n v="0"/>
    <n v="0"/>
    <n v="0"/>
    <n v="0"/>
    <n v="121"/>
    <n v="4719000"/>
    <m/>
    <n v="43340"/>
    <n v="0"/>
    <s v="S107397790"/>
    <n v="63"/>
    <n v="0"/>
    <n v="72"/>
    <n v="0"/>
  </r>
  <r>
    <s v="'0720067101 - MASPION PT"/>
    <x v="3"/>
    <x v="3"/>
    <s v="MASPION"/>
    <x v="69"/>
    <s v="S107-ROBINSON CIBINONG"/>
    <m/>
    <s v="-"/>
    <n v="39"/>
    <n v="39"/>
    <x v="2"/>
    <n v="19"/>
    <n v="221573.24"/>
    <n v="551000"/>
    <n v="246500"/>
    <n v="19.957121891653699"/>
    <n v="124"/>
    <n v="3596000"/>
    <n v="43312"/>
    <n v="43211"/>
    <n v="12.871"/>
    <n v="30"/>
    <n v="338066.68"/>
    <n v="870000"/>
    <n v="435000"/>
    <n v="14.511873924726199"/>
    <n v="166"/>
    <n v="4814000"/>
    <n v="43343"/>
    <n v="43319"/>
    <n v="20.323"/>
    <n v="16"/>
    <n v="148996.48000000001"/>
    <n v="468000"/>
    <n v="234000"/>
    <n v="29.9589197479159"/>
    <n v="142"/>
    <n v="4402000"/>
    <n v="43373"/>
    <n v="43319"/>
    <n v="11.2"/>
    <s v="S107313773"/>
    <n v="36"/>
    <n v="0"/>
    <n v="36"/>
    <n v="0"/>
  </r>
  <r>
    <s v="'0720067101 - MASPION PT"/>
    <x v="10"/>
    <x v="10"/>
    <s v="MASPION"/>
    <x v="69"/>
    <s v="S107-ROBINSON CIBINONG"/>
    <m/>
    <s v="-"/>
    <n v="39"/>
    <n v="39"/>
    <x v="2"/>
    <n v="4"/>
    <n v="93028.38"/>
    <n v="168000"/>
    <n v="12600"/>
    <n v="34.149795239671398"/>
    <n v="65"/>
    <n v="2730000"/>
    <n v="43310"/>
    <n v="43312"/>
    <n v="2.71"/>
    <n v="26"/>
    <n v="660253.65"/>
    <n v="1092000"/>
    <n v="327600"/>
    <n v="4.9870467157264402"/>
    <n v="39"/>
    <n v="1638000"/>
    <n v="43338"/>
    <n v="43312"/>
    <n v="17.613"/>
    <n v="8"/>
    <n v="203155"/>
    <n v="336000"/>
    <n v="88200"/>
    <n v="9.8182000522415596"/>
    <n v="33"/>
    <n v="1386000"/>
    <n v="43373"/>
    <n v="43312"/>
    <n v="5.6"/>
    <s v="S107353815"/>
    <n v="46"/>
    <n v="0"/>
    <n v="0"/>
    <n v="0"/>
  </r>
  <r>
    <s v="'0720067101 - MASPION PT"/>
    <x v="6"/>
    <x v="6"/>
    <s v="MASPION"/>
    <x v="69"/>
    <s v="S107-ROBINSON CIBINONG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4107.17"/>
    <n v="35000"/>
    <n v="10500"/>
    <n v="36.661684938714501"/>
    <n v="72"/>
    <n v="2520000"/>
    <n v="43372"/>
    <n v="43364"/>
    <n v="0.7"/>
    <s v="S107397789"/>
    <n v="24"/>
    <n v="0"/>
    <n v="0"/>
    <n v="0"/>
  </r>
  <r>
    <s v="'0720067101 - MASPION PT"/>
    <x v="11"/>
    <x v="11"/>
    <s v="MASPION"/>
    <x v="69"/>
    <s v="S107-ROBINSON CIBINONG"/>
    <m/>
    <s v="-"/>
    <n v="39"/>
    <n v="39"/>
    <x v="2"/>
    <n v="0"/>
    <n v="0"/>
    <n v="0"/>
    <n v="0"/>
    <n v="0"/>
    <n v="69"/>
    <n v="2415000"/>
    <m/>
    <n v="43211"/>
    <n v="0"/>
    <n v="18"/>
    <n v="254804.94"/>
    <n v="630000"/>
    <n v="297500"/>
    <n v="15.7036287961235"/>
    <n v="51"/>
    <n v="1785000"/>
    <n v="43340"/>
    <n v="43211"/>
    <n v="12.194000000000001"/>
    <n v="1"/>
    <n v="14155.83"/>
    <n v="35000"/>
    <n v="0"/>
    <n v="55.510248825655701"/>
    <n v="50"/>
    <n v="1750000"/>
    <n v="43368"/>
    <n v="43211"/>
    <n v="0.7"/>
    <s v="S107399090"/>
    <n v="45"/>
    <n v="0"/>
    <n v="0"/>
    <n v="0"/>
  </r>
  <r>
    <s v="'0720067101 - MASPION PT"/>
    <x v="8"/>
    <x v="8"/>
    <s v="MASPION"/>
    <x v="69"/>
    <s v="S107-ROBINSON CIBINONG"/>
    <m/>
    <s v="-"/>
    <n v="38"/>
    <n v="38"/>
    <x v="2"/>
    <n v="9"/>
    <n v="167515.38"/>
    <n v="306000"/>
    <n v="71400"/>
    <n v="21.454851561962698"/>
    <n v="77"/>
    <n v="2618000"/>
    <n v="43312"/>
    <n v="43154"/>
    <n v="6.0970000000000004"/>
    <n v="8"/>
    <n v="148902.56"/>
    <n v="272000"/>
    <n v="81600"/>
    <n v="13.9743612993562"/>
    <n v="69"/>
    <n v="2346000"/>
    <n v="43342"/>
    <n v="43154"/>
    <n v="5.4189999999999996"/>
    <n v="5"/>
    <n v="93064.1"/>
    <n v="170000"/>
    <n v="28163"/>
    <n v="27.8252429080393"/>
    <n v="64"/>
    <n v="2176000"/>
    <n v="43358"/>
    <n v="43154"/>
    <n v="3.5"/>
    <s v="S107299445"/>
    <n v="24"/>
    <n v="0"/>
    <n v="0"/>
    <n v="0"/>
  </r>
  <r>
    <s v="'0720067101 - MASPION PT"/>
    <x v="12"/>
    <x v="12"/>
    <s v="MASPION"/>
    <x v="69"/>
    <s v="S107-ROBINSON CIBINONG"/>
    <m/>
    <s v="-"/>
    <n v="27"/>
    <n v="27"/>
    <x v="0"/>
    <n v="6"/>
    <n v="156426.18"/>
    <n v="288000"/>
    <n v="57600"/>
    <n v="25.317361817094898"/>
    <n v="24"/>
    <n v="1152000"/>
    <n v="43312"/>
    <n v="43223"/>
    <n v="4.0650000000000004"/>
    <n v="12"/>
    <n v="317136.88"/>
    <n v="576000"/>
    <n v="172800"/>
    <n v="13.479521932689"/>
    <n v="36"/>
    <n v="1728000"/>
    <n v="43336"/>
    <n v="43332"/>
    <n v="8.1289999999999996"/>
    <n v="22"/>
    <n v="597127.52"/>
    <n v="1056000"/>
    <n v="306089"/>
    <n v="12.4109031955481"/>
    <n v="39"/>
    <n v="1872000"/>
    <n v="43363"/>
    <n v="43373"/>
    <n v="15.4"/>
    <s v="S107196187"/>
    <n v="41"/>
    <n v="0"/>
    <n v="0"/>
    <n v="0"/>
  </r>
  <r>
    <s v="'0720067101 - MASPION PT"/>
    <x v="15"/>
    <x v="15"/>
    <s v="MASPION"/>
    <x v="69"/>
    <s v="S107-ROBINSON CIBINONG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24"/>
    <n v="1344000"/>
    <m/>
    <n v="43342"/>
    <n v="0"/>
    <n v="1"/>
    <n v="33066.75"/>
    <n v="56000"/>
    <n v="16800"/>
    <n v="7.2106514570341602"/>
    <n v="24"/>
    <n v="1344000"/>
    <n v="43358"/>
    <n v="43342"/>
    <n v="0.7"/>
    <s v="S107394630"/>
    <n v="14"/>
    <n v="0"/>
    <n v="0"/>
    <n v="0"/>
  </r>
  <r>
    <s v="'0720067101 - MASPION PT"/>
    <x v="26"/>
    <x v="26"/>
    <s v="MASPION"/>
    <x v="69"/>
    <s v="S107-ROBINSON CIBINONG"/>
    <m/>
    <s v="-"/>
    <n v="22"/>
    <n v="22"/>
    <x v="3"/>
    <n v="5"/>
    <n v="219209.55"/>
    <n v="393700"/>
    <n v="71910"/>
    <n v="25.065880014834601"/>
    <n v="15"/>
    <n v="1198500"/>
    <n v="43311"/>
    <n v="43227"/>
    <n v="3.387"/>
    <n v="16"/>
    <n v="773657.53"/>
    <n v="1272600"/>
    <n v="381780"/>
    <n v="4.4674252241900998"/>
    <n v="35"/>
    <n v="2800000"/>
    <n v="43343"/>
    <n v="43319"/>
    <n v="10.839"/>
    <n v="7"/>
    <n v="338976.31"/>
    <n v="554000"/>
    <n v="143100"/>
    <n v="9.2543342549837693"/>
    <n v="50"/>
    <n v="3995000"/>
    <n v="43366"/>
    <n v="43364"/>
    <n v="4.9000000000000004"/>
    <s v="S107383163"/>
    <n v="26"/>
    <n v="0"/>
    <n v="24"/>
    <n v="0"/>
  </r>
  <r>
    <s v="'0720067101 - MASPION PT"/>
    <x v="36"/>
    <x v="36"/>
    <s v="MASPION"/>
    <x v="69"/>
    <s v="S107-ROBINSON CIBINONG"/>
    <m/>
    <s v="-"/>
    <n v="21"/>
    <n v="21"/>
    <x v="3"/>
    <n v="8"/>
    <n v="369549.12"/>
    <n v="632000"/>
    <n v="142200"/>
    <n v="17.0061183648465"/>
    <n v="12"/>
    <n v="948000"/>
    <n v="43310"/>
    <n v="43206"/>
    <n v="5.4189999999999996"/>
    <n v="21"/>
    <n v="991443.15"/>
    <n v="1659000"/>
    <n v="497700"/>
    <n v="6.0890842402249801"/>
    <n v="15"/>
    <n v="1245000"/>
    <n v="43331"/>
    <n v="43341"/>
    <n v="14.226000000000001"/>
    <n v="7"/>
    <n v="340093.81"/>
    <n v="581000"/>
    <n v="174300"/>
    <n v="8.0149518750811701"/>
    <n v="8"/>
    <n v="632000"/>
    <n v="43351"/>
    <n v="43341"/>
    <n v="4.9000000000000004"/>
    <s v="S107323904"/>
    <n v="24"/>
    <n v="0"/>
    <n v="0"/>
    <n v="0"/>
  </r>
  <r>
    <s v="'0720067101 - MASPION PT"/>
    <x v="31"/>
    <x v="31"/>
    <s v="MASPION"/>
    <x v="69"/>
    <s v="S107-ROBINSON CIBINONG"/>
    <m/>
    <s v="-"/>
    <n v="18"/>
    <n v="18"/>
    <x v="3"/>
    <n v="8"/>
    <n v="593928.17000000004"/>
    <n v="984000"/>
    <n v="221400"/>
    <n v="14.3297944850497"/>
    <n v="7"/>
    <n v="861000"/>
    <n v="43312"/>
    <n v="43294"/>
    <n v="5.4189999999999996"/>
    <n v="10"/>
    <n v="753187.54"/>
    <n v="1230000"/>
    <n v="369000"/>
    <n v="3.7739496270241699"/>
    <n v="21"/>
    <n v="2583000"/>
    <n v="43335"/>
    <n v="43341"/>
    <n v="6.774"/>
    <n v="16"/>
    <n v="1217260"/>
    <n v="1968000"/>
    <n v="590400"/>
    <n v="2.80299068025638"/>
    <n v="5"/>
    <n v="615000"/>
    <n v="43372"/>
    <n v="43341"/>
    <n v="11.2"/>
    <s v="S107191883"/>
    <n v="18"/>
    <n v="0"/>
    <n v="0"/>
    <n v="0"/>
  </r>
  <r>
    <s v="'0720067101 - MASPION PT"/>
    <x v="32"/>
    <x v="32"/>
    <s v="MASPION"/>
    <x v="69"/>
    <s v="S107-ROBINSON CIBINONG"/>
    <m/>
    <s v="-"/>
    <n v="16"/>
    <n v="16"/>
    <x v="3"/>
    <n v="19"/>
    <n v="1264833.22"/>
    <n v="2261000"/>
    <n v="678300"/>
    <n v="12.0922131911174"/>
    <n v="29"/>
    <n v="3451000"/>
    <n v="43312"/>
    <n v="43312"/>
    <n v="12.871"/>
    <n v="13"/>
    <n v="909741.65"/>
    <n v="1547000"/>
    <n v="464100"/>
    <n v="7.5892681261378003"/>
    <n v="40"/>
    <n v="4760000"/>
    <n v="43335"/>
    <n v="43341"/>
    <n v="8.8059999999999992"/>
    <n v="0"/>
    <n v="0"/>
    <n v="0"/>
    <n v="0"/>
    <n v="0"/>
    <n v="40"/>
    <n v="4760000"/>
    <m/>
    <n v="43341"/>
    <n v="0"/>
    <s v="S107207369"/>
    <n v="28"/>
    <n v="0"/>
    <n v="0"/>
    <n v="0"/>
  </r>
  <r>
    <s v="'0720067101 - MASPION PT"/>
    <x v="20"/>
    <x v="20"/>
    <s v="MASPION"/>
    <x v="69"/>
    <s v="S107-ROBINSON CIBINONG"/>
    <m/>
    <s v="-"/>
    <n v="13"/>
    <n v="13"/>
    <x v="1"/>
    <n v="7"/>
    <n v="374232.44"/>
    <n v="659000"/>
    <n v="169500"/>
    <n v="15.902822471910101"/>
    <n v="8"/>
    <n v="760000"/>
    <n v="43305"/>
    <n v="43219"/>
    <n v="4.742"/>
    <n v="2"/>
    <n v="108401.38"/>
    <n v="190000"/>
    <n v="28500"/>
    <n v="26.166242815893099"/>
    <n v="18"/>
    <n v="1710000"/>
    <n v="43327"/>
    <n v="43326"/>
    <n v="1.355"/>
    <n v="4"/>
    <n v="219758.4"/>
    <n v="380000"/>
    <n v="114000"/>
    <n v="9.1224662337425002"/>
    <n v="14"/>
    <n v="1330000"/>
    <n v="43359"/>
    <n v="43326"/>
    <n v="2.8"/>
    <s v="S107138832"/>
    <n v="24"/>
    <n v="0"/>
    <n v="0"/>
    <n v="0"/>
  </r>
  <r>
    <s v="'0720067101 - MASPION PT"/>
    <x v="21"/>
    <x v="21"/>
    <s v="MASPION"/>
    <x v="69"/>
    <s v="S107-ROBINSON CIBINONG"/>
    <m/>
    <s v="-"/>
    <n v="13"/>
    <n v="13"/>
    <x v="1"/>
    <n v="0"/>
    <n v="0"/>
    <n v="0"/>
    <n v="0"/>
    <n v="0"/>
    <n v="12"/>
    <n v="1284000"/>
    <m/>
    <n v="43314"/>
    <n v="0"/>
    <n v="3"/>
    <n v="188525.76"/>
    <n v="321000"/>
    <n v="64200"/>
    <n v="19.245196104449299"/>
    <n v="21"/>
    <n v="2247000"/>
    <n v="43337"/>
    <n v="43314"/>
    <n v="2.032"/>
    <n v="2"/>
    <n v="125683.84"/>
    <n v="214000"/>
    <n v="64200"/>
    <n v="7.7087956044176096"/>
    <n v="19"/>
    <n v="2033000"/>
    <n v="43367"/>
    <n v="43314"/>
    <n v="1.4"/>
    <s v="S107138833"/>
    <n v="17"/>
    <n v="0"/>
    <n v="0"/>
    <n v="0"/>
  </r>
  <r>
    <s v="'0720067101 - MASPION PT"/>
    <x v="22"/>
    <x v="22"/>
    <s v="MASPION"/>
    <x v="69"/>
    <s v="S107-ROBINSON CIBINONG"/>
    <m/>
    <s v="-"/>
    <n v="13"/>
    <n v="13"/>
    <x v="1"/>
    <n v="6"/>
    <n v="436178.47"/>
    <n v="752000"/>
    <n v="225600"/>
    <n v="8.8532833312563692"/>
    <n v="16"/>
    <n v="2016000"/>
    <n v="43310"/>
    <n v="43310"/>
    <n v="4.0650000000000004"/>
    <n v="2"/>
    <n v="151460.22"/>
    <n v="252000"/>
    <n v="37800"/>
    <n v="22.219308232185799"/>
    <n v="14"/>
    <n v="1764000"/>
    <n v="43342"/>
    <n v="43310"/>
    <n v="1.355"/>
    <n v="0"/>
    <n v="0"/>
    <n v="0"/>
    <n v="0"/>
    <n v="0"/>
    <n v="25"/>
    <n v="3150000"/>
    <m/>
    <n v="43310"/>
    <n v="0"/>
    <s v="S107138834"/>
    <n v="14"/>
    <n v="0"/>
    <n v="0"/>
    <n v="0"/>
  </r>
  <r>
    <s v="'0720067101 - MASPION PT"/>
    <x v="42"/>
    <x v="42"/>
    <s v="MASPION"/>
    <x v="69"/>
    <s v="S107-ROBINSON CIBINONG"/>
    <m/>
    <s v="-"/>
    <n v="13"/>
    <n v="13"/>
    <x v="5"/>
    <n v="1"/>
    <n v="68529.600000000006"/>
    <n v="125000"/>
    <n v="0"/>
    <n v="39.693952192979303"/>
    <n v="8"/>
    <n v="1000000"/>
    <n v="43303"/>
    <n v="43169"/>
    <n v="0.67700000000000005"/>
    <n v="8"/>
    <n v="552161.03"/>
    <n v="1000000"/>
    <n v="300000"/>
    <n v="13.2318380932753"/>
    <n v="12"/>
    <n v="1500000"/>
    <n v="43343"/>
    <n v="43344"/>
    <n v="5.4189999999999996"/>
    <n v="6"/>
    <n v="435376.92"/>
    <n v="750000"/>
    <n v="225000"/>
    <n v="8.7781690907303798"/>
    <n v="12"/>
    <n v="1500000"/>
    <n v="43354"/>
    <n v="43344"/>
    <n v="4.2"/>
    <s v="S107354685"/>
    <n v="4"/>
    <n v="0"/>
    <n v="18"/>
    <n v="0"/>
  </r>
  <r>
    <s v="'0720067101 - MASPION PT"/>
    <x v="24"/>
    <x v="24"/>
    <s v="MASPION"/>
    <x v="69"/>
    <s v="S107-ROBINSON CIBINONG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788000"/>
    <m/>
    <n v="43364"/>
    <n v="0"/>
    <s v="S107355549"/>
    <n v="0"/>
    <n v="0"/>
    <n v="12"/>
    <n v="0"/>
  </r>
  <r>
    <s v="'0720067101 - MASPION PT"/>
    <x v="25"/>
    <x v="25"/>
    <s v="MASPION"/>
    <x v="69"/>
    <s v="S107-ROBINSON CIBINONG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07185"/>
    <n v="182000"/>
    <n v="0"/>
    <n v="35.217856964884199"/>
    <n v="23"/>
    <n v="4186000"/>
    <n v="43368"/>
    <n v="43364"/>
    <n v="0.7"/>
    <s v="S107355552"/>
    <n v="22"/>
    <n v="0"/>
    <n v="0"/>
    <n v="0"/>
  </r>
  <r>
    <s v="'0720067101 - MASPION PT"/>
    <x v="33"/>
    <x v="33"/>
    <s v="MASPION"/>
    <x v="69"/>
    <s v="S107-ROBINSON CIBINONG"/>
    <m/>
    <s v="-"/>
    <n v="12"/>
    <n v="12"/>
    <x v="3"/>
    <n v="4"/>
    <n v="228186.96"/>
    <n v="412000"/>
    <n v="0"/>
    <n v="39.076297161315097"/>
    <n v="20"/>
    <n v="2060000"/>
    <n v="43310"/>
    <n v="43211"/>
    <n v="2.71"/>
    <n v="18"/>
    <n v="1032685.14"/>
    <n v="1854000"/>
    <n v="522600"/>
    <n v="14.679761578693"/>
    <n v="26"/>
    <n v="2678000"/>
    <n v="43343"/>
    <n v="43340"/>
    <n v="12.194000000000001"/>
    <n v="6"/>
    <n v="361063.32"/>
    <n v="618000"/>
    <n v="185400"/>
    <n v="8.1900942497850799"/>
    <n v="20"/>
    <n v="2060000"/>
    <n v="43373"/>
    <n v="43340"/>
    <n v="4.2"/>
    <s v="S107251458"/>
    <n v="11"/>
    <n v="0"/>
    <n v="0"/>
    <n v="0"/>
  </r>
  <r>
    <s v="'0720067101 - MASPION PT"/>
    <x v="29"/>
    <x v="29"/>
    <s v="MASPION"/>
    <x v="69"/>
    <s v="S107-ROBINSON CIBINONG"/>
    <m/>
    <s v="-"/>
    <n v="9"/>
    <n v="9"/>
    <x v="3"/>
    <n v="0"/>
    <n v="0"/>
    <n v="0"/>
    <n v="0"/>
    <n v="0"/>
    <n v="14"/>
    <n v="1386000"/>
    <m/>
    <n v="43184"/>
    <n v="0"/>
    <n v="5"/>
    <n v="267114.69"/>
    <n v="495000"/>
    <n v="144800"/>
    <n v="16.097612982407298"/>
    <n v="9"/>
    <n v="891000"/>
    <n v="43329"/>
    <n v="43347"/>
    <n v="3.387"/>
    <n v="4"/>
    <n v="220742.77"/>
    <n v="396000"/>
    <n v="118800"/>
    <n v="12.403662698412599"/>
    <n v="17"/>
    <n v="1683000"/>
    <n v="43351"/>
    <n v="43347"/>
    <n v="2.8"/>
    <s v="S107183248"/>
    <n v="6"/>
    <n v="0"/>
    <n v="12"/>
    <n v="0"/>
  </r>
  <r>
    <s v="'0720067101 - MASPION PT"/>
    <x v="30"/>
    <x v="30"/>
    <s v="MASPION"/>
    <x v="69"/>
    <s v="S107-ROBINSON CIBINO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1"/>
    <n v="772141.45"/>
    <n v="1309000"/>
    <n v="392700"/>
    <n v="7.3059483793517401"/>
    <n v="1"/>
    <n v="119000"/>
    <n v="43373"/>
    <n v="43364"/>
    <n v="7.7"/>
    <s v="S107191882"/>
    <n v="0"/>
    <n v="0"/>
    <n v="0"/>
    <n v="0"/>
  </r>
  <r>
    <s v="'0720067101 - MASPION PT"/>
    <x v="41"/>
    <x v="41"/>
    <s v="MASPION"/>
    <x v="69"/>
    <s v="S107-ROBINSON CIBINONG"/>
    <m/>
    <s v="-"/>
    <n v="7"/>
    <n v="7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302528.84000000003"/>
    <n v="532000"/>
    <n v="146300"/>
    <n v="13.7200612769301"/>
    <n v="10"/>
    <n v="2660000"/>
    <n v="43370"/>
    <n v="43364"/>
    <n v="1.4"/>
    <s v="S107353095"/>
    <n v="10"/>
    <n v="0"/>
    <n v="0"/>
    <n v="0"/>
  </r>
  <r>
    <s v="'0726666651 - RAMAYANA KARAWANG (RS 67)"/>
    <x v="44"/>
    <x v="44"/>
    <s v="MASPION"/>
    <x v="69"/>
    <s v="S107-ROBINSON CIBINONG"/>
    <m/>
    <s v="-"/>
    <n v="0"/>
    <n v="0"/>
    <x v="0"/>
    <n v="5"/>
    <n v="108058.3"/>
    <n v="265000"/>
    <n v="132500"/>
    <n v="10.2912223029857"/>
    <n v="56"/>
    <n v="2968000"/>
    <n v="43305"/>
    <n v="43190"/>
    <n v="3.387"/>
    <n v="12"/>
    <n v="259339.92"/>
    <n v="636000"/>
    <n v="318000"/>
    <n v="10.2912226132991"/>
    <n v="44"/>
    <n v="2332000"/>
    <n v="43337"/>
    <n v="43190"/>
    <n v="8.1289999999999996"/>
    <n v="2"/>
    <n v="43223.32"/>
    <n v="106000"/>
    <n v="53000"/>
    <n v="10.2912223029857"/>
    <n v="47"/>
    <n v="2726000"/>
    <n v="43351"/>
    <n v="43190"/>
    <n v="1.4"/>
    <s v="S107353080"/>
    <n v="51"/>
    <n v="0"/>
    <n v="0"/>
    <n v="0"/>
  </r>
  <r>
    <s v="'0720067101 - MASPION PT"/>
    <x v="0"/>
    <x v="0"/>
    <s v="MASPION"/>
    <x v="70"/>
    <s v="S109-ROBINSON KLENDER"/>
    <m/>
    <s v="-"/>
    <n v="258"/>
    <n v="258"/>
    <x v="0"/>
    <n v="3"/>
    <n v="52073.07"/>
    <n v="128700"/>
    <n v="64350"/>
    <n v="10.9862051282051"/>
    <n v="48"/>
    <n v="2059200"/>
    <n v="43302"/>
    <n v="43298"/>
    <n v="2.032"/>
    <n v="64"/>
    <n v="1133480.94"/>
    <n v="2745600"/>
    <n v="1351350"/>
    <n v="10.5734958579881"/>
    <n v="104"/>
    <n v="4461600"/>
    <n v="43343"/>
    <n v="43341"/>
    <n v="43.354999999999997"/>
    <n v="102"/>
    <n v="1741239.34"/>
    <n v="4384800"/>
    <n v="2169450"/>
    <n v="13.5412790560275"/>
    <n v="2"/>
    <n v="91800"/>
    <n v="43372"/>
    <n v="43393"/>
    <n v="71.400000000000006"/>
    <s v="S109394696"/>
    <n v="97"/>
    <n v="0"/>
    <n v="24"/>
    <n v="0"/>
  </r>
  <r>
    <s v="'0720067101 - MASPION PT"/>
    <x v="5"/>
    <x v="5"/>
    <s v="MASPION"/>
    <x v="70"/>
    <s v="S109-ROBINSON KLENDER"/>
    <m/>
    <s v="-"/>
    <n v="192"/>
    <n v="192"/>
    <x v="1"/>
    <n v="6"/>
    <n v="135925.38"/>
    <n v="246000"/>
    <n v="73800"/>
    <n v="13.1719410186645"/>
    <n v="49"/>
    <n v="2009000"/>
    <n v="43310"/>
    <n v="43303"/>
    <n v="4.0650000000000004"/>
    <n v="62"/>
    <n v="1438659.41"/>
    <n v="2542000"/>
    <n v="762600"/>
    <n v="11.064103032243599"/>
    <n v="155"/>
    <n v="6355000"/>
    <n v="43343"/>
    <n v="43341"/>
    <n v="42"/>
    <n v="158"/>
    <n v="3473060.94"/>
    <n v="6478000"/>
    <n v="1931100"/>
    <n v="15.9786440524336"/>
    <n v="69"/>
    <n v="2829000"/>
    <n v="43373"/>
    <n v="43382"/>
    <n v="110.6"/>
    <s v="S109320365"/>
    <n v="137"/>
    <n v="0"/>
    <n v="0"/>
    <n v="0"/>
  </r>
  <r>
    <s v="'0720067101 - MASPION PT"/>
    <x v="26"/>
    <x v="26"/>
    <s v="MASPION"/>
    <x v="70"/>
    <s v="S109-ROBINSON KLENDER"/>
    <m/>
    <s v="-"/>
    <n v="58"/>
    <n v="58"/>
    <x v="3"/>
    <n v="1"/>
    <n v="43797.03"/>
    <n v="77000"/>
    <n v="0"/>
    <n v="37.432814285714201"/>
    <n v="16"/>
    <n v="1278400"/>
    <n v="43290"/>
    <n v="43180"/>
    <n v="0.67700000000000005"/>
    <n v="20"/>
    <n v="917957.98"/>
    <n v="1592200"/>
    <n v="431460"/>
    <n v="13.0077555847118"/>
    <n v="14"/>
    <n v="1120000"/>
    <n v="43341"/>
    <n v="43335"/>
    <n v="13.548"/>
    <n v="38"/>
    <n v="1804048.86"/>
    <n v="3018200"/>
    <n v="766860"/>
    <n v="11.854551233290501"/>
    <n v="102"/>
    <n v="8149800"/>
    <n v="43373"/>
    <n v="43379"/>
    <n v="26.6"/>
    <s v="S109383163"/>
    <n v="63"/>
    <n v="0"/>
    <n v="0"/>
    <n v="0"/>
  </r>
  <r>
    <s v="'0720067101 - MASPION PT"/>
    <x v="12"/>
    <x v="12"/>
    <s v="MASPION"/>
    <x v="70"/>
    <s v="S109-ROBINSON KLENDER"/>
    <m/>
    <s v="-"/>
    <n v="39"/>
    <n v="39"/>
    <x v="0"/>
    <n v="15"/>
    <n v="408851.8"/>
    <n v="720000"/>
    <n v="100800"/>
    <n v="27.3680587972596"/>
    <n v="14"/>
    <n v="672000"/>
    <n v="43312"/>
    <n v="43291"/>
    <n v="10.161"/>
    <n v="24"/>
    <n v="663992.03"/>
    <n v="1152000"/>
    <n v="345600"/>
    <n v="9.4256903409506005"/>
    <n v="14"/>
    <n v="672000"/>
    <n v="43340"/>
    <n v="43335"/>
    <n v="16.257999999999999"/>
    <n v="9"/>
    <n v="249851.65"/>
    <n v="432000"/>
    <n v="88000"/>
    <n v="20.105577104559"/>
    <n v="29"/>
    <n v="1392000"/>
    <n v="43369"/>
    <n v="43371"/>
    <n v="6.3"/>
    <s v="S109196187"/>
    <n v="36"/>
    <n v="0"/>
    <n v="0"/>
    <n v="0"/>
  </r>
  <r>
    <s v="'0720067101 - MASPION PT"/>
    <x v="3"/>
    <x v="3"/>
    <s v="MASPION"/>
    <x v="70"/>
    <s v="S109-ROBINSON KLENDER"/>
    <m/>
    <s v="-"/>
    <n v="39"/>
    <n v="39"/>
    <x v="2"/>
    <n v="6"/>
    <n v="71110.66"/>
    <n v="174000"/>
    <n v="72500"/>
    <n v="22.934259870741599"/>
    <n v="97"/>
    <n v="2813000"/>
    <n v="43309"/>
    <n v="43314"/>
    <n v="4.0650000000000004"/>
    <n v="55"/>
    <n v="679388.72"/>
    <n v="1595000"/>
    <n v="797500"/>
    <n v="6.2912110344827497"/>
    <n v="114"/>
    <n v="3306000"/>
    <n v="43342"/>
    <n v="43328"/>
    <n v="37.258000000000003"/>
    <n v="16"/>
    <n v="197299.25"/>
    <n v="466000"/>
    <n v="233000"/>
    <n v="6.8544314104253798"/>
    <n v="134"/>
    <n v="4154000"/>
    <n v="43372"/>
    <n v="43364"/>
    <n v="11.2"/>
    <s v="S109313773"/>
    <n v="75"/>
    <n v="0"/>
    <n v="0"/>
    <n v="0"/>
  </r>
  <r>
    <s v="'0720067101 - MASPION PT"/>
    <x v="6"/>
    <x v="6"/>
    <s v="MASPION"/>
    <x v="70"/>
    <s v="S109-ROBINSON KLENDER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28209.3"/>
    <n v="70000"/>
    <n v="10500"/>
    <n v="47.848352853526599"/>
    <n v="106"/>
    <n v="3710000"/>
    <n v="43373"/>
    <n v="43371"/>
    <n v="1.4"/>
    <s v="S109397789"/>
    <n v="30"/>
    <n v="0"/>
    <n v="0"/>
    <n v="0"/>
  </r>
  <r>
    <s v="'0720067101 - MASPION PT"/>
    <x v="2"/>
    <x v="2"/>
    <s v="MASPION"/>
    <x v="70"/>
    <s v="S109-ROBINSON KLENDER"/>
    <m/>
    <s v="-"/>
    <n v="39"/>
    <n v="39"/>
    <x v="2"/>
    <n v="6"/>
    <n v="89495.76"/>
    <n v="234000"/>
    <n v="117000"/>
    <n v="15.858686891824499"/>
    <n v="42"/>
    <n v="1638000"/>
    <n v="43310"/>
    <n v="43161"/>
    <n v="4.0650000000000004"/>
    <n v="29"/>
    <n v="432562.84"/>
    <n v="1131000"/>
    <n v="565500"/>
    <n v="15.858687164608"/>
    <n v="13"/>
    <n v="507000"/>
    <n v="43331"/>
    <n v="43161"/>
    <n v="19.645"/>
    <n v="19"/>
    <n v="298683.59000000003"/>
    <n v="741000"/>
    <n v="339300"/>
    <n v="18.209621816385098"/>
    <n v="66"/>
    <n v="2574000"/>
    <n v="43373"/>
    <n v="43371"/>
    <n v="13.3"/>
    <s v="S109397790"/>
    <n v="100"/>
    <n v="0"/>
    <n v="0"/>
    <n v="0"/>
  </r>
  <r>
    <s v="'0720067101 - MASPION PT"/>
    <x v="11"/>
    <x v="11"/>
    <s v="MASPION"/>
    <x v="70"/>
    <s v="S109-ROBINSON KLENDER"/>
    <m/>
    <s v="-"/>
    <n v="39"/>
    <n v="39"/>
    <x v="2"/>
    <n v="1"/>
    <n v="14155.83"/>
    <n v="29900"/>
    <n v="0"/>
    <n v="47.921695303824002"/>
    <n v="31"/>
    <n v="1085000"/>
    <n v="43293"/>
    <n v="43210"/>
    <n v="0.67700000000000005"/>
    <n v="2"/>
    <n v="28311.66"/>
    <n v="70000"/>
    <n v="17500"/>
    <n v="40.680331767540899"/>
    <n v="29"/>
    <n v="1015000"/>
    <n v="43340"/>
    <n v="43210"/>
    <n v="1.355"/>
    <n v="0"/>
    <n v="0"/>
    <n v="0"/>
    <n v="0"/>
    <n v="0"/>
    <n v="29"/>
    <n v="1015000"/>
    <m/>
    <n v="43210"/>
    <n v="0"/>
    <s v="S109399090"/>
    <n v="46"/>
    <n v="0"/>
    <n v="0"/>
    <n v="0"/>
  </r>
  <r>
    <s v="'0720067101 - MASPION PT"/>
    <x v="8"/>
    <x v="8"/>
    <s v="MASPION"/>
    <x v="70"/>
    <s v="S109-ROBINSON KLENDER"/>
    <m/>
    <s v="-"/>
    <n v="38"/>
    <n v="38"/>
    <x v="2"/>
    <n v="12"/>
    <n v="232637.52"/>
    <n v="408000"/>
    <n v="71400"/>
    <n v="23.9746666666666"/>
    <n v="44"/>
    <n v="1496000"/>
    <n v="43309"/>
    <n v="43291"/>
    <n v="8.1289999999999996"/>
    <n v="24"/>
    <n v="465274.99"/>
    <n v="816000"/>
    <n v="244800"/>
    <n v="10.3987238675063"/>
    <n v="20"/>
    <n v="680000"/>
    <n v="43338"/>
    <n v="43291"/>
    <n v="16.257999999999999"/>
    <n v="7"/>
    <n v="135705.18"/>
    <n v="238000"/>
    <n v="18000"/>
    <n v="32.147410000000001"/>
    <n v="13"/>
    <n v="442000"/>
    <n v="43372"/>
    <n v="43403"/>
    <n v="4.9000000000000004"/>
    <s v="S109299445"/>
    <n v="44"/>
    <n v="0"/>
    <n v="0"/>
    <n v="0"/>
  </r>
  <r>
    <s v="'0720067101 - MASPION PT"/>
    <x v="10"/>
    <x v="10"/>
    <s v="MASPION"/>
    <x v="70"/>
    <s v="S109-ROBINSON KLENDER"/>
    <m/>
    <s v="-"/>
    <n v="38"/>
    <n v="38"/>
    <x v="2"/>
    <n v="0"/>
    <n v="0"/>
    <n v="0"/>
    <n v="0"/>
    <n v="0"/>
    <n v="36"/>
    <n v="1512000"/>
    <m/>
    <n v="43161"/>
    <n v="0"/>
    <n v="97"/>
    <n v="2331592.52"/>
    <n v="4074000"/>
    <n v="1197000"/>
    <n v="10.853257822532701"/>
    <n v="119"/>
    <n v="4998000"/>
    <n v="43341"/>
    <n v="43342"/>
    <n v="65.709999999999994"/>
    <n v="103"/>
    <n v="2567132.86"/>
    <n v="4326000"/>
    <n v="1285200"/>
    <n v="7.1347623529511601"/>
    <n v="16"/>
    <n v="672000"/>
    <n v="43373"/>
    <n v="43403"/>
    <n v="72.099999999999994"/>
    <s v="S109353815"/>
    <n v="37"/>
    <n v="0"/>
    <n v="0"/>
    <n v="0"/>
  </r>
  <r>
    <s v="'0720067101 - MASPION PT"/>
    <x v="15"/>
    <x v="15"/>
    <s v="MASPION"/>
    <x v="70"/>
    <s v="S109-ROBINSON KLENDER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33066.75"/>
    <n v="56000"/>
    <n v="16800"/>
    <n v="7.2106514570341602"/>
    <n v="23"/>
    <n v="1288000"/>
    <n v="43356"/>
    <n v="43349"/>
    <n v="0.7"/>
    <s v="S109394630"/>
    <n v="17"/>
    <n v="0"/>
    <n v="0"/>
    <n v="0"/>
  </r>
  <r>
    <s v="'0720067101 - MASPION PT"/>
    <x v="31"/>
    <x v="31"/>
    <s v="MASPION"/>
    <x v="70"/>
    <s v="S109-ROBINSON KLENDER"/>
    <m/>
    <s v="-"/>
    <n v="21"/>
    <n v="21"/>
    <x v="3"/>
    <n v="0"/>
    <n v="0"/>
    <n v="0"/>
    <n v="0"/>
    <n v="0"/>
    <n v="21"/>
    <n v="2583000"/>
    <m/>
    <n v="43300"/>
    <n v="0"/>
    <n v="21"/>
    <n v="1681493.42"/>
    <n v="2583000"/>
    <n v="774900"/>
    <n v="-2.29759204098817"/>
    <n v="12"/>
    <n v="1476000"/>
    <n v="43338"/>
    <n v="43339"/>
    <n v="14.226000000000001"/>
    <n v="5"/>
    <n v="381143.75"/>
    <n v="615000"/>
    <n v="184500"/>
    <n v="2.6113529873276198"/>
    <n v="7"/>
    <n v="861000"/>
    <n v="43354"/>
    <n v="43403"/>
    <n v="3.5"/>
    <s v="S109191883"/>
    <n v="26"/>
    <n v="0"/>
    <n v="0"/>
    <n v="0"/>
  </r>
  <r>
    <s v="'0720067101 - MASPION PT"/>
    <x v="36"/>
    <x v="36"/>
    <s v="MASPION"/>
    <x v="70"/>
    <s v="S109-ROBINSON KLENDER"/>
    <m/>
    <s v="-"/>
    <n v="19"/>
    <n v="19"/>
    <x v="3"/>
    <n v="5"/>
    <n v="229514.7"/>
    <n v="395000"/>
    <n v="71100"/>
    <n v="22.054285152908701"/>
    <n v="25"/>
    <n v="1975000"/>
    <n v="43307"/>
    <n v="43207"/>
    <n v="3.387"/>
    <n v="27"/>
    <n v="1252055.55"/>
    <n v="2149000"/>
    <n v="644700"/>
    <n v="8.44505055226848"/>
    <n v="22"/>
    <n v="1826000"/>
    <n v="43343"/>
    <n v="43342"/>
    <n v="18.29"/>
    <n v="8"/>
    <n v="392575.65"/>
    <n v="652000"/>
    <n v="124500"/>
    <n v="18.135883489918498"/>
    <n v="14"/>
    <n v="1106000"/>
    <n v="43366"/>
    <n v="43403"/>
    <n v="5.6"/>
    <s v="S109323904"/>
    <n v="20"/>
    <n v="0"/>
    <n v="0"/>
    <n v="0"/>
  </r>
  <r>
    <s v="'0720067101 - MASPION PT"/>
    <x v="32"/>
    <x v="32"/>
    <s v="MASPION"/>
    <x v="70"/>
    <s v="S109-ROBINSON KLENDER"/>
    <m/>
    <s v="-"/>
    <n v="16"/>
    <n v="16"/>
    <x v="3"/>
    <n v="4"/>
    <n v="265297.90000000002"/>
    <n v="476000"/>
    <n v="107100"/>
    <n v="20.892466707392199"/>
    <n v="28"/>
    <n v="3332000"/>
    <n v="43296"/>
    <n v="43311"/>
    <n v="2.71"/>
    <n v="36"/>
    <n v="2523097.7999999998"/>
    <n v="4284000"/>
    <n v="1285200"/>
    <n v="7.44939375133049"/>
    <n v="28"/>
    <n v="3332000"/>
    <n v="43342"/>
    <n v="43341"/>
    <n v="24.387"/>
    <n v="11"/>
    <n v="748197.3"/>
    <n v="1309000"/>
    <n v="357000"/>
    <n v="13.548631257115799"/>
    <n v="41"/>
    <n v="4879000"/>
    <n v="43373"/>
    <n v="43361"/>
    <n v="7.7"/>
    <s v="S109207369"/>
    <n v="22"/>
    <n v="0"/>
    <n v="0"/>
    <n v="0"/>
  </r>
  <r>
    <s v="'0720067101 - MASPION PT"/>
    <x v="20"/>
    <x v="20"/>
    <s v="MASPION"/>
    <x v="70"/>
    <s v="S109-ROBINSON KLENDER"/>
    <m/>
    <s v="-"/>
    <n v="13"/>
    <n v="13"/>
    <x v="1"/>
    <n v="0"/>
    <n v="0"/>
    <n v="0"/>
    <n v="0"/>
    <n v="0"/>
    <n v="18"/>
    <n v="1710000"/>
    <m/>
    <n v="43180"/>
    <n v="0"/>
    <n v="1"/>
    <n v="53378.12"/>
    <n v="95000"/>
    <n v="28500"/>
    <n v="11.7053647496643"/>
    <n v="17"/>
    <n v="1615000"/>
    <n v="43319"/>
    <n v="43180"/>
    <n v="0.67700000000000005"/>
    <n v="4"/>
    <n v="213512.45"/>
    <n v="380000"/>
    <n v="114000"/>
    <n v="11.7053778859358"/>
    <n v="13"/>
    <n v="1235000"/>
    <n v="43361"/>
    <n v="43180"/>
    <n v="2.8"/>
    <s v="S109138832"/>
    <n v="22"/>
    <n v="0"/>
    <n v="0"/>
    <n v="0"/>
  </r>
  <r>
    <s v="'0720067101 - MASPION PT"/>
    <x v="21"/>
    <x v="21"/>
    <s v="MASPION"/>
    <x v="70"/>
    <s v="S109-ROBINSON KLENDER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9138833"/>
    <n v="8"/>
    <n v="0"/>
    <n v="0"/>
    <n v="0"/>
  </r>
  <r>
    <s v="'0720067101 - MASPION PT"/>
    <x v="22"/>
    <x v="22"/>
    <s v="MASPION"/>
    <x v="70"/>
    <s v="S109-ROBINSON KLENDER"/>
    <m/>
    <s v="-"/>
    <n v="13"/>
    <n v="13"/>
    <x v="1"/>
    <n v="5"/>
    <n v="358582.67"/>
    <n v="625000"/>
    <n v="150000"/>
    <n v="16.959802771806299"/>
    <n v="13"/>
    <n v="1638000"/>
    <n v="43292"/>
    <n v="43291"/>
    <n v="3.387"/>
    <n v="2"/>
    <n v="147551.91"/>
    <n v="252000"/>
    <n v="37800"/>
    <n v="24.226376856825802"/>
    <n v="11"/>
    <n v="1386000"/>
    <n v="43340"/>
    <n v="43291"/>
    <n v="1.355"/>
    <n v="4"/>
    <n v="295103.82"/>
    <n v="504000"/>
    <n v="151200"/>
    <n v="7.98917184694798"/>
    <n v="19"/>
    <n v="2394000"/>
    <n v="43372"/>
    <n v="43373"/>
    <n v="2.8"/>
    <s v="S109138834"/>
    <n v="24"/>
    <n v="0"/>
    <n v="0"/>
    <n v="0"/>
  </r>
  <r>
    <s v="'0720067101 - MASPION PT"/>
    <x v="24"/>
    <x v="24"/>
    <s v="MASPION"/>
    <x v="70"/>
    <s v="S109-ROBINSON KLENDER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3576000"/>
    <m/>
    <n v="43361"/>
    <n v="0"/>
    <s v="S109355549"/>
    <n v="19"/>
    <n v="0"/>
    <n v="0"/>
    <n v="0"/>
  </r>
  <r>
    <s v="'0720067101 - MASPION PT"/>
    <x v="25"/>
    <x v="25"/>
    <s v="MASPION"/>
    <x v="70"/>
    <s v="S109-ROBINSON KLENDER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4368000"/>
    <m/>
    <n v="43361"/>
    <n v="0"/>
    <s v="S109355552"/>
    <n v="29"/>
    <n v="0"/>
    <n v="0"/>
    <n v="0"/>
  </r>
  <r>
    <s v="'0720067101 - MASPION PT"/>
    <x v="29"/>
    <x v="29"/>
    <s v="MASPION"/>
    <x v="70"/>
    <s v="S109-ROBINSON KLENDER"/>
    <m/>
    <s v="-"/>
    <n v="9"/>
    <n v="9"/>
    <x v="3"/>
    <n v="0"/>
    <n v="0"/>
    <n v="0"/>
    <n v="0"/>
    <n v="0"/>
    <n v="0"/>
    <n v="0"/>
    <m/>
    <m/>
    <n v="0"/>
    <n v="1"/>
    <n v="52128.69"/>
    <n v="99000"/>
    <n v="0"/>
    <n v="42.079233333333299"/>
    <n v="-1"/>
    <n v="-99000"/>
    <n v="43341"/>
    <n v="42709"/>
    <n v="0.67700000000000005"/>
    <n v="4"/>
    <n v="222696.02"/>
    <n v="396000"/>
    <n v="118800"/>
    <n v="11.6285634920634"/>
    <n v="13"/>
    <n v="1287000"/>
    <n v="43353"/>
    <n v="43349"/>
    <n v="2.8"/>
    <s v="S109183248"/>
    <n v="7"/>
    <n v="0"/>
    <n v="0"/>
    <n v="0"/>
  </r>
  <r>
    <s v="'0720067101 - MASPION PT"/>
    <x v="30"/>
    <x v="30"/>
    <s v="MASPION"/>
    <x v="70"/>
    <s v="S109-ROBINSON KLENDE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40914.5"/>
    <n v="238000"/>
    <n v="71400"/>
    <n v="6.9592134062401296"/>
    <n v="10"/>
    <n v="1190000"/>
    <n v="43373"/>
    <n v="43393"/>
    <n v="1.4"/>
    <s v="S109191882"/>
    <n v="16"/>
    <n v="0"/>
    <n v="0"/>
    <n v="0"/>
  </r>
  <r>
    <s v="'0720067101 - MASPION PT"/>
    <x v="33"/>
    <x v="33"/>
    <s v="MASPION"/>
    <x v="70"/>
    <s v="S109-ROBINSON KLENDER"/>
    <m/>
    <s v="-"/>
    <n v="8"/>
    <n v="8"/>
    <x v="3"/>
    <n v="0"/>
    <n v="0"/>
    <n v="0"/>
    <n v="0"/>
    <n v="0"/>
    <n v="12"/>
    <n v="1236000"/>
    <m/>
    <n v="43173"/>
    <n v="0"/>
    <n v="14"/>
    <n v="809788.14"/>
    <n v="1442000"/>
    <n v="400800"/>
    <n v="14.448045181306099"/>
    <n v="22"/>
    <n v="2266000"/>
    <n v="43343"/>
    <n v="43342"/>
    <n v="9.484"/>
    <n v="19"/>
    <n v="1152151.49"/>
    <n v="1957000"/>
    <n v="463500"/>
    <n v="15.1411691499549"/>
    <n v="27"/>
    <n v="2781000"/>
    <n v="43373"/>
    <n v="43371"/>
    <n v="13.3"/>
    <s v="S109251458"/>
    <n v="11"/>
    <n v="0"/>
    <n v="0"/>
    <n v="0"/>
  </r>
  <r>
    <s v="'0720067101 - MASPION PT"/>
    <x v="42"/>
    <x v="42"/>
    <s v="MASPION"/>
    <x v="70"/>
    <s v="S109-ROBINSON KLENDER"/>
    <m/>
    <s v="-"/>
    <n v="6"/>
    <n v="6"/>
    <x v="5"/>
    <n v="1"/>
    <n v="67650.7"/>
    <n v="125000"/>
    <n v="0"/>
    <n v="40.467384190504298"/>
    <n v="11"/>
    <n v="1375000"/>
    <n v="43291"/>
    <n v="43144"/>
    <n v="0.67700000000000005"/>
    <n v="7"/>
    <n v="473554.87"/>
    <n v="875000"/>
    <n v="262500"/>
    <n v="14.9534111298111"/>
    <n v="16"/>
    <n v="2000000"/>
    <n v="43330"/>
    <n v="43342"/>
    <n v="4.742"/>
    <n v="4"/>
    <n v="287392.32"/>
    <n v="500000"/>
    <n v="112500"/>
    <n v="18.4176639368394"/>
    <n v="18"/>
    <n v="2250000"/>
    <n v="43373"/>
    <n v="43349"/>
    <n v="2.8"/>
    <s v="S109354685"/>
    <n v="14"/>
    <n v="0"/>
    <n v="0"/>
    <n v="0"/>
  </r>
  <r>
    <s v="'0720067101 - MASPION PT"/>
    <x v="43"/>
    <x v="43"/>
    <s v="MASPION"/>
    <x v="70"/>
    <s v="S109-ROBINSON KLENDER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09119634"/>
    <n v="0"/>
    <n v="0"/>
    <n v="0"/>
    <n v="0"/>
  </r>
  <r>
    <s v="'0720067101 - MASPION PT"/>
    <x v="41"/>
    <x v="41"/>
    <s v="MASPION"/>
    <x v="70"/>
    <s v="S109-ROBINSON KLENDER"/>
    <m/>
    <s v="-"/>
    <n v="3"/>
    <n v="3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317655.17"/>
    <n v="532000"/>
    <n v="133000"/>
    <n v="12.425893048301299"/>
    <n v="10"/>
    <n v="2660000"/>
    <n v="43363"/>
    <n v="43361"/>
    <n v="1.4"/>
    <s v="S109353095"/>
    <n v="10"/>
    <n v="0"/>
    <n v="0"/>
    <n v="0"/>
  </r>
  <r>
    <s v="'0726666651 - RAMAYANA KARAWANG (RS 67)"/>
    <x v="44"/>
    <x v="44"/>
    <s v="MASPION"/>
    <x v="70"/>
    <s v="S109-ROBINSON KLENDER"/>
    <m/>
    <s v="-"/>
    <n v="0"/>
    <n v="0"/>
    <x v="0"/>
    <n v="0"/>
    <n v="0"/>
    <n v="0"/>
    <n v="0"/>
    <n v="0"/>
    <n v="24"/>
    <n v="1272000"/>
    <m/>
    <n v="43123"/>
    <n v="0"/>
    <n v="12"/>
    <n v="267058.44"/>
    <n v="636000"/>
    <n v="318000"/>
    <n v="7.62129431057273"/>
    <n v="36"/>
    <n v="1908000"/>
    <n v="43337"/>
    <n v="43330"/>
    <n v="8.1289999999999996"/>
    <n v="11"/>
    <n v="246946.81"/>
    <n v="583000"/>
    <n v="238500"/>
    <n v="21.149059170478399"/>
    <n v="25"/>
    <n v="1450000"/>
    <n v="43369"/>
    <n v="43330"/>
    <n v="7.7"/>
    <s v="S109353080"/>
    <n v="53"/>
    <n v="0"/>
    <n v="0"/>
    <n v="0"/>
  </r>
  <r>
    <s v="'0720067101 - MASPION PT"/>
    <x v="0"/>
    <x v="0"/>
    <s v="MASPION"/>
    <x v="71"/>
    <s v="S110-ROBINSON PEKALONGAN"/>
    <m/>
    <s v="-"/>
    <n v="239"/>
    <n v="239"/>
    <x v="0"/>
    <n v="105"/>
    <n v="2034045.42"/>
    <n v="4504500"/>
    <n v="2230800"/>
    <n v="1.59431930333817"/>
    <n v="40"/>
    <n v="1716000"/>
    <n v="43312"/>
    <n v="43307"/>
    <n v="71.129000000000005"/>
    <n v="143"/>
    <n v="2592988.41"/>
    <n v="6134700"/>
    <n v="3067350"/>
    <n v="7.0113534158149502"/>
    <n v="281"/>
    <n v="12054900"/>
    <n v="43338"/>
    <n v="43343"/>
    <n v="96.870999999999995"/>
    <n v="51"/>
    <n v="882466.26"/>
    <n v="2230200"/>
    <n v="1043100"/>
    <n v="18.228212773688501"/>
    <n v="230"/>
    <n v="10557000"/>
    <n v="43373"/>
    <n v="43392"/>
    <n v="35.700000000000003"/>
    <s v="S110394696"/>
    <n v="87"/>
    <n v="0"/>
    <n v="0"/>
    <n v="0"/>
  </r>
  <r>
    <s v="'0720067101 - MASPION PT"/>
    <x v="5"/>
    <x v="5"/>
    <s v="MASPION"/>
    <x v="71"/>
    <s v="S110-ROBINSON PEKALONGAN"/>
    <m/>
    <s v="-"/>
    <n v="135"/>
    <n v="135"/>
    <x v="1"/>
    <n v="8"/>
    <n v="182177.92000000001"/>
    <n v="328000"/>
    <n v="98400"/>
    <n v="12.719637744704301"/>
    <n v="16"/>
    <n v="656000"/>
    <n v="43311"/>
    <n v="43313"/>
    <n v="5.4189999999999996"/>
    <n v="89"/>
    <n v="2023632.4"/>
    <n v="3649000"/>
    <n v="1094700"/>
    <n v="12.8530070826783"/>
    <n v="167"/>
    <n v="6847000"/>
    <n v="43339"/>
    <n v="43343"/>
    <n v="60.29"/>
    <n v="46"/>
    <n v="1011301.45"/>
    <n v="1886000"/>
    <n v="565800"/>
    <n v="15.7376461772061"/>
    <n v="121"/>
    <n v="4961000"/>
    <n v="43373"/>
    <n v="43378"/>
    <n v="32.200000000000003"/>
    <s v="S110320365"/>
    <n v="92"/>
    <n v="0"/>
    <n v="0"/>
    <n v="12"/>
  </r>
  <r>
    <s v="'0720067101 - MASPION PT"/>
    <x v="3"/>
    <x v="3"/>
    <s v="MASPION"/>
    <x v="71"/>
    <s v="S110-ROBINSON PEKALONGAN"/>
    <m/>
    <s v="-"/>
    <n v="82"/>
    <n v="82"/>
    <x v="2"/>
    <n v="8"/>
    <n v="96364.87"/>
    <n v="232000"/>
    <n v="116000"/>
    <n v="8.61951943370482"/>
    <n v="154"/>
    <n v="4466000"/>
    <n v="43312"/>
    <n v="43313"/>
    <n v="5.4189999999999996"/>
    <n v="50"/>
    <n v="629585.39"/>
    <n v="1450000"/>
    <n v="725000"/>
    <n v="4.4766994351002296"/>
    <n v="209"/>
    <n v="6061000"/>
    <n v="43343"/>
    <n v="43338"/>
    <n v="33.871000000000002"/>
    <n v="5"/>
    <n v="62347.32"/>
    <n v="145000"/>
    <n v="58000"/>
    <n v="21.170055081804598"/>
    <n v="204"/>
    <n v="6324000"/>
    <n v="43356"/>
    <n v="43338"/>
    <n v="3.5"/>
    <s v="S110313773"/>
    <n v="133"/>
    <n v="0"/>
    <n v="0"/>
    <n v="0"/>
  </r>
  <r>
    <s v="'0720067101 - MASPION PT"/>
    <x v="2"/>
    <x v="2"/>
    <s v="MASPION"/>
    <x v="71"/>
    <s v="S110-ROBINSON PEKALONGAN"/>
    <m/>
    <s v="-"/>
    <n v="61"/>
    <n v="61"/>
    <x v="2"/>
    <n v="1"/>
    <n v="14858.1"/>
    <n v="39000"/>
    <n v="19500"/>
    <n v="16.185078212537199"/>
    <n v="58"/>
    <n v="2378000"/>
    <n v="43288"/>
    <n v="43185"/>
    <n v="0.67700000000000005"/>
    <n v="9"/>
    <n v="133722.94"/>
    <n v="369000"/>
    <n v="184500"/>
    <n v="20.273586037495502"/>
    <n v="49"/>
    <n v="1911000"/>
    <n v="43335"/>
    <n v="43185"/>
    <n v="6.0970000000000004"/>
    <n v="9"/>
    <n v="135883.23000000001"/>
    <n v="351000"/>
    <n v="128700"/>
    <n v="32.761334652614103"/>
    <n v="112"/>
    <n v="4368000"/>
    <n v="43373"/>
    <n v="43368"/>
    <n v="6.3"/>
    <s v="S110397790"/>
    <n v="22"/>
    <n v="0"/>
    <n v="0"/>
    <n v="0"/>
  </r>
  <r>
    <s v="'0720067101 - MASPION PT"/>
    <x v="7"/>
    <x v="7"/>
    <s v="MASPION"/>
    <x v="71"/>
    <s v="S110-ROBINSON PEKALONGAN"/>
    <m/>
    <s v="-"/>
    <n v="40"/>
    <n v="40"/>
    <x v="2"/>
    <n v="0"/>
    <n v="0"/>
    <n v="0"/>
    <n v="0"/>
    <n v="0"/>
    <n v="26"/>
    <n v="650000"/>
    <m/>
    <n v="43064"/>
    <n v="0"/>
    <n v="5"/>
    <n v="62640.55"/>
    <n v="125000"/>
    <n v="15000"/>
    <n v="37.359450000000002"/>
    <n v="20"/>
    <n v="500000"/>
    <n v="43337"/>
    <n v="43064"/>
    <n v="3.387"/>
    <n v="2"/>
    <n v="25056.22"/>
    <n v="50000"/>
    <n v="7500"/>
    <n v="35.148607669189502"/>
    <n v="18"/>
    <n v="450000"/>
    <n v="43363"/>
    <n v="43064"/>
    <n v="1.4"/>
    <s v="S110300605"/>
    <n v="38"/>
    <n v="0"/>
    <n v="0"/>
    <n v="0"/>
  </r>
  <r>
    <s v="'0720067101 - MASPION PT"/>
    <x v="8"/>
    <x v="8"/>
    <s v="MASPION"/>
    <x v="71"/>
    <s v="S110-ROBINSON PEKALONGAN"/>
    <m/>
    <s v="-"/>
    <n v="39"/>
    <n v="39"/>
    <x v="2"/>
    <n v="3"/>
    <n v="54861.35"/>
    <n v="102000"/>
    <n v="0"/>
    <n v="40.835799193620097"/>
    <n v="30"/>
    <n v="1020000"/>
    <n v="43294"/>
    <n v="43139"/>
    <n v="2.032"/>
    <n v="15"/>
    <n v="274306.73"/>
    <n v="510000"/>
    <n v="153000"/>
    <n v="15.4797191659947"/>
    <n v="14"/>
    <n v="476000"/>
    <n v="43337"/>
    <n v="43139"/>
    <n v="10.161"/>
    <n v="1"/>
    <n v="18287.11"/>
    <n v="34000"/>
    <n v="4940"/>
    <n v="30.778317751009499"/>
    <n v="49"/>
    <n v="1666000"/>
    <n v="43346"/>
    <n v="43363"/>
    <n v="0.7"/>
    <s v="S110299445"/>
    <n v="28"/>
    <n v="0"/>
    <n v="0"/>
    <n v="0"/>
  </r>
  <r>
    <s v="'0720067101 - MASPION PT"/>
    <x v="9"/>
    <x v="9"/>
    <s v="MASPION"/>
    <x v="71"/>
    <s v="S110-ROBINSON PEKALONGAN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0353811"/>
    <n v="10"/>
    <n v="0"/>
    <n v="0"/>
    <n v="0"/>
  </r>
  <r>
    <s v="'0720067101 - MASPION PT"/>
    <x v="10"/>
    <x v="10"/>
    <s v="MASPION"/>
    <x v="71"/>
    <s v="S110-ROBINSON PEKALONGAN"/>
    <m/>
    <s v="-"/>
    <n v="39"/>
    <n v="39"/>
    <x v="2"/>
    <n v="6"/>
    <n v="139469.34"/>
    <n v="252000"/>
    <n v="0"/>
    <n v="39.120526166317603"/>
    <n v="59"/>
    <n v="2478000"/>
    <n v="43312"/>
    <n v="43250"/>
    <n v="4.0650000000000004"/>
    <n v="10"/>
    <n v="232448.9"/>
    <n v="420000"/>
    <n v="126000"/>
    <n v="13.0293230405061"/>
    <n v="49"/>
    <n v="2058000"/>
    <n v="43339"/>
    <n v="43250"/>
    <n v="6.774"/>
    <n v="12"/>
    <n v="278938.68"/>
    <n v="504000"/>
    <n v="151200"/>
    <n v="13.0293232032063"/>
    <n v="37"/>
    <n v="1554000"/>
    <n v="43372"/>
    <n v="43250"/>
    <n v="8.4"/>
    <s v="S110353815"/>
    <n v="19"/>
    <n v="0"/>
    <n v="0"/>
    <n v="0"/>
  </r>
  <r>
    <s v="'0720067101 - MASPION PT"/>
    <x v="6"/>
    <x v="6"/>
    <s v="MASPION"/>
    <x v="71"/>
    <s v="S110-ROBINSON PEKALONGAN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4107.17"/>
    <n v="35000"/>
    <n v="10500"/>
    <n v="36.661684938714501"/>
    <n v="71"/>
    <n v="2485000"/>
    <n v="43366"/>
    <n v="43364"/>
    <n v="0.7"/>
    <s v="S110397789"/>
    <n v="15"/>
    <n v="0"/>
    <n v="0"/>
    <n v="0"/>
  </r>
  <r>
    <s v="'0720067101 - MASPION PT"/>
    <x v="11"/>
    <x v="11"/>
    <s v="MASPION"/>
    <x v="71"/>
    <s v="S110-ROBINSON PEKALONGAN"/>
    <m/>
    <s v="-"/>
    <n v="39"/>
    <n v="39"/>
    <x v="2"/>
    <n v="19"/>
    <n v="268960.77"/>
    <n v="582300"/>
    <n v="253270"/>
    <n v="10.082105941657501"/>
    <n v="23"/>
    <n v="851000"/>
    <n v="43312"/>
    <n v="43230"/>
    <n v="12.871"/>
    <n v="2"/>
    <n v="27852.85"/>
    <n v="70000"/>
    <n v="35000"/>
    <n v="12.462471928785799"/>
    <n v="93"/>
    <n v="3255000"/>
    <n v="43324"/>
    <n v="43327"/>
    <n v="1.355"/>
    <n v="1"/>
    <n v="13506.92"/>
    <n v="35000"/>
    <n v="0"/>
    <n v="57.549680242573203"/>
    <n v="92"/>
    <n v="3220000"/>
    <n v="43351"/>
    <n v="43327"/>
    <n v="0.7"/>
    <s v="S110399090"/>
    <n v="84"/>
    <n v="0"/>
    <n v="0"/>
    <n v="0"/>
  </r>
  <r>
    <s v="'0720067101 - MASPION PT"/>
    <x v="12"/>
    <x v="12"/>
    <s v="MASPION"/>
    <x v="71"/>
    <s v="S110-ROBINSON PEKALONGAN"/>
    <m/>
    <s v="-"/>
    <n v="27"/>
    <n v="27"/>
    <x v="0"/>
    <n v="5"/>
    <n v="127221.48"/>
    <n v="240000"/>
    <n v="14400"/>
    <n v="37.9682499725036"/>
    <n v="19"/>
    <n v="912000"/>
    <n v="43308"/>
    <n v="43189"/>
    <n v="3.387"/>
    <n v="5"/>
    <n v="129059.15"/>
    <n v="240000"/>
    <n v="72000"/>
    <n v="15.4969852699458"/>
    <n v="62"/>
    <n v="2976000"/>
    <n v="43341"/>
    <n v="43338"/>
    <n v="3.387"/>
    <n v="3"/>
    <n v="81845.929999999993"/>
    <n v="144000"/>
    <n v="0"/>
    <n v="37.478803515639697"/>
    <n v="59"/>
    <n v="2832000"/>
    <n v="43362"/>
    <n v="43338"/>
    <n v="2.1"/>
    <s v="S110196187"/>
    <n v="45"/>
    <n v="0"/>
    <n v="0"/>
    <n v="0"/>
  </r>
  <r>
    <s v="'0720067101 - MASPION PT"/>
    <x v="15"/>
    <x v="15"/>
    <s v="MASPION"/>
    <x v="71"/>
    <s v="S110-ROBINSON PEKALONGAN"/>
    <m/>
    <s v="-"/>
    <n v="27"/>
    <n v="27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48"/>
    <n v="2688000"/>
    <m/>
    <n v="43364"/>
    <n v="0"/>
    <s v="S110394630"/>
    <n v="13"/>
    <n v="0"/>
    <n v="0"/>
    <n v="0"/>
  </r>
  <r>
    <s v="'0720067101 - MASPION PT"/>
    <x v="14"/>
    <x v="14"/>
    <s v="MASPION"/>
    <x v="71"/>
    <s v="S110-ROBINSON PEKALONGAN"/>
    <m/>
    <s v="-"/>
    <n v="24"/>
    <n v="24"/>
    <x v="1"/>
    <n v="0"/>
    <n v="0"/>
    <n v="0"/>
    <n v="0"/>
    <n v="0"/>
    <n v="16"/>
    <n v="608000"/>
    <n v="43284"/>
    <n v="43238"/>
    <n v="0"/>
    <n v="2"/>
    <n v="42166.9"/>
    <n v="76000"/>
    <n v="22800"/>
    <n v="12.812800096336799"/>
    <n v="14"/>
    <n v="532000"/>
    <n v="43315"/>
    <n v="43238"/>
    <n v="1.355"/>
    <n v="0"/>
    <n v="0"/>
    <n v="0"/>
    <n v="0"/>
    <n v="0"/>
    <n v="14"/>
    <n v="532000"/>
    <m/>
    <n v="43238"/>
    <n v="0"/>
    <s v="S110141151"/>
    <n v="3"/>
    <n v="0"/>
    <n v="0"/>
    <n v="0"/>
  </r>
  <r>
    <s v="'0720067101 - MASPION PT"/>
    <x v="26"/>
    <x v="26"/>
    <s v="MASPION"/>
    <x v="71"/>
    <s v="S110-ROBINSON PEKALONGAN"/>
    <m/>
    <s v="-"/>
    <n v="23"/>
    <n v="23"/>
    <x v="3"/>
    <n v="16"/>
    <n v="736863.92"/>
    <n v="1255200"/>
    <n v="307260"/>
    <n v="14.493500396435801"/>
    <n v="4"/>
    <n v="335600"/>
    <n v="43312"/>
    <n v="43301"/>
    <n v="10.839"/>
    <n v="21"/>
    <n v="1012611.34"/>
    <n v="1679000"/>
    <n v="503700"/>
    <n v="5.2265400770979902"/>
    <n v="13"/>
    <n v="1040000"/>
    <n v="43342"/>
    <n v="43319"/>
    <n v="14.226000000000001"/>
    <n v="15"/>
    <n v="719371.89"/>
    <n v="1187600"/>
    <n v="263880"/>
    <n v="14.334530098766599"/>
    <n v="22"/>
    <n v="1757800"/>
    <n v="43373"/>
    <n v="43378"/>
    <n v="10.5"/>
    <s v="S110383163"/>
    <n v="20"/>
    <n v="0"/>
    <n v="24"/>
    <n v="0"/>
  </r>
  <r>
    <s v="'0720067101 - MASPION PT"/>
    <x v="1"/>
    <x v="1"/>
    <s v="MASPION"/>
    <x v="71"/>
    <s v="S110-ROBINSON PEKALONGAN"/>
    <m/>
    <s v="-"/>
    <n v="21"/>
    <n v="21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0394808"/>
    <n v="2"/>
    <n v="0"/>
    <n v="0"/>
    <n v="0"/>
  </r>
  <r>
    <s v="'0720067101 - MASPION PT"/>
    <x v="18"/>
    <x v="18"/>
    <s v="MASPION"/>
    <x v="71"/>
    <s v="S110-ROBINSON PEKALONGAN"/>
    <m/>
    <s v="-"/>
    <n v="18"/>
    <n v="18"/>
    <x v="1"/>
    <n v="6"/>
    <n v="181395.46"/>
    <n v="330000"/>
    <n v="99000"/>
    <n v="13.621209523809499"/>
    <n v="17"/>
    <n v="935000"/>
    <n v="43311"/>
    <n v="43185"/>
    <n v="4.0650000000000004"/>
    <n v="0"/>
    <n v="0"/>
    <n v="0"/>
    <n v="0"/>
    <n v="0"/>
    <n v="15"/>
    <n v="825000"/>
    <m/>
    <n v="43185"/>
    <n v="0"/>
    <n v="2"/>
    <n v="60465.16"/>
    <n v="110000"/>
    <n v="33000"/>
    <n v="13.6212"/>
    <n v="13"/>
    <n v="715000"/>
    <n v="43366"/>
    <n v="43185"/>
    <n v="1.4"/>
    <s v="S110382784"/>
    <n v="15"/>
    <n v="0"/>
    <n v="10"/>
    <n v="0"/>
  </r>
  <r>
    <s v="'0720067101 - MASPION PT"/>
    <x v="30"/>
    <x v="30"/>
    <s v="MASPION"/>
    <x v="71"/>
    <s v="S110-ROBINSON PEKALONGAN"/>
    <m/>
    <s v="-"/>
    <n v="17"/>
    <n v="17"/>
    <x v="3"/>
    <n v="2"/>
    <n v="137930.34"/>
    <n v="234000"/>
    <n v="34200"/>
    <n v="24.062375527402601"/>
    <n v="19"/>
    <n v="2280000"/>
    <n v="43301"/>
    <n v="43313"/>
    <n v="1.355"/>
    <n v="1"/>
    <n v="69368.33"/>
    <n v="120000"/>
    <n v="36000"/>
    <n v="9.1605198055262793"/>
    <n v="30"/>
    <n v="3570000"/>
    <n v="43339"/>
    <n v="43313"/>
    <n v="0.67700000000000005"/>
    <n v="6"/>
    <n v="416209.98"/>
    <n v="714000"/>
    <n v="214200"/>
    <n v="8.3971631919945207"/>
    <n v="24"/>
    <n v="2856000"/>
    <n v="43354"/>
    <n v="43313"/>
    <n v="4.2"/>
    <s v="S110191882"/>
    <n v="25"/>
    <n v="0"/>
    <n v="0"/>
    <n v="0"/>
  </r>
  <r>
    <s v="'0720067101 - MASPION PT"/>
    <x v="32"/>
    <x v="32"/>
    <s v="MASPION"/>
    <x v="71"/>
    <s v="S110-ROBINSON PEKALONGAN"/>
    <m/>
    <s v="-"/>
    <n v="17"/>
    <n v="17"/>
    <x v="3"/>
    <n v="1"/>
    <n v="65929.27"/>
    <n v="119000"/>
    <n v="35700"/>
    <n v="12.938539329152899"/>
    <n v="40"/>
    <n v="4760000"/>
    <n v="43311"/>
    <n v="43250"/>
    <n v="0.67700000000000005"/>
    <n v="5"/>
    <n v="329646.34999999998"/>
    <n v="595000"/>
    <n v="178500"/>
    <n v="12.9385390992186"/>
    <n v="35"/>
    <n v="4165000"/>
    <n v="43334"/>
    <n v="43250"/>
    <n v="3.387"/>
    <n v="1"/>
    <n v="65929.27"/>
    <n v="119000"/>
    <n v="35700"/>
    <n v="12.938539329152899"/>
    <n v="34"/>
    <n v="4046000"/>
    <n v="43346"/>
    <n v="43250"/>
    <n v="0.7"/>
    <s v="S110207369"/>
    <n v="0"/>
    <n v="0"/>
    <n v="6"/>
    <n v="0"/>
  </r>
  <r>
    <s v="'0720067101 - MASPION PT"/>
    <x v="36"/>
    <x v="36"/>
    <s v="MASPION"/>
    <x v="71"/>
    <s v="S110-ROBINSON PEKALONGAN"/>
    <m/>
    <s v="-"/>
    <n v="17"/>
    <n v="17"/>
    <x v="3"/>
    <n v="2"/>
    <n v="91602.42"/>
    <n v="166000"/>
    <n v="0"/>
    <n v="39.299601241385702"/>
    <n v="20"/>
    <n v="1660000"/>
    <n v="43292"/>
    <n v="43228"/>
    <n v="1.355"/>
    <n v="9"/>
    <n v="412210.93"/>
    <n v="747000"/>
    <n v="224100"/>
    <n v="13.2851360973686"/>
    <n v="11"/>
    <n v="913000"/>
    <n v="43336"/>
    <n v="43228"/>
    <n v="6.0970000000000004"/>
    <n v="4"/>
    <n v="183204.86"/>
    <n v="332000"/>
    <n v="74700"/>
    <n v="21.6768962605219"/>
    <n v="7"/>
    <n v="553000"/>
    <n v="43366"/>
    <n v="43386"/>
    <n v="2.8"/>
    <s v="S110323904"/>
    <n v="19"/>
    <n v="0"/>
    <n v="0"/>
    <n v="0"/>
  </r>
  <r>
    <s v="'0720067101 - MASPION PT"/>
    <x v="20"/>
    <x v="20"/>
    <s v="MASPION"/>
    <x v="71"/>
    <s v="S110-ROBINSON PEKALONGAN"/>
    <m/>
    <s v="-"/>
    <n v="15"/>
    <n v="15"/>
    <x v="1"/>
    <n v="1"/>
    <n v="53416.56"/>
    <n v="94000"/>
    <n v="28200"/>
    <n v="10.701799663520299"/>
    <n v="18"/>
    <n v="1782000"/>
    <n v="43288"/>
    <n v="43230"/>
    <n v="0.67700000000000005"/>
    <n v="1"/>
    <n v="53416.56"/>
    <n v="95000"/>
    <n v="28500"/>
    <n v="11.6417797867802"/>
    <n v="17"/>
    <n v="1615000"/>
    <n v="43326"/>
    <n v="43230"/>
    <n v="0.67700000000000005"/>
    <n v="2"/>
    <n v="106833.12"/>
    <n v="190000"/>
    <n v="28500"/>
    <n v="27.234407520452699"/>
    <n v="15"/>
    <n v="1425000"/>
    <n v="43370"/>
    <n v="43230"/>
    <n v="1.4"/>
    <s v="S110138832"/>
    <n v="10"/>
    <n v="0"/>
    <n v="0"/>
    <n v="0"/>
  </r>
  <r>
    <s v="'0720067101 - MASPION PT"/>
    <x v="21"/>
    <x v="21"/>
    <s v="MASPION"/>
    <x v="71"/>
    <s v="S110-ROBINSON PEKALONGAN"/>
    <m/>
    <s v="-"/>
    <n v="15"/>
    <n v="15"/>
    <x v="1"/>
    <n v="0"/>
    <n v="0"/>
    <n v="0"/>
    <n v="0"/>
    <n v="0"/>
    <n v="1"/>
    <n v="112000"/>
    <m/>
    <n v="42591"/>
    <n v="0"/>
    <n v="0"/>
    <n v="0"/>
    <n v="0"/>
    <n v="0"/>
    <n v="0"/>
    <n v="1"/>
    <n v="107000"/>
    <m/>
    <n v="42591"/>
    <n v="0"/>
    <n v="0"/>
    <n v="0"/>
    <n v="0"/>
    <n v="0"/>
    <n v="0"/>
    <n v="1"/>
    <n v="107000"/>
    <m/>
    <n v="42591"/>
    <n v="0"/>
    <s v="S110138833"/>
    <n v="2"/>
    <n v="0"/>
    <n v="0"/>
    <n v="0"/>
  </r>
  <r>
    <s v="'0720067101 - MASPION PT"/>
    <x v="22"/>
    <x v="22"/>
    <s v="MASPION"/>
    <x v="71"/>
    <s v="S110-ROBINSON PEKALONGAN"/>
    <m/>
    <s v="-"/>
    <n v="15"/>
    <n v="15"/>
    <x v="1"/>
    <n v="2"/>
    <n v="139968.23000000001"/>
    <n v="257000"/>
    <n v="77100"/>
    <n v="14.4163131895044"/>
    <n v="0"/>
    <n v="0"/>
    <n v="43311"/>
    <n v="43313"/>
    <n v="1.355"/>
    <n v="6"/>
    <n v="458001.76"/>
    <n v="756000"/>
    <n v="226800"/>
    <n v="4.7993318036279904"/>
    <n v="6"/>
    <n v="756000"/>
    <n v="43325"/>
    <n v="43313"/>
    <n v="4.0650000000000004"/>
    <n v="8"/>
    <n v="573384.34"/>
    <n v="1008000"/>
    <n v="302400"/>
    <n v="10.6118516940276"/>
    <n v="10"/>
    <n v="1260000"/>
    <n v="43372"/>
    <n v="43363"/>
    <n v="5.6"/>
    <s v="S110138834"/>
    <n v="0"/>
    <n v="0"/>
    <n v="12"/>
    <n v="0"/>
  </r>
  <r>
    <s v="'0720067101 - MASPION PT"/>
    <x v="24"/>
    <x v="24"/>
    <s v="MASPION"/>
    <x v="71"/>
    <s v="S110-ROBINSON PEKALONG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66501.57999999999"/>
    <n v="298000"/>
    <n v="89400"/>
    <n v="12.1995505039318"/>
    <n v="22"/>
    <n v="3278000"/>
    <n v="43365"/>
    <n v="43363"/>
    <n v="1.4"/>
    <s v="S110355549"/>
    <n v="9"/>
    <n v="0"/>
    <n v="0"/>
    <n v="0"/>
  </r>
  <r>
    <s v="'0720067101 - MASPION PT"/>
    <x v="25"/>
    <x v="25"/>
    <s v="MASPION"/>
    <x v="71"/>
    <s v="S110-ROBINSON PEKALONGAN"/>
    <m/>
    <s v="-"/>
    <n v="15"/>
    <n v="15"/>
    <x v="1"/>
    <n v="0"/>
    <n v="0"/>
    <n v="0"/>
    <n v="0"/>
    <n v="0"/>
    <n v="1"/>
    <n v="150000"/>
    <m/>
    <n v="42591"/>
    <n v="0"/>
    <n v="0"/>
    <n v="0"/>
    <n v="0"/>
    <n v="0"/>
    <n v="0"/>
    <n v="0"/>
    <n v="0"/>
    <m/>
    <n v="42591"/>
    <n v="0"/>
    <n v="0"/>
    <n v="0"/>
    <n v="0"/>
    <n v="0"/>
    <n v="0"/>
    <n v="24"/>
    <n v="4368000"/>
    <m/>
    <n v="43363"/>
    <n v="0"/>
    <s v="S110355552"/>
    <n v="5"/>
    <n v="0"/>
    <n v="0"/>
    <n v="0"/>
  </r>
  <r>
    <s v="'0720067101 - MASPION PT"/>
    <x v="4"/>
    <x v="4"/>
    <s v="MASPION"/>
    <x v="71"/>
    <s v="S110-ROBINSON PEKALONGAN"/>
    <m/>
    <s v="-"/>
    <n v="15"/>
    <n v="15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0394809"/>
    <n v="11"/>
    <n v="0"/>
    <n v="0"/>
    <n v="0"/>
  </r>
  <r>
    <s v="'0720067101 - MASPION PT"/>
    <x v="33"/>
    <x v="33"/>
    <s v="MASPION"/>
    <x v="71"/>
    <s v="S110-ROBINSON PEKALONGAN"/>
    <m/>
    <s v="-"/>
    <n v="13"/>
    <n v="13"/>
    <x v="3"/>
    <n v="3"/>
    <n v="172093"/>
    <n v="309000"/>
    <n v="30900"/>
    <n v="31.930133094620501"/>
    <n v="27"/>
    <n v="2781000"/>
    <n v="43305"/>
    <n v="43301"/>
    <n v="2.032"/>
    <n v="4"/>
    <n v="237070.48"/>
    <n v="412000"/>
    <n v="123600"/>
    <n v="9.5778335017876692"/>
    <n v="23"/>
    <n v="2369000"/>
    <n v="43324"/>
    <n v="43301"/>
    <n v="2.71"/>
    <n v="2"/>
    <n v="118535.24"/>
    <n v="206000"/>
    <n v="30900"/>
    <n v="25.534686379822599"/>
    <n v="21"/>
    <n v="2163000"/>
    <n v="43372"/>
    <n v="43301"/>
    <n v="1.4"/>
    <s v="S110251458"/>
    <n v="2"/>
    <n v="0"/>
    <n v="0"/>
    <n v="0"/>
  </r>
  <r>
    <s v="'0720067101 - MASPION PT"/>
    <x v="42"/>
    <x v="42"/>
    <s v="MASPION"/>
    <x v="71"/>
    <s v="S110-ROBINSON PEKALONGAN"/>
    <m/>
    <s v="-"/>
    <n v="12"/>
    <n v="12"/>
    <x v="5"/>
    <n v="1"/>
    <n v="62712.47"/>
    <n v="125000"/>
    <n v="0"/>
    <n v="44.813026576598297"/>
    <n v="10"/>
    <n v="1250000"/>
    <n v="43305"/>
    <n v="42966"/>
    <n v="0.67700000000000005"/>
    <n v="1"/>
    <n v="62712.480000000003"/>
    <n v="125000"/>
    <n v="37500"/>
    <n v="21.1614541647916"/>
    <n v="9"/>
    <n v="1125000"/>
    <n v="43326"/>
    <n v="42966"/>
    <n v="0.67700000000000005"/>
    <n v="2"/>
    <n v="125424.95"/>
    <n v="250000"/>
    <n v="75000"/>
    <n v="21.1614599549494"/>
    <n v="7"/>
    <n v="875000"/>
    <n v="43372"/>
    <n v="42966"/>
    <n v="1.4"/>
    <s v="S110354685"/>
    <n v="2"/>
    <n v="0"/>
    <n v="0"/>
    <n v="0"/>
  </r>
  <r>
    <s v="'0720067101 - MASPION PT"/>
    <x v="29"/>
    <x v="29"/>
    <s v="MASPION"/>
    <x v="71"/>
    <s v="S110-ROBINSON PEKALONGAN"/>
    <m/>
    <s v="-"/>
    <n v="9"/>
    <n v="9"/>
    <x v="3"/>
    <n v="1"/>
    <n v="52998.55"/>
    <n v="99000"/>
    <n v="0"/>
    <n v="41.112722222222203"/>
    <n v="15"/>
    <n v="1485000"/>
    <n v="43290"/>
    <n v="43228"/>
    <n v="0.67700000000000005"/>
    <n v="2"/>
    <n v="105997.09"/>
    <n v="198000"/>
    <n v="59400"/>
    <n v="15.8753253968253"/>
    <n v="13"/>
    <n v="1287000"/>
    <n v="43318"/>
    <n v="43228"/>
    <n v="1.355"/>
    <n v="1"/>
    <n v="52998.54"/>
    <n v="99000"/>
    <n v="29700"/>
    <n v="15.8753333333333"/>
    <n v="12"/>
    <n v="1188000"/>
    <n v="43372"/>
    <n v="43228"/>
    <n v="0.7"/>
    <s v="S110183248"/>
    <n v="10"/>
    <n v="0"/>
    <n v="0"/>
    <n v="0"/>
  </r>
  <r>
    <s v="'0720067101 - MASPION PT"/>
    <x v="31"/>
    <x v="31"/>
    <s v="MASPION"/>
    <x v="71"/>
    <s v="S110-ROBINSON PEKALONGAN"/>
    <m/>
    <s v="-"/>
    <n v="9"/>
    <n v="9"/>
    <x v="3"/>
    <n v="2"/>
    <n v="140210.94"/>
    <n v="253000"/>
    <n v="36900"/>
    <n v="28.629322370729501"/>
    <n v="8"/>
    <n v="1040000"/>
    <n v="43306"/>
    <n v="43313"/>
    <n v="1.355"/>
    <n v="0"/>
    <n v="0"/>
    <n v="0"/>
    <n v="0"/>
    <n v="0"/>
    <n v="20"/>
    <n v="2460000"/>
    <m/>
    <n v="43313"/>
    <n v="0"/>
    <n v="1"/>
    <n v="78871.81"/>
    <n v="123000"/>
    <n v="36900"/>
    <n v="-0.76537898059946197"/>
    <n v="19"/>
    <n v="2337000"/>
    <n v="43351"/>
    <n v="43313"/>
    <n v="0.7"/>
    <s v="S110191883"/>
    <n v="7"/>
    <n v="144"/>
    <n v="0"/>
    <n v="0"/>
  </r>
  <r>
    <s v="'0720067101 - MASPION PT"/>
    <x v="28"/>
    <x v="28"/>
    <s v="MASPION"/>
    <x v="71"/>
    <s v="S110-ROBINSON PEKALONGAN"/>
    <m/>
    <s v="-"/>
    <n v="9"/>
    <n v="9"/>
    <x v="5"/>
    <n v="1"/>
    <n v="34943.660000000003"/>
    <n v="68000"/>
    <n v="0"/>
    <n v="43.473491342724998"/>
    <n v="14"/>
    <n v="952000"/>
    <n v="43295"/>
    <n v="43048"/>
    <n v="0.67700000000000005"/>
    <n v="4"/>
    <n v="139774.64000000001"/>
    <n v="272000"/>
    <n v="81600"/>
    <n v="19.2478444954032"/>
    <n v="10"/>
    <n v="680000"/>
    <n v="43339"/>
    <n v="43048"/>
    <n v="2.71"/>
    <n v="0"/>
    <n v="0"/>
    <n v="0"/>
    <n v="0"/>
    <n v="0"/>
    <n v="10"/>
    <n v="680000"/>
    <m/>
    <n v="43048"/>
    <n v="0"/>
    <s v="S110357121"/>
    <n v="4"/>
    <n v="0"/>
    <n v="0"/>
    <n v="0"/>
  </r>
  <r>
    <s v="'0720067101 - MASPION PT"/>
    <x v="41"/>
    <x v="41"/>
    <s v="MASPION"/>
    <x v="71"/>
    <s v="S110-ROBINSON PEKALONGAN"/>
    <m/>
    <s v="-"/>
    <n v="4"/>
    <n v="4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192000"/>
    <m/>
    <n v="43363"/>
    <n v="0"/>
    <s v="S110353095"/>
    <n v="8"/>
    <n v="0"/>
    <n v="1"/>
    <n v="0"/>
  </r>
  <r>
    <s v="'0720067101 - MASPION PT"/>
    <x v="43"/>
    <x v="43"/>
    <s v="MASPION"/>
    <x v="71"/>
    <s v="S110-ROBINSON PEKALONGAN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0119634"/>
    <n v="0"/>
    <n v="0"/>
    <n v="0"/>
    <n v="0"/>
  </r>
  <r>
    <s v="'0726666651 - RAMAYANA KARAWANG (RS 67)"/>
    <x v="44"/>
    <x v="44"/>
    <s v="MASPION"/>
    <x v="71"/>
    <s v="S110-ROBINSON PEKALONGAN"/>
    <m/>
    <s v="-"/>
    <n v="0"/>
    <n v="0"/>
    <x v="0"/>
    <n v="1"/>
    <n v="21414"/>
    <n v="53000"/>
    <n v="26500"/>
    <n v="11.1116977777799"/>
    <n v="5"/>
    <n v="265000"/>
    <n v="43284"/>
    <n v="43181"/>
    <n v="0.67700000000000005"/>
    <n v="3"/>
    <n v="71251.23"/>
    <n v="159000"/>
    <n v="79500"/>
    <n v="1.41339208080525"/>
    <n v="74"/>
    <n v="3922000"/>
    <n v="43324"/>
    <n v="43338"/>
    <n v="2.032"/>
    <n v="3"/>
    <n v="71028.36"/>
    <n v="159000"/>
    <n v="79500"/>
    <n v="1.72176566687458"/>
    <n v="71"/>
    <n v="4118000"/>
    <n v="43351"/>
    <n v="43338"/>
    <n v="2.1"/>
    <s v="S110353080"/>
    <n v="53"/>
    <n v="0"/>
    <n v="0"/>
    <n v="0"/>
  </r>
  <r>
    <s v="'0720067101 - MASPION PT"/>
    <x v="17"/>
    <x v="17"/>
    <s v="MASPION"/>
    <x v="71"/>
    <s v="S110-ROBINSON PEKALONGAN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0394810"/>
    <n v="4"/>
    <n v="0"/>
    <n v="0"/>
    <n v="0"/>
  </r>
  <r>
    <s v="'0720067101 - MASPION PT"/>
    <x v="5"/>
    <x v="5"/>
    <s v="MASPION"/>
    <x v="72"/>
    <s v="S114-ROBINSON BOGOR"/>
    <m/>
    <s v="-"/>
    <n v="78"/>
    <n v="78"/>
    <x v="1"/>
    <n v="55"/>
    <n v="1314747.95"/>
    <n v="2255000"/>
    <n v="676500"/>
    <n v="8.3799337979094002"/>
    <n v="55"/>
    <n v="2255000"/>
    <n v="43312"/>
    <n v="43316"/>
    <n v="37.258000000000003"/>
    <n v="110"/>
    <n v="2489909.86"/>
    <n v="4510000"/>
    <n v="1340700"/>
    <n v="13.5802591684965"/>
    <n v="161"/>
    <n v="6601000"/>
    <n v="43343"/>
    <n v="43346"/>
    <n v="74.516000000000005"/>
    <n v="64"/>
    <n v="1406922.76"/>
    <n v="2624000"/>
    <n v="787200"/>
    <n v="15.743954930777001"/>
    <n v="133"/>
    <n v="5453000"/>
    <n v="43373"/>
    <n v="43346"/>
    <n v="44.8"/>
    <s v="S114320365"/>
    <n v="161"/>
    <n v="0"/>
    <n v="0"/>
    <n v="0"/>
  </r>
  <r>
    <s v="'0720067101 - MASPION PT"/>
    <x v="0"/>
    <x v="0"/>
    <s v="MASPION"/>
    <x v="72"/>
    <s v="S114-ROBINSON BOGOR"/>
    <m/>
    <s v="-"/>
    <n v="49"/>
    <n v="49"/>
    <x v="0"/>
    <n v="68"/>
    <n v="1205854.1200000001"/>
    <n v="2917200"/>
    <n v="1458600"/>
    <n v="9.0607752639517294"/>
    <n v="114"/>
    <n v="4890600"/>
    <n v="43310"/>
    <n v="43316"/>
    <n v="46.064999999999998"/>
    <n v="68"/>
    <n v="1200076.29"/>
    <n v="2917200"/>
    <n v="1458600"/>
    <n v="9.4965090497737492"/>
    <n v="94"/>
    <n v="4032600"/>
    <n v="43342"/>
    <n v="43316"/>
    <n v="46.064999999999998"/>
    <n v="24"/>
    <n v="409746.48"/>
    <n v="1041600"/>
    <n v="474900"/>
    <n v="20.4656558745246"/>
    <n v="70"/>
    <n v="3213000"/>
    <n v="43373"/>
    <n v="43393"/>
    <n v="16.8"/>
    <s v="S114394696"/>
    <n v="90"/>
    <n v="0"/>
    <n v="0"/>
    <n v="0"/>
  </r>
  <r>
    <s v="'0720067101 - MASPION PT"/>
    <x v="7"/>
    <x v="7"/>
    <s v="MASPION"/>
    <x v="72"/>
    <s v="S114-ROBINSON BOGOR"/>
    <m/>
    <s v="-"/>
    <n v="40"/>
    <n v="40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4300605"/>
    <n v="17"/>
    <n v="0"/>
    <n v="0"/>
    <n v="0"/>
  </r>
  <r>
    <s v="'0720067101 - MASPION PT"/>
    <x v="8"/>
    <x v="8"/>
    <s v="MASPION"/>
    <x v="72"/>
    <s v="S114-ROBINSON BOGOR"/>
    <m/>
    <s v="-"/>
    <n v="39"/>
    <n v="39"/>
    <x v="2"/>
    <n v="6"/>
    <n v="111524.62"/>
    <n v="204000"/>
    <n v="30600"/>
    <n v="29.251971328138399"/>
    <n v="29"/>
    <n v="986000"/>
    <n v="43310"/>
    <n v="43156"/>
    <n v="4.0650000000000004"/>
    <n v="10"/>
    <n v="185874.35"/>
    <n v="340000"/>
    <n v="102000"/>
    <n v="14.0916868304061"/>
    <n v="19"/>
    <n v="646000"/>
    <n v="43343"/>
    <n v="43156"/>
    <n v="6.774"/>
    <n v="2"/>
    <n v="37174.86"/>
    <n v="68000"/>
    <n v="18000"/>
    <n v="18.215307182153001"/>
    <n v="17"/>
    <n v="578000"/>
    <n v="43352"/>
    <n v="43156"/>
    <n v="1.4"/>
    <s v="S114299445"/>
    <n v="18"/>
    <n v="0"/>
    <n v="0"/>
    <n v="0"/>
  </r>
  <r>
    <s v="'0720067101 - MASPION PT"/>
    <x v="3"/>
    <x v="3"/>
    <s v="MASPION"/>
    <x v="72"/>
    <s v="S114-ROBINSON BOGOR"/>
    <m/>
    <s v="-"/>
    <n v="39"/>
    <n v="39"/>
    <x v="2"/>
    <n v="38"/>
    <n v="458016.4"/>
    <n v="1102000"/>
    <n v="522000"/>
    <n v="13.134820644724901"/>
    <n v="44"/>
    <n v="1276000"/>
    <n v="43312"/>
    <n v="43293"/>
    <n v="25.742000000000001"/>
    <n v="6"/>
    <n v="72974.55"/>
    <n v="174000"/>
    <n v="87000"/>
    <n v="7.7333274801532399"/>
    <n v="74"/>
    <n v="2146000"/>
    <n v="43338"/>
    <n v="43318"/>
    <n v="4.0650000000000004"/>
    <n v="26"/>
    <n v="316223.18"/>
    <n v="768000"/>
    <n v="369500"/>
    <n v="12.7112927824677"/>
    <n v="48"/>
    <n v="1488000"/>
    <n v="43373"/>
    <n v="43384"/>
    <n v="18.2"/>
    <s v="S114313773"/>
    <n v="110"/>
    <n v="0"/>
    <n v="0"/>
    <n v="0"/>
  </r>
  <r>
    <s v="'0720067101 - MASPION PT"/>
    <x v="9"/>
    <x v="9"/>
    <s v="MASPION"/>
    <x v="72"/>
    <s v="S114-ROBINSON BOGOR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4353811"/>
    <n v="24"/>
    <n v="0"/>
    <n v="0"/>
    <n v="0"/>
  </r>
  <r>
    <s v="'0720067101 - MASPION PT"/>
    <x v="10"/>
    <x v="10"/>
    <s v="MASPION"/>
    <x v="72"/>
    <s v="S114-ROBINSON BOGOR"/>
    <m/>
    <s v="-"/>
    <n v="39"/>
    <n v="39"/>
    <x v="2"/>
    <n v="1"/>
    <n v="23110.84"/>
    <n v="42000"/>
    <n v="0"/>
    <n v="39.471609235579002"/>
    <n v="43"/>
    <n v="1806000"/>
    <n v="43304"/>
    <n v="43183"/>
    <n v="0.67700000000000005"/>
    <n v="18"/>
    <n v="415995.12"/>
    <n v="756000"/>
    <n v="226800"/>
    <n v="13.5308707319597"/>
    <n v="25"/>
    <n v="1050000"/>
    <n v="43338"/>
    <n v="43183"/>
    <n v="12.194000000000001"/>
    <n v="21"/>
    <n v="497634.64"/>
    <n v="882000"/>
    <n v="252000"/>
    <n v="13.111412104867499"/>
    <n v="40"/>
    <n v="1680000"/>
    <n v="43373"/>
    <n v="43363"/>
    <n v="14.7"/>
    <s v="S114353815"/>
    <n v="71"/>
    <n v="0"/>
    <n v="0"/>
    <n v="0"/>
  </r>
  <r>
    <s v="'0720067101 - MASPION PT"/>
    <x v="6"/>
    <x v="6"/>
    <s v="MASPION"/>
    <x v="72"/>
    <s v="S114-ROBINSON BOGOR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4107.17"/>
    <n v="35000"/>
    <n v="0"/>
    <n v="55.663180253353197"/>
    <n v="71"/>
    <n v="2485000"/>
    <n v="43372"/>
    <n v="43363"/>
    <n v="0.7"/>
    <s v="S114397789"/>
    <n v="23"/>
    <n v="0"/>
    <n v="0"/>
    <n v="0"/>
  </r>
  <r>
    <s v="'0720067101 - MASPION PT"/>
    <x v="2"/>
    <x v="2"/>
    <s v="MASPION"/>
    <x v="72"/>
    <s v="S114-ROBINSON BOGOR"/>
    <m/>
    <s v="-"/>
    <n v="39"/>
    <n v="39"/>
    <x v="2"/>
    <n v="88"/>
    <n v="1399356.78"/>
    <n v="3432000"/>
    <n v="1716000"/>
    <n v="10.2976423076923"/>
    <n v="1"/>
    <n v="39000"/>
    <n v="43311"/>
    <n v="43305"/>
    <n v="59.613"/>
    <n v="23"/>
    <n v="451155.46"/>
    <n v="897000"/>
    <n v="448500"/>
    <n v="-10.6512833150604"/>
    <n v="158"/>
    <n v="6162000"/>
    <n v="43343"/>
    <n v="43339"/>
    <n v="15.581"/>
    <n v="22"/>
    <n v="351250.68"/>
    <n v="858000"/>
    <n v="335400"/>
    <n v="26.066638332580599"/>
    <n v="136"/>
    <n v="5304000"/>
    <n v="43373"/>
    <n v="43384"/>
    <n v="15.4"/>
    <s v="S114397790"/>
    <n v="151"/>
    <n v="0"/>
    <n v="0"/>
    <n v="0"/>
  </r>
  <r>
    <s v="'0720067101 - MASPION PT"/>
    <x v="11"/>
    <x v="11"/>
    <s v="MASPION"/>
    <x v="72"/>
    <s v="S114-ROBINSON BOGOR"/>
    <m/>
    <s v="-"/>
    <n v="39"/>
    <n v="39"/>
    <x v="2"/>
    <n v="34"/>
    <n v="481298.22"/>
    <n v="1174700"/>
    <n v="551470"/>
    <n v="15.050937494208"/>
    <n v="33"/>
    <n v="1155000"/>
    <n v="43311"/>
    <n v="43212"/>
    <n v="23.032"/>
    <n v="13"/>
    <n v="184025.79"/>
    <n v="455000"/>
    <n v="227500"/>
    <n v="11.020497221080801"/>
    <n v="20"/>
    <n v="700000"/>
    <n v="43337"/>
    <n v="43346"/>
    <n v="8.8059999999999992"/>
    <n v="3"/>
    <n v="42285.09"/>
    <n v="105000"/>
    <n v="17500"/>
    <n v="46.8416014466194"/>
    <n v="53"/>
    <n v="1855000"/>
    <n v="43373"/>
    <n v="43346"/>
    <n v="2.1"/>
    <s v="S114399090"/>
    <n v="91"/>
    <n v="0"/>
    <n v="0"/>
    <n v="0"/>
  </r>
  <r>
    <s v="'0720067101 - MASPION PT"/>
    <x v="12"/>
    <x v="12"/>
    <s v="MASPION"/>
    <x v="72"/>
    <s v="S114-ROBINSON BOGOR"/>
    <m/>
    <s v="-"/>
    <n v="27"/>
    <n v="27"/>
    <x v="0"/>
    <n v="4"/>
    <n v="104128.95"/>
    <n v="192000"/>
    <n v="28800"/>
    <n v="29.815045783860398"/>
    <n v="51"/>
    <n v="2448000"/>
    <n v="43312"/>
    <n v="43311"/>
    <n v="2.71"/>
    <n v="9"/>
    <n v="252002.24"/>
    <n v="432000"/>
    <n v="129600"/>
    <n v="8.3325185488318301"/>
    <n v="42"/>
    <n v="2016000"/>
    <n v="43341"/>
    <n v="43311"/>
    <n v="6.0970000000000004"/>
    <n v="14"/>
    <n v="388359.44"/>
    <n v="672000"/>
    <n v="176000"/>
    <n v="13.8718984044613"/>
    <n v="28"/>
    <n v="1344000"/>
    <n v="43366"/>
    <n v="43311"/>
    <n v="9.8000000000000007"/>
    <s v="S114196187"/>
    <n v="62"/>
    <n v="0"/>
    <n v="0"/>
    <n v="0"/>
  </r>
  <r>
    <s v="'0720067101 - MASPION PT"/>
    <x v="15"/>
    <x v="15"/>
    <s v="MASPION"/>
    <x v="72"/>
    <s v="S114-ROBINSON BOGOR"/>
    <m/>
    <s v="-"/>
    <n v="27"/>
    <n v="27"/>
    <x v="0"/>
    <n v="1"/>
    <n v="30356.21"/>
    <n v="56000"/>
    <n v="16800"/>
    <n v="14.816758522277899"/>
    <n v="11"/>
    <n v="616000"/>
    <n v="43306"/>
    <n v="43000"/>
    <n v="0.67700000000000005"/>
    <n v="1"/>
    <n v="30356.21"/>
    <n v="56000"/>
    <n v="16800"/>
    <n v="14.816758522277899"/>
    <n v="10"/>
    <n v="560000"/>
    <n v="43334"/>
    <n v="43000"/>
    <n v="0.67700000000000005"/>
    <n v="3"/>
    <n v="95616.85"/>
    <n v="168000"/>
    <n v="33600"/>
    <n v="21.742161341878202"/>
    <n v="55"/>
    <n v="3080000"/>
    <n v="43373"/>
    <n v="43365"/>
    <n v="2.1"/>
    <s v="S114394630"/>
    <n v="40"/>
    <n v="0"/>
    <n v="0"/>
    <n v="0"/>
  </r>
  <r>
    <s v="'0720067101 - MASPION PT"/>
    <x v="1"/>
    <x v="1"/>
    <s v="MASPION"/>
    <x v="72"/>
    <s v="S114-ROBINSON BOGOR"/>
    <m/>
    <s v="-"/>
    <n v="24"/>
    <n v="2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4394808"/>
    <n v="12"/>
    <n v="0"/>
    <n v="0"/>
    <n v="0"/>
  </r>
  <r>
    <s v="'0720067101 - MASPION PT"/>
    <x v="20"/>
    <x v="20"/>
    <s v="MASPION"/>
    <x v="72"/>
    <s v="S114-ROBINSON BOGOR"/>
    <m/>
    <s v="-"/>
    <n v="15"/>
    <n v="15"/>
    <x v="1"/>
    <n v="1"/>
    <n v="50118.41"/>
    <n v="94000"/>
    <n v="28200"/>
    <n v="16.215424266822399"/>
    <n v="18"/>
    <n v="1710000"/>
    <n v="43286"/>
    <n v="43305"/>
    <n v="0.67700000000000005"/>
    <n v="1"/>
    <n v="57462.3"/>
    <n v="95000"/>
    <n v="0"/>
    <n v="33.464704983009199"/>
    <n v="17"/>
    <n v="1615000"/>
    <n v="43335"/>
    <n v="43305"/>
    <n v="0.67700000000000005"/>
    <n v="0"/>
    <n v="0"/>
    <n v="0"/>
    <n v="0"/>
    <n v="0"/>
    <n v="17"/>
    <n v="1615000"/>
    <n v="43371"/>
    <n v="43305"/>
    <n v="0"/>
    <s v="S114138832"/>
    <n v="8"/>
    <n v="0"/>
    <n v="0"/>
    <n v="0"/>
  </r>
  <r>
    <s v="'0720067101 - MASPION PT"/>
    <x v="21"/>
    <x v="21"/>
    <s v="MASPION"/>
    <x v="72"/>
    <s v="S114-ROBINSON BOGOR"/>
    <m/>
    <s v="-"/>
    <n v="15"/>
    <n v="15"/>
    <x v="1"/>
    <n v="1"/>
    <n v="69759.39"/>
    <n v="107000"/>
    <n v="32100"/>
    <n v="-2.4503726334450899"/>
    <n v="10"/>
    <n v="1070000"/>
    <n v="43309"/>
    <n v="43305"/>
    <n v="0.67700000000000005"/>
    <n v="0"/>
    <n v="0"/>
    <n v="0"/>
    <n v="0"/>
    <n v="0"/>
    <n v="10"/>
    <n v="1070000"/>
    <m/>
    <n v="43305"/>
    <n v="0"/>
    <n v="1"/>
    <n v="62505.75"/>
    <n v="107000"/>
    <n v="32100"/>
    <n v="8.2025032152236292"/>
    <n v="9"/>
    <n v="963000"/>
    <n v="43361"/>
    <n v="43305"/>
    <n v="0.7"/>
    <s v="S114138833"/>
    <n v="11"/>
    <n v="0"/>
    <n v="0"/>
    <n v="0"/>
  </r>
  <r>
    <s v="'0720067101 - MASPION PT"/>
    <x v="22"/>
    <x v="22"/>
    <s v="MASPION"/>
    <x v="72"/>
    <s v="S114-ROBINSON BOGOR"/>
    <m/>
    <s v="-"/>
    <n v="15"/>
    <n v="15"/>
    <x v="1"/>
    <n v="4"/>
    <n v="280454.87"/>
    <n v="503000"/>
    <n v="150900"/>
    <n v="12.382744365913799"/>
    <n v="13"/>
    <n v="1638000"/>
    <n v="43310"/>
    <n v="43311"/>
    <n v="2.71"/>
    <n v="4"/>
    <n v="308544.7"/>
    <n v="504000"/>
    <n v="113400"/>
    <n v="13.108251385844399"/>
    <n v="9"/>
    <n v="1134000"/>
    <n v="43343"/>
    <n v="43311"/>
    <n v="2.71"/>
    <n v="2"/>
    <n v="147742.5"/>
    <n v="252000"/>
    <n v="75600"/>
    <n v="7.8703229203408602"/>
    <n v="7"/>
    <n v="882000"/>
    <n v="43371"/>
    <n v="43394"/>
    <n v="1.4"/>
    <s v="S114138834"/>
    <n v="16"/>
    <n v="0"/>
    <n v="0"/>
    <n v="0"/>
  </r>
  <r>
    <s v="'0720067101 - MASPION PT"/>
    <x v="14"/>
    <x v="14"/>
    <s v="MASPION"/>
    <x v="72"/>
    <s v="S114-ROBINSON BOGOR"/>
    <m/>
    <s v="-"/>
    <n v="15"/>
    <n v="15"/>
    <x v="1"/>
    <n v="4"/>
    <n v="96383.87"/>
    <n v="152000"/>
    <n v="45600"/>
    <n v="0.35502189749523899"/>
    <n v="9"/>
    <n v="342000"/>
    <n v="43310"/>
    <n v="43305"/>
    <n v="2.71"/>
    <n v="5"/>
    <n v="113555.85"/>
    <n v="190000"/>
    <n v="57000"/>
    <n v="6.0816278901641798"/>
    <n v="4"/>
    <n v="152000"/>
    <n v="43338"/>
    <n v="43305"/>
    <n v="3.387"/>
    <n v="5"/>
    <n v="113555.85"/>
    <n v="190000"/>
    <n v="57000"/>
    <n v="6.0816278901641798"/>
    <n v="11"/>
    <n v="418000"/>
    <n v="43371"/>
    <n v="43350"/>
    <n v="3.5"/>
    <s v="S114141151"/>
    <n v="14"/>
    <n v="0"/>
    <n v="0"/>
    <n v="0"/>
  </r>
  <r>
    <s v="'0720067101 - MASPION PT"/>
    <x v="24"/>
    <x v="24"/>
    <s v="MASPION"/>
    <x v="72"/>
    <s v="S114-ROBINSON BOGO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6"/>
    <n v="526161.48"/>
    <n v="894000"/>
    <n v="268200"/>
    <n v="7.5139616638680096"/>
    <n v="18"/>
    <n v="2682000"/>
    <n v="43373"/>
    <n v="43363"/>
    <n v="4.2"/>
    <s v="S114355549"/>
    <n v="17"/>
    <n v="0"/>
    <n v="0"/>
    <n v="0"/>
  </r>
  <r>
    <s v="'0720067101 - MASPION PT"/>
    <x v="25"/>
    <x v="25"/>
    <s v="MASPION"/>
    <x v="72"/>
    <s v="S114-ROBINSON BOGOR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07185"/>
    <n v="182000"/>
    <n v="0"/>
    <n v="35.217856964884199"/>
    <n v="23"/>
    <n v="4186000"/>
    <n v="43363"/>
    <n v="43363"/>
    <n v="0.7"/>
    <s v="S114355552"/>
    <n v="22"/>
    <n v="0"/>
    <n v="0"/>
    <n v="0"/>
  </r>
  <r>
    <s v="'0720067101 - MASPION PT"/>
    <x v="18"/>
    <x v="18"/>
    <s v="MASPION"/>
    <x v="72"/>
    <s v="S114-ROBINSON BOGOR"/>
    <m/>
    <s v="-"/>
    <n v="15"/>
    <n v="15"/>
    <x v="1"/>
    <n v="19"/>
    <n v="576719.82999999996"/>
    <n v="1045000"/>
    <n v="280500"/>
    <n v="17.018729496402798"/>
    <n v="3"/>
    <n v="165000"/>
    <n v="43312"/>
    <n v="43183"/>
    <n v="12.871"/>
    <n v="2"/>
    <n v="60707.35"/>
    <n v="110000"/>
    <n v="0"/>
    <n v="39.292650000000002"/>
    <n v="1"/>
    <n v="55000"/>
    <n v="43342"/>
    <n v="43183"/>
    <n v="1.355"/>
    <n v="0"/>
    <n v="0"/>
    <n v="0"/>
    <n v="0"/>
    <n v="0"/>
    <n v="13"/>
    <n v="715000"/>
    <m/>
    <n v="43363"/>
    <n v="0"/>
    <s v="S114382784"/>
    <n v="32"/>
    <n v="0"/>
    <n v="0"/>
    <n v="0"/>
  </r>
  <r>
    <s v="'0720067101 - MASPION PT"/>
    <x v="26"/>
    <x v="26"/>
    <s v="MASPION"/>
    <x v="72"/>
    <s v="S114-ROBINSON BOGOR"/>
    <m/>
    <s v="-"/>
    <n v="15"/>
    <n v="15"/>
    <x v="3"/>
    <n v="4"/>
    <n v="175352.49"/>
    <n v="316700"/>
    <n v="71910"/>
    <n v="21.202770258257601"/>
    <n v="15"/>
    <n v="1198500"/>
    <n v="43311"/>
    <n v="43170"/>
    <n v="2.71"/>
    <n v="9"/>
    <n v="394543.1"/>
    <n v="719100"/>
    <n v="215730"/>
    <n v="13.781629832174801"/>
    <n v="6"/>
    <n v="480000"/>
    <n v="43338"/>
    <n v="43170"/>
    <n v="6.0970000000000004"/>
    <n v="2"/>
    <n v="91032.65"/>
    <n v="157000"/>
    <n v="24000"/>
    <n v="24.7098384024738"/>
    <n v="34"/>
    <n v="2716600"/>
    <n v="43365"/>
    <n v="43365"/>
    <n v="1.4"/>
    <s v="S114383163"/>
    <n v="21"/>
    <n v="0"/>
    <n v="0"/>
    <n v="0"/>
  </r>
  <r>
    <s v="'0720067101 - MASPION PT"/>
    <x v="31"/>
    <x v="31"/>
    <s v="MASPION"/>
    <x v="72"/>
    <s v="S114-ROBINSON BOGOR"/>
    <m/>
    <s v="-"/>
    <n v="13"/>
    <n v="13"/>
    <x v="3"/>
    <n v="10"/>
    <n v="768376.66"/>
    <n v="1230000"/>
    <n v="295200"/>
    <n v="9.5834054536620794"/>
    <n v="21"/>
    <n v="2583000"/>
    <n v="43311"/>
    <n v="43305"/>
    <n v="6.774"/>
    <n v="10"/>
    <n v="813285.08"/>
    <n v="1230000"/>
    <n v="369000"/>
    <n v="-3.90401715311125"/>
    <n v="11"/>
    <n v="1353000"/>
    <n v="43340"/>
    <n v="43346"/>
    <n v="6.774"/>
    <n v="18"/>
    <n v="1379077.71"/>
    <n v="2214000"/>
    <n v="664200"/>
    <n v="2.1173389532767199"/>
    <n v="5"/>
    <n v="615000"/>
    <n v="43371"/>
    <n v="43394"/>
    <n v="12.6"/>
    <s v="S114191883"/>
    <n v="13"/>
    <n v="0"/>
    <n v="0"/>
    <n v="0"/>
  </r>
  <r>
    <s v="'0720067101 - MASPION PT"/>
    <x v="36"/>
    <x v="36"/>
    <s v="MASPION"/>
    <x v="72"/>
    <s v="S114-ROBINSON BOGOR"/>
    <m/>
    <s v="-"/>
    <n v="13"/>
    <n v="13"/>
    <x v="3"/>
    <n v="10"/>
    <n v="461122.39"/>
    <n v="790000"/>
    <n v="213300"/>
    <n v="12.045321785353901"/>
    <n v="14"/>
    <n v="1106000"/>
    <n v="43310"/>
    <n v="43212"/>
    <n v="6.774"/>
    <n v="2"/>
    <n v="92224.48"/>
    <n v="158000"/>
    <n v="47400"/>
    <n v="8.2758340493859208"/>
    <n v="12"/>
    <n v="996000"/>
    <n v="43331"/>
    <n v="43212"/>
    <n v="1.355"/>
    <n v="2"/>
    <n v="92224.48"/>
    <n v="162000"/>
    <n v="24900"/>
    <n v="26.005158494514401"/>
    <n v="10"/>
    <n v="790000"/>
    <n v="43358"/>
    <n v="43394"/>
    <n v="1.4"/>
    <s v="S114323904"/>
    <n v="34"/>
    <n v="0"/>
    <n v="6"/>
    <n v="0"/>
  </r>
  <r>
    <s v="'0720067101 - MASPION PT"/>
    <x v="29"/>
    <x v="29"/>
    <s v="MASPION"/>
    <x v="72"/>
    <s v="S114-ROBINSON BOGOR"/>
    <m/>
    <s v="-"/>
    <n v="9"/>
    <n v="9"/>
    <x v="3"/>
    <n v="0"/>
    <n v="0"/>
    <n v="0"/>
    <n v="0"/>
    <n v="0"/>
    <n v="13"/>
    <n v="1287000"/>
    <m/>
    <n v="43305"/>
    <n v="0"/>
    <n v="2"/>
    <n v="115635.34"/>
    <n v="198000"/>
    <n v="59400"/>
    <n v="8.2259206349206302"/>
    <n v="11"/>
    <n v="1089000"/>
    <n v="43324"/>
    <n v="43305"/>
    <n v="1.355"/>
    <n v="1"/>
    <n v="57817.67"/>
    <n v="99000"/>
    <n v="29700"/>
    <n v="8.2259206349206302"/>
    <n v="10"/>
    <n v="990000"/>
    <n v="43345"/>
    <n v="43305"/>
    <n v="0.7"/>
    <s v="S114183248"/>
    <n v="12"/>
    <n v="0"/>
    <n v="0"/>
    <n v="0"/>
  </r>
  <r>
    <s v="'0720067101 - MASPION PT"/>
    <x v="30"/>
    <x v="30"/>
    <s v="MASPION"/>
    <x v="72"/>
    <s v="S114-ROBINSON BOGOR"/>
    <m/>
    <s v="-"/>
    <n v="9"/>
    <n v="9"/>
    <x v="3"/>
    <n v="0"/>
    <n v="0"/>
    <n v="0"/>
    <n v="0"/>
    <n v="0"/>
    <n v="12"/>
    <n v="1368000"/>
    <m/>
    <n v="43305"/>
    <n v="0"/>
    <n v="7"/>
    <n v="492515.14"/>
    <n v="803000"/>
    <n v="240900"/>
    <n v="3.6173894324853202"/>
    <n v="5"/>
    <n v="595000"/>
    <n v="43343"/>
    <n v="43305"/>
    <n v="4.742"/>
    <n v="19"/>
    <n v="1333754.06"/>
    <n v="2261000"/>
    <n v="678300"/>
    <n v="7.3021124777529298"/>
    <n v="10"/>
    <n v="1190000"/>
    <n v="43372"/>
    <n v="43393"/>
    <n v="13.3"/>
    <s v="S114191882"/>
    <n v="17"/>
    <n v="0"/>
    <n v="0"/>
    <n v="0"/>
  </r>
  <r>
    <s v="'0720067101 - MASPION PT"/>
    <x v="32"/>
    <x v="32"/>
    <s v="MASPION"/>
    <x v="72"/>
    <s v="S114-ROBINSON BOGOR"/>
    <m/>
    <s v="-"/>
    <n v="9"/>
    <n v="9"/>
    <x v="3"/>
    <n v="6"/>
    <n v="410453.1"/>
    <n v="714000"/>
    <n v="214200"/>
    <n v="9.6641836011718105"/>
    <n v="14"/>
    <n v="1666000"/>
    <n v="43309"/>
    <n v="43316"/>
    <n v="4.0650000000000004"/>
    <n v="10"/>
    <n v="698985.18"/>
    <n v="1190000"/>
    <n v="357000"/>
    <n v="7.6970350207792402"/>
    <n v="28"/>
    <n v="3332000"/>
    <n v="43338"/>
    <n v="43316"/>
    <n v="6.774"/>
    <n v="12"/>
    <n v="828900.96"/>
    <n v="1428000"/>
    <n v="428400"/>
    <n v="8.7844081906409297"/>
    <n v="16"/>
    <n v="1904000"/>
    <n v="43352"/>
    <n v="43316"/>
    <n v="8.4"/>
    <s v="S114207369"/>
    <n v="26"/>
    <n v="0"/>
    <n v="0"/>
    <n v="0"/>
  </r>
  <r>
    <s v="'0720067101 - MASPION PT"/>
    <x v="33"/>
    <x v="33"/>
    <s v="MASPION"/>
    <x v="72"/>
    <s v="S114-ROBINSON BOGOR"/>
    <m/>
    <s v="-"/>
    <n v="9"/>
    <n v="9"/>
    <x v="3"/>
    <n v="2"/>
    <n v="112117.58"/>
    <n v="206000"/>
    <n v="0"/>
    <n v="40.131389233200998"/>
    <n v="1"/>
    <n v="103000"/>
    <n v="43302"/>
    <n v="43178"/>
    <n v="1.355"/>
    <n v="0"/>
    <n v="0"/>
    <n v="0"/>
    <n v="0"/>
    <n v="0"/>
    <n v="13"/>
    <n v="1339000"/>
    <m/>
    <n v="43335"/>
    <n v="0"/>
    <n v="6"/>
    <n v="362153.45"/>
    <n v="618000"/>
    <n v="123600"/>
    <n v="19.4237873376049"/>
    <n v="19"/>
    <n v="1957000"/>
    <n v="43373"/>
    <n v="43374"/>
    <n v="4.2"/>
    <s v="S114251458"/>
    <n v="4"/>
    <n v="0"/>
    <n v="5"/>
    <n v="0"/>
  </r>
  <r>
    <s v="'0720067101 - MASPION PT"/>
    <x v="4"/>
    <x v="4"/>
    <s v="MASPION"/>
    <x v="72"/>
    <s v="S114-ROBINSON BOGO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4394809"/>
    <n v="10"/>
    <n v="0"/>
    <n v="0"/>
    <n v="0"/>
  </r>
  <r>
    <s v="'0720067101 - MASPION PT"/>
    <x v="17"/>
    <x v="17"/>
    <s v="MASPION"/>
    <x v="72"/>
    <s v="S114-ROBINSON BOGO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14394810"/>
    <n v="16"/>
    <n v="0"/>
    <n v="0"/>
    <n v="0"/>
  </r>
  <r>
    <s v="'0720067101 - MASPION PT"/>
    <x v="42"/>
    <x v="42"/>
    <s v="MASPION"/>
    <x v="72"/>
    <s v="S114-ROBINSON BOGOR"/>
    <m/>
    <s v="-"/>
    <n v="7"/>
    <n v="7"/>
    <x v="5"/>
    <n v="4"/>
    <n v="267665.08"/>
    <n v="500000"/>
    <n v="0"/>
    <n v="41.113682458886302"/>
    <n v="11"/>
    <n v="1375000"/>
    <n v="43310"/>
    <n v="43212"/>
    <n v="2.71"/>
    <n v="7"/>
    <n v="468413.9"/>
    <n v="875000"/>
    <n v="262500"/>
    <n v="15.8766873744076"/>
    <n v="4"/>
    <n v="500000"/>
    <n v="43343"/>
    <n v="43212"/>
    <n v="4.742"/>
    <n v="3"/>
    <n v="200748.83"/>
    <n v="375000"/>
    <n v="112500"/>
    <n v="15.876680890092601"/>
    <n v="1"/>
    <n v="125000"/>
    <n v="43352"/>
    <n v="43376"/>
    <n v="2.1"/>
    <s v="S114354685"/>
    <n v="15"/>
    <n v="0"/>
    <n v="0"/>
    <n v="0"/>
  </r>
  <r>
    <s v="'0720067101 - MASPION PT"/>
    <x v="28"/>
    <x v="28"/>
    <s v="MASPION"/>
    <x v="72"/>
    <s v="S114-ROBINSON BOGOR"/>
    <m/>
    <s v="-"/>
    <n v="6"/>
    <n v="6"/>
    <x v="5"/>
    <n v="0"/>
    <n v="0"/>
    <n v="0"/>
    <n v="0"/>
    <n v="0"/>
    <n v="0"/>
    <n v="0"/>
    <m/>
    <m/>
    <n v="0"/>
    <n v="5"/>
    <n v="202601.73"/>
    <n v="340000"/>
    <n v="102000"/>
    <n v="6.3605448006059504"/>
    <n v="7"/>
    <n v="476000"/>
    <n v="43335"/>
    <n v="43315"/>
    <n v="3.387"/>
    <n v="0"/>
    <n v="0"/>
    <n v="0"/>
    <n v="0"/>
    <n v="0"/>
    <n v="7"/>
    <n v="476000"/>
    <m/>
    <n v="43315"/>
    <n v="0"/>
    <s v="S114357121"/>
    <n v="14"/>
    <n v="0"/>
    <n v="0"/>
    <n v="0"/>
  </r>
  <r>
    <s v="'0720067101 - MASPION PT"/>
    <x v="41"/>
    <x v="41"/>
    <s v="MASPION"/>
    <x v="72"/>
    <s v="S114-ROBINSON BOGOR"/>
    <m/>
    <s v="-"/>
    <n v="5"/>
    <n v="5"/>
    <x v="5"/>
    <n v="0"/>
    <n v="0"/>
    <n v="0"/>
    <n v="0"/>
    <n v="0"/>
    <n v="2"/>
    <n v="532000"/>
    <m/>
    <n v="42797"/>
    <n v="0"/>
    <n v="0"/>
    <n v="0"/>
    <n v="0"/>
    <n v="0"/>
    <n v="0"/>
    <n v="2"/>
    <n v="532000"/>
    <m/>
    <n v="42797"/>
    <n v="0"/>
    <n v="1"/>
    <n v="144299.22"/>
    <n v="266000"/>
    <n v="66500"/>
    <n v="20.436520141226101"/>
    <n v="13"/>
    <n v="3458000"/>
    <n v="43359"/>
    <n v="43363"/>
    <n v="0.7"/>
    <s v="S114353095"/>
    <n v="4"/>
    <n v="0"/>
    <n v="0"/>
    <n v="0"/>
  </r>
  <r>
    <s v="'0720067101 - MASPION PT"/>
    <x v="43"/>
    <x v="43"/>
    <s v="MASPION"/>
    <x v="72"/>
    <s v="S114-ROBINSON BOGOR"/>
    <m/>
    <s v="-"/>
    <n v="3"/>
    <n v="3"/>
    <x v="3"/>
    <n v="0"/>
    <n v="0"/>
    <n v="0"/>
    <n v="0"/>
    <n v="0"/>
    <n v="3"/>
    <n v="900000"/>
    <m/>
    <n v="42902"/>
    <n v="0"/>
    <n v="2"/>
    <n v="324549.64"/>
    <n v="600000"/>
    <n v="180000"/>
    <n v="14.998903850000501"/>
    <n v="1"/>
    <n v="300000"/>
    <n v="43337"/>
    <n v="42902"/>
    <n v="1.355"/>
    <n v="0"/>
    <n v="0"/>
    <n v="0"/>
    <n v="0"/>
    <n v="0"/>
    <n v="7"/>
    <n v="2100000"/>
    <m/>
    <n v="43363"/>
    <n v="0"/>
    <s v="S114119634"/>
    <n v="8"/>
    <n v="0"/>
    <n v="0"/>
    <n v="0"/>
  </r>
  <r>
    <s v="'0726666651 - RAMAYANA KARAWANG (RS 67)"/>
    <x v="44"/>
    <x v="44"/>
    <s v="MASPION"/>
    <x v="72"/>
    <s v="S114-ROBINSON BOGOR"/>
    <m/>
    <s v="-"/>
    <n v="0"/>
    <n v="0"/>
    <x v="0"/>
    <n v="6"/>
    <n v="126430.5"/>
    <n v="318000"/>
    <n v="159000"/>
    <n v="12.532358765621501"/>
    <n v="20"/>
    <n v="1060000"/>
    <n v="43311"/>
    <n v="43140"/>
    <n v="4.0650000000000004"/>
    <n v="17"/>
    <n v="370323.59"/>
    <n v="901000"/>
    <n v="450500"/>
    <n v="9.5769259605139503"/>
    <n v="27"/>
    <n v="1431000"/>
    <n v="43343"/>
    <n v="43337"/>
    <n v="11.516"/>
    <n v="4"/>
    <n v="91203.48"/>
    <n v="212000"/>
    <n v="106000"/>
    <n v="5.3548788881316103"/>
    <n v="23"/>
    <n v="1334000"/>
    <n v="43354"/>
    <n v="43337"/>
    <n v="2.8"/>
    <s v="S114353080"/>
    <n v="19"/>
    <n v="0"/>
    <n v="0"/>
    <n v="0"/>
  </r>
  <r>
    <s v="'0720067101 - MASPION PT"/>
    <x v="5"/>
    <x v="5"/>
    <s v="MASPION"/>
    <x v="73"/>
    <s v="S121-ROBINSON TAJUR"/>
    <m/>
    <s v="-"/>
    <n v="43"/>
    <n v="43"/>
    <x v="1"/>
    <n v="22"/>
    <n v="514488.94"/>
    <n v="902000"/>
    <n v="270600"/>
    <n v="10.367780487804801"/>
    <n v="42"/>
    <n v="1722000"/>
    <n v="43311"/>
    <n v="43306"/>
    <n v="14.903"/>
    <n v="32"/>
    <n v="729382.64"/>
    <n v="1312000"/>
    <n v="381300"/>
    <n v="13.7938214154715"/>
    <n v="58"/>
    <n v="2378000"/>
    <n v="43343"/>
    <n v="43337"/>
    <n v="21.677"/>
    <n v="19"/>
    <n v="417716.53"/>
    <n v="779000"/>
    <n v="233700"/>
    <n v="15.736625206820101"/>
    <n v="39"/>
    <n v="1599000"/>
    <n v="43373"/>
    <n v="43337"/>
    <n v="13.3"/>
    <s v="S121320365"/>
    <n v="56"/>
    <n v="0"/>
    <n v="36"/>
    <n v="0"/>
  </r>
  <r>
    <s v="'0720067101 - MASPION PT"/>
    <x v="3"/>
    <x v="3"/>
    <s v="MASPION"/>
    <x v="73"/>
    <s v="S121-ROBINSON TAJUR"/>
    <m/>
    <s v="-"/>
    <n v="39"/>
    <n v="39"/>
    <x v="2"/>
    <n v="8"/>
    <n v="61136.65"/>
    <n v="232000"/>
    <n v="116000"/>
    <n v="42.025590267351603"/>
    <n v="53"/>
    <n v="1537000"/>
    <n v="43312"/>
    <n v="43177"/>
    <n v="5.4189999999999996"/>
    <n v="26"/>
    <n v="252996.12"/>
    <n v="754000"/>
    <n v="377000"/>
    <n v="26.1815035070173"/>
    <n v="63"/>
    <n v="1827000"/>
    <n v="43343"/>
    <n v="43177"/>
    <n v="17.613"/>
    <n v="12"/>
    <n v="116767.44"/>
    <n v="350000"/>
    <n v="160500"/>
    <n v="32.219427861033303"/>
    <n v="51"/>
    <n v="1581000"/>
    <n v="43371"/>
    <n v="43177"/>
    <n v="8.4"/>
    <s v="S121313773"/>
    <n v="18"/>
    <n v="0"/>
    <n v="36"/>
    <n v="0"/>
  </r>
  <r>
    <s v="'0720067101 - MASPION PT"/>
    <x v="10"/>
    <x v="10"/>
    <s v="MASPION"/>
    <x v="73"/>
    <s v="S121-ROBINSON TAJUR"/>
    <m/>
    <s v="-"/>
    <n v="39"/>
    <n v="39"/>
    <x v="2"/>
    <n v="3"/>
    <n v="69737.73"/>
    <n v="126000"/>
    <n v="25200"/>
    <n v="23.8973187543757"/>
    <n v="48"/>
    <n v="2016000"/>
    <n v="43290"/>
    <n v="43306"/>
    <n v="2.032"/>
    <n v="7"/>
    <n v="175551.91"/>
    <n v="294000"/>
    <n v="75600"/>
    <n v="11.580997913047099"/>
    <n v="41"/>
    <n v="1722000"/>
    <n v="43343"/>
    <n v="43306"/>
    <n v="4.742"/>
    <n v="7"/>
    <n v="172556.79"/>
    <n v="294000"/>
    <n v="88200"/>
    <n v="7.7684795470206396"/>
    <n v="34"/>
    <n v="1428000"/>
    <n v="43366"/>
    <n v="43306"/>
    <n v="4.9000000000000004"/>
    <s v="S121353815"/>
    <n v="22"/>
    <n v="0"/>
    <n v="0"/>
    <n v="0"/>
  </r>
  <r>
    <s v="'0720067101 - MASPION PT"/>
    <x v="6"/>
    <x v="6"/>
    <s v="MASPION"/>
    <x v="73"/>
    <s v="S121-ROBINSON TAJUR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72"/>
    <n v="2520000"/>
    <m/>
    <n v="43363"/>
    <n v="0"/>
    <s v="S121397789"/>
    <n v="25"/>
    <n v="0"/>
    <n v="0"/>
    <n v="0"/>
  </r>
  <r>
    <s v="'0720067101 - MASPION PT"/>
    <x v="2"/>
    <x v="2"/>
    <s v="MASPION"/>
    <x v="73"/>
    <s v="S121-ROBINSON TAJUR"/>
    <m/>
    <s v="-"/>
    <n v="39"/>
    <n v="39"/>
    <x v="2"/>
    <n v="18"/>
    <n v="280066.34000000003"/>
    <n v="702000"/>
    <n v="331500"/>
    <n v="16.84939977498"/>
    <n v="45"/>
    <n v="1755000"/>
    <n v="43311"/>
    <n v="43308"/>
    <n v="12.194000000000001"/>
    <n v="12"/>
    <n v="192263.25"/>
    <n v="468000"/>
    <n v="234000"/>
    <n v="9.6198398594617398"/>
    <n v="69"/>
    <n v="2691000"/>
    <n v="43338"/>
    <n v="43332"/>
    <n v="8.1289999999999996"/>
    <n v="6"/>
    <n v="95719.26"/>
    <n v="234000"/>
    <n v="93600"/>
    <n v="25.006277991435098"/>
    <n v="63"/>
    <n v="2457000"/>
    <n v="43373"/>
    <n v="43332"/>
    <n v="4.2"/>
    <s v="S121397790"/>
    <n v="77"/>
    <n v="0"/>
    <n v="0"/>
    <n v="0"/>
  </r>
  <r>
    <s v="'0720067101 - MASPION PT"/>
    <x v="11"/>
    <x v="11"/>
    <s v="MASPION"/>
    <x v="73"/>
    <s v="S121-ROBINSON TAJUR"/>
    <m/>
    <s v="-"/>
    <n v="39"/>
    <n v="39"/>
    <x v="2"/>
    <n v="5"/>
    <n v="70779.149999999994"/>
    <n v="154600"/>
    <n v="62350"/>
    <n v="15.6020971950226"/>
    <n v="23"/>
    <n v="805000"/>
    <n v="43301"/>
    <n v="43209"/>
    <n v="3.387"/>
    <n v="7"/>
    <n v="96429.72"/>
    <n v="245000"/>
    <n v="122500"/>
    <n v="13.410047064196"/>
    <n v="52"/>
    <n v="1820000"/>
    <n v="43339"/>
    <n v="43328"/>
    <n v="4.742"/>
    <n v="0"/>
    <n v="0"/>
    <n v="0"/>
    <n v="0"/>
    <n v="0"/>
    <n v="52"/>
    <n v="1820000"/>
    <n v="43344"/>
    <n v="43328"/>
    <n v="0"/>
    <s v="S121399090"/>
    <n v="69"/>
    <n v="0"/>
    <n v="0"/>
    <n v="0"/>
  </r>
  <r>
    <s v="'0720067101 - MASPION PT"/>
    <x v="8"/>
    <x v="8"/>
    <s v="MASPION"/>
    <x v="73"/>
    <s v="S121-ROBINSON TAJUR"/>
    <m/>
    <s v="-"/>
    <n v="37"/>
    <n v="37"/>
    <x v="2"/>
    <n v="1"/>
    <n v="18589.099999999999"/>
    <n v="34000"/>
    <n v="10200"/>
    <n v="14.083993040605099"/>
    <n v="17"/>
    <n v="578000"/>
    <n v="43300"/>
    <n v="43157"/>
    <n v="0.67700000000000005"/>
    <n v="6"/>
    <n v="111534.57"/>
    <n v="204000"/>
    <n v="61200"/>
    <n v="14.084014826212799"/>
    <n v="11"/>
    <n v="374000"/>
    <n v="43340"/>
    <n v="43157"/>
    <n v="4.0650000000000004"/>
    <n v="0"/>
    <n v="0"/>
    <n v="0"/>
    <n v="0"/>
    <n v="0"/>
    <n v="11"/>
    <n v="374000"/>
    <m/>
    <n v="43401"/>
    <n v="0"/>
    <s v="S121299445"/>
    <n v="57"/>
    <n v="0"/>
    <n v="0"/>
    <n v="0"/>
  </r>
  <r>
    <s v="'0720067101 - MASPION PT"/>
    <x v="0"/>
    <x v="0"/>
    <s v="MASPION"/>
    <x v="73"/>
    <s v="S121-ROBINSON TAJUR"/>
    <m/>
    <s v="-"/>
    <n v="30"/>
    <n v="30"/>
    <x v="0"/>
    <n v="17"/>
    <n v="292221.65000000002"/>
    <n v="729300"/>
    <n v="364650"/>
    <n v="11.8486726998491"/>
    <n v="40"/>
    <n v="1716000"/>
    <n v="43312"/>
    <n v="43312"/>
    <n v="11.516"/>
    <n v="33"/>
    <n v="575394.93000000005"/>
    <n v="1415700"/>
    <n v="707850"/>
    <n v="10.583538461538399"/>
    <n v="7"/>
    <n v="300300"/>
    <n v="43343"/>
    <n v="43312"/>
    <n v="22.355"/>
    <n v="8"/>
    <n v="138289.44"/>
    <n v="352200"/>
    <n v="107250"/>
    <n v="37.8981897839544"/>
    <n v="-1"/>
    <n v="-45900"/>
    <n v="43359"/>
    <n v="43312"/>
    <n v="5.6"/>
    <s v="S121394696"/>
    <n v="-20"/>
    <n v="0"/>
    <n v="48"/>
    <n v="0"/>
  </r>
  <r>
    <s v="'0720067101 - MASPION PT"/>
    <x v="12"/>
    <x v="12"/>
    <s v="MASPION"/>
    <x v="73"/>
    <s v="S121-ROBINSON TAJUR"/>
    <m/>
    <s v="-"/>
    <n v="26"/>
    <n v="26"/>
    <x v="0"/>
    <n v="4"/>
    <n v="104914.75"/>
    <n v="192000"/>
    <n v="28800"/>
    <n v="29.285401174719102"/>
    <n v="47"/>
    <n v="2256000"/>
    <n v="43308"/>
    <n v="43312"/>
    <n v="2.71"/>
    <n v="13"/>
    <n v="374489.48"/>
    <n v="624000"/>
    <n v="187200"/>
    <n v="5.6917518099111097"/>
    <n v="34"/>
    <n v="1632000"/>
    <n v="43343"/>
    <n v="43312"/>
    <n v="8.8059999999999992"/>
    <n v="2"/>
    <n v="55479.92"/>
    <n v="96000"/>
    <n v="0"/>
    <n v="36.429258134674697"/>
    <n v="32"/>
    <n v="1536000"/>
    <n v="43365"/>
    <n v="43312"/>
    <n v="1.4"/>
    <s v="S121196187"/>
    <n v="59"/>
    <n v="0"/>
    <n v="0"/>
    <n v="0"/>
  </r>
  <r>
    <s v="'0720067101 - MASPION PT"/>
    <x v="15"/>
    <x v="15"/>
    <s v="MASPION"/>
    <x v="73"/>
    <s v="S121-ROBINSON TAJUR"/>
    <m/>
    <s v="-"/>
    <n v="26"/>
    <n v="26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48"/>
    <n v="2688000"/>
    <m/>
    <n v="43363"/>
    <n v="0"/>
    <s v="S121394630"/>
    <n v="10"/>
    <n v="0"/>
    <n v="0"/>
    <n v="0"/>
  </r>
  <r>
    <s v="'0720067101 - MASPION PT"/>
    <x v="26"/>
    <x v="26"/>
    <s v="MASPION"/>
    <x v="73"/>
    <s v="S121-ROBINSON TAJUR"/>
    <m/>
    <s v="-"/>
    <n v="15"/>
    <n v="15"/>
    <x v="3"/>
    <n v="4"/>
    <n v="179790.21"/>
    <n v="310900"/>
    <n v="70170"/>
    <n v="17.8460388862085"/>
    <n v="24"/>
    <n v="1917600"/>
    <n v="43312"/>
    <n v="43310"/>
    <n v="2.71"/>
    <n v="10"/>
    <n v="482280.32"/>
    <n v="799000"/>
    <n v="239700"/>
    <n v="5.1478003800713301"/>
    <n v="20"/>
    <n v="1600000"/>
    <n v="43340"/>
    <n v="43332"/>
    <n v="6.774"/>
    <n v="6"/>
    <n v="288066.99"/>
    <n v="476700"/>
    <n v="119910"/>
    <n v="11.1876203245433"/>
    <n v="26"/>
    <n v="2077400"/>
    <n v="43373"/>
    <n v="43382"/>
    <n v="4.2"/>
    <s v="S121383163"/>
    <n v="16"/>
    <n v="0"/>
    <n v="0"/>
    <n v="0"/>
  </r>
  <r>
    <s v="'0720067101 - MASPION PT"/>
    <x v="20"/>
    <x v="20"/>
    <s v="MASPION"/>
    <x v="73"/>
    <s v="S121-ROBINSON TAJUR"/>
    <m/>
    <s v="-"/>
    <n v="13"/>
    <n v="13"/>
    <x v="1"/>
    <n v="4"/>
    <n v="218360.85"/>
    <n v="377000"/>
    <n v="113100"/>
    <n v="8.9818359571876307"/>
    <n v="13"/>
    <n v="1235000"/>
    <n v="43308"/>
    <n v="43308"/>
    <n v="2.71"/>
    <n v="3"/>
    <n v="171097.58"/>
    <n v="285000"/>
    <n v="57000"/>
    <n v="17.452921821209902"/>
    <n v="10"/>
    <n v="950000"/>
    <n v="43329"/>
    <n v="43308"/>
    <n v="2.032"/>
    <n v="5"/>
    <n v="277882.90000000002"/>
    <n v="475000"/>
    <n v="142500"/>
    <n v="8.0688149546485501"/>
    <n v="5"/>
    <n v="475000"/>
    <n v="43365"/>
    <n v="43377"/>
    <n v="3.5"/>
    <s v="S121138832"/>
    <n v="1"/>
    <n v="0"/>
    <n v="18"/>
    <n v="0"/>
  </r>
  <r>
    <s v="'0720067101 - MASPION PT"/>
    <x v="21"/>
    <x v="21"/>
    <s v="MASPION"/>
    <x v="73"/>
    <s v="S121-ROBINSON TAJUR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21138833"/>
    <n v="12"/>
    <n v="0"/>
    <n v="0"/>
    <n v="0"/>
  </r>
  <r>
    <s v="'0720067101 - MASPION PT"/>
    <x v="22"/>
    <x v="22"/>
    <s v="MASPION"/>
    <x v="73"/>
    <s v="S121-ROBINSON TAJUR"/>
    <m/>
    <s v="-"/>
    <n v="13"/>
    <n v="13"/>
    <x v="1"/>
    <n v="3"/>
    <n v="198227.06"/>
    <n v="376000"/>
    <n v="75300"/>
    <n v="27.485944033902101"/>
    <n v="7"/>
    <n v="882000"/>
    <n v="43309"/>
    <n v="42832"/>
    <n v="2.032"/>
    <n v="2"/>
    <n v="132151.37"/>
    <n v="252000"/>
    <n v="37800"/>
    <n v="32.135150888699599"/>
    <n v="5"/>
    <n v="630000"/>
    <n v="43330"/>
    <n v="42832"/>
    <n v="1.355"/>
    <n v="4"/>
    <n v="262707.11"/>
    <n v="504000"/>
    <n v="151200"/>
    <n v="18.0901868610344"/>
    <n v="13"/>
    <n v="1638000"/>
    <n v="43371"/>
    <n v="43359"/>
    <n v="2.8"/>
    <s v="S121138834"/>
    <n v="20"/>
    <n v="0"/>
    <n v="0"/>
    <n v="0"/>
  </r>
  <r>
    <s v="'0720067101 - MASPION PT"/>
    <x v="24"/>
    <x v="24"/>
    <s v="MASPION"/>
    <x v="73"/>
    <s v="S121-ROBINSON TAJUR"/>
    <m/>
    <s v="-"/>
    <n v="13"/>
    <n v="1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87693.58"/>
    <n v="149000"/>
    <n v="44700"/>
    <n v="7.5139618264353496"/>
    <n v="23"/>
    <n v="3427000"/>
    <n v="43365"/>
    <n v="43359"/>
    <n v="0.7"/>
    <s v="S121355549"/>
    <n v="8"/>
    <n v="0"/>
    <n v="0"/>
    <n v="0"/>
  </r>
  <r>
    <s v="'0720067101 - MASPION PT"/>
    <x v="25"/>
    <x v="25"/>
    <s v="MASPION"/>
    <x v="73"/>
    <s v="S121-ROBINSON TAJUR"/>
    <m/>
    <s v="-"/>
    <n v="13"/>
    <n v="13"/>
    <x v="1"/>
    <n v="0"/>
    <n v="0"/>
    <n v="0"/>
    <n v="0"/>
    <n v="0"/>
    <n v="1"/>
    <n v="182000"/>
    <m/>
    <n v="42794"/>
    <n v="0"/>
    <n v="0"/>
    <n v="0"/>
    <n v="0"/>
    <n v="0"/>
    <n v="0"/>
    <n v="1"/>
    <n v="182000"/>
    <m/>
    <n v="42794"/>
    <n v="0"/>
    <n v="0"/>
    <n v="0"/>
    <n v="0"/>
    <n v="0"/>
    <n v="0"/>
    <n v="25"/>
    <n v="4550000"/>
    <m/>
    <n v="43359"/>
    <n v="0"/>
    <s v="S121355552"/>
    <n v="29"/>
    <n v="0"/>
    <n v="0"/>
    <n v="0"/>
  </r>
  <r>
    <s v="'0720067101 - MASPION PT"/>
    <x v="29"/>
    <x v="29"/>
    <s v="MASPION"/>
    <x v="73"/>
    <s v="S121-ROBINSON TAJUR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14680.34"/>
    <n v="198000"/>
    <n v="59400"/>
    <n v="8.9838571428571399"/>
    <n v="10"/>
    <n v="990000"/>
    <n v="43353"/>
    <n v="43348"/>
    <n v="1.4"/>
    <s v="S121183248"/>
    <n v="6"/>
    <n v="0"/>
    <n v="0"/>
    <n v="0"/>
  </r>
  <r>
    <s v="'0720067101 - MASPION PT"/>
    <x v="30"/>
    <x v="30"/>
    <s v="MASPION"/>
    <x v="73"/>
    <s v="S121-ROBINSON TAJUR"/>
    <m/>
    <s v="-"/>
    <n v="9"/>
    <n v="9"/>
    <x v="3"/>
    <n v="3"/>
    <n v="193582.23"/>
    <n v="342000"/>
    <n v="102600"/>
    <n v="11.0524425045071"/>
    <n v="-3"/>
    <n v="-342000"/>
    <n v="43310"/>
    <n v="42885"/>
    <n v="2.032"/>
    <n v="1"/>
    <n v="64527.41"/>
    <n v="114000"/>
    <n v="34200"/>
    <n v="11.0524429132052"/>
    <n v="8"/>
    <n v="952000"/>
    <n v="43335"/>
    <n v="43337"/>
    <n v="0.67700000000000005"/>
    <n v="24"/>
    <n v="1714693.36"/>
    <n v="2856000"/>
    <n v="856800"/>
    <n v="5.6541268271443803"/>
    <n v="-4"/>
    <n v="-476000"/>
    <n v="43373"/>
    <n v="43393"/>
    <n v="16.8"/>
    <s v="S121191882"/>
    <n v="19"/>
    <n v="0"/>
    <n v="0"/>
    <n v="0"/>
  </r>
  <r>
    <s v="'0720067101 - MASPION PT"/>
    <x v="31"/>
    <x v="31"/>
    <s v="MASPION"/>
    <x v="73"/>
    <s v="S121-ROBINSON TAJUR"/>
    <m/>
    <s v="-"/>
    <n v="9"/>
    <n v="9"/>
    <x v="3"/>
    <n v="2"/>
    <n v="145133.47"/>
    <n v="246000"/>
    <n v="73800"/>
    <n v="7.2898858673348199"/>
    <n v="0"/>
    <n v="0"/>
    <n v="43312"/>
    <n v="43230"/>
    <n v="1.355"/>
    <n v="2"/>
    <n v="145133.46"/>
    <n v="246000"/>
    <n v="73800"/>
    <n v="7.2898922552558201"/>
    <n v="10"/>
    <n v="1230000"/>
    <n v="43337"/>
    <n v="43341"/>
    <n v="1.355"/>
    <n v="5"/>
    <n v="384805.77"/>
    <n v="615000"/>
    <n v="184500"/>
    <n v="1.6756452048089601"/>
    <n v="5"/>
    <n v="615000"/>
    <n v="43367"/>
    <n v="43341"/>
    <n v="3.5"/>
    <s v="S121191883"/>
    <n v="19"/>
    <n v="0"/>
    <n v="0"/>
    <n v="0"/>
  </r>
  <r>
    <s v="'0720067101 - MASPION PT"/>
    <x v="32"/>
    <x v="32"/>
    <s v="MASPION"/>
    <x v="73"/>
    <s v="S121-ROBINSON TAJUR"/>
    <m/>
    <s v="-"/>
    <n v="9"/>
    <n v="9"/>
    <x v="3"/>
    <n v="4"/>
    <n v="276507.23"/>
    <n v="476000"/>
    <n v="142800"/>
    <n v="8.7161005676122105"/>
    <n v="23"/>
    <n v="2737000"/>
    <n v="43308"/>
    <n v="43312"/>
    <n v="2.71"/>
    <n v="2"/>
    <n v="141778.82"/>
    <n v="238000"/>
    <n v="71400"/>
    <n v="6.3885339327386896"/>
    <n v="33"/>
    <n v="3927000"/>
    <n v="43324"/>
    <n v="43317"/>
    <n v="1.355"/>
    <n v="4"/>
    <n v="276300.32"/>
    <n v="476000"/>
    <n v="142800"/>
    <n v="8.7844081906409297"/>
    <n v="29"/>
    <n v="3451000"/>
    <n v="43370"/>
    <n v="43317"/>
    <n v="2.8"/>
    <s v="S121207369"/>
    <n v="14"/>
    <n v="0"/>
    <n v="0"/>
    <n v="0"/>
  </r>
  <r>
    <s v="'0720067101 - MASPION PT"/>
    <x v="36"/>
    <x v="36"/>
    <s v="MASPION"/>
    <x v="73"/>
    <s v="S121-ROBINSON TAJUR"/>
    <m/>
    <s v="-"/>
    <n v="9"/>
    <n v="9"/>
    <x v="3"/>
    <n v="0"/>
    <n v="0"/>
    <n v="0"/>
    <n v="0"/>
    <n v="0"/>
    <n v="0"/>
    <n v="0"/>
    <m/>
    <n v="43153"/>
    <n v="0"/>
    <n v="2"/>
    <n v="97137.66"/>
    <n v="158000"/>
    <n v="47400"/>
    <n v="3.38930785086208"/>
    <n v="22"/>
    <n v="1826000"/>
    <n v="43337"/>
    <n v="43326"/>
    <n v="1.355"/>
    <n v="5"/>
    <n v="242848.02"/>
    <n v="415000"/>
    <n v="124500"/>
    <n v="8.0437789700667004"/>
    <n v="17"/>
    <n v="1343000"/>
    <n v="43359"/>
    <n v="43326"/>
    <n v="3.5"/>
    <s v="S121323904"/>
    <n v="14"/>
    <n v="0"/>
    <n v="0"/>
    <n v="0"/>
  </r>
  <r>
    <s v="'0720067101 - MASPION PT"/>
    <x v="33"/>
    <x v="33"/>
    <s v="MASPION"/>
    <x v="73"/>
    <s v="S121-ROBINSON TAJUR"/>
    <m/>
    <s v="-"/>
    <n v="7"/>
    <n v="7"/>
    <x v="3"/>
    <n v="1"/>
    <n v="62144.49"/>
    <n v="103000"/>
    <n v="0"/>
    <n v="33.632098315991797"/>
    <n v="13"/>
    <n v="1339000"/>
    <n v="43307"/>
    <n v="43286"/>
    <n v="0.67700000000000005"/>
    <n v="5"/>
    <n v="291505.17"/>
    <n v="515000"/>
    <n v="123600"/>
    <n v="18.074683996895899"/>
    <n v="8"/>
    <n v="824000"/>
    <n v="43343"/>
    <n v="43286"/>
    <n v="3.387"/>
    <n v="1"/>
    <n v="57340.17"/>
    <n v="103000"/>
    <n v="30900"/>
    <n v="12.5184652391229"/>
    <n v="7"/>
    <n v="721000"/>
    <n v="43352"/>
    <n v="43286"/>
    <n v="0.7"/>
    <s v="S121251458"/>
    <n v="12"/>
    <n v="0"/>
    <n v="0"/>
    <n v="0"/>
  </r>
  <r>
    <s v="'0720067101 - MASPION PT"/>
    <x v="42"/>
    <x v="42"/>
    <s v="MASPION"/>
    <x v="73"/>
    <s v="S121-ROBINSON TAJUR"/>
    <m/>
    <s v="-"/>
    <n v="5"/>
    <n v="5"/>
    <x v="5"/>
    <n v="2"/>
    <n v="136395.91"/>
    <n v="250000"/>
    <n v="0"/>
    <n v="39.985799527982898"/>
    <n v="2"/>
    <n v="250000"/>
    <n v="43291"/>
    <n v="43230"/>
    <n v="1.355"/>
    <n v="0"/>
    <n v="0"/>
    <n v="0"/>
    <n v="0"/>
    <n v="0"/>
    <n v="14"/>
    <n v="1750000"/>
    <m/>
    <n v="43326"/>
    <n v="0"/>
    <n v="1"/>
    <n v="72126.13"/>
    <n v="125000"/>
    <n v="37500"/>
    <n v="9.3271513752734201"/>
    <n v="13"/>
    <n v="1625000"/>
    <n v="43344"/>
    <n v="43326"/>
    <n v="0.7"/>
    <s v="S121354685"/>
    <n v="6"/>
    <n v="0"/>
    <n v="0"/>
    <n v="0"/>
  </r>
  <r>
    <s v="'0720067101 - MASPION PT"/>
    <x v="41"/>
    <x v="41"/>
    <s v="MASPION"/>
    <x v="73"/>
    <s v="S121-ROBINSON TAJUR"/>
    <m/>
    <s v="-"/>
    <n v="2"/>
    <n v="2"/>
    <x v="5"/>
    <n v="0"/>
    <n v="0"/>
    <n v="0"/>
    <n v="0"/>
    <n v="0"/>
    <n v="0"/>
    <n v="0"/>
    <m/>
    <n v="42785"/>
    <n v="0"/>
    <n v="0"/>
    <n v="0"/>
    <n v="0"/>
    <n v="0"/>
    <n v="0"/>
    <n v="6"/>
    <n v="1596000"/>
    <m/>
    <n v="43337"/>
    <n v="0"/>
    <n v="0"/>
    <n v="0"/>
    <n v="0"/>
    <n v="0"/>
    <n v="0"/>
    <n v="6"/>
    <n v="1596000"/>
    <m/>
    <n v="43337"/>
    <n v="0"/>
    <s v="S121353095"/>
    <n v="7"/>
    <n v="0"/>
    <n v="0"/>
    <n v="0"/>
  </r>
  <r>
    <s v="'0720067101 - MASPION PT"/>
    <x v="44"/>
    <x v="44"/>
    <s v="MASPION"/>
    <x v="73"/>
    <s v="S121-ROBINSON TAJUR"/>
    <m/>
    <s v="-"/>
    <n v="0"/>
    <n v="0"/>
    <x v="0"/>
    <n v="1"/>
    <n v="20910.5"/>
    <n v="53000"/>
    <n v="26500"/>
    <n v="13.201697785666701"/>
    <n v="28"/>
    <n v="1484000"/>
    <n v="43305"/>
    <n v="43133"/>
    <n v="0.67700000000000005"/>
    <n v="2"/>
    <n v="41821"/>
    <n v="106000"/>
    <n v="53000"/>
    <n v="13.201697785666701"/>
    <n v="26"/>
    <n v="1378000"/>
    <n v="43337"/>
    <n v="43133"/>
    <n v="1.355"/>
    <n v="1"/>
    <n v="20910.5"/>
    <n v="53000"/>
    <n v="26500"/>
    <n v="13.201697785666701"/>
    <n v="25"/>
    <n v="1450000"/>
    <n v="43345"/>
    <n v="43387"/>
    <n v="0.7"/>
    <s v="S121353080"/>
    <n v="45"/>
    <n v="0"/>
    <n v="0"/>
    <n v="0"/>
  </r>
  <r>
    <s v="'0720067101 - MASPION PT"/>
    <x v="0"/>
    <x v="0"/>
    <s v="MASPION"/>
    <x v="74"/>
    <s v="S124-ROBINSON CIKUPA"/>
    <m/>
    <s v="-"/>
    <n v="164"/>
    <n v="164"/>
    <x v="0"/>
    <n v="40"/>
    <n v="722348.25"/>
    <n v="1716000"/>
    <n v="858000"/>
    <n v="7.3912500000000003"/>
    <n v="10"/>
    <n v="429000"/>
    <n v="43312"/>
    <n v="43308"/>
    <n v="27.097000000000001"/>
    <n v="106"/>
    <n v="1971743.61"/>
    <n v="4547400"/>
    <n v="2273700"/>
    <n v="4.60843686502177"/>
    <n v="216"/>
    <n v="9266400"/>
    <n v="43342"/>
    <n v="43342"/>
    <n v="71.805999999999997"/>
    <n v="79"/>
    <n v="1348434.06"/>
    <n v="3401100"/>
    <n v="1677600"/>
    <n v="13.938064065687399"/>
    <n v="129"/>
    <n v="5921100"/>
    <n v="43373"/>
    <n v="43342"/>
    <n v="55.3"/>
    <s v="S124394696"/>
    <n v="17"/>
    <n v="0"/>
    <n v="0"/>
    <n v="0"/>
  </r>
  <r>
    <s v="'0720067101 - MASPION PT"/>
    <x v="5"/>
    <x v="5"/>
    <s v="MASPION"/>
    <x v="74"/>
    <s v="S124-ROBINSON CIKUPA"/>
    <m/>
    <s v="-"/>
    <n v="134"/>
    <n v="134"/>
    <x v="1"/>
    <n v="62"/>
    <n v="1362782.33"/>
    <n v="2542000"/>
    <n v="762600"/>
    <n v="15.754717170786799"/>
    <n v="-58"/>
    <n v="-2378000"/>
    <n v="43311"/>
    <n v="43316"/>
    <n v="42"/>
    <n v="95"/>
    <n v="2282722.3199999998"/>
    <n v="3895000"/>
    <n v="1156200"/>
    <n v="8.3177102447555296"/>
    <n v="51"/>
    <n v="2091000"/>
    <n v="43343"/>
    <n v="43343"/>
    <n v="64.355000000000004"/>
    <n v="69"/>
    <n v="1517361.15"/>
    <n v="2829000"/>
    <n v="848700"/>
    <n v="15.7149287858983"/>
    <n v="138"/>
    <n v="5658000"/>
    <n v="43373"/>
    <n v="43373"/>
    <n v="48.3"/>
    <s v="S124320365"/>
    <n v="109"/>
    <n v="0"/>
    <n v="60"/>
    <n v="0"/>
  </r>
  <r>
    <s v="'0720067101 - MASPION PT"/>
    <x v="26"/>
    <x v="26"/>
    <s v="MASPION"/>
    <x v="74"/>
    <s v="S124-ROBINSON CIKUPA"/>
    <m/>
    <s v="-"/>
    <n v="69"/>
    <n v="69"/>
    <x v="3"/>
    <n v="18"/>
    <n v="851864.56"/>
    <n v="1391800"/>
    <n v="417540"/>
    <n v="3.8192047198714101"/>
    <n v="61"/>
    <n v="4873900"/>
    <n v="43309"/>
    <n v="43316"/>
    <n v="12.194000000000001"/>
    <n v="14"/>
    <n v="694346.97"/>
    <n v="1118600"/>
    <n v="335580"/>
    <n v="2.4569402301565999"/>
    <n v="71"/>
    <n v="5680000"/>
    <n v="43331"/>
    <n v="43320"/>
    <n v="9.484"/>
    <n v="30"/>
    <n v="1445849.74"/>
    <n v="2396900"/>
    <n v="695970"/>
    <n v="6.4961689193558803"/>
    <n v="90"/>
    <n v="7191000"/>
    <n v="43372"/>
    <n v="43364"/>
    <n v="21"/>
    <s v="S124383163"/>
    <n v="53"/>
    <n v="0"/>
    <n v="12"/>
    <n v="0"/>
  </r>
  <r>
    <s v="'0720067101 - MASPION PT"/>
    <x v="3"/>
    <x v="3"/>
    <s v="MASPION"/>
    <x v="74"/>
    <s v="S124-ROBINSON CIKUPA"/>
    <m/>
    <s v="-"/>
    <n v="39"/>
    <n v="39"/>
    <x v="2"/>
    <n v="25"/>
    <n v="291981.46000000002"/>
    <n v="725000"/>
    <n v="362500"/>
    <n v="11.398729501518901"/>
    <n v="93"/>
    <n v="2697000"/>
    <n v="43311"/>
    <n v="43316"/>
    <n v="16.934999999999999"/>
    <n v="63"/>
    <n v="777226.34"/>
    <n v="1827000"/>
    <n v="913500"/>
    <n v="6.4095266044934398"/>
    <n v="210"/>
    <n v="6090000"/>
    <n v="43343"/>
    <n v="43342"/>
    <n v="42.677"/>
    <n v="48"/>
    <n v="601898.74"/>
    <n v="1396000"/>
    <n v="683500"/>
    <n v="7.0752822847402301"/>
    <n v="159"/>
    <n v="4929000"/>
    <n v="43373"/>
    <n v="43342"/>
    <n v="33.6"/>
    <s v="S124313773"/>
    <n v="74"/>
    <n v="0"/>
    <n v="0"/>
    <n v="0"/>
  </r>
  <r>
    <s v="'0720067101 - MASPION PT"/>
    <x v="10"/>
    <x v="10"/>
    <s v="MASPION"/>
    <x v="74"/>
    <s v="S124-ROBINSON CIKUPA"/>
    <m/>
    <s v="-"/>
    <n v="39"/>
    <n v="39"/>
    <x v="2"/>
    <n v="14"/>
    <n v="325045.74"/>
    <n v="588000"/>
    <n v="163800"/>
    <n v="15.711854393482399"/>
    <n v="39"/>
    <n v="1638000"/>
    <n v="43288"/>
    <n v="43298"/>
    <n v="9.484"/>
    <n v="25"/>
    <n v="608768.69999999995"/>
    <n v="1050000"/>
    <n v="302400"/>
    <n v="10.4272913801887"/>
    <n v="50"/>
    <n v="2100000"/>
    <n v="43343"/>
    <n v="43326"/>
    <n v="16.934999999999999"/>
    <n v="25"/>
    <n v="612479.9"/>
    <n v="1050000"/>
    <n v="302400"/>
    <n v="9.88123466566012"/>
    <n v="62"/>
    <n v="2604000"/>
    <n v="43373"/>
    <n v="43373"/>
    <n v="17.5"/>
    <s v="S124353815"/>
    <n v="13"/>
    <n v="0"/>
    <n v="0"/>
    <n v="0"/>
  </r>
  <r>
    <s v="'0720067101 - MASPION PT"/>
    <x v="6"/>
    <x v="6"/>
    <s v="MASPION"/>
    <x v="74"/>
    <s v="S124-ROBINSON CIKUPA"/>
    <m/>
    <s v="-"/>
    <n v="39"/>
    <n v="39"/>
    <x v="2"/>
    <n v="25"/>
    <n v="333547.58"/>
    <n v="875000"/>
    <n v="437500"/>
    <n v="16.136608514649101"/>
    <n v="62"/>
    <n v="2170000"/>
    <n v="43310"/>
    <n v="43222"/>
    <n v="16.934999999999999"/>
    <n v="0"/>
    <n v="0"/>
    <n v="0"/>
    <n v="0"/>
    <n v="0"/>
    <n v="62"/>
    <n v="2170000"/>
    <m/>
    <n v="43222"/>
    <n v="0"/>
    <n v="2"/>
    <n v="26683.8"/>
    <n v="70000"/>
    <n v="21000"/>
    <n v="40.0975924479837"/>
    <n v="50"/>
    <n v="1750000"/>
    <n v="43368"/>
    <n v="43222"/>
    <n v="1.4"/>
    <s v="S124397789"/>
    <n v="60"/>
    <n v="0"/>
    <n v="0"/>
    <n v="0"/>
  </r>
  <r>
    <s v="'0720067101 - MASPION PT"/>
    <x v="2"/>
    <x v="2"/>
    <s v="MASPION"/>
    <x v="74"/>
    <s v="S124-ROBINSON CIKUPA"/>
    <m/>
    <s v="-"/>
    <n v="39"/>
    <n v="39"/>
    <x v="2"/>
    <n v="55"/>
    <n v="857336.38"/>
    <n v="2145000"/>
    <n v="1072500"/>
    <n v="12.068063589743501"/>
    <n v="83"/>
    <n v="3237000"/>
    <n v="43310"/>
    <n v="43308"/>
    <n v="37.258000000000003"/>
    <n v="71"/>
    <n v="1163709.02"/>
    <n v="2769000"/>
    <n v="1384500"/>
    <n v="7.5420786110387601"/>
    <n v="84"/>
    <n v="3276000"/>
    <n v="43338"/>
    <n v="43332"/>
    <n v="48.097000000000001"/>
    <n v="4"/>
    <n v="63828.32"/>
    <n v="156000"/>
    <n v="46800"/>
    <n v="35.704073083436001"/>
    <n v="76"/>
    <n v="2964000"/>
    <n v="43367"/>
    <n v="43332"/>
    <n v="2.8"/>
    <s v="S124397790"/>
    <n v="130"/>
    <n v="0"/>
    <n v="0"/>
    <n v="0"/>
  </r>
  <r>
    <s v="'0720067101 - MASPION PT"/>
    <x v="11"/>
    <x v="11"/>
    <s v="MASPION"/>
    <x v="74"/>
    <s v="S124-ROBINSON CIKUPA"/>
    <m/>
    <s v="-"/>
    <n v="39"/>
    <n v="39"/>
    <x v="2"/>
    <n v="0"/>
    <n v="0"/>
    <n v="0"/>
    <n v="0"/>
    <n v="0"/>
    <n v="27"/>
    <n v="945000"/>
    <m/>
    <n v="43209"/>
    <n v="0"/>
    <n v="10"/>
    <n v="140654.84"/>
    <n v="350000"/>
    <n v="175000"/>
    <n v="11.588386235193299"/>
    <n v="53"/>
    <n v="1855000"/>
    <n v="43335"/>
    <n v="43326"/>
    <n v="6.774"/>
    <n v="2"/>
    <n v="26504.74"/>
    <n v="70000"/>
    <n v="0"/>
    <n v="58.349694523716003"/>
    <n v="55"/>
    <n v="1925000"/>
    <n v="43346"/>
    <n v="43326"/>
    <n v="1.4"/>
    <s v="S124399090"/>
    <n v="54"/>
    <n v="0"/>
    <n v="0"/>
    <n v="0"/>
  </r>
  <r>
    <s v="'0720067101 - MASPION PT"/>
    <x v="8"/>
    <x v="8"/>
    <s v="MASPION"/>
    <x v="74"/>
    <s v="S124-ROBINSON CIKUPA"/>
    <m/>
    <s v="-"/>
    <n v="38"/>
    <n v="38"/>
    <x v="2"/>
    <n v="1"/>
    <n v="18404.75"/>
    <n v="34000"/>
    <n v="10200"/>
    <n v="14.936030841411201"/>
    <n v="39"/>
    <n v="1326000"/>
    <n v="43309"/>
    <n v="43153"/>
    <n v="0.67700000000000005"/>
    <n v="0"/>
    <n v="0"/>
    <n v="0"/>
    <n v="0"/>
    <n v="0"/>
    <n v="39"/>
    <n v="1326000"/>
    <m/>
    <n v="43153"/>
    <n v="0"/>
    <n v="0"/>
    <n v="0"/>
    <n v="0"/>
    <n v="0"/>
    <n v="0"/>
    <n v="39"/>
    <n v="1326000"/>
    <m/>
    <n v="43153"/>
    <n v="0"/>
    <s v="S124299445"/>
    <n v="58"/>
    <n v="0"/>
    <n v="0"/>
    <n v="0"/>
  </r>
  <r>
    <s v="'0720067101 - MASPION PT"/>
    <x v="36"/>
    <x v="36"/>
    <s v="MASPION"/>
    <x v="74"/>
    <s v="S124-ROBINSON CIKUPA"/>
    <m/>
    <s v="-"/>
    <n v="27"/>
    <n v="27"/>
    <x v="3"/>
    <n v="8"/>
    <n v="397691.2"/>
    <n v="632000"/>
    <n v="189600"/>
    <n v="1.11656415059519"/>
    <n v="9"/>
    <n v="711000"/>
    <n v="43312"/>
    <n v="43298"/>
    <n v="5.4189999999999996"/>
    <n v="11"/>
    <n v="516057.2"/>
    <n v="873000"/>
    <n v="261900"/>
    <n v="7.1080151308230901"/>
    <n v="10"/>
    <n v="830000"/>
    <n v="43342"/>
    <n v="43343"/>
    <n v="7.452"/>
    <n v="6"/>
    <n v="293734.08"/>
    <n v="498000"/>
    <n v="149400"/>
    <n v="7.3128261883784198"/>
    <n v="26"/>
    <n v="2054000"/>
    <n v="43353"/>
    <n v="43364"/>
    <n v="4.2"/>
    <s v="S124323904"/>
    <n v="31"/>
    <n v="0"/>
    <n v="0"/>
    <n v="0"/>
  </r>
  <r>
    <s v="'0720067101 - MASPION PT"/>
    <x v="12"/>
    <x v="12"/>
    <s v="MASPION"/>
    <x v="74"/>
    <s v="S124-ROBINSON CIKUPA"/>
    <m/>
    <s v="-"/>
    <n v="26"/>
    <n v="26"/>
    <x v="0"/>
    <n v="2"/>
    <n v="52518.76"/>
    <n v="96000"/>
    <n v="14400"/>
    <n v="29.202651787261399"/>
    <n v="38"/>
    <n v="1824000"/>
    <n v="43303"/>
    <n v="43203"/>
    <n v="1.355"/>
    <n v="14"/>
    <n v="367631.32"/>
    <n v="672000"/>
    <n v="201600"/>
    <n v="14.031791739768799"/>
    <n v="24"/>
    <n v="1152000"/>
    <n v="43337"/>
    <n v="43203"/>
    <n v="9.484"/>
    <n v="3"/>
    <n v="78778.14"/>
    <n v="144000"/>
    <n v="0"/>
    <n v="39.822254208456698"/>
    <n v="17"/>
    <n v="816000"/>
    <n v="43372"/>
    <n v="43203"/>
    <n v="2.1"/>
    <s v="S124196187"/>
    <n v="33"/>
    <n v="0"/>
    <n v="0"/>
    <n v="0"/>
  </r>
  <r>
    <s v="'0720067101 - MASPION PT"/>
    <x v="15"/>
    <x v="15"/>
    <s v="MASPION"/>
    <x v="74"/>
    <s v="S124-ROBINSON CIKUPA"/>
    <m/>
    <s v="-"/>
    <n v="25"/>
    <n v="25"/>
    <x v="0"/>
    <n v="6"/>
    <n v="186826.21"/>
    <n v="336000"/>
    <n v="100800"/>
    <n v="12.6237964178369"/>
    <n v="26"/>
    <n v="1456000"/>
    <n v="43295"/>
    <n v="43170"/>
    <n v="4.0650000000000004"/>
    <n v="6"/>
    <n v="186826.2"/>
    <n v="336000"/>
    <n v="84000"/>
    <n v="18.448880920019299"/>
    <n v="20"/>
    <n v="1120000"/>
    <n v="43340"/>
    <n v="43170"/>
    <n v="4.0650000000000004"/>
    <n v="2"/>
    <n v="62275.4"/>
    <n v="112000"/>
    <n v="33600"/>
    <n v="12.623800686060401"/>
    <n v="21"/>
    <n v="1176000"/>
    <n v="43373"/>
    <n v="43170"/>
    <n v="1.4"/>
    <s v="S124394630"/>
    <n v="18"/>
    <n v="0"/>
    <n v="0"/>
    <n v="0"/>
  </r>
  <r>
    <s v="'0720067101 - MASPION PT"/>
    <x v="20"/>
    <x v="20"/>
    <s v="MASPION"/>
    <x v="74"/>
    <s v="S124-ROBINSON CIKUPA"/>
    <m/>
    <s v="-"/>
    <n v="13"/>
    <n v="13"/>
    <x v="1"/>
    <n v="3"/>
    <n v="150658.65"/>
    <n v="283000"/>
    <n v="84900"/>
    <n v="16.343000967361402"/>
    <n v="13"/>
    <n v="1235000"/>
    <n v="43310"/>
    <n v="43041"/>
    <n v="2.032"/>
    <n v="2"/>
    <n v="100439.1"/>
    <n v="190000"/>
    <n v="57000"/>
    <n v="16.9300677316315"/>
    <n v="11"/>
    <n v="1045000"/>
    <n v="43323"/>
    <n v="43041"/>
    <n v="1.355"/>
    <n v="1"/>
    <n v="50219.55"/>
    <n v="95000"/>
    <n v="0"/>
    <n v="41.851047123583299"/>
    <n v="5"/>
    <n v="475000"/>
    <n v="43373"/>
    <n v="43041"/>
    <n v="0.7"/>
    <s v="S124138832"/>
    <n v="13"/>
    <n v="0"/>
    <n v="0"/>
    <n v="0"/>
  </r>
  <r>
    <s v="'0720067101 - MASPION PT"/>
    <x v="21"/>
    <x v="21"/>
    <s v="MASPION"/>
    <x v="74"/>
    <s v="S124-ROBINSON CIKUPA"/>
    <m/>
    <s v="-"/>
    <n v="13"/>
    <n v="13"/>
    <x v="1"/>
    <n v="2"/>
    <n v="118259.66"/>
    <n v="213000"/>
    <n v="63900"/>
    <n v="12.752766221486301"/>
    <n v="16"/>
    <n v="1712000"/>
    <n v="43310"/>
    <n v="43211"/>
    <n v="1.355"/>
    <n v="0"/>
    <n v="0"/>
    <n v="0"/>
    <n v="0"/>
    <n v="0"/>
    <n v="16"/>
    <n v="1712000"/>
    <m/>
    <n v="43211"/>
    <n v="0"/>
    <n v="2"/>
    <n v="118259.66"/>
    <n v="214000"/>
    <n v="64200"/>
    <n v="13.160463168438501"/>
    <n v="19"/>
    <n v="2033000"/>
    <n v="43353"/>
    <n v="43211"/>
    <n v="1.4"/>
    <s v="S124138833"/>
    <n v="17"/>
    <n v="0"/>
    <n v="0"/>
    <n v="0"/>
  </r>
  <r>
    <s v="'0720067101 - MASPION PT"/>
    <x v="22"/>
    <x v="22"/>
    <s v="MASPION"/>
    <x v="74"/>
    <s v="S124-ROBINSON CIKUPA"/>
    <m/>
    <s v="-"/>
    <n v="13"/>
    <n v="13"/>
    <x v="1"/>
    <n v="0"/>
    <n v="0"/>
    <n v="0"/>
    <n v="0"/>
    <n v="0"/>
    <n v="13"/>
    <n v="1638000"/>
    <m/>
    <n v="43041"/>
    <n v="0"/>
    <n v="3"/>
    <n v="203446.95"/>
    <n v="378000"/>
    <n v="113400"/>
    <n v="15.4226588899798"/>
    <n v="10"/>
    <n v="1260000"/>
    <n v="43318"/>
    <n v="43041"/>
    <n v="2.032"/>
    <n v="1"/>
    <n v="67815.649999999994"/>
    <n v="126000"/>
    <n v="37800"/>
    <n v="15.4226585383733"/>
    <n v="21"/>
    <n v="2646000"/>
    <n v="43345"/>
    <n v="43360"/>
    <n v="0.7"/>
    <s v="S124138834"/>
    <n v="24"/>
    <n v="0"/>
    <n v="0"/>
    <n v="0"/>
  </r>
  <r>
    <s v="'0720067101 - MASPION PT"/>
    <x v="24"/>
    <x v="24"/>
    <s v="MASPION"/>
    <x v="74"/>
    <s v="S124-ROBINSON CIKUPA"/>
    <m/>
    <s v="-"/>
    <n v="13"/>
    <n v="13"/>
    <x v="1"/>
    <n v="2"/>
    <n v="168465.2"/>
    <n v="298000"/>
    <n v="89400"/>
    <n v="11.1640845423507"/>
    <n v="11"/>
    <n v="1639000"/>
    <n v="43310"/>
    <n v="43219"/>
    <n v="1.355"/>
    <n v="5"/>
    <n v="423172.71"/>
    <n v="745000"/>
    <n v="223500"/>
    <n v="10.740176205319299"/>
    <n v="18"/>
    <n v="2682000"/>
    <n v="43324"/>
    <n v="43320"/>
    <n v="3.387"/>
    <n v="2"/>
    <n v="172484.66"/>
    <n v="298000"/>
    <n v="89400"/>
    <n v="9.0445227055713797"/>
    <n v="16"/>
    <n v="2384000"/>
    <n v="43364"/>
    <n v="43376"/>
    <n v="1.4"/>
    <s v="S124355549"/>
    <n v="24"/>
    <n v="0"/>
    <n v="0"/>
    <n v="0"/>
  </r>
  <r>
    <s v="'0720067101 - MASPION PT"/>
    <x v="25"/>
    <x v="25"/>
    <s v="MASPION"/>
    <x v="74"/>
    <s v="S124-ROBINSON CIKUPA"/>
    <m/>
    <s v="-"/>
    <n v="13"/>
    <n v="13"/>
    <x v="1"/>
    <n v="2"/>
    <n v="202258.87"/>
    <n v="360000"/>
    <n v="108000"/>
    <n v="11.712397980838199"/>
    <n v="6"/>
    <n v="858000"/>
    <n v="43303"/>
    <n v="43123"/>
    <n v="1.355"/>
    <n v="0"/>
    <n v="0"/>
    <n v="0"/>
    <n v="0"/>
    <n v="0"/>
    <n v="6"/>
    <n v="1092000"/>
    <n v="43317"/>
    <n v="43123"/>
    <n v="0"/>
    <n v="1"/>
    <n v="101129.44"/>
    <n v="182000"/>
    <n v="0"/>
    <n v="38.877810821092801"/>
    <n v="5"/>
    <n v="910000"/>
    <n v="43361"/>
    <n v="43123"/>
    <n v="0.7"/>
    <s v="S124355552"/>
    <n v="22"/>
    <n v="0"/>
    <n v="0"/>
    <n v="0"/>
  </r>
  <r>
    <s v="'0720067101 - MASPION PT"/>
    <x v="30"/>
    <x v="30"/>
    <s v="MASPION"/>
    <x v="74"/>
    <s v="S124-ROBINSON CIKUPA"/>
    <m/>
    <s v="-"/>
    <n v="12"/>
    <n v="12"/>
    <x v="3"/>
    <n v="9"/>
    <n v="650976.11"/>
    <n v="1026000"/>
    <n v="307800"/>
    <n v="0.29605668333388202"/>
    <n v="11"/>
    <n v="1254000"/>
    <n v="43312"/>
    <n v="43298"/>
    <n v="6.0970000000000004"/>
    <n v="16"/>
    <n v="1149471.3400000001"/>
    <n v="1834000"/>
    <n v="550200"/>
    <n v="1.50969978980446"/>
    <n v="19"/>
    <n v="2261000"/>
    <n v="43343"/>
    <n v="43337"/>
    <n v="10.839"/>
    <n v="15"/>
    <n v="1055791.28"/>
    <n v="1775000"/>
    <n v="464100"/>
    <n v="11.4066360718422"/>
    <n v="22"/>
    <n v="2618000"/>
    <n v="43373"/>
    <n v="43360"/>
    <n v="10.5"/>
    <s v="S124191882"/>
    <n v="37"/>
    <n v="0"/>
    <n v="0"/>
    <n v="0"/>
  </r>
  <r>
    <s v="'0720067101 - MASPION PT"/>
    <x v="31"/>
    <x v="31"/>
    <s v="MASPION"/>
    <x v="74"/>
    <s v="S124-ROBINSON CIKUPA"/>
    <m/>
    <s v="-"/>
    <n v="11"/>
    <n v="11"/>
    <x v="3"/>
    <n v="4"/>
    <n v="288763.82"/>
    <n v="492000"/>
    <n v="147600"/>
    <n v="7.7699761636962696"/>
    <n v="6"/>
    <n v="738000"/>
    <n v="43312"/>
    <n v="43190"/>
    <n v="2.71"/>
    <n v="3"/>
    <n v="216572.87"/>
    <n v="369000"/>
    <n v="110700"/>
    <n v="7.7699741325822798"/>
    <n v="15"/>
    <n v="1845000"/>
    <n v="43329"/>
    <n v="43341"/>
    <n v="2.032"/>
    <n v="0"/>
    <n v="0"/>
    <n v="0"/>
    <n v="0"/>
    <n v="0"/>
    <n v="8"/>
    <n v="984000"/>
    <m/>
    <n v="43341"/>
    <n v="0"/>
    <s v="S124191883"/>
    <n v="19"/>
    <n v="0"/>
    <n v="0"/>
    <n v="0"/>
  </r>
  <r>
    <s v="'0720067101 - MASPION PT"/>
    <x v="29"/>
    <x v="29"/>
    <s v="MASPION"/>
    <x v="74"/>
    <s v="S124-ROBINSON CIKUPA"/>
    <m/>
    <s v="-"/>
    <n v="9"/>
    <n v="9"/>
    <x v="3"/>
    <n v="0"/>
    <n v="0"/>
    <n v="0"/>
    <n v="0"/>
    <n v="0"/>
    <n v="6"/>
    <n v="594000"/>
    <m/>
    <n v="43316"/>
    <n v="0"/>
    <n v="6"/>
    <n v="360992.58"/>
    <n v="594000"/>
    <n v="174500"/>
    <n v="5.3416356665951197"/>
    <n v="12"/>
    <n v="1188000"/>
    <n v="43330"/>
    <n v="43316"/>
    <n v="4.0650000000000004"/>
    <n v="1"/>
    <n v="60165.43"/>
    <n v="99000"/>
    <n v="29700"/>
    <n v="4.4993174603174602"/>
    <n v="11"/>
    <n v="1089000"/>
    <n v="43372"/>
    <n v="43316"/>
    <n v="0.7"/>
    <s v="S124183248"/>
    <n v="10"/>
    <n v="0"/>
    <n v="0"/>
    <n v="0"/>
  </r>
  <r>
    <s v="'0720067101 - MASPION PT"/>
    <x v="32"/>
    <x v="32"/>
    <s v="MASPION"/>
    <x v="74"/>
    <s v="S124-ROBINSON CIKUPA"/>
    <m/>
    <s v="-"/>
    <n v="9"/>
    <n v="9"/>
    <x v="3"/>
    <n v="2"/>
    <n v="132657.71"/>
    <n v="238000"/>
    <n v="71400"/>
    <n v="12.4108754874275"/>
    <n v="18"/>
    <n v="2142000"/>
    <n v="43302"/>
    <n v="43316"/>
    <n v="1.355"/>
    <n v="14"/>
    <n v="995672.06"/>
    <n v="1666000"/>
    <n v="499800"/>
    <n v="6.0847825254818604"/>
    <n v="28"/>
    <n v="3332000"/>
    <n v="43338"/>
    <n v="43320"/>
    <n v="9.484"/>
    <n v="4"/>
    <n v="288832.8"/>
    <n v="476000"/>
    <n v="107100"/>
    <n v="13.8747410288693"/>
    <n v="26"/>
    <n v="3094000"/>
    <n v="43373"/>
    <n v="43376"/>
    <n v="2.8"/>
    <s v="S124207369"/>
    <n v="18"/>
    <n v="0"/>
    <n v="0"/>
    <n v="0"/>
  </r>
  <r>
    <s v="'0720067101 - MASPION PT"/>
    <x v="33"/>
    <x v="33"/>
    <s v="MASPION"/>
    <x v="74"/>
    <s v="S124-ROBINSON CIKUPA"/>
    <m/>
    <s v="-"/>
    <n v="7"/>
    <n v="7"/>
    <x v="3"/>
    <n v="1"/>
    <n v="54253.36"/>
    <n v="103000"/>
    <n v="30900"/>
    <n v="17.227884069154701"/>
    <n v="17"/>
    <n v="1751000"/>
    <n v="43283"/>
    <n v="43298"/>
    <n v="0.67700000000000005"/>
    <n v="7"/>
    <n v="423358.8"/>
    <n v="721000"/>
    <n v="215400"/>
    <n v="7.89266621211023"/>
    <n v="10"/>
    <n v="1030000"/>
    <n v="43343"/>
    <n v="43298"/>
    <n v="4.742"/>
    <n v="1"/>
    <n v="60479.83"/>
    <n v="103000"/>
    <n v="30900"/>
    <n v="7.7284153416892103"/>
    <n v="9"/>
    <n v="927000"/>
    <n v="43348"/>
    <n v="43298"/>
    <n v="0.7"/>
    <s v="S124251458"/>
    <n v="6"/>
    <n v="0"/>
    <n v="0"/>
    <n v="0"/>
  </r>
  <r>
    <s v="'0720067101 - MASPION PT"/>
    <x v="42"/>
    <x v="42"/>
    <s v="MASPION"/>
    <x v="74"/>
    <s v="S124-ROBINSON CIKUPA"/>
    <m/>
    <s v="-"/>
    <n v="5"/>
    <n v="5"/>
    <x v="5"/>
    <n v="1"/>
    <n v="67717.98"/>
    <n v="125000"/>
    <n v="0"/>
    <n v="40.408177790693799"/>
    <n v="18"/>
    <n v="2250000"/>
    <n v="43285"/>
    <n v="43230"/>
    <n v="0.67700000000000005"/>
    <n v="4"/>
    <n v="270871.92"/>
    <n v="500000"/>
    <n v="150000"/>
    <n v="14.868825094210701"/>
    <n v="14"/>
    <n v="1750000"/>
    <n v="43338"/>
    <n v="43230"/>
    <n v="2.71"/>
    <n v="4"/>
    <n v="270871.92"/>
    <n v="500000"/>
    <n v="150000"/>
    <n v="14.868825094210701"/>
    <n v="11"/>
    <n v="1375000"/>
    <n v="43371"/>
    <n v="43230"/>
    <n v="2.8"/>
    <s v="S124354685"/>
    <n v="10"/>
    <n v="0"/>
    <n v="0"/>
    <n v="0"/>
  </r>
  <r>
    <s v="'0720067101 - MASPION PT"/>
    <x v="41"/>
    <x v="41"/>
    <s v="MASPION"/>
    <x v="74"/>
    <s v="S124-ROBINSON CIKUPA"/>
    <m/>
    <s v="-"/>
    <n v="3"/>
    <n v="3"/>
    <x v="5"/>
    <n v="1"/>
    <n v="149834.13"/>
    <n v="266000"/>
    <n v="79800"/>
    <n v="11.483596527632001"/>
    <n v="4"/>
    <n v="1064000"/>
    <n v="43282"/>
    <n v="43316"/>
    <n v="0.67700000000000005"/>
    <n v="1"/>
    <n v="164334.1"/>
    <n v="266000"/>
    <n v="66500"/>
    <n v="9.3897191165708591"/>
    <n v="9"/>
    <n v="2394000"/>
    <n v="43322"/>
    <n v="43316"/>
    <n v="0.67700000000000005"/>
    <n v="1"/>
    <n v="164334.1"/>
    <n v="266000"/>
    <n v="0"/>
    <n v="32.042289524780202"/>
    <n v="8"/>
    <n v="2128000"/>
    <n v="43345"/>
    <n v="43316"/>
    <n v="0.7"/>
    <s v="S124353095"/>
    <n v="8"/>
    <n v="0"/>
    <n v="0"/>
    <n v="0"/>
  </r>
  <r>
    <s v="'0720067101 - MASPION PT"/>
    <x v="43"/>
    <x v="43"/>
    <s v="MASPION"/>
    <x v="74"/>
    <s v="S124-ROBINSON CIKUPA"/>
    <m/>
    <s v="-"/>
    <n v="2"/>
    <n v="2"/>
    <x v="3"/>
    <n v="1"/>
    <n v="170421.08"/>
    <n v="298000"/>
    <n v="89400"/>
    <n v="10.1327000764473"/>
    <n v="7"/>
    <n v="2100000"/>
    <n v="43289"/>
    <n v="43227"/>
    <n v="0.67700000000000005"/>
    <n v="0"/>
    <n v="0"/>
    <n v="0"/>
    <n v="0"/>
    <n v="0"/>
    <n v="7"/>
    <n v="2100000"/>
    <m/>
    <n v="43227"/>
    <n v="0"/>
    <n v="0"/>
    <n v="0"/>
    <n v="0"/>
    <n v="0"/>
    <n v="0"/>
    <n v="7"/>
    <n v="2100000"/>
    <m/>
    <n v="43227"/>
    <n v="0"/>
    <s v="S124119634"/>
    <n v="12"/>
    <n v="0"/>
    <n v="0"/>
    <n v="0"/>
  </r>
  <r>
    <s v="'0720067101 - MASPION PT"/>
    <x v="44"/>
    <x v="44"/>
    <s v="MASPION"/>
    <x v="74"/>
    <s v="S124-ROBINSON CIKUPA"/>
    <m/>
    <s v="-"/>
    <n v="0"/>
    <n v="0"/>
    <x v="0"/>
    <n v="13"/>
    <n v="283565.02"/>
    <n v="689000"/>
    <n v="344500"/>
    <n v="9.4567424728340992"/>
    <n v="20"/>
    <n v="1060000"/>
    <n v="43308"/>
    <n v="43177"/>
    <n v="8.8059999999999992"/>
    <n v="22"/>
    <n v="479879.28"/>
    <n v="1166000"/>
    <n v="583000"/>
    <n v="9.4567396226414999"/>
    <n v="94"/>
    <n v="4982000"/>
    <n v="43324"/>
    <n v="43343"/>
    <n v="14.903"/>
    <n v="60"/>
    <n v="1391897.63"/>
    <n v="3180000"/>
    <n v="1590000"/>
    <n v="3.7051953785236398"/>
    <n v="42"/>
    <n v="2436000"/>
    <n v="43354"/>
    <n v="43343"/>
    <n v="42"/>
    <s v="S124353080"/>
    <n v="47"/>
    <n v="0"/>
    <n v="0"/>
    <n v="0"/>
  </r>
  <r>
    <s v="'0720067101 - MASPION PT"/>
    <x v="0"/>
    <x v="0"/>
    <s v="MASPION"/>
    <x v="75"/>
    <s v="S125-ROBINSON JATINEGARA II"/>
    <m/>
    <s v="-"/>
    <n v="340"/>
    <n v="340"/>
    <x v="0"/>
    <n v="109"/>
    <n v="1954146.3"/>
    <n v="4676100"/>
    <n v="2338050"/>
    <n v="8.0618066337332301"/>
    <n v="211"/>
    <n v="9051900"/>
    <n v="43312"/>
    <n v="43304"/>
    <n v="73.838999999999999"/>
    <n v="176"/>
    <n v="3104663.8"/>
    <n v="7550400"/>
    <n v="3775200"/>
    <n v="9.5377680652680592"/>
    <n v="275"/>
    <n v="11797500"/>
    <n v="43339"/>
    <n v="43343"/>
    <n v="119.226"/>
    <n v="90"/>
    <n v="1536691.5"/>
    <n v="3930000"/>
    <n v="1689600"/>
    <n v="24.550944037955102"/>
    <n v="185"/>
    <n v="8491500"/>
    <n v="43373"/>
    <n v="43403"/>
    <n v="63"/>
    <s v="S125394696"/>
    <n v="457"/>
    <n v="0"/>
    <n v="0"/>
    <n v="0"/>
  </r>
  <r>
    <s v="'0720067101 - MASPION PT"/>
    <x v="3"/>
    <x v="3"/>
    <s v="MASPION"/>
    <x v="75"/>
    <s v="S125-ROBINSON JATINEGARA II"/>
    <m/>
    <s v="-"/>
    <n v="194"/>
    <n v="194"/>
    <x v="2"/>
    <n v="64"/>
    <n v="732809.06"/>
    <n v="1856000"/>
    <n v="797500"/>
    <n v="23.846011693106998"/>
    <n v="217"/>
    <n v="6293000"/>
    <n v="43312"/>
    <n v="43229"/>
    <n v="43.354999999999997"/>
    <n v="98"/>
    <n v="1127194.9099999999"/>
    <n v="2842000"/>
    <n v="1406500"/>
    <n v="13.6249111111111"/>
    <n v="227"/>
    <n v="6583000"/>
    <n v="43343"/>
    <n v="43343"/>
    <n v="66.387"/>
    <n v="68"/>
    <n v="814376.16"/>
    <n v="1998000"/>
    <n v="970000"/>
    <n v="12.8585821435512"/>
    <n v="159"/>
    <n v="4929000"/>
    <n v="43373"/>
    <n v="43385"/>
    <n v="47.6"/>
    <s v="S125313773"/>
    <n v="173"/>
    <n v="0"/>
    <n v="0"/>
    <n v="0"/>
  </r>
  <r>
    <s v="'0720067101 - MASPION PT"/>
    <x v="5"/>
    <x v="5"/>
    <s v="MASPION"/>
    <x v="75"/>
    <s v="S125-ROBINSON JATINEGARA II"/>
    <m/>
    <s v="-"/>
    <n v="122"/>
    <n v="122"/>
    <x v="1"/>
    <n v="116"/>
    <n v="2668286.0499999998"/>
    <n v="4756000"/>
    <n v="1377600"/>
    <n v="13.121162228846799"/>
    <n v="251"/>
    <n v="10291000"/>
    <n v="43312"/>
    <n v="43314"/>
    <n v="78.581000000000003"/>
    <n v="92"/>
    <n v="2066463.64"/>
    <n v="3772000"/>
    <n v="1119300"/>
    <n v="14.309571245464999"/>
    <n v="195"/>
    <n v="7995000"/>
    <n v="43343"/>
    <n v="43314"/>
    <n v="62.323"/>
    <n v="40"/>
    <n v="879552.96"/>
    <n v="1640000"/>
    <n v="492000"/>
    <n v="15.722277381281399"/>
    <n v="191"/>
    <n v="7831000"/>
    <n v="43373"/>
    <n v="43371"/>
    <n v="28"/>
    <s v="S125320365"/>
    <n v="140"/>
    <n v="0"/>
    <n v="0"/>
    <n v="0"/>
  </r>
  <r>
    <s v="'0720067101 - MASPION PT"/>
    <x v="7"/>
    <x v="7"/>
    <s v="MASPION"/>
    <x v="75"/>
    <s v="S125-ROBINSON JATINEGARA II"/>
    <m/>
    <s v="-"/>
    <n v="90"/>
    <n v="90"/>
    <x v="2"/>
    <n v="1"/>
    <n v="13171.58"/>
    <n v="25000"/>
    <n v="0"/>
    <n v="42.0450486954594"/>
    <n v="14"/>
    <n v="350000"/>
    <n v="43291"/>
    <n v="43162"/>
    <n v="0.67700000000000005"/>
    <n v="13"/>
    <n v="181243.66"/>
    <n v="325000"/>
    <n v="37500"/>
    <n v="30.654599555693299"/>
    <n v="37"/>
    <n v="925000"/>
    <n v="43342"/>
    <n v="43325"/>
    <n v="8.8059999999999992"/>
    <n v="7"/>
    <n v="97592.74"/>
    <n v="175000"/>
    <n v="30000"/>
    <n v="25.964128377980501"/>
    <n v="30"/>
    <n v="750000"/>
    <n v="43372"/>
    <n v="43376"/>
    <n v="4.9000000000000004"/>
    <s v="S125300605"/>
    <n v="20"/>
    <n v="0"/>
    <n v="0"/>
    <n v="0"/>
  </r>
  <r>
    <s v="'0720067101 - MASPION PT"/>
    <x v="1"/>
    <x v="1"/>
    <s v="MASPION"/>
    <x v="75"/>
    <s v="S125-ROBINSON JATINEGARA II"/>
    <m/>
    <s v="-"/>
    <n v="72"/>
    <n v="72"/>
    <x v="1"/>
    <n v="11"/>
    <n v="186337.06"/>
    <n v="352000"/>
    <n v="0"/>
    <n v="41.769668750000001"/>
    <n v="-2"/>
    <n v="-64000"/>
    <n v="43311"/>
    <n v="43218"/>
    <n v="7.452"/>
    <n v="24"/>
    <n v="404356.53"/>
    <n v="768000"/>
    <n v="220800"/>
    <n v="18.714878763445601"/>
    <n v="22"/>
    <n v="704000"/>
    <n v="43343"/>
    <n v="43339"/>
    <n v="16.257999999999999"/>
    <n v="7"/>
    <n v="117409.15"/>
    <n v="224000"/>
    <n v="0"/>
    <n v="42.343721085100398"/>
    <n v="27"/>
    <n v="864000"/>
    <n v="43366"/>
    <n v="43371"/>
    <n v="4.9000000000000004"/>
    <s v="S125394808"/>
    <n v="15"/>
    <n v="0"/>
    <n v="0"/>
    <n v="0"/>
  </r>
  <r>
    <s v="'0720067101 - MASPION PT"/>
    <x v="26"/>
    <x v="26"/>
    <s v="MASPION"/>
    <x v="75"/>
    <s v="S125-ROBINSON JATINEGARA II"/>
    <m/>
    <s v="-"/>
    <n v="58"/>
    <n v="58"/>
    <x v="3"/>
    <n v="20"/>
    <n v="966559.37"/>
    <n v="1580600"/>
    <n v="381780"/>
    <n v="11.3115141017628"/>
    <n v="63"/>
    <n v="5033700"/>
    <n v="43312"/>
    <n v="43304"/>
    <n v="13.548"/>
    <n v="54"/>
    <n v="2690963.33"/>
    <n v="4311900"/>
    <n v="1270470"/>
    <n v="2.6753973423454802"/>
    <n v="33"/>
    <n v="2640000"/>
    <n v="43342"/>
    <n v="43331"/>
    <n v="36.581000000000003"/>
    <n v="33"/>
    <n v="1594308.86"/>
    <n v="2612800"/>
    <n v="575940"/>
    <n v="13.899838669024801"/>
    <n v="66"/>
    <n v="5273400"/>
    <n v="43373"/>
    <n v="43377"/>
    <n v="23.1"/>
    <s v="S125383163"/>
    <n v="52"/>
    <n v="0"/>
    <n v="0"/>
    <n v="0"/>
  </r>
  <r>
    <s v="'0720067101 - MASPION PT"/>
    <x v="2"/>
    <x v="2"/>
    <s v="MASPION"/>
    <x v="75"/>
    <s v="S125-ROBINSON JATINEGARA II"/>
    <m/>
    <s v="-"/>
    <n v="57"/>
    <n v="57"/>
    <x v="2"/>
    <n v="4"/>
    <n v="58534.720000000001"/>
    <n v="156000"/>
    <n v="58500"/>
    <n v="33.960828988878603"/>
    <n v="81"/>
    <n v="3159000"/>
    <n v="43310"/>
    <n v="43234"/>
    <n v="2.71"/>
    <n v="20"/>
    <n v="292673.59999999998"/>
    <n v="780000"/>
    <n v="390000"/>
    <n v="17.451036003267902"/>
    <n v="61"/>
    <n v="2379000"/>
    <n v="43338"/>
    <n v="43234"/>
    <n v="13.548"/>
    <n v="7"/>
    <n v="104032.03"/>
    <n v="273000"/>
    <n v="105300"/>
    <n v="31.7619359921345"/>
    <n v="90"/>
    <n v="3510000"/>
    <n v="43373"/>
    <n v="43367"/>
    <n v="4.9000000000000004"/>
    <s v="S125397790"/>
    <n v="68"/>
    <n v="0"/>
    <n v="0"/>
    <n v="0"/>
  </r>
  <r>
    <s v="'0720067101 - MASPION PT"/>
    <x v="4"/>
    <x v="4"/>
    <s v="MASPION"/>
    <x v="75"/>
    <s v="S125-ROBINSON JATINEGARA II"/>
    <m/>
    <s v="-"/>
    <n v="54"/>
    <n v="54"/>
    <x v="3"/>
    <n v="3"/>
    <n v="71394.179999999993"/>
    <n v="135000"/>
    <n v="0"/>
    <n v="41.826964573717802"/>
    <n v="7"/>
    <n v="315000"/>
    <n v="43286"/>
    <n v="43312"/>
    <n v="2.032"/>
    <n v="5"/>
    <n v="118990"/>
    <n v="225000"/>
    <n v="67500"/>
    <n v="16.8958729103439"/>
    <n v="2"/>
    <n v="90000"/>
    <n v="43330"/>
    <n v="43344"/>
    <n v="3.387"/>
    <n v="6"/>
    <n v="142788"/>
    <n v="270000"/>
    <n v="0"/>
    <n v="41.8271110033835"/>
    <n v="14"/>
    <n v="630000"/>
    <n v="43354"/>
    <n v="43371"/>
    <n v="4.2"/>
    <s v="S125394809"/>
    <n v="17"/>
    <n v="0"/>
    <n v="0"/>
    <n v="0"/>
  </r>
  <r>
    <s v="'0720067101 - MASPION PT"/>
    <x v="8"/>
    <x v="8"/>
    <s v="MASPION"/>
    <x v="75"/>
    <s v="S125-ROBINSON JATINEGARA II"/>
    <m/>
    <s v="-"/>
    <n v="47"/>
    <n v="47"/>
    <x v="2"/>
    <n v="5"/>
    <n v="98698.8"/>
    <n v="170000"/>
    <n v="40800"/>
    <n v="15.9685136066892"/>
    <n v="36"/>
    <n v="1224000"/>
    <n v="43303"/>
    <n v="43236"/>
    <n v="3.387"/>
    <n v="14"/>
    <n v="276356.64"/>
    <n v="476000"/>
    <n v="142800"/>
    <n v="8.7658151534316193"/>
    <n v="22"/>
    <n v="748000"/>
    <n v="43337"/>
    <n v="43236"/>
    <n v="9.484"/>
    <n v="15"/>
    <n v="296115.62"/>
    <n v="510000"/>
    <n v="105507"/>
    <n v="19.472727073020401"/>
    <n v="43"/>
    <n v="1462000"/>
    <n v="43373"/>
    <n v="43364"/>
    <n v="10.5"/>
    <s v="S125299445"/>
    <n v="16"/>
    <n v="0"/>
    <n v="0"/>
    <n v="0"/>
  </r>
  <r>
    <s v="'0720067101 - MASPION PT"/>
    <x v="9"/>
    <x v="9"/>
    <s v="MASPION"/>
    <x v="75"/>
    <s v="S125-ROBINSON JATINEGARA II"/>
    <m/>
    <s v="-"/>
    <n v="39"/>
    <n v="39"/>
    <x v="2"/>
    <n v="12"/>
    <n v="239745.59"/>
    <n v="444000"/>
    <n v="22200"/>
    <n v="37.477442078564998"/>
    <n v="50"/>
    <n v="1850000"/>
    <n v="43311"/>
    <n v="43182"/>
    <n v="8.1289999999999996"/>
    <n v="25"/>
    <n v="499469.98"/>
    <n v="925000"/>
    <n v="266400"/>
    <n v="16.578047714890001"/>
    <n v="25"/>
    <n v="925000"/>
    <n v="43340"/>
    <n v="43182"/>
    <n v="16.934999999999999"/>
    <n v="5"/>
    <n v="99893.97"/>
    <n v="185000"/>
    <n v="44400"/>
    <n v="21.846823013020099"/>
    <n v="20"/>
    <n v="740000"/>
    <n v="43372"/>
    <n v="43182"/>
    <n v="3.5"/>
    <s v="S125353811"/>
    <n v="29"/>
    <n v="0"/>
    <n v="0"/>
    <n v="0"/>
  </r>
  <r>
    <s v="'0720067101 - MASPION PT"/>
    <x v="10"/>
    <x v="10"/>
    <s v="MASPION"/>
    <x v="75"/>
    <s v="S125-ROBINSON JATINEGARA II"/>
    <m/>
    <s v="-"/>
    <n v="39"/>
    <n v="39"/>
    <x v="2"/>
    <n v="6"/>
    <n v="140703.19"/>
    <n v="252000"/>
    <n v="37800"/>
    <n v="27.7434599518065"/>
    <n v="55"/>
    <n v="2310000"/>
    <n v="43309"/>
    <n v="43299"/>
    <n v="4.0650000000000004"/>
    <n v="14"/>
    <n v="359097.96"/>
    <n v="588000"/>
    <n v="163800"/>
    <n v="6.8817172023746096"/>
    <n v="41"/>
    <n v="1722000"/>
    <n v="43343"/>
    <n v="43299"/>
    <n v="9.484"/>
    <n v="14"/>
    <n v="359097.96"/>
    <n v="588000"/>
    <n v="176400"/>
    <n v="4.0311573877702402"/>
    <n v="27"/>
    <n v="1134000"/>
    <n v="43373"/>
    <n v="43403"/>
    <n v="9.8000000000000007"/>
    <s v="S125353815"/>
    <n v="38"/>
    <n v="0"/>
    <n v="0"/>
    <n v="0"/>
  </r>
  <r>
    <s v="'0720067101 - MASPION PT"/>
    <x v="6"/>
    <x v="6"/>
    <s v="MASPION"/>
    <x v="75"/>
    <s v="S125-ROBINSON JATINEGARA II"/>
    <m/>
    <s v="-"/>
    <n v="39"/>
    <n v="39"/>
    <x v="2"/>
    <n v="15"/>
    <n v="199353"/>
    <n v="525000"/>
    <n v="262500"/>
    <n v="16.461600127296599"/>
    <n v="67"/>
    <n v="2345000"/>
    <n v="43312"/>
    <n v="43229"/>
    <n v="10.161"/>
    <n v="19"/>
    <n v="252513.8"/>
    <n v="665000"/>
    <n v="332500"/>
    <n v="16.461599924626999"/>
    <n v="48"/>
    <n v="1680000"/>
    <n v="43343"/>
    <n v="43229"/>
    <n v="12.871"/>
    <n v="5"/>
    <n v="66451"/>
    <n v="175000"/>
    <n v="42000"/>
    <n v="45.040526357112299"/>
    <n v="43"/>
    <n v="1505000"/>
    <n v="43373"/>
    <n v="43229"/>
    <n v="3.5"/>
    <s v="S125397789"/>
    <n v="39"/>
    <n v="0"/>
    <n v="0"/>
    <n v="0"/>
  </r>
  <r>
    <s v="'0720067101 - MASPION PT"/>
    <x v="11"/>
    <x v="11"/>
    <s v="MASPION"/>
    <x v="75"/>
    <s v="S125-ROBINSON JATINEGARA II"/>
    <m/>
    <s v="-"/>
    <n v="39"/>
    <n v="39"/>
    <x v="2"/>
    <n v="28"/>
    <n v="396363.24"/>
    <n v="934100"/>
    <n v="410240"/>
    <n v="16.771739841353199"/>
    <n v="104"/>
    <n v="3640000"/>
    <n v="43312"/>
    <n v="43209"/>
    <n v="18.968"/>
    <n v="21"/>
    <n v="297272.43"/>
    <n v="735000"/>
    <n v="350000"/>
    <n v="15.065020000000001"/>
    <n v="83"/>
    <n v="2905000"/>
    <n v="43340"/>
    <n v="43209"/>
    <n v="14.226000000000001"/>
    <n v="18"/>
    <n v="254804.94"/>
    <n v="630000"/>
    <n v="227500"/>
    <n v="30.3638673464934"/>
    <n v="65"/>
    <n v="2275000"/>
    <n v="43373"/>
    <n v="43209"/>
    <n v="12.6"/>
    <s v="S125399090"/>
    <n v="26"/>
    <n v="0"/>
    <n v="0"/>
    <n v="0"/>
  </r>
  <r>
    <s v="'0720067101 - MASPION PT"/>
    <x v="13"/>
    <x v="13"/>
    <s v="MASPION"/>
    <x v="75"/>
    <s v="S125-ROBINSON JATINEGARA II"/>
    <m/>
    <s v="-"/>
    <n v="31"/>
    <n v="31"/>
    <x v="4"/>
    <n v="4"/>
    <n v="55826.16"/>
    <n v="124000"/>
    <n v="6200"/>
    <n v="47.870308954049399"/>
    <n v="35"/>
    <n v="1085000"/>
    <n v="43303"/>
    <n v="43050"/>
    <n v="2.71"/>
    <n v="7"/>
    <n v="97695.78"/>
    <n v="217000"/>
    <n v="0"/>
    <n v="50.476793479921803"/>
    <n v="28"/>
    <n v="868000"/>
    <n v="43342"/>
    <n v="43050"/>
    <n v="4.742"/>
    <n v="7"/>
    <n v="97695.78"/>
    <n v="217000"/>
    <n v="65100"/>
    <n v="29.252562165406498"/>
    <n v="21"/>
    <n v="651000"/>
    <n v="43370"/>
    <n v="43050"/>
    <n v="4.9000000000000004"/>
    <s v="S125362984"/>
    <n v="-1"/>
    <n v="0"/>
    <n v="0"/>
    <n v="0"/>
  </r>
  <r>
    <s v="'0720067101 - MASPION PT"/>
    <x v="32"/>
    <x v="32"/>
    <s v="MASPION"/>
    <x v="75"/>
    <s v="S125-ROBINSON JATINEGARA II"/>
    <m/>
    <s v="-"/>
    <n v="30"/>
    <n v="30"/>
    <x v="3"/>
    <n v="29"/>
    <n v="1964800.16"/>
    <n v="3451000"/>
    <n v="999600"/>
    <n v="11.834862708689901"/>
    <n v="30"/>
    <n v="3570000"/>
    <n v="43311"/>
    <n v="43312"/>
    <n v="19.645"/>
    <n v="19"/>
    <n v="1314025.6200000001"/>
    <n v="2261000"/>
    <n v="678300"/>
    <n v="8.67326835045513"/>
    <n v="65"/>
    <n v="7735000"/>
    <n v="43339"/>
    <n v="43343"/>
    <n v="12.871"/>
    <n v="15"/>
    <n v="1041684.77"/>
    <n v="1785000"/>
    <n v="499800"/>
    <n v="10.8424177282422"/>
    <n v="56"/>
    <n v="6664000"/>
    <n v="43372"/>
    <n v="43403"/>
    <n v="10.5"/>
    <s v="S125207369"/>
    <n v="49"/>
    <n v="0"/>
    <n v="0"/>
    <n v="0"/>
  </r>
  <r>
    <s v="'0720067101 - MASPION PT"/>
    <x v="12"/>
    <x v="12"/>
    <s v="MASPION"/>
    <x v="75"/>
    <s v="S125-ROBINSON JATINEGARA II"/>
    <m/>
    <s v="-"/>
    <n v="27"/>
    <n v="27"/>
    <x v="0"/>
    <n v="8"/>
    <n v="201281.84"/>
    <n v="384000"/>
    <n v="72000"/>
    <n v="29.035248808929101"/>
    <n v="47"/>
    <n v="2256000"/>
    <n v="43311"/>
    <n v="43179"/>
    <n v="5.4189999999999996"/>
    <n v="15"/>
    <n v="377403.45"/>
    <n v="720000"/>
    <n v="216000"/>
    <n v="17.630199372075399"/>
    <n v="32"/>
    <n v="1536000"/>
    <n v="43340"/>
    <n v="43179"/>
    <n v="10.161"/>
    <n v="17"/>
    <n v="427723.93"/>
    <n v="816000"/>
    <n v="215945"/>
    <n v="21.591133580747702"/>
    <n v="39"/>
    <n v="1872000"/>
    <n v="43366"/>
    <n v="43371"/>
    <n v="11.9"/>
    <s v="S125196187"/>
    <n v="10"/>
    <n v="0"/>
    <n v="0"/>
    <n v="0"/>
  </r>
  <r>
    <s v="'0720067101 - MASPION PT"/>
    <x v="15"/>
    <x v="15"/>
    <s v="MASPION"/>
    <x v="75"/>
    <s v="S125-ROBINSON JATINEGARA II"/>
    <m/>
    <s v="-"/>
    <n v="27"/>
    <n v="27"/>
    <x v="0"/>
    <n v="6"/>
    <n v="185749.8"/>
    <n v="336000"/>
    <n v="100800"/>
    <n v="13.127219461626501"/>
    <n v="22"/>
    <n v="1232000"/>
    <n v="43310"/>
    <n v="43234"/>
    <n v="4.0650000000000004"/>
    <n v="2"/>
    <n v="61916.6"/>
    <n v="112000"/>
    <n v="33600"/>
    <n v="13.1272190553337"/>
    <n v="20"/>
    <n v="1120000"/>
    <n v="43330"/>
    <n v="43234"/>
    <n v="1.355"/>
    <n v="2"/>
    <n v="63087.81"/>
    <n v="112000"/>
    <n v="33600"/>
    <n v="11.483939712310899"/>
    <n v="42"/>
    <n v="2352000"/>
    <n v="43363"/>
    <n v="43361"/>
    <n v="1.4"/>
    <s v="S125394630"/>
    <n v="20"/>
    <n v="0"/>
    <n v="0"/>
    <n v="0"/>
  </r>
  <r>
    <s v="'0720067101 - MASPION PT"/>
    <x v="17"/>
    <x v="17"/>
    <s v="MASPION"/>
    <x v="75"/>
    <s v="S125-ROBINSON JATINEGARA II"/>
    <m/>
    <s v="-"/>
    <n v="27"/>
    <n v="27"/>
    <x v="3"/>
    <n v="1"/>
    <n v="31293.52"/>
    <n v="59000"/>
    <n v="0"/>
    <n v="41.6561495480939"/>
    <n v="1"/>
    <n v="59000"/>
    <n v="43286"/>
    <n v="43312"/>
    <n v="0.67700000000000005"/>
    <n v="6"/>
    <n v="187761"/>
    <n v="354000"/>
    <n v="106200"/>
    <n v="16.6516948143482"/>
    <n v="-5"/>
    <n v="-295000"/>
    <n v="43327"/>
    <n v="43312"/>
    <n v="4.0650000000000004"/>
    <n v="0"/>
    <n v="0"/>
    <n v="0"/>
    <n v="0"/>
    <n v="0"/>
    <n v="1"/>
    <n v="59000"/>
    <m/>
    <n v="43376"/>
    <n v="0"/>
    <s v="S125394810"/>
    <n v="21"/>
    <n v="0"/>
    <n v="6"/>
    <n v="0"/>
  </r>
  <r>
    <s v="'0720067101 - MASPION PT"/>
    <x v="16"/>
    <x v="16"/>
    <s v="MASPION"/>
    <x v="75"/>
    <s v="S125-ROBINSON JATINEGARA II"/>
    <m/>
    <s v="-"/>
    <n v="26"/>
    <n v="26"/>
    <x v="4"/>
    <n v="3"/>
    <n v="41869.53"/>
    <n v="90000"/>
    <n v="0"/>
    <n v="48.826130113719699"/>
    <n v="3"/>
    <n v="90000"/>
    <n v="43296"/>
    <n v="43050"/>
    <n v="2.032"/>
    <n v="5"/>
    <n v="69782.55"/>
    <n v="150000"/>
    <n v="0"/>
    <n v="48.826129863536302"/>
    <n v="-2"/>
    <n v="-60000"/>
    <n v="43332"/>
    <n v="43050"/>
    <n v="3.387"/>
    <n v="0"/>
    <n v="0"/>
    <n v="0"/>
    <n v="0"/>
    <n v="0"/>
    <n v="-2"/>
    <n v="-60000"/>
    <m/>
    <n v="43159"/>
    <n v="0"/>
    <s v="S125362985"/>
    <n v="14"/>
    <n v="0"/>
    <n v="0"/>
    <n v="0"/>
  </r>
  <r>
    <s v="'0720067101 - MASPION PT"/>
    <x v="31"/>
    <x v="31"/>
    <s v="MASPION"/>
    <x v="75"/>
    <s v="S125-ROBINSON JATINEGARA II"/>
    <m/>
    <s v="-"/>
    <n v="23"/>
    <n v="23"/>
    <x v="3"/>
    <n v="6"/>
    <n v="495232.06"/>
    <n v="738000"/>
    <n v="221400"/>
    <n v="-5.4501094808748602"/>
    <n v="23"/>
    <n v="2829000"/>
    <n v="43312"/>
    <n v="43304"/>
    <n v="4.0650000000000004"/>
    <n v="9"/>
    <n v="709703.5"/>
    <n v="1107000"/>
    <n v="332100"/>
    <n v="-0.74510911133378999"/>
    <n v="14"/>
    <n v="1722000"/>
    <n v="43333"/>
    <n v="43304"/>
    <n v="6.0970000000000004"/>
    <n v="0"/>
    <n v="0"/>
    <n v="0"/>
    <n v="0"/>
    <n v="0"/>
    <n v="14"/>
    <n v="1722000"/>
    <m/>
    <n v="43403"/>
    <n v="0"/>
    <s v="S125191883"/>
    <n v="15"/>
    <n v="0"/>
    <n v="0"/>
    <n v="0"/>
  </r>
  <r>
    <s v="'0720067101 - MASPION PT"/>
    <x v="36"/>
    <x v="36"/>
    <s v="MASPION"/>
    <x v="75"/>
    <s v="S125-ROBINSON JATINEGARA II"/>
    <m/>
    <s v="-"/>
    <n v="21"/>
    <n v="21"/>
    <x v="3"/>
    <n v="6"/>
    <n v="276450.40000000002"/>
    <n v="474000"/>
    <n v="142200"/>
    <n v="8.3497770845692791"/>
    <n v="20"/>
    <n v="1580000"/>
    <n v="43310"/>
    <n v="43235"/>
    <n v="4.0650000000000004"/>
    <n v="12"/>
    <n v="552900.78"/>
    <n v="952000"/>
    <n v="261900"/>
    <n v="11.8691699242829"/>
    <n v="8"/>
    <n v="664000"/>
    <n v="43343"/>
    <n v="43344"/>
    <n v="8.1289999999999996"/>
    <n v="2"/>
    <n v="95166.64"/>
    <n v="162000"/>
    <n v="24900"/>
    <n v="23.644563315406"/>
    <n v="18"/>
    <n v="1422000"/>
    <n v="43356"/>
    <n v="43344"/>
    <n v="1.4"/>
    <s v="S125323904"/>
    <n v="20"/>
    <n v="0"/>
    <n v="0"/>
    <n v="0"/>
  </r>
  <r>
    <s v="'0720067101 - MASPION PT"/>
    <x v="28"/>
    <x v="28"/>
    <s v="MASPION"/>
    <x v="75"/>
    <s v="S125-ROBINSON JATINEGARA II"/>
    <m/>
    <s v="-"/>
    <n v="21"/>
    <n v="21"/>
    <x v="5"/>
    <n v="1"/>
    <n v="37115.800000000003"/>
    <n v="68000"/>
    <n v="20400"/>
    <n v="14.2281927367323"/>
    <n v="11"/>
    <n v="748000"/>
    <n v="43283"/>
    <n v="43227"/>
    <n v="0.67700000000000005"/>
    <n v="9"/>
    <n v="334042.19"/>
    <n v="612000"/>
    <n v="183600"/>
    <n v="14.2281957448975"/>
    <n v="26"/>
    <n v="1768000"/>
    <n v="43323"/>
    <n v="43335"/>
    <n v="6.0970000000000004"/>
    <n v="2"/>
    <n v="79050.12"/>
    <n v="136000"/>
    <n v="40800"/>
    <n v="8.6605761099759597"/>
    <n v="24"/>
    <n v="1632000"/>
    <n v="43372"/>
    <n v="43335"/>
    <n v="1.4"/>
    <s v="S125357121"/>
    <n v="7"/>
    <n v="0"/>
    <n v="0"/>
    <n v="0"/>
  </r>
  <r>
    <s v="'0720067101 - MASPION PT"/>
    <x v="24"/>
    <x v="24"/>
    <s v="MASPION"/>
    <x v="75"/>
    <s v="S125-ROBINSON JATINEGARA II"/>
    <m/>
    <s v="-"/>
    <n v="19"/>
    <n v="19"/>
    <x v="1"/>
    <n v="7"/>
    <n v="588147.85"/>
    <n v="1036000"/>
    <n v="266400"/>
    <n v="15.935208593588699"/>
    <n v="31"/>
    <n v="4619000"/>
    <n v="43303"/>
    <n v="43293"/>
    <n v="4.742"/>
    <n v="10"/>
    <n v="866612.54"/>
    <n v="1490000"/>
    <n v="89400"/>
    <n v="31.938184049394099"/>
    <n v="21"/>
    <n v="3129000"/>
    <n v="43342"/>
    <n v="43293"/>
    <n v="6.774"/>
    <n v="8"/>
    <n v="694777.71"/>
    <n v="1192000"/>
    <n v="357600"/>
    <n v="8.4065819101111003"/>
    <n v="25"/>
    <n v="3725000"/>
    <n v="43370"/>
    <n v="43326"/>
    <n v="5.6"/>
    <s v="S125355549"/>
    <n v="2"/>
    <n v="0"/>
    <n v="0"/>
    <n v="0"/>
  </r>
  <r>
    <s v="'0720067101 - MASPION PT"/>
    <x v="35"/>
    <x v="35"/>
    <s v="MASPION"/>
    <x v="75"/>
    <s v="S125-ROBINSON JATINEGARA II"/>
    <m/>
    <s v="-"/>
    <n v="18"/>
    <n v="18"/>
    <x v="3"/>
    <n v="10"/>
    <n v="328941.52"/>
    <n v="550000"/>
    <n v="0"/>
    <n v="34.211696000000003"/>
    <n v="3"/>
    <n v="165000"/>
    <n v="43312"/>
    <n v="43308"/>
    <n v="6.774"/>
    <n v="2"/>
    <n v="66360.37"/>
    <n v="110000"/>
    <n v="0"/>
    <n v="33.639629999999997"/>
    <n v="7"/>
    <n v="385000"/>
    <n v="43329"/>
    <n v="43336"/>
    <n v="1.355"/>
    <n v="5"/>
    <n v="159090.85"/>
    <n v="275000"/>
    <n v="0"/>
    <n v="36.363660000000003"/>
    <n v="8"/>
    <n v="440000"/>
    <n v="43366"/>
    <n v="43348"/>
    <n v="3.5"/>
    <s v="S125320331"/>
    <n v="0"/>
    <n v="0"/>
    <n v="0"/>
    <n v="0"/>
  </r>
  <r>
    <s v="'0720067101 - MASPION PT"/>
    <x v="18"/>
    <x v="18"/>
    <s v="MASPION"/>
    <x v="75"/>
    <s v="S125-ROBINSON JATINEGARA II"/>
    <m/>
    <s v="-"/>
    <n v="18"/>
    <n v="18"/>
    <x v="1"/>
    <n v="1"/>
    <n v="30199.38"/>
    <n v="55000"/>
    <n v="16500"/>
    <n v="13.7160571428571"/>
    <n v="49"/>
    <n v="2695000"/>
    <n v="43301"/>
    <n v="43234"/>
    <n v="0.67700000000000005"/>
    <n v="1"/>
    <n v="30199.38"/>
    <n v="55000"/>
    <n v="0"/>
    <n v="39.601239999999997"/>
    <n v="48"/>
    <n v="2640000"/>
    <n v="43342"/>
    <n v="43234"/>
    <n v="0.67700000000000005"/>
    <n v="4"/>
    <n v="120797.52"/>
    <n v="220000"/>
    <n v="33000"/>
    <n v="28.942635294117601"/>
    <n v="44"/>
    <n v="2420000"/>
    <n v="43373"/>
    <n v="43234"/>
    <n v="2.8"/>
    <s v="S125382784"/>
    <n v="19"/>
    <n v="0"/>
    <n v="0"/>
    <n v="0"/>
  </r>
  <r>
    <s v="'0720067101 - MASPION PT"/>
    <x v="30"/>
    <x v="30"/>
    <s v="MASPION"/>
    <x v="75"/>
    <s v="S125-ROBINSON JATINEGARA II"/>
    <m/>
    <s v="-"/>
    <n v="16"/>
    <n v="16"/>
    <x v="3"/>
    <n v="6"/>
    <n v="425762.5"/>
    <n v="684000"/>
    <n v="136800"/>
    <n v="14.4117780650692"/>
    <n v="25"/>
    <n v="2850000"/>
    <n v="43312"/>
    <n v="43298"/>
    <n v="4.0650000000000004"/>
    <n v="17"/>
    <n v="1197082.93"/>
    <n v="1938000"/>
    <n v="547200"/>
    <n v="5.3213097944553596"/>
    <n v="20"/>
    <n v="2380000"/>
    <n v="43341"/>
    <n v="43339"/>
    <n v="11.516"/>
    <n v="11"/>
    <n v="769585.16"/>
    <n v="1309000"/>
    <n v="392700"/>
    <n v="7.6128259303721402"/>
    <n v="9"/>
    <n v="1071000"/>
    <n v="43363"/>
    <n v="43393"/>
    <n v="7.7"/>
    <s v="S125191882"/>
    <n v="25"/>
    <n v="0"/>
    <n v="0"/>
    <n v="0"/>
  </r>
  <r>
    <s v="'0720067101 - MASPION PT"/>
    <x v="20"/>
    <x v="20"/>
    <s v="MASPION"/>
    <x v="75"/>
    <s v="S125-ROBINSON JATINEGARA II"/>
    <m/>
    <s v="-"/>
    <n v="15"/>
    <n v="15"/>
    <x v="1"/>
    <n v="5"/>
    <n v="259972.12"/>
    <n v="472000"/>
    <n v="141600"/>
    <n v="13.447538636135"/>
    <n v="17"/>
    <n v="1615000"/>
    <n v="43312"/>
    <n v="43192"/>
    <n v="3.387"/>
    <n v="5"/>
    <n v="259972.12"/>
    <n v="475000"/>
    <n v="57000"/>
    <n v="31.586284210526301"/>
    <n v="12"/>
    <n v="1140000"/>
    <n v="43337"/>
    <n v="43192"/>
    <n v="3.387"/>
    <n v="2"/>
    <n v="103988.85"/>
    <n v="190000"/>
    <n v="57000"/>
    <n v="13.9941842751923"/>
    <n v="22"/>
    <n v="2090000"/>
    <n v="43358"/>
    <n v="43371"/>
    <n v="1.4"/>
    <s v="S125138832"/>
    <n v="13"/>
    <n v="0"/>
    <n v="0"/>
    <n v="0"/>
  </r>
  <r>
    <s v="'0720067101 - MASPION PT"/>
    <x v="21"/>
    <x v="21"/>
    <s v="MASPION"/>
    <x v="75"/>
    <s v="S125-ROBINSON JATINEGARA II"/>
    <m/>
    <s v="-"/>
    <n v="15"/>
    <n v="15"/>
    <x v="1"/>
    <n v="3"/>
    <n v="177673.98"/>
    <n v="320000"/>
    <n v="96000"/>
    <n v="12.7493849772332"/>
    <n v="24"/>
    <n v="2568000"/>
    <n v="43310"/>
    <n v="43234"/>
    <n v="2.032"/>
    <n v="4"/>
    <n v="236898.64"/>
    <n v="428000"/>
    <n v="96300"/>
    <n v="21.438497555865901"/>
    <n v="20"/>
    <n v="2140000"/>
    <n v="43338"/>
    <n v="43234"/>
    <n v="2.71"/>
    <n v="4"/>
    <n v="236898.66"/>
    <n v="428000"/>
    <n v="128400"/>
    <n v="13.0211861322045"/>
    <n v="16"/>
    <n v="1712000"/>
    <n v="43369"/>
    <n v="43234"/>
    <n v="2.8"/>
    <s v="S125138833"/>
    <n v="3"/>
    <n v="0"/>
    <n v="0"/>
    <n v="0"/>
  </r>
  <r>
    <s v="'0720067101 - MASPION PT"/>
    <x v="22"/>
    <x v="22"/>
    <s v="MASPION"/>
    <x v="75"/>
    <s v="S125-ROBINSON JATINEGARA II"/>
    <m/>
    <s v="-"/>
    <n v="15"/>
    <n v="15"/>
    <x v="1"/>
    <n v="5"/>
    <n v="351186.15"/>
    <n v="626000"/>
    <n v="187800"/>
    <n v="11.842819408345701"/>
    <n v="20"/>
    <n v="2520000"/>
    <n v="43309"/>
    <n v="43312"/>
    <n v="3.387"/>
    <n v="3"/>
    <n v="230549.76000000001"/>
    <n v="378000"/>
    <n v="75600"/>
    <n v="16.136000027732798"/>
    <n v="17"/>
    <n v="2142000"/>
    <n v="43330"/>
    <n v="43312"/>
    <n v="2.032"/>
    <n v="4"/>
    <n v="307399.67999999999"/>
    <n v="504000"/>
    <n v="151200"/>
    <n v="4.1554286529290501"/>
    <n v="13"/>
    <n v="1638000"/>
    <n v="43365"/>
    <n v="43312"/>
    <n v="2.8"/>
    <s v="S125138834"/>
    <n v="14"/>
    <n v="0"/>
    <n v="0"/>
    <n v="0"/>
  </r>
  <r>
    <s v="'0720067101 - MASPION PT"/>
    <x v="14"/>
    <x v="14"/>
    <s v="MASPION"/>
    <x v="75"/>
    <s v="S125-ROBINSON JATINEGARA II"/>
    <m/>
    <s v="-"/>
    <n v="15"/>
    <n v="15"/>
    <x v="1"/>
    <n v="1"/>
    <n v="21437"/>
    <n v="38000"/>
    <n v="0"/>
    <n v="37.945527132295602"/>
    <n v="-2"/>
    <n v="-76000"/>
    <n v="43289"/>
    <n v="43182"/>
    <n v="0.67700000000000005"/>
    <n v="1"/>
    <n v="21437"/>
    <n v="38000"/>
    <n v="11400"/>
    <n v="11.3507512131635"/>
    <n v="-3"/>
    <n v="-114000"/>
    <n v="43324"/>
    <n v="43182"/>
    <n v="0.67700000000000005"/>
    <n v="6"/>
    <n v="138815.35999999999"/>
    <n v="228000"/>
    <n v="68400"/>
    <n v="4.3252530728854897"/>
    <n v="3"/>
    <n v="114000"/>
    <n v="43371"/>
    <n v="43401"/>
    <n v="4.2"/>
    <s v="S125141151"/>
    <n v="1"/>
    <n v="0"/>
    <n v="0"/>
    <n v="0"/>
  </r>
  <r>
    <s v="'0720067101 - MASPION PT"/>
    <x v="23"/>
    <x v="23"/>
    <s v="MASPION"/>
    <x v="75"/>
    <s v="S125-ROBINSON JATINEGARA II"/>
    <m/>
    <s v="-"/>
    <n v="15"/>
    <n v="15"/>
    <x v="1"/>
    <n v="3"/>
    <n v="94582.32"/>
    <n v="171000"/>
    <n v="0"/>
    <n v="39.157571751922703"/>
    <n v="19"/>
    <n v="1083000"/>
    <n v="43295"/>
    <n v="43209"/>
    <n v="2.032"/>
    <n v="3"/>
    <n v="94582.33"/>
    <n v="171000"/>
    <n v="51300"/>
    <n v="13.082236569620299"/>
    <n v="16"/>
    <n v="912000"/>
    <n v="43337"/>
    <n v="43209"/>
    <n v="2.032"/>
    <n v="1"/>
    <n v="31527.45"/>
    <n v="57000"/>
    <n v="0"/>
    <n v="39.157552845061197"/>
    <n v="15"/>
    <n v="855000"/>
    <n v="43357"/>
    <n v="43209"/>
    <n v="0.7"/>
    <s v="S125196190"/>
    <n v="9"/>
    <n v="0"/>
    <n v="0"/>
    <n v="0"/>
  </r>
  <r>
    <s v="'0720067101 - MASPION PT"/>
    <x v="45"/>
    <x v="45"/>
    <s v="MASPION"/>
    <x v="75"/>
    <s v="S125-ROBINSON JATINEGARA II"/>
    <m/>
    <s v="-"/>
    <n v="15"/>
    <n v="15"/>
    <x v="1"/>
    <n v="1"/>
    <n v="20374.830000000002"/>
    <n v="38000"/>
    <n v="0"/>
    <n v="41.020229723417998"/>
    <n v="4"/>
    <n v="152000"/>
    <n v="43296"/>
    <n v="43133"/>
    <n v="0.67700000000000005"/>
    <n v="3"/>
    <n v="61124.51"/>
    <n v="114000"/>
    <n v="22800"/>
    <n v="26.275262142241999"/>
    <n v="1"/>
    <n v="38000"/>
    <n v="43330"/>
    <n v="43133"/>
    <n v="2.032"/>
    <n v="0"/>
    <n v="0"/>
    <n v="0"/>
    <n v="0"/>
    <n v="0"/>
    <n v="1"/>
    <n v="41000"/>
    <m/>
    <n v="43133"/>
    <n v="0"/>
    <s v="S125320989"/>
    <n v="5"/>
    <n v="0"/>
    <n v="0"/>
    <n v="0"/>
  </r>
  <r>
    <s v="'0720067101 - MASPION PT"/>
    <x v="25"/>
    <x v="25"/>
    <s v="MASPION"/>
    <x v="75"/>
    <s v="S125-ROBINSON JATINEGARA II"/>
    <m/>
    <s v="-"/>
    <n v="15"/>
    <n v="15"/>
    <x v="1"/>
    <n v="2"/>
    <n v="203243.73"/>
    <n v="323000"/>
    <n v="96900"/>
    <n v="1.11981313330426"/>
    <n v="4"/>
    <n v="572000"/>
    <n v="43311"/>
    <n v="43193"/>
    <n v="1.355"/>
    <n v="1"/>
    <n v="101621.87"/>
    <n v="182000"/>
    <n v="54600"/>
    <n v="12.2574122256555"/>
    <n v="27"/>
    <n v="4914000"/>
    <n v="43325"/>
    <n v="43335"/>
    <n v="0.67700000000000005"/>
    <n v="2"/>
    <n v="213121.9"/>
    <n v="364000"/>
    <n v="109200"/>
    <n v="7.9929004584098804"/>
    <n v="25"/>
    <n v="4550000"/>
    <n v="43363"/>
    <n v="43335"/>
    <n v="1.4"/>
    <s v="S125355552"/>
    <n v="9"/>
    <n v="0"/>
    <n v="0"/>
    <n v="0"/>
  </r>
  <r>
    <s v="'0720067101 - MASPION PT"/>
    <x v="39"/>
    <x v="39"/>
    <s v="MASPION"/>
    <x v="75"/>
    <s v="S125-ROBINSON JATINEGARA II"/>
    <m/>
    <s v="-"/>
    <n v="15"/>
    <n v="15"/>
    <x v="3"/>
    <n v="0"/>
    <n v="0"/>
    <n v="0"/>
    <n v="0"/>
    <n v="0"/>
    <n v="5"/>
    <n v="720000"/>
    <n v="43301"/>
    <n v="43133"/>
    <n v="0"/>
    <n v="17"/>
    <n v="1411495.61"/>
    <n v="2441000"/>
    <n v="691200"/>
    <n v="11.2672779326893"/>
    <n v="12"/>
    <n v="1644000"/>
    <n v="43340"/>
    <n v="43331"/>
    <n v="11.516"/>
    <n v="1"/>
    <n v="83812.149999999994"/>
    <n v="137000"/>
    <n v="0"/>
    <n v="32.705573238300801"/>
    <n v="11"/>
    <n v="1507000"/>
    <n v="43351"/>
    <n v="43331"/>
    <n v="0.7"/>
    <s v="S125381549"/>
    <n v="23"/>
    <n v="0"/>
    <n v="0"/>
    <n v="0"/>
  </r>
  <r>
    <s v="'0720067101 - MASPION PT"/>
    <x v="40"/>
    <x v="40"/>
    <s v="MASPION"/>
    <x v="75"/>
    <s v="S125-ROBINSON JATINEGARA II"/>
    <m/>
    <s v="-"/>
    <n v="15"/>
    <n v="15"/>
    <x v="3"/>
    <n v="3"/>
    <n v="442306.59"/>
    <n v="774000"/>
    <n v="232200"/>
    <n v="10.199843382982699"/>
    <n v="8"/>
    <n v="2064000"/>
    <n v="43309"/>
    <n v="43133"/>
    <n v="2.032"/>
    <n v="3"/>
    <n v="442306.59"/>
    <n v="774000"/>
    <n v="232200"/>
    <n v="10.199843382982699"/>
    <n v="11"/>
    <n v="2838000"/>
    <n v="43327"/>
    <n v="43335"/>
    <n v="2.032"/>
    <n v="0"/>
    <n v="0"/>
    <n v="0"/>
    <n v="0"/>
    <n v="0"/>
    <n v="11"/>
    <n v="2838000"/>
    <m/>
    <n v="43335"/>
    <n v="0"/>
    <s v="S125397870"/>
    <n v="13"/>
    <n v="0"/>
    <n v="0"/>
    <n v="0"/>
  </r>
  <r>
    <s v="'0720067101 - MASPION PT"/>
    <x v="49"/>
    <x v="49"/>
    <s v="MASPION"/>
    <x v="75"/>
    <s v="S125-ROBINSON JATINEGARA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25397936"/>
    <n v="14"/>
    <n v="0"/>
    <n v="0"/>
    <n v="0"/>
  </r>
  <r>
    <s v="'0720067101 - MASPION PT"/>
    <x v="50"/>
    <x v="50"/>
    <s v="MASPION"/>
    <x v="75"/>
    <s v="S125-ROBINSON JATINEGARA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25397937"/>
    <n v="3"/>
    <n v="0"/>
    <n v="0"/>
    <n v="0"/>
  </r>
  <r>
    <s v="'0720067101 - MASPION PT"/>
    <x v="27"/>
    <x v="27"/>
    <s v="MASPION"/>
    <x v="75"/>
    <s v="S125-ROBINSON JATINEGARA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3"/>
    <n v="0"/>
    <n v="0"/>
    <n v="0"/>
    <n v="0"/>
    <n v="0"/>
    <n v="0"/>
    <n v="12"/>
    <n v="1030800"/>
    <m/>
    <n v="43343"/>
    <n v="0"/>
    <s v="S125399633"/>
    <n v="4"/>
    <n v="0"/>
    <n v="0"/>
    <n v="0"/>
  </r>
  <r>
    <s v="'0720067101 - MASPION PT"/>
    <x v="48"/>
    <x v="48"/>
    <s v="MASPION"/>
    <x v="75"/>
    <s v="S125-ROBINSON JATINEGARA II"/>
    <m/>
    <s v="-"/>
    <n v="14"/>
    <n v="14"/>
    <x v="1"/>
    <n v="0"/>
    <n v="0"/>
    <n v="0"/>
    <n v="0"/>
    <n v="0"/>
    <n v="5"/>
    <n v="730000"/>
    <m/>
    <n v="43096"/>
    <n v="0"/>
    <n v="1"/>
    <n v="80576.13"/>
    <n v="146000"/>
    <n v="43800"/>
    <n v="13.2742241553089"/>
    <n v="4"/>
    <n v="584000"/>
    <n v="43329"/>
    <n v="43096"/>
    <n v="0.67700000000000005"/>
    <n v="1"/>
    <n v="80576.13"/>
    <n v="146000"/>
    <n v="43800"/>
    <n v="13.2742241553089"/>
    <n v="3"/>
    <n v="438000"/>
    <n v="43361"/>
    <n v="43378"/>
    <n v="0.7"/>
    <s v="S125397935"/>
    <n v="17"/>
    <n v="0"/>
    <n v="0"/>
    <n v="0"/>
  </r>
  <r>
    <s v="'0720067101 - MASPION PT"/>
    <x v="52"/>
    <x v="52"/>
    <s v="MASPION"/>
    <x v="75"/>
    <s v="S125-ROBINSON JATINEGARA II"/>
    <m/>
    <s v="-"/>
    <n v="14"/>
    <n v="14"/>
    <x v="1"/>
    <n v="0"/>
    <n v="0"/>
    <n v="0"/>
    <n v="0"/>
    <n v="0"/>
    <n v="12"/>
    <n v="598800"/>
    <m/>
    <n v="43234"/>
    <n v="0"/>
    <n v="0"/>
    <n v="0"/>
    <n v="0"/>
    <n v="0"/>
    <n v="0"/>
    <n v="12"/>
    <n v="598800"/>
    <m/>
    <n v="43234"/>
    <n v="0"/>
    <n v="0"/>
    <n v="0"/>
    <n v="0"/>
    <n v="0"/>
    <n v="0"/>
    <n v="12"/>
    <n v="598800"/>
    <m/>
    <n v="43234"/>
    <n v="0"/>
    <s v="S125399091"/>
    <n v="1"/>
    <n v="12"/>
    <n v="0"/>
    <n v="0"/>
  </r>
  <r>
    <s v="'0720067101 - MASPION PT"/>
    <x v="51"/>
    <x v="51"/>
    <s v="MASPION"/>
    <x v="75"/>
    <s v="S125-ROBINSON JATINEGARA II"/>
    <m/>
    <s v="-"/>
    <n v="12"/>
    <n v="12"/>
    <x v="7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125397938"/>
    <n v="20"/>
    <n v="0"/>
    <n v="0"/>
    <n v="0"/>
  </r>
  <r>
    <s v="'0720067101 - MASPION PT"/>
    <x v="33"/>
    <x v="33"/>
    <s v="MASPION"/>
    <x v="75"/>
    <s v="S125-ROBINSON JATINEGARA II"/>
    <m/>
    <s v="-"/>
    <n v="10"/>
    <n v="10"/>
    <x v="3"/>
    <n v="8"/>
    <n v="475920.2"/>
    <n v="824000"/>
    <n v="0"/>
    <n v="36.466963584522603"/>
    <n v="15"/>
    <n v="1545000"/>
    <n v="43312"/>
    <n v="43293"/>
    <n v="5.4189999999999996"/>
    <n v="9"/>
    <n v="546675.18999999994"/>
    <n v="927000"/>
    <n v="185400"/>
    <n v="18.9127954204187"/>
    <n v="18"/>
    <n v="1854000"/>
    <n v="43343"/>
    <n v="43335"/>
    <n v="6.0970000000000004"/>
    <n v="4"/>
    <n v="242889.48"/>
    <n v="412000"/>
    <n v="92700"/>
    <n v="16.323699263692699"/>
    <n v="14"/>
    <n v="1442000"/>
    <n v="43372"/>
    <n v="43385"/>
    <n v="2.8"/>
    <s v="S125251458"/>
    <n v="17"/>
    <n v="0"/>
    <n v="0"/>
    <n v="0"/>
  </r>
  <r>
    <s v="'0720067101 - MASPION PT"/>
    <x v="47"/>
    <x v="47"/>
    <s v="MASPION"/>
    <x v="75"/>
    <s v="S125-ROBINSON JATINEGARA II"/>
    <m/>
    <s v="-"/>
    <n v="10"/>
    <n v="10"/>
    <x v="6"/>
    <n v="0"/>
    <n v="0"/>
    <n v="0"/>
    <n v="0"/>
    <n v="0"/>
    <n v="8"/>
    <n v="1184000"/>
    <m/>
    <n v="43096"/>
    <n v="0"/>
    <n v="1"/>
    <n v="86197.72"/>
    <n v="148000"/>
    <n v="44400"/>
    <n v="8.4773241476396208"/>
    <n v="7"/>
    <n v="1036000"/>
    <n v="43323"/>
    <n v="43096"/>
    <n v="0.67700000000000005"/>
    <n v="1"/>
    <n v="86197.72"/>
    <n v="148000"/>
    <n v="44400"/>
    <n v="8.4773241476396208"/>
    <n v="6"/>
    <n v="888000"/>
    <n v="43368"/>
    <n v="43096"/>
    <n v="0.7"/>
    <s v="S125397876"/>
    <n v="4"/>
    <n v="0"/>
    <n v="0"/>
    <n v="0"/>
  </r>
  <r>
    <s v="'0720067101 - MASPION PT"/>
    <x v="29"/>
    <x v="29"/>
    <s v="MASPION"/>
    <x v="75"/>
    <s v="S125-ROBINSON JATINEGARA II"/>
    <m/>
    <s v="-"/>
    <n v="9"/>
    <n v="9"/>
    <x v="3"/>
    <n v="0"/>
    <n v="0"/>
    <n v="0"/>
    <n v="0"/>
    <n v="0"/>
    <n v="20"/>
    <n v="1980000"/>
    <n v="43298"/>
    <n v="43304"/>
    <n v="0"/>
    <n v="9"/>
    <n v="537502.79"/>
    <n v="891000"/>
    <n v="200500"/>
    <n v="14.373197864863201"/>
    <n v="11"/>
    <n v="1089000"/>
    <n v="43343"/>
    <n v="43304"/>
    <n v="6.0970000000000004"/>
    <n v="4"/>
    <n v="238890.15"/>
    <n v="396000"/>
    <n v="89100"/>
    <n v="14.3762903225806"/>
    <n v="7"/>
    <n v="693000"/>
    <n v="43372"/>
    <n v="43382"/>
    <n v="2.8"/>
    <s v="S125183248"/>
    <n v="14"/>
    <n v="0"/>
    <n v="0"/>
    <n v="0"/>
  </r>
  <r>
    <s v="'0720067101 - MASPION PT"/>
    <x v="34"/>
    <x v="34"/>
    <s v="MASPION"/>
    <x v="75"/>
    <s v="S125-ROBINSON JATINEGARA II"/>
    <m/>
    <s v="-"/>
    <n v="9"/>
    <n v="9"/>
    <x v="3"/>
    <n v="3"/>
    <n v="141773.60999999999"/>
    <n v="228000"/>
    <n v="0"/>
    <n v="31.60045122579"/>
    <n v="7"/>
    <n v="532000"/>
    <n v="43306"/>
    <n v="43299"/>
    <n v="2.032"/>
    <n v="5"/>
    <n v="223833.88"/>
    <n v="380000"/>
    <n v="0"/>
    <n v="35.205982020007802"/>
    <n v="2"/>
    <n v="152000"/>
    <n v="43337"/>
    <n v="43299"/>
    <n v="3.387"/>
    <n v="1"/>
    <n v="43960.83"/>
    <n v="82000"/>
    <n v="0"/>
    <n v="41.028155237633101"/>
    <n v="7"/>
    <n v="574000"/>
    <n v="43366"/>
    <n v="43401"/>
    <n v="0.7"/>
    <s v="S125320328"/>
    <n v="1"/>
    <n v="0"/>
    <n v="0"/>
    <n v="0"/>
  </r>
  <r>
    <s v="'0720067101 - MASPION PT"/>
    <x v="19"/>
    <x v="19"/>
    <s v="MASPION"/>
    <x v="75"/>
    <s v="S125-ROBINSON JATINEGARA II"/>
    <m/>
    <s v="-"/>
    <n v="9"/>
    <n v="9"/>
    <x v="3"/>
    <n v="1"/>
    <n v="113781"/>
    <n v="209000"/>
    <n v="0"/>
    <n v="40.115263157894702"/>
    <n v="6"/>
    <n v="1254000"/>
    <n v="43297"/>
    <n v="43220"/>
    <n v="0.67700000000000005"/>
    <n v="1"/>
    <n v="113781"/>
    <n v="209000"/>
    <n v="62700"/>
    <n v="14.4503759398496"/>
    <n v="5"/>
    <n v="1045000"/>
    <n v="43322"/>
    <n v="43220"/>
    <n v="0.67700000000000005"/>
    <n v="0"/>
    <n v="0"/>
    <n v="0"/>
    <n v="0"/>
    <n v="0"/>
    <n v="5"/>
    <n v="1145000"/>
    <m/>
    <n v="43220"/>
    <n v="0"/>
    <s v="S125392482"/>
    <n v="2"/>
    <n v="0"/>
    <n v="0"/>
    <n v="0"/>
  </r>
  <r>
    <s v="'0720067101 - MASPION PT"/>
    <x v="41"/>
    <x v="41"/>
    <s v="MASPION"/>
    <x v="75"/>
    <s v="S125-ROBINSON JATINEGARA II"/>
    <m/>
    <s v="-"/>
    <n v="8"/>
    <n v="8"/>
    <x v="5"/>
    <n v="2"/>
    <n v="314501.94"/>
    <n v="532000"/>
    <n v="0"/>
    <n v="34.971403432352297"/>
    <n v="6"/>
    <n v="1596000"/>
    <n v="43310"/>
    <n v="43297"/>
    <n v="1.355"/>
    <n v="6"/>
    <n v="946182.47"/>
    <n v="1596000"/>
    <n v="66500"/>
    <n v="31.951571275564401"/>
    <n v="12"/>
    <n v="3192000"/>
    <n v="43341"/>
    <n v="43344"/>
    <n v="4.0650000000000004"/>
    <n v="3"/>
    <n v="474287.01"/>
    <n v="798000"/>
    <n v="212800"/>
    <n v="10.848306390977401"/>
    <n v="15"/>
    <n v="3990000"/>
    <n v="43372"/>
    <n v="43344"/>
    <n v="2.1"/>
    <s v="S125353095"/>
    <n v="13"/>
    <n v="0"/>
    <n v="0"/>
    <n v="0"/>
  </r>
  <r>
    <s v="'0720067101 - MASPION PT"/>
    <x v="42"/>
    <x v="42"/>
    <s v="MASPION"/>
    <x v="75"/>
    <s v="S125-ROBINSON JATINEGARA II"/>
    <m/>
    <s v="-"/>
    <n v="8"/>
    <n v="8"/>
    <x v="5"/>
    <n v="5"/>
    <n v="343291.85"/>
    <n v="625000"/>
    <n v="37500"/>
    <n v="35.724079137995503"/>
    <n v="12"/>
    <n v="1500000"/>
    <n v="43302"/>
    <n v="43234"/>
    <n v="3.387"/>
    <n v="5"/>
    <n v="343291.85"/>
    <n v="625000"/>
    <n v="187500"/>
    <n v="13.686620630614801"/>
    <n v="7"/>
    <n v="875000"/>
    <n v="43336"/>
    <n v="43234"/>
    <n v="3.387"/>
    <n v="2"/>
    <n v="137316.74"/>
    <n v="250000"/>
    <n v="75000"/>
    <n v="13.686620522106599"/>
    <n v="5"/>
    <n v="625000"/>
    <n v="43354"/>
    <n v="43381"/>
    <n v="1.4"/>
    <s v="S125354685"/>
    <n v="9"/>
    <n v="0"/>
    <n v="0"/>
    <n v="0"/>
  </r>
  <r>
    <s v="'0720067101 - MASPION PT"/>
    <x v="38"/>
    <x v="38"/>
    <s v="MASPION"/>
    <x v="75"/>
    <s v="S125-ROBINSON JATINEGARA II"/>
    <m/>
    <s v="-"/>
    <n v="6"/>
    <n v="6"/>
    <x v="5"/>
    <n v="1"/>
    <n v="33787.64"/>
    <n v="62000"/>
    <n v="0"/>
    <n v="40.054186710026997"/>
    <n v="29"/>
    <n v="1798000"/>
    <n v="43290"/>
    <n v="43234"/>
    <n v="0.67700000000000005"/>
    <n v="11"/>
    <n v="371664.04"/>
    <n v="682000"/>
    <n v="204600"/>
    <n v="14.3631244239631"/>
    <n v="18"/>
    <n v="1116000"/>
    <n v="43336"/>
    <n v="43234"/>
    <n v="7.452"/>
    <n v="0"/>
    <n v="0"/>
    <n v="0"/>
    <n v="0"/>
    <n v="0"/>
    <n v="18"/>
    <n v="1116000"/>
    <n v="43366"/>
    <n v="43234"/>
    <n v="0"/>
    <s v="S125357120"/>
    <n v="12"/>
    <n v="0"/>
    <n v="0"/>
    <n v="0"/>
  </r>
  <r>
    <s v="'0720067101 - MASPION PT"/>
    <x v="43"/>
    <x v="43"/>
    <s v="MASPION"/>
    <x v="75"/>
    <s v="S125-ROBINSON JATINEGARA II"/>
    <m/>
    <s v="-"/>
    <n v="3"/>
    <n v="3"/>
    <x v="3"/>
    <n v="2"/>
    <n v="328646.09000000003"/>
    <n v="598000"/>
    <n v="179400"/>
    <n v="13.6381513215024"/>
    <n v="9"/>
    <n v="2700000"/>
    <n v="43310"/>
    <n v="43193"/>
    <n v="1.355"/>
    <n v="4"/>
    <n v="657292.18000000005"/>
    <n v="1200000"/>
    <n v="360000"/>
    <n v="13.926024088606599"/>
    <n v="5"/>
    <n v="1500000"/>
    <n v="43340"/>
    <n v="43193"/>
    <n v="2.71"/>
    <n v="1"/>
    <n v="164323.04"/>
    <n v="300000"/>
    <n v="90000"/>
    <n v="13.9260267076542"/>
    <n v="4"/>
    <n v="1200000"/>
    <n v="43350"/>
    <n v="43193"/>
    <n v="0.7"/>
    <s v="S125119634"/>
    <n v="7"/>
    <n v="0"/>
    <n v="0"/>
    <n v="0"/>
  </r>
  <r>
    <s v="'0720067101 - MASPION PT"/>
    <x v="37"/>
    <x v="37"/>
    <s v="MASPION"/>
    <x v="75"/>
    <s v="S125-ROBINSON JATINEGARA II"/>
    <m/>
    <s v="-"/>
    <n v="3"/>
    <n v="3"/>
    <x v="5"/>
    <n v="0"/>
    <n v="0"/>
    <n v="0"/>
    <n v="0"/>
    <n v="0"/>
    <n v="13"/>
    <n v="1014000"/>
    <m/>
    <n v="43192"/>
    <n v="0"/>
    <n v="1"/>
    <n v="47731.06"/>
    <n v="78000"/>
    <n v="0"/>
    <n v="32.686966752965397"/>
    <n v="12"/>
    <n v="936000"/>
    <n v="43343"/>
    <n v="43192"/>
    <n v="0.67700000000000005"/>
    <n v="2"/>
    <n v="95462.12"/>
    <n v="156000"/>
    <n v="46800"/>
    <n v="3.8385235453439202"/>
    <n v="10"/>
    <n v="780000"/>
    <n v="43361"/>
    <n v="43192"/>
    <n v="1.4"/>
    <s v="S125341789"/>
    <n v="7"/>
    <n v="0"/>
    <n v="3"/>
    <n v="0"/>
  </r>
  <r>
    <s v="'0720067101 - MASPION PT"/>
    <x v="44"/>
    <x v="44"/>
    <s v="MASPION"/>
    <x v="75"/>
    <s v="S125-ROBINSON JATINEGARA II"/>
    <m/>
    <s v="-"/>
    <n v="0"/>
    <n v="0"/>
    <x v="0"/>
    <n v="17"/>
    <n v="359378.82"/>
    <n v="901000"/>
    <n v="371000"/>
    <n v="25.411943047014301"/>
    <n v="63"/>
    <n v="3339000"/>
    <n v="43311"/>
    <n v="43178"/>
    <n v="11.516"/>
    <n v="15"/>
    <n v="317098.95"/>
    <n v="795000"/>
    <n v="371000"/>
    <n v="17.733762874686001"/>
    <n v="48"/>
    <n v="2544000"/>
    <n v="43341"/>
    <n v="43178"/>
    <n v="10.161"/>
    <n v="7"/>
    <n v="147979.51"/>
    <n v="376000"/>
    <n v="188000"/>
    <n v="13.4162441949913"/>
    <n v="41"/>
    <n v="2378000"/>
    <n v="43371"/>
    <n v="43382"/>
    <n v="4.9000000000000004"/>
    <s v="S125353080"/>
    <n v="29"/>
    <n v="0"/>
    <n v="0"/>
    <n v="0"/>
  </r>
  <r>
    <s v="'0720067101 - MASPION PT"/>
    <x v="0"/>
    <x v="0"/>
    <s v="MASPION"/>
    <x v="76"/>
    <s v="S203-ROBINSON SALATIGA"/>
    <m/>
    <s v="-"/>
    <n v="224"/>
    <n v="224"/>
    <x v="0"/>
    <n v="95"/>
    <n v="1738378.91"/>
    <n v="4075500"/>
    <n v="2037750"/>
    <n v="6.1603827260458797"/>
    <n v="139"/>
    <n v="5963100"/>
    <n v="43312"/>
    <n v="43316"/>
    <n v="64.355000000000004"/>
    <n v="100"/>
    <n v="1741279.42"/>
    <n v="4290000"/>
    <n v="2145000"/>
    <n v="10.703619487179401"/>
    <n v="253"/>
    <n v="10853700"/>
    <n v="43343"/>
    <n v="43316"/>
    <n v="67.742000000000004"/>
    <n v="57"/>
    <n v="973147.89"/>
    <n v="2493900"/>
    <n v="1102950"/>
    <n v="23.040894424673699"/>
    <n v="200"/>
    <n v="9180000"/>
    <n v="43373"/>
    <n v="43316"/>
    <n v="39.9"/>
    <s v="S203394696"/>
    <n v="2"/>
    <n v="0"/>
    <n v="0"/>
    <n v="0"/>
  </r>
  <r>
    <s v="'0720067101 - MASPION PT"/>
    <x v="5"/>
    <x v="5"/>
    <s v="MASPION"/>
    <x v="76"/>
    <s v="S203-ROBINSON SALATIGA"/>
    <m/>
    <s v="-"/>
    <n v="189"/>
    <n v="189"/>
    <x v="1"/>
    <n v="22"/>
    <n v="531943.64"/>
    <n v="902000"/>
    <n v="270600"/>
    <n v="7.3268919860627104"/>
    <n v="99"/>
    <n v="4059000"/>
    <n v="43312"/>
    <n v="43316"/>
    <n v="14.903"/>
    <n v="70"/>
    <n v="1574285.6"/>
    <n v="2870000"/>
    <n v="848700"/>
    <n v="14.3267125329424"/>
    <n v="185"/>
    <n v="7585000"/>
    <n v="43343"/>
    <n v="43339"/>
    <n v="47.418999999999997"/>
    <n v="45"/>
    <n v="989412.3"/>
    <n v="1845000"/>
    <n v="553500"/>
    <n v="15.7294982513147"/>
    <n v="139"/>
    <n v="5699000"/>
    <n v="43373"/>
    <n v="43339"/>
    <n v="31.5"/>
    <s v="S203320365"/>
    <n v="42"/>
    <n v="0"/>
    <n v="0"/>
    <n v="0"/>
  </r>
  <r>
    <s v="'0720067101 - MASPION PT"/>
    <x v="7"/>
    <x v="7"/>
    <s v="MASPION"/>
    <x v="76"/>
    <s v="S203-ROBINSON SALATIGA"/>
    <m/>
    <s v="-"/>
    <n v="165"/>
    <n v="165"/>
    <x v="2"/>
    <n v="0"/>
    <n v="0"/>
    <n v="0"/>
    <n v="0"/>
    <n v="0"/>
    <n v="1"/>
    <n v="25000"/>
    <m/>
    <n v="43316"/>
    <n v="0"/>
    <n v="1"/>
    <n v="14212.03"/>
    <n v="25000"/>
    <n v="0"/>
    <n v="37.4670687503951"/>
    <n v="36"/>
    <n v="900000"/>
    <n v="43322"/>
    <n v="43316"/>
    <n v="0.67700000000000005"/>
    <n v="22"/>
    <n v="312664.65999999997"/>
    <n v="550000"/>
    <n v="165000"/>
    <n v="10.66724"/>
    <n v="14"/>
    <n v="350000"/>
    <n v="43371"/>
    <n v="43374"/>
    <n v="15.4"/>
    <s v="S203300605"/>
    <n v="18"/>
    <n v="0"/>
    <n v="0"/>
    <n v="0"/>
  </r>
  <r>
    <s v="'0720067101 - MASPION PT"/>
    <x v="26"/>
    <x v="26"/>
    <s v="MASPION"/>
    <x v="76"/>
    <s v="S203-ROBINSON SALATIGA"/>
    <m/>
    <s v="-"/>
    <n v="121"/>
    <n v="121"/>
    <x v="3"/>
    <n v="30"/>
    <n v="1498093.47"/>
    <n v="2373800"/>
    <n v="665940"/>
    <n v="3.51066147108076"/>
    <n v="126"/>
    <n v="10571400"/>
    <n v="43312"/>
    <n v="43308"/>
    <n v="20.323"/>
    <n v="121"/>
    <n v="5924714.5499999998"/>
    <n v="9665200"/>
    <n v="2876460"/>
    <n v="4.0000647367258102"/>
    <n v="29"/>
    <n v="2320000"/>
    <n v="43343"/>
    <n v="43339"/>
    <n v="81.968000000000004"/>
    <n v="32"/>
    <n v="1530608.96"/>
    <n v="2552600"/>
    <n v="719580"/>
    <n v="8.1477640078283606"/>
    <n v="104"/>
    <n v="8309600"/>
    <n v="43373"/>
    <n v="43358"/>
    <n v="22.4"/>
    <s v="S203383163"/>
    <n v="42"/>
    <n v="0"/>
    <n v="0"/>
    <n v="0"/>
  </r>
  <r>
    <s v="'0720067101 - MASPION PT"/>
    <x v="3"/>
    <x v="3"/>
    <s v="MASPION"/>
    <x v="76"/>
    <s v="S203-ROBINSON SALATIGA"/>
    <m/>
    <s v="-"/>
    <n v="85"/>
    <n v="85"/>
    <x v="2"/>
    <n v="37"/>
    <n v="450102.32"/>
    <n v="1073000"/>
    <n v="507500"/>
    <n v="12.4469403912373"/>
    <n v="198"/>
    <n v="5742000"/>
    <n v="43312"/>
    <n v="43316"/>
    <n v="25.065000000000001"/>
    <n v="86"/>
    <n v="1076134.71"/>
    <n v="2494000"/>
    <n v="1247000"/>
    <n v="5.0723191162558701"/>
    <n v="256"/>
    <n v="7424000"/>
    <n v="43343"/>
    <n v="43329"/>
    <n v="58.258000000000003"/>
    <n v="39"/>
    <n v="487905.99"/>
    <n v="1153000"/>
    <n v="504000"/>
    <n v="17.3040694915254"/>
    <n v="218"/>
    <n v="6758000"/>
    <n v="43373"/>
    <n v="43329"/>
    <n v="27.3"/>
    <s v="S203313773"/>
    <n v="82"/>
    <n v="0"/>
    <n v="0"/>
    <n v="0"/>
  </r>
  <r>
    <s v="'0720067101 - MASPION PT"/>
    <x v="2"/>
    <x v="2"/>
    <s v="MASPION"/>
    <x v="76"/>
    <s v="S203-ROBINSON SALATIGA"/>
    <m/>
    <s v="-"/>
    <n v="62"/>
    <n v="62"/>
    <x v="2"/>
    <n v="51"/>
    <n v="775046.14"/>
    <n v="1989000"/>
    <n v="994500"/>
    <n v="14.2734284478907"/>
    <n v="118"/>
    <n v="4838000"/>
    <n v="43310"/>
    <n v="43308"/>
    <n v="34.548000000000002"/>
    <n v="39"/>
    <n v="614514.81000000006"/>
    <n v="1599000"/>
    <n v="799500"/>
    <n v="15.451370752857599"/>
    <n v="79"/>
    <n v="3081000"/>
    <n v="43343"/>
    <n v="43308"/>
    <n v="26.419"/>
    <n v="6"/>
    <n v="94869.84"/>
    <n v="234000"/>
    <n v="70200"/>
    <n v="36.290095276990101"/>
    <n v="109"/>
    <n v="4251000"/>
    <n v="43366"/>
    <n v="43349"/>
    <n v="4.2"/>
    <s v="S203397790"/>
    <n v="64"/>
    <n v="0"/>
    <n v="0"/>
    <n v="0"/>
  </r>
  <r>
    <s v="'0720067101 - MASPION PT"/>
    <x v="6"/>
    <x v="6"/>
    <s v="MASPION"/>
    <x v="76"/>
    <s v="S203-ROBINSON SALATIGA"/>
    <m/>
    <s v="-"/>
    <n v="52"/>
    <n v="52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3"/>
    <n v="42321.51"/>
    <n v="105000"/>
    <n v="21000"/>
    <n v="44.578974736090302"/>
    <n v="69"/>
    <n v="2415000"/>
    <n v="43372"/>
    <n v="43362"/>
    <n v="2.1"/>
    <s v="S203397789"/>
    <n v="16"/>
    <n v="0"/>
    <n v="0"/>
    <n v="0"/>
  </r>
  <r>
    <s v="'0720067101 - MASPION PT"/>
    <x v="1"/>
    <x v="1"/>
    <s v="MASPION"/>
    <x v="76"/>
    <s v="S203-ROBINSON SALATIGA"/>
    <m/>
    <s v="-"/>
    <n v="45"/>
    <n v="4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94808"/>
    <n v="1"/>
    <n v="0"/>
    <n v="0"/>
    <n v="0"/>
  </r>
  <r>
    <s v="'0720067101 - MASPION PT"/>
    <x v="8"/>
    <x v="8"/>
    <s v="MASPION"/>
    <x v="76"/>
    <s v="S203-ROBINSON SALATIGA"/>
    <m/>
    <s v="-"/>
    <n v="39"/>
    <n v="39"/>
    <x v="2"/>
    <n v="15"/>
    <n v="288986.21000000002"/>
    <n v="510000"/>
    <n v="112200"/>
    <n v="20.089283388547699"/>
    <n v="75"/>
    <n v="2550000"/>
    <n v="43309"/>
    <n v="43196"/>
    <n v="10.161"/>
    <n v="13"/>
    <n v="250454.75"/>
    <n v="442000"/>
    <n v="132600"/>
    <n v="10.9566175607207"/>
    <n v="62"/>
    <n v="2108000"/>
    <n v="43343"/>
    <n v="43196"/>
    <n v="8.8059999999999992"/>
    <n v="3"/>
    <n v="57797.25"/>
    <n v="102000"/>
    <n v="6131"/>
    <n v="33.683489693992797"/>
    <n v="58"/>
    <n v="1972000"/>
    <n v="43354"/>
    <n v="43196"/>
    <n v="2.1"/>
    <s v="S203299445"/>
    <n v="23"/>
    <n v="0"/>
    <n v="0"/>
    <n v="0"/>
  </r>
  <r>
    <s v="'0720067101 - MASPION PT"/>
    <x v="9"/>
    <x v="9"/>
    <s v="MASPION"/>
    <x v="76"/>
    <s v="S203-ROBINSON SALATIGA"/>
    <m/>
    <s v="-"/>
    <n v="39"/>
    <n v="39"/>
    <x v="2"/>
    <n v="1"/>
    <n v="19788"/>
    <n v="37000"/>
    <n v="0"/>
    <n v="41.170811446801999"/>
    <n v="1"/>
    <n v="37000"/>
    <n v="43294"/>
    <n v="42965"/>
    <n v="0.67700000000000005"/>
    <n v="1"/>
    <n v="19788"/>
    <n v="37000"/>
    <n v="11100"/>
    <n v="15.958302780727699"/>
    <n v="0"/>
    <n v="0"/>
    <n v="43329"/>
    <n v="42965"/>
    <n v="0.67700000000000005"/>
    <n v="0"/>
    <n v="0"/>
    <n v="0"/>
    <n v="0"/>
    <n v="0"/>
    <n v="0"/>
    <n v="0"/>
    <m/>
    <n v="42965"/>
    <n v="0"/>
    <s v="S203353811"/>
    <n v="23"/>
    <n v="0"/>
    <n v="0"/>
    <n v="0"/>
  </r>
  <r>
    <s v="'0720067101 - MASPION PT"/>
    <x v="10"/>
    <x v="10"/>
    <s v="MASPION"/>
    <x v="76"/>
    <s v="S203-ROBINSON SALATIGA"/>
    <m/>
    <s v="-"/>
    <n v="39"/>
    <n v="39"/>
    <x v="2"/>
    <n v="6"/>
    <n v="138930.42000000001"/>
    <n v="252000"/>
    <n v="12600"/>
    <n v="36.163967525206402"/>
    <n v="34"/>
    <n v="1428000"/>
    <n v="43300"/>
    <n v="43248"/>
    <n v="4.0650000000000004"/>
    <n v="2"/>
    <n v="46310.14"/>
    <n v="84000"/>
    <n v="25200"/>
    <n v="13.365383617052499"/>
    <n v="32"/>
    <n v="1344000"/>
    <n v="43331"/>
    <n v="43248"/>
    <n v="1.355"/>
    <n v="21"/>
    <n v="486256.55"/>
    <n v="882000"/>
    <n v="264600"/>
    <n v="13.365370058324601"/>
    <n v="47"/>
    <n v="1974000"/>
    <n v="43368"/>
    <n v="43373"/>
    <n v="14.7"/>
    <s v="S203353815"/>
    <n v="32"/>
    <n v="0"/>
    <n v="0"/>
    <n v="0"/>
  </r>
  <r>
    <s v="'0720067101 - MASPION PT"/>
    <x v="11"/>
    <x v="11"/>
    <s v="MASPION"/>
    <x v="76"/>
    <s v="S203-ROBINSON SALATIGA"/>
    <m/>
    <s v="-"/>
    <n v="39"/>
    <n v="39"/>
    <x v="2"/>
    <n v="25"/>
    <n v="353895.75"/>
    <n v="805600"/>
    <n v="350970"/>
    <n v="14.373155093152601"/>
    <n v="33"/>
    <n v="1221000"/>
    <n v="43312"/>
    <n v="43236"/>
    <n v="16.934999999999999"/>
    <n v="20"/>
    <n v="270550.2"/>
    <n v="700000"/>
    <n v="350000"/>
    <n v="14.9699370942685"/>
    <n v="13"/>
    <n v="455000"/>
    <n v="43339"/>
    <n v="43345"/>
    <n v="13.548"/>
    <n v="10"/>
    <n v="138573.5"/>
    <n v="350000"/>
    <n v="175000"/>
    <n v="12.8966570930838"/>
    <n v="38"/>
    <n v="1330000"/>
    <n v="43373"/>
    <n v="43345"/>
    <n v="7"/>
    <s v="S203399090"/>
    <n v="30"/>
    <n v="0"/>
    <n v="0"/>
    <n v="0"/>
  </r>
  <r>
    <s v="'0720067101 - MASPION PT"/>
    <x v="12"/>
    <x v="12"/>
    <s v="MASPION"/>
    <x v="76"/>
    <s v="S203-ROBINSON SALATIGA"/>
    <m/>
    <s v="-"/>
    <n v="27"/>
    <n v="27"/>
    <x v="0"/>
    <n v="9"/>
    <n v="227290.57"/>
    <n v="432000"/>
    <n v="100800"/>
    <n v="24.510982163197699"/>
    <n v="26"/>
    <n v="1248000"/>
    <n v="43312"/>
    <n v="43217"/>
    <n v="6.0970000000000004"/>
    <n v="20"/>
    <n v="515497.08"/>
    <n v="960000"/>
    <n v="288000"/>
    <n v="15.6180375125568"/>
    <n v="30"/>
    <n v="1440000"/>
    <n v="43343"/>
    <n v="43339"/>
    <n v="13.548"/>
    <n v="9"/>
    <n v="242901"/>
    <n v="432000"/>
    <n v="54791"/>
    <n v="29.166297785180301"/>
    <n v="21"/>
    <n v="1008000"/>
    <n v="43365"/>
    <n v="43339"/>
    <n v="6.3"/>
    <s v="S203196187"/>
    <n v="14"/>
    <n v="0"/>
    <n v="0"/>
    <n v="0"/>
  </r>
  <r>
    <s v="'0720067101 - MASPION PT"/>
    <x v="15"/>
    <x v="15"/>
    <s v="MASPION"/>
    <x v="76"/>
    <s v="S203-ROBINSON SALATIGA"/>
    <m/>
    <s v="-"/>
    <n v="27"/>
    <n v="27"/>
    <x v="0"/>
    <n v="1"/>
    <n v="30356.59"/>
    <n v="56000"/>
    <n v="16800"/>
    <n v="14.815692195758199"/>
    <n v="0"/>
    <n v="0"/>
    <n v="43309"/>
    <n v="42984"/>
    <n v="0.67700000000000005"/>
    <n v="0"/>
    <n v="0"/>
    <n v="0"/>
    <n v="0"/>
    <n v="0"/>
    <n v="0"/>
    <n v="0"/>
    <m/>
    <n v="42984"/>
    <n v="0"/>
    <n v="7"/>
    <n v="231467.25"/>
    <n v="392000"/>
    <n v="117600"/>
    <n v="7.2106503411272698"/>
    <n v="17"/>
    <n v="952000"/>
    <n v="43359"/>
    <n v="43374"/>
    <n v="4.9000000000000004"/>
    <s v="S203394630"/>
    <n v="23"/>
    <n v="0"/>
    <n v="0"/>
    <n v="0"/>
  </r>
  <r>
    <s v="'0720067101 - MASPION PT"/>
    <x v="30"/>
    <x v="30"/>
    <s v="MASPION"/>
    <x v="76"/>
    <s v="S203-ROBINSON SALATIGA"/>
    <m/>
    <s v="-"/>
    <n v="24"/>
    <n v="24"/>
    <x v="3"/>
    <n v="10"/>
    <n v="708084.56"/>
    <n v="1152000"/>
    <n v="273600"/>
    <n v="11.328208611493499"/>
    <n v="18"/>
    <n v="2160000"/>
    <n v="43305"/>
    <n v="43298"/>
    <n v="6.774"/>
    <n v="3"/>
    <n v="213646.86"/>
    <n v="360000"/>
    <n v="72000"/>
    <n v="18.398768806667501"/>
    <n v="15"/>
    <n v="1785000"/>
    <n v="43340"/>
    <n v="43298"/>
    <n v="2.032"/>
    <n v="26"/>
    <n v="1843205.64"/>
    <n v="3094000"/>
    <n v="928200"/>
    <n v="6.3844212805252303"/>
    <n v="1"/>
    <n v="119000"/>
    <n v="43373"/>
    <n v="43362"/>
    <n v="18.2"/>
    <s v="S203191882"/>
    <n v="38"/>
    <n v="0"/>
    <n v="0"/>
    <n v="0"/>
  </r>
  <r>
    <s v="'0720067101 - MASPION PT"/>
    <x v="4"/>
    <x v="4"/>
    <s v="MASPION"/>
    <x v="76"/>
    <s v="S203-ROBINSON SALATIGA"/>
    <m/>
    <s v="-"/>
    <n v="24"/>
    <n v="24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94809"/>
    <n v="2"/>
    <n v="0"/>
    <n v="0"/>
    <n v="0"/>
  </r>
  <r>
    <s v="'0720067101 - MASPION PT"/>
    <x v="32"/>
    <x v="32"/>
    <s v="MASPION"/>
    <x v="76"/>
    <s v="S203-ROBINSON SALATIGA"/>
    <m/>
    <s v="-"/>
    <n v="17"/>
    <n v="17"/>
    <x v="3"/>
    <n v="22"/>
    <n v="1484206.38"/>
    <n v="2618000"/>
    <n v="785400"/>
    <n v="10.9119819927971"/>
    <n v="34"/>
    <n v="4046000"/>
    <n v="43310"/>
    <n v="43316"/>
    <n v="14.903"/>
    <n v="23"/>
    <n v="1599094.04"/>
    <n v="2737000"/>
    <n v="821100"/>
    <n v="8.1891829571184491"/>
    <n v="47"/>
    <n v="5593000"/>
    <n v="43343"/>
    <n v="43345"/>
    <n v="15.581"/>
    <n v="25"/>
    <n v="1729474.79"/>
    <n v="2975000"/>
    <n v="714000"/>
    <n v="15.8592538955902"/>
    <n v="40"/>
    <n v="4760000"/>
    <n v="43372"/>
    <n v="43358"/>
    <n v="17.5"/>
    <s v="S203207369"/>
    <n v="40"/>
    <n v="0"/>
    <n v="0"/>
    <n v="0"/>
  </r>
  <r>
    <s v="'0720067101 - MASPION PT"/>
    <x v="20"/>
    <x v="20"/>
    <s v="MASPION"/>
    <x v="76"/>
    <s v="S203-ROBINSON SALATIGA"/>
    <m/>
    <s v="-"/>
    <n v="15"/>
    <n v="15"/>
    <x v="1"/>
    <n v="6"/>
    <n v="308913.84000000003"/>
    <n v="564000"/>
    <n v="141000"/>
    <n v="19.667795839636099"/>
    <n v="10"/>
    <n v="990000"/>
    <n v="43305"/>
    <n v="43192"/>
    <n v="4.0650000000000004"/>
    <n v="3"/>
    <n v="154456.94"/>
    <n v="289000"/>
    <n v="57000"/>
    <n v="26.766106066049002"/>
    <n v="31"/>
    <n v="2945000"/>
    <n v="43330"/>
    <n v="43340"/>
    <n v="2.032"/>
    <n v="2"/>
    <n v="109654.16"/>
    <n v="190000"/>
    <n v="57000"/>
    <n v="9.3085895418732392"/>
    <n v="29"/>
    <n v="2755000"/>
    <n v="43362"/>
    <n v="43340"/>
    <n v="1.4"/>
    <s v="S203138832"/>
    <n v="27"/>
    <n v="0"/>
    <n v="0"/>
    <n v="0"/>
  </r>
  <r>
    <s v="'0720067101 - MASPION PT"/>
    <x v="21"/>
    <x v="21"/>
    <s v="MASPION"/>
    <x v="76"/>
    <s v="S203-ROBINSON SALATIGA"/>
    <m/>
    <s v="-"/>
    <n v="15"/>
    <n v="15"/>
    <x v="1"/>
    <n v="0"/>
    <n v="0"/>
    <n v="0"/>
    <n v="0"/>
    <n v="0"/>
    <n v="12"/>
    <n v="1344000"/>
    <m/>
    <n v="43308"/>
    <n v="0"/>
    <n v="3"/>
    <n v="197397.38"/>
    <n v="326000"/>
    <n v="64200"/>
    <n v="17.059924369747801"/>
    <n v="21"/>
    <n v="2247000"/>
    <n v="43327"/>
    <n v="43320"/>
    <n v="2.032"/>
    <n v="3"/>
    <n v="197397.37"/>
    <n v="321000"/>
    <n v="96300"/>
    <n v="3.36577334672777"/>
    <n v="18"/>
    <n v="1926000"/>
    <n v="43366"/>
    <n v="43320"/>
    <n v="2.1"/>
    <s v="S203138833"/>
    <n v="7"/>
    <n v="0"/>
    <n v="0"/>
    <n v="0"/>
  </r>
  <r>
    <s v="'0720067101 - MASPION PT"/>
    <x v="22"/>
    <x v="22"/>
    <s v="MASPION"/>
    <x v="76"/>
    <s v="S203-ROBINSON SALATIGA"/>
    <m/>
    <s v="-"/>
    <n v="15"/>
    <n v="15"/>
    <x v="1"/>
    <n v="12"/>
    <n v="831243.81"/>
    <n v="1507000"/>
    <n v="339600"/>
    <n v="21.6748165808655"/>
    <n v="3"/>
    <n v="396000"/>
    <n v="43312"/>
    <n v="43316"/>
    <n v="8.1289999999999996"/>
    <n v="1"/>
    <n v="76030.53"/>
    <n v="126000"/>
    <n v="37800"/>
    <n v="5.1773433223975998"/>
    <n v="38"/>
    <n v="4788000"/>
    <n v="43324"/>
    <n v="43320"/>
    <n v="0.67700000000000005"/>
    <n v="11"/>
    <n v="836335.83"/>
    <n v="1386000"/>
    <n v="415800"/>
    <n v="5.1773435374149601"/>
    <n v="27"/>
    <n v="3402000"/>
    <n v="43373"/>
    <n v="43320"/>
    <n v="7.7"/>
    <s v="S203138834"/>
    <n v="26"/>
    <n v="0"/>
    <n v="0"/>
    <n v="0"/>
  </r>
  <r>
    <s v="'0720067101 - MASPION PT"/>
    <x v="14"/>
    <x v="14"/>
    <s v="MASPION"/>
    <x v="76"/>
    <s v="S203-ROBINSON SALATIGA"/>
    <m/>
    <s v="-"/>
    <n v="15"/>
    <n v="15"/>
    <x v="1"/>
    <n v="7"/>
    <n v="79593.86"/>
    <n v="266000"/>
    <n v="68400"/>
    <n v="55.691677215199"/>
    <n v="9"/>
    <n v="342000"/>
    <n v="43310"/>
    <n v="42709"/>
    <n v="4.742"/>
    <n v="1"/>
    <n v="11370.55"/>
    <n v="38000"/>
    <n v="11400"/>
    <n v="52.978928217886597"/>
    <n v="8"/>
    <n v="304000"/>
    <n v="43323"/>
    <n v="42709"/>
    <n v="0.67700000000000005"/>
    <n v="2"/>
    <n v="22741.1"/>
    <n v="76000"/>
    <n v="22800"/>
    <n v="52.978928217886597"/>
    <n v="5"/>
    <n v="190000"/>
    <n v="43365"/>
    <n v="42709"/>
    <n v="1.4"/>
    <s v="S203141151"/>
    <n v="7"/>
    <n v="0"/>
    <n v="12"/>
    <n v="0"/>
  </r>
  <r>
    <s v="'0720067101 - MASPION PT"/>
    <x v="24"/>
    <x v="24"/>
    <s v="MASPION"/>
    <x v="76"/>
    <s v="S203-ROBINSON SALATIGA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55549"/>
    <n v="0"/>
    <n v="0"/>
    <n v="0"/>
    <n v="0"/>
  </r>
  <r>
    <s v="'0720067101 - MASPION PT"/>
    <x v="25"/>
    <x v="25"/>
    <s v="MASPION"/>
    <x v="76"/>
    <s v="S203-ROBINSON SALATIGA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55552"/>
    <n v="0"/>
    <n v="0"/>
    <n v="0"/>
    <n v="0"/>
  </r>
  <r>
    <s v="'0720067101 - MASPION PT"/>
    <x v="18"/>
    <x v="18"/>
    <s v="MASPION"/>
    <x v="76"/>
    <s v="S203-ROBINSON SALATIGA"/>
    <m/>
    <s v="-"/>
    <n v="15"/>
    <n v="15"/>
    <x v="1"/>
    <n v="2"/>
    <n v="60706.9"/>
    <n v="110000"/>
    <n v="16500"/>
    <n v="28.580117647058799"/>
    <n v="27"/>
    <n v="1485000"/>
    <n v="43303"/>
    <n v="43187"/>
    <n v="1.355"/>
    <n v="2"/>
    <n v="60706.9"/>
    <n v="110000"/>
    <n v="0"/>
    <n v="39.293100000000003"/>
    <n v="25"/>
    <n v="1375000"/>
    <n v="43321"/>
    <n v="43187"/>
    <n v="1.355"/>
    <n v="7"/>
    <n v="212474.15"/>
    <n v="385000"/>
    <n v="115500"/>
    <n v="13.275857142857101"/>
    <n v="18"/>
    <n v="990000"/>
    <n v="43366"/>
    <n v="43187"/>
    <n v="4.9000000000000004"/>
    <s v="S203382784"/>
    <n v="23"/>
    <n v="0"/>
    <n v="0"/>
    <n v="0"/>
  </r>
  <r>
    <s v="'0720067101 - MASPION PT"/>
    <x v="31"/>
    <x v="31"/>
    <s v="MASPION"/>
    <x v="76"/>
    <s v="S203-ROBINSON SALATIGA"/>
    <m/>
    <s v="-"/>
    <n v="14"/>
    <n v="14"/>
    <x v="3"/>
    <n v="5"/>
    <n v="380194.11"/>
    <n v="615000"/>
    <n v="184500"/>
    <n v="2.8540020003289199"/>
    <n v="15"/>
    <n v="1950000"/>
    <n v="43312"/>
    <n v="43308"/>
    <n v="3.387"/>
    <n v="11"/>
    <n v="843318.52"/>
    <n v="1430000"/>
    <n v="429000"/>
    <n v="7.3276351648351596"/>
    <n v="16"/>
    <n v="1968000"/>
    <n v="43338"/>
    <n v="43329"/>
    <n v="7.452"/>
    <n v="16"/>
    <n v="1226645.19"/>
    <n v="1968000"/>
    <n v="590400"/>
    <n v="2.0535925238250798"/>
    <n v="0"/>
    <n v="0"/>
    <n v="43359"/>
    <n v="43329"/>
    <n v="11.2"/>
    <s v="S203191883"/>
    <n v="8"/>
    <n v="0"/>
    <n v="0"/>
    <n v="0"/>
  </r>
  <r>
    <s v="'0720067101 - MASPION PT"/>
    <x v="33"/>
    <x v="33"/>
    <s v="MASPION"/>
    <x v="76"/>
    <s v="S203-ROBINSON SALATIGA"/>
    <m/>
    <s v="-"/>
    <n v="11"/>
    <n v="11"/>
    <x v="3"/>
    <n v="4"/>
    <n v="229012"/>
    <n v="412000"/>
    <n v="61800"/>
    <n v="28.065905114866801"/>
    <n v="19"/>
    <n v="1957000"/>
    <n v="43308"/>
    <n v="43248"/>
    <n v="2.71"/>
    <n v="17"/>
    <n v="973300.98"/>
    <n v="1751000"/>
    <n v="484500"/>
    <n v="15.465370837888701"/>
    <n v="2"/>
    <n v="206000"/>
    <n v="43337"/>
    <n v="43345"/>
    <n v="11.516"/>
    <n v="5"/>
    <n v="300610.55"/>
    <n v="515000"/>
    <n v="123600"/>
    <n v="15.5156860421483"/>
    <n v="7"/>
    <n v="721000"/>
    <n v="43373"/>
    <n v="43345"/>
    <n v="3.5"/>
    <s v="S203251458"/>
    <n v="2"/>
    <n v="0"/>
    <n v="5"/>
    <n v="0"/>
  </r>
  <r>
    <s v="'0720067101 - MASPION PT"/>
    <x v="29"/>
    <x v="29"/>
    <s v="MASPION"/>
    <x v="76"/>
    <s v="S203-ROBINSON SALATIGA"/>
    <m/>
    <s v="-"/>
    <n v="9"/>
    <n v="9"/>
    <x v="3"/>
    <n v="1"/>
    <n v="52630.91"/>
    <n v="99000"/>
    <n v="0"/>
    <n v="41.5212111111111"/>
    <n v="11"/>
    <n v="1089000"/>
    <n v="43294"/>
    <n v="43313"/>
    <n v="0.67700000000000005"/>
    <n v="8"/>
    <n v="466828.96"/>
    <n v="792000"/>
    <n v="208000"/>
    <n v="12.0698876862894"/>
    <n v="15"/>
    <n v="1485000"/>
    <n v="43333"/>
    <n v="43313"/>
    <n v="5.4189999999999996"/>
    <n v="21"/>
    <n v="1215967.17"/>
    <n v="2079000"/>
    <n v="623700"/>
    <n v="8.0901609977324203"/>
    <n v="9"/>
    <n v="891000"/>
    <n v="43373"/>
    <n v="43349"/>
    <n v="14.7"/>
    <s v="S203183248"/>
    <n v="20"/>
    <n v="0"/>
    <n v="0"/>
    <n v="0"/>
  </r>
  <r>
    <s v="'0720067101 - MASPION PT"/>
    <x v="36"/>
    <x v="36"/>
    <s v="MASPION"/>
    <x v="76"/>
    <s v="S203-ROBINSON SALATIGA"/>
    <m/>
    <s v="-"/>
    <n v="9"/>
    <n v="9"/>
    <x v="3"/>
    <n v="3"/>
    <n v="137858.51999999999"/>
    <n v="241000"/>
    <n v="47400"/>
    <n v="21.671295454545401"/>
    <n v="18"/>
    <n v="1494000"/>
    <n v="43305"/>
    <n v="43217"/>
    <n v="2.032"/>
    <n v="3"/>
    <n v="137858.51999999999"/>
    <n v="249000"/>
    <n v="74700"/>
    <n v="12.998065154899701"/>
    <n v="15"/>
    <n v="1245000"/>
    <n v="43330"/>
    <n v="43217"/>
    <n v="2.032"/>
    <n v="3"/>
    <n v="137858.5"/>
    <n v="249000"/>
    <n v="74700"/>
    <n v="12.998077776816"/>
    <n v="12"/>
    <n v="948000"/>
    <n v="43352"/>
    <n v="43217"/>
    <n v="2.1"/>
    <s v="S203323904"/>
    <n v="19"/>
    <n v="0"/>
    <n v="0"/>
    <n v="0"/>
  </r>
  <r>
    <s v="'0720067101 - MASPION PT"/>
    <x v="19"/>
    <x v="19"/>
    <s v="MASPION"/>
    <x v="76"/>
    <s v="S203-ROBINSON SALATIGA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92482"/>
    <n v="6"/>
    <n v="0"/>
    <n v="0"/>
    <n v="0"/>
  </r>
  <r>
    <s v="'0720067101 - MASPION PT"/>
    <x v="17"/>
    <x v="17"/>
    <s v="MASPION"/>
    <x v="76"/>
    <s v="S203-ROBINSON SALATIGA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94810"/>
    <n v="0"/>
    <n v="0"/>
    <n v="0"/>
    <n v="0"/>
  </r>
  <r>
    <s v="'0720067101 - MASPION PT"/>
    <x v="42"/>
    <x v="42"/>
    <s v="MASPION"/>
    <x v="76"/>
    <s v="S203-ROBINSON SALATIGA"/>
    <m/>
    <s v="-"/>
    <n v="6"/>
    <n v="6"/>
    <x v="5"/>
    <n v="1"/>
    <n v="63488.55"/>
    <n v="125000"/>
    <n v="0"/>
    <n v="44.130076178783703"/>
    <n v="9"/>
    <n v="1125000"/>
    <n v="43301"/>
    <n v="43112"/>
    <n v="0.67700000000000005"/>
    <n v="3"/>
    <n v="190465.65"/>
    <n v="375000"/>
    <n v="112500"/>
    <n v="20.185822978764399"/>
    <n v="6"/>
    <n v="750000"/>
    <n v="43343"/>
    <n v="43112"/>
    <n v="2.032"/>
    <n v="1"/>
    <n v="63488.55"/>
    <n v="125000"/>
    <n v="37500"/>
    <n v="20.1858233132238"/>
    <n v="5"/>
    <n v="625000"/>
    <n v="43345"/>
    <n v="43112"/>
    <n v="0.7"/>
    <s v="S203354685"/>
    <n v="5"/>
    <n v="0"/>
    <n v="0"/>
    <n v="0"/>
  </r>
  <r>
    <s v="'0720067101 - MASPION PT"/>
    <x v="41"/>
    <x v="41"/>
    <s v="MASPION"/>
    <x v="76"/>
    <s v="S203-ROBINSON SALATIGA"/>
    <m/>
    <s v="-"/>
    <n v="4"/>
    <n v="4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353095"/>
    <n v="4"/>
    <n v="0"/>
    <n v="0"/>
    <n v="0"/>
  </r>
  <r>
    <s v="'0720067101 - MASPION PT"/>
    <x v="43"/>
    <x v="43"/>
    <s v="MASPION"/>
    <x v="76"/>
    <s v="S203-ROBINSON SALATIGA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03119634"/>
    <n v="7"/>
    <n v="0"/>
    <n v="0"/>
    <n v="0"/>
  </r>
  <r>
    <s v="'0720067101 - MASPION PT"/>
    <x v="28"/>
    <x v="28"/>
    <s v="MASPION"/>
    <x v="76"/>
    <s v="S203-ROBINSON SALATIGA"/>
    <m/>
    <s v="-"/>
    <n v="3"/>
    <n v="3"/>
    <x v="5"/>
    <n v="0"/>
    <n v="0"/>
    <n v="0"/>
    <n v="0"/>
    <n v="0"/>
    <n v="11"/>
    <n v="748000"/>
    <m/>
    <n v="43038"/>
    <n v="0"/>
    <n v="0"/>
    <n v="0"/>
    <n v="0"/>
    <n v="0"/>
    <n v="0"/>
    <n v="11"/>
    <n v="748000"/>
    <m/>
    <n v="43038"/>
    <n v="0"/>
    <n v="2"/>
    <n v="70654.19"/>
    <n v="136000"/>
    <n v="40800"/>
    <n v="18.361755680873099"/>
    <n v="9"/>
    <n v="612000"/>
    <n v="43365"/>
    <n v="43038"/>
    <n v="1.4"/>
    <s v="S203357121"/>
    <n v="15"/>
    <n v="0"/>
    <n v="0"/>
    <n v="0"/>
  </r>
  <r>
    <s v="'0726666651 - RAMAYANA KARAWANG (RS 67)"/>
    <x v="44"/>
    <x v="44"/>
    <s v="MASPION"/>
    <x v="76"/>
    <s v="S203-ROBINSON SALATIGA"/>
    <m/>
    <s v="-"/>
    <n v="0"/>
    <n v="0"/>
    <x v="0"/>
    <n v="7"/>
    <n v="167968.23"/>
    <n v="371000"/>
    <n v="185500"/>
    <n v="0.39619805844485501"/>
    <n v="89"/>
    <n v="4717000"/>
    <n v="43310"/>
    <n v="43316"/>
    <n v="4.742"/>
    <n v="60"/>
    <n v="1335471"/>
    <n v="3180000"/>
    <n v="1590000"/>
    <n v="7.6089244992480802"/>
    <n v="77"/>
    <n v="4081000"/>
    <n v="43339"/>
    <n v="43345"/>
    <n v="40.645000000000003"/>
    <n v="27"/>
    <n v="606801.87"/>
    <n v="1476000"/>
    <n v="738000"/>
    <n v="9.5552768415236695"/>
    <n v="60"/>
    <n v="3480000"/>
    <n v="43373"/>
    <n v="43345"/>
    <n v="18.899999999999999"/>
    <s v="S203353080"/>
    <n v="18"/>
    <n v="0"/>
    <n v="0"/>
    <n v="0"/>
  </r>
  <r>
    <s v="'0720067101 - MASPION PT"/>
    <x v="5"/>
    <x v="5"/>
    <s v="MASPION"/>
    <x v="77"/>
    <s v="S205-ROBINSON SUKABUMI"/>
    <m/>
    <s v="-"/>
    <n v="991"/>
    <n v="991"/>
    <x v="1"/>
    <n v="153"/>
    <n v="3683272.87"/>
    <n v="6273000"/>
    <n v="1881900"/>
    <n v="7.7315443304016798"/>
    <n v="164"/>
    <n v="6724000"/>
    <n v="43312"/>
    <n v="43305"/>
    <n v="103.645"/>
    <n v="338"/>
    <n v="7608950.7199999997"/>
    <n v="13858000"/>
    <n v="4120500"/>
    <n v="14.045229347801101"/>
    <n v="378"/>
    <n v="15498000"/>
    <n v="43343"/>
    <n v="43342"/>
    <n v="228.96799999999999"/>
    <n v="278"/>
    <n v="6111000.3099999996"/>
    <n v="11398000"/>
    <n v="3382500"/>
    <n v="16.1362317905024"/>
    <n v="196"/>
    <n v="8036000"/>
    <n v="43373"/>
    <n v="43383"/>
    <n v="194.6"/>
    <s v="S205320365"/>
    <n v="282"/>
    <n v="0"/>
    <n v="0"/>
    <n v="0"/>
  </r>
  <r>
    <s v="'0720067101 - MASPION PT"/>
    <x v="0"/>
    <x v="0"/>
    <s v="MASPION"/>
    <x v="77"/>
    <s v="S205-ROBINSON SUKABUMI"/>
    <m/>
    <s v="-"/>
    <n v="230"/>
    <n v="230"/>
    <x v="0"/>
    <n v="132"/>
    <n v="2391096.2000000002"/>
    <n v="5662800"/>
    <n v="2831400"/>
    <n v="7.1058197358197299"/>
    <n v="20"/>
    <n v="858000"/>
    <n v="43312"/>
    <n v="43307"/>
    <n v="89.418999999999997"/>
    <n v="194"/>
    <n v="3408960.83"/>
    <n v="8322600"/>
    <n v="4139850"/>
    <n v="10.349485075608101"/>
    <n v="258"/>
    <n v="11068200"/>
    <n v="43343"/>
    <n v="43347"/>
    <n v="131.41900000000001"/>
    <n v="86"/>
    <n v="1467855.62"/>
    <n v="3731400"/>
    <n v="1750950"/>
    <n v="18.4709948790188"/>
    <n v="316"/>
    <n v="14504400"/>
    <n v="43373"/>
    <n v="43347"/>
    <n v="60.2"/>
    <s v="S205394696"/>
    <n v="353"/>
    <n v="0"/>
    <n v="0"/>
    <n v="0"/>
  </r>
  <r>
    <s v="'0720067101 - MASPION PT"/>
    <x v="3"/>
    <x v="3"/>
    <s v="MASPION"/>
    <x v="77"/>
    <s v="S205-ROBINSON SUKABUMI"/>
    <m/>
    <s v="-"/>
    <n v="136"/>
    <n v="136"/>
    <x v="2"/>
    <n v="96"/>
    <n v="1151976.1399999999"/>
    <n v="2784000"/>
    <n v="1189000"/>
    <n v="20.5533696551724"/>
    <n v="208"/>
    <n v="6032000"/>
    <n v="43312"/>
    <n v="43308"/>
    <n v="65.031999999999996"/>
    <n v="120"/>
    <n v="1498218.62"/>
    <n v="3480000"/>
    <n v="1740000"/>
    <n v="5.2850297810017199"/>
    <n v="304"/>
    <n v="8816000"/>
    <n v="43343"/>
    <n v="43347"/>
    <n v="81.290000000000006"/>
    <n v="70"/>
    <n v="884006.55"/>
    <n v="2046000"/>
    <n v="965000"/>
    <n v="10.045586981485901"/>
    <n v="378"/>
    <n v="11718000"/>
    <n v="43373"/>
    <n v="43347"/>
    <n v="49"/>
    <s v="S205313773"/>
    <n v="439"/>
    <n v="0"/>
    <n v="0"/>
    <n v="0"/>
  </r>
  <r>
    <s v="'0720067101 - MASPION PT"/>
    <x v="26"/>
    <x v="26"/>
    <s v="MASPION"/>
    <x v="77"/>
    <s v="S205-ROBINSON SUKABUMI"/>
    <m/>
    <s v="-"/>
    <n v="91"/>
    <n v="91"/>
    <x v="3"/>
    <n v="32"/>
    <n v="1403074.53"/>
    <n v="2513300"/>
    <n v="476790"/>
    <n v="24.214367558845399"/>
    <n v="28"/>
    <n v="2237200"/>
    <n v="43311"/>
    <n v="43229"/>
    <n v="21.677"/>
    <n v="48"/>
    <n v="2351129.44"/>
    <n v="3835400"/>
    <n v="1150620"/>
    <n v="3.67023056251647"/>
    <n v="130"/>
    <n v="10400000"/>
    <n v="43343"/>
    <n v="43330"/>
    <n v="32.515999999999998"/>
    <n v="27"/>
    <n v="1343787.3"/>
    <n v="2138600"/>
    <n v="479880"/>
    <n v="10.8851385566789"/>
    <n v="103"/>
    <n v="8229700"/>
    <n v="43373"/>
    <n v="43330"/>
    <n v="18.899999999999999"/>
    <s v="S205383163"/>
    <n v="65"/>
    <n v="0"/>
    <n v="0"/>
    <n v="0"/>
  </r>
  <r>
    <s v="'0720067101 - MASPION PT"/>
    <x v="6"/>
    <x v="6"/>
    <s v="MASPION"/>
    <x v="77"/>
    <s v="S205-ROBINSON SUKABUMI"/>
    <m/>
    <s v="-"/>
    <n v="89"/>
    <n v="89"/>
    <x v="2"/>
    <n v="59"/>
    <n v="785758.44"/>
    <n v="2065000"/>
    <n v="1032500"/>
    <n v="16.2872364488959"/>
    <n v="78"/>
    <n v="2730000"/>
    <n v="43312"/>
    <n v="43245"/>
    <n v="39.968000000000004"/>
    <n v="47"/>
    <n v="628230.56000000006"/>
    <n v="1645000"/>
    <n v="822500"/>
    <n v="15.9813233133198"/>
    <n v="67"/>
    <n v="2345000"/>
    <n v="43343"/>
    <n v="43338"/>
    <n v="31.838999999999999"/>
    <n v="8"/>
    <n v="110283.72"/>
    <n v="280000"/>
    <n v="63000"/>
    <n v="44.095810060961902"/>
    <n v="131"/>
    <n v="4585000"/>
    <n v="43373"/>
    <n v="43372"/>
    <n v="5.6"/>
    <s v="S205397789"/>
    <n v="78"/>
    <n v="0"/>
    <n v="0"/>
    <n v="0"/>
  </r>
  <r>
    <s v="'0720067101 - MASPION PT"/>
    <x v="2"/>
    <x v="2"/>
    <s v="MASPION"/>
    <x v="77"/>
    <s v="S205-ROBINSON SUKABUMI"/>
    <m/>
    <s v="-"/>
    <n v="88"/>
    <n v="88"/>
    <x v="2"/>
    <n v="71"/>
    <n v="1069443.54"/>
    <n v="2769000"/>
    <n v="1365000"/>
    <n v="16.2116884376671"/>
    <n v="97"/>
    <n v="3783000"/>
    <n v="43312"/>
    <n v="43204"/>
    <n v="48.097000000000001"/>
    <n v="58"/>
    <n v="888476.98"/>
    <n v="2262000"/>
    <n v="1131000"/>
    <n v="13.587561611598099"/>
    <n v="111"/>
    <n v="4329000"/>
    <n v="43343"/>
    <n v="43327"/>
    <n v="39.29"/>
    <n v="5"/>
    <n v="77568.7"/>
    <n v="195000"/>
    <n v="74100"/>
    <n v="29.424673342080499"/>
    <n v="106"/>
    <n v="4134000"/>
    <n v="43373"/>
    <n v="43327"/>
    <n v="3.5"/>
    <s v="S205397790"/>
    <n v="93"/>
    <n v="0"/>
    <n v="0"/>
    <n v="0"/>
  </r>
  <r>
    <s v="'0720067101 - MASPION PT"/>
    <x v="14"/>
    <x v="14"/>
    <s v="MASPION"/>
    <x v="77"/>
    <s v="S205-ROBINSON SUKABUMI"/>
    <m/>
    <s v="-"/>
    <n v="54"/>
    <n v="54"/>
    <x v="1"/>
    <n v="10"/>
    <n v="217848.38"/>
    <n v="380000"/>
    <n v="114000"/>
    <n v="9.9123241278854692"/>
    <n v="21"/>
    <n v="798000"/>
    <n v="43307"/>
    <n v="43305"/>
    <n v="6.774"/>
    <n v="6"/>
    <n v="141462.04999999999"/>
    <n v="228000"/>
    <n v="68400"/>
    <n v="2.5010932973064399"/>
    <n v="15"/>
    <n v="570000"/>
    <n v="43338"/>
    <n v="43305"/>
    <n v="4.0650000000000004"/>
    <n v="0"/>
    <n v="0"/>
    <n v="0"/>
    <n v="0"/>
    <n v="0"/>
    <n v="15"/>
    <n v="570000"/>
    <m/>
    <n v="43305"/>
    <n v="0"/>
    <s v="S205141151"/>
    <n v="4"/>
    <n v="0"/>
    <n v="0"/>
    <n v="0"/>
  </r>
  <r>
    <s v="'0720067101 - MASPION PT"/>
    <x v="4"/>
    <x v="4"/>
    <s v="MASPION"/>
    <x v="77"/>
    <s v="S205-ROBINSON SUKABUMI"/>
    <m/>
    <s v="-"/>
    <n v="51"/>
    <n v="51"/>
    <x v="3"/>
    <n v="2"/>
    <n v="49635.93"/>
    <n v="90000"/>
    <n v="0"/>
    <n v="39.333863468146902"/>
    <n v="6"/>
    <n v="270000"/>
    <n v="43308"/>
    <n v="43307"/>
    <n v="1.355"/>
    <n v="17"/>
    <n v="416513.62"/>
    <n v="765000"/>
    <n v="229500"/>
    <n v="14.441646717295299"/>
    <n v="1"/>
    <n v="45000"/>
    <n v="43330"/>
    <n v="43319"/>
    <n v="11.516"/>
    <n v="5"/>
    <n v="119559.29"/>
    <n v="225000"/>
    <n v="0"/>
    <n v="41.5487916854471"/>
    <n v="8"/>
    <n v="360000"/>
    <n v="43373"/>
    <n v="43400"/>
    <n v="3.5"/>
    <s v="S205394809"/>
    <n v="6"/>
    <n v="0"/>
    <n v="0"/>
    <n v="0"/>
  </r>
  <r>
    <s v="'0720067101 - MASPION PT"/>
    <x v="17"/>
    <x v="17"/>
    <s v="MASPION"/>
    <x v="77"/>
    <s v="S205-ROBINSON SUKABUMI"/>
    <m/>
    <s v="-"/>
    <n v="51"/>
    <n v="51"/>
    <x v="3"/>
    <n v="2"/>
    <n v="62587.040000000001"/>
    <n v="118000"/>
    <n v="0"/>
    <n v="41.656149004210498"/>
    <n v="2"/>
    <n v="118000"/>
    <n v="43309"/>
    <n v="43131"/>
    <n v="1.355"/>
    <n v="10"/>
    <n v="312935.3"/>
    <n v="590000"/>
    <n v="177000"/>
    <n v="16.6516149112005"/>
    <n v="28"/>
    <n v="1652000"/>
    <n v="43338"/>
    <n v="43319"/>
    <n v="6.774"/>
    <n v="7"/>
    <n v="219259.28"/>
    <n v="413000"/>
    <n v="0"/>
    <n v="41.601644481357901"/>
    <n v="39"/>
    <n v="2301000"/>
    <n v="43367"/>
    <n v="43372"/>
    <n v="4.9000000000000004"/>
    <s v="S205394810"/>
    <n v="22"/>
    <n v="0"/>
    <n v="0"/>
    <n v="0"/>
  </r>
  <r>
    <s v="'0720067101 - MASPION PT"/>
    <x v="7"/>
    <x v="7"/>
    <s v="MASPION"/>
    <x v="77"/>
    <s v="S205-ROBINSON SUKABUMI"/>
    <m/>
    <s v="-"/>
    <n v="45"/>
    <n v="45"/>
    <x v="2"/>
    <n v="7"/>
    <n v="93907.66"/>
    <n v="175000"/>
    <n v="0"/>
    <n v="40.972327966269901"/>
    <n v="25"/>
    <n v="625000"/>
    <n v="43304"/>
    <n v="43261"/>
    <n v="4.742"/>
    <n v="5"/>
    <n v="67076.92"/>
    <n v="125000"/>
    <n v="15000"/>
    <n v="32.923079999999999"/>
    <n v="20"/>
    <n v="500000"/>
    <n v="43334"/>
    <n v="43261"/>
    <n v="3.387"/>
    <n v="6"/>
    <n v="80492.31"/>
    <n v="150000"/>
    <n v="22500"/>
    <n v="30.555654172113201"/>
    <n v="14"/>
    <n v="350000"/>
    <n v="43369"/>
    <n v="43261"/>
    <n v="4.2"/>
    <s v="S205300605"/>
    <n v="43"/>
    <n v="0"/>
    <n v="0"/>
    <n v="0"/>
  </r>
  <r>
    <s v="'0720067101 - MASPION PT"/>
    <x v="1"/>
    <x v="1"/>
    <s v="MASPION"/>
    <x v="77"/>
    <s v="S205-ROBINSON SUKABUMI"/>
    <m/>
    <s v="-"/>
    <n v="42"/>
    <n v="42"/>
    <x v="1"/>
    <n v="0"/>
    <n v="0"/>
    <n v="0"/>
    <n v="0"/>
    <n v="0"/>
    <n v="1"/>
    <n v="32000"/>
    <m/>
    <n v="43211"/>
    <n v="0"/>
    <n v="3"/>
    <n v="50694.17"/>
    <n v="96000"/>
    <n v="28800"/>
    <n v="17.018471602706001"/>
    <n v="46"/>
    <n v="1472000"/>
    <n v="43339"/>
    <n v="43338"/>
    <n v="2.032"/>
    <n v="19"/>
    <n v="319713.68"/>
    <n v="608000"/>
    <n v="153600"/>
    <n v="22.604522870291401"/>
    <n v="51"/>
    <n v="1632000"/>
    <n v="43373"/>
    <n v="43372"/>
    <n v="13.3"/>
    <s v="S205394808"/>
    <n v="36"/>
    <n v="0"/>
    <n v="0"/>
    <n v="0"/>
  </r>
  <r>
    <s v="'0720067101 - MASPION PT"/>
    <x v="8"/>
    <x v="8"/>
    <s v="MASPION"/>
    <x v="77"/>
    <s v="S205-ROBINSON SUKABUMI"/>
    <m/>
    <s v="-"/>
    <n v="39"/>
    <n v="39"/>
    <x v="2"/>
    <n v="7"/>
    <n v="134078.45000000001"/>
    <n v="238000"/>
    <n v="51000"/>
    <n v="21.130323529411701"/>
    <n v="39"/>
    <n v="1326000"/>
    <n v="43312"/>
    <n v="43307"/>
    <n v="4.742"/>
    <n v="22"/>
    <n v="444275.16"/>
    <n v="748000"/>
    <n v="224400"/>
    <n v="6.66488235294117"/>
    <n v="125"/>
    <n v="4250000"/>
    <n v="43342"/>
    <n v="43325"/>
    <n v="14.903"/>
    <n v="5"/>
    <n v="98854.1"/>
    <n v="170000"/>
    <n v="26589"/>
    <n v="24.176311229058602"/>
    <n v="120"/>
    <n v="4080000"/>
    <n v="43372"/>
    <n v="43325"/>
    <n v="3.5"/>
    <s v="S205299445"/>
    <n v="59"/>
    <n v="0"/>
    <n v="0"/>
    <n v="0"/>
  </r>
  <r>
    <s v="'0720067101 - MASPION PT"/>
    <x v="9"/>
    <x v="9"/>
    <s v="MASPION"/>
    <x v="77"/>
    <s v="S205-ROBINSON SUKABUMI"/>
    <m/>
    <s v="-"/>
    <n v="39"/>
    <n v="39"/>
    <x v="2"/>
    <n v="3"/>
    <n v="60587.76"/>
    <n v="111000"/>
    <n v="33300"/>
    <n v="14.2258228353882"/>
    <n v="64"/>
    <n v="2368000"/>
    <n v="43283"/>
    <n v="43241"/>
    <n v="2.032"/>
    <n v="11"/>
    <n v="222155.12"/>
    <n v="407000"/>
    <n v="122100"/>
    <n v="14.2258223938223"/>
    <n v="53"/>
    <n v="1961000"/>
    <n v="43339"/>
    <n v="43241"/>
    <n v="7.452"/>
    <n v="24"/>
    <n v="488866.74"/>
    <n v="888000"/>
    <n v="244200"/>
    <n v="16.471976661916099"/>
    <n v="65"/>
    <n v="2405000"/>
    <n v="43372"/>
    <n v="43365"/>
    <n v="16.8"/>
    <s v="S205353811"/>
    <n v="33"/>
    <n v="0"/>
    <n v="0"/>
    <n v="0"/>
  </r>
  <r>
    <s v="'0720067101 - MASPION PT"/>
    <x v="10"/>
    <x v="10"/>
    <s v="MASPION"/>
    <x v="77"/>
    <s v="S205-ROBINSON SUKABUMI"/>
    <m/>
    <s v="-"/>
    <n v="39"/>
    <n v="39"/>
    <x v="2"/>
    <n v="10"/>
    <n v="233785.1"/>
    <n v="420000"/>
    <n v="75600"/>
    <n v="25.329962231512699"/>
    <n v="81"/>
    <n v="3402000"/>
    <n v="43297"/>
    <n v="43241"/>
    <n v="6.774"/>
    <n v="19"/>
    <n v="449556.66"/>
    <n v="798000"/>
    <n v="239400"/>
    <n v="11.472909806132099"/>
    <n v="98"/>
    <n v="4116000"/>
    <n v="43339"/>
    <n v="43325"/>
    <n v="12.871"/>
    <n v="28"/>
    <n v="666481.5"/>
    <n v="1176000"/>
    <n v="340200"/>
    <n v="12.2840811408748"/>
    <n v="106"/>
    <n v="4452000"/>
    <n v="43373"/>
    <n v="43373"/>
    <n v="19.600000000000001"/>
    <s v="S205353815"/>
    <n v="59"/>
    <n v="0"/>
    <n v="0"/>
    <n v="0"/>
  </r>
  <r>
    <s v="'0720067101 - MASPION PT"/>
    <x v="11"/>
    <x v="11"/>
    <s v="MASPION"/>
    <x v="77"/>
    <s v="S205-ROBINSON SUKABUMI"/>
    <m/>
    <s v="-"/>
    <n v="39"/>
    <n v="39"/>
    <x v="2"/>
    <n v="56"/>
    <n v="792726.48"/>
    <n v="1796800"/>
    <n v="796740"/>
    <n v="12.805318924461799"/>
    <n v="68"/>
    <n v="2380000"/>
    <n v="43312"/>
    <n v="43211"/>
    <n v="37.935000000000002"/>
    <n v="31"/>
    <n v="438830.73"/>
    <n v="1085000"/>
    <n v="542500"/>
    <n v="11.020497110053601"/>
    <n v="73"/>
    <n v="2555000"/>
    <n v="43339"/>
    <n v="43341"/>
    <n v="21"/>
    <n v="4"/>
    <n v="56255.199999999997"/>
    <n v="140000"/>
    <n v="70000"/>
    <n v="11.598971933720099"/>
    <n v="105"/>
    <n v="3675000"/>
    <n v="43373"/>
    <n v="43348"/>
    <n v="2.8"/>
    <s v="S205399090"/>
    <n v="88"/>
    <n v="0"/>
    <n v="0"/>
    <n v="0"/>
  </r>
  <r>
    <s v="'0720067101 - MASPION PT"/>
    <x v="36"/>
    <x v="36"/>
    <s v="MASPION"/>
    <x v="77"/>
    <s v="S205-ROBINSON SUKABUMI"/>
    <m/>
    <s v="-"/>
    <n v="33"/>
    <n v="33"/>
    <x v="3"/>
    <n v="11"/>
    <n v="508130.04"/>
    <n v="869000"/>
    <n v="237000"/>
    <n v="11.5596450066774"/>
    <n v="23"/>
    <n v="1817000"/>
    <n v="43311"/>
    <n v="43203"/>
    <n v="7.452"/>
    <n v="33"/>
    <n v="1560353.95"/>
    <n v="2623000"/>
    <n v="763200"/>
    <n v="7.7110794320285301"/>
    <n v="38"/>
    <n v="3154000"/>
    <n v="43343"/>
    <n v="43342"/>
    <n v="22.355"/>
    <n v="19"/>
    <n v="917719.02"/>
    <n v="1561000"/>
    <n v="468300"/>
    <n v="7.6149974952374802"/>
    <n v="25"/>
    <n v="1975000"/>
    <n v="43372"/>
    <n v="43395"/>
    <n v="13.3"/>
    <s v="S205323904"/>
    <n v="36"/>
    <n v="0"/>
    <n v="0"/>
    <n v="0"/>
  </r>
  <r>
    <s v="'0720067101 - MASPION PT"/>
    <x v="32"/>
    <x v="32"/>
    <s v="MASPION"/>
    <x v="77"/>
    <s v="S205-ROBINSON SUKABUMI"/>
    <m/>
    <s v="-"/>
    <n v="32"/>
    <n v="32"/>
    <x v="3"/>
    <n v="40"/>
    <n v="2724141.02"/>
    <n v="4760000"/>
    <n v="1320900"/>
    <n v="12.868043312620699"/>
    <n v="66"/>
    <n v="7854000"/>
    <n v="43312"/>
    <n v="43307"/>
    <n v="27.097000000000001"/>
    <n v="42"/>
    <n v="2935754.92"/>
    <n v="4998000"/>
    <n v="1499400"/>
    <n v="7.6964954113507504"/>
    <n v="60"/>
    <n v="7140000"/>
    <n v="43343"/>
    <n v="43347"/>
    <n v="28.452000000000002"/>
    <n v="20"/>
    <n v="1384773"/>
    <n v="2380000"/>
    <n v="571200"/>
    <n v="15.786692816405701"/>
    <n v="52"/>
    <n v="6188000"/>
    <n v="43373"/>
    <n v="43395"/>
    <n v="14"/>
    <s v="S205207369"/>
    <n v="70"/>
    <n v="0"/>
    <n v="12"/>
    <n v="0"/>
  </r>
  <r>
    <s v="'0720067101 - MASPION PT"/>
    <x v="13"/>
    <x v="13"/>
    <s v="MASPION"/>
    <x v="77"/>
    <s v="S205-ROBINSON SUKABUMI"/>
    <m/>
    <s v="-"/>
    <n v="31"/>
    <n v="31"/>
    <x v="4"/>
    <n v="6"/>
    <n v="97012.98"/>
    <n v="186000"/>
    <n v="6200"/>
    <n v="40.648343550189999"/>
    <n v="47"/>
    <n v="1457000"/>
    <n v="43303"/>
    <n v="43158"/>
    <n v="4.0650000000000004"/>
    <n v="5"/>
    <n v="80844.149999999994"/>
    <n v="155000"/>
    <n v="0"/>
    <n v="42.626732295079499"/>
    <n v="42"/>
    <n v="1302000"/>
    <n v="43329"/>
    <n v="43158"/>
    <n v="3.387"/>
    <n v="15"/>
    <n v="242532.41"/>
    <n v="465000"/>
    <n v="139500"/>
    <n v="18.0382024829375"/>
    <n v="27"/>
    <n v="837000"/>
    <n v="43373"/>
    <n v="43158"/>
    <n v="10.5"/>
    <s v="S205362984"/>
    <n v="0"/>
    <n v="0"/>
    <n v="0"/>
    <n v="0"/>
  </r>
  <r>
    <s v="'0720067101 - MASPION PT"/>
    <x v="28"/>
    <x v="28"/>
    <s v="MASPION"/>
    <x v="77"/>
    <s v="S205-ROBINSON SUKABUMI"/>
    <m/>
    <s v="-"/>
    <n v="30"/>
    <n v="30"/>
    <x v="5"/>
    <n v="2"/>
    <n v="74729.7"/>
    <n v="136000"/>
    <n v="20400"/>
    <n v="28.890423813919"/>
    <n v="10"/>
    <n v="680000"/>
    <n v="43299"/>
    <n v="43184"/>
    <n v="1.355"/>
    <n v="4"/>
    <n v="154961.93"/>
    <n v="272000"/>
    <n v="81600"/>
    <n v="10.473674847937801"/>
    <n v="42"/>
    <n v="2856000"/>
    <n v="43337"/>
    <n v="43330"/>
    <n v="2.71"/>
    <n v="5"/>
    <n v="196287.8"/>
    <n v="340000"/>
    <n v="102000"/>
    <n v="9.2787477466869692"/>
    <n v="37"/>
    <n v="2516000"/>
    <n v="43367"/>
    <n v="43330"/>
    <n v="3.5"/>
    <s v="S205357121"/>
    <n v="12"/>
    <n v="0"/>
    <n v="0"/>
    <n v="0"/>
  </r>
  <r>
    <s v="'0720067101 - MASPION PT"/>
    <x v="12"/>
    <x v="12"/>
    <s v="MASPION"/>
    <x v="77"/>
    <s v="S205-ROBINSON SUKABUMI"/>
    <m/>
    <s v="-"/>
    <n v="27"/>
    <n v="27"/>
    <x v="0"/>
    <n v="6"/>
    <n v="151827.87"/>
    <n v="288000"/>
    <n v="43200"/>
    <n v="31.7766925413057"/>
    <n v="40"/>
    <n v="1920000"/>
    <n v="43309"/>
    <n v="43123"/>
    <n v="4.0650000000000004"/>
    <n v="6"/>
    <n v="151827.87"/>
    <n v="288000"/>
    <n v="86400"/>
    <n v="17.157412079103199"/>
    <n v="34"/>
    <n v="1632000"/>
    <n v="43337"/>
    <n v="43123"/>
    <n v="4.0650000000000004"/>
    <n v="0"/>
    <n v="0"/>
    <n v="0"/>
    <n v="0"/>
    <n v="0"/>
    <n v="34"/>
    <n v="1632000"/>
    <m/>
    <n v="43123"/>
    <n v="0"/>
    <s v="S205196187"/>
    <n v="6"/>
    <n v="0"/>
    <n v="0"/>
    <n v="0"/>
  </r>
  <r>
    <s v="'0720067101 - MASPION PT"/>
    <x v="15"/>
    <x v="15"/>
    <s v="MASPION"/>
    <x v="77"/>
    <s v="S205-ROBINSON SUKABUMI"/>
    <m/>
    <s v="-"/>
    <n v="27"/>
    <n v="27"/>
    <x v="0"/>
    <n v="2"/>
    <n v="60713.18"/>
    <n v="112000"/>
    <n v="44800"/>
    <n v="0.61830639972962198"/>
    <n v="17"/>
    <n v="952000"/>
    <n v="43309"/>
    <n v="43088"/>
    <n v="1.355"/>
    <n v="4"/>
    <n v="123175.39"/>
    <n v="224000"/>
    <n v="67200"/>
    <n v="13.588693515342101"/>
    <n v="37"/>
    <n v="2072000"/>
    <n v="43331"/>
    <n v="43327"/>
    <n v="2.71"/>
    <n v="4"/>
    <n v="129919.28"/>
    <n v="224000"/>
    <n v="67200"/>
    <n v="8.8576482498161706"/>
    <n v="57"/>
    <n v="3192000"/>
    <n v="43373"/>
    <n v="43360"/>
    <n v="2.8"/>
    <s v="S205394630"/>
    <n v="20"/>
    <n v="0"/>
    <n v="0"/>
    <n v="0"/>
  </r>
  <r>
    <s v="'0720067101 - MASPION PT"/>
    <x v="16"/>
    <x v="16"/>
    <s v="MASPION"/>
    <x v="77"/>
    <s v="S205-ROBINSON SUKABUMI"/>
    <m/>
    <s v="-"/>
    <n v="26"/>
    <n v="26"/>
    <x v="4"/>
    <n v="4"/>
    <n v="67758.880000000005"/>
    <n v="120000"/>
    <n v="6000"/>
    <n v="34.618624790811801"/>
    <n v="37"/>
    <n v="1110000"/>
    <n v="43309"/>
    <n v="43158"/>
    <n v="2.71"/>
    <n v="4"/>
    <n v="67758.880000000005"/>
    <n v="120000"/>
    <n v="0"/>
    <n v="37.887693281573"/>
    <n v="33"/>
    <n v="990000"/>
    <n v="43329"/>
    <n v="43158"/>
    <n v="2.71"/>
    <n v="8"/>
    <n v="135517.76000000001"/>
    <n v="240000"/>
    <n v="72000"/>
    <n v="11.268133491783001"/>
    <n v="25"/>
    <n v="750000"/>
    <n v="43365"/>
    <n v="43158"/>
    <n v="5.6"/>
    <s v="S205362985"/>
    <n v="4"/>
    <n v="0"/>
    <n v="0"/>
    <n v="0"/>
  </r>
  <r>
    <s v="'0720067101 - MASPION PT"/>
    <x v="33"/>
    <x v="33"/>
    <s v="MASPION"/>
    <x v="77"/>
    <s v="S205-ROBINSON SUKABUMI"/>
    <m/>
    <s v="-"/>
    <n v="22"/>
    <n v="22"/>
    <x v="3"/>
    <n v="9"/>
    <n v="515960.59"/>
    <n v="927000"/>
    <n v="123600"/>
    <n v="29.355657296169099"/>
    <n v="34"/>
    <n v="3502000"/>
    <n v="43304"/>
    <n v="43213"/>
    <n v="6.0970000000000004"/>
    <n v="30"/>
    <n v="1734583.46"/>
    <n v="3090000"/>
    <n v="853500"/>
    <n v="14.6862595050021"/>
    <n v="28"/>
    <n v="2884000"/>
    <n v="43334"/>
    <n v="43347"/>
    <n v="20.323"/>
    <n v="15"/>
    <n v="892451.72"/>
    <n v="1545000"/>
    <n v="432600"/>
    <n v="11.749650102054"/>
    <n v="25"/>
    <n v="2575000"/>
    <n v="43373"/>
    <n v="43347"/>
    <n v="10.5"/>
    <s v="S205251458"/>
    <n v="40"/>
    <n v="0"/>
    <n v="0"/>
    <n v="0"/>
  </r>
  <r>
    <s v="'0720067101 - MASPION PT"/>
    <x v="31"/>
    <x v="31"/>
    <s v="MASPION"/>
    <x v="77"/>
    <s v="S205-ROBINSON SUKABUMI"/>
    <m/>
    <s v="-"/>
    <n v="21"/>
    <n v="21"/>
    <x v="3"/>
    <n v="11"/>
    <n v="815734.4"/>
    <n v="1353000"/>
    <n v="332100"/>
    <n v="12.1061964846807"/>
    <n v="7"/>
    <n v="861000"/>
    <n v="43308"/>
    <n v="43307"/>
    <n v="7.452"/>
    <n v="7"/>
    <n v="592263.30000000005"/>
    <n v="861000"/>
    <n v="258300"/>
    <n v="-8.0951766868931099"/>
    <n v="24"/>
    <n v="2952000"/>
    <n v="43339"/>
    <n v="43347"/>
    <n v="4.742"/>
    <n v="40"/>
    <n v="3051450.38"/>
    <n v="4920000"/>
    <n v="1476000"/>
    <n v="2.5378798518426802"/>
    <n v="-4"/>
    <n v="-492000"/>
    <n v="43373"/>
    <n v="43395"/>
    <n v="28"/>
    <s v="S205191883"/>
    <n v="7"/>
    <n v="432"/>
    <n v="0"/>
    <n v="0"/>
  </r>
  <r>
    <s v="'0720067101 - MASPION PT"/>
    <x v="35"/>
    <x v="35"/>
    <s v="MASPION"/>
    <x v="77"/>
    <s v="S205-ROBINSON SUKABUMI"/>
    <m/>
    <s v="-"/>
    <n v="21"/>
    <n v="21"/>
    <x v="3"/>
    <n v="4"/>
    <n v="139090.89000000001"/>
    <n v="220000"/>
    <n v="0"/>
    <n v="30.454554999999999"/>
    <n v="4"/>
    <n v="220000"/>
    <n v="43311"/>
    <n v="43305"/>
    <n v="2.71"/>
    <n v="4"/>
    <n v="136818.14000000001"/>
    <n v="220000"/>
    <n v="0"/>
    <n v="31.59093"/>
    <n v="6"/>
    <n v="330000"/>
    <n v="43343"/>
    <n v="43338"/>
    <n v="2.71"/>
    <n v="4"/>
    <n v="127272.68"/>
    <n v="220000"/>
    <n v="0"/>
    <n v="36.363660000000003"/>
    <n v="8"/>
    <n v="440000"/>
    <n v="43373"/>
    <n v="43348"/>
    <n v="2.8"/>
    <s v="S205320331"/>
    <n v="-1"/>
    <n v="0"/>
    <n v="0"/>
    <n v="6"/>
  </r>
  <r>
    <s v="'0720067101 - MASPION PT"/>
    <x v="39"/>
    <x v="39"/>
    <s v="MASPION"/>
    <x v="77"/>
    <s v="S205-ROBINSON SUKABUMI"/>
    <m/>
    <s v="-"/>
    <n v="21"/>
    <n v="21"/>
    <x v="3"/>
    <n v="3"/>
    <n v="241267.08"/>
    <n v="411000"/>
    <n v="0"/>
    <n v="35.427302252625402"/>
    <n v="7"/>
    <n v="1008000"/>
    <n v="43303"/>
    <n v="43197"/>
    <n v="2.032"/>
    <n v="7"/>
    <n v="607040.36"/>
    <n v="1008000"/>
    <n v="302400"/>
    <n v="5.3650231755704496"/>
    <n v="24"/>
    <n v="3288000"/>
    <n v="43339"/>
    <n v="43330"/>
    <n v="4.742"/>
    <n v="7"/>
    <n v="604167.06000000006"/>
    <n v="959000"/>
    <n v="0"/>
    <n v="30.700337240729802"/>
    <n v="17"/>
    <n v="2329000"/>
    <n v="43373"/>
    <n v="43330"/>
    <n v="4.9000000000000004"/>
    <s v="S205381549"/>
    <n v="17"/>
    <n v="0"/>
    <n v="0"/>
    <n v="0"/>
  </r>
  <r>
    <s v="'0720067101 - MASPION PT"/>
    <x v="23"/>
    <x v="23"/>
    <s v="MASPION"/>
    <x v="77"/>
    <s v="S205-ROBINSON SUKABUMI"/>
    <m/>
    <s v="-"/>
    <n v="18"/>
    <n v="18"/>
    <x v="1"/>
    <n v="1"/>
    <n v="31630.82"/>
    <n v="57000"/>
    <n v="0"/>
    <n v="38.958066880848797"/>
    <n v="6"/>
    <n v="342000"/>
    <n v="43290"/>
    <n v="43203"/>
    <n v="0.67700000000000005"/>
    <n v="5"/>
    <n v="154383.07999999999"/>
    <n v="285000"/>
    <n v="85500"/>
    <n v="14.876497072434001"/>
    <n v="49"/>
    <n v="2793000"/>
    <n v="43338"/>
    <n v="43342"/>
    <n v="3.387"/>
    <n v="1"/>
    <n v="29128.57"/>
    <n v="57000"/>
    <n v="0"/>
    <n v="43.786970372677203"/>
    <n v="48"/>
    <n v="2736000"/>
    <n v="43358"/>
    <n v="43342"/>
    <n v="0.7"/>
    <s v="S205196190"/>
    <n v="16"/>
    <n v="0"/>
    <n v="0"/>
    <n v="0"/>
  </r>
  <r>
    <s v="'0720067101 - MASPION PT"/>
    <x v="19"/>
    <x v="19"/>
    <s v="MASPION"/>
    <x v="77"/>
    <s v="S205-ROBINSON SUKABUMI"/>
    <m/>
    <s v="-"/>
    <n v="18"/>
    <n v="18"/>
    <x v="3"/>
    <n v="0"/>
    <n v="0"/>
    <n v="0"/>
    <n v="0"/>
    <n v="0"/>
    <n v="1"/>
    <n v="209000"/>
    <m/>
    <n v="43211"/>
    <n v="0"/>
    <n v="0"/>
    <n v="0"/>
    <n v="0"/>
    <n v="0"/>
    <n v="0"/>
    <n v="1"/>
    <n v="209000"/>
    <m/>
    <n v="43211"/>
    <n v="0"/>
    <n v="0"/>
    <n v="0"/>
    <n v="0"/>
    <n v="0"/>
    <n v="0"/>
    <n v="1"/>
    <n v="229000"/>
    <m/>
    <n v="43211"/>
    <n v="0"/>
    <s v="S205392482"/>
    <n v="0"/>
    <n v="0"/>
    <n v="0"/>
    <n v="0"/>
  </r>
  <r>
    <s v="'0720067101 - MASPION PT"/>
    <x v="24"/>
    <x v="24"/>
    <s v="MASPION"/>
    <x v="77"/>
    <s v="S205-ROBINSON SUKABUMI"/>
    <m/>
    <s v="-"/>
    <n v="17"/>
    <n v="17"/>
    <x v="1"/>
    <n v="14"/>
    <n v="1251076.58"/>
    <n v="2076000"/>
    <n v="622800"/>
    <n v="5.2997358866845401"/>
    <n v="26"/>
    <n v="3874000"/>
    <n v="43310"/>
    <n v="43288"/>
    <n v="9.484"/>
    <n v="10"/>
    <n v="865429.96"/>
    <n v="1490000"/>
    <n v="447000"/>
    <n v="8.7274251023446592"/>
    <n v="52"/>
    <n v="7748000"/>
    <n v="43326"/>
    <n v="43329"/>
    <n v="6.774"/>
    <n v="11"/>
    <n v="952746.41"/>
    <n v="1639000"/>
    <n v="491700"/>
    <n v="8.6532684563758302"/>
    <n v="41"/>
    <n v="6109000"/>
    <n v="43373"/>
    <n v="43329"/>
    <n v="7.7"/>
    <s v="S205355549"/>
    <n v="32"/>
    <n v="0"/>
    <n v="0"/>
    <n v="0"/>
  </r>
  <r>
    <s v="'0720067101 - MASPION PT"/>
    <x v="20"/>
    <x v="20"/>
    <s v="MASPION"/>
    <x v="77"/>
    <s v="S205-ROBINSON SUKABUMI"/>
    <m/>
    <s v="-"/>
    <n v="15"/>
    <n v="15"/>
    <x v="1"/>
    <n v="16"/>
    <n v="918281.3"/>
    <n v="1507000"/>
    <n v="452100"/>
    <n v="4.2459541188738203"/>
    <n v="51"/>
    <n v="4845000"/>
    <n v="43311"/>
    <n v="43307"/>
    <n v="10.839"/>
    <n v="5"/>
    <n v="286932.56"/>
    <n v="475000"/>
    <n v="114000"/>
    <n v="12.569025990342899"/>
    <n v="46"/>
    <n v="4370000"/>
    <n v="43338"/>
    <n v="43307"/>
    <n v="3.387"/>
    <n v="12"/>
    <n v="666918.96"/>
    <n v="1140000"/>
    <n v="342000"/>
    <n v="8.0688149799929896"/>
    <n v="46"/>
    <n v="4370000"/>
    <n v="43367"/>
    <n v="43372"/>
    <n v="8.4"/>
    <s v="S205138832"/>
    <n v="28"/>
    <n v="0"/>
    <n v="0"/>
    <n v="0"/>
  </r>
  <r>
    <s v="'0720067101 - MASPION PT"/>
    <x v="21"/>
    <x v="21"/>
    <s v="MASPION"/>
    <x v="77"/>
    <s v="S205-ROBINSON SUKABUMI"/>
    <m/>
    <s v="-"/>
    <n v="15"/>
    <n v="15"/>
    <x v="1"/>
    <n v="11"/>
    <n v="682127.12"/>
    <n v="1171000"/>
    <n v="319500"/>
    <n v="11.8802311112014"/>
    <n v="18"/>
    <n v="1926000"/>
    <n v="43312"/>
    <n v="43307"/>
    <n v="7.452"/>
    <n v="3"/>
    <n v="193583.22"/>
    <n v="321000"/>
    <n v="96300"/>
    <n v="5.2329584849572202"/>
    <n v="15"/>
    <n v="1605000"/>
    <n v="43326"/>
    <n v="43307"/>
    <n v="2.032"/>
    <n v="6"/>
    <n v="387166.44"/>
    <n v="642000"/>
    <n v="192600"/>
    <n v="5.2329587169192697"/>
    <n v="21"/>
    <n v="2247000"/>
    <n v="43364"/>
    <n v="43372"/>
    <n v="4.2"/>
    <s v="S205138833"/>
    <n v="3"/>
    <n v="0"/>
    <n v="0"/>
    <n v="0"/>
  </r>
  <r>
    <s v="'0720067101 - MASPION PT"/>
    <x v="22"/>
    <x v="22"/>
    <s v="MASPION"/>
    <x v="77"/>
    <s v="S205-ROBINSON SUKABUMI"/>
    <m/>
    <s v="-"/>
    <n v="15"/>
    <n v="15"/>
    <x v="1"/>
    <n v="14"/>
    <n v="1054976.53"/>
    <n v="1755000"/>
    <n v="526500"/>
    <n v="5.53730705648558"/>
    <n v="4"/>
    <n v="504000"/>
    <n v="43310"/>
    <n v="43288"/>
    <n v="9.484"/>
    <n v="2"/>
    <n v="146997.14000000001"/>
    <n v="252000"/>
    <n v="75600"/>
    <n v="8.3351165721884701"/>
    <n v="26"/>
    <n v="3276000"/>
    <n v="43321"/>
    <n v="43322"/>
    <n v="1.355"/>
    <n v="13"/>
    <n v="947156.99"/>
    <n v="1638000"/>
    <n v="491400"/>
    <n v="9.1337267256702308"/>
    <n v="37"/>
    <n v="4662000"/>
    <n v="43373"/>
    <n v="43373"/>
    <n v="9.1"/>
    <s v="S205138834"/>
    <n v="24"/>
    <n v="0"/>
    <n v="0"/>
    <n v="0"/>
  </r>
  <r>
    <s v="'0720067101 - MASPION PT"/>
    <x v="45"/>
    <x v="45"/>
    <s v="MASPION"/>
    <x v="77"/>
    <s v="S205-ROBINSON SUKABUMI"/>
    <m/>
    <s v="-"/>
    <n v="15"/>
    <n v="15"/>
    <x v="1"/>
    <n v="3"/>
    <n v="65547.63"/>
    <n v="114000"/>
    <n v="0"/>
    <n v="36.752287064027001"/>
    <n v="9"/>
    <n v="342000"/>
    <n v="43310"/>
    <n v="43307"/>
    <n v="2.032"/>
    <n v="8"/>
    <n v="168172.73"/>
    <n v="304000"/>
    <n v="0"/>
    <n v="39.148025248878902"/>
    <n v="13"/>
    <n v="494000"/>
    <n v="43343"/>
    <n v="43319"/>
    <n v="5.4189999999999996"/>
    <n v="4"/>
    <n v="82100.070000000007"/>
    <n v="158000"/>
    <n v="0"/>
    <n v="42.841723562425997"/>
    <n v="9"/>
    <n v="369000"/>
    <n v="43370"/>
    <n v="43319"/>
    <n v="2.8"/>
    <s v="S205320989"/>
    <n v="6"/>
    <n v="0"/>
    <n v="0"/>
    <n v="0"/>
  </r>
  <r>
    <s v="'0720067101 - MASPION PT"/>
    <x v="25"/>
    <x v="25"/>
    <s v="MASPION"/>
    <x v="77"/>
    <s v="S205-ROBINSON SUKABUMI"/>
    <m/>
    <s v="-"/>
    <n v="15"/>
    <n v="15"/>
    <x v="1"/>
    <n v="9"/>
    <n v="927562.5"/>
    <n v="1472000"/>
    <n v="441600"/>
    <n v="0.97838221050706997"/>
    <n v="1"/>
    <n v="143000"/>
    <n v="43312"/>
    <n v="43245"/>
    <n v="6.0970000000000004"/>
    <n v="3"/>
    <n v="317411.5"/>
    <n v="546000"/>
    <n v="54600"/>
    <n v="28.9473647157423"/>
    <n v="34"/>
    <n v="6188000"/>
    <n v="43338"/>
    <n v="43337"/>
    <n v="2.032"/>
    <n v="2"/>
    <n v="214353"/>
    <n v="364000"/>
    <n v="54600"/>
    <n v="23.7917581678653"/>
    <n v="32"/>
    <n v="5824000"/>
    <n v="43373"/>
    <n v="43337"/>
    <n v="1.4"/>
    <s v="S205355552"/>
    <n v="13"/>
    <n v="0"/>
    <n v="0"/>
    <n v="0"/>
  </r>
  <r>
    <s v="'0720067101 - MASPION PT"/>
    <x v="18"/>
    <x v="18"/>
    <s v="MASPION"/>
    <x v="77"/>
    <s v="S205-ROBINSON SUKABUMI"/>
    <m/>
    <s v="-"/>
    <n v="15"/>
    <n v="15"/>
    <x v="1"/>
    <n v="6"/>
    <n v="181304.61"/>
    <n v="330000"/>
    <n v="99000"/>
    <n v="13.6644714285714"/>
    <n v="39"/>
    <n v="2145000"/>
    <n v="43305"/>
    <n v="43184"/>
    <n v="4.0650000000000004"/>
    <n v="3"/>
    <n v="90652.3"/>
    <n v="165000"/>
    <n v="0"/>
    <n v="39.5651333333333"/>
    <n v="36"/>
    <n v="1980000"/>
    <n v="43332"/>
    <n v="43184"/>
    <n v="2.032"/>
    <n v="4"/>
    <n v="120869.74"/>
    <n v="220000"/>
    <n v="66000"/>
    <n v="13.6644714285714"/>
    <n v="32"/>
    <n v="1760000"/>
    <n v="43366"/>
    <n v="43184"/>
    <n v="2.8"/>
    <s v="S205382784"/>
    <n v="10"/>
    <n v="0"/>
    <n v="0"/>
    <n v="0"/>
  </r>
  <r>
    <s v="'0720067101 - MASPION PT"/>
    <x v="50"/>
    <x v="50"/>
    <s v="MASPION"/>
    <x v="77"/>
    <s v="S205-ROBINSON SUKABUMI"/>
    <m/>
    <s v="-"/>
    <n v="15"/>
    <n v="15"/>
    <x v="1"/>
    <n v="1"/>
    <n v="99314.75"/>
    <n v="174000"/>
    <n v="0"/>
    <n v="37.214813146223896"/>
    <n v="8"/>
    <n v="1392000"/>
    <n v="43291"/>
    <n v="43211"/>
    <n v="0.67700000000000005"/>
    <n v="2"/>
    <n v="198629.5"/>
    <n v="348000"/>
    <n v="0"/>
    <n v="37.214813146223896"/>
    <n v="6"/>
    <n v="1044000"/>
    <n v="43343"/>
    <n v="43211"/>
    <n v="1.355"/>
    <n v="0"/>
    <n v="0"/>
    <n v="0"/>
    <n v="0"/>
    <n v="0"/>
    <n v="6"/>
    <n v="1044000"/>
    <m/>
    <n v="43211"/>
    <n v="0"/>
    <s v="S205397937"/>
    <n v="11"/>
    <n v="0"/>
    <n v="0"/>
    <n v="0"/>
  </r>
  <r>
    <s v="'0720067101 - MASPION PT"/>
    <x v="27"/>
    <x v="27"/>
    <s v="MASPION"/>
    <x v="77"/>
    <s v="S205-ROBINSON SUKABUM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12"/>
    <n v="1030800"/>
    <m/>
    <n v="43342"/>
    <n v="0"/>
    <n v="0"/>
    <n v="0"/>
    <n v="0"/>
    <n v="0"/>
    <n v="0"/>
    <n v="12"/>
    <n v="1030800"/>
    <m/>
    <n v="43342"/>
    <n v="0"/>
    <s v="S205399633"/>
    <n v="0"/>
    <n v="0"/>
    <n v="0"/>
    <n v="0"/>
  </r>
  <r>
    <s v="'0720067101 - MASPION PT"/>
    <x v="48"/>
    <x v="48"/>
    <s v="MASPION"/>
    <x v="77"/>
    <s v="S205-ROBINSON SUKABUMI"/>
    <m/>
    <s v="-"/>
    <n v="14"/>
    <n v="14"/>
    <x v="1"/>
    <n v="0"/>
    <n v="0"/>
    <n v="0"/>
    <n v="0"/>
    <n v="0"/>
    <n v="11"/>
    <n v="1606000"/>
    <m/>
    <n v="43211"/>
    <n v="0"/>
    <n v="0"/>
    <n v="0"/>
    <n v="0"/>
    <n v="0"/>
    <n v="0"/>
    <n v="11"/>
    <n v="1606000"/>
    <m/>
    <n v="43211"/>
    <n v="0"/>
    <n v="0"/>
    <n v="0"/>
    <n v="0"/>
    <n v="0"/>
    <n v="0"/>
    <n v="11"/>
    <n v="1606000"/>
    <m/>
    <n v="43211"/>
    <n v="0"/>
    <s v="S205397935"/>
    <n v="14"/>
    <n v="0"/>
    <n v="0"/>
    <n v="0"/>
  </r>
  <r>
    <s v="'0720067101 - MASPION PT"/>
    <x v="52"/>
    <x v="52"/>
    <s v="MASPION"/>
    <x v="77"/>
    <s v="S205-ROBINSON SUKABUMI"/>
    <m/>
    <s v="-"/>
    <n v="14"/>
    <n v="14"/>
    <x v="1"/>
    <n v="3"/>
    <n v="94532.07"/>
    <n v="149700"/>
    <n v="0"/>
    <n v="30.537557067827301"/>
    <n v="4"/>
    <n v="199600"/>
    <n v="43308"/>
    <n v="43219"/>
    <n v="2.032"/>
    <n v="1"/>
    <n v="31510.69"/>
    <n v="49900"/>
    <n v="0"/>
    <n v="30.537556557415201"/>
    <n v="3"/>
    <n v="149700"/>
    <n v="43343"/>
    <n v="43219"/>
    <n v="0.67700000000000005"/>
    <n v="1"/>
    <n v="31510.69"/>
    <n v="49900"/>
    <n v="0"/>
    <n v="30.537556557415201"/>
    <n v="2"/>
    <n v="99800"/>
    <n v="43373"/>
    <n v="43219"/>
    <n v="0.7"/>
    <s v="S205399091"/>
    <n v="0"/>
    <n v="12"/>
    <n v="0"/>
    <n v="0"/>
  </r>
  <r>
    <s v="'0720067101 - MASPION PT"/>
    <x v="34"/>
    <x v="34"/>
    <s v="MASPION"/>
    <x v="77"/>
    <s v="S205-ROBINSON SUKABUMI"/>
    <m/>
    <s v="-"/>
    <n v="12"/>
    <n v="12"/>
    <x v="3"/>
    <n v="2"/>
    <n v="93162.12"/>
    <n v="152000"/>
    <n v="0"/>
    <n v="32.580044648131597"/>
    <n v="6"/>
    <n v="456000"/>
    <n v="43309"/>
    <n v="43190"/>
    <n v="1.355"/>
    <n v="1"/>
    <n v="46581.06"/>
    <n v="76000"/>
    <n v="0"/>
    <n v="32.580044648131597"/>
    <n v="5"/>
    <n v="380000"/>
    <n v="43315"/>
    <n v="43190"/>
    <n v="0.67700000000000005"/>
    <n v="1"/>
    <n v="46581.06"/>
    <n v="76000"/>
    <n v="0"/>
    <n v="32.580044648131597"/>
    <n v="4"/>
    <n v="328000"/>
    <n v="43345"/>
    <n v="43400"/>
    <n v="0.7"/>
    <s v="S205320328"/>
    <n v="1"/>
    <n v="0"/>
    <n v="0"/>
    <n v="0"/>
  </r>
  <r>
    <s v="'0720067101 - MASPION PT"/>
    <x v="49"/>
    <x v="49"/>
    <s v="MASPION"/>
    <x v="77"/>
    <s v="S205-ROBINSON SUKABUMI"/>
    <m/>
    <s v="-"/>
    <n v="12"/>
    <n v="12"/>
    <x v="1"/>
    <n v="1"/>
    <n v="90320.23"/>
    <n v="158000"/>
    <n v="0"/>
    <n v="37.118827374382697"/>
    <n v="6"/>
    <n v="948000"/>
    <n v="43295"/>
    <n v="43211"/>
    <n v="0.67700000000000005"/>
    <n v="0"/>
    <n v="0"/>
    <n v="0"/>
    <n v="0"/>
    <n v="0"/>
    <n v="6"/>
    <n v="948000"/>
    <m/>
    <n v="43211"/>
    <n v="0"/>
    <n v="0"/>
    <n v="0"/>
    <n v="0"/>
    <n v="0"/>
    <n v="0"/>
    <n v="6"/>
    <n v="948000"/>
    <m/>
    <n v="43211"/>
    <n v="0"/>
    <s v="S205397936"/>
    <n v="16"/>
    <n v="0"/>
    <n v="0"/>
    <n v="0"/>
  </r>
  <r>
    <s v="'0720067101 - MASPION PT"/>
    <x v="51"/>
    <x v="51"/>
    <s v="MASPION"/>
    <x v="77"/>
    <s v="S205-ROBINSON SUKABUMI"/>
    <m/>
    <s v="-"/>
    <n v="12"/>
    <n v="12"/>
    <x v="7"/>
    <n v="0"/>
    <n v="0"/>
    <n v="0"/>
    <n v="0"/>
    <n v="0"/>
    <n v="4"/>
    <n v="1072000"/>
    <m/>
    <n v="43211"/>
    <n v="0"/>
    <n v="0"/>
    <n v="0"/>
    <n v="0"/>
    <n v="0"/>
    <n v="0"/>
    <n v="4"/>
    <n v="1072000"/>
    <m/>
    <n v="43211"/>
    <n v="0"/>
    <n v="0"/>
    <n v="0"/>
    <n v="0"/>
    <n v="0"/>
    <n v="0"/>
    <n v="4"/>
    <n v="1072000"/>
    <m/>
    <n v="43211"/>
    <n v="0"/>
    <s v="S205397938"/>
    <n v="8"/>
    <n v="0"/>
    <n v="0"/>
    <n v="0"/>
  </r>
  <r>
    <s v="'0720067101 - MASPION PT"/>
    <x v="47"/>
    <x v="47"/>
    <s v="MASPION"/>
    <x v="77"/>
    <s v="S205-ROBINSON SUKABUMI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8"/>
    <n v="1184000"/>
    <m/>
    <n v="43338"/>
    <n v="0"/>
    <n v="0"/>
    <n v="0"/>
    <n v="0"/>
    <n v="0"/>
    <n v="0"/>
    <n v="16"/>
    <n v="2368000"/>
    <m/>
    <n v="43348"/>
    <n v="0"/>
    <s v="S205397876"/>
    <n v="13"/>
    <n v="0"/>
    <n v="0"/>
    <n v="0"/>
  </r>
  <r>
    <s v="'0720067101 - MASPION PT"/>
    <x v="29"/>
    <x v="29"/>
    <s v="MASPION"/>
    <x v="77"/>
    <s v="S205-ROBINSON SUKABUM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1"/>
    <n v="1204143.57"/>
    <n v="2079000"/>
    <n v="623700"/>
    <n v="8.9838571428571399"/>
    <n v="3"/>
    <n v="297000"/>
    <n v="43373"/>
    <n v="43385"/>
    <n v="14.7"/>
    <s v="S205183248"/>
    <n v="8"/>
    <n v="0"/>
    <n v="0"/>
    <n v="0"/>
  </r>
  <r>
    <s v="'0720067101 - MASPION PT"/>
    <x v="30"/>
    <x v="30"/>
    <s v="MASPION"/>
    <x v="77"/>
    <s v="S205-ROBINSON SUKABUMI"/>
    <m/>
    <s v="-"/>
    <n v="9"/>
    <n v="9"/>
    <x v="3"/>
    <n v="7"/>
    <n v="513717.26"/>
    <n v="798000"/>
    <n v="205200"/>
    <n v="4.6745975194543501"/>
    <n v="49"/>
    <n v="5586000"/>
    <n v="43310"/>
    <n v="43307"/>
    <n v="4.742"/>
    <n v="26"/>
    <n v="1833595.39"/>
    <n v="2969000"/>
    <n v="890700"/>
    <n v="2.9516946837225899"/>
    <n v="35"/>
    <n v="4165000"/>
    <n v="43342"/>
    <n v="43338"/>
    <n v="17.613"/>
    <n v="35"/>
    <n v="2439927"/>
    <n v="4165000"/>
    <n v="1249500"/>
    <n v="7.9430732135042099"/>
    <n v="0"/>
    <n v="0"/>
    <n v="43373"/>
    <n v="43395"/>
    <n v="24.5"/>
    <s v="S205191882"/>
    <n v="39"/>
    <n v="0"/>
    <n v="0"/>
    <n v="0"/>
  </r>
  <r>
    <s v="'0720067101 - MASPION PT"/>
    <x v="38"/>
    <x v="38"/>
    <s v="MASPION"/>
    <x v="77"/>
    <s v="S205-ROBINSON SUKABUMI"/>
    <m/>
    <s v="-"/>
    <n v="9"/>
    <n v="9"/>
    <x v="5"/>
    <n v="5"/>
    <n v="168891.69"/>
    <n v="310000"/>
    <n v="93000"/>
    <n v="14.386700803299499"/>
    <n v="18"/>
    <n v="1116000"/>
    <n v="43283"/>
    <n v="43236"/>
    <n v="3.387"/>
    <n v="2"/>
    <n v="69339.679999999993"/>
    <n v="124000"/>
    <n v="37200"/>
    <n v="12.127133741789001"/>
    <n v="28"/>
    <n v="1736000"/>
    <n v="43330"/>
    <n v="43330"/>
    <n v="1.355"/>
    <n v="1"/>
    <n v="34669.83"/>
    <n v="62000"/>
    <n v="18600"/>
    <n v="12.1271579738151"/>
    <n v="27"/>
    <n v="1674000"/>
    <n v="43344"/>
    <n v="43330"/>
    <n v="0.7"/>
    <s v="S205357120"/>
    <n v="16"/>
    <n v="0"/>
    <n v="0"/>
    <n v="0"/>
  </r>
  <r>
    <s v="'0720067101 - MASPION PT"/>
    <x v="41"/>
    <x v="41"/>
    <s v="MASPION"/>
    <x v="77"/>
    <s v="S205-ROBINSON SUKABUMI"/>
    <m/>
    <s v="-"/>
    <n v="8"/>
    <n v="8"/>
    <x v="5"/>
    <n v="4"/>
    <n v="597887.36"/>
    <n v="1064000"/>
    <n v="239400"/>
    <n v="20.2430153188246"/>
    <n v="13"/>
    <n v="3458000"/>
    <n v="43301"/>
    <n v="43305"/>
    <n v="2.71"/>
    <n v="3"/>
    <n v="481671.54"/>
    <n v="798000"/>
    <n v="133000"/>
    <n v="20.325008480958601"/>
    <n v="16"/>
    <n v="4256000"/>
    <n v="43341"/>
    <n v="43338"/>
    <n v="2.032"/>
    <n v="1"/>
    <n v="160085.79999999999"/>
    <n v="266000"/>
    <n v="79800"/>
    <n v="5.4272930807099202"/>
    <n v="15"/>
    <n v="3990000"/>
    <n v="43373"/>
    <n v="43338"/>
    <n v="0.7"/>
    <s v="S205353095"/>
    <n v="16"/>
    <n v="0"/>
    <n v="0"/>
    <n v="0"/>
  </r>
  <r>
    <s v="'0720067101 - MASPION PT"/>
    <x v="40"/>
    <x v="40"/>
    <s v="MASPION"/>
    <x v="77"/>
    <s v="S205-ROBINSON SUKABUMI"/>
    <m/>
    <s v="-"/>
    <n v="8"/>
    <n v="8"/>
    <x v="3"/>
    <n v="1"/>
    <n v="147106.93"/>
    <n v="258000"/>
    <n v="77400"/>
    <n v="10.399987165448399"/>
    <n v="9"/>
    <n v="2322000"/>
    <n v="43295"/>
    <n v="43147"/>
    <n v="0.67700000000000005"/>
    <n v="1"/>
    <n v="147106.93"/>
    <n v="258000"/>
    <n v="0"/>
    <n v="37.279991206821698"/>
    <n v="14"/>
    <n v="3612000"/>
    <n v="43330"/>
    <n v="43334"/>
    <n v="0.67700000000000005"/>
    <n v="1"/>
    <n v="151070.46"/>
    <n v="258000"/>
    <n v="77400"/>
    <n v="7.9858769745137002"/>
    <n v="13"/>
    <n v="3354000"/>
    <n v="43358"/>
    <n v="43334"/>
    <n v="0.7"/>
    <s v="S205397870"/>
    <n v="11"/>
    <n v="0"/>
    <n v="0"/>
    <n v="0"/>
  </r>
  <r>
    <s v="'0720067101 - MASPION PT"/>
    <x v="42"/>
    <x v="42"/>
    <s v="MASPION"/>
    <x v="77"/>
    <s v="S205-ROBINSON SUKABUMI"/>
    <m/>
    <s v="-"/>
    <n v="5"/>
    <n v="5"/>
    <x v="5"/>
    <n v="4"/>
    <n v="267232.7"/>
    <n v="500000"/>
    <n v="150000"/>
    <n v="16.012579952007101"/>
    <n v="30"/>
    <n v="3750000"/>
    <n v="43284"/>
    <n v="43305"/>
    <n v="2.71"/>
    <n v="12"/>
    <n v="877997.89"/>
    <n v="1500000"/>
    <n v="450000"/>
    <n v="8.01926871046701"/>
    <n v="18"/>
    <n v="2250000"/>
    <n v="43343"/>
    <n v="43305"/>
    <n v="8.1289999999999996"/>
    <n v="9"/>
    <n v="655027.47"/>
    <n v="1125000"/>
    <n v="337500"/>
    <n v="8.5040994401899503"/>
    <n v="9"/>
    <n v="1125000"/>
    <n v="43373"/>
    <n v="43305"/>
    <n v="6.3"/>
    <s v="S205354685"/>
    <n v="9"/>
    <n v="0"/>
    <n v="0"/>
    <n v="0"/>
  </r>
  <r>
    <s v="'0720067101 - MASPION PT"/>
    <x v="43"/>
    <x v="43"/>
    <s v="MASPION"/>
    <x v="77"/>
    <s v="S205-ROBINSON SUKABUMI"/>
    <m/>
    <s v="-"/>
    <n v="3"/>
    <n v="3"/>
    <x v="3"/>
    <n v="1"/>
    <n v="167912.36"/>
    <n v="298000"/>
    <n v="89400"/>
    <n v="11.4556109080429"/>
    <n v="22"/>
    <n v="6600000"/>
    <n v="43289"/>
    <n v="43254"/>
    <n v="0.67700000000000005"/>
    <n v="5"/>
    <n v="839561.82"/>
    <n v="1500000"/>
    <n v="450000"/>
    <n v="12.0459046133114"/>
    <n v="17"/>
    <n v="5100000"/>
    <n v="43335"/>
    <n v="43254"/>
    <n v="3.387"/>
    <n v="7"/>
    <n v="1175386.55"/>
    <n v="2100000"/>
    <n v="630000"/>
    <n v="12.045904397835599"/>
    <n v="10"/>
    <n v="3000000"/>
    <n v="43370"/>
    <n v="43254"/>
    <n v="4.9000000000000004"/>
    <s v="S205119634"/>
    <n v="6"/>
    <n v="0"/>
    <n v="0"/>
    <n v="0"/>
  </r>
  <r>
    <s v="'0720067101 - MASPION PT"/>
    <x v="37"/>
    <x v="37"/>
    <s v="MASPION"/>
    <x v="77"/>
    <s v="S205-ROBINSON SUKABUMI"/>
    <m/>
    <s v="-"/>
    <n v="3"/>
    <n v="3"/>
    <x v="5"/>
    <n v="2"/>
    <n v="95872.63"/>
    <n v="156000"/>
    <n v="0"/>
    <n v="32.397504573849297"/>
    <n v="0"/>
    <n v="0"/>
    <n v="43290"/>
    <n v="43184"/>
    <n v="1.355"/>
    <n v="0"/>
    <n v="0"/>
    <n v="0"/>
    <n v="0"/>
    <n v="0"/>
    <n v="24"/>
    <n v="1872000"/>
    <m/>
    <n v="43337"/>
    <n v="0"/>
    <n v="3"/>
    <n v="143912.49"/>
    <n v="234000"/>
    <n v="70200"/>
    <n v="3.3554707549722398"/>
    <n v="21"/>
    <n v="1638000"/>
    <n v="43368"/>
    <n v="43337"/>
    <n v="2.1"/>
    <s v="S205341789"/>
    <n v="0"/>
    <n v="0"/>
    <n v="0"/>
    <n v="0"/>
  </r>
  <r>
    <s v="'0726666651 - RAMAYANA KARAWANG (RS 67)"/>
    <x v="44"/>
    <x v="44"/>
    <s v="MASPION"/>
    <x v="77"/>
    <s v="S205-ROBINSON SUKABUMI"/>
    <m/>
    <s v="-"/>
    <n v="0"/>
    <n v="0"/>
    <x v="0"/>
    <n v="40"/>
    <n v="860323.88"/>
    <n v="2120000"/>
    <n v="954000"/>
    <n v="18.837369811320698"/>
    <n v="54"/>
    <n v="2862000"/>
    <n v="43312"/>
    <n v="43184"/>
    <n v="27.097000000000001"/>
    <n v="19"/>
    <n v="408653.88"/>
    <n v="1007000"/>
    <n v="503500"/>
    <n v="10.7210987622317"/>
    <n v="35"/>
    <n v="1855000"/>
    <n v="43336"/>
    <n v="43184"/>
    <n v="12.871"/>
    <n v="12"/>
    <n v="258097.16"/>
    <n v="636000"/>
    <n v="318000"/>
    <n v="10.7211081480255"/>
    <n v="23"/>
    <n v="1334000"/>
    <n v="43370"/>
    <n v="43383"/>
    <n v="8.4"/>
    <s v="S205353080"/>
    <n v="22"/>
    <n v="0"/>
    <n v="14"/>
    <n v="0"/>
  </r>
  <r>
    <s v="'0720067101 - MASPION PT"/>
    <x v="5"/>
    <x v="5"/>
    <s v="MASPION"/>
    <x v="78"/>
    <s v="S212-ROBINSON CIMAHI"/>
    <m/>
    <s v="-"/>
    <n v="147"/>
    <n v="147"/>
    <x v="1"/>
    <n v="43"/>
    <n v="999423.94"/>
    <n v="1763000"/>
    <n v="528900"/>
    <n v="10.9175647102408"/>
    <n v="96"/>
    <n v="3936000"/>
    <n v="43312"/>
    <n v="43314"/>
    <n v="29.129000000000001"/>
    <n v="132"/>
    <n v="2961594.02"/>
    <n v="5412000"/>
    <n v="1623600"/>
    <n v="14.0071422764227"/>
    <n v="192"/>
    <n v="7872000"/>
    <n v="43343"/>
    <n v="43343"/>
    <n v="89.418999999999997"/>
    <n v="101"/>
    <n v="2220078.7799999998"/>
    <n v="4141000"/>
    <n v="1230000"/>
    <n v="16.108325031412999"/>
    <n v="91"/>
    <n v="3731000"/>
    <n v="43373"/>
    <n v="43376"/>
    <n v="70.7"/>
    <s v="S212320365"/>
    <n v="181"/>
    <n v="0"/>
    <n v="0"/>
    <n v="0"/>
  </r>
  <r>
    <s v="'0720067101 - MASPION PT"/>
    <x v="3"/>
    <x v="3"/>
    <s v="MASPION"/>
    <x v="78"/>
    <s v="S212-ROBINSON CIMAHI"/>
    <m/>
    <s v="-"/>
    <n v="121"/>
    <n v="121"/>
    <x v="2"/>
    <n v="30"/>
    <n v="364281.41"/>
    <n v="870000"/>
    <n v="391500"/>
    <n v="16.257147126436699"/>
    <n v="200"/>
    <n v="5800000"/>
    <n v="43312"/>
    <n v="43312"/>
    <n v="20.323"/>
    <n v="75"/>
    <n v="945091.43"/>
    <n v="2175000"/>
    <n v="1087500"/>
    <n v="4.4045450466557901"/>
    <n v="161"/>
    <n v="4669000"/>
    <n v="43343"/>
    <n v="43327"/>
    <n v="50.805999999999997"/>
    <n v="44"/>
    <n v="552669.71"/>
    <n v="1288000"/>
    <n v="644000"/>
    <n v="5.5998941813663698"/>
    <n v="116"/>
    <n v="3596000"/>
    <n v="43373"/>
    <n v="43327"/>
    <n v="30.8"/>
    <s v="S212313773"/>
    <n v="261"/>
    <n v="0"/>
    <n v="0"/>
    <n v="0"/>
  </r>
  <r>
    <s v="'0720067101 - MASPION PT"/>
    <x v="0"/>
    <x v="0"/>
    <s v="MASPION"/>
    <x v="78"/>
    <s v="S212-ROBINSON CIMAHI"/>
    <m/>
    <s v="-"/>
    <n v="113"/>
    <n v="113"/>
    <x v="0"/>
    <n v="58"/>
    <n v="1068367.1200000001"/>
    <n v="2488200"/>
    <n v="1244100"/>
    <n v="5.53783200707338"/>
    <n v="133"/>
    <n v="5705700"/>
    <n v="43312"/>
    <n v="43312"/>
    <n v="39.29"/>
    <n v="100"/>
    <n v="1765142.16"/>
    <n v="4290000"/>
    <n v="2145000"/>
    <n v="9.4798892307692295"/>
    <n v="201"/>
    <n v="8622900"/>
    <n v="43339"/>
    <n v="43342"/>
    <n v="67.742000000000004"/>
    <n v="80"/>
    <n v="1365706.39"/>
    <n v="3492000"/>
    <n v="1677150"/>
    <n v="17.2230746711239"/>
    <n v="121"/>
    <n v="5553900"/>
    <n v="43373"/>
    <n v="43342"/>
    <n v="56"/>
    <s v="S212394696"/>
    <n v="80"/>
    <n v="0"/>
    <n v="0"/>
    <n v="0"/>
  </r>
  <r>
    <s v="'0720067101 - MASPION PT"/>
    <x v="26"/>
    <x v="26"/>
    <s v="MASPION"/>
    <x v="78"/>
    <s v="S212-ROBINSON CIMAHI"/>
    <m/>
    <s v="-"/>
    <n v="82"/>
    <n v="82"/>
    <x v="3"/>
    <n v="4"/>
    <n v="175382.5"/>
    <n v="313800"/>
    <n v="71040"/>
    <n v="20.5302561873991"/>
    <n v="19"/>
    <n v="1518100"/>
    <n v="43312"/>
    <n v="43173"/>
    <n v="2.71"/>
    <n v="11"/>
    <n v="482301.88"/>
    <n v="879200"/>
    <n v="263760"/>
    <n v="13.7962972692376"/>
    <n v="8"/>
    <n v="640000"/>
    <n v="43343"/>
    <n v="43173"/>
    <n v="7.452"/>
    <n v="36"/>
    <n v="1645918.18"/>
    <n v="2870300"/>
    <n v="791790"/>
    <n v="12.893851921062099"/>
    <n v="68"/>
    <n v="5433200"/>
    <n v="43373"/>
    <n v="43361"/>
    <n v="25.2"/>
    <s v="S212383163"/>
    <n v="34"/>
    <n v="0"/>
    <n v="0"/>
    <n v="0"/>
  </r>
  <r>
    <s v="'0720067101 - MASPION PT"/>
    <x v="2"/>
    <x v="2"/>
    <s v="MASPION"/>
    <x v="78"/>
    <s v="S212-ROBINSON CIMAHI"/>
    <m/>
    <s v="-"/>
    <n v="54"/>
    <n v="54"/>
    <x v="2"/>
    <n v="59"/>
    <n v="889230.6"/>
    <n v="2301000"/>
    <n v="1150500"/>
    <n v="14.980125170362401"/>
    <n v="39"/>
    <n v="1521000"/>
    <n v="43312"/>
    <n v="43245"/>
    <n v="39.968000000000004"/>
    <n v="18"/>
    <n v="271290.69"/>
    <n v="702000"/>
    <n v="351000"/>
    <n v="14.9801256168034"/>
    <n v="93"/>
    <n v="3627000"/>
    <n v="43338"/>
    <n v="43343"/>
    <n v="12.194000000000001"/>
    <n v="11"/>
    <n v="173397.81"/>
    <n v="429000"/>
    <n v="167700"/>
    <n v="27.0043663853724"/>
    <n v="82"/>
    <n v="3198000"/>
    <n v="43373"/>
    <n v="43343"/>
    <n v="7.7"/>
    <s v="S212397790"/>
    <n v="143"/>
    <n v="0"/>
    <n v="0"/>
    <n v="0"/>
  </r>
  <r>
    <s v="'0720067101 - MASPION PT"/>
    <x v="7"/>
    <x v="7"/>
    <s v="MASPION"/>
    <x v="78"/>
    <s v="S212-ROBINSON CIMAHI"/>
    <m/>
    <s v="-"/>
    <n v="40"/>
    <n v="40"/>
    <x v="2"/>
    <n v="6"/>
    <n v="80756.399999999994"/>
    <n v="150000"/>
    <n v="0"/>
    <n v="40.778639842076302"/>
    <n v="45"/>
    <n v="1125000"/>
    <n v="43308"/>
    <n v="43308"/>
    <n v="4.0650000000000004"/>
    <n v="31"/>
    <n v="446655.08"/>
    <n v="775000"/>
    <n v="187500"/>
    <n v="16.3709637304461"/>
    <n v="14"/>
    <n v="350000"/>
    <n v="43338"/>
    <n v="43308"/>
    <n v="21"/>
    <n v="1"/>
    <n v="14180.28"/>
    <n v="25000"/>
    <n v="0"/>
    <n v="37.6067687487187"/>
    <n v="13"/>
    <n v="325000"/>
    <n v="43372"/>
    <n v="43308"/>
    <n v="0.7"/>
    <s v="S212300605"/>
    <n v="18"/>
    <n v="0"/>
    <n v="0"/>
    <n v="0"/>
  </r>
  <r>
    <s v="'0720067101 - MASPION PT"/>
    <x v="8"/>
    <x v="8"/>
    <s v="MASPION"/>
    <x v="78"/>
    <s v="S212-ROBINSON CIMAHI"/>
    <m/>
    <s v="-"/>
    <n v="39"/>
    <n v="39"/>
    <x v="2"/>
    <n v="6"/>
    <n v="108555.83"/>
    <n v="204000"/>
    <n v="40800"/>
    <n v="26.831241854978501"/>
    <n v="32"/>
    <n v="1088000"/>
    <n v="43312"/>
    <n v="43173"/>
    <n v="4.0650000000000004"/>
    <n v="10"/>
    <n v="180926.4"/>
    <n v="340000"/>
    <n v="102000"/>
    <n v="16.378554481308399"/>
    <n v="22"/>
    <n v="748000"/>
    <n v="43335"/>
    <n v="43173"/>
    <n v="6.774"/>
    <n v="2"/>
    <n v="36185.269999999997"/>
    <n v="68000"/>
    <n v="0"/>
    <n v="41.465004583926401"/>
    <n v="20"/>
    <n v="680000"/>
    <n v="43358"/>
    <n v="43173"/>
    <n v="1.4"/>
    <s v="S212299445"/>
    <n v="23"/>
    <n v="0"/>
    <n v="0"/>
    <n v="0"/>
  </r>
  <r>
    <s v="'0720067101 - MASPION PT"/>
    <x v="9"/>
    <x v="9"/>
    <s v="MASPION"/>
    <x v="78"/>
    <s v="S212-ROBINSON CIMAH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2353811"/>
    <n v="0"/>
    <n v="0"/>
    <n v="48"/>
    <n v="0"/>
  </r>
  <r>
    <s v="'0720067101 - MASPION PT"/>
    <x v="10"/>
    <x v="10"/>
    <s v="MASPION"/>
    <x v="78"/>
    <s v="S212-ROBINSON CIMAHI"/>
    <m/>
    <s v="-"/>
    <n v="39"/>
    <n v="39"/>
    <x v="2"/>
    <n v="2"/>
    <n v="46311.72"/>
    <n v="84000"/>
    <n v="12600"/>
    <n v="28.651411864633801"/>
    <n v="57"/>
    <n v="2394000"/>
    <n v="43303"/>
    <n v="43312"/>
    <n v="1.355"/>
    <n v="8"/>
    <n v="205256.4"/>
    <n v="336000"/>
    <n v="100800"/>
    <n v="4.0042347755065997"/>
    <n v="49"/>
    <n v="2058000"/>
    <n v="43337"/>
    <n v="43312"/>
    <n v="5.4189999999999996"/>
    <n v="12"/>
    <n v="307884.56"/>
    <n v="504000"/>
    <n v="151200"/>
    <n v="4.0042472471619197"/>
    <n v="36"/>
    <n v="1512000"/>
    <n v="43367"/>
    <n v="43312"/>
    <n v="8.4"/>
    <s v="S212353815"/>
    <n v="24"/>
    <n v="0"/>
    <n v="0"/>
    <n v="0"/>
  </r>
  <r>
    <s v="'0720067101 - MASPION PT"/>
    <x v="6"/>
    <x v="6"/>
    <s v="MASPION"/>
    <x v="78"/>
    <s v="S212-ROBINSON CIMAHI"/>
    <m/>
    <s v="-"/>
    <n v="39"/>
    <n v="39"/>
    <x v="2"/>
    <n v="49"/>
    <n v="655957.81999999995"/>
    <n v="1715000"/>
    <n v="822500"/>
    <n v="19.153658002981999"/>
    <n v="68"/>
    <n v="2380000"/>
    <n v="43312"/>
    <n v="43312"/>
    <n v="33.194000000000003"/>
    <n v="39"/>
    <n v="563316.92000000004"/>
    <n v="1365000"/>
    <n v="682500"/>
    <n v="9.2089945122410199"/>
    <n v="65"/>
    <n v="2275000"/>
    <n v="43338"/>
    <n v="43343"/>
    <n v="26.419"/>
    <n v="7"/>
    <n v="99739.5"/>
    <n v="245000"/>
    <n v="73500"/>
    <n v="36.0271428944448"/>
    <n v="58"/>
    <n v="2030000"/>
    <n v="43372"/>
    <n v="43343"/>
    <n v="4.9000000000000004"/>
    <s v="S212397789"/>
    <n v="99"/>
    <n v="0"/>
    <n v="0"/>
    <n v="0"/>
  </r>
  <r>
    <s v="'0720067101 - MASPION PT"/>
    <x v="11"/>
    <x v="11"/>
    <s v="MASPION"/>
    <x v="78"/>
    <s v="S212-ROBINSON CIMAHI"/>
    <m/>
    <s v="-"/>
    <n v="39"/>
    <n v="39"/>
    <x v="2"/>
    <n v="13"/>
    <n v="174330"/>
    <n v="424400"/>
    <n v="212200"/>
    <n v="9.6310085251503192"/>
    <n v="44"/>
    <n v="1540000"/>
    <n v="43311"/>
    <n v="43211"/>
    <n v="8.8059999999999992"/>
    <n v="7"/>
    <n v="93870"/>
    <n v="245000"/>
    <n v="122500"/>
    <n v="15.7085711533341"/>
    <n v="37"/>
    <n v="1295000"/>
    <n v="43335"/>
    <n v="43211"/>
    <n v="4.742"/>
    <n v="4"/>
    <n v="53640"/>
    <n v="140000"/>
    <n v="70000"/>
    <n v="15.708571910236699"/>
    <n v="33"/>
    <n v="1155000"/>
    <n v="43373"/>
    <n v="43211"/>
    <n v="2.8"/>
    <s v="S212399090"/>
    <n v="36"/>
    <n v="0"/>
    <n v="0"/>
    <n v="0"/>
  </r>
  <r>
    <s v="'0720067101 - MASPION PT"/>
    <x v="1"/>
    <x v="1"/>
    <s v="MASPION"/>
    <x v="78"/>
    <s v="S212-ROBINSON CIMAHI"/>
    <m/>
    <s v="-"/>
    <n v="33"/>
    <n v="33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2394808"/>
    <n v="11"/>
    <n v="0"/>
    <n v="0"/>
    <n v="0"/>
  </r>
  <r>
    <s v="'0720067101 - MASPION PT"/>
    <x v="4"/>
    <x v="4"/>
    <s v="MASPION"/>
    <x v="78"/>
    <s v="S212-ROBINSON CIMAHI"/>
    <m/>
    <s v="-"/>
    <n v="33"/>
    <n v="3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2394809"/>
    <n v="11"/>
    <n v="0"/>
    <n v="0"/>
    <n v="0"/>
  </r>
  <r>
    <s v="'0720067101 - MASPION PT"/>
    <x v="12"/>
    <x v="12"/>
    <s v="MASPION"/>
    <x v="78"/>
    <s v="S212-ROBINSON CIMAHI"/>
    <m/>
    <s v="-"/>
    <n v="27"/>
    <n v="27"/>
    <x v="0"/>
    <n v="8"/>
    <n v="206122.97"/>
    <n v="384000"/>
    <n v="72000"/>
    <n v="27.328440157271199"/>
    <n v="14"/>
    <n v="672000"/>
    <n v="43312"/>
    <n v="43314"/>
    <n v="5.4189999999999996"/>
    <n v="33"/>
    <n v="929032.6"/>
    <n v="1584000"/>
    <n v="475200"/>
    <n v="7.8340674603174598"/>
    <n v="29"/>
    <n v="1392000"/>
    <n v="43338"/>
    <n v="43314"/>
    <n v="22.355"/>
    <n v="4"/>
    <n v="110959.84"/>
    <n v="192000"/>
    <n v="0"/>
    <n v="36.429258498882099"/>
    <n v="25"/>
    <n v="1200000"/>
    <n v="43364"/>
    <n v="43314"/>
    <n v="2.8"/>
    <s v="S212196187"/>
    <n v="8"/>
    <n v="0"/>
    <n v="0"/>
    <n v="0"/>
  </r>
  <r>
    <s v="'0720067101 - MASPION PT"/>
    <x v="15"/>
    <x v="15"/>
    <s v="MASPION"/>
    <x v="78"/>
    <s v="S212-ROBINSON CIMAHI"/>
    <m/>
    <s v="-"/>
    <n v="27"/>
    <n v="27"/>
    <x v="0"/>
    <n v="3"/>
    <n v="91069.77"/>
    <n v="168000"/>
    <n v="72800"/>
    <n v="-5.2276748675017002"/>
    <n v="10"/>
    <n v="560000"/>
    <n v="43295"/>
    <n v="42956"/>
    <n v="2.032"/>
    <n v="1"/>
    <n v="30356.59"/>
    <n v="56000"/>
    <n v="16800"/>
    <n v="14.815692195758199"/>
    <n v="9"/>
    <n v="504000"/>
    <n v="43323"/>
    <n v="42956"/>
    <n v="0.67700000000000005"/>
    <n v="1"/>
    <n v="30356.59"/>
    <n v="56000"/>
    <n v="16800"/>
    <n v="14.815692195758199"/>
    <n v="32"/>
    <n v="1792000"/>
    <n v="43361"/>
    <n v="43363"/>
    <n v="0.7"/>
    <s v="S212394630"/>
    <n v="16"/>
    <n v="0"/>
    <n v="0"/>
    <n v="0"/>
  </r>
  <r>
    <s v="'0720067101 - MASPION PT"/>
    <x v="14"/>
    <x v="14"/>
    <s v="MASPION"/>
    <x v="78"/>
    <s v="S212-ROBINSON CIMAHI"/>
    <m/>
    <s v="-"/>
    <n v="24"/>
    <n v="24"/>
    <x v="1"/>
    <n v="2"/>
    <n v="49964.58"/>
    <n v="76000"/>
    <n v="22800"/>
    <n v="-3.3102225812798598"/>
    <n v="10"/>
    <n v="380000"/>
    <n v="43305"/>
    <n v="43300"/>
    <n v="1.355"/>
    <n v="7"/>
    <n v="163520.43"/>
    <n v="266000"/>
    <n v="79800"/>
    <n v="3.39824205703261"/>
    <n v="3"/>
    <n v="114000"/>
    <n v="43338"/>
    <n v="43300"/>
    <n v="4.742"/>
    <n v="9"/>
    <n v="204400.53"/>
    <n v="342000"/>
    <n v="102600"/>
    <n v="6.0816279764717898"/>
    <n v="6"/>
    <n v="228000"/>
    <n v="43363"/>
    <n v="43358"/>
    <n v="6.3"/>
    <s v="S212141151"/>
    <n v="0"/>
    <n v="0"/>
    <n v="0"/>
    <n v="0"/>
  </r>
  <r>
    <s v="'0720067101 - MASPION PT"/>
    <x v="30"/>
    <x v="30"/>
    <s v="MASPION"/>
    <x v="78"/>
    <s v="S212-ROBINSON CIMAHI"/>
    <m/>
    <s v="-"/>
    <n v="16"/>
    <n v="16"/>
    <x v="3"/>
    <n v="0"/>
    <n v="0"/>
    <n v="0"/>
    <n v="0"/>
    <n v="0"/>
    <n v="0"/>
    <n v="0"/>
    <m/>
    <n v="42956"/>
    <n v="0"/>
    <n v="0"/>
    <n v="0"/>
    <n v="0"/>
    <n v="0"/>
    <n v="0"/>
    <n v="0"/>
    <n v="0"/>
    <m/>
    <n v="43344"/>
    <n v="0"/>
    <n v="12"/>
    <n v="839594.89"/>
    <n v="1428000"/>
    <n v="428400"/>
    <n v="7.6076051697856304"/>
    <n v="0"/>
    <n v="0"/>
    <n v="43366"/>
    <n v="43344"/>
    <n v="8.4"/>
    <s v="S212191882"/>
    <n v="26"/>
    <n v="0"/>
    <n v="0"/>
    <n v="0"/>
  </r>
  <r>
    <s v="'0720067101 - MASPION PT"/>
    <x v="20"/>
    <x v="20"/>
    <s v="MASPION"/>
    <x v="78"/>
    <s v="S212-ROBINSON CIMAHI"/>
    <m/>
    <s v="-"/>
    <n v="15"/>
    <n v="15"/>
    <x v="1"/>
    <n v="4"/>
    <n v="208168.08"/>
    <n v="377000"/>
    <n v="113100"/>
    <n v="13.230432772553799"/>
    <n v="16"/>
    <n v="1520000"/>
    <n v="43310"/>
    <n v="43225"/>
    <n v="2.71"/>
    <n v="0"/>
    <n v="0"/>
    <n v="0"/>
    <n v="0"/>
    <n v="0"/>
    <n v="16"/>
    <n v="1520000"/>
    <m/>
    <n v="43225"/>
    <n v="0"/>
    <n v="1"/>
    <n v="52042.03"/>
    <n v="95000"/>
    <n v="28500"/>
    <n v="13.915438450491999"/>
    <n v="14"/>
    <n v="1330000"/>
    <n v="43351"/>
    <n v="43225"/>
    <n v="0.7"/>
    <s v="S212138832"/>
    <n v="20"/>
    <n v="0"/>
    <n v="0"/>
    <n v="0"/>
  </r>
  <r>
    <s v="'0720067101 - MASPION PT"/>
    <x v="21"/>
    <x v="21"/>
    <s v="MASPION"/>
    <x v="78"/>
    <s v="S212-ROBINSON CIMAHI"/>
    <m/>
    <s v="-"/>
    <n v="15"/>
    <n v="15"/>
    <x v="1"/>
    <n v="2"/>
    <n v="117849.35"/>
    <n v="212000"/>
    <n v="31800"/>
    <n v="28.060885207479501"/>
    <n v="16"/>
    <n v="1712000"/>
    <n v="43295"/>
    <n v="43222"/>
    <n v="1.355"/>
    <n v="2"/>
    <n v="117849.35"/>
    <n v="214000"/>
    <n v="0"/>
    <n v="39.423231449945703"/>
    <n v="14"/>
    <n v="1498000"/>
    <n v="43339"/>
    <n v="43222"/>
    <n v="1.355"/>
    <n v="2"/>
    <n v="117849.35"/>
    <n v="214000"/>
    <n v="64200"/>
    <n v="13.461758896477599"/>
    <n v="12"/>
    <n v="1284000"/>
    <n v="43364"/>
    <n v="43222"/>
    <n v="1.4"/>
    <s v="S212138833"/>
    <n v="10"/>
    <n v="0"/>
    <n v="0"/>
    <n v="0"/>
  </r>
  <r>
    <s v="'0720067101 - MASPION PT"/>
    <x v="22"/>
    <x v="22"/>
    <s v="MASPION"/>
    <x v="78"/>
    <s v="S212-ROBINSON CIMAHI"/>
    <m/>
    <s v="-"/>
    <n v="15"/>
    <n v="15"/>
    <x v="1"/>
    <n v="4"/>
    <n v="278017.34999999998"/>
    <n v="502000"/>
    <n v="150600"/>
    <n v="12.9712335130495"/>
    <n v="1"/>
    <n v="126000"/>
    <n v="43312"/>
    <n v="43314"/>
    <n v="2.71"/>
    <n v="5"/>
    <n v="395288.13"/>
    <n v="630000"/>
    <n v="151200"/>
    <n v="9.1861020734248697"/>
    <n v="8"/>
    <n v="1008000"/>
    <n v="43338"/>
    <n v="43314"/>
    <n v="3.387"/>
    <n v="3"/>
    <n v="221613.75"/>
    <n v="378000"/>
    <n v="113400"/>
    <n v="7.8703233033440601"/>
    <n v="17"/>
    <n v="2142000"/>
    <n v="43352"/>
    <n v="43363"/>
    <n v="2.1"/>
    <s v="S212138834"/>
    <n v="20"/>
    <n v="0"/>
    <n v="0"/>
    <n v="0"/>
  </r>
  <r>
    <s v="'0720067101 - MASPION PT"/>
    <x v="24"/>
    <x v="24"/>
    <s v="MASPION"/>
    <x v="78"/>
    <s v="S212-ROBINSON CIMAH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75387.16"/>
    <n v="298000"/>
    <n v="89400"/>
    <n v="7.5139618264353496"/>
    <n v="22"/>
    <n v="3278000"/>
    <n v="43372"/>
    <n v="43363"/>
    <n v="1.4"/>
    <s v="S212355549"/>
    <n v="7"/>
    <n v="0"/>
    <n v="0"/>
    <n v="0"/>
  </r>
  <r>
    <s v="'0720067101 - MASPION PT"/>
    <x v="25"/>
    <x v="25"/>
    <s v="MASPION"/>
    <x v="78"/>
    <s v="S212-ROBINSON CIMAH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1"/>
    <n v="107185"/>
    <n v="182000"/>
    <n v="54600"/>
    <n v="7.4540817779370698"/>
    <n v="23"/>
    <n v="4186000"/>
    <n v="43372"/>
    <n v="43363"/>
    <n v="0.7"/>
    <s v="S212355552"/>
    <n v="35"/>
    <n v="0"/>
    <n v="0"/>
    <n v="0"/>
  </r>
  <r>
    <s v="'0720067101 - MASPION PT"/>
    <x v="18"/>
    <x v="18"/>
    <s v="MASPION"/>
    <x v="78"/>
    <s v="S212-ROBINSON CIMAHI"/>
    <m/>
    <s v="-"/>
    <n v="15"/>
    <n v="15"/>
    <x v="1"/>
    <n v="7"/>
    <n v="199877.46"/>
    <n v="385000"/>
    <n v="49500"/>
    <n v="34.466406557376999"/>
    <n v="9"/>
    <n v="495000"/>
    <n v="43312"/>
    <n v="42967"/>
    <n v="4.742"/>
    <n v="1"/>
    <n v="28553.919999999998"/>
    <n v="55000"/>
    <n v="0"/>
    <n v="42.892159999999997"/>
    <n v="8"/>
    <n v="440000"/>
    <n v="43330"/>
    <n v="42967"/>
    <n v="0.67700000000000005"/>
    <n v="0"/>
    <n v="0"/>
    <n v="0"/>
    <n v="0"/>
    <n v="0"/>
    <n v="20"/>
    <n v="1100000"/>
    <m/>
    <n v="43361"/>
    <n v="0"/>
    <s v="S212382784"/>
    <n v="16"/>
    <n v="0"/>
    <n v="0"/>
    <n v="0"/>
  </r>
  <r>
    <s v="'0720067101 - MASPION PT"/>
    <x v="31"/>
    <x v="31"/>
    <s v="MASPION"/>
    <x v="78"/>
    <s v="S212-ROBINSON CIMAHI"/>
    <m/>
    <s v="-"/>
    <n v="13"/>
    <n v="13"/>
    <x v="3"/>
    <n v="5"/>
    <n v="401352.79"/>
    <n v="615000"/>
    <n v="147600"/>
    <n v="5.5438449068156004"/>
    <n v="11"/>
    <n v="1353000"/>
    <n v="43310"/>
    <n v="43301"/>
    <n v="3.387"/>
    <n v="11"/>
    <n v="857623.88"/>
    <n v="1353000"/>
    <n v="405900"/>
    <n v="0.39211614401858302"/>
    <n v="24"/>
    <n v="2952000"/>
    <n v="43335"/>
    <n v="43342"/>
    <n v="7.452"/>
    <n v="12"/>
    <n v="914745"/>
    <n v="1476000"/>
    <n v="442800"/>
    <n v="2.6113530495387201"/>
    <n v="12"/>
    <n v="1476000"/>
    <n v="43372"/>
    <n v="43342"/>
    <n v="8.4"/>
    <s v="S212191883"/>
    <n v="13"/>
    <n v="0"/>
    <n v="0"/>
    <n v="0"/>
  </r>
  <r>
    <s v="'0720067101 - MASPION PT"/>
    <x v="36"/>
    <x v="36"/>
    <s v="MASPION"/>
    <x v="78"/>
    <s v="S212-ROBINSON CIMAHI"/>
    <m/>
    <s v="-"/>
    <n v="12"/>
    <n v="12"/>
    <x v="3"/>
    <n v="7"/>
    <n v="318206"/>
    <n v="553000"/>
    <n v="165900"/>
    <n v="9.5772152132324404"/>
    <n v="14"/>
    <n v="1106000"/>
    <n v="43309"/>
    <n v="43208"/>
    <n v="4.742"/>
    <n v="2"/>
    <n v="90916"/>
    <n v="158000"/>
    <n v="47400"/>
    <n v="9.5772155986563394"/>
    <n v="12"/>
    <n v="996000"/>
    <n v="43315"/>
    <n v="43208"/>
    <n v="1.355"/>
    <n v="0"/>
    <n v="0"/>
    <n v="0"/>
    <n v="0"/>
    <n v="0"/>
    <n v="12"/>
    <n v="948000"/>
    <m/>
    <n v="43208"/>
    <n v="0"/>
    <s v="S212323904"/>
    <n v="17"/>
    <n v="0"/>
    <n v="0"/>
    <n v="0"/>
  </r>
  <r>
    <s v="'0720067101 - MASPION PT"/>
    <x v="28"/>
    <x v="28"/>
    <s v="MASPION"/>
    <x v="78"/>
    <s v="S212-ROBINSON CIMAHI"/>
    <m/>
    <s v="-"/>
    <n v="12"/>
    <n v="12"/>
    <x v="5"/>
    <n v="0"/>
    <n v="0"/>
    <n v="0"/>
    <n v="0"/>
    <n v="0"/>
    <n v="12"/>
    <n v="816000"/>
    <m/>
    <n v="43180"/>
    <n v="0"/>
    <n v="2"/>
    <n v="74005.649999999994"/>
    <n v="136000"/>
    <n v="40800"/>
    <n v="14.4892704070941"/>
    <n v="10"/>
    <n v="680000"/>
    <n v="43338"/>
    <n v="43180"/>
    <n v="1.355"/>
    <n v="1"/>
    <n v="37002.83"/>
    <n v="68000"/>
    <n v="20400"/>
    <n v="14.489257864428"/>
    <n v="9"/>
    <n v="612000"/>
    <n v="43357"/>
    <n v="43180"/>
    <n v="0.7"/>
    <s v="S212357121"/>
    <n v="10"/>
    <n v="0"/>
    <n v="0"/>
    <n v="0"/>
  </r>
  <r>
    <s v="'0720067101 - MASPION PT"/>
    <x v="29"/>
    <x v="29"/>
    <s v="MASPION"/>
    <x v="78"/>
    <s v="S212-ROBINSON CIMAHI"/>
    <m/>
    <s v="-"/>
    <n v="9"/>
    <n v="9"/>
    <x v="3"/>
    <n v="0"/>
    <n v="0"/>
    <n v="0"/>
    <n v="0"/>
    <n v="0"/>
    <n v="22"/>
    <n v="2178000"/>
    <m/>
    <n v="43308"/>
    <n v="0"/>
    <n v="5"/>
    <n v="295560.8"/>
    <n v="495000"/>
    <n v="144800"/>
    <n v="7.1625127437607201"/>
    <n v="17"/>
    <n v="1683000"/>
    <n v="43330"/>
    <n v="43308"/>
    <n v="3.387"/>
    <n v="0"/>
    <n v="0"/>
    <n v="0"/>
    <n v="0"/>
    <n v="0"/>
    <n v="17"/>
    <n v="1683000"/>
    <m/>
    <n v="43308"/>
    <n v="0"/>
    <s v="S212183248"/>
    <n v="15"/>
    <n v="0"/>
    <n v="0"/>
    <n v="0"/>
  </r>
  <r>
    <s v="'0720067101 - MASPION PT"/>
    <x v="32"/>
    <x v="32"/>
    <s v="MASPION"/>
    <x v="78"/>
    <s v="S212-ROBINSON CIMAHI"/>
    <m/>
    <s v="-"/>
    <n v="9"/>
    <n v="9"/>
    <x v="3"/>
    <n v="1"/>
    <n v="62644.69"/>
    <n v="119000"/>
    <n v="35700"/>
    <n v="17.275919865752901"/>
    <n v="29"/>
    <n v="3451000"/>
    <n v="43294"/>
    <n v="43245"/>
    <n v="0.67700000000000005"/>
    <n v="12"/>
    <n v="751736.28"/>
    <n v="1428000"/>
    <n v="428400"/>
    <n v="17.275919592654201"/>
    <n v="29"/>
    <n v="3451000"/>
    <n v="43331"/>
    <n v="43342"/>
    <n v="8.1289999999999996"/>
    <n v="5"/>
    <n v="327496.15999999997"/>
    <n v="595000"/>
    <n v="107100"/>
    <n v="26.164014012949298"/>
    <n v="24"/>
    <n v="2856000"/>
    <n v="43371"/>
    <n v="43342"/>
    <n v="3.5"/>
    <s v="S212207369"/>
    <n v="12"/>
    <n v="0"/>
    <n v="0"/>
    <n v="0"/>
  </r>
  <r>
    <s v="'0720067101 - MASPION PT"/>
    <x v="33"/>
    <x v="33"/>
    <s v="MASPION"/>
    <x v="78"/>
    <s v="S212-ROBINSON CIMAHI"/>
    <m/>
    <s v="-"/>
    <n v="9"/>
    <n v="9"/>
    <x v="3"/>
    <n v="3"/>
    <n v="169753.26"/>
    <n v="309000"/>
    <n v="30900"/>
    <n v="32.855596596292202"/>
    <n v="14"/>
    <n v="1442000"/>
    <n v="43311"/>
    <n v="43202"/>
    <n v="2.032"/>
    <n v="7"/>
    <n v="396090.94"/>
    <n v="721000"/>
    <n v="181800"/>
    <n v="19.195097521956601"/>
    <n v="19"/>
    <n v="1957000"/>
    <n v="43335"/>
    <n v="43336"/>
    <n v="4.742"/>
    <n v="6"/>
    <n v="354967.56"/>
    <n v="618000"/>
    <n v="185400"/>
    <n v="9.7401025726352906"/>
    <n v="13"/>
    <n v="1339000"/>
    <n v="43372"/>
    <n v="43336"/>
    <n v="4.2"/>
    <s v="S212251458"/>
    <n v="9"/>
    <n v="0"/>
    <n v="0"/>
    <n v="0"/>
  </r>
  <r>
    <s v="'0720067101 - MASPION PT"/>
    <x v="42"/>
    <x v="42"/>
    <s v="MASPION"/>
    <x v="78"/>
    <s v="S212-ROBINSON CIMAHI"/>
    <m/>
    <s v="-"/>
    <n v="6"/>
    <n v="6"/>
    <x v="5"/>
    <n v="4"/>
    <n v="272262.28000000003"/>
    <n v="500000"/>
    <n v="37500"/>
    <n v="35.245727929995297"/>
    <n v="16"/>
    <n v="2000000"/>
    <n v="43290"/>
    <n v="43211"/>
    <n v="2.71"/>
    <n v="10"/>
    <n v="680655.69"/>
    <n v="1250000"/>
    <n v="375000"/>
    <n v="14.431856065389599"/>
    <n v="6"/>
    <n v="750000"/>
    <n v="43343"/>
    <n v="43211"/>
    <n v="6.774"/>
    <n v="5"/>
    <n v="340327.82"/>
    <n v="625000"/>
    <n v="187500"/>
    <n v="14.4318624586752"/>
    <n v="1"/>
    <n v="125000"/>
    <n v="43351"/>
    <n v="43376"/>
    <n v="3.5"/>
    <s v="S212354685"/>
    <n v="11"/>
    <n v="0"/>
    <n v="0"/>
    <n v="0"/>
  </r>
  <r>
    <s v="'0720067101 - MASPION PT"/>
    <x v="41"/>
    <x v="41"/>
    <s v="MASPION"/>
    <x v="78"/>
    <s v="S212-ROBINSON CIMAHI"/>
    <m/>
    <s v="-"/>
    <n v="4"/>
    <n v="4"/>
    <x v="5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3192000"/>
    <m/>
    <n v="43361"/>
    <n v="0"/>
    <s v="S212353095"/>
    <n v="3"/>
    <n v="0"/>
    <n v="0"/>
    <n v="0"/>
  </r>
  <r>
    <s v="'0720067101 - MASPION PT"/>
    <x v="43"/>
    <x v="43"/>
    <s v="MASPION"/>
    <x v="78"/>
    <s v="S212-ROBINSON CIMAHI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800000"/>
    <m/>
    <n v="43361"/>
    <n v="0"/>
    <s v="S212119634"/>
    <n v="8"/>
    <n v="0"/>
    <n v="0"/>
    <n v="0"/>
  </r>
  <r>
    <s v="'0726666651 - RAMAYANA KARAWANG (RS 67)"/>
    <x v="44"/>
    <x v="44"/>
    <s v="MASPION"/>
    <x v="78"/>
    <s v="S212-ROBINSON CIMAHI"/>
    <m/>
    <s v="-"/>
    <n v="0"/>
    <n v="0"/>
    <x v="0"/>
    <n v="5"/>
    <n v="107687.27"/>
    <n v="265000"/>
    <n v="132500"/>
    <n v="10.5992472098084"/>
    <n v="16"/>
    <n v="848000"/>
    <n v="43310"/>
    <n v="43174"/>
    <n v="3.387"/>
    <n v="10"/>
    <n v="218350.36"/>
    <n v="530000"/>
    <n v="265000"/>
    <n v="9.3640015436362205"/>
    <n v="30"/>
    <n v="1590000"/>
    <n v="43343"/>
    <n v="43332"/>
    <n v="6.774"/>
    <n v="33"/>
    <n v="759837.04"/>
    <n v="1749000"/>
    <n v="874500"/>
    <n v="4.4230138364779803"/>
    <n v="0"/>
    <n v="0"/>
    <n v="43354"/>
    <n v="43332"/>
    <n v="23.1"/>
    <s v="S212353080"/>
    <n v="39"/>
    <n v="0"/>
    <n v="0"/>
    <n v="0"/>
  </r>
  <r>
    <s v="'0720067101 - MASPION PT"/>
    <x v="17"/>
    <x v="17"/>
    <s v="MASPION"/>
    <x v="78"/>
    <s v="S212-ROBINSON CIMAHI"/>
    <m/>
    <s v="-"/>
    <n v="0"/>
    <n v="0"/>
    <x v="3"/>
    <n v="0"/>
    <n v="0"/>
    <n v="0"/>
    <n v="0"/>
    <n v="0"/>
    <n v="0"/>
    <n v="0"/>
    <m/>
    <m/>
    <n v="0"/>
    <n v="6"/>
    <n v="194019.7"/>
    <n v="354000"/>
    <n v="106200"/>
    <n v="13.8734179748265"/>
    <n v="0"/>
    <n v="0"/>
    <n v="43338"/>
    <n v="43314"/>
    <n v="4.0650000000000004"/>
    <n v="0"/>
    <n v="0"/>
    <n v="0"/>
    <n v="0"/>
    <n v="0"/>
    <n v="0"/>
    <n v="0"/>
    <m/>
    <n v="43314"/>
    <n v="0"/>
    <s v="S212394810"/>
    <n v="3"/>
    <n v="0"/>
    <n v="0"/>
    <n v="0"/>
  </r>
  <r>
    <s v="'0720067103 - MASPION PT (SBY)"/>
    <x v="0"/>
    <x v="0"/>
    <s v="MASPION"/>
    <x v="79"/>
    <s v="S213-ROBINSON MALANG"/>
    <m/>
    <s v="-"/>
    <n v="234"/>
    <n v="234"/>
    <x v="0"/>
    <n v="201"/>
    <n v="3431390.57"/>
    <n v="8622900"/>
    <n v="4311450"/>
    <n v="12.453359612195401"/>
    <n v="406"/>
    <n v="17417400"/>
    <n v="43312"/>
    <n v="43307"/>
    <n v="136.161"/>
    <n v="189"/>
    <n v="3226407.66"/>
    <n v="8108100"/>
    <n v="4011150"/>
    <n v="13.373401530406699"/>
    <n v="289"/>
    <n v="12398100"/>
    <n v="43343"/>
    <n v="43307"/>
    <n v="128.03200000000001"/>
    <n v="109"/>
    <n v="1860732.07"/>
    <n v="4811100"/>
    <n v="2168100"/>
    <n v="22.557499933118699"/>
    <n v="250"/>
    <n v="11475000"/>
    <n v="43373"/>
    <n v="43376"/>
    <n v="76.3"/>
    <s v="S213394696"/>
    <n v="324"/>
    <n v="0"/>
    <n v="72"/>
    <n v="0"/>
  </r>
  <r>
    <s v="'0720067103 - MASPION PT (SBY)"/>
    <x v="5"/>
    <x v="5"/>
    <s v="MASPION"/>
    <x v="79"/>
    <s v="S213-ROBINSON MALANG"/>
    <m/>
    <s v="-"/>
    <n v="182"/>
    <n v="182"/>
    <x v="1"/>
    <n v="172"/>
    <n v="3780632.52"/>
    <n v="7052000"/>
    <n v="2078700"/>
    <n v="16.379551360922498"/>
    <n v="243"/>
    <n v="9963000"/>
    <n v="43312"/>
    <n v="43298"/>
    <n v="116.51600000000001"/>
    <n v="117"/>
    <n v="2571709.14"/>
    <n v="4797000"/>
    <n v="1426800"/>
    <n v="16.061953182834099"/>
    <n v="126"/>
    <n v="5166000"/>
    <n v="43343"/>
    <n v="43298"/>
    <n v="79.257999999999996"/>
    <n v="72"/>
    <n v="1582711.19"/>
    <n v="2952000"/>
    <n v="885600"/>
    <n v="15.748049333200701"/>
    <n v="222"/>
    <n v="9102000"/>
    <n v="43373"/>
    <n v="43377"/>
    <n v="50.4"/>
    <s v="S213320365"/>
    <n v="254"/>
    <n v="0"/>
    <n v="0"/>
    <n v="0"/>
  </r>
  <r>
    <s v="'0720067103 - MASPION PT (SBY)"/>
    <x v="26"/>
    <x v="26"/>
    <s v="MASPION"/>
    <x v="79"/>
    <s v="S213-ROBINSON MALANG"/>
    <m/>
    <s v="-"/>
    <n v="176"/>
    <n v="176"/>
    <x v="3"/>
    <n v="26"/>
    <n v="1228355.17"/>
    <n v="2068700"/>
    <n v="597510"/>
    <n v="8.1566156281117195"/>
    <n v="97"/>
    <n v="8138300"/>
    <n v="43312"/>
    <n v="43305"/>
    <n v="17.613"/>
    <n v="99"/>
    <n v="4729289.7"/>
    <n v="7922600"/>
    <n v="2376780"/>
    <n v="6.1956812433684902"/>
    <n v="238"/>
    <n v="19040000"/>
    <n v="43343"/>
    <n v="43342"/>
    <n v="67.064999999999998"/>
    <n v="92"/>
    <n v="4436151.18"/>
    <n v="7356400"/>
    <n v="2183820"/>
    <n v="5.6608830114120101"/>
    <n v="296"/>
    <n v="23650400"/>
    <n v="43373"/>
    <n v="43360"/>
    <n v="64.400000000000006"/>
    <s v="S213383163"/>
    <n v="97"/>
    <n v="60"/>
    <n v="0"/>
    <n v="0"/>
  </r>
  <r>
    <s v="'0720067103 - MASPION PT (SBY)"/>
    <x v="12"/>
    <x v="12"/>
    <s v="MASPION"/>
    <x v="79"/>
    <s v="S213-ROBINSON MALANG"/>
    <m/>
    <s v="-"/>
    <n v="81"/>
    <n v="81"/>
    <x v="0"/>
    <n v="9"/>
    <n v="235994.09"/>
    <n v="432000"/>
    <n v="129600"/>
    <n v="14.1555889834141"/>
    <n v="38"/>
    <n v="1824000"/>
    <n v="43311"/>
    <n v="43169"/>
    <n v="6.0970000000000004"/>
    <n v="31"/>
    <n v="812868.54"/>
    <n v="1488000"/>
    <n v="446400"/>
    <n v="14.155588141882101"/>
    <n v="7"/>
    <n v="336000"/>
    <n v="43338"/>
    <n v="43169"/>
    <n v="21"/>
    <n v="5"/>
    <n v="131107.84"/>
    <n v="240000"/>
    <n v="59672"/>
    <n v="20.024275542412301"/>
    <n v="26"/>
    <n v="1248000"/>
    <n v="43359"/>
    <n v="43375"/>
    <n v="3.5"/>
    <s v="S213196187"/>
    <n v="52"/>
    <n v="0"/>
    <n v="0"/>
    <n v="0"/>
  </r>
  <r>
    <s v="'0720067103 - MASPION PT (SBY)"/>
    <x v="3"/>
    <x v="3"/>
    <s v="MASPION"/>
    <x v="79"/>
    <s v="S213-ROBINSON MALANG"/>
    <m/>
    <s v="-"/>
    <n v="80"/>
    <n v="80"/>
    <x v="2"/>
    <n v="55"/>
    <n v="690812.6"/>
    <n v="1595000"/>
    <n v="768500"/>
    <n v="8.0588190722607695"/>
    <n v="340"/>
    <n v="9860000"/>
    <n v="43312"/>
    <n v="43312"/>
    <n v="37.258000000000003"/>
    <n v="129"/>
    <n v="1645857.68"/>
    <n v="3741000"/>
    <n v="1870500"/>
    <n v="3.2107218132078899"/>
    <n v="211"/>
    <n v="6119000"/>
    <n v="43343"/>
    <n v="43312"/>
    <n v="87.387"/>
    <n v="45"/>
    <n v="575876.81000000006"/>
    <n v="1313000"/>
    <n v="656500"/>
    <n v="3.5088361299287598"/>
    <n v="345"/>
    <n v="10695000"/>
    <n v="43373"/>
    <n v="43347"/>
    <n v="31.5"/>
    <s v="S213313773"/>
    <n v="372"/>
    <n v="0"/>
    <n v="0"/>
    <n v="0"/>
  </r>
  <r>
    <s v="'0720067103 - MASPION PT (SBY)"/>
    <x v="2"/>
    <x v="2"/>
    <s v="MASPION"/>
    <x v="79"/>
    <s v="S213-ROBINSON MALANG"/>
    <m/>
    <s v="-"/>
    <n v="61"/>
    <n v="61"/>
    <x v="2"/>
    <n v="65"/>
    <n v="978727.31"/>
    <n v="2535000"/>
    <n v="1267500"/>
    <n v="15.061140729403"/>
    <n v="62"/>
    <n v="2542000"/>
    <n v="43311"/>
    <n v="43298"/>
    <n v="44.031999999999996"/>
    <n v="20"/>
    <n v="303936.75"/>
    <n v="820000"/>
    <n v="410000"/>
    <n v="18.4559939621053"/>
    <n v="114"/>
    <n v="4446000"/>
    <n v="43340"/>
    <n v="43326"/>
    <n v="13.548"/>
    <n v="13"/>
    <n v="204698.26"/>
    <n v="507000"/>
    <n v="214500"/>
    <n v="23.0194578040959"/>
    <n v="100"/>
    <n v="3900000"/>
    <n v="43373"/>
    <n v="43326"/>
    <n v="9.1"/>
    <s v="S213397790"/>
    <n v="19"/>
    <n v="0"/>
    <n v="0"/>
    <n v="0"/>
  </r>
  <r>
    <s v="'0720067103 - MASPION PT (SBY)"/>
    <x v="10"/>
    <x v="10"/>
    <s v="MASPION"/>
    <x v="79"/>
    <s v="S213-ROBINSON MALANG"/>
    <m/>
    <s v="-"/>
    <n v="59"/>
    <n v="59"/>
    <x v="2"/>
    <n v="25"/>
    <n v="583678.07999999996"/>
    <n v="1050000"/>
    <n v="302400"/>
    <n v="14.1190626462712"/>
    <n v="155"/>
    <n v="6510000"/>
    <n v="43288"/>
    <n v="43311"/>
    <n v="16.934999999999999"/>
    <n v="89"/>
    <n v="2192649.0299999998"/>
    <n v="3738000"/>
    <n v="1108800"/>
    <n v="8.2643415037474703"/>
    <n v="66"/>
    <n v="2772000"/>
    <n v="43340"/>
    <n v="43311"/>
    <n v="60.29"/>
    <n v="30"/>
    <n v="739095.15"/>
    <n v="1260000"/>
    <n v="365400"/>
    <n v="9.1208735443061197"/>
    <n v="36"/>
    <n v="1512000"/>
    <n v="43373"/>
    <n v="43311"/>
    <n v="21"/>
    <s v="S213353815"/>
    <n v="54"/>
    <n v="0"/>
    <n v="0"/>
    <n v="0"/>
  </r>
  <r>
    <s v="'0720067103 - MASPION PT (SBY)"/>
    <x v="18"/>
    <x v="18"/>
    <s v="MASPION"/>
    <x v="79"/>
    <s v="S213-ROBINSON MALANG"/>
    <m/>
    <s v="-"/>
    <n v="49"/>
    <n v="49"/>
    <x v="1"/>
    <n v="11"/>
    <n v="333880.19"/>
    <n v="605000"/>
    <n v="181500"/>
    <n v="13.277872727272699"/>
    <n v="83"/>
    <n v="4565000"/>
    <n v="43310"/>
    <n v="43206"/>
    <n v="7.452"/>
    <n v="1"/>
    <n v="30352.74"/>
    <n v="55000"/>
    <n v="0"/>
    <n v="39.294519999999999"/>
    <n v="46"/>
    <n v="2530000"/>
    <n v="43317"/>
    <n v="43206"/>
    <n v="0.67700000000000005"/>
    <n v="4"/>
    <n v="121411"/>
    <n v="220000"/>
    <n v="66000"/>
    <n v="13.2778571428571"/>
    <n v="42"/>
    <n v="2310000"/>
    <n v="43366"/>
    <n v="43206"/>
    <n v="2.8"/>
    <s v="S213382784"/>
    <n v="17"/>
    <n v="0"/>
    <n v="0"/>
    <n v="0"/>
  </r>
  <r>
    <s v="'0720067103 - MASPION PT (SBY)"/>
    <x v="8"/>
    <x v="8"/>
    <s v="MASPION"/>
    <x v="79"/>
    <s v="S213-ROBINSON MALANG"/>
    <m/>
    <s v="-"/>
    <n v="39"/>
    <n v="39"/>
    <x v="2"/>
    <n v="4"/>
    <n v="70972.78"/>
    <n v="136000"/>
    <n v="40800"/>
    <n v="17.993636985327498"/>
    <n v="11"/>
    <n v="374000"/>
    <n v="43310"/>
    <n v="42889"/>
    <n v="2.71"/>
    <n v="17"/>
    <n v="333515.99"/>
    <n v="578000"/>
    <n v="173400"/>
    <n v="9.3258554575749599"/>
    <n v="30"/>
    <n v="1020000"/>
    <n v="43342"/>
    <n v="43318"/>
    <n v="11.516"/>
    <n v="5"/>
    <n v="99343.2"/>
    <n v="170000"/>
    <n v="28995"/>
    <n v="22.5009611786788"/>
    <n v="25"/>
    <n v="850000"/>
    <n v="43371"/>
    <n v="43318"/>
    <n v="3.5"/>
    <s v="S213299445"/>
    <n v="0"/>
    <n v="0"/>
    <n v="1"/>
    <n v="0"/>
  </r>
  <r>
    <s v="'0720067103 - MASPION PT (SBY)"/>
    <x v="9"/>
    <x v="9"/>
    <s v="MASPION"/>
    <x v="79"/>
    <s v="S213-ROBINSON MALANG"/>
    <m/>
    <s v="-"/>
    <n v="39"/>
    <n v="39"/>
    <x v="2"/>
    <n v="3"/>
    <n v="59655.89"/>
    <n v="111000"/>
    <n v="0"/>
    <n v="40.881550503710301"/>
    <n v="27"/>
    <n v="999000"/>
    <n v="43312"/>
    <n v="42997"/>
    <n v="2.032"/>
    <n v="10"/>
    <n v="198852.95"/>
    <n v="370000"/>
    <n v="88800"/>
    <n v="22.212573012499799"/>
    <n v="17"/>
    <n v="629000"/>
    <n v="43343"/>
    <n v="42997"/>
    <n v="6.774"/>
    <n v="9"/>
    <n v="178967.65"/>
    <n v="333000"/>
    <n v="99900"/>
    <n v="15.5450815463127"/>
    <n v="8"/>
    <n v="296000"/>
    <n v="43373"/>
    <n v="42997"/>
    <n v="6.3"/>
    <s v="S213353811"/>
    <n v="7"/>
    <n v="0"/>
    <n v="0"/>
    <n v="0"/>
  </r>
  <r>
    <s v="'0720067103 - MASPION PT (SBY)"/>
    <x v="6"/>
    <x v="6"/>
    <s v="MASPION"/>
    <x v="79"/>
    <s v="S213-ROBINSON MALANG"/>
    <m/>
    <s v="-"/>
    <n v="39"/>
    <n v="39"/>
    <x v="2"/>
    <n v="12"/>
    <n v="158689.43"/>
    <n v="420000"/>
    <n v="192500"/>
    <n v="23.271044902618801"/>
    <n v="34"/>
    <n v="1258000"/>
    <n v="43311"/>
    <n v="43217"/>
    <n v="8.1289999999999996"/>
    <n v="14"/>
    <n v="190702.38"/>
    <n v="518000"/>
    <n v="259000"/>
    <n v="19.006711040553402"/>
    <n v="92"/>
    <n v="3220000"/>
    <n v="43337"/>
    <n v="43320"/>
    <n v="9.484"/>
    <n v="2"/>
    <n v="27684.84"/>
    <n v="70000"/>
    <n v="21000"/>
    <n v="37.850359817853402"/>
    <n v="78"/>
    <n v="2730000"/>
    <n v="43354"/>
    <n v="43320"/>
    <n v="1.4"/>
    <s v="S213397789"/>
    <n v="66"/>
    <n v="0"/>
    <n v="0"/>
    <n v="0"/>
  </r>
  <r>
    <s v="'0720067103 - MASPION PT (SBY)"/>
    <x v="11"/>
    <x v="11"/>
    <s v="MASPION"/>
    <x v="79"/>
    <s v="S213-ROBINSON MALANG"/>
    <m/>
    <s v="-"/>
    <n v="39"/>
    <n v="39"/>
    <x v="2"/>
    <n v="0"/>
    <n v="0"/>
    <n v="0"/>
    <n v="0"/>
    <n v="0"/>
    <n v="108"/>
    <n v="3996000"/>
    <m/>
    <n v="43313"/>
    <n v="0"/>
    <n v="20"/>
    <n v="280330"/>
    <n v="700000"/>
    <n v="350000"/>
    <n v="11.8962856639407"/>
    <n v="40"/>
    <n v="1400000"/>
    <n v="43340"/>
    <n v="43313"/>
    <n v="13.548"/>
    <n v="0"/>
    <n v="0"/>
    <n v="0"/>
    <n v="0"/>
    <n v="0"/>
    <n v="40"/>
    <n v="1400000"/>
    <m/>
    <n v="43313"/>
    <n v="0"/>
    <s v="S213399090"/>
    <n v="100"/>
    <n v="0"/>
    <n v="0"/>
    <n v="0"/>
  </r>
  <r>
    <s v="'0720067103 - MASPION PT (SBY)"/>
    <x v="7"/>
    <x v="7"/>
    <s v="MASPION"/>
    <x v="79"/>
    <s v="S213-ROBINSON MALANG"/>
    <m/>
    <s v="-"/>
    <n v="37"/>
    <n v="37"/>
    <x v="2"/>
    <n v="0"/>
    <n v="0"/>
    <n v="0"/>
    <n v="0"/>
    <n v="0"/>
    <n v="2"/>
    <n v="50000"/>
    <m/>
    <n v="43206"/>
    <n v="0"/>
    <n v="5"/>
    <n v="70989.850000000006"/>
    <n v="125000"/>
    <n v="22500"/>
    <n v="23.815770583055102"/>
    <n v="33"/>
    <n v="825000"/>
    <n v="43343"/>
    <n v="43318"/>
    <n v="3.387"/>
    <n v="10"/>
    <n v="142186.43"/>
    <n v="250000"/>
    <n v="30000"/>
    <n v="28.906784999999999"/>
    <n v="94"/>
    <n v="2350000"/>
    <n v="43371"/>
    <n v="43372"/>
    <n v="7"/>
    <s v="S213300605"/>
    <n v="39"/>
    <n v="0"/>
    <n v="0"/>
    <n v="0"/>
  </r>
  <r>
    <s v="'0720067103 - MASPION PT (SBY)"/>
    <x v="13"/>
    <x v="13"/>
    <s v="MASPION"/>
    <x v="79"/>
    <s v="S213-ROBINSON MALANG"/>
    <m/>
    <s v="-"/>
    <n v="31"/>
    <n v="31"/>
    <x v="4"/>
    <n v="8"/>
    <n v="135517.76000000001"/>
    <n v="264000"/>
    <n v="6600"/>
    <n v="42.0864273504273"/>
    <n v="14"/>
    <n v="462000"/>
    <n v="43303"/>
    <n v="43255"/>
    <n v="5.4189999999999996"/>
    <n v="10"/>
    <n v="169397.2"/>
    <n v="330000"/>
    <n v="0"/>
    <n v="43.534266666666603"/>
    <n v="4"/>
    <n v="132000"/>
    <n v="43338"/>
    <n v="43255"/>
    <n v="6.774"/>
    <n v="3"/>
    <n v="50819.16"/>
    <n v="99000"/>
    <n v="0"/>
    <n v="43.534266666666603"/>
    <n v="0"/>
    <n v="0"/>
    <n v="43356"/>
    <n v="43255"/>
    <n v="2.1"/>
    <s v="S213362984"/>
    <n v="0"/>
    <n v="0"/>
    <n v="0"/>
    <n v="0"/>
  </r>
  <r>
    <s v="'0720067103 - MASPION PT (SBY)"/>
    <x v="16"/>
    <x v="16"/>
    <s v="MASPION"/>
    <x v="79"/>
    <s v="S213-ROBINSON MALANG"/>
    <m/>
    <s v="-"/>
    <n v="28"/>
    <n v="28"/>
    <x v="4"/>
    <n v="3"/>
    <n v="50819.16"/>
    <n v="96000"/>
    <n v="0"/>
    <n v="41.769712318030301"/>
    <n v="19"/>
    <n v="608000"/>
    <n v="43299"/>
    <n v="43255"/>
    <n v="2.032"/>
    <n v="1"/>
    <n v="16939.72"/>
    <n v="32000"/>
    <n v="0"/>
    <n v="41.769712318030301"/>
    <n v="18"/>
    <n v="576000"/>
    <n v="43326"/>
    <n v="43255"/>
    <n v="0.67700000000000005"/>
    <n v="1"/>
    <n v="16939.72"/>
    <n v="32000"/>
    <n v="0"/>
    <n v="41.769712318030301"/>
    <n v="18"/>
    <n v="576000"/>
    <n v="43344"/>
    <n v="43255"/>
    <n v="0.7"/>
    <s v="S213362985"/>
    <n v="26"/>
    <n v="0"/>
    <n v="0"/>
    <n v="0"/>
  </r>
  <r>
    <s v="'0720067103 - MASPION PT (SBY)"/>
    <x v="15"/>
    <x v="15"/>
    <s v="MASPION"/>
    <x v="79"/>
    <s v="S213-ROBINSON MALANG"/>
    <m/>
    <s v="-"/>
    <n v="27"/>
    <n v="27"/>
    <x v="0"/>
    <n v="41"/>
    <n v="1278228.06"/>
    <n v="2296000"/>
    <n v="845600"/>
    <n v="3.0577174906723199"/>
    <n v="88"/>
    <n v="4928000"/>
    <n v="43309"/>
    <n v="43159"/>
    <n v="27.774000000000001"/>
    <n v="11"/>
    <n v="342939.24"/>
    <n v="616000"/>
    <n v="184800"/>
    <n v="12.515499999999999"/>
    <n v="77"/>
    <n v="4312000"/>
    <n v="43330"/>
    <n v="43159"/>
    <n v="7.452"/>
    <n v="6"/>
    <n v="187057.79"/>
    <n v="336000"/>
    <n v="67200"/>
    <n v="23.4510530854926"/>
    <n v="47"/>
    <n v="2632000"/>
    <n v="43363"/>
    <n v="43159"/>
    <n v="4.2"/>
    <s v="S213394630"/>
    <n v="20"/>
    <n v="0"/>
    <n v="12"/>
    <n v="0"/>
  </r>
  <r>
    <s v="'0720067103 - MASPION PT (SBY)"/>
    <x v="32"/>
    <x v="32"/>
    <s v="MASPION"/>
    <x v="79"/>
    <s v="S213-ROBINSON MALANG"/>
    <m/>
    <s v="-"/>
    <n v="22"/>
    <n v="22"/>
    <x v="3"/>
    <n v="18"/>
    <n v="1204259.6200000001"/>
    <n v="2142000"/>
    <n v="642600"/>
    <n v="11.6522887762873"/>
    <n v="124"/>
    <n v="14756000"/>
    <n v="43311"/>
    <n v="43298"/>
    <n v="12.194000000000001"/>
    <n v="41"/>
    <n v="2776567.56"/>
    <n v="4879000"/>
    <n v="1463700"/>
    <n v="10.5722977243245"/>
    <n v="83"/>
    <n v="9877000"/>
    <n v="43343"/>
    <n v="43298"/>
    <n v="27.774000000000001"/>
    <n v="15"/>
    <n v="1015817.4"/>
    <n v="1785000"/>
    <n v="464100"/>
    <n v="15.406227584918399"/>
    <n v="68"/>
    <n v="8092000"/>
    <n v="43373"/>
    <n v="43298"/>
    <n v="10.5"/>
    <s v="S213207369"/>
    <n v="71"/>
    <n v="0"/>
    <n v="0"/>
    <n v="0"/>
  </r>
  <r>
    <s v="'0720067103 - MASPION PT (SBY)"/>
    <x v="24"/>
    <x v="24"/>
    <s v="MASPION"/>
    <x v="79"/>
    <s v="S213-ROBINSON MALANG"/>
    <m/>
    <s v="-"/>
    <n v="19"/>
    <n v="19"/>
    <x v="1"/>
    <n v="3"/>
    <n v="263090.46000000002"/>
    <n v="468000"/>
    <n v="140400"/>
    <n v="11.6607125081436"/>
    <n v="57"/>
    <n v="8892000"/>
    <n v="43310"/>
    <n v="43304"/>
    <n v="2.032"/>
    <n v="9"/>
    <n v="789271.38"/>
    <n v="1355000"/>
    <n v="312900"/>
    <n v="16.687600198325502"/>
    <n v="48"/>
    <n v="7152000"/>
    <n v="43339"/>
    <n v="43304"/>
    <n v="6.0970000000000004"/>
    <n v="19"/>
    <n v="1666239.49"/>
    <n v="2831000"/>
    <n v="804600"/>
    <n v="9.5507580348944607"/>
    <n v="23"/>
    <n v="3427000"/>
    <n v="43373"/>
    <n v="43304"/>
    <n v="13.3"/>
    <s v="S213355549"/>
    <n v="20"/>
    <n v="0"/>
    <n v="0"/>
    <n v="0"/>
  </r>
  <r>
    <s v="'0720067103 - MASPION PT (SBY)"/>
    <x v="20"/>
    <x v="20"/>
    <s v="MASPION"/>
    <x v="79"/>
    <s v="S213-ROBINSON MALANG"/>
    <m/>
    <s v="-"/>
    <n v="15"/>
    <n v="15"/>
    <x v="1"/>
    <n v="10"/>
    <n v="535925"/>
    <n v="940000"/>
    <n v="225600"/>
    <n v="17.480753021752999"/>
    <n v="132"/>
    <n v="13068000"/>
    <n v="43295"/>
    <n v="43311"/>
    <n v="6.774"/>
    <n v="5"/>
    <n v="279205.7"/>
    <n v="475000"/>
    <n v="142500"/>
    <n v="7.63119690914092"/>
    <n v="103"/>
    <n v="9785000"/>
    <n v="43319"/>
    <n v="43311"/>
    <n v="3.387"/>
    <n v="8"/>
    <n v="446729.12"/>
    <n v="760000"/>
    <n v="199500"/>
    <n v="12.327915867682499"/>
    <n v="95"/>
    <n v="9025000"/>
    <n v="43370"/>
    <n v="43311"/>
    <n v="5.6"/>
    <s v="S213138832"/>
    <n v="39"/>
    <n v="0"/>
    <n v="0"/>
    <n v="0"/>
  </r>
  <r>
    <s v="'0720067103 - MASPION PT (SBY)"/>
    <x v="21"/>
    <x v="21"/>
    <s v="MASPION"/>
    <x v="79"/>
    <s v="S213-ROBINSON MALANG"/>
    <m/>
    <s v="-"/>
    <n v="15"/>
    <n v="15"/>
    <x v="1"/>
    <n v="5"/>
    <n v="303486.59000000003"/>
    <n v="536000"/>
    <n v="160800"/>
    <n v="11.024720392064101"/>
    <n v="77"/>
    <n v="8624000"/>
    <n v="43311"/>
    <n v="43311"/>
    <n v="3.387"/>
    <n v="6"/>
    <n v="376489.14"/>
    <n v="652000"/>
    <n v="128400"/>
    <n v="20.905642857142801"/>
    <n v="71"/>
    <n v="7597000"/>
    <n v="43327"/>
    <n v="43311"/>
    <n v="4.0650000000000004"/>
    <n v="22"/>
    <n v="1381163.01"/>
    <n v="2354000"/>
    <n v="706200"/>
    <n v="7.7995320427236301"/>
    <n v="86"/>
    <n v="9202000"/>
    <n v="43366"/>
    <n v="43347"/>
    <n v="15.4"/>
    <s v="S213138833"/>
    <n v="26"/>
    <n v="0"/>
    <n v="0"/>
    <n v="0"/>
  </r>
  <r>
    <s v="'0720067103 - MASPION PT (SBY)"/>
    <x v="22"/>
    <x v="22"/>
    <s v="MASPION"/>
    <x v="79"/>
    <s v="S213-ROBINSON MALANG"/>
    <m/>
    <s v="-"/>
    <n v="15"/>
    <n v="15"/>
    <x v="1"/>
    <n v="4"/>
    <n v="275455.7"/>
    <n v="507000"/>
    <n v="152100"/>
    <n v="14.6234799497058"/>
    <n v="51"/>
    <n v="6732000"/>
    <n v="43311"/>
    <n v="43298"/>
    <n v="2.71"/>
    <n v="7"/>
    <n v="505523.34"/>
    <n v="882000"/>
    <n v="264600"/>
    <n v="9.9326734256232605"/>
    <n v="44"/>
    <n v="5544000"/>
    <n v="43326"/>
    <n v="43298"/>
    <n v="4.742"/>
    <n v="5"/>
    <n v="361088.1"/>
    <n v="630000"/>
    <n v="189000"/>
    <n v="9.9326734898111795"/>
    <n v="39"/>
    <n v="4914000"/>
    <n v="43359"/>
    <n v="43298"/>
    <n v="3.5"/>
    <s v="S213138834"/>
    <n v="43"/>
    <n v="0"/>
    <n v="0"/>
    <n v="0"/>
  </r>
  <r>
    <s v="'0720067103 - MASPION PT (SBY)"/>
    <x v="14"/>
    <x v="14"/>
    <s v="MASPION"/>
    <x v="79"/>
    <s v="S213-ROBINSON MALANG"/>
    <m/>
    <s v="-"/>
    <n v="15"/>
    <n v="15"/>
    <x v="1"/>
    <n v="2"/>
    <n v="41035.78"/>
    <n v="76000"/>
    <n v="22800"/>
    <n v="15.1515820688088"/>
    <n v="21"/>
    <n v="798000"/>
    <n v="43312"/>
    <n v="43029"/>
    <n v="1.355"/>
    <n v="2"/>
    <n v="41035.78"/>
    <n v="76000"/>
    <n v="11400"/>
    <n v="30.124833141835101"/>
    <n v="19"/>
    <n v="722000"/>
    <n v="43340"/>
    <n v="43029"/>
    <n v="1.355"/>
    <n v="2"/>
    <n v="41035.78"/>
    <n v="76000"/>
    <n v="22800"/>
    <n v="15.1515820688088"/>
    <n v="17"/>
    <n v="646000"/>
    <n v="43359"/>
    <n v="43029"/>
    <n v="1.4"/>
    <s v="S213141151"/>
    <n v="6"/>
    <n v="0"/>
    <n v="0"/>
    <n v="0"/>
  </r>
  <r>
    <s v="'0720067103 - MASPION PT (SBY)"/>
    <x v="23"/>
    <x v="23"/>
    <s v="MASPION"/>
    <x v="79"/>
    <s v="S213-ROBINSON MALANG"/>
    <m/>
    <s v="-"/>
    <n v="15"/>
    <n v="15"/>
    <x v="1"/>
    <n v="0"/>
    <n v="0"/>
    <n v="0"/>
    <n v="0"/>
    <n v="0"/>
    <n v="2"/>
    <n v="114000"/>
    <m/>
    <n v="42698"/>
    <n v="0"/>
    <n v="1"/>
    <n v="32287.64"/>
    <n v="57000"/>
    <n v="17100"/>
    <n v="10.9864554710761"/>
    <n v="1"/>
    <n v="57000"/>
    <n v="43317"/>
    <n v="42698"/>
    <n v="0.67700000000000005"/>
    <n v="3"/>
    <n v="103574.84"/>
    <n v="171000"/>
    <n v="51300"/>
    <n v="4.8184429326341798"/>
    <n v="46"/>
    <n v="2622000"/>
    <n v="43363"/>
    <n v="43370"/>
    <n v="2.1"/>
    <s v="S213196190"/>
    <n v="23"/>
    <n v="0"/>
    <n v="0"/>
    <n v="0"/>
  </r>
  <r>
    <s v="'0720067103 - MASPION PT (SBY)"/>
    <x v="25"/>
    <x v="25"/>
    <s v="MASPION"/>
    <x v="79"/>
    <s v="S213-ROBINSON MALANG"/>
    <m/>
    <s v="-"/>
    <n v="15"/>
    <n v="15"/>
    <x v="1"/>
    <n v="7"/>
    <n v="719972.32"/>
    <n v="1140000"/>
    <n v="342000"/>
    <n v="0.75569517591208901"/>
    <n v="34"/>
    <n v="5100000"/>
    <n v="43310"/>
    <n v="43236"/>
    <n v="4.742"/>
    <n v="7"/>
    <n v="719972.33"/>
    <n v="1302500"/>
    <n v="218400"/>
    <n v="26.946816471291001"/>
    <n v="27"/>
    <n v="5170500"/>
    <n v="43339"/>
    <n v="43236"/>
    <n v="4.742"/>
    <n v="3"/>
    <n v="308559.57"/>
    <n v="574500"/>
    <n v="0"/>
    <n v="40.919838611446302"/>
    <n v="18"/>
    <n v="3276000"/>
    <n v="43358"/>
    <n v="43236"/>
    <n v="2.1"/>
    <s v="S213355552"/>
    <n v="28"/>
    <n v="0"/>
    <n v="0"/>
    <n v="0"/>
  </r>
  <r>
    <s v="'0720067103 - MASPION PT (SBY)"/>
    <x v="38"/>
    <x v="38"/>
    <s v="MASPION"/>
    <x v="79"/>
    <s v="S213-ROBINSON MALANG"/>
    <m/>
    <s v="-"/>
    <n v="15"/>
    <n v="15"/>
    <x v="5"/>
    <n v="1"/>
    <n v="33906.14"/>
    <n v="62000"/>
    <n v="0"/>
    <n v="39.843944773186699"/>
    <n v="50"/>
    <n v="3100000"/>
    <n v="43292"/>
    <n v="43206"/>
    <n v="0.67700000000000005"/>
    <n v="0"/>
    <n v="0"/>
    <n v="0"/>
    <n v="0"/>
    <n v="0"/>
    <n v="50"/>
    <n v="3100000"/>
    <m/>
    <n v="43206"/>
    <n v="0"/>
    <n v="43"/>
    <n v="1457964.05"/>
    <n v="2666000"/>
    <n v="167400"/>
    <n v="35.813637424120202"/>
    <n v="7"/>
    <n v="434000"/>
    <n v="43369"/>
    <n v="43206"/>
    <n v="30.1"/>
    <s v="S213357120"/>
    <n v="12"/>
    <n v="0"/>
    <n v="0"/>
    <n v="0"/>
  </r>
  <r>
    <s v="'0720067103 - MASPION PT (SBY)"/>
    <x v="28"/>
    <x v="28"/>
    <s v="MASPION"/>
    <x v="79"/>
    <s v="S213-ROBINSON MALANG"/>
    <m/>
    <s v="-"/>
    <n v="15"/>
    <n v="15"/>
    <x v="5"/>
    <n v="2"/>
    <n v="72734.100000000006"/>
    <n v="136000"/>
    <n v="20400"/>
    <n v="30.789351151201799"/>
    <n v="82"/>
    <n v="5576000"/>
    <n v="43303"/>
    <n v="43019"/>
    <n v="1.355"/>
    <n v="2"/>
    <n v="72734.100000000006"/>
    <n v="136000"/>
    <n v="40800"/>
    <n v="15.958498340554099"/>
    <n v="80"/>
    <n v="5440000"/>
    <n v="43338"/>
    <n v="43019"/>
    <n v="1.355"/>
    <n v="1"/>
    <n v="36367.050000000003"/>
    <n v="68000"/>
    <n v="20400"/>
    <n v="15.958497369486301"/>
    <n v="55"/>
    <n v="3740000"/>
    <n v="43354"/>
    <n v="43019"/>
    <n v="0.7"/>
    <s v="S213357121"/>
    <n v="4"/>
    <n v="0"/>
    <n v="0"/>
    <n v="0"/>
  </r>
  <r>
    <s v="'0720067103 - MASPION PT (SBY)"/>
    <x v="1"/>
    <x v="1"/>
    <s v="MASPION"/>
    <x v="79"/>
    <s v="S213-ROBINSON MALANG"/>
    <m/>
    <s v="-"/>
    <n v="15"/>
    <n v="15"/>
    <x v="1"/>
    <n v="5"/>
    <n v="84698.62"/>
    <n v="169500"/>
    <n v="0"/>
    <n v="45.033343920373603"/>
    <n v="56"/>
    <n v="1792000"/>
    <n v="43311"/>
    <n v="43298"/>
    <n v="3.387"/>
    <n v="24"/>
    <n v="406553.52"/>
    <n v="773700"/>
    <n v="201600"/>
    <n v="21.830296787594801"/>
    <n v="32"/>
    <n v="1084800"/>
    <n v="43341"/>
    <n v="43298"/>
    <n v="16.257999999999999"/>
    <n v="6"/>
    <n v="101638.38"/>
    <n v="203400"/>
    <n v="0"/>
    <n v="45.033324510799702"/>
    <n v="26"/>
    <n v="881400"/>
    <n v="43366"/>
    <n v="43298"/>
    <n v="4.2"/>
    <s v="S213394808"/>
    <n v="80"/>
    <n v="0"/>
    <n v="0"/>
    <n v="0"/>
  </r>
  <r>
    <s v="'0720067103 - MASPION PT (SBY)"/>
    <x v="27"/>
    <x v="27"/>
    <s v="MASPION"/>
    <x v="79"/>
    <s v="S213-ROBINSON MAL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3399633"/>
    <n v="2"/>
    <n v="12"/>
    <n v="0"/>
    <n v="0"/>
  </r>
  <r>
    <s v="'0720067103 - MASPION PT (SBY)"/>
    <x v="31"/>
    <x v="31"/>
    <s v="MASPION"/>
    <x v="79"/>
    <s v="S213-ROBINSON MALANG"/>
    <m/>
    <s v="-"/>
    <n v="14"/>
    <n v="14"/>
    <x v="3"/>
    <n v="1"/>
    <n v="72448.98"/>
    <n v="123000"/>
    <n v="36900"/>
    <n v="7.4403272036248298"/>
    <n v="11"/>
    <n v="1430000"/>
    <n v="43309"/>
    <n v="43257"/>
    <n v="0.67700000000000005"/>
    <n v="3"/>
    <n v="217346.94"/>
    <n v="390000"/>
    <n v="117000"/>
    <n v="12.4243098259518"/>
    <n v="8"/>
    <n v="984000"/>
    <n v="43334"/>
    <n v="43257"/>
    <n v="2.032"/>
    <n v="2"/>
    <n v="144897.96"/>
    <n v="246000"/>
    <n v="73800"/>
    <n v="7.4403277948887103"/>
    <n v="7"/>
    <n v="861000"/>
    <n v="43351"/>
    <n v="43257"/>
    <n v="1.4"/>
    <s v="S213191883"/>
    <n v="10"/>
    <n v="0"/>
    <n v="12"/>
    <n v="0"/>
  </r>
  <r>
    <s v="'0720067103 - MASPION PT (SBY)"/>
    <x v="37"/>
    <x v="37"/>
    <s v="MASPION"/>
    <x v="79"/>
    <s v="S213-ROBINSON MALANG"/>
    <m/>
    <s v="-"/>
    <n v="14"/>
    <n v="14"/>
    <x v="5"/>
    <n v="1"/>
    <n v="47877"/>
    <n v="78000"/>
    <n v="0"/>
    <n v="32.481153932716403"/>
    <n v="6"/>
    <n v="468000"/>
    <n v="43304"/>
    <n v="43217"/>
    <n v="0.67700000000000005"/>
    <n v="0"/>
    <n v="0"/>
    <n v="0"/>
    <n v="0"/>
    <n v="0"/>
    <n v="6"/>
    <n v="468000"/>
    <m/>
    <n v="43217"/>
    <n v="0"/>
    <n v="1"/>
    <n v="47877"/>
    <n v="78000"/>
    <n v="23400"/>
    <n v="3.5445062011391402"/>
    <n v="5"/>
    <n v="390000"/>
    <n v="43350"/>
    <n v="43217"/>
    <n v="0.7"/>
    <s v="S213341789"/>
    <n v="0"/>
    <n v="12"/>
    <n v="0"/>
    <n v="0"/>
  </r>
  <r>
    <s v="'0720067103 - MASPION PT (SBY)"/>
    <x v="39"/>
    <x v="39"/>
    <s v="MASPION"/>
    <x v="79"/>
    <s v="S213-ROBINSON MALANG"/>
    <m/>
    <s v="-"/>
    <n v="14"/>
    <n v="14"/>
    <x v="3"/>
    <n v="0"/>
    <n v="0"/>
    <n v="0"/>
    <n v="0"/>
    <n v="0"/>
    <n v="7"/>
    <n v="1008000"/>
    <m/>
    <n v="43132"/>
    <n v="0"/>
    <n v="2"/>
    <n v="160844.72"/>
    <n v="288000"/>
    <n v="86400"/>
    <n v="12.237503837655"/>
    <n v="5"/>
    <n v="720000"/>
    <n v="43338"/>
    <n v="43132"/>
    <n v="1.355"/>
    <n v="0"/>
    <n v="0"/>
    <n v="0"/>
    <n v="0"/>
    <n v="0"/>
    <n v="4"/>
    <n v="576000"/>
    <m/>
    <n v="43132"/>
    <n v="0"/>
    <s v="S213381549"/>
    <n v="0"/>
    <n v="12"/>
    <n v="0"/>
    <n v="0"/>
  </r>
  <r>
    <s v="'0720067103 - MASPION PT (SBY)"/>
    <x v="30"/>
    <x v="30"/>
    <s v="MASPION"/>
    <x v="79"/>
    <s v="S213-ROBINSON MALANG"/>
    <m/>
    <s v="-"/>
    <n v="13"/>
    <n v="13"/>
    <x v="3"/>
    <n v="5"/>
    <n v="331947.45"/>
    <n v="576000"/>
    <n v="136800"/>
    <n v="16.861977402228099"/>
    <n v="23"/>
    <n v="2760000"/>
    <n v="43309"/>
    <n v="43225"/>
    <n v="3.387"/>
    <n v="8"/>
    <n v="531115.92000000004"/>
    <n v="960000"/>
    <n v="252000"/>
    <n v="17.4819898771288"/>
    <n v="15"/>
    <n v="1785000"/>
    <n v="43340"/>
    <n v="43225"/>
    <n v="5.4189999999999996"/>
    <n v="15"/>
    <n v="995842.35"/>
    <n v="1785000"/>
    <n v="535500"/>
    <n v="12.3308055292252"/>
    <n v="12"/>
    <n v="1428000"/>
    <n v="43352"/>
    <n v="43360"/>
    <n v="10.5"/>
    <s v="S213191882"/>
    <n v="12"/>
    <n v="0"/>
    <n v="10"/>
    <n v="0"/>
  </r>
  <r>
    <s v="'0720067103 - MASPION PT (SBY)"/>
    <x v="33"/>
    <x v="33"/>
    <s v="MASPION"/>
    <x v="79"/>
    <s v="S213-ROBINSON MALANG"/>
    <m/>
    <s v="-"/>
    <n v="13"/>
    <n v="13"/>
    <x v="3"/>
    <n v="4"/>
    <n v="227633.83"/>
    <n v="412000"/>
    <n v="92700"/>
    <n v="21.579325638815501"/>
    <n v="94"/>
    <n v="9682000"/>
    <n v="43309"/>
    <n v="43298"/>
    <n v="2.71"/>
    <n v="20"/>
    <n v="1141476.3999999999"/>
    <n v="2060000"/>
    <n v="609000"/>
    <n v="13.464917981630901"/>
    <n v="73"/>
    <n v="7519000"/>
    <n v="43343"/>
    <n v="43298"/>
    <n v="13.548"/>
    <n v="12"/>
    <n v="684885.81"/>
    <n v="1236000"/>
    <n v="247200"/>
    <n v="23.809224218870401"/>
    <n v="61"/>
    <n v="6283000"/>
    <n v="43367"/>
    <n v="43298"/>
    <n v="8.4"/>
    <s v="S213251458"/>
    <n v="0"/>
    <n v="0"/>
    <n v="6"/>
    <n v="0"/>
  </r>
  <r>
    <s v="'0720067103 - MASPION PT (SBY)"/>
    <x v="34"/>
    <x v="34"/>
    <s v="MASPION"/>
    <x v="79"/>
    <s v="S213-ROBINSON MALANG"/>
    <m/>
    <s v="-"/>
    <n v="13"/>
    <n v="13"/>
    <x v="3"/>
    <n v="0"/>
    <n v="0"/>
    <n v="0"/>
    <n v="0"/>
    <n v="0"/>
    <n v="8"/>
    <n v="608000"/>
    <m/>
    <n v="43126"/>
    <n v="0"/>
    <n v="3"/>
    <n v="135961.25"/>
    <n v="228000"/>
    <n v="68400"/>
    <n v="6.2923714951706504"/>
    <n v="5"/>
    <n v="380000"/>
    <n v="43326"/>
    <n v="43126"/>
    <n v="2.032"/>
    <n v="1"/>
    <n v="45320.41"/>
    <n v="86000"/>
    <n v="25800"/>
    <n v="17.188620014010102"/>
    <n v="4"/>
    <n v="344000"/>
    <n v="43359"/>
    <n v="43126"/>
    <n v="0.7"/>
    <s v="S213320328"/>
    <n v="11"/>
    <n v="0"/>
    <n v="0"/>
    <n v="0"/>
  </r>
  <r>
    <s v="'0720067103 - MASPION PT (SBY)"/>
    <x v="29"/>
    <x v="29"/>
    <s v="MASPION"/>
    <x v="79"/>
    <s v="S213-ROBINSON MALANG"/>
    <m/>
    <s v="-"/>
    <n v="9"/>
    <n v="9"/>
    <x v="3"/>
    <n v="0"/>
    <n v="0"/>
    <n v="0"/>
    <n v="0"/>
    <n v="0"/>
    <n v="17"/>
    <n v="1683000"/>
    <m/>
    <n v="42997"/>
    <n v="0"/>
    <n v="0"/>
    <n v="0"/>
    <n v="0"/>
    <n v="0"/>
    <n v="0"/>
    <n v="17"/>
    <n v="1683000"/>
    <m/>
    <n v="42997"/>
    <n v="0"/>
    <n v="0"/>
    <n v="0"/>
    <n v="0"/>
    <n v="0"/>
    <n v="0"/>
    <n v="16"/>
    <n v="1584000"/>
    <m/>
    <n v="42997"/>
    <n v="0"/>
    <s v="S213183248"/>
    <n v="26"/>
    <n v="0"/>
    <n v="0"/>
    <n v="0"/>
  </r>
  <r>
    <s v="'0720067103 - MASPION PT (SBY)"/>
    <x v="35"/>
    <x v="35"/>
    <s v="MASPION"/>
    <x v="79"/>
    <s v="S213-ROBINSON MALANG"/>
    <m/>
    <s v="-"/>
    <n v="9"/>
    <n v="9"/>
    <x v="3"/>
    <n v="1"/>
    <n v="32768.980000000003"/>
    <n v="58000"/>
    <n v="0"/>
    <n v="37.851934804214103"/>
    <n v="4"/>
    <n v="232000"/>
    <n v="43306"/>
    <n v="43203"/>
    <n v="0.67700000000000005"/>
    <n v="3"/>
    <n v="98306.94"/>
    <n v="174000"/>
    <n v="0"/>
    <n v="37.851934411324002"/>
    <n v="1"/>
    <n v="58000"/>
    <n v="43341"/>
    <n v="43203"/>
    <n v="2.032"/>
    <n v="1"/>
    <n v="32768.97"/>
    <n v="58000"/>
    <n v="0"/>
    <n v="37.851953769731203"/>
    <n v="0"/>
    <n v="0"/>
    <n v="43345"/>
    <n v="43203"/>
    <n v="0.7"/>
    <s v="S213320331"/>
    <n v="3"/>
    <n v="0"/>
    <n v="0"/>
    <n v="0"/>
  </r>
  <r>
    <s v="'0720067103 - MASPION PT (SBY)"/>
    <x v="36"/>
    <x v="36"/>
    <s v="MASPION"/>
    <x v="79"/>
    <s v="S213-ROBINSON MALANG"/>
    <m/>
    <s v="-"/>
    <n v="9"/>
    <n v="9"/>
    <x v="3"/>
    <n v="0"/>
    <n v="0"/>
    <n v="0"/>
    <n v="0"/>
    <n v="0"/>
    <n v="14"/>
    <n v="1162000"/>
    <m/>
    <n v="43311"/>
    <n v="0"/>
    <n v="3"/>
    <n v="144337.41"/>
    <n v="249000"/>
    <n v="74700"/>
    <n v="8.9092647989364995"/>
    <n v="11"/>
    <n v="913000"/>
    <n v="43337"/>
    <n v="43311"/>
    <n v="2.032"/>
    <n v="0"/>
    <n v="0"/>
    <n v="0"/>
    <n v="0"/>
    <n v="0"/>
    <n v="11"/>
    <n v="869000"/>
    <m/>
    <n v="43311"/>
    <n v="0"/>
    <s v="S213323904"/>
    <n v="24"/>
    <n v="0"/>
    <n v="0"/>
    <n v="0"/>
  </r>
  <r>
    <s v="'0720067103 - MASPION PT (SBY)"/>
    <x v="19"/>
    <x v="19"/>
    <s v="MASPION"/>
    <x v="79"/>
    <s v="S213-ROBINSON MALANG"/>
    <m/>
    <s v="-"/>
    <n v="9"/>
    <n v="9"/>
    <x v="3"/>
    <n v="2"/>
    <n v="227562"/>
    <n v="418000"/>
    <n v="0"/>
    <n v="40.115263157894702"/>
    <n v="6"/>
    <n v="125400"/>
    <n v="43291"/>
    <n v="43192"/>
    <n v="1.355"/>
    <n v="4"/>
    <n v="455124"/>
    <n v="836000"/>
    <n v="250800"/>
    <n v="14.4503759398496"/>
    <n v="2"/>
    <n v="418000"/>
    <n v="43324"/>
    <n v="43192"/>
    <n v="2.71"/>
    <n v="0"/>
    <n v="0"/>
    <n v="0"/>
    <n v="0"/>
    <n v="0"/>
    <n v="2"/>
    <n v="482000"/>
    <m/>
    <n v="43192"/>
    <n v="0"/>
    <s v="S213392482"/>
    <n v="2"/>
    <n v="6"/>
    <n v="0"/>
    <n v="0"/>
  </r>
  <r>
    <s v="'0720067103 - MASPION PT (SBY)"/>
    <x v="4"/>
    <x v="4"/>
    <s v="MASPION"/>
    <x v="79"/>
    <s v="S213-ROBINSON MALANG"/>
    <m/>
    <s v="-"/>
    <n v="9"/>
    <n v="9"/>
    <x v="3"/>
    <n v="2"/>
    <n v="47596.17"/>
    <n v="96000"/>
    <n v="0"/>
    <n v="45.462721704571003"/>
    <n v="7"/>
    <n v="315000"/>
    <n v="43304"/>
    <n v="43084"/>
    <n v="1.355"/>
    <n v="4"/>
    <n v="95192.34"/>
    <n v="180000"/>
    <n v="54000"/>
    <n v="16.895576520255599"/>
    <n v="3"/>
    <n v="144000"/>
    <n v="43330"/>
    <n v="43084"/>
    <n v="2.71"/>
    <n v="1"/>
    <n v="23798.080000000002"/>
    <n v="48000"/>
    <n v="0"/>
    <n v="45.4627337878105"/>
    <n v="2"/>
    <n v="96000"/>
    <n v="43351"/>
    <n v="43376"/>
    <n v="0.7"/>
    <s v="S213394809"/>
    <n v="37"/>
    <n v="0"/>
    <n v="0"/>
    <n v="0"/>
  </r>
  <r>
    <s v="'0720067103 - MASPION PT (SBY)"/>
    <x v="17"/>
    <x v="17"/>
    <s v="MASPION"/>
    <x v="79"/>
    <s v="S213-ROBINSON MALANG"/>
    <m/>
    <s v="-"/>
    <n v="9"/>
    <n v="9"/>
    <x v="3"/>
    <n v="2"/>
    <n v="64522.75"/>
    <n v="124000"/>
    <n v="0"/>
    <n v="42.762076751381997"/>
    <n v="8"/>
    <n v="472000"/>
    <n v="43291"/>
    <n v="42978"/>
    <n v="1.355"/>
    <n v="8"/>
    <n v="258091"/>
    <n v="472000"/>
    <n v="141600"/>
    <n v="14.073819508563901"/>
    <n v="0"/>
    <n v="0"/>
    <n v="43334"/>
    <n v="42978"/>
    <n v="5.4189999999999996"/>
    <n v="0"/>
    <n v="0"/>
    <n v="0"/>
    <n v="0"/>
    <n v="0"/>
    <n v="0"/>
    <n v="0"/>
    <m/>
    <n v="42978"/>
    <n v="0"/>
    <s v="S213394810"/>
    <n v="7"/>
    <n v="0"/>
    <n v="0"/>
    <n v="0"/>
  </r>
  <r>
    <s v="'0720067103 - MASPION PT (SBY)"/>
    <x v="40"/>
    <x v="40"/>
    <s v="MASPION"/>
    <x v="79"/>
    <s v="S213-ROBINSON MALANG"/>
    <m/>
    <s v="-"/>
    <n v="9"/>
    <n v="9"/>
    <x v="3"/>
    <n v="1"/>
    <n v="143163.17000000001"/>
    <n v="258000"/>
    <n v="77400"/>
    <n v="12.802055828130699"/>
    <n v="9"/>
    <n v="2439000"/>
    <n v="43286"/>
    <n v="43311"/>
    <n v="0.67700000000000005"/>
    <n v="0"/>
    <n v="0"/>
    <n v="0"/>
    <n v="0"/>
    <n v="0"/>
    <n v="9"/>
    <n v="2439000"/>
    <m/>
    <n v="43311"/>
    <n v="0"/>
    <n v="0"/>
    <n v="0"/>
    <n v="0"/>
    <n v="0"/>
    <n v="0"/>
    <n v="9"/>
    <n v="2439000"/>
    <m/>
    <n v="43311"/>
    <n v="0"/>
    <s v="S213397870"/>
    <n v="14"/>
    <n v="0"/>
    <n v="0"/>
    <n v="0"/>
  </r>
  <r>
    <s v="'0720067103 - MASPION PT (SBY)"/>
    <x v="41"/>
    <x v="41"/>
    <s v="MASPION"/>
    <x v="79"/>
    <s v="S213-ROBINSON MALANG"/>
    <m/>
    <s v="-"/>
    <n v="8"/>
    <n v="8"/>
    <x v="5"/>
    <n v="1"/>
    <n v="149986.32999999999"/>
    <n v="266000"/>
    <n v="79800"/>
    <n v="11.393682456595601"/>
    <n v="4"/>
    <n v="1064000"/>
    <n v="43282"/>
    <n v="42962"/>
    <n v="0.67700000000000005"/>
    <n v="2"/>
    <n v="299972.67"/>
    <n v="532000"/>
    <n v="133000"/>
    <n v="17.300767731352799"/>
    <n v="2"/>
    <n v="532000"/>
    <n v="43324"/>
    <n v="42962"/>
    <n v="1.355"/>
    <n v="0"/>
    <n v="0"/>
    <n v="0"/>
    <n v="0"/>
    <n v="0"/>
    <n v="26"/>
    <n v="6916000"/>
    <m/>
    <n v="43372"/>
    <n v="0"/>
    <s v="S213353095"/>
    <n v="28"/>
    <n v="0"/>
    <n v="0"/>
    <n v="0"/>
  </r>
  <r>
    <s v="'0720067103 - MASPION PT (SBY)"/>
    <x v="42"/>
    <x v="42"/>
    <s v="MASPION"/>
    <x v="79"/>
    <s v="S213-ROBINSON MALANG"/>
    <m/>
    <s v="-"/>
    <n v="5"/>
    <n v="5"/>
    <x v="5"/>
    <n v="7"/>
    <n v="468433.73"/>
    <n v="875000"/>
    <n v="150000"/>
    <n v="28.9272961281279"/>
    <n v="30"/>
    <n v="3750000"/>
    <n v="43302"/>
    <n v="43220"/>
    <n v="4.742"/>
    <n v="1"/>
    <n v="66919.11"/>
    <n v="125000"/>
    <n v="37500"/>
    <n v="15.8731193378678"/>
    <n v="29"/>
    <n v="3625000"/>
    <n v="43336"/>
    <n v="43220"/>
    <n v="0.67700000000000005"/>
    <n v="3"/>
    <n v="200757.31"/>
    <n v="375000"/>
    <n v="112500"/>
    <n v="15.8731273662885"/>
    <n v="26"/>
    <n v="3250000"/>
    <n v="43372"/>
    <n v="43220"/>
    <n v="2.1"/>
    <s v="S213354685"/>
    <n v="23"/>
    <n v="0"/>
    <n v="0"/>
    <n v="0"/>
  </r>
  <r>
    <s v="'0720067103 - MASPION PT (SBY)"/>
    <x v="43"/>
    <x v="43"/>
    <s v="MASPION"/>
    <x v="79"/>
    <s v="S213-ROBINSON MALANG"/>
    <m/>
    <s v="-"/>
    <n v="3"/>
    <n v="3"/>
    <x v="3"/>
    <n v="0"/>
    <n v="0"/>
    <n v="0"/>
    <n v="0"/>
    <n v="0"/>
    <n v="3"/>
    <n v="945000"/>
    <m/>
    <n v="42810"/>
    <n v="0"/>
    <n v="3"/>
    <n v="477545.44"/>
    <n v="900000"/>
    <n v="270000"/>
    <n v="16.6190501984353"/>
    <n v="12"/>
    <n v="3600000"/>
    <n v="43334"/>
    <n v="43342"/>
    <n v="2.032"/>
    <n v="0"/>
    <n v="0"/>
    <n v="0"/>
    <n v="0"/>
    <n v="0"/>
    <n v="8"/>
    <n v="2400000"/>
    <m/>
    <n v="43342"/>
    <n v="0"/>
    <s v="S213119634"/>
    <n v="15"/>
    <n v="0"/>
    <n v="0"/>
    <n v="0"/>
  </r>
  <r>
    <s v="'0720067103 - MASPION PT (SBY)"/>
    <x v="44"/>
    <x v="44"/>
    <s v="MASPION"/>
    <x v="79"/>
    <s v="S213-ROBINSON MALANG"/>
    <m/>
    <s v="-"/>
    <n v="0"/>
    <n v="0"/>
    <x v="0"/>
    <n v="0"/>
    <n v="0"/>
    <n v="0"/>
    <n v="0"/>
    <n v="0"/>
    <n v="57"/>
    <n v="3021000"/>
    <m/>
    <n v="42976"/>
    <n v="0"/>
    <n v="44"/>
    <n v="1000601.68"/>
    <n v="2332000"/>
    <n v="1166000"/>
    <n v="5.6036150943396201"/>
    <n v="61"/>
    <n v="3233000"/>
    <n v="43343"/>
    <n v="43320"/>
    <n v="29.806000000000001"/>
    <n v="11"/>
    <n v="251636.47"/>
    <n v="583000"/>
    <n v="291500"/>
    <n v="5.04284150943396"/>
    <n v="46"/>
    <n v="2668000"/>
    <n v="43353"/>
    <n v="43320"/>
    <n v="7.7"/>
    <s v="S213353080"/>
    <n v="126"/>
    <n v="0"/>
    <n v="0"/>
    <n v="0"/>
  </r>
  <r>
    <s v="'0720067103 - MASPION PT (SBY)"/>
    <x v="26"/>
    <x v="26"/>
    <s v="MASPION"/>
    <x v="80"/>
    <s v="S216-ROBINSON GRESIK"/>
    <m/>
    <s v="-"/>
    <n v="116"/>
    <n v="116"/>
    <x v="3"/>
    <n v="18"/>
    <n v="828370.93"/>
    <n v="1432400"/>
    <n v="429720"/>
    <n v="9.1227487605848001"/>
    <n v="143"/>
    <n v="11997700"/>
    <n v="43312"/>
    <n v="43305"/>
    <n v="12.194000000000001"/>
    <n v="46"/>
    <n v="2149417.62"/>
    <n v="3675500"/>
    <n v="1102650"/>
    <n v="8.1034890312500707"/>
    <n v="97"/>
    <n v="7760000"/>
    <n v="43343"/>
    <n v="43305"/>
    <n v="31.161000000000001"/>
    <n v="38"/>
    <n v="1779376.41"/>
    <n v="3030700"/>
    <n v="863010"/>
    <n v="9.7050754153446608"/>
    <n v="179"/>
    <n v="14302100"/>
    <n v="43373"/>
    <n v="43358"/>
    <n v="26.6"/>
    <s v="S216383163"/>
    <n v="75"/>
    <n v="24"/>
    <n v="0"/>
    <n v="0"/>
  </r>
  <r>
    <s v="'0720067103 - MASPION PT (SBY)"/>
    <x v="0"/>
    <x v="0"/>
    <s v="MASPION"/>
    <x v="80"/>
    <s v="S216-ROBINSON GRESIK"/>
    <m/>
    <s v="-"/>
    <n v="98"/>
    <n v="98"/>
    <x v="0"/>
    <n v="61"/>
    <n v="1041127.43"/>
    <n v="2616900"/>
    <n v="1287000"/>
    <n v="13.8852415219189"/>
    <n v="549"/>
    <n v="23552100"/>
    <n v="43312"/>
    <n v="43312"/>
    <n v="41.323"/>
    <n v="134"/>
    <n v="2287427.56"/>
    <n v="5748600"/>
    <n v="2852850"/>
    <n v="13.1081648622981"/>
    <n v="415"/>
    <n v="17803500"/>
    <n v="43343"/>
    <n v="43312"/>
    <n v="90.774000000000001"/>
    <n v="69"/>
    <n v="1177854.5"/>
    <n v="3013500"/>
    <n v="1410750"/>
    <n v="19.161444417669099"/>
    <n v="346"/>
    <n v="15881400"/>
    <n v="43373"/>
    <n v="43312"/>
    <n v="48.3"/>
    <s v="S216394696"/>
    <n v="200"/>
    <n v="0"/>
    <n v="4"/>
    <n v="0"/>
  </r>
  <r>
    <s v="'0720067103 - MASPION PT (SBY)"/>
    <x v="8"/>
    <x v="8"/>
    <s v="MASPION"/>
    <x v="80"/>
    <s v="S216-ROBINSON GRESIK"/>
    <m/>
    <s v="-"/>
    <n v="39"/>
    <n v="39"/>
    <x v="2"/>
    <n v="1"/>
    <n v="17745.41"/>
    <n v="34000"/>
    <n v="10200"/>
    <n v="17.983400538094099"/>
    <n v="36"/>
    <n v="1224000"/>
    <n v="43283"/>
    <n v="43309"/>
    <n v="0.67700000000000005"/>
    <n v="11"/>
    <n v="224400"/>
    <n v="374000"/>
    <n v="112200"/>
    <n v="5.71428571428571"/>
    <n v="25"/>
    <n v="850000"/>
    <n v="43338"/>
    <n v="43309"/>
    <n v="7.452"/>
    <n v="9"/>
    <n v="183600"/>
    <n v="306000"/>
    <n v="72000"/>
    <n v="13.692307802958499"/>
    <n v="16"/>
    <n v="544000"/>
    <n v="43362"/>
    <n v="43309"/>
    <n v="6.3"/>
    <s v="S216299445"/>
    <n v="0"/>
    <n v="0"/>
    <n v="36"/>
    <n v="0"/>
  </r>
  <r>
    <s v="'0720067103 - MASPION PT (SBY)"/>
    <x v="3"/>
    <x v="3"/>
    <s v="MASPION"/>
    <x v="80"/>
    <s v="S216-ROBINSON GRESIK"/>
    <m/>
    <s v="-"/>
    <n v="39"/>
    <n v="39"/>
    <x v="2"/>
    <n v="48"/>
    <n v="607650.37"/>
    <n v="1392000"/>
    <n v="696000"/>
    <n v="3.9633036333491498"/>
    <n v="469"/>
    <n v="13601000"/>
    <n v="43312"/>
    <n v="43297"/>
    <n v="32.515999999999998"/>
    <n v="74"/>
    <n v="942094.74"/>
    <n v="2146000"/>
    <n v="1073000"/>
    <n v="3.4199240929263302"/>
    <n v="395"/>
    <n v="11455000"/>
    <n v="43339"/>
    <n v="43297"/>
    <n v="50.128999999999998"/>
    <n v="45"/>
    <n v="572895.44999999995"/>
    <n v="1305000"/>
    <n v="594500"/>
    <n v="11.304011975889599"/>
    <n v="350"/>
    <n v="10850000"/>
    <n v="43366"/>
    <n v="43297"/>
    <n v="31.5"/>
    <s v="S216313773"/>
    <n v="134"/>
    <n v="0"/>
    <n v="0"/>
    <n v="0"/>
  </r>
  <r>
    <s v="'0720067103 - MASPION PT (SBY)"/>
    <x v="10"/>
    <x v="10"/>
    <s v="MASPION"/>
    <x v="80"/>
    <s v="S216-ROBINSON GRESIK"/>
    <m/>
    <s v="-"/>
    <n v="39"/>
    <n v="39"/>
    <x v="2"/>
    <n v="2"/>
    <n v="46252.6"/>
    <n v="84000"/>
    <n v="0"/>
    <n v="39.431118759195797"/>
    <n v="51"/>
    <n v="2142000"/>
    <n v="43303"/>
    <n v="42971"/>
    <n v="1.355"/>
    <n v="10"/>
    <n v="231263"/>
    <n v="420000"/>
    <n v="113400"/>
    <n v="17.028930283402801"/>
    <n v="41"/>
    <n v="1722000"/>
    <n v="43340"/>
    <n v="42971"/>
    <n v="6.774"/>
    <n v="6"/>
    <n v="138757.79999999999"/>
    <n v="252000"/>
    <n v="75600"/>
    <n v="13.473027014677999"/>
    <n v="35"/>
    <n v="1470000"/>
    <n v="43363"/>
    <n v="42971"/>
    <n v="4.2"/>
    <s v="S216353815"/>
    <n v="32"/>
    <n v="0"/>
    <n v="0"/>
    <n v="0"/>
  </r>
  <r>
    <s v="'0720067103 - MASPION PT (SBY)"/>
    <x v="6"/>
    <x v="6"/>
    <s v="MASPION"/>
    <x v="80"/>
    <s v="S216-ROBINSON GRESIK"/>
    <m/>
    <s v="-"/>
    <n v="39"/>
    <n v="39"/>
    <x v="2"/>
    <n v="9"/>
    <n v="119718"/>
    <n v="315000"/>
    <n v="157500"/>
    <n v="16.387428465253802"/>
    <n v="109"/>
    <n v="4033000"/>
    <n v="43310"/>
    <n v="43201"/>
    <n v="6.0970000000000004"/>
    <n v="10"/>
    <n v="134980"/>
    <n v="370000"/>
    <n v="185000"/>
    <n v="19.741621534855799"/>
    <n v="135"/>
    <n v="4725000"/>
    <n v="43343"/>
    <n v="43318"/>
    <n v="6.774"/>
    <n v="2"/>
    <n v="26996"/>
    <n v="70000"/>
    <n v="10500"/>
    <n v="50.091428487548598"/>
    <n v="62"/>
    <n v="2170000"/>
    <n v="43371"/>
    <n v="43318"/>
    <n v="1.4"/>
    <s v="S216397789"/>
    <n v="45"/>
    <n v="0"/>
    <n v="0"/>
    <n v="0"/>
  </r>
  <r>
    <s v="'0720067103 - MASPION PT (SBY)"/>
    <x v="2"/>
    <x v="2"/>
    <s v="MASPION"/>
    <x v="80"/>
    <s v="S216-ROBINSON GRESIK"/>
    <m/>
    <s v="-"/>
    <n v="39"/>
    <n v="39"/>
    <x v="2"/>
    <n v="19"/>
    <n v="286020.45"/>
    <n v="741000"/>
    <n v="351000"/>
    <n v="19.3275654880415"/>
    <n v="93"/>
    <n v="3813000"/>
    <n v="43312"/>
    <n v="43201"/>
    <n v="12.871"/>
    <n v="12"/>
    <n v="180644.52"/>
    <n v="492000"/>
    <n v="246000"/>
    <n v="19.223995253294301"/>
    <n v="81"/>
    <n v="3159000"/>
    <n v="43340"/>
    <n v="43201"/>
    <n v="8.1289999999999996"/>
    <n v="1"/>
    <n v="15053.71"/>
    <n v="39000"/>
    <n v="19500"/>
    <n v="15.0816372038722"/>
    <n v="80"/>
    <n v="3120000"/>
    <n v="43373"/>
    <n v="43201"/>
    <n v="0.7"/>
    <s v="S216397790"/>
    <n v="93"/>
    <n v="0"/>
    <n v="0"/>
    <n v="0"/>
  </r>
  <r>
    <s v="'0720067103 - MASPION PT (SBY)"/>
    <x v="11"/>
    <x v="11"/>
    <s v="MASPION"/>
    <x v="80"/>
    <s v="S216-ROBINSON GRESIK"/>
    <m/>
    <s v="-"/>
    <n v="39"/>
    <n v="39"/>
    <x v="2"/>
    <n v="0"/>
    <n v="0"/>
    <n v="0"/>
    <n v="0"/>
    <n v="0"/>
    <n v="48"/>
    <n v="1776000"/>
    <m/>
    <n v="43312"/>
    <n v="0"/>
    <n v="51"/>
    <n v="714841.5"/>
    <n v="1785000"/>
    <n v="892500"/>
    <n v="11.896285674799399"/>
    <n v="33"/>
    <n v="1155000"/>
    <n v="43335"/>
    <n v="43313"/>
    <n v="34.548000000000002"/>
    <n v="0"/>
    <n v="0"/>
    <n v="0"/>
    <n v="0"/>
    <n v="0"/>
    <n v="81"/>
    <n v="2835000"/>
    <m/>
    <n v="43313"/>
    <n v="0"/>
    <s v="S216399090"/>
    <n v="32"/>
    <n v="0"/>
    <n v="0"/>
    <n v="0"/>
  </r>
  <r>
    <s v="'0720067103 - MASPION PT (SBY)"/>
    <x v="5"/>
    <x v="5"/>
    <s v="MASPION"/>
    <x v="80"/>
    <s v="S216-ROBINSON GRESIK"/>
    <m/>
    <s v="-"/>
    <n v="28"/>
    <n v="28"/>
    <x v="1"/>
    <n v="6"/>
    <n v="131938.45000000001"/>
    <n v="246000"/>
    <n v="73800"/>
    <n v="15.7187604073206"/>
    <n v="109"/>
    <n v="4469000"/>
    <n v="43310"/>
    <n v="43312"/>
    <n v="4.0650000000000004"/>
    <n v="23"/>
    <n v="505563.92"/>
    <n v="943000"/>
    <n v="282900"/>
    <n v="15.7521114854949"/>
    <n v="86"/>
    <n v="3526000"/>
    <n v="43339"/>
    <n v="43312"/>
    <n v="15.581"/>
    <n v="13"/>
    <n v="285753.53999999998"/>
    <n v="533000"/>
    <n v="147600"/>
    <n v="18.440868104245801"/>
    <n v="72"/>
    <n v="2952000"/>
    <n v="43373"/>
    <n v="43312"/>
    <n v="9.1"/>
    <s v="S216320365"/>
    <n v="49"/>
    <n v="0"/>
    <n v="0"/>
    <n v="0"/>
  </r>
  <r>
    <s v="'0720067103 - MASPION PT (SBY)"/>
    <x v="12"/>
    <x v="12"/>
    <s v="MASPION"/>
    <x v="80"/>
    <s v="S216-ROBINSON GRESIK"/>
    <m/>
    <s v="-"/>
    <n v="27"/>
    <n v="27"/>
    <x v="0"/>
    <n v="1"/>
    <n v="25827.06"/>
    <n v="48000"/>
    <n v="14400"/>
    <n v="15.4471262582272"/>
    <n v="36"/>
    <n v="1728000"/>
    <n v="43303"/>
    <n v="43201"/>
    <n v="0.67700000000000005"/>
    <n v="7"/>
    <n v="180789.42"/>
    <n v="336000"/>
    <n v="100800"/>
    <n v="15.4471250718987"/>
    <n v="29"/>
    <n v="1392000"/>
    <n v="43338"/>
    <n v="43201"/>
    <n v="4.742"/>
    <n v="9"/>
    <n v="232443.54"/>
    <n v="432000"/>
    <n v="88000"/>
    <n v="25.672123902030101"/>
    <n v="20"/>
    <n v="960000"/>
    <n v="43367"/>
    <n v="43375"/>
    <n v="6.3"/>
    <s v="S216196187"/>
    <n v="8"/>
    <n v="0"/>
    <n v="0"/>
    <n v="0"/>
  </r>
  <r>
    <s v="'0720067103 - MASPION PT (SBY)"/>
    <x v="15"/>
    <x v="15"/>
    <s v="MASPION"/>
    <x v="80"/>
    <s v="S216-ROBINSON GRESIK"/>
    <m/>
    <s v="-"/>
    <n v="27"/>
    <n v="27"/>
    <x v="0"/>
    <n v="7"/>
    <n v="218267.56"/>
    <n v="392000"/>
    <n v="117600"/>
    <n v="12.502071269136399"/>
    <n v="91"/>
    <n v="5096000"/>
    <n v="43303"/>
    <n v="43140"/>
    <n v="4.742"/>
    <n v="1"/>
    <n v="31181.08"/>
    <n v="56000"/>
    <n v="16800"/>
    <n v="12.5020723214074"/>
    <n v="90"/>
    <n v="5040000"/>
    <n v="43319"/>
    <n v="43140"/>
    <n v="0.67700000000000005"/>
    <n v="2"/>
    <n v="62362.16"/>
    <n v="112000"/>
    <n v="33600"/>
    <n v="12.5020710937579"/>
    <n v="40"/>
    <n v="2240000"/>
    <n v="43373"/>
    <n v="43140"/>
    <n v="1.4"/>
    <s v="S216394630"/>
    <n v="12"/>
    <n v="0"/>
    <n v="0"/>
    <n v="0"/>
  </r>
  <r>
    <s v="'0720067103 - MASPION PT (SBY)"/>
    <x v="20"/>
    <x v="20"/>
    <s v="MASPION"/>
    <x v="80"/>
    <s v="S216-ROBINSON GRESIK"/>
    <m/>
    <s v="-"/>
    <n v="15"/>
    <n v="15"/>
    <x v="1"/>
    <n v="3"/>
    <n v="153244.29"/>
    <n v="287000"/>
    <n v="86100"/>
    <n v="16.093221172537099"/>
    <n v="10"/>
    <n v="990000"/>
    <n v="43306"/>
    <n v="42933"/>
    <n v="2.032"/>
    <n v="3"/>
    <n v="157444.03"/>
    <n v="289000"/>
    <n v="57000"/>
    <n v="25.3498133942457"/>
    <n v="67"/>
    <n v="6365000"/>
    <n v="43337"/>
    <n v="43322"/>
    <n v="2.032"/>
    <n v="3"/>
    <n v="165843.51"/>
    <n v="285000"/>
    <n v="85500"/>
    <n v="8.5574629745512993"/>
    <n v="64"/>
    <n v="6080000"/>
    <n v="43364"/>
    <n v="43322"/>
    <n v="2.1"/>
    <s v="S216138832"/>
    <n v="15"/>
    <n v="0"/>
    <n v="0"/>
    <n v="0"/>
  </r>
  <r>
    <s v="'0720067103 - MASPION PT (SBY)"/>
    <x v="21"/>
    <x v="21"/>
    <s v="MASPION"/>
    <x v="80"/>
    <s v="S216-ROBINSON GRESIK"/>
    <m/>
    <s v="-"/>
    <n v="15"/>
    <n v="15"/>
    <x v="1"/>
    <n v="2"/>
    <n v="119814.18"/>
    <n v="212000"/>
    <n v="63600"/>
    <n v="11.1889501946166"/>
    <n v="3"/>
    <n v="336000"/>
    <n v="43288"/>
    <n v="43182"/>
    <n v="1.355"/>
    <n v="0"/>
    <n v="0"/>
    <n v="0"/>
    <n v="0"/>
    <n v="0"/>
    <n v="63"/>
    <n v="6741000"/>
    <m/>
    <n v="43322"/>
    <n v="0"/>
    <n v="5"/>
    <n v="314081.75"/>
    <n v="535000"/>
    <n v="160500"/>
    <n v="7.74634834145039"/>
    <n v="58"/>
    <n v="6206000"/>
    <n v="43354"/>
    <n v="43322"/>
    <n v="3.5"/>
    <s v="S216138833"/>
    <n v="53"/>
    <n v="0"/>
    <n v="0"/>
    <n v="0"/>
  </r>
  <r>
    <s v="'0720067103 - MASPION PT (SBY)"/>
    <x v="22"/>
    <x v="22"/>
    <s v="MASPION"/>
    <x v="80"/>
    <s v="S216-ROBINSON GRESIK"/>
    <m/>
    <s v="-"/>
    <n v="15"/>
    <n v="15"/>
    <x v="1"/>
    <n v="5"/>
    <n v="349886.2"/>
    <n v="625000"/>
    <n v="187500"/>
    <n v="12.0286126317518"/>
    <n v="29"/>
    <n v="3828000"/>
    <n v="43296"/>
    <n v="43234"/>
    <n v="3.387"/>
    <n v="1"/>
    <n v="69977.240000000005"/>
    <n v="126000"/>
    <n v="37800"/>
    <n v="12.7267979880426"/>
    <n v="52"/>
    <n v="6552000"/>
    <n v="43322"/>
    <n v="43325"/>
    <n v="0.67700000000000005"/>
    <n v="10"/>
    <n v="719285.14"/>
    <n v="1260000"/>
    <n v="378000"/>
    <n v="10.293236528278101"/>
    <n v="42"/>
    <n v="5292000"/>
    <n v="43373"/>
    <n v="43325"/>
    <n v="7"/>
    <s v="S216138834"/>
    <n v="27"/>
    <n v="0"/>
    <n v="0"/>
    <n v="0"/>
  </r>
  <r>
    <s v="'0720067103 - MASPION PT (SBY)"/>
    <x v="33"/>
    <x v="33"/>
    <s v="MASPION"/>
    <x v="80"/>
    <s v="S216-ROBINSON GRESIK"/>
    <m/>
    <s v="-"/>
    <n v="15"/>
    <n v="15"/>
    <x v="3"/>
    <n v="10"/>
    <n v="552926.29"/>
    <n v="1030000"/>
    <n v="30900"/>
    <n v="39.123319068899001"/>
    <n v="85"/>
    <n v="8755000"/>
    <n v="43312"/>
    <n v="43298"/>
    <n v="6.774"/>
    <n v="9"/>
    <n v="500975.82"/>
    <n v="927000"/>
    <n v="216300"/>
    <n v="22.460475295125899"/>
    <n v="76"/>
    <n v="7828000"/>
    <n v="43340"/>
    <n v="43298"/>
    <n v="6.0970000000000004"/>
    <n v="0"/>
    <n v="0"/>
    <n v="0"/>
    <n v="0"/>
    <n v="0"/>
    <n v="40"/>
    <n v="4120000"/>
    <m/>
    <n v="43298"/>
    <n v="0"/>
    <s v="S216251458"/>
    <n v="23"/>
    <n v="0"/>
    <n v="0"/>
    <n v="0"/>
  </r>
  <r>
    <s v="'0720067103 - MASPION PT (SBY)"/>
    <x v="24"/>
    <x v="24"/>
    <s v="MASPION"/>
    <x v="80"/>
    <s v="S216-ROBINSON GRESIK"/>
    <m/>
    <s v="-"/>
    <n v="15"/>
    <n v="15"/>
    <x v="1"/>
    <n v="8"/>
    <n v="680177.02"/>
    <n v="1192000"/>
    <n v="268800"/>
    <n v="18.956377573317699"/>
    <n v="62"/>
    <n v="9672000"/>
    <n v="43312"/>
    <n v="43298"/>
    <n v="5.4189999999999996"/>
    <n v="6"/>
    <n v="520376.34"/>
    <n v="894000"/>
    <n v="268200"/>
    <n v="8.5308446934274702"/>
    <n v="56"/>
    <n v="8344000"/>
    <n v="43322"/>
    <n v="43298"/>
    <n v="4.0650000000000004"/>
    <n v="11"/>
    <n v="954023.2"/>
    <n v="1639000"/>
    <n v="491700"/>
    <n v="8.5308533077660496"/>
    <n v="21"/>
    <n v="3129000"/>
    <n v="43373"/>
    <n v="43298"/>
    <n v="7.7"/>
    <s v="S216355549"/>
    <n v="5"/>
    <n v="0"/>
    <n v="0"/>
    <n v="0"/>
  </r>
  <r>
    <s v="'0720067103 - MASPION PT (SBY)"/>
    <x v="25"/>
    <x v="25"/>
    <s v="MASPION"/>
    <x v="80"/>
    <s v="S216-ROBINSON GRESIK"/>
    <m/>
    <s v="-"/>
    <n v="15"/>
    <n v="15"/>
    <x v="1"/>
    <n v="5"/>
    <n v="506881.43"/>
    <n v="870000"/>
    <n v="261000"/>
    <n v="8.4450619648965102"/>
    <n v="9"/>
    <n v="1350000"/>
    <n v="43309"/>
    <n v="43225"/>
    <n v="3.387"/>
    <n v="3"/>
    <n v="304128.84999999998"/>
    <n v="555500"/>
    <n v="109200"/>
    <n v="25.041063236584499"/>
    <n v="6"/>
    <n v="1149000"/>
    <n v="43333"/>
    <n v="43225"/>
    <n v="2.032"/>
    <n v="0"/>
    <n v="0"/>
    <n v="0"/>
    <n v="0"/>
    <n v="0"/>
    <n v="6"/>
    <n v="1092000"/>
    <m/>
    <n v="43225"/>
    <n v="0"/>
    <s v="S216355552"/>
    <n v="17"/>
    <n v="0"/>
    <n v="0"/>
    <n v="0"/>
  </r>
  <r>
    <s v="'0720067103 - MASPION PT (SBY)"/>
    <x v="32"/>
    <x v="32"/>
    <s v="MASPION"/>
    <x v="80"/>
    <s v="S216-ROBINSON GRESIK"/>
    <m/>
    <s v="-"/>
    <n v="11"/>
    <n v="11"/>
    <x v="3"/>
    <n v="30"/>
    <n v="2040894.07"/>
    <n v="3570000"/>
    <n v="1071000"/>
    <n v="10.1647268179139"/>
    <n v="79"/>
    <n v="9401000"/>
    <n v="43311"/>
    <n v="43298"/>
    <n v="20.323"/>
    <n v="39"/>
    <n v="2682831.75"/>
    <n v="4641000"/>
    <n v="1356600"/>
    <n v="10.1475178169438"/>
    <n v="40"/>
    <n v="4760000"/>
    <n v="43340"/>
    <n v="43343"/>
    <n v="26.419"/>
    <n v="16"/>
    <n v="1105252.48"/>
    <n v="1904000"/>
    <n v="499800"/>
    <n v="13.4184783102768"/>
    <n v="48"/>
    <n v="5712000"/>
    <n v="43373"/>
    <n v="43343"/>
    <n v="11.2"/>
    <s v="S216207369"/>
    <n v="36"/>
    <n v="0"/>
    <n v="0"/>
    <n v="0"/>
  </r>
  <r>
    <s v="'0720067103 - MASPION PT (SBY)"/>
    <x v="29"/>
    <x v="29"/>
    <s v="MASPION"/>
    <x v="80"/>
    <s v="S216-ROBINSON GRESIK"/>
    <m/>
    <s v="-"/>
    <n v="9"/>
    <n v="9"/>
    <x v="3"/>
    <n v="0"/>
    <n v="0"/>
    <n v="0"/>
    <n v="0"/>
    <n v="0"/>
    <n v="15"/>
    <n v="1485000"/>
    <m/>
    <n v="43201"/>
    <n v="0"/>
    <n v="2"/>
    <n v="107294.24"/>
    <n v="198000"/>
    <n v="59400"/>
    <n v="14.8458412698412"/>
    <n v="13"/>
    <n v="1287000"/>
    <n v="43323"/>
    <n v="43201"/>
    <n v="1.355"/>
    <n v="1"/>
    <n v="53647.12"/>
    <n v="99000"/>
    <n v="29700"/>
    <n v="14.8458412698412"/>
    <n v="12"/>
    <n v="1188000"/>
    <n v="43367"/>
    <n v="43201"/>
    <n v="0.7"/>
    <s v="S216183248"/>
    <n v="24"/>
    <n v="0"/>
    <n v="0"/>
    <n v="0"/>
  </r>
  <r>
    <s v="'0720067103 - MASPION PT (SBY)"/>
    <x v="30"/>
    <x v="30"/>
    <s v="MASPION"/>
    <x v="80"/>
    <s v="S216-ROBINSON GRESIK"/>
    <m/>
    <s v="-"/>
    <n v="9"/>
    <n v="9"/>
    <x v="3"/>
    <n v="7"/>
    <n v="466548.31"/>
    <n v="810000"/>
    <n v="171000"/>
    <n v="19.6865194178894"/>
    <n v="7"/>
    <n v="840000"/>
    <n v="43312"/>
    <n v="43234"/>
    <n v="4.742"/>
    <n v="6"/>
    <n v="399898.56"/>
    <n v="720000"/>
    <n v="216000"/>
    <n v="12.7205523463176"/>
    <n v="1"/>
    <n v="119000"/>
    <n v="43327"/>
    <n v="43234"/>
    <n v="4.0650000000000004"/>
    <n v="14"/>
    <n v="982301.46"/>
    <n v="1666000"/>
    <n v="499800"/>
    <n v="7.34594356154106"/>
    <n v="0"/>
    <n v="0"/>
    <n v="43365"/>
    <n v="43358"/>
    <n v="9.8000000000000007"/>
    <s v="S216191882"/>
    <n v="7"/>
    <n v="0"/>
    <n v="0"/>
    <n v="0"/>
  </r>
  <r>
    <s v="'0720067103 - MASPION PT (SBY)"/>
    <x v="31"/>
    <x v="31"/>
    <s v="MASPION"/>
    <x v="80"/>
    <s v="S216-ROBINSON GRESIK"/>
    <m/>
    <s v="-"/>
    <n v="9"/>
    <n v="9"/>
    <x v="3"/>
    <n v="5"/>
    <n v="385073.34"/>
    <n v="615000"/>
    <n v="184500"/>
    <n v="1.60727656363045"/>
    <n v="7"/>
    <n v="910000"/>
    <n v="43309"/>
    <n v="43306"/>
    <n v="3.387"/>
    <n v="5"/>
    <n v="385073.33"/>
    <n v="650000"/>
    <n v="195000"/>
    <n v="6.9053488730502401"/>
    <n v="2"/>
    <n v="246000"/>
    <n v="43339"/>
    <n v="43306"/>
    <n v="3.387"/>
    <n v="2"/>
    <n v="154029.32999999999"/>
    <n v="246000"/>
    <n v="73800"/>
    <n v="1.6072807734980199"/>
    <n v="0"/>
    <n v="0"/>
    <n v="43349"/>
    <n v="43376"/>
    <n v="1.4"/>
    <s v="S216191883"/>
    <n v="11"/>
    <n v="0"/>
    <n v="0"/>
    <n v="0"/>
  </r>
  <r>
    <s v="'0720067103 - MASPION PT (SBY)"/>
    <x v="36"/>
    <x v="36"/>
    <s v="MASPION"/>
    <x v="80"/>
    <s v="S216-ROBINSON GRESIK"/>
    <m/>
    <s v="-"/>
    <n v="9"/>
    <n v="9"/>
    <x v="3"/>
    <n v="2"/>
    <n v="91168.639999999999"/>
    <n v="162000"/>
    <n v="23700"/>
    <n v="27.486982080650002"/>
    <n v="12"/>
    <n v="996000"/>
    <n v="43308"/>
    <n v="43199"/>
    <n v="1.355"/>
    <n v="4"/>
    <n v="182337.3"/>
    <n v="332000"/>
    <n v="99600"/>
    <n v="13.695770112343901"/>
    <n v="8"/>
    <n v="664000"/>
    <n v="43338"/>
    <n v="43199"/>
    <n v="2.71"/>
    <n v="5"/>
    <n v="227921.63"/>
    <n v="415000"/>
    <n v="99600"/>
    <n v="20.509260379984799"/>
    <n v="3"/>
    <n v="237000"/>
    <n v="43370"/>
    <n v="43199"/>
    <n v="3.5"/>
    <s v="S216323904"/>
    <n v="9"/>
    <n v="0"/>
    <n v="0"/>
    <n v="0"/>
  </r>
  <r>
    <s v="'0720067103 - MASPION PT (SBY)"/>
    <x v="43"/>
    <x v="43"/>
    <s v="MASPION"/>
    <x v="80"/>
    <s v="S216-ROBINSON GRESIK"/>
    <m/>
    <s v="-"/>
    <n v="7"/>
    <n v="7"/>
    <x v="3"/>
    <n v="0"/>
    <n v="0"/>
    <n v="0"/>
    <n v="0"/>
    <n v="0"/>
    <n v="6"/>
    <n v="1890000"/>
    <m/>
    <n v="43308"/>
    <n v="0"/>
    <n v="4"/>
    <n v="732545.33"/>
    <n v="1200000"/>
    <n v="360000"/>
    <n v="4.0714449266326396"/>
    <n v="8"/>
    <n v="2400000"/>
    <n v="43340"/>
    <n v="43342"/>
    <n v="2.71"/>
    <n v="2"/>
    <n v="361563.48"/>
    <n v="600000"/>
    <n v="180000"/>
    <n v="5.3048029022358003"/>
    <n v="12"/>
    <n v="3600000"/>
    <n v="43364"/>
    <n v="43348"/>
    <n v="1.4"/>
    <s v="S216119634"/>
    <n v="10"/>
    <n v="0"/>
    <n v="0"/>
    <n v="0"/>
  </r>
  <r>
    <s v="'0720067103 - MASPION PT (SBY)"/>
    <x v="41"/>
    <x v="41"/>
    <s v="MASPION"/>
    <x v="80"/>
    <s v="S216-ROBINSON GRESIK"/>
    <m/>
    <s v="-"/>
    <n v="4"/>
    <n v="4"/>
    <x v="5"/>
    <n v="0"/>
    <n v="0"/>
    <n v="0"/>
    <n v="0"/>
    <n v="0"/>
    <n v="10"/>
    <n v="2660000"/>
    <m/>
    <n v="43151"/>
    <n v="0"/>
    <n v="2"/>
    <n v="295716.09999999998"/>
    <n v="532000"/>
    <n v="66500"/>
    <n v="30.120792666002401"/>
    <n v="8"/>
    <n v="2128000"/>
    <n v="43333"/>
    <n v="43151"/>
    <n v="1.355"/>
    <n v="0"/>
    <n v="0"/>
    <n v="0"/>
    <n v="0"/>
    <n v="0"/>
    <n v="8"/>
    <n v="2128000"/>
    <m/>
    <n v="43151"/>
    <n v="0"/>
    <s v="S216353095"/>
    <n v="16"/>
    <n v="0"/>
    <n v="0"/>
    <n v="0"/>
  </r>
  <r>
    <s v="'0720067103 - MASPION PT (SBY)"/>
    <x v="42"/>
    <x v="42"/>
    <s v="MASPION"/>
    <x v="80"/>
    <s v="S216-ROBINSON GRESIK"/>
    <m/>
    <s v="-"/>
    <n v="4"/>
    <n v="4"/>
    <x v="5"/>
    <n v="2"/>
    <n v="130548.46"/>
    <n v="250000"/>
    <n v="75000"/>
    <n v="17.940967953109102"/>
    <n v="24"/>
    <n v="3000000"/>
    <n v="43284"/>
    <n v="42965"/>
    <n v="1.355"/>
    <n v="1"/>
    <n v="65274.23"/>
    <n v="125000"/>
    <n v="37500"/>
    <n v="17.9409684689087"/>
    <n v="23"/>
    <n v="2875000"/>
    <n v="43338"/>
    <n v="42965"/>
    <n v="0.67700000000000005"/>
    <n v="23"/>
    <n v="1501307.29"/>
    <n v="2875000"/>
    <n v="112500"/>
    <n v="40.219438217588298"/>
    <n v="0"/>
    <n v="0"/>
    <n v="43365"/>
    <n v="43374"/>
    <n v="16.100000000000001"/>
    <s v="S216354685"/>
    <n v="17"/>
    <n v="0"/>
    <n v="0"/>
    <n v="0"/>
  </r>
  <r>
    <s v="'0720067103 - MASPION PT (SBY)"/>
    <x v="14"/>
    <x v="14"/>
    <s v="MASPION"/>
    <x v="80"/>
    <s v="S216-ROBINSON GRESIK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6141151"/>
    <n v="1"/>
    <n v="0"/>
    <n v="0"/>
    <n v="0"/>
  </r>
  <r>
    <s v="'0720067103 - MASPION PT (SBY)"/>
    <x v="7"/>
    <x v="7"/>
    <s v="MASPION"/>
    <x v="80"/>
    <s v="S216-ROBINSON GRESIK"/>
    <m/>
    <s v="-"/>
    <n v="0"/>
    <n v="0"/>
    <x v="2"/>
    <n v="2"/>
    <n v="26833.72"/>
    <n v="50000"/>
    <n v="0"/>
    <n v="40.965815409658099"/>
    <n v="48"/>
    <n v="1200000"/>
    <n v="43303"/>
    <n v="43201"/>
    <n v="1.355"/>
    <n v="2"/>
    <n v="26833.72"/>
    <n v="50000"/>
    <n v="7500"/>
    <n v="30.548019477195101"/>
    <n v="46"/>
    <n v="1150000"/>
    <n v="43343"/>
    <n v="43201"/>
    <n v="1.355"/>
    <n v="3"/>
    <n v="40250.58"/>
    <n v="75000"/>
    <n v="15000"/>
    <n v="26.2072706149394"/>
    <n v="43"/>
    <n v="1075000"/>
    <n v="43353"/>
    <n v="43201"/>
    <n v="2.1"/>
    <s v="S216300605"/>
    <n v="34"/>
    <n v="0"/>
    <n v="0"/>
    <n v="0"/>
  </r>
  <r>
    <s v="'0720067103 - MASPION PT (SBY)"/>
    <x v="44"/>
    <x v="44"/>
    <s v="MASPION"/>
    <x v="80"/>
    <s v="S216-ROBINSON GRESIK"/>
    <m/>
    <s v="-"/>
    <n v="0"/>
    <n v="0"/>
    <x v="0"/>
    <n v="6"/>
    <n v="138213.76000000001"/>
    <n v="318000"/>
    <n v="159000"/>
    <n v="4.3804179107534003"/>
    <n v="3"/>
    <n v="159000"/>
    <n v="43312"/>
    <n v="43146"/>
    <n v="4.0650000000000004"/>
    <n v="17"/>
    <n v="403204.98"/>
    <n v="901000"/>
    <n v="450500"/>
    <n v="1.54817369417516"/>
    <n v="34"/>
    <n v="1802000"/>
    <n v="43335"/>
    <n v="43318"/>
    <n v="11.516"/>
    <n v="6"/>
    <n v="142307.64000000001"/>
    <n v="323000"/>
    <n v="161500"/>
    <n v="3.0721957856690998"/>
    <n v="29"/>
    <n v="1682000"/>
    <n v="43373"/>
    <n v="43318"/>
    <n v="4.2"/>
    <s v="S216353080"/>
    <n v="132"/>
    <n v="0"/>
    <n v="0"/>
    <n v="0"/>
  </r>
  <r>
    <s v="'0720067103 - MASPION PT (SBY)"/>
    <x v="9"/>
    <x v="9"/>
    <s v="MASPION"/>
    <x v="80"/>
    <s v="S216-ROBINSON GRESIK"/>
    <m/>
    <s v="-"/>
    <n v="0"/>
    <n v="0"/>
    <x v="2"/>
    <n v="5"/>
    <n v="98940"/>
    <n v="185000"/>
    <n v="22200"/>
    <n v="33.148648648648603"/>
    <n v="20"/>
    <n v="740000"/>
    <n v="43312"/>
    <n v="43008"/>
    <n v="3.387"/>
    <n v="5"/>
    <n v="98940"/>
    <n v="185000"/>
    <n v="55500"/>
    <n v="15.958301352992301"/>
    <n v="15"/>
    <n v="555000"/>
    <n v="43338"/>
    <n v="43008"/>
    <n v="3.387"/>
    <n v="2"/>
    <n v="39576"/>
    <n v="74000"/>
    <n v="22200"/>
    <n v="15.9583009960584"/>
    <n v="13"/>
    <n v="481000"/>
    <n v="43354"/>
    <n v="43008"/>
    <n v="1.4"/>
    <s v="S216353811"/>
    <n v="12"/>
    <n v="0"/>
    <n v="0"/>
    <n v="0"/>
  </r>
  <r>
    <s v="'0720067103 - MASPION PT (SBY)"/>
    <x v="28"/>
    <x v="28"/>
    <s v="MASPION"/>
    <x v="80"/>
    <s v="S216-ROBINSON GRESIK"/>
    <m/>
    <s v="-"/>
    <n v="0"/>
    <n v="0"/>
    <x v="5"/>
    <n v="0"/>
    <n v="0"/>
    <n v="0"/>
    <n v="0"/>
    <n v="0"/>
    <n v="29"/>
    <n v="1972000"/>
    <m/>
    <n v="43203"/>
    <n v="0"/>
    <n v="7"/>
    <n v="259638.61"/>
    <n v="476000"/>
    <n v="142800"/>
    <n v="14.2849727148004"/>
    <n v="22"/>
    <n v="1496000"/>
    <n v="43338"/>
    <n v="43203"/>
    <n v="4.742"/>
    <n v="4"/>
    <n v="148364.92000000001"/>
    <n v="272000"/>
    <n v="81600"/>
    <n v="14.2849726440572"/>
    <n v="18"/>
    <n v="1224000"/>
    <n v="43352"/>
    <n v="43203"/>
    <n v="2.8"/>
    <s v="S216357121"/>
    <n v="24"/>
    <n v="0"/>
    <n v="0"/>
    <n v="0"/>
  </r>
  <r>
    <s v="'0720067103 - MASPION PT (SBY)"/>
    <x v="18"/>
    <x v="18"/>
    <s v="MASPION"/>
    <x v="80"/>
    <s v="S216-ROBINSON GRESIK"/>
    <m/>
    <s v="-"/>
    <n v="0"/>
    <n v="0"/>
    <x v="1"/>
    <n v="2"/>
    <n v="60185.72"/>
    <n v="110000"/>
    <n v="16500"/>
    <n v="29.193270588235201"/>
    <n v="30"/>
    <n v="1650000"/>
    <n v="43310"/>
    <n v="43186"/>
    <n v="1.355"/>
    <n v="1"/>
    <n v="30092.86"/>
    <n v="55000"/>
    <n v="0"/>
    <n v="39.814279999999997"/>
    <n v="29"/>
    <n v="1595000"/>
    <n v="43334"/>
    <n v="43186"/>
    <n v="0.67700000000000005"/>
    <n v="5"/>
    <n v="150464.29999999999"/>
    <n v="275000"/>
    <n v="82500"/>
    <n v="14.0204"/>
    <n v="24"/>
    <n v="1320000"/>
    <n v="43366"/>
    <n v="43186"/>
    <n v="3.5"/>
    <s v="S216382784"/>
    <n v="20"/>
    <n v="0"/>
    <n v="0"/>
    <n v="0"/>
  </r>
  <r>
    <s v="'0720067103 - MASPION PT (SBY)"/>
    <x v="1"/>
    <x v="1"/>
    <s v="MASPION"/>
    <x v="80"/>
    <s v="S216-ROBINSON GRESIK"/>
    <m/>
    <s v="-"/>
    <n v="0"/>
    <n v="0"/>
    <x v="1"/>
    <n v="3"/>
    <n v="50819.19"/>
    <n v="101700"/>
    <n v="0"/>
    <n v="45.033324213536503"/>
    <n v="23"/>
    <n v="736000"/>
    <n v="43312"/>
    <n v="43183"/>
    <n v="2.032"/>
    <n v="12"/>
    <n v="203276.76"/>
    <n v="385900"/>
    <n v="105600"/>
    <n v="20.226744259559901"/>
    <n v="11"/>
    <n v="372900"/>
    <n v="43340"/>
    <n v="43183"/>
    <n v="8.1289999999999996"/>
    <n v="4"/>
    <n v="67758.92"/>
    <n v="135600"/>
    <n v="0"/>
    <n v="45.033324362168102"/>
    <n v="7"/>
    <n v="237300"/>
    <n v="43359"/>
    <n v="43376"/>
    <n v="2.8"/>
    <s v="S216394808"/>
    <n v="56"/>
    <n v="0"/>
    <n v="0"/>
    <n v="0"/>
  </r>
  <r>
    <s v="'0720067103 - MASPION PT (SBY)"/>
    <x v="4"/>
    <x v="4"/>
    <s v="MASPION"/>
    <x v="80"/>
    <s v="S216-ROBINSON GRESIK"/>
    <m/>
    <s v="-"/>
    <n v="0"/>
    <n v="0"/>
    <x v="3"/>
    <n v="5"/>
    <n v="118990.39999999999"/>
    <n v="240000"/>
    <n v="0"/>
    <n v="45.462733287885598"/>
    <n v="17"/>
    <n v="765000"/>
    <n v="43312"/>
    <n v="43183"/>
    <n v="3.387"/>
    <n v="14"/>
    <n v="333173.12"/>
    <n v="630000"/>
    <n v="189000"/>
    <n v="16.895593669638099"/>
    <n v="3"/>
    <n v="144000"/>
    <n v="43339"/>
    <n v="43183"/>
    <n v="9.484"/>
    <n v="3"/>
    <n v="71394.259999999995"/>
    <n v="144000"/>
    <n v="0"/>
    <n v="45.462718093428599"/>
    <n v="0"/>
    <n v="0"/>
    <n v="43351"/>
    <n v="43376"/>
    <n v="2.1"/>
    <s v="S216394809"/>
    <n v="0"/>
    <n v="0"/>
    <n v="0"/>
    <n v="0"/>
  </r>
  <r>
    <s v="'0720067103 - MASPION PT (SBY)"/>
    <x v="17"/>
    <x v="17"/>
    <s v="MASPION"/>
    <x v="80"/>
    <s v="S216-ROBINSON GRESIK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16394810"/>
    <n v="1"/>
    <n v="0"/>
    <n v="0"/>
    <n v="0"/>
  </r>
  <r>
    <s v="'0720067101 - MASPION PT"/>
    <x v="5"/>
    <x v="5"/>
    <s v="MASPION"/>
    <x v="81"/>
    <s v="S220-ROBINSON BALI"/>
    <m/>
    <s v="-"/>
    <n v="216"/>
    <n v="216"/>
    <x v="1"/>
    <n v="112"/>
    <n v="2461804.7400000002"/>
    <n v="4592000"/>
    <n v="1377600"/>
    <n v="15.7545665079488"/>
    <n v="-71"/>
    <n v="-2911000"/>
    <n v="43312"/>
    <n v="43267"/>
    <n v="75.870999999999995"/>
    <n v="112"/>
    <n v="2463953.75"/>
    <n v="4592000"/>
    <n v="1365300"/>
    <n v="16.002444437475098"/>
    <n v="177"/>
    <n v="7257000"/>
    <n v="43343"/>
    <n v="43347"/>
    <n v="75.870999999999995"/>
    <n v="63"/>
    <n v="1385550.73"/>
    <n v="2583000"/>
    <n v="762600"/>
    <n v="16.276323724660699"/>
    <n v="148"/>
    <n v="6068000"/>
    <n v="43373"/>
    <n v="43377"/>
    <n v="44.1"/>
    <s v="S220320365"/>
    <n v="63"/>
    <n v="0"/>
    <n v="24"/>
    <n v="0"/>
  </r>
  <r>
    <s v="'0720067101 - MASPION PT"/>
    <x v="0"/>
    <x v="0"/>
    <s v="MASPION"/>
    <x v="81"/>
    <s v="S220-ROBINSON BALI"/>
    <m/>
    <s v="-"/>
    <n v="204"/>
    <n v="204"/>
    <x v="0"/>
    <n v="97"/>
    <n v="1657625.39"/>
    <n v="4161300"/>
    <n v="2080650"/>
    <n v="12.364504890298701"/>
    <n v="71"/>
    <n v="3045900"/>
    <n v="43311"/>
    <n v="43267"/>
    <n v="65.709999999999994"/>
    <n v="81"/>
    <n v="1384584.16"/>
    <n v="3474900"/>
    <n v="1716000"/>
    <n v="13.409370856785401"/>
    <n v="110"/>
    <n v="4719000"/>
    <n v="43343"/>
    <n v="43321"/>
    <n v="54.871000000000002"/>
    <n v="43"/>
    <n v="735106.5"/>
    <n v="1894200"/>
    <n v="808200"/>
    <n v="25.541698874459001"/>
    <n v="63"/>
    <n v="2891700"/>
    <n v="43373"/>
    <n v="43321"/>
    <n v="30.1"/>
    <s v="S220394696"/>
    <n v="77"/>
    <n v="0"/>
    <n v="24"/>
    <n v="0"/>
  </r>
  <r>
    <s v="'0720067101 - MASPION PT"/>
    <x v="3"/>
    <x v="3"/>
    <s v="MASPION"/>
    <x v="81"/>
    <s v="S220-ROBINSON BALI"/>
    <m/>
    <s v="-"/>
    <n v="178"/>
    <n v="178"/>
    <x v="2"/>
    <n v="92"/>
    <n v="1077585.9099999999"/>
    <n v="2668000"/>
    <n v="1102000"/>
    <n v="24.307503148325001"/>
    <n v="110"/>
    <n v="3190000"/>
    <n v="43312"/>
    <n v="43261"/>
    <n v="62.323"/>
    <n v="90"/>
    <n v="1071853.3"/>
    <n v="2610000"/>
    <n v="1290500"/>
    <n v="10.6450451266975"/>
    <n v="560"/>
    <n v="16240000"/>
    <n v="43343"/>
    <n v="43342"/>
    <n v="60.968000000000004"/>
    <n v="57"/>
    <n v="690545.31"/>
    <n v="1653000"/>
    <n v="754000"/>
    <n v="15.5061355669097"/>
    <n v="506"/>
    <n v="15686000"/>
    <n v="43364"/>
    <n v="43342"/>
    <n v="39.9"/>
    <s v="S220313773"/>
    <n v="339"/>
    <n v="0"/>
    <n v="0"/>
    <n v="0"/>
  </r>
  <r>
    <s v="'0720067101 - MASPION PT"/>
    <x v="2"/>
    <x v="2"/>
    <s v="MASPION"/>
    <x v="81"/>
    <s v="S220-ROBINSON BALI"/>
    <m/>
    <s v="-"/>
    <n v="175"/>
    <n v="175"/>
    <x v="2"/>
    <n v="123"/>
    <n v="1853384.97"/>
    <n v="4797000"/>
    <n v="2262000"/>
    <n v="19.576983566158301"/>
    <n v="42"/>
    <n v="1722000"/>
    <n v="43312"/>
    <n v="43261"/>
    <n v="83.322999999999993"/>
    <n v="29"/>
    <n v="450922.01"/>
    <n v="1189000"/>
    <n v="594500"/>
    <n v="16.566154513512299"/>
    <n v="409"/>
    <n v="15951000"/>
    <n v="43343"/>
    <n v="43336"/>
    <n v="19.645"/>
    <n v="11"/>
    <n v="174892.19"/>
    <n v="429000"/>
    <n v="128700"/>
    <n v="35.936926739926697"/>
    <n v="397"/>
    <n v="15483000"/>
    <n v="43365"/>
    <n v="43336"/>
    <n v="7.7"/>
    <s v="S220397790"/>
    <n v="106"/>
    <n v="0"/>
    <n v="0"/>
    <n v="0"/>
  </r>
  <r>
    <s v="'0720067101 - MASPION PT"/>
    <x v="6"/>
    <x v="6"/>
    <s v="MASPION"/>
    <x v="81"/>
    <s v="S220-ROBINSON BALI"/>
    <m/>
    <s v="-"/>
    <n v="134"/>
    <n v="134"/>
    <x v="2"/>
    <n v="73"/>
    <n v="973890.6"/>
    <n v="2555000"/>
    <n v="1242500"/>
    <n v="18.378692558990998"/>
    <n v="32"/>
    <n v="1184000"/>
    <n v="43311"/>
    <n v="43257"/>
    <n v="49.451999999999998"/>
    <n v="5"/>
    <n v="67865.63"/>
    <n v="185000"/>
    <n v="92500"/>
    <n v="19.294926399237699"/>
    <n v="243"/>
    <n v="8505000"/>
    <n v="43339"/>
    <n v="43342"/>
    <n v="3.387"/>
    <n v="8"/>
    <n v="111960.48"/>
    <n v="280000"/>
    <n v="84000"/>
    <n v="37.165036670576498"/>
    <n v="236"/>
    <n v="8260000"/>
    <n v="43366"/>
    <n v="43342"/>
    <n v="5.6"/>
    <s v="S220397789"/>
    <n v="80"/>
    <n v="0"/>
    <n v="0"/>
    <n v="0"/>
  </r>
  <r>
    <s v="'0720067101 - MASPION PT"/>
    <x v="11"/>
    <x v="11"/>
    <s v="MASPION"/>
    <x v="81"/>
    <s v="S220-ROBINSON BALI"/>
    <m/>
    <s v="-"/>
    <n v="98"/>
    <n v="98"/>
    <x v="2"/>
    <n v="45"/>
    <n v="637012.35"/>
    <n v="1396300"/>
    <n v="600460"/>
    <n v="11.952957241650701"/>
    <n v="32"/>
    <n v="1184000"/>
    <n v="43310"/>
    <n v="43223"/>
    <n v="30.484000000000002"/>
    <n v="10"/>
    <n v="141558.29999999999"/>
    <n v="350000"/>
    <n v="175000"/>
    <n v="11.0204970920117"/>
    <n v="94"/>
    <n v="3290000"/>
    <n v="43333"/>
    <n v="43347"/>
    <n v="6.774"/>
    <n v="3"/>
    <n v="41050.17"/>
    <n v="105000"/>
    <n v="35000"/>
    <n v="35.492590368613698"/>
    <n v="162"/>
    <n v="5670000"/>
    <n v="43373"/>
    <n v="43347"/>
    <n v="2.1"/>
    <s v="S220399090"/>
    <n v="43"/>
    <n v="0"/>
    <n v="0"/>
    <n v="0"/>
  </r>
  <r>
    <s v="'0720067101 - MASPION PT"/>
    <x v="26"/>
    <x v="26"/>
    <s v="MASPION"/>
    <x v="81"/>
    <s v="S220-ROBINSON BALI"/>
    <m/>
    <s v="-"/>
    <n v="85"/>
    <n v="85"/>
    <x v="3"/>
    <n v="126"/>
    <n v="5524607.3300000001"/>
    <n v="9945600"/>
    <n v="2475480"/>
    <n v="18.6483207386588"/>
    <n v="217"/>
    <n v="18206300"/>
    <n v="43312"/>
    <n v="43228"/>
    <n v="85.355000000000004"/>
    <n v="137"/>
    <n v="6011278.7300000004"/>
    <n v="10955900"/>
    <n v="3263670"/>
    <n v="14.0378459477141"/>
    <n v="104"/>
    <n v="8320000"/>
    <n v="43343"/>
    <n v="43342"/>
    <n v="92.805999999999997"/>
    <n v="63"/>
    <n v="2828421.81"/>
    <n v="5022000"/>
    <n v="1368000"/>
    <n v="14.8532022214092"/>
    <n v="110"/>
    <n v="8789000"/>
    <n v="43367"/>
    <n v="43377"/>
    <n v="44.1"/>
    <s v="S220383163"/>
    <n v="35"/>
    <n v="0"/>
    <n v="72"/>
    <n v="0"/>
  </r>
  <r>
    <s v="'0720067101 - MASPION PT"/>
    <x v="7"/>
    <x v="7"/>
    <s v="MASPION"/>
    <x v="81"/>
    <s v="S220-ROBINSON BALI"/>
    <m/>
    <s v="-"/>
    <n v="72"/>
    <n v="72"/>
    <x v="2"/>
    <n v="3"/>
    <n v="40334.14"/>
    <n v="75000"/>
    <n v="0"/>
    <n v="40.843261175582001"/>
    <n v="0"/>
    <n v="0"/>
    <n v="43297"/>
    <n v="43156"/>
    <n v="2.032"/>
    <n v="3"/>
    <n v="40334.129999999997"/>
    <n v="75000"/>
    <n v="15000"/>
    <n v="26.0540956162158"/>
    <n v="33"/>
    <n v="825000"/>
    <n v="43343"/>
    <n v="43336"/>
    <n v="2.032"/>
    <n v="13"/>
    <n v="185663.26"/>
    <n v="325000"/>
    <n v="97500"/>
    <n v="10.228753485513099"/>
    <n v="20"/>
    <n v="500000"/>
    <n v="43373"/>
    <n v="43336"/>
    <n v="9.1"/>
    <s v="S220300605"/>
    <n v="22"/>
    <n v="0"/>
    <n v="0"/>
    <n v="0"/>
  </r>
  <r>
    <s v="'0720067101 - MASPION PT"/>
    <x v="1"/>
    <x v="1"/>
    <s v="MASPION"/>
    <x v="81"/>
    <s v="S220-ROBINSON BALI"/>
    <m/>
    <s v="-"/>
    <n v="60"/>
    <n v="60"/>
    <x v="1"/>
    <n v="3"/>
    <n v="50817.4"/>
    <n v="101700"/>
    <n v="0"/>
    <n v="45.035260300075002"/>
    <n v="4"/>
    <n v="128000"/>
    <n v="43306"/>
    <n v="43211"/>
    <n v="2.032"/>
    <n v="2"/>
    <n v="33878.28"/>
    <n v="64000"/>
    <n v="19200"/>
    <n v="16.8167237713165"/>
    <n v="14"/>
    <n v="474600"/>
    <n v="43314"/>
    <n v="43347"/>
    <n v="1.355"/>
    <n v="4"/>
    <n v="67346.759999999995"/>
    <n v="135600"/>
    <n v="0"/>
    <n v="45.3676724455037"/>
    <n v="34"/>
    <n v="1152600"/>
    <n v="43372"/>
    <n v="43347"/>
    <n v="2.8"/>
    <s v="S220394808"/>
    <n v="18"/>
    <n v="0"/>
    <n v="0"/>
    <n v="0"/>
  </r>
  <r>
    <s v="'0720067101 - MASPION PT"/>
    <x v="10"/>
    <x v="10"/>
    <s v="MASPION"/>
    <x v="81"/>
    <s v="S220-ROBINSON BALI"/>
    <m/>
    <s v="-"/>
    <n v="47"/>
    <n v="47"/>
    <x v="2"/>
    <n v="3"/>
    <n v="70153.02"/>
    <n v="126000"/>
    <n v="0"/>
    <n v="38.755300243034497"/>
    <n v="107"/>
    <n v="4494000"/>
    <n v="43309"/>
    <n v="43261"/>
    <n v="2.032"/>
    <n v="48"/>
    <n v="1122448.32"/>
    <n v="2016000"/>
    <n v="604800"/>
    <n v="12.507571434771201"/>
    <n v="59"/>
    <n v="2478000"/>
    <n v="43339"/>
    <n v="43261"/>
    <n v="32.515999999999998"/>
    <n v="9"/>
    <n v="213820.44"/>
    <n v="378000"/>
    <n v="75600"/>
    <n v="22.221400819371201"/>
    <n v="122"/>
    <n v="5124000"/>
    <n v="43359"/>
    <n v="43358"/>
    <n v="6.3"/>
    <s v="S220353815"/>
    <n v="99"/>
    <n v="0"/>
    <n v="0"/>
    <n v="0"/>
  </r>
  <r>
    <s v="'0720067101 - MASPION PT"/>
    <x v="24"/>
    <x v="24"/>
    <s v="MASPION"/>
    <x v="81"/>
    <s v="S220-ROBINSON BALI"/>
    <m/>
    <s v="-"/>
    <n v="46"/>
    <n v="46"/>
    <x v="1"/>
    <n v="14"/>
    <n v="1180375.71"/>
    <n v="2160000"/>
    <n v="648000"/>
    <n v="14.1261057823657"/>
    <n v="-2"/>
    <n v="-312000"/>
    <n v="43312"/>
    <n v="43267"/>
    <n v="9.484"/>
    <n v="12"/>
    <n v="1031229.84"/>
    <n v="1802000"/>
    <n v="447000"/>
    <n v="16.283924440400799"/>
    <n v="46"/>
    <n v="6854000"/>
    <n v="43342"/>
    <n v="43347"/>
    <n v="8.1289999999999996"/>
    <n v="16"/>
    <n v="1401235.69"/>
    <n v="2384000"/>
    <n v="715200"/>
    <n v="7.6366695174758297"/>
    <n v="53"/>
    <n v="7897000"/>
    <n v="43373"/>
    <n v="43347"/>
    <n v="11.2"/>
    <s v="S220355549"/>
    <n v="29"/>
    <n v="0"/>
    <n v="0"/>
    <n v="0"/>
  </r>
  <r>
    <s v="'0720067101 - MASPION PT"/>
    <x v="8"/>
    <x v="8"/>
    <s v="MASPION"/>
    <x v="81"/>
    <s v="S220-ROBINSON BALI"/>
    <m/>
    <s v="-"/>
    <n v="39"/>
    <n v="39"/>
    <x v="2"/>
    <n v="1"/>
    <n v="18676.98"/>
    <n v="34000"/>
    <n v="10200"/>
    <n v="13.677824980204599"/>
    <n v="35"/>
    <n v="1190000"/>
    <n v="43309"/>
    <n v="43172"/>
    <n v="0.67700000000000005"/>
    <n v="14"/>
    <n v="261477.78"/>
    <n v="476000"/>
    <n v="142800"/>
    <n v="13.6778037473956"/>
    <n v="21"/>
    <n v="714000"/>
    <n v="43342"/>
    <n v="43172"/>
    <n v="9.484"/>
    <n v="14"/>
    <n v="261477.79"/>
    <n v="476000"/>
    <n v="107127"/>
    <n v="22.025854719096799"/>
    <n v="6"/>
    <n v="204000"/>
    <n v="43363"/>
    <n v="43377"/>
    <n v="9.8000000000000007"/>
    <s v="S220299445"/>
    <n v="4"/>
    <n v="0"/>
    <n v="0"/>
    <n v="0"/>
  </r>
  <r>
    <s v="'0720067101 - MASPION PT"/>
    <x v="9"/>
    <x v="9"/>
    <s v="MASPION"/>
    <x v="81"/>
    <s v="S220-ROBINSON BALI"/>
    <m/>
    <s v="-"/>
    <n v="39"/>
    <n v="39"/>
    <x v="2"/>
    <n v="4"/>
    <n v="81362.16"/>
    <n v="148000"/>
    <n v="11100"/>
    <n v="34.624999030770603"/>
    <n v="69"/>
    <n v="2553000"/>
    <n v="43303"/>
    <n v="43140"/>
    <n v="2.71"/>
    <n v="15"/>
    <n v="305108.09999999998"/>
    <n v="555000"/>
    <n v="166500"/>
    <n v="13.6116061331333"/>
    <n v="54"/>
    <n v="1998000"/>
    <n v="43339"/>
    <n v="43140"/>
    <n v="10.161"/>
    <n v="6"/>
    <n v="122043.24"/>
    <n v="222000"/>
    <n v="33300"/>
    <n v="28.856617040655401"/>
    <n v="48"/>
    <n v="1776000"/>
    <n v="43370"/>
    <n v="43377"/>
    <n v="4.2"/>
    <s v="S220353811"/>
    <n v="26"/>
    <n v="0"/>
    <n v="0"/>
    <n v="0"/>
  </r>
  <r>
    <s v="'0720067101 - MASPION PT"/>
    <x v="32"/>
    <x v="32"/>
    <s v="MASPION"/>
    <x v="81"/>
    <s v="S220-ROBINSON BALI"/>
    <m/>
    <s v="-"/>
    <n v="38"/>
    <n v="38"/>
    <x v="3"/>
    <n v="6"/>
    <n v="397999.32"/>
    <n v="714000"/>
    <n v="214200"/>
    <n v="12.405111574553899"/>
    <n v="-5"/>
    <n v="-595000"/>
    <n v="43310"/>
    <n v="43261"/>
    <n v="4.0650000000000004"/>
    <n v="31"/>
    <n v="2140674.1"/>
    <n v="3689000"/>
    <n v="1106700"/>
    <n v="8.8122406558470594"/>
    <n v="12"/>
    <n v="1428000"/>
    <n v="43339"/>
    <n v="43321"/>
    <n v="21"/>
    <n v="18"/>
    <n v="1260510.96"/>
    <n v="2142000"/>
    <n v="535500"/>
    <n v="13.6905038013353"/>
    <n v="11"/>
    <n v="1309000"/>
    <n v="43373"/>
    <n v="43358"/>
    <n v="12.6"/>
    <s v="S220207369"/>
    <n v="1"/>
    <n v="0"/>
    <n v="24"/>
    <n v="0"/>
  </r>
  <r>
    <s v="'0720067101 - MASPION PT"/>
    <x v="12"/>
    <x v="12"/>
    <s v="MASPION"/>
    <x v="81"/>
    <s v="S220-ROBINSON BALI"/>
    <m/>
    <s v="-"/>
    <n v="34"/>
    <n v="34"/>
    <x v="0"/>
    <n v="7"/>
    <n v="179768.75"/>
    <n v="336000"/>
    <n v="28800"/>
    <n v="35.629679299117498"/>
    <n v="45"/>
    <n v="2160000"/>
    <n v="43312"/>
    <n v="43223"/>
    <n v="4.742"/>
    <n v="23"/>
    <n v="590668.78"/>
    <n v="1104000"/>
    <n v="331200"/>
    <n v="15.924474950877"/>
    <n v="22"/>
    <n v="1056000"/>
    <n v="43341"/>
    <n v="43223"/>
    <n v="15.581"/>
    <n v="20"/>
    <n v="513625.09"/>
    <n v="960000"/>
    <n v="278425"/>
    <n v="17.105586423859702"/>
    <n v="0"/>
    <n v="0"/>
    <n v="43358"/>
    <n v="43377"/>
    <n v="14"/>
    <s v="S220196187"/>
    <n v="10"/>
    <n v="0"/>
    <n v="0"/>
    <n v="0"/>
  </r>
  <r>
    <s v="'0720067101 - MASPION PT"/>
    <x v="17"/>
    <x v="17"/>
    <s v="MASPION"/>
    <x v="81"/>
    <s v="S220-ROBINSON BALI"/>
    <m/>
    <s v="-"/>
    <n v="34"/>
    <n v="34"/>
    <x v="3"/>
    <n v="3"/>
    <n v="93880.53"/>
    <n v="186000"/>
    <n v="0"/>
    <n v="44.479256421762997"/>
    <n v="1"/>
    <n v="59000"/>
    <n v="43310"/>
    <n v="43211"/>
    <n v="2.032"/>
    <n v="1"/>
    <n v="31293.5"/>
    <n v="59000"/>
    <n v="17700"/>
    <n v="16.6516959243136"/>
    <n v="6"/>
    <n v="372000"/>
    <n v="43316"/>
    <n v="43347"/>
    <n v="0.67700000000000005"/>
    <n v="0"/>
    <n v="0"/>
    <n v="0"/>
    <n v="0"/>
    <n v="0"/>
    <n v="18"/>
    <n v="1116000"/>
    <m/>
    <n v="43347"/>
    <n v="0"/>
    <s v="S220394810"/>
    <n v="55"/>
    <n v="0"/>
    <n v="0"/>
    <n v="12"/>
  </r>
  <r>
    <s v="'0720067101 - MASPION PT"/>
    <x v="13"/>
    <x v="13"/>
    <s v="MASPION"/>
    <x v="81"/>
    <s v="S220-ROBINSON BALI"/>
    <m/>
    <s v="-"/>
    <n v="31"/>
    <n v="31"/>
    <x v="4"/>
    <n v="9"/>
    <n v="152457.48000000001"/>
    <n v="297000"/>
    <n v="19800"/>
    <n v="39.500999999999998"/>
    <n v="15"/>
    <n v="495000"/>
    <n v="43307"/>
    <n v="43172"/>
    <n v="6.0970000000000004"/>
    <n v="12"/>
    <n v="203276.64"/>
    <n v="396000"/>
    <n v="0"/>
    <n v="43.534266666666603"/>
    <n v="28"/>
    <n v="924000"/>
    <n v="43338"/>
    <n v="43318"/>
    <n v="8.1289999999999996"/>
    <n v="4"/>
    <n v="67758.880000000005"/>
    <n v="132000"/>
    <n v="0"/>
    <n v="43.534266666666603"/>
    <n v="24"/>
    <n v="792000"/>
    <n v="43359"/>
    <n v="43318"/>
    <n v="2.8"/>
    <s v="S220362984"/>
    <n v="0"/>
    <n v="0"/>
    <n v="0"/>
    <n v="0"/>
  </r>
  <r>
    <s v="'0720067101 - MASPION PT"/>
    <x v="39"/>
    <x v="39"/>
    <s v="MASPION"/>
    <x v="81"/>
    <s v="S220-ROBINSON BALI"/>
    <m/>
    <s v="-"/>
    <n v="30"/>
    <n v="30"/>
    <x v="3"/>
    <n v="4"/>
    <n v="321689.44"/>
    <n v="576000"/>
    <n v="0"/>
    <n v="38.566252820440099"/>
    <n v="11"/>
    <n v="1584000"/>
    <n v="43312"/>
    <n v="43261"/>
    <n v="2.71"/>
    <n v="8"/>
    <n v="643378.88"/>
    <n v="1152000"/>
    <n v="345600"/>
    <n v="12.2375039573707"/>
    <n v="3"/>
    <n v="432000"/>
    <n v="43339"/>
    <n v="43261"/>
    <n v="5.4189999999999996"/>
    <n v="1"/>
    <n v="80422.36"/>
    <n v="144000"/>
    <n v="0"/>
    <n v="38.566252820440099"/>
    <n v="4"/>
    <n v="576000"/>
    <n v="43365"/>
    <n v="43261"/>
    <n v="0.7"/>
    <s v="S220381549"/>
    <n v="10"/>
    <n v="0"/>
    <n v="0"/>
    <n v="0"/>
  </r>
  <r>
    <s v="'0720067101 - MASPION PT"/>
    <x v="38"/>
    <x v="38"/>
    <s v="MASPION"/>
    <x v="81"/>
    <s v="S220-ROBINSON BALI"/>
    <m/>
    <s v="-"/>
    <n v="27"/>
    <n v="27"/>
    <x v="5"/>
    <n v="0"/>
    <n v="0"/>
    <n v="0"/>
    <n v="0"/>
    <n v="0"/>
    <n v="40"/>
    <n v="2480000"/>
    <m/>
    <n v="43251"/>
    <n v="0"/>
    <n v="3"/>
    <n v="100707.45"/>
    <n v="186000"/>
    <n v="55800"/>
    <n v="14.916900660266901"/>
    <n v="37"/>
    <n v="2294000"/>
    <n v="43331"/>
    <n v="43251"/>
    <n v="2.032"/>
    <n v="2"/>
    <n v="67138.31"/>
    <n v="124000"/>
    <n v="18600"/>
    <n v="29.9315551614201"/>
    <n v="35"/>
    <n v="2170000"/>
    <n v="43355"/>
    <n v="43251"/>
    <n v="1.4"/>
    <s v="S220357120"/>
    <n v="26"/>
    <n v="0"/>
    <n v="0"/>
    <n v="0"/>
  </r>
  <r>
    <s v="'0720067101 - MASPION PT"/>
    <x v="15"/>
    <x v="15"/>
    <s v="MASPION"/>
    <x v="81"/>
    <s v="S220-ROBINSON BALI"/>
    <m/>
    <s v="-"/>
    <n v="27"/>
    <n v="27"/>
    <x v="0"/>
    <n v="4"/>
    <n v="121426.36"/>
    <n v="224000"/>
    <n v="67200"/>
    <n v="14.8156915981642"/>
    <n v="17"/>
    <n v="952000"/>
    <n v="43306"/>
    <n v="43094"/>
    <n v="2.71"/>
    <n v="8"/>
    <n v="242852.72"/>
    <n v="448000"/>
    <n v="134400"/>
    <n v="14.815691299367201"/>
    <n v="33"/>
    <n v="1848000"/>
    <n v="43339"/>
    <n v="43342"/>
    <n v="5.4189999999999996"/>
    <n v="6"/>
    <n v="194223.72"/>
    <n v="336000"/>
    <n v="84000"/>
    <n v="15.219804728261799"/>
    <n v="29"/>
    <n v="1624000"/>
    <n v="43372"/>
    <n v="43342"/>
    <n v="4.2"/>
    <s v="S220394630"/>
    <n v="38"/>
    <n v="0"/>
    <n v="0"/>
    <n v="0"/>
  </r>
  <r>
    <s v="'0720067101 - MASPION PT"/>
    <x v="16"/>
    <x v="16"/>
    <s v="MASPION"/>
    <x v="81"/>
    <s v="S220-ROBINSON BALI"/>
    <m/>
    <s v="-"/>
    <n v="26"/>
    <n v="26"/>
    <x v="4"/>
    <n v="3"/>
    <n v="50819.16"/>
    <n v="96000"/>
    <n v="6400"/>
    <n v="37.610405901843698"/>
    <n v="13"/>
    <n v="416000"/>
    <n v="43302"/>
    <n v="43140"/>
    <n v="2.032"/>
    <n v="0"/>
    <n v="0"/>
    <n v="0"/>
    <n v="0"/>
    <n v="0"/>
    <n v="13"/>
    <n v="416000"/>
    <m/>
    <n v="43140"/>
    <n v="0"/>
    <n v="2"/>
    <n v="33879.440000000002"/>
    <n v="64000"/>
    <n v="19200"/>
    <n v="16.813875557049901"/>
    <n v="10"/>
    <n v="320000"/>
    <n v="43353"/>
    <n v="43140"/>
    <n v="1.4"/>
    <s v="S220362985"/>
    <n v="0"/>
    <n v="0"/>
    <n v="0"/>
    <n v="0"/>
  </r>
  <r>
    <s v="'0720067101 - MASPION PT"/>
    <x v="18"/>
    <x v="18"/>
    <s v="MASPION"/>
    <x v="81"/>
    <s v="S220-ROBINSON BALI"/>
    <m/>
    <s v="-"/>
    <n v="24"/>
    <n v="24"/>
    <x v="1"/>
    <n v="0"/>
    <n v="0"/>
    <n v="0"/>
    <n v="0"/>
    <n v="0"/>
    <n v="20"/>
    <n v="1100000"/>
    <m/>
    <n v="43193"/>
    <n v="0"/>
    <n v="1"/>
    <n v="30092.74"/>
    <n v="55000"/>
    <n v="0"/>
    <n v="39.814520000000002"/>
    <n v="19"/>
    <n v="1045000"/>
    <n v="43330"/>
    <n v="43193"/>
    <n v="0.67700000000000005"/>
    <n v="7"/>
    <n v="210649.14"/>
    <n v="385000"/>
    <n v="115500"/>
    <n v="14.0207591836734"/>
    <n v="12"/>
    <n v="660000"/>
    <n v="43361"/>
    <n v="43193"/>
    <n v="4.9000000000000004"/>
    <s v="S220382784"/>
    <n v="9"/>
    <n v="0"/>
    <n v="0"/>
    <n v="0"/>
  </r>
  <r>
    <s v="'0720067101 - MASPION PT"/>
    <x v="4"/>
    <x v="4"/>
    <s v="MASPION"/>
    <x v="81"/>
    <s v="S220-ROBINSON BALI"/>
    <m/>
    <s v="-"/>
    <n v="24"/>
    <n v="24"/>
    <x v="3"/>
    <n v="1"/>
    <n v="23798.03"/>
    <n v="48000"/>
    <n v="0"/>
    <n v="45.462848371142897"/>
    <n v="1"/>
    <n v="45000"/>
    <n v="43312"/>
    <n v="43211"/>
    <n v="0.67700000000000005"/>
    <n v="8"/>
    <n v="190384"/>
    <n v="360000"/>
    <n v="108000"/>
    <n v="16.895872982895099"/>
    <n v="5"/>
    <n v="240000"/>
    <n v="43327"/>
    <n v="43336"/>
    <n v="5.4189999999999996"/>
    <n v="1"/>
    <n v="23798"/>
    <n v="48000"/>
    <n v="0"/>
    <n v="45.462917121142297"/>
    <n v="10"/>
    <n v="480000"/>
    <n v="43361"/>
    <n v="43358"/>
    <n v="0.7"/>
    <s v="S220394809"/>
    <n v="5"/>
    <n v="0"/>
    <n v="0"/>
    <n v="0"/>
  </r>
  <r>
    <s v="'0720067101 - MASPION PT"/>
    <x v="22"/>
    <x v="22"/>
    <s v="MASPION"/>
    <x v="81"/>
    <s v="S220-ROBINSON BALI"/>
    <m/>
    <s v="-"/>
    <n v="23"/>
    <n v="23"/>
    <x v="1"/>
    <n v="3"/>
    <n v="213620.4"/>
    <n v="382000"/>
    <n v="77100"/>
    <n v="22.931308575225501"/>
    <n v="-3"/>
    <n v="-396000"/>
    <n v="43310"/>
    <n v="43257"/>
    <n v="2.032"/>
    <n v="12"/>
    <n v="882458.74"/>
    <n v="1518000"/>
    <n v="415800"/>
    <n v="11.9302654690618"/>
    <n v="33"/>
    <n v="4158000"/>
    <n v="43331"/>
    <n v="43336"/>
    <n v="8.1289999999999996"/>
    <n v="11"/>
    <n v="818595.68"/>
    <n v="1386000"/>
    <n v="415800"/>
    <n v="7.1886984126984101"/>
    <n v="23"/>
    <n v="2898000"/>
    <n v="43373"/>
    <n v="43336"/>
    <n v="7.7"/>
    <s v="S220138834"/>
    <n v="4"/>
    <n v="0"/>
    <n v="0"/>
    <n v="0"/>
  </r>
  <r>
    <s v="'0720067101 - MASPION PT"/>
    <x v="31"/>
    <x v="31"/>
    <s v="MASPION"/>
    <x v="81"/>
    <s v="S220-ROBINSON BALI"/>
    <m/>
    <s v="-"/>
    <n v="22"/>
    <n v="22"/>
    <x v="3"/>
    <n v="0"/>
    <n v="0"/>
    <n v="0"/>
    <n v="0"/>
    <n v="0"/>
    <n v="15"/>
    <n v="1950000"/>
    <m/>
    <n v="43251"/>
    <n v="0"/>
    <n v="2"/>
    <n v="145251.76999999999"/>
    <n v="260000"/>
    <n v="78000"/>
    <n v="12.2104684401386"/>
    <n v="13"/>
    <n v="1599000"/>
    <n v="43325"/>
    <n v="43251"/>
    <n v="1.355"/>
    <n v="9"/>
    <n v="665424.16"/>
    <n v="1107000"/>
    <n v="332100"/>
    <n v="5.5405114889279297"/>
    <n v="12"/>
    <n v="1476000"/>
    <n v="43373"/>
    <n v="43353"/>
    <n v="6.3"/>
    <s v="S220191883"/>
    <n v="28"/>
    <n v="0"/>
    <n v="0"/>
    <n v="0"/>
  </r>
  <r>
    <s v="'0720067101 - MASPION PT"/>
    <x v="28"/>
    <x v="28"/>
    <s v="MASPION"/>
    <x v="81"/>
    <s v="S220-ROBINSON BALI"/>
    <m/>
    <s v="-"/>
    <n v="21"/>
    <n v="21"/>
    <x v="5"/>
    <n v="3"/>
    <n v="110478.6"/>
    <n v="204000"/>
    <n v="20400"/>
    <n v="33.8091176831105"/>
    <n v="22"/>
    <n v="1496000"/>
    <n v="43304"/>
    <n v="43249"/>
    <n v="2.032"/>
    <n v="2"/>
    <n v="73652.399999999994"/>
    <n v="136000"/>
    <n v="40800"/>
    <n v="14.8974374217571"/>
    <n v="20"/>
    <n v="1360000"/>
    <n v="43326"/>
    <n v="43249"/>
    <n v="1.355"/>
    <n v="2"/>
    <n v="73652.399999999994"/>
    <n v="136000"/>
    <n v="40800"/>
    <n v="14.8974374217571"/>
    <n v="18"/>
    <n v="1224000"/>
    <n v="43361"/>
    <n v="43249"/>
    <n v="1.4"/>
    <s v="S220357121"/>
    <n v="21"/>
    <n v="0"/>
    <n v="0"/>
    <n v="0"/>
  </r>
  <r>
    <s v="'0720067101 - MASPION PT"/>
    <x v="19"/>
    <x v="19"/>
    <s v="MASPION"/>
    <x v="81"/>
    <s v="S220-ROBINSON BALI"/>
    <m/>
    <s v="-"/>
    <n v="18"/>
    <n v="18"/>
    <x v="3"/>
    <n v="1"/>
    <n v="113739.55"/>
    <n v="209000"/>
    <n v="0"/>
    <n v="40.137078947368401"/>
    <n v="13"/>
    <n v="2717000"/>
    <n v="43303"/>
    <n v="43211"/>
    <n v="0.67700000000000005"/>
    <n v="0"/>
    <n v="0"/>
    <n v="0"/>
    <n v="0"/>
    <n v="0"/>
    <n v="13"/>
    <n v="2717000"/>
    <m/>
    <n v="43211"/>
    <n v="0"/>
    <n v="0"/>
    <n v="0"/>
    <n v="0"/>
    <n v="0"/>
    <n v="0"/>
    <n v="13"/>
    <n v="3133000"/>
    <m/>
    <n v="43211"/>
    <n v="0"/>
    <s v="S220392482"/>
    <n v="1"/>
    <n v="0"/>
    <n v="0"/>
    <n v="0"/>
  </r>
  <r>
    <s v="'0720067101 - MASPION PT"/>
    <x v="49"/>
    <x v="49"/>
    <s v="MASPION"/>
    <x v="81"/>
    <s v="S220-ROBINSON BALI"/>
    <m/>
    <s v="-"/>
    <n v="18"/>
    <n v="18"/>
    <x v="1"/>
    <n v="0"/>
    <n v="0"/>
    <n v="0"/>
    <n v="0"/>
    <n v="0"/>
    <n v="0"/>
    <n v="0"/>
    <m/>
    <n v="43211"/>
    <n v="0"/>
    <n v="0"/>
    <n v="0"/>
    <n v="0"/>
    <n v="0"/>
    <n v="0"/>
    <n v="0"/>
    <n v="0"/>
    <m/>
    <n v="43211"/>
    <n v="0"/>
    <n v="0"/>
    <n v="0"/>
    <n v="0"/>
    <n v="0"/>
    <n v="0"/>
    <n v="0"/>
    <n v="0"/>
    <m/>
    <n v="43211"/>
    <n v="0"/>
    <s v="S220397936"/>
    <n v="0"/>
    <n v="0"/>
    <n v="0"/>
    <n v="0"/>
  </r>
  <r>
    <s v="'0720067101 - MASPION PT"/>
    <x v="27"/>
    <x v="27"/>
    <s v="MASPION"/>
    <x v="81"/>
    <s v="S220-ROBINSON BALI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0399633"/>
    <n v="22"/>
    <n v="0"/>
    <n v="0"/>
    <n v="0"/>
  </r>
  <r>
    <s v="'0720067101 - MASPION PT"/>
    <x v="36"/>
    <x v="36"/>
    <s v="MASPION"/>
    <x v="81"/>
    <s v="S220-ROBINSON BALI"/>
    <m/>
    <s v="-"/>
    <n v="17"/>
    <n v="17"/>
    <x v="3"/>
    <n v="13"/>
    <n v="598809.59"/>
    <n v="1031000"/>
    <n v="284400"/>
    <n v="11.7746385299592"/>
    <n v="35"/>
    <n v="2905000"/>
    <n v="43311"/>
    <n v="43251"/>
    <n v="8.8059999999999992"/>
    <n v="17"/>
    <n v="783058.67"/>
    <n v="1411000"/>
    <n v="423300"/>
    <n v="12.7908740596546"/>
    <n v="18"/>
    <n v="1494000"/>
    <n v="43343"/>
    <n v="43251"/>
    <n v="11.516"/>
    <n v="8"/>
    <n v="376583.2"/>
    <n v="640000"/>
    <n v="192000"/>
    <n v="7.5353749380817199"/>
    <n v="22"/>
    <n v="1738000"/>
    <n v="43373"/>
    <n v="43353"/>
    <n v="5.6"/>
    <s v="S220323904"/>
    <n v="22"/>
    <n v="0"/>
    <n v="0"/>
    <n v="0"/>
  </r>
  <r>
    <s v="'0720067101 - MASPION PT"/>
    <x v="20"/>
    <x v="20"/>
    <s v="MASPION"/>
    <x v="81"/>
    <s v="S220-ROBINSON BALI"/>
    <m/>
    <s v="-"/>
    <n v="16"/>
    <n v="16"/>
    <x v="1"/>
    <n v="14"/>
    <n v="745728.06"/>
    <n v="1356000"/>
    <n v="406800"/>
    <n v="13.579765495830101"/>
    <n v="-5"/>
    <n v="-495000"/>
    <n v="43310"/>
    <n v="43257"/>
    <n v="9.484"/>
    <n v="3"/>
    <n v="162666.82"/>
    <n v="285000"/>
    <n v="85500"/>
    <n v="10.309021374053099"/>
    <n v="52"/>
    <n v="4940000"/>
    <n v="43319"/>
    <n v="43321"/>
    <n v="2.032"/>
    <n v="12"/>
    <n v="670522.31999999995"/>
    <n v="1140000"/>
    <n v="228000"/>
    <n v="19.125597359553201"/>
    <n v="40"/>
    <n v="3800000"/>
    <n v="43373"/>
    <n v="43321"/>
    <n v="8.4"/>
    <s v="S220138832"/>
    <n v="17"/>
    <n v="0"/>
    <n v="0"/>
    <n v="0"/>
  </r>
  <r>
    <s v="'0720067101 - MASPION PT"/>
    <x v="21"/>
    <x v="21"/>
    <s v="MASPION"/>
    <x v="81"/>
    <s v="S220-ROBINSON BALI"/>
    <m/>
    <s v="-"/>
    <n v="15"/>
    <n v="15"/>
    <x v="1"/>
    <n v="11"/>
    <n v="663181.75"/>
    <n v="1196000"/>
    <n v="327000"/>
    <n v="16.0529430379746"/>
    <n v="28"/>
    <n v="3136000"/>
    <n v="43312"/>
    <n v="43267"/>
    <n v="7.452"/>
    <n v="3"/>
    <n v="180867.75"/>
    <n v="321000"/>
    <n v="96300"/>
    <n v="11.457710162159801"/>
    <n v="25"/>
    <n v="2675000"/>
    <n v="43316"/>
    <n v="43267"/>
    <n v="2.032"/>
    <n v="1"/>
    <n v="60289.25"/>
    <n v="107000"/>
    <n v="0"/>
    <n v="38.020397022487003"/>
    <n v="24"/>
    <n v="2568000"/>
    <n v="43370"/>
    <n v="43267"/>
    <n v="0.7"/>
    <s v="S220138833"/>
    <n v="2"/>
    <n v="0"/>
    <n v="0"/>
    <n v="0"/>
  </r>
  <r>
    <s v="'0720067101 - MASPION PT"/>
    <x v="14"/>
    <x v="14"/>
    <s v="MASPION"/>
    <x v="81"/>
    <s v="S220-ROBINSON BALI"/>
    <m/>
    <s v="-"/>
    <n v="15"/>
    <n v="15"/>
    <x v="1"/>
    <n v="4"/>
    <n v="85748"/>
    <n v="152000"/>
    <n v="45600"/>
    <n v="11.3507521296501"/>
    <n v="0"/>
    <n v="0"/>
    <n v="43296"/>
    <n v="43239"/>
    <n v="2.71"/>
    <n v="0"/>
    <n v="0"/>
    <n v="0"/>
    <n v="0"/>
    <n v="0"/>
    <n v="0"/>
    <n v="0"/>
    <m/>
    <n v="43239"/>
    <n v="0"/>
    <n v="0"/>
    <n v="0"/>
    <n v="0"/>
    <n v="0"/>
    <n v="0"/>
    <n v="12"/>
    <n v="456000"/>
    <m/>
    <n v="43358"/>
    <n v="0"/>
    <s v="S220141151"/>
    <n v="0"/>
    <n v="0"/>
    <n v="12"/>
    <n v="0"/>
  </r>
  <r>
    <s v="'0720067101 - MASPION PT"/>
    <x v="23"/>
    <x v="23"/>
    <s v="MASPION"/>
    <x v="81"/>
    <s v="S220-ROBINSON BALI"/>
    <m/>
    <s v="-"/>
    <n v="15"/>
    <n v="15"/>
    <x v="1"/>
    <n v="0"/>
    <n v="0"/>
    <n v="0"/>
    <n v="0"/>
    <n v="0"/>
    <n v="0"/>
    <n v="0"/>
    <m/>
    <n v="43178"/>
    <n v="0"/>
    <n v="0"/>
    <n v="0"/>
    <n v="0"/>
    <n v="0"/>
    <n v="0"/>
    <n v="12"/>
    <n v="684000"/>
    <m/>
    <n v="43347"/>
    <n v="0"/>
    <n v="0"/>
    <n v="0"/>
    <n v="0"/>
    <n v="0"/>
    <n v="0"/>
    <n v="36"/>
    <n v="2052000"/>
    <m/>
    <n v="43347"/>
    <n v="0"/>
    <s v="S220196190"/>
    <n v="10"/>
    <n v="0"/>
    <n v="0"/>
    <n v="0"/>
  </r>
  <r>
    <s v="'0720067101 - MASPION PT"/>
    <x v="35"/>
    <x v="35"/>
    <s v="MASPION"/>
    <x v="81"/>
    <s v="S220-ROBINSON BALI"/>
    <m/>
    <s v="-"/>
    <n v="15"/>
    <n v="15"/>
    <x v="3"/>
    <n v="4"/>
    <n v="127250.6"/>
    <n v="232000"/>
    <n v="0"/>
    <n v="39.665663819109596"/>
    <n v="-3"/>
    <n v="-174000"/>
    <n v="43312"/>
    <n v="43225"/>
    <n v="2.71"/>
    <n v="4"/>
    <n v="127289.24"/>
    <n v="232000"/>
    <n v="0"/>
    <n v="39.6473431294623"/>
    <n v="5"/>
    <n v="290000"/>
    <n v="43338"/>
    <n v="43336"/>
    <n v="2.71"/>
    <n v="1"/>
    <n v="31818.17"/>
    <n v="58000"/>
    <n v="0"/>
    <n v="39.6551951397145"/>
    <n v="4"/>
    <n v="232000"/>
    <n v="43368"/>
    <n v="43336"/>
    <n v="0.7"/>
    <s v="S220320331"/>
    <n v="0"/>
    <n v="0"/>
    <n v="0"/>
    <n v="0"/>
  </r>
  <r>
    <s v="'0720067101 - MASPION PT"/>
    <x v="45"/>
    <x v="45"/>
    <s v="MASPION"/>
    <x v="81"/>
    <s v="S220-ROBINSON BALI"/>
    <m/>
    <s v="-"/>
    <n v="15"/>
    <n v="15"/>
    <x v="1"/>
    <n v="0"/>
    <n v="0"/>
    <n v="0"/>
    <n v="0"/>
    <n v="0"/>
    <n v="34"/>
    <n v="1360000"/>
    <m/>
    <n v="42977"/>
    <n v="0"/>
    <n v="12"/>
    <n v="245820.96"/>
    <n v="480000"/>
    <n v="144000"/>
    <n v="19.522899880242399"/>
    <n v="22"/>
    <n v="880000"/>
    <n v="43329"/>
    <n v="42977"/>
    <n v="8.1289999999999996"/>
    <n v="2"/>
    <n v="40970.160000000003"/>
    <n v="86000"/>
    <n v="25800"/>
    <n v="25.137581768417299"/>
    <n v="20"/>
    <n v="860000"/>
    <n v="43368"/>
    <n v="42977"/>
    <n v="1.4"/>
    <s v="S220320989"/>
    <n v="10"/>
    <n v="0"/>
    <n v="0"/>
    <n v="0"/>
  </r>
  <r>
    <s v="'0720067101 - MASPION PT"/>
    <x v="25"/>
    <x v="25"/>
    <s v="MASPION"/>
    <x v="81"/>
    <s v="S220-ROBINSON BALI"/>
    <m/>
    <s v="-"/>
    <n v="15"/>
    <n v="15"/>
    <x v="1"/>
    <n v="8"/>
    <n v="824481.56"/>
    <n v="1350000"/>
    <n v="351000"/>
    <n v="9.2162446264697095"/>
    <n v="-1"/>
    <n v="-150000"/>
    <n v="43312"/>
    <n v="43257"/>
    <n v="5.4189999999999996"/>
    <n v="4"/>
    <n v="422240.72"/>
    <n v="728000"/>
    <n v="218400"/>
    <n v="8.8569873874746694"/>
    <n v="19"/>
    <n v="3638500"/>
    <n v="43324"/>
    <n v="43336"/>
    <n v="2.71"/>
    <n v="7"/>
    <n v="752220.42"/>
    <n v="1302500"/>
    <n v="218400"/>
    <n v="23.674710670752301"/>
    <n v="12"/>
    <n v="2184000"/>
    <n v="43373"/>
    <n v="43336"/>
    <n v="4.9000000000000004"/>
    <s v="S220355552"/>
    <n v="-7"/>
    <n v="0"/>
    <n v="0"/>
    <n v="0"/>
  </r>
  <r>
    <s v="'0720067101 - MASPION PT"/>
    <x v="40"/>
    <x v="40"/>
    <s v="MASPION"/>
    <x v="81"/>
    <s v="S220-ROBINSON BALI"/>
    <m/>
    <s v="-"/>
    <n v="15"/>
    <n v="15"/>
    <x v="3"/>
    <n v="1"/>
    <n v="147435.57999999999"/>
    <n v="258000"/>
    <n v="77400"/>
    <n v="10.199812746622101"/>
    <n v="5"/>
    <n v="1355000"/>
    <n v="43295"/>
    <n v="43148"/>
    <n v="0.67700000000000005"/>
    <n v="0"/>
    <n v="0"/>
    <n v="0"/>
    <n v="0"/>
    <n v="0"/>
    <n v="17"/>
    <n v="4607000"/>
    <m/>
    <n v="43342"/>
    <n v="0"/>
    <n v="0"/>
    <n v="0"/>
    <n v="0"/>
    <n v="0"/>
    <n v="0"/>
    <n v="17"/>
    <n v="4607000"/>
    <m/>
    <n v="43342"/>
    <n v="0"/>
    <s v="S220397870"/>
    <n v="1"/>
    <n v="0"/>
    <n v="0"/>
    <n v="0"/>
  </r>
  <r>
    <s v="'0720067101 - MASPION PT"/>
    <x v="48"/>
    <x v="48"/>
    <s v="MASPION"/>
    <x v="81"/>
    <s v="S220-ROBINSON BALI"/>
    <m/>
    <s v="-"/>
    <n v="15"/>
    <n v="15"/>
    <x v="1"/>
    <n v="1"/>
    <n v="83199.55"/>
    <n v="154000"/>
    <n v="0"/>
    <n v="40.571750000000002"/>
    <n v="4"/>
    <n v="616000"/>
    <n v="43310"/>
    <n v="43211"/>
    <n v="0.67700000000000005"/>
    <n v="1"/>
    <n v="83199.55"/>
    <n v="154000"/>
    <n v="0"/>
    <n v="40.571750000000002"/>
    <n v="3"/>
    <n v="462000"/>
    <n v="43330"/>
    <n v="43211"/>
    <n v="0.67700000000000005"/>
    <n v="3"/>
    <n v="249598.65"/>
    <n v="462000"/>
    <n v="0"/>
    <n v="40.571750000000002"/>
    <n v="0"/>
    <n v="0"/>
    <n v="43370"/>
    <n v="43211"/>
    <n v="2.1"/>
    <s v="S220397935"/>
    <n v="1"/>
    <n v="0"/>
    <n v="0"/>
    <n v="0"/>
  </r>
  <r>
    <s v="'0720067101 - MASPION PT"/>
    <x v="50"/>
    <x v="50"/>
    <s v="MASPION"/>
    <x v="81"/>
    <s v="S220-ROBINSON BALI"/>
    <m/>
    <s v="-"/>
    <n v="15"/>
    <n v="15"/>
    <x v="1"/>
    <n v="0"/>
    <n v="0"/>
    <n v="0"/>
    <n v="0"/>
    <n v="0"/>
    <n v="0"/>
    <n v="0"/>
    <m/>
    <n v="43211"/>
    <n v="0"/>
    <n v="0"/>
    <n v="0"/>
    <n v="0"/>
    <n v="0"/>
    <n v="0"/>
    <n v="0"/>
    <n v="0"/>
    <m/>
    <n v="43211"/>
    <n v="0"/>
    <n v="0"/>
    <n v="0"/>
    <n v="0"/>
    <n v="0"/>
    <n v="0"/>
    <n v="12"/>
    <n v="2196000"/>
    <m/>
    <n v="43358"/>
    <n v="0"/>
    <s v="S220397937"/>
    <n v="3"/>
    <n v="0"/>
    <n v="0"/>
    <n v="0"/>
  </r>
  <r>
    <s v="'0720067101 - MASPION PT"/>
    <x v="30"/>
    <x v="30"/>
    <s v="MASPION"/>
    <x v="81"/>
    <s v="S220-ROBINSON BALI"/>
    <m/>
    <s v="-"/>
    <n v="14"/>
    <n v="14"/>
    <x v="3"/>
    <n v="15"/>
    <n v="1002751.99"/>
    <n v="1710000"/>
    <n v="513000"/>
    <n v="7.8506943037344499"/>
    <n v="26"/>
    <n v="3120000"/>
    <n v="43310"/>
    <n v="43253"/>
    <n v="10.161"/>
    <n v="9"/>
    <n v="601651.17000000004"/>
    <n v="1079000"/>
    <n v="323700"/>
    <n v="12.377030762676"/>
    <n v="17"/>
    <n v="2023000"/>
    <n v="43343"/>
    <n v="43253"/>
    <n v="6.0970000000000004"/>
    <n v="14"/>
    <n v="935901.88"/>
    <n v="1666000"/>
    <n v="499800"/>
    <n v="11.7225117324168"/>
    <n v="5"/>
    <n v="595000"/>
    <n v="43373"/>
    <n v="43377"/>
    <n v="9.8000000000000007"/>
    <s v="S220191882"/>
    <n v="0"/>
    <n v="0"/>
    <n v="0"/>
    <n v="0"/>
  </r>
  <r>
    <s v="'0720067101 - MASPION PT"/>
    <x v="52"/>
    <x v="52"/>
    <s v="MASPION"/>
    <x v="81"/>
    <s v="S220-ROBINSON BALI"/>
    <m/>
    <s v="-"/>
    <n v="14"/>
    <n v="14"/>
    <x v="1"/>
    <n v="0"/>
    <n v="0"/>
    <n v="0"/>
    <n v="0"/>
    <n v="0"/>
    <n v="24"/>
    <n v="1269600"/>
    <m/>
    <n v="43251"/>
    <n v="0"/>
    <n v="0"/>
    <n v="0"/>
    <n v="0"/>
    <n v="0"/>
    <n v="0"/>
    <n v="24"/>
    <n v="1269600"/>
    <m/>
    <n v="43251"/>
    <n v="0"/>
    <n v="0"/>
    <n v="0"/>
    <n v="0"/>
    <n v="0"/>
    <n v="0"/>
    <n v="24"/>
    <n v="1269600"/>
    <m/>
    <n v="43251"/>
    <n v="0"/>
    <s v="S220399091"/>
    <n v="5"/>
    <n v="0"/>
    <n v="0"/>
    <n v="0"/>
  </r>
  <r>
    <s v="'0720067101 - MASPION PT"/>
    <x v="29"/>
    <x v="29"/>
    <s v="MASPION"/>
    <x v="81"/>
    <s v="S220-ROBINSON BALI"/>
    <m/>
    <s v="-"/>
    <n v="13"/>
    <n v="13"/>
    <x v="3"/>
    <n v="0"/>
    <n v="0"/>
    <n v="0"/>
    <n v="0"/>
    <n v="0"/>
    <n v="33"/>
    <n v="3267000"/>
    <m/>
    <n v="43251"/>
    <n v="0"/>
    <n v="5"/>
    <n v="270182.3"/>
    <n v="495000"/>
    <n v="148500"/>
    <n v="14.2278412698412"/>
    <n v="28"/>
    <n v="2772000"/>
    <n v="43324"/>
    <n v="43251"/>
    <n v="3.387"/>
    <n v="4"/>
    <n v="216145.84"/>
    <n v="396000"/>
    <n v="118800"/>
    <n v="14.2278412698412"/>
    <n v="24"/>
    <n v="2376000"/>
    <n v="43372"/>
    <n v="43251"/>
    <n v="2.8"/>
    <s v="S220183248"/>
    <n v="13"/>
    <n v="0"/>
    <n v="0"/>
    <n v="0"/>
  </r>
  <r>
    <s v="'0720067101 - MASPION PT"/>
    <x v="33"/>
    <x v="33"/>
    <s v="MASPION"/>
    <x v="81"/>
    <s v="S220-ROBINSON BALI"/>
    <m/>
    <s v="-"/>
    <n v="13"/>
    <n v="13"/>
    <x v="3"/>
    <n v="0"/>
    <n v="0"/>
    <n v="0"/>
    <n v="0"/>
    <n v="0"/>
    <n v="47"/>
    <n v="4841000"/>
    <m/>
    <n v="43210"/>
    <n v="0"/>
    <n v="8"/>
    <n v="456233.76"/>
    <n v="824000"/>
    <n v="184500"/>
    <n v="21.523512695245302"/>
    <n v="39"/>
    <n v="4017000"/>
    <n v="43343"/>
    <n v="43210"/>
    <n v="5.4189999999999996"/>
    <n v="10"/>
    <n v="570292.19999999995"/>
    <n v="1030000"/>
    <n v="216300"/>
    <n v="22.905073151196301"/>
    <n v="29"/>
    <n v="2987000"/>
    <n v="43373"/>
    <n v="43210"/>
    <n v="7"/>
    <s v="S220251458"/>
    <n v="8"/>
    <n v="0"/>
    <n v="0"/>
    <n v="0"/>
  </r>
  <r>
    <s v="'0720067101 - MASPION PT"/>
    <x v="42"/>
    <x v="42"/>
    <s v="MASPION"/>
    <x v="81"/>
    <s v="S220-ROBINSON BALI"/>
    <m/>
    <s v="-"/>
    <n v="12"/>
    <n v="12"/>
    <x v="5"/>
    <n v="1"/>
    <n v="63636.41"/>
    <n v="125000"/>
    <n v="0"/>
    <n v="43.999959379200099"/>
    <n v="8"/>
    <n v="1000000"/>
    <n v="43312"/>
    <n v="43108"/>
    <n v="0.67700000000000005"/>
    <n v="3"/>
    <n v="190909.23"/>
    <n v="375000"/>
    <n v="112500"/>
    <n v="19.999941836190501"/>
    <n v="5"/>
    <n v="625000"/>
    <n v="43343"/>
    <n v="43108"/>
    <n v="2.032"/>
    <n v="4"/>
    <n v="254545.65"/>
    <n v="500000"/>
    <n v="37500"/>
    <n v="39.4594129075236"/>
    <n v="2"/>
    <n v="250000"/>
    <n v="43369"/>
    <n v="43108"/>
    <n v="2.8"/>
    <s v="S220354685"/>
    <n v="5"/>
    <n v="0"/>
    <n v="0"/>
    <n v="0"/>
  </r>
  <r>
    <s v="'0720067101 - MASPION PT"/>
    <x v="51"/>
    <x v="51"/>
    <s v="MASPION"/>
    <x v="81"/>
    <s v="S220-ROBINSON BALI"/>
    <m/>
    <s v="-"/>
    <n v="12"/>
    <n v="12"/>
    <x v="7"/>
    <n v="3"/>
    <n v="459846.15"/>
    <n v="846000"/>
    <n v="0"/>
    <n v="40.209129425556597"/>
    <n v="5"/>
    <n v="1410000"/>
    <n v="43301"/>
    <n v="43211"/>
    <n v="2.032"/>
    <n v="1"/>
    <n v="153282.04999999999"/>
    <n v="282000"/>
    <n v="0"/>
    <n v="40.209129347814297"/>
    <n v="4"/>
    <n v="1128000"/>
    <n v="43334"/>
    <n v="43211"/>
    <n v="0.67700000000000005"/>
    <n v="1"/>
    <n v="153282.04999999999"/>
    <n v="282000"/>
    <n v="0"/>
    <n v="40.209129347814297"/>
    <n v="3"/>
    <n v="846000"/>
    <n v="43373"/>
    <n v="43211"/>
    <n v="0.7"/>
    <s v="S220397938"/>
    <n v="13"/>
    <n v="0"/>
    <n v="0"/>
    <n v="0"/>
  </r>
  <r>
    <s v="'0720067101 - MASPION PT"/>
    <x v="47"/>
    <x v="47"/>
    <s v="MASPION"/>
    <x v="81"/>
    <s v="S220-ROBINSON BALI"/>
    <m/>
    <s v="-"/>
    <n v="10"/>
    <n v="10"/>
    <x v="6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6"/>
    <n v="2368000"/>
    <m/>
    <n v="43358"/>
    <n v="0"/>
    <s v="S220397876"/>
    <n v="13"/>
    <n v="0"/>
    <n v="0"/>
    <n v="0"/>
  </r>
  <r>
    <s v="'0720067101 - MASPION PT"/>
    <x v="34"/>
    <x v="34"/>
    <s v="MASPION"/>
    <x v="81"/>
    <s v="S220-ROBINSON BALI"/>
    <m/>
    <s v="-"/>
    <n v="9"/>
    <n v="9"/>
    <x v="3"/>
    <n v="0"/>
    <n v="0"/>
    <n v="0"/>
    <n v="0"/>
    <n v="0"/>
    <n v="6"/>
    <n v="456000"/>
    <m/>
    <n v="43261"/>
    <n v="0"/>
    <n v="0"/>
    <n v="0"/>
    <n v="0"/>
    <n v="0"/>
    <n v="0"/>
    <n v="6"/>
    <n v="456000"/>
    <m/>
    <n v="43261"/>
    <n v="0"/>
    <n v="1"/>
    <n v="47720.11"/>
    <n v="76000"/>
    <n v="0"/>
    <n v="30.931419645962301"/>
    <n v="5"/>
    <n v="430000"/>
    <n v="43345"/>
    <n v="43261"/>
    <n v="0.7"/>
    <s v="S220320328"/>
    <n v="6"/>
    <n v="0"/>
    <n v="0"/>
    <n v="0"/>
  </r>
  <r>
    <s v="'0720067101 - MASPION PT"/>
    <x v="41"/>
    <x v="41"/>
    <s v="MASPION"/>
    <x v="81"/>
    <s v="S220-ROBINSON BALI"/>
    <m/>
    <s v="-"/>
    <n v="8"/>
    <n v="8"/>
    <x v="5"/>
    <n v="1"/>
    <n v="148656.97"/>
    <n v="266000"/>
    <n v="79800"/>
    <n v="12.179018655497799"/>
    <n v="7"/>
    <n v="1862000"/>
    <n v="43282"/>
    <n v="43201"/>
    <n v="0.67700000000000005"/>
    <n v="4"/>
    <n v="600343.21"/>
    <n v="1064000"/>
    <n v="199500"/>
    <n v="23.611621639836699"/>
    <n v="9"/>
    <n v="2394000"/>
    <n v="43338"/>
    <n v="43347"/>
    <n v="2.71"/>
    <n v="3"/>
    <n v="470689.23"/>
    <n v="798000"/>
    <n v="199500"/>
    <n v="13.490701238678399"/>
    <n v="18"/>
    <n v="4788000"/>
    <n v="43359"/>
    <n v="43347"/>
    <n v="2.1"/>
    <s v="S220353095"/>
    <n v="6"/>
    <n v="0"/>
    <n v="0"/>
    <n v="0"/>
  </r>
  <r>
    <s v="'0720067101 - MASPION PT"/>
    <x v="43"/>
    <x v="43"/>
    <s v="MASPION"/>
    <x v="81"/>
    <s v="S220-ROBINSON BALI"/>
    <m/>
    <s v="-"/>
    <n v="6"/>
    <n v="6"/>
    <x v="3"/>
    <n v="1"/>
    <n v="170485.78"/>
    <n v="298000"/>
    <n v="89400"/>
    <n v="10.098582147461901"/>
    <n v="19"/>
    <n v="5985000"/>
    <n v="43303"/>
    <n v="43257"/>
    <n v="0.67700000000000005"/>
    <n v="2"/>
    <n v="340971.56"/>
    <n v="600000"/>
    <n v="180000"/>
    <n v="10.697924804429499"/>
    <n v="17"/>
    <n v="5100000"/>
    <n v="43337"/>
    <n v="43257"/>
    <n v="1.355"/>
    <n v="7"/>
    <n v="1193400.44"/>
    <n v="2100000"/>
    <n v="630000"/>
    <n v="10.6979262342035"/>
    <n v="10"/>
    <n v="3000000"/>
    <n v="43358"/>
    <n v="43257"/>
    <n v="4.9000000000000004"/>
    <s v="S220119634"/>
    <n v="4"/>
    <n v="0"/>
    <n v="0"/>
    <n v="0"/>
  </r>
  <r>
    <s v="'0720067101 - MASPION PT"/>
    <x v="37"/>
    <x v="37"/>
    <s v="MASPION"/>
    <x v="81"/>
    <s v="S220-ROBINSON BALI"/>
    <m/>
    <s v="-"/>
    <n v="3"/>
    <n v="3"/>
    <x v="5"/>
    <n v="1"/>
    <n v="48095.83"/>
    <n v="78000"/>
    <n v="0"/>
    <n v="32.172547522855702"/>
    <n v="0"/>
    <n v="0"/>
    <n v="43282"/>
    <n v="43193"/>
    <n v="0.67700000000000005"/>
    <n v="0"/>
    <n v="0"/>
    <n v="0"/>
    <n v="0"/>
    <n v="0"/>
    <n v="24"/>
    <n v="1872000"/>
    <m/>
    <n v="43347"/>
    <n v="0"/>
    <n v="7"/>
    <n v="336005.53"/>
    <n v="546000"/>
    <n v="163800"/>
    <n v="3.2951115951008698"/>
    <n v="28"/>
    <n v="2184000"/>
    <n v="43372"/>
    <n v="43347"/>
    <n v="4.9000000000000004"/>
    <s v="S220341789"/>
    <n v="3"/>
    <n v="0"/>
    <n v="0"/>
    <n v="0"/>
  </r>
  <r>
    <s v="'0726666651 - RAMAYANA KARAWANG (RS 67)"/>
    <x v="44"/>
    <x v="44"/>
    <s v="MASPION"/>
    <x v="81"/>
    <s v="S220-ROBINSON BALI"/>
    <m/>
    <s v="-"/>
    <n v="0"/>
    <n v="0"/>
    <x v="0"/>
    <n v="46"/>
    <n v="995300.47"/>
    <n v="2438000"/>
    <n v="1166000"/>
    <n v="13.928418447776201"/>
    <n v="40"/>
    <n v="2120000"/>
    <n v="43311"/>
    <n v="43257"/>
    <n v="31.161000000000001"/>
    <n v="33"/>
    <n v="716427.8"/>
    <n v="1749000"/>
    <n v="874500"/>
    <n v="9.8832955974842704"/>
    <n v="55"/>
    <n v="2915000"/>
    <n v="43343"/>
    <n v="43318"/>
    <n v="22.355"/>
    <n v="9"/>
    <n v="198455.4"/>
    <n v="482000"/>
    <n v="241000"/>
    <n v="9.4186970578500802"/>
    <n v="94"/>
    <n v="5452000"/>
    <n v="43371"/>
    <n v="43353"/>
    <n v="6.3"/>
    <s v="S220353080"/>
    <n v="46"/>
    <n v="0"/>
    <n v="0"/>
    <n v="0"/>
  </r>
  <r>
    <s v="'0720067101 - MASPION PT"/>
    <x v="3"/>
    <x v="3"/>
    <s v="MASPION"/>
    <x v="82"/>
    <s v="S221-ROBINSON BATAM II"/>
    <m/>
    <s v="-"/>
    <n v="95"/>
    <n v="95"/>
    <x v="2"/>
    <n v="18"/>
    <n v="210518.5"/>
    <n v="600000"/>
    <n v="240000"/>
    <n v="41.5226388888888"/>
    <n v="76"/>
    <n v="3040000"/>
    <n v="43310"/>
    <n v="43210"/>
    <n v="12.194000000000001"/>
    <n v="45"/>
    <n v="529341.27"/>
    <n v="1456000"/>
    <n v="708000"/>
    <n v="29.232450534759302"/>
    <n v="175"/>
    <n v="5600000"/>
    <n v="43341"/>
    <n v="43339"/>
    <n v="30.484000000000002"/>
    <n v="35"/>
    <n v="422242.67"/>
    <n v="1153000"/>
    <n v="496500"/>
    <n v="35.682761614622997"/>
    <n v="176"/>
    <n v="5808000"/>
    <n v="43373"/>
    <n v="43365"/>
    <n v="24.5"/>
    <s v="S221313773"/>
    <n v="104"/>
    <n v="0"/>
    <n v="0"/>
    <n v="0"/>
  </r>
  <r>
    <s v="'0720067101 - MASPION PT"/>
    <x v="2"/>
    <x v="2"/>
    <s v="MASPION"/>
    <x v="82"/>
    <s v="S221-ROBINSON BATAM II"/>
    <m/>
    <s v="-"/>
    <n v="58"/>
    <n v="58"/>
    <x v="2"/>
    <n v="33"/>
    <n v="496417.37"/>
    <n v="1385000"/>
    <n v="692500"/>
    <n v="28.315181227436799"/>
    <n v="34"/>
    <n v="1462000"/>
    <n v="43312"/>
    <n v="43264"/>
    <n v="22.355"/>
    <n v="39"/>
    <n v="586675.19999999995"/>
    <n v="1677000"/>
    <n v="838500"/>
    <n v="30.032772808586699"/>
    <n v="-5"/>
    <n v="-215000"/>
    <n v="43343"/>
    <n v="43264"/>
    <n v="26.419"/>
    <n v="9"/>
    <n v="136334.99"/>
    <n v="387000"/>
    <n v="116100"/>
    <n v="49.673314876338097"/>
    <n v="70"/>
    <n v="3010000"/>
    <n v="43367"/>
    <n v="43368"/>
    <n v="6.3"/>
    <s v="S221397790"/>
    <n v="77"/>
    <n v="0"/>
    <n v="0"/>
    <n v="0"/>
  </r>
  <r>
    <s v="'0720067101 - MASPION PT"/>
    <x v="5"/>
    <x v="5"/>
    <s v="MASPION"/>
    <x v="82"/>
    <s v="S221-ROBINSON BATAM II"/>
    <m/>
    <s v="-"/>
    <n v="54"/>
    <n v="54"/>
    <x v="1"/>
    <n v="10"/>
    <n v="219803.68"/>
    <n v="460000"/>
    <n v="138000"/>
    <n v="31.7379875776397"/>
    <n v="68"/>
    <n v="3128000"/>
    <n v="43310"/>
    <n v="43210"/>
    <n v="6.774"/>
    <n v="23"/>
    <n v="505556.88"/>
    <n v="1058000"/>
    <n v="317400"/>
    <n v="31.7368512017283"/>
    <n v="69"/>
    <n v="3174000"/>
    <n v="43339"/>
    <n v="43337"/>
    <n v="15.581"/>
    <n v="5"/>
    <n v="109915.8"/>
    <n v="230000"/>
    <n v="69000"/>
    <n v="31.729316770186301"/>
    <n v="95"/>
    <n v="4370000"/>
    <n v="43364"/>
    <n v="43365"/>
    <n v="3.5"/>
    <s v="S221320365"/>
    <n v="63"/>
    <n v="0"/>
    <n v="0"/>
    <n v="0"/>
  </r>
  <r>
    <s v="'0720067101 - MASPION PT"/>
    <x v="9"/>
    <x v="9"/>
    <s v="MASPION"/>
    <x v="82"/>
    <s v="S221-ROBINSON BATAM II"/>
    <m/>
    <s v="-"/>
    <n v="42"/>
    <n v="42"/>
    <x v="2"/>
    <n v="0"/>
    <n v="0"/>
    <n v="0"/>
    <n v="0"/>
    <n v="0"/>
    <n v="7"/>
    <n v="287000"/>
    <m/>
    <n v="42984"/>
    <n v="0"/>
    <n v="1"/>
    <n v="19788.009999999998"/>
    <n v="41000"/>
    <n v="12300"/>
    <n v="31.052229965156702"/>
    <n v="6"/>
    <n v="246000"/>
    <n v="43329"/>
    <n v="42984"/>
    <n v="0.67700000000000005"/>
    <n v="0"/>
    <n v="0"/>
    <n v="0"/>
    <n v="0"/>
    <n v="0"/>
    <n v="1"/>
    <n v="41000"/>
    <m/>
    <n v="42984"/>
    <n v="0"/>
    <s v="S221353811"/>
    <n v="10"/>
    <n v="0"/>
    <n v="0"/>
    <n v="0"/>
  </r>
  <r>
    <s v="'0720067101 - MASPION PT"/>
    <x v="7"/>
    <x v="7"/>
    <s v="MASPION"/>
    <x v="82"/>
    <s v="S221-ROBINSON BATAM II"/>
    <m/>
    <s v="-"/>
    <n v="40"/>
    <n v="40"/>
    <x v="2"/>
    <n v="0"/>
    <n v="0"/>
    <n v="0"/>
    <n v="0"/>
    <n v="0"/>
    <n v="36"/>
    <n v="1008000"/>
    <m/>
    <n v="43190"/>
    <n v="0"/>
    <n v="5"/>
    <n v="66597.100000000006"/>
    <n v="140000"/>
    <n v="42000"/>
    <n v="32.043775510204"/>
    <n v="31"/>
    <n v="868000"/>
    <n v="43327"/>
    <n v="43190"/>
    <n v="3.387"/>
    <n v="13"/>
    <n v="173152.46"/>
    <n v="364000"/>
    <n v="109200"/>
    <n v="32.043775510204"/>
    <n v="17"/>
    <n v="476000"/>
    <n v="43373"/>
    <n v="43190"/>
    <n v="9.1"/>
    <s v="S221300605"/>
    <n v="44"/>
    <n v="0"/>
    <n v="0"/>
    <n v="0"/>
  </r>
  <r>
    <s v="'0720067101 - MASPION PT"/>
    <x v="8"/>
    <x v="8"/>
    <s v="MASPION"/>
    <x v="82"/>
    <s v="S221-ROBINSON BATAM II"/>
    <m/>
    <s v="-"/>
    <n v="39"/>
    <n v="39"/>
    <x v="2"/>
    <n v="8"/>
    <n v="149153.35999999999"/>
    <n v="304000"/>
    <n v="57000"/>
    <n v="39.614024291497898"/>
    <n v="58"/>
    <n v="2204000"/>
    <n v="43302"/>
    <n v="43210"/>
    <n v="5.4189999999999996"/>
    <n v="17"/>
    <n v="316950.89"/>
    <n v="646000"/>
    <n v="193800"/>
    <n v="29.909135338345799"/>
    <n v="41"/>
    <n v="1558000"/>
    <n v="43341"/>
    <n v="43210"/>
    <n v="11.516"/>
    <n v="18"/>
    <n v="335595.06"/>
    <n v="684000"/>
    <n v="165797"/>
    <n v="35.238688313267097"/>
    <n v="23"/>
    <n v="874000"/>
    <n v="43371"/>
    <n v="43210"/>
    <n v="12.6"/>
    <s v="S221299445"/>
    <n v="28"/>
    <n v="0"/>
    <n v="0"/>
    <n v="0"/>
  </r>
  <r>
    <s v="'0720067101 - MASPION PT"/>
    <x v="10"/>
    <x v="10"/>
    <s v="MASPION"/>
    <x v="82"/>
    <s v="S221-ROBINSON BATAM II"/>
    <m/>
    <s v="-"/>
    <n v="39"/>
    <n v="39"/>
    <x v="2"/>
    <n v="1"/>
    <n v="23198.400000000001"/>
    <n v="47000"/>
    <n v="0"/>
    <n v="50.641702127659499"/>
    <n v="40"/>
    <n v="1880000"/>
    <n v="43302"/>
    <n v="43134"/>
    <n v="0.67700000000000005"/>
    <n v="10"/>
    <n v="231984"/>
    <n v="470000"/>
    <n v="126900"/>
    <n v="32.385893325561"/>
    <n v="30"/>
    <n v="1410000"/>
    <n v="43341"/>
    <n v="43134"/>
    <n v="6.774"/>
    <n v="5"/>
    <n v="115992.01"/>
    <n v="235000"/>
    <n v="70500"/>
    <n v="29.488139817629101"/>
    <n v="24"/>
    <n v="1128000"/>
    <n v="43373"/>
    <n v="43134"/>
    <n v="3.5"/>
    <s v="S221353815"/>
    <n v="29"/>
    <n v="0"/>
    <n v="0"/>
    <n v="0"/>
  </r>
  <r>
    <s v="'0720067101 - MASPION PT"/>
    <x v="6"/>
    <x v="6"/>
    <s v="MASPION"/>
    <x v="82"/>
    <s v="S221-ROBINSON BATAM II"/>
    <m/>
    <s v="-"/>
    <n v="39"/>
    <n v="39"/>
    <x v="2"/>
    <n v="0"/>
    <n v="0"/>
    <n v="0"/>
    <n v="0"/>
    <n v="0"/>
    <n v="5"/>
    <n v="195000"/>
    <m/>
    <n v="43015"/>
    <n v="0"/>
    <n v="0"/>
    <n v="0"/>
    <n v="0"/>
    <n v="0"/>
    <n v="0"/>
    <n v="5"/>
    <n v="195000"/>
    <m/>
    <n v="43015"/>
    <n v="0"/>
    <n v="0"/>
    <n v="0"/>
    <n v="0"/>
    <n v="0"/>
    <n v="0"/>
    <n v="3"/>
    <n v="117000"/>
    <m/>
    <n v="43376"/>
    <n v="0"/>
    <s v="S221397789"/>
    <n v="22"/>
    <n v="0"/>
    <n v="0"/>
    <n v="0"/>
  </r>
  <r>
    <s v="'0720067101 - MASPION PT"/>
    <x v="11"/>
    <x v="11"/>
    <s v="MASPION"/>
    <x v="82"/>
    <s v="S221-ROBINSON BATAM II"/>
    <m/>
    <s v="-"/>
    <n v="39"/>
    <n v="39"/>
    <x v="2"/>
    <n v="14"/>
    <n v="198181.62"/>
    <n v="472900"/>
    <n v="213420"/>
    <n v="23.6235470941883"/>
    <n v="92"/>
    <n v="3588000"/>
    <n v="43309"/>
    <n v="43256"/>
    <n v="9.484"/>
    <n v="16"/>
    <n v="226493.28"/>
    <n v="624000"/>
    <n v="312000"/>
    <n v="27.405999999999999"/>
    <n v="76"/>
    <n v="2812000"/>
    <n v="43338"/>
    <n v="43256"/>
    <n v="10.839"/>
    <n v="3"/>
    <n v="42467.49"/>
    <n v="111000"/>
    <n v="0"/>
    <n v="61.741"/>
    <n v="72"/>
    <n v="2808000"/>
    <n v="43366"/>
    <n v="43256"/>
    <n v="2.1"/>
    <s v="S221399090"/>
    <n v="79"/>
    <n v="0"/>
    <n v="0"/>
    <n v="0"/>
  </r>
  <r>
    <s v="'0720067101 - MASPION PT"/>
    <x v="26"/>
    <x v="26"/>
    <s v="MASPION"/>
    <x v="82"/>
    <s v="S221-ROBINSON BATAM II"/>
    <m/>
    <s v="-"/>
    <n v="30"/>
    <n v="30"/>
    <x v="3"/>
    <n v="2"/>
    <n v="87691.94"/>
    <n v="172900"/>
    <n v="26370"/>
    <n v="40.1542755749675"/>
    <n v="54"/>
    <n v="4746600"/>
    <n v="43308"/>
    <n v="43224"/>
    <n v="1.355"/>
    <n v="14"/>
    <n v="613843.52"/>
    <n v="1230600"/>
    <n v="369180"/>
    <n v="28.7405075340716"/>
    <n v="40"/>
    <n v="3520000"/>
    <n v="43338"/>
    <n v="43224"/>
    <n v="9.484"/>
    <n v="4"/>
    <n v="175383.86"/>
    <n v="349000"/>
    <n v="79200"/>
    <n v="34.994862861378699"/>
    <n v="48"/>
    <n v="4219200"/>
    <n v="43359"/>
    <n v="43365"/>
    <n v="2.8"/>
    <s v="S221383163"/>
    <n v="-4"/>
    <n v="0"/>
    <n v="18"/>
    <n v="0"/>
  </r>
  <r>
    <s v="'0720067101 - MASPION PT"/>
    <x v="0"/>
    <x v="0"/>
    <s v="MASPION"/>
    <x v="82"/>
    <s v="S221-ROBINSON BATAM II"/>
    <m/>
    <s v="-"/>
    <n v="30"/>
    <n v="30"/>
    <x v="0"/>
    <n v="2"/>
    <n v="34149.26"/>
    <n v="92200"/>
    <n v="46100"/>
    <n v="25.923514099782999"/>
    <n v="77"/>
    <n v="3634400"/>
    <n v="43309"/>
    <n v="43224"/>
    <n v="1.355"/>
    <n v="8"/>
    <n v="136597.04"/>
    <n v="377600"/>
    <n v="188800"/>
    <n v="27.6498728813559"/>
    <n v="69"/>
    <n v="3256800"/>
    <n v="43331"/>
    <n v="43224"/>
    <n v="5.4189999999999996"/>
    <n v="6"/>
    <n v="102447.78"/>
    <n v="283200"/>
    <n v="141600"/>
    <n v="27.6498728813559"/>
    <n v="62"/>
    <n v="3162000"/>
    <n v="43352"/>
    <n v="43224"/>
    <n v="4.2"/>
    <s v="S221394696"/>
    <n v="75"/>
    <n v="0"/>
    <n v="0"/>
    <n v="0"/>
  </r>
  <r>
    <s v="'0720067101 - MASPION PT"/>
    <x v="12"/>
    <x v="12"/>
    <s v="MASPION"/>
    <x v="82"/>
    <s v="S221-ROBINSON BATAM II"/>
    <m/>
    <s v="-"/>
    <n v="27"/>
    <n v="27"/>
    <x v="0"/>
    <n v="0"/>
    <n v="0"/>
    <n v="0"/>
    <n v="0"/>
    <n v="0"/>
    <n v="29"/>
    <n v="1537000"/>
    <m/>
    <n v="43238"/>
    <n v="0"/>
    <n v="0"/>
    <n v="0"/>
    <n v="0"/>
    <n v="0"/>
    <n v="0"/>
    <n v="29"/>
    <n v="1479000"/>
    <m/>
    <n v="43238"/>
    <n v="0"/>
    <n v="20"/>
    <n v="517184.2"/>
    <n v="1020000"/>
    <n v="364511"/>
    <n v="21.0994845069863"/>
    <n v="9"/>
    <n v="459000"/>
    <n v="43359"/>
    <n v="43238"/>
    <n v="14"/>
    <s v="S221196187"/>
    <n v="13"/>
    <n v="0"/>
    <n v="0"/>
    <n v="0"/>
  </r>
  <r>
    <s v="'0720067101 - MASPION PT"/>
    <x v="15"/>
    <x v="15"/>
    <s v="MASPION"/>
    <x v="82"/>
    <s v="S221-ROBINSON BATAM II"/>
    <m/>
    <s v="-"/>
    <n v="27"/>
    <n v="27"/>
    <x v="0"/>
    <n v="0"/>
    <n v="0"/>
    <n v="0"/>
    <n v="0"/>
    <n v="0"/>
    <n v="-2"/>
    <n v="-124000"/>
    <m/>
    <n v="42998"/>
    <n v="0"/>
    <n v="0"/>
    <n v="0"/>
    <n v="0"/>
    <n v="0"/>
    <n v="0"/>
    <n v="-2"/>
    <n v="-124000"/>
    <m/>
    <n v="42998"/>
    <n v="0"/>
    <n v="0"/>
    <n v="0"/>
    <n v="0"/>
    <n v="0"/>
    <n v="0"/>
    <n v="29"/>
    <n v="1798000"/>
    <m/>
    <n v="43368"/>
    <n v="0"/>
    <s v="S221394630"/>
    <n v="28"/>
    <n v="0"/>
    <n v="0"/>
    <n v="0"/>
  </r>
  <r>
    <s v="'0720067101 - MASPION PT"/>
    <x v="20"/>
    <x v="20"/>
    <s v="MASPION"/>
    <x v="82"/>
    <s v="S221-ROBINSON BATAM II"/>
    <m/>
    <s v="-"/>
    <n v="15"/>
    <n v="15"/>
    <x v="1"/>
    <n v="1"/>
    <n v="50144.23"/>
    <n v="104000"/>
    <n v="31200"/>
    <n v="31.120563186813101"/>
    <n v="18"/>
    <n v="1872000"/>
    <n v="43290"/>
    <n v="43036"/>
    <n v="0.67700000000000005"/>
    <n v="0"/>
    <n v="0"/>
    <n v="0"/>
    <n v="0"/>
    <n v="0"/>
    <n v="18"/>
    <n v="1872000"/>
    <n v="43313"/>
    <n v="43036"/>
    <n v="0"/>
    <n v="1"/>
    <n v="50144.23"/>
    <n v="104000"/>
    <n v="31200"/>
    <n v="31.120563186813101"/>
    <n v="16"/>
    <n v="1664000"/>
    <n v="43366"/>
    <n v="43036"/>
    <n v="0.7"/>
    <s v="S221138832"/>
    <n v="11"/>
    <n v="0"/>
    <n v="12"/>
    <n v="0"/>
  </r>
  <r>
    <s v="'0720067101 - MASPION PT"/>
    <x v="21"/>
    <x v="21"/>
    <s v="MASPION"/>
    <x v="82"/>
    <s v="S221-ROBINSON BATAM II"/>
    <m/>
    <s v="-"/>
    <n v="15"/>
    <n v="15"/>
    <x v="1"/>
    <n v="0"/>
    <n v="0"/>
    <n v="0"/>
    <n v="0"/>
    <n v="0"/>
    <n v="6"/>
    <n v="702000"/>
    <m/>
    <n v="43256"/>
    <n v="0"/>
    <n v="0"/>
    <n v="0"/>
    <n v="0"/>
    <n v="0"/>
    <n v="0"/>
    <n v="18"/>
    <n v="2106000"/>
    <n v="43323"/>
    <n v="43337"/>
    <n v="0"/>
    <n v="2"/>
    <n v="124674.36"/>
    <n v="234000"/>
    <n v="35100"/>
    <n v="37.318069381598697"/>
    <n v="28"/>
    <n v="3276000"/>
    <n v="43371"/>
    <n v="43365"/>
    <n v="1.4"/>
    <s v="S221138833"/>
    <n v="21"/>
    <n v="0"/>
    <n v="12"/>
    <n v="0"/>
  </r>
  <r>
    <s v="'0720067101 - MASPION PT"/>
    <x v="22"/>
    <x v="22"/>
    <s v="MASPION"/>
    <x v="82"/>
    <s v="S221-ROBINSON BATAM II"/>
    <m/>
    <s v="-"/>
    <n v="15"/>
    <n v="15"/>
    <x v="1"/>
    <n v="1"/>
    <n v="68873.02"/>
    <n v="138000"/>
    <n v="41400"/>
    <n v="28.702877846790798"/>
    <n v="15"/>
    <n v="2070000"/>
    <n v="43292"/>
    <n v="43119"/>
    <n v="0.67700000000000005"/>
    <n v="0"/>
    <n v="0"/>
    <n v="0"/>
    <n v="0"/>
    <n v="0"/>
    <n v="15"/>
    <n v="2070000"/>
    <m/>
    <n v="43119"/>
    <n v="0"/>
    <n v="0"/>
    <n v="0"/>
    <n v="0"/>
    <n v="0"/>
    <n v="0"/>
    <n v="15"/>
    <n v="2070000"/>
    <m/>
    <n v="43119"/>
    <n v="0"/>
    <s v="S221138834"/>
    <n v="8"/>
    <n v="0"/>
    <n v="0"/>
    <n v="0"/>
  </r>
  <r>
    <s v="'0720067101 - MASPION PT"/>
    <x v="14"/>
    <x v="14"/>
    <s v="MASPION"/>
    <x v="82"/>
    <s v="S221-ROBINSON BATAM II"/>
    <m/>
    <s v="-"/>
    <n v="15"/>
    <n v="15"/>
    <x v="1"/>
    <n v="5"/>
    <n v="107185"/>
    <n v="210000"/>
    <n v="63000"/>
    <n v="27.085034013605402"/>
    <n v="15"/>
    <n v="630000"/>
    <n v="43310"/>
    <n v="43256"/>
    <n v="3.387"/>
    <n v="6"/>
    <n v="128622"/>
    <n v="252000"/>
    <n v="75600"/>
    <n v="27.085034013605402"/>
    <n v="9"/>
    <n v="378000"/>
    <n v="43338"/>
    <n v="43256"/>
    <n v="4.0650000000000004"/>
    <n v="0"/>
    <n v="0"/>
    <n v="0"/>
    <n v="0"/>
    <n v="0"/>
    <n v="10"/>
    <n v="420000"/>
    <m/>
    <n v="43256"/>
    <n v="0"/>
    <s v="S221141151"/>
    <n v="20"/>
    <n v="0"/>
    <n v="0"/>
    <n v="0"/>
  </r>
  <r>
    <s v="'0720067101 - MASPION PT"/>
    <x v="24"/>
    <x v="24"/>
    <s v="MASPION"/>
    <x v="82"/>
    <s v="S221-ROBINSON BATAM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1355549"/>
    <n v="21"/>
    <n v="0"/>
    <n v="0"/>
    <n v="0"/>
  </r>
  <r>
    <s v="'0720067101 - MASPION PT"/>
    <x v="25"/>
    <x v="25"/>
    <s v="MASPION"/>
    <x v="82"/>
    <s v="S221-ROBINSON BATAM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1355552"/>
    <n v="28"/>
    <n v="0"/>
    <n v="0"/>
    <n v="0"/>
  </r>
  <r>
    <s v="'0720067101 - MASPION PT"/>
    <x v="18"/>
    <x v="18"/>
    <s v="MASPION"/>
    <x v="82"/>
    <s v="S221-ROBINSON BATAM II"/>
    <m/>
    <s v="-"/>
    <n v="15"/>
    <n v="15"/>
    <x v="1"/>
    <n v="4"/>
    <n v="113702.53"/>
    <n v="244000"/>
    <n v="73200"/>
    <n v="33.429432084309099"/>
    <n v="38"/>
    <n v="2318000"/>
    <n v="43284"/>
    <n v="42956"/>
    <n v="2.71"/>
    <n v="7"/>
    <n v="198979.41"/>
    <n v="427000"/>
    <n v="0"/>
    <n v="53.400606557377003"/>
    <n v="31"/>
    <n v="1891000"/>
    <n v="43343"/>
    <n v="42956"/>
    <n v="4.742"/>
    <n v="5"/>
    <n v="142128.15"/>
    <n v="305000"/>
    <n v="73200"/>
    <n v="38.685008628127598"/>
    <n v="26"/>
    <n v="1586000"/>
    <n v="43373"/>
    <n v="42956"/>
    <n v="3.5"/>
    <s v="S221382784"/>
    <n v="7"/>
    <n v="0"/>
    <n v="0"/>
    <n v="0"/>
  </r>
  <r>
    <s v="'0720067101 - MASPION PT"/>
    <x v="1"/>
    <x v="1"/>
    <s v="MASPION"/>
    <x v="82"/>
    <s v="S221-ROBINSON BATAM II"/>
    <m/>
    <s v="-"/>
    <n v="15"/>
    <n v="15"/>
    <x v="1"/>
    <n v="0"/>
    <n v="0"/>
    <n v="0"/>
    <n v="0"/>
    <n v="0"/>
    <n v="0"/>
    <n v="0"/>
    <m/>
    <n v="42941"/>
    <n v="0"/>
    <n v="0"/>
    <n v="0"/>
    <n v="0"/>
    <n v="0"/>
    <n v="0"/>
    <n v="0"/>
    <n v="0"/>
    <m/>
    <n v="42941"/>
    <n v="0"/>
    <n v="0"/>
    <n v="0"/>
    <n v="0"/>
    <n v="0"/>
    <n v="0"/>
    <n v="0"/>
    <n v="0"/>
    <m/>
    <n v="42941"/>
    <n v="0"/>
    <s v="S221394808"/>
    <n v="7"/>
    <n v="0"/>
    <n v="0"/>
    <n v="0"/>
  </r>
  <r>
    <s v="'0720067101 - MASPION PT"/>
    <x v="29"/>
    <x v="29"/>
    <s v="MASPION"/>
    <x v="82"/>
    <s v="S221-ROBINSON BATAM II"/>
    <m/>
    <s v="-"/>
    <n v="9"/>
    <n v="9"/>
    <x v="3"/>
    <n v="1"/>
    <n v="53592.5"/>
    <n v="109000"/>
    <n v="0"/>
    <n v="50.832568807339399"/>
    <n v="17"/>
    <n v="1853000"/>
    <n v="43288"/>
    <n v="43256"/>
    <n v="0.67700000000000005"/>
    <n v="1"/>
    <n v="53592.5"/>
    <n v="109000"/>
    <n v="32700"/>
    <n v="29.760812581913399"/>
    <n v="16"/>
    <n v="1744000"/>
    <n v="43316"/>
    <n v="43256"/>
    <n v="0.67700000000000005"/>
    <n v="4"/>
    <n v="214370"/>
    <n v="436000"/>
    <n v="130800"/>
    <n v="29.760812581913399"/>
    <n v="7"/>
    <n v="763000"/>
    <n v="43357"/>
    <n v="43256"/>
    <n v="2.8"/>
    <s v="S221183248"/>
    <n v="11"/>
    <n v="0"/>
    <n v="0"/>
    <n v="0"/>
  </r>
  <r>
    <s v="'0720067101 - MASPION PT"/>
    <x v="30"/>
    <x v="30"/>
    <s v="MASPION"/>
    <x v="82"/>
    <s v="S221-ROBINSON BATAM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1191882"/>
    <n v="10"/>
    <n v="0"/>
    <n v="0"/>
    <n v="0"/>
  </r>
  <r>
    <s v="'0720067101 - MASPION PT"/>
    <x v="31"/>
    <x v="31"/>
    <s v="MASPION"/>
    <x v="82"/>
    <s v="S221-ROBINSON BATAM II"/>
    <m/>
    <s v="-"/>
    <n v="9"/>
    <n v="9"/>
    <x v="3"/>
    <n v="1"/>
    <n v="71840.37"/>
    <n v="136000"/>
    <n v="0"/>
    <n v="47.1761985294117"/>
    <n v="18"/>
    <n v="2448000"/>
    <n v="43288"/>
    <n v="43224"/>
    <n v="0.67700000000000005"/>
    <n v="2"/>
    <n v="143680.74"/>
    <n v="272000"/>
    <n v="81600"/>
    <n v="24.537426470588201"/>
    <n v="16"/>
    <n v="2176000"/>
    <n v="43339"/>
    <n v="43224"/>
    <n v="1.355"/>
    <n v="15"/>
    <n v="1077605.55"/>
    <n v="2040000"/>
    <n v="612000"/>
    <n v="24.537426470588201"/>
    <n v="0"/>
    <n v="0"/>
    <n v="43360"/>
    <n v="43224"/>
    <n v="10.5"/>
    <s v="S221191883"/>
    <n v="19"/>
    <n v="0"/>
    <n v="0"/>
    <n v="0"/>
  </r>
  <r>
    <s v="'0720067101 - MASPION PT"/>
    <x v="32"/>
    <x v="32"/>
    <s v="MASPION"/>
    <x v="82"/>
    <s v="S221-ROBINSON BATAM II"/>
    <m/>
    <s v="-"/>
    <n v="9"/>
    <n v="9"/>
    <x v="3"/>
    <n v="3"/>
    <n v="193104.28"/>
    <n v="393000"/>
    <n v="117900"/>
    <n v="29.805786986550299"/>
    <n v="22"/>
    <n v="2882000"/>
    <n v="43309"/>
    <n v="43144"/>
    <n v="2.032"/>
    <n v="9"/>
    <n v="579312.86"/>
    <n v="1179000"/>
    <n v="353700"/>
    <n v="29.8057845631891"/>
    <n v="11"/>
    <n v="1441000"/>
    <n v="43339"/>
    <n v="43144"/>
    <n v="6.0970000000000004"/>
    <n v="7"/>
    <n v="458255.02"/>
    <n v="917000"/>
    <n v="196500"/>
    <n v="36.397637751561398"/>
    <n v="21"/>
    <n v="2751000"/>
    <n v="43373"/>
    <n v="43365"/>
    <n v="4.9000000000000004"/>
    <s v="S221207369"/>
    <n v="14"/>
    <n v="0"/>
    <n v="0"/>
    <n v="0"/>
  </r>
  <r>
    <s v="'0720067101 - MASPION PT"/>
    <x v="33"/>
    <x v="33"/>
    <s v="MASPION"/>
    <x v="82"/>
    <s v="S221-ROBINSON BATAM II"/>
    <m/>
    <s v="-"/>
    <n v="9"/>
    <n v="9"/>
    <x v="3"/>
    <n v="1"/>
    <n v="55154.54"/>
    <n v="114000"/>
    <n v="0"/>
    <n v="51.6188245614035"/>
    <n v="16"/>
    <n v="1824000"/>
    <n v="43303"/>
    <n v="43210"/>
    <n v="0.67700000000000005"/>
    <n v="4"/>
    <n v="220618.16"/>
    <n v="456000"/>
    <n v="136800"/>
    <n v="30.884035087719202"/>
    <n v="12"/>
    <n v="1368000"/>
    <n v="43322"/>
    <n v="43210"/>
    <n v="2.71"/>
    <n v="1"/>
    <n v="55154.54"/>
    <n v="114000"/>
    <n v="34200"/>
    <n v="30.884035087719202"/>
    <n v="4"/>
    <n v="456000"/>
    <n v="43353"/>
    <n v="43210"/>
    <n v="0.7"/>
    <s v="S221251458"/>
    <n v="13"/>
    <n v="0"/>
    <n v="0"/>
    <n v="0"/>
  </r>
  <r>
    <s v="'0720067101 - MASPION PT"/>
    <x v="36"/>
    <x v="36"/>
    <s v="MASPION"/>
    <x v="82"/>
    <s v="S221-ROBINSON BATAM II"/>
    <m/>
    <s v="-"/>
    <n v="9"/>
    <n v="9"/>
    <x v="3"/>
    <n v="0"/>
    <n v="0"/>
    <n v="0"/>
    <n v="0"/>
    <n v="0"/>
    <n v="17"/>
    <n v="1479000"/>
    <m/>
    <n v="43134"/>
    <n v="0"/>
    <n v="2"/>
    <n v="91168.34"/>
    <n v="174000"/>
    <n v="52200"/>
    <n v="25.149146141215098"/>
    <n v="15"/>
    <n v="1365000"/>
    <n v="43334"/>
    <n v="43134"/>
    <n v="1.355"/>
    <n v="4"/>
    <n v="182336.68"/>
    <n v="360000"/>
    <n v="108000"/>
    <n v="27.644174603174601"/>
    <n v="10"/>
    <n v="870000"/>
    <n v="43373"/>
    <n v="43134"/>
    <n v="2.8"/>
    <s v="S221323904"/>
    <n v="1"/>
    <n v="0"/>
    <n v="12"/>
    <n v="0"/>
  </r>
  <r>
    <s v="'0720067101 - MASPION PT"/>
    <x v="4"/>
    <x v="4"/>
    <s v="MASPION"/>
    <x v="82"/>
    <s v="S221-ROBINSON BATAM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1394809"/>
    <n v="10"/>
    <n v="0"/>
    <n v="0"/>
    <n v="0"/>
  </r>
  <r>
    <s v="'0720067101 - MASPION PT"/>
    <x v="41"/>
    <x v="41"/>
    <s v="MASPION"/>
    <x v="82"/>
    <s v="S221-ROBINSON BATAM II"/>
    <m/>
    <s v="-"/>
    <n v="4"/>
    <n v="4"/>
    <x v="5"/>
    <n v="0"/>
    <n v="0"/>
    <n v="0"/>
    <n v="0"/>
    <n v="0"/>
    <n v="2"/>
    <n v="586000"/>
    <m/>
    <n v="42972"/>
    <n v="0"/>
    <n v="0"/>
    <n v="0"/>
    <n v="0"/>
    <n v="0"/>
    <n v="0"/>
    <n v="2"/>
    <n v="586000"/>
    <m/>
    <n v="42972"/>
    <n v="0"/>
    <n v="0"/>
    <n v="0"/>
    <n v="0"/>
    <n v="0"/>
    <n v="0"/>
    <n v="2"/>
    <n v="586000"/>
    <m/>
    <n v="42972"/>
    <n v="0"/>
    <s v="S221353095"/>
    <n v="10"/>
    <n v="0"/>
    <n v="1"/>
    <n v="0"/>
  </r>
  <r>
    <s v="'0720067101 - MASPION PT"/>
    <x v="42"/>
    <x v="42"/>
    <s v="MASPION"/>
    <x v="82"/>
    <s v="S221-ROBINSON BATAM II"/>
    <m/>
    <s v="-"/>
    <n v="4"/>
    <n v="4"/>
    <x v="5"/>
    <n v="0"/>
    <n v="0"/>
    <n v="0"/>
    <n v="0"/>
    <n v="0"/>
    <n v="11"/>
    <n v="1518000"/>
    <m/>
    <n v="43119"/>
    <n v="0"/>
    <n v="4"/>
    <n v="254545.44"/>
    <n v="552000"/>
    <n v="165600"/>
    <n v="34.123850931676998"/>
    <n v="7"/>
    <n v="966000"/>
    <n v="43324"/>
    <n v="43119"/>
    <n v="2.71"/>
    <n v="1"/>
    <n v="63636.36"/>
    <n v="138000"/>
    <n v="41400"/>
    <n v="34.123850931676998"/>
    <n v="6"/>
    <n v="828000"/>
    <n v="43350"/>
    <n v="43119"/>
    <n v="0.7"/>
    <s v="S221354685"/>
    <n v="22"/>
    <n v="0"/>
    <n v="0"/>
    <n v="0"/>
  </r>
  <r>
    <s v="'0720067101 - MASPION PT"/>
    <x v="43"/>
    <x v="43"/>
    <s v="MASPION"/>
    <x v="82"/>
    <s v="S221-ROBINSON BATAM II"/>
    <m/>
    <s v="-"/>
    <n v="3"/>
    <n v="3"/>
    <x v="3"/>
    <n v="0"/>
    <n v="0"/>
    <n v="0"/>
    <n v="0"/>
    <n v="0"/>
    <n v="7"/>
    <n v="2310000"/>
    <m/>
    <n v="42897"/>
    <n v="0"/>
    <n v="3"/>
    <n v="486822.87"/>
    <n v="990000"/>
    <n v="297000"/>
    <n v="29.751389610389602"/>
    <n v="4"/>
    <n v="1320000"/>
    <n v="43336"/>
    <n v="42897"/>
    <n v="2.032"/>
    <n v="1"/>
    <n v="162274.29"/>
    <n v="330000"/>
    <n v="99000"/>
    <n v="29.751389610389602"/>
    <n v="1"/>
    <n v="330000"/>
    <n v="43363"/>
    <n v="42897"/>
    <n v="0.7"/>
    <s v="S221119634"/>
    <n v="10"/>
    <n v="0"/>
    <n v="0"/>
    <n v="0"/>
  </r>
  <r>
    <s v="'0720067101 - MASPION PT"/>
    <x v="28"/>
    <x v="28"/>
    <s v="MASPION"/>
    <x v="82"/>
    <s v="S221-ROBINSON BATAM II"/>
    <m/>
    <s v="-"/>
    <n v="3"/>
    <n v="3"/>
    <x v="5"/>
    <n v="0"/>
    <n v="0"/>
    <n v="0"/>
    <n v="0"/>
    <n v="0"/>
    <n v="22"/>
    <n v="1650000"/>
    <m/>
    <n v="43224"/>
    <n v="0"/>
    <n v="0"/>
    <n v="0"/>
    <n v="0"/>
    <n v="0"/>
    <n v="0"/>
    <n v="22"/>
    <n v="1650000"/>
    <m/>
    <n v="43224"/>
    <n v="0"/>
    <n v="10"/>
    <n v="365310.3"/>
    <n v="750000"/>
    <n v="225000"/>
    <n v="30.417085714285701"/>
    <n v="10"/>
    <n v="750000"/>
    <n v="43360"/>
    <n v="43224"/>
    <n v="7"/>
    <s v="S221357121"/>
    <n v="2"/>
    <n v="0"/>
    <n v="0"/>
    <n v="0"/>
  </r>
  <r>
    <s v="'0726666651 - RAMAYANA KARAWANG (RS 67)"/>
    <x v="44"/>
    <x v="44"/>
    <s v="MASPION"/>
    <x v="82"/>
    <s v="S221-ROBINSON BATAM II"/>
    <m/>
    <s v="-"/>
    <n v="0"/>
    <n v="0"/>
    <x v="0"/>
    <n v="4"/>
    <n v="85272.95"/>
    <n v="236000"/>
    <n v="118000"/>
    <n v="27.734788135593199"/>
    <n v="76"/>
    <n v="7068000"/>
    <n v="43312"/>
    <n v="43210"/>
    <n v="2.71"/>
    <n v="18"/>
    <n v="383728.32"/>
    <n v="1096000"/>
    <n v="548000"/>
    <n v="29.976583941605799"/>
    <n v="58"/>
    <n v="3422000"/>
    <n v="43343"/>
    <n v="43210"/>
    <n v="12.194000000000001"/>
    <n v="2"/>
    <n v="42636.47"/>
    <n v="123000"/>
    <n v="61500"/>
    <n v="30.672406504064998"/>
    <n v="40"/>
    <n v="2560000"/>
    <n v="43371"/>
    <n v="43210"/>
    <n v="1.4"/>
    <s v="S221353080"/>
    <n v="52"/>
    <n v="0"/>
    <n v="0"/>
    <n v="0"/>
  </r>
  <r>
    <s v="'0720067101 - MASPION PT"/>
    <x v="17"/>
    <x v="17"/>
    <s v="MASPION"/>
    <x v="82"/>
    <s v="S221-ROBINSON BATAM II"/>
    <m/>
    <s v="-"/>
    <n v="0"/>
    <n v="0"/>
    <x v="3"/>
    <n v="1"/>
    <n v="30942.15"/>
    <n v="61200"/>
    <n v="0"/>
    <n v="49.440931372549002"/>
    <n v="13"/>
    <n v="845000"/>
    <n v="43296"/>
    <n v="42941"/>
    <n v="0.67700000000000005"/>
    <n v="1"/>
    <n v="30942.15"/>
    <n v="65000"/>
    <n v="19500"/>
    <n v="31.995274725274701"/>
    <n v="12"/>
    <n v="734400"/>
    <n v="43316"/>
    <n v="42941"/>
    <n v="0.67700000000000005"/>
    <n v="1"/>
    <n v="30942.16"/>
    <n v="61200"/>
    <n v="18360"/>
    <n v="27.772735760970999"/>
    <n v="8"/>
    <n v="489600"/>
    <n v="43373"/>
    <n v="42941"/>
    <n v="0.7"/>
    <s v="S221394810"/>
    <n v="23"/>
    <n v="0"/>
    <n v="0"/>
    <n v="0"/>
  </r>
  <r>
    <s v="'0720067103 - MASPION PT (SBY)"/>
    <x v="0"/>
    <x v="0"/>
    <s v="MASPION"/>
    <x v="83"/>
    <s v="S223-ROBINSON KRIAN"/>
    <m/>
    <s v="-"/>
    <n v="122"/>
    <n v="122"/>
    <x v="0"/>
    <n v="91"/>
    <n v="1554310.31"/>
    <n v="3903900"/>
    <n v="1951950"/>
    <n v="12.4085483234714"/>
    <n v="248"/>
    <n v="10639200"/>
    <n v="43312"/>
    <n v="43306"/>
    <n v="61.645000000000003"/>
    <n v="108"/>
    <n v="1843921.04"/>
    <n v="4633200"/>
    <n v="2316600"/>
    <n v="12.444395061728301"/>
    <n v="138"/>
    <n v="5920200"/>
    <n v="43340"/>
    <n v="43306"/>
    <n v="73.161000000000001"/>
    <n v="70"/>
    <n v="1195123.55"/>
    <n v="3066600"/>
    <n v="1389300"/>
    <n v="21.6218980001643"/>
    <n v="188"/>
    <n v="8629200"/>
    <n v="43373"/>
    <n v="43375"/>
    <n v="49"/>
    <s v="S223394696"/>
    <n v="328"/>
    <n v="0"/>
    <n v="0"/>
    <n v="0"/>
  </r>
  <r>
    <s v="'0720067103 - MASPION PT (SBY)"/>
    <x v="26"/>
    <x v="26"/>
    <s v="MASPION"/>
    <x v="83"/>
    <s v="S223-ROBINSON KRIAN"/>
    <m/>
    <s v="-"/>
    <n v="85"/>
    <n v="85"/>
    <x v="3"/>
    <n v="32"/>
    <n v="1477999.59"/>
    <n v="2527800"/>
    <n v="689040"/>
    <n v="11.5817426417803"/>
    <n v="133"/>
    <n v="11158700"/>
    <n v="43312"/>
    <n v="43306"/>
    <n v="21.677"/>
    <n v="89"/>
    <n v="4239764.05"/>
    <n v="7120300"/>
    <n v="2112990"/>
    <n v="6.8613595922760897"/>
    <n v="103"/>
    <n v="8240000"/>
    <n v="43342"/>
    <n v="43342"/>
    <n v="60.29"/>
    <n v="103"/>
    <n v="4942190.55"/>
    <n v="8118500"/>
    <n v="1511550"/>
    <n v="17.716804201099801"/>
    <n v="300"/>
    <n v="23970000"/>
    <n v="43373"/>
    <n v="43362"/>
    <n v="72.099999999999994"/>
    <s v="S223383163"/>
    <n v="59"/>
    <n v="12"/>
    <n v="0"/>
    <n v="0"/>
  </r>
  <r>
    <s v="'0720067103 - MASPION PT (SBY)"/>
    <x v="5"/>
    <x v="5"/>
    <s v="MASPION"/>
    <x v="83"/>
    <s v="S223-ROBINSON KRIAN"/>
    <m/>
    <s v="-"/>
    <n v="51"/>
    <n v="51"/>
    <x v="1"/>
    <n v="33"/>
    <n v="729282.81"/>
    <n v="1353000"/>
    <n v="405900"/>
    <n v="15.298163763066199"/>
    <n v="134"/>
    <n v="5494000"/>
    <n v="43312"/>
    <n v="43312"/>
    <n v="22.355"/>
    <n v="55"/>
    <n v="1239913.3999999999"/>
    <n v="2255000"/>
    <n v="676500"/>
    <n v="13.5948850174216"/>
    <n v="79"/>
    <n v="3239000"/>
    <n v="43342"/>
    <n v="43312"/>
    <n v="37.258000000000003"/>
    <n v="87"/>
    <n v="1938181.56"/>
    <n v="3567000"/>
    <n v="1070100"/>
    <n v="14.6141328881967"/>
    <n v="111"/>
    <n v="4551000"/>
    <n v="43373"/>
    <n v="43375"/>
    <n v="60.9"/>
    <s v="S223320365"/>
    <n v="76"/>
    <n v="0"/>
    <n v="0"/>
    <n v="0"/>
  </r>
  <r>
    <s v="'0720067103 - MASPION PT (SBY)"/>
    <x v="2"/>
    <x v="2"/>
    <s v="MASPION"/>
    <x v="83"/>
    <s v="S223-ROBINSON KRIAN"/>
    <m/>
    <s v="-"/>
    <n v="51"/>
    <n v="51"/>
    <x v="2"/>
    <n v="58"/>
    <n v="873568.57"/>
    <n v="2262000"/>
    <n v="1131000"/>
    <n v="15.0375395959394"/>
    <n v="54"/>
    <n v="2214000"/>
    <n v="43312"/>
    <n v="43277"/>
    <n v="39.29"/>
    <n v="22"/>
    <n v="331350.43"/>
    <n v="902000"/>
    <n v="451000"/>
    <n v="19.182821951219498"/>
    <n v="66"/>
    <n v="2574000"/>
    <n v="43338"/>
    <n v="43342"/>
    <n v="14.903"/>
    <n v="4"/>
    <n v="62799.8"/>
    <n v="156000"/>
    <n v="54600"/>
    <n v="31.873984086536399"/>
    <n v="167"/>
    <n v="6513000"/>
    <n v="43372"/>
    <n v="43357"/>
    <n v="2.8"/>
    <s v="S223397790"/>
    <n v="51"/>
    <n v="0"/>
    <n v="0"/>
    <n v="0"/>
  </r>
  <r>
    <s v="'0720067103 - MASPION PT (SBY)"/>
    <x v="3"/>
    <x v="3"/>
    <s v="MASPION"/>
    <x v="83"/>
    <s v="S223-ROBINSON KRIAN"/>
    <m/>
    <s v="-"/>
    <n v="46"/>
    <n v="46"/>
    <x v="2"/>
    <n v="40"/>
    <n v="504850.9"/>
    <n v="1160000"/>
    <n v="580000"/>
    <n v="4.2524154677167596"/>
    <n v="66"/>
    <n v="1914000"/>
    <n v="43312"/>
    <n v="43316"/>
    <n v="27.097000000000001"/>
    <n v="55"/>
    <n v="706540.11"/>
    <n v="1595000"/>
    <n v="797500"/>
    <n v="2.5461917241379299"/>
    <n v="245"/>
    <n v="7105000"/>
    <n v="43338"/>
    <n v="43316"/>
    <n v="37.258000000000003"/>
    <n v="29"/>
    <n v="372729.75"/>
    <n v="859000"/>
    <n v="386000"/>
    <n v="13.3186627906976"/>
    <n v="218"/>
    <n v="6758000"/>
    <n v="43373"/>
    <n v="43316"/>
    <n v="20.3"/>
    <s v="S223313773"/>
    <n v="129"/>
    <n v="0"/>
    <n v="0"/>
    <n v="0"/>
  </r>
  <r>
    <s v="'0720067103 - MASPION PT (SBY)"/>
    <x v="8"/>
    <x v="8"/>
    <s v="MASPION"/>
    <x v="83"/>
    <s v="S223-ROBINSON KRIAN"/>
    <m/>
    <s v="-"/>
    <n v="39"/>
    <n v="39"/>
    <x v="2"/>
    <n v="5"/>
    <n v="88797.02"/>
    <n v="170000"/>
    <n v="51000"/>
    <n v="17.918720870451601"/>
    <n v="39"/>
    <n v="1326000"/>
    <n v="43312"/>
    <n v="42889"/>
    <n v="3.387"/>
    <n v="14"/>
    <n v="248631.64"/>
    <n v="476000"/>
    <n v="142800"/>
    <n v="17.918726315150401"/>
    <n v="25"/>
    <n v="850000"/>
    <n v="43341"/>
    <n v="42889"/>
    <n v="9.484"/>
    <n v="6"/>
    <n v="106556.43"/>
    <n v="204000"/>
    <n v="36000"/>
    <n v="30.230909053158999"/>
    <n v="19"/>
    <n v="646000"/>
    <n v="43373"/>
    <n v="42889"/>
    <n v="4.2"/>
    <s v="S223299445"/>
    <n v="18"/>
    <n v="0"/>
    <n v="0"/>
    <n v="0"/>
  </r>
  <r>
    <s v="'0720067103 - MASPION PT (SBY)"/>
    <x v="10"/>
    <x v="10"/>
    <s v="MASPION"/>
    <x v="83"/>
    <s v="S223-ROBINSON KRIAN"/>
    <m/>
    <s v="-"/>
    <n v="39"/>
    <n v="39"/>
    <x v="2"/>
    <n v="2"/>
    <n v="46338.67"/>
    <n v="84000"/>
    <n v="12600"/>
    <n v="28.609892256848799"/>
    <n v="81"/>
    <n v="3402000"/>
    <n v="43307"/>
    <n v="43316"/>
    <n v="1.355"/>
    <n v="67"/>
    <n v="1649003.3"/>
    <n v="2814000"/>
    <n v="831600"/>
    <n v="8.4996151037630696"/>
    <n v="49"/>
    <n v="2058000"/>
    <n v="43343"/>
    <n v="43316"/>
    <n v="45.387"/>
    <n v="26"/>
    <n v="639946.57999999996"/>
    <n v="1092000"/>
    <n v="327600"/>
    <n v="7.9093095358569698"/>
    <n v="22"/>
    <n v="924000"/>
    <n v="43373"/>
    <n v="43316"/>
    <n v="18.2"/>
    <s v="S223353815"/>
    <n v="11"/>
    <n v="0"/>
    <n v="0"/>
    <n v="0"/>
  </r>
  <r>
    <s v="'0720067103 - MASPION PT (SBY)"/>
    <x v="6"/>
    <x v="6"/>
    <s v="MASPION"/>
    <x v="83"/>
    <s v="S223-ROBINSON KRIAN"/>
    <m/>
    <s v="-"/>
    <n v="39"/>
    <n v="39"/>
    <x v="2"/>
    <n v="1"/>
    <n v="12967.15"/>
    <n v="35000"/>
    <n v="17500"/>
    <n v="18.492200465758799"/>
    <n v="8"/>
    <n v="296000"/>
    <n v="43288"/>
    <n v="42967"/>
    <n v="0.67700000000000005"/>
    <n v="0"/>
    <n v="0"/>
    <n v="0"/>
    <n v="0"/>
    <n v="0"/>
    <n v="8"/>
    <n v="280000"/>
    <m/>
    <n v="42967"/>
    <n v="0"/>
    <n v="2"/>
    <n v="26802.959999999999"/>
    <n v="70000"/>
    <n v="10500"/>
    <n v="50.448309160417303"/>
    <n v="42"/>
    <n v="1470000"/>
    <n v="43373"/>
    <n v="43318"/>
    <n v="1.4"/>
    <s v="S223397789"/>
    <n v="50"/>
    <n v="0"/>
    <n v="0"/>
    <n v="0"/>
  </r>
  <r>
    <s v="'0720067103 - MASPION PT (SBY)"/>
    <x v="11"/>
    <x v="11"/>
    <s v="MASPION"/>
    <x v="83"/>
    <s v="S223-ROBINSON KRIAN"/>
    <m/>
    <s v="-"/>
    <n v="39"/>
    <n v="39"/>
    <x v="2"/>
    <n v="0"/>
    <n v="0"/>
    <n v="0"/>
    <n v="0"/>
    <n v="0"/>
    <n v="0"/>
    <n v="0"/>
    <m/>
    <n v="43316"/>
    <n v="0"/>
    <n v="8"/>
    <n v="112132"/>
    <n v="280000"/>
    <n v="122500"/>
    <n v="21.6855872021404"/>
    <n v="76"/>
    <n v="2660000"/>
    <n v="43340"/>
    <n v="43316"/>
    <n v="5.4189999999999996"/>
    <n v="0"/>
    <n v="0"/>
    <n v="0"/>
    <n v="0"/>
    <n v="0"/>
    <n v="40"/>
    <n v="1400000"/>
    <m/>
    <n v="43316"/>
    <n v="0"/>
    <s v="S223399090"/>
    <n v="40"/>
    <n v="0"/>
    <n v="0"/>
    <n v="0"/>
  </r>
  <r>
    <s v="'0720067103 - MASPION PT (SBY)"/>
    <x v="12"/>
    <x v="12"/>
    <s v="MASPION"/>
    <x v="83"/>
    <s v="S223-ROBINSON KRIAN"/>
    <m/>
    <s v="-"/>
    <n v="27"/>
    <n v="27"/>
    <x v="0"/>
    <n v="2"/>
    <n v="52055.19"/>
    <n v="96000"/>
    <n v="14400"/>
    <n v="29.8275623280087"/>
    <n v="6"/>
    <n v="288000"/>
    <n v="43308"/>
    <n v="43140"/>
    <n v="1.355"/>
    <n v="2"/>
    <n v="52055.19"/>
    <n v="96000"/>
    <n v="28800"/>
    <n v="14.790611480343101"/>
    <n v="4"/>
    <n v="192000"/>
    <n v="43343"/>
    <n v="43140"/>
    <n v="1.355"/>
    <n v="4"/>
    <n v="105940.45"/>
    <n v="192000"/>
    <n v="15346"/>
    <n v="34.0323483590305"/>
    <n v="72"/>
    <n v="3456000"/>
    <n v="43372"/>
    <n v="43368"/>
    <n v="2.8"/>
    <s v="S223196187"/>
    <n v="35"/>
    <n v="0"/>
    <n v="0"/>
    <n v="0"/>
  </r>
  <r>
    <s v="'0720067103 - MASPION PT (SBY)"/>
    <x v="15"/>
    <x v="15"/>
    <s v="MASPION"/>
    <x v="83"/>
    <s v="S223-ROBINSON KRIAN"/>
    <m/>
    <s v="-"/>
    <n v="27"/>
    <n v="27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48"/>
    <n v="2688000"/>
    <m/>
    <n v="43368"/>
    <n v="0"/>
    <s v="S223394630"/>
    <n v="33"/>
    <n v="0"/>
    <n v="0"/>
    <n v="0"/>
  </r>
  <r>
    <s v="'0720067103 - MASPION PT (SBY)"/>
    <x v="20"/>
    <x v="20"/>
    <s v="MASPION"/>
    <x v="83"/>
    <s v="S223-ROBINSON KRIAN"/>
    <m/>
    <s v="-"/>
    <n v="15"/>
    <n v="15"/>
    <x v="1"/>
    <n v="4"/>
    <n v="210263.51"/>
    <n v="376000"/>
    <n v="112800"/>
    <n v="12.123912893758201"/>
    <n v="21"/>
    <n v="2079000"/>
    <n v="43303"/>
    <n v="43216"/>
    <n v="2.71"/>
    <n v="0"/>
    <n v="0"/>
    <n v="0"/>
    <n v="0"/>
    <n v="0"/>
    <n v="45"/>
    <n v="4275000"/>
    <m/>
    <n v="43328"/>
    <n v="0"/>
    <n v="4"/>
    <n v="217250.72"/>
    <n v="380000"/>
    <n v="114000"/>
    <n v="10.159476759278499"/>
    <n v="41"/>
    <n v="3895000"/>
    <n v="43365"/>
    <n v="43328"/>
    <n v="2.8"/>
    <s v="S223138832"/>
    <n v="10"/>
    <n v="0"/>
    <n v="0"/>
    <n v="0"/>
  </r>
  <r>
    <s v="'0720067103 - MASPION PT (SBY)"/>
    <x v="21"/>
    <x v="21"/>
    <s v="MASPION"/>
    <x v="83"/>
    <s v="S223-ROBINSON KRIAN"/>
    <m/>
    <s v="-"/>
    <n v="15"/>
    <n v="15"/>
    <x v="1"/>
    <n v="2"/>
    <n v="118940.16"/>
    <n v="212000"/>
    <n v="63600"/>
    <n v="11.836808684746"/>
    <n v="2"/>
    <n v="224000"/>
    <n v="43296"/>
    <n v="43316"/>
    <n v="1.355"/>
    <n v="4"/>
    <n v="250517.12"/>
    <n v="438000"/>
    <n v="64200"/>
    <n v="26.279071200492702"/>
    <n v="70"/>
    <n v="7490000"/>
    <n v="43340"/>
    <n v="43342"/>
    <n v="2.71"/>
    <n v="5"/>
    <n v="314405.26"/>
    <n v="535000"/>
    <n v="160500"/>
    <n v="7.6513253773715899"/>
    <n v="65"/>
    <n v="6955000"/>
    <n v="43365"/>
    <n v="43342"/>
    <n v="3.5"/>
    <s v="S223138833"/>
    <n v="22"/>
    <n v="0"/>
    <n v="0"/>
    <n v="0"/>
  </r>
  <r>
    <s v="'0720067103 - MASPION PT (SBY)"/>
    <x v="22"/>
    <x v="22"/>
    <s v="MASPION"/>
    <x v="83"/>
    <s v="S223-ROBINSON KRIAN"/>
    <m/>
    <s v="-"/>
    <n v="15"/>
    <n v="15"/>
    <x v="1"/>
    <n v="11"/>
    <n v="775389.89"/>
    <n v="1389000"/>
    <n v="379200"/>
    <n v="15.534870370370299"/>
    <n v="25"/>
    <n v="3300000"/>
    <n v="43310"/>
    <n v="43216"/>
    <n v="7.452"/>
    <n v="8"/>
    <n v="566396.59"/>
    <n v="1026000"/>
    <n v="189000"/>
    <n v="25.563172171378302"/>
    <n v="53"/>
    <n v="6678000"/>
    <n v="43341"/>
    <n v="43336"/>
    <n v="5.4189999999999996"/>
    <n v="5"/>
    <n v="364833.3"/>
    <n v="630000"/>
    <n v="189000"/>
    <n v="8.9984966192747091"/>
    <n v="48"/>
    <n v="6048000"/>
    <n v="43370"/>
    <n v="43336"/>
    <n v="3.5"/>
    <s v="S223138834"/>
    <n v="9"/>
    <n v="0"/>
    <n v="0"/>
    <n v="0"/>
  </r>
  <r>
    <s v="'0720067103 - MASPION PT (SBY)"/>
    <x v="24"/>
    <x v="24"/>
    <s v="MASPION"/>
    <x v="83"/>
    <s v="S223-ROBINSON KRI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2"/>
    <n v="175393.66"/>
    <n v="298000"/>
    <n v="89400"/>
    <n v="7.5105342137861202"/>
    <n v="16"/>
    <n v="2384000"/>
    <n v="43373"/>
    <n v="43368"/>
    <n v="1.4"/>
    <s v="S223355549"/>
    <n v="28"/>
    <n v="0"/>
    <n v="0"/>
    <n v="0"/>
  </r>
  <r>
    <s v="'0720067103 - MASPION PT (SBY)"/>
    <x v="25"/>
    <x v="25"/>
    <s v="MASPION"/>
    <x v="83"/>
    <s v="S223-ROBINSON KRIAN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8"/>
    <n v="3276000"/>
    <m/>
    <n v="43368"/>
    <n v="0"/>
    <s v="S223355552"/>
    <n v="8"/>
    <n v="0"/>
    <n v="0"/>
    <n v="0"/>
  </r>
  <r>
    <s v="'0720067103 - MASPION PT (SBY)"/>
    <x v="33"/>
    <x v="33"/>
    <s v="MASPION"/>
    <x v="83"/>
    <s v="S223-ROBINSON KRIAN"/>
    <m/>
    <s v="-"/>
    <n v="14"/>
    <n v="14"/>
    <x v="3"/>
    <n v="3"/>
    <n v="170033.91"/>
    <n v="309000"/>
    <n v="30900"/>
    <n v="32.744587966382802"/>
    <n v="41"/>
    <n v="4223000"/>
    <n v="43307"/>
    <n v="43216"/>
    <n v="2.032"/>
    <n v="13"/>
    <n v="736648.01"/>
    <n v="1339000"/>
    <n v="369000"/>
    <n v="16.462596821347901"/>
    <n v="27"/>
    <n v="2781000"/>
    <n v="43343"/>
    <n v="43216"/>
    <n v="8.8059999999999992"/>
    <n v="7"/>
    <n v="396475.19"/>
    <n v="721000"/>
    <n v="185400"/>
    <n v="18.573056587271601"/>
    <n v="19"/>
    <n v="1957000"/>
    <n v="43368"/>
    <n v="43216"/>
    <n v="4.9000000000000004"/>
    <s v="S223251458"/>
    <n v="16"/>
    <n v="0"/>
    <n v="0"/>
    <n v="0"/>
  </r>
  <r>
    <s v="'0720067103 - MASPION PT (SBY)"/>
    <x v="29"/>
    <x v="29"/>
    <s v="MASPION"/>
    <x v="83"/>
    <s v="S223-ROBINSON KRIAN"/>
    <m/>
    <s v="-"/>
    <n v="9"/>
    <n v="9"/>
    <x v="3"/>
    <n v="2"/>
    <n v="105184.67"/>
    <n v="198000"/>
    <n v="0"/>
    <n v="41.564072222222201"/>
    <n v="7"/>
    <n v="693000"/>
    <n v="43310"/>
    <n v="42997"/>
    <n v="1.355"/>
    <n v="2"/>
    <n v="105184.67"/>
    <n v="198000"/>
    <n v="26000"/>
    <n v="32.7307341458854"/>
    <n v="5"/>
    <n v="495000"/>
    <n v="43343"/>
    <n v="42997"/>
    <n v="1.355"/>
    <n v="4"/>
    <n v="210369.34"/>
    <n v="396000"/>
    <n v="118800"/>
    <n v="16.520103174603101"/>
    <n v="1"/>
    <n v="99000"/>
    <n v="43366"/>
    <n v="42997"/>
    <n v="2.8"/>
    <s v="S223183248"/>
    <n v="20"/>
    <n v="0"/>
    <n v="0"/>
    <n v="0"/>
  </r>
  <r>
    <s v="'0720067103 - MASPION PT (SBY)"/>
    <x v="30"/>
    <x v="30"/>
    <s v="MASPION"/>
    <x v="83"/>
    <s v="S223-ROBINSON KRIAN"/>
    <m/>
    <s v="-"/>
    <n v="9"/>
    <n v="9"/>
    <x v="3"/>
    <n v="0"/>
    <n v="0"/>
    <n v="0"/>
    <n v="0"/>
    <n v="0"/>
    <n v="3"/>
    <n v="360000"/>
    <m/>
    <n v="42997"/>
    <n v="0"/>
    <n v="2"/>
    <n v="128660.13"/>
    <n v="240000"/>
    <n v="72000"/>
    <n v="15.758248364717399"/>
    <n v="1"/>
    <n v="119000"/>
    <n v="43321"/>
    <n v="42997"/>
    <n v="1.355"/>
    <n v="1"/>
    <n v="64330.06"/>
    <n v="119000"/>
    <n v="35700"/>
    <n v="15.0503412423156"/>
    <n v="12"/>
    <n v="1428000"/>
    <n v="43359"/>
    <n v="43362"/>
    <n v="0.7"/>
    <s v="S223191882"/>
    <n v="21"/>
    <n v="0"/>
    <n v="0"/>
    <n v="0"/>
  </r>
  <r>
    <s v="'0720067103 - MASPION PT (SBY)"/>
    <x v="31"/>
    <x v="31"/>
    <s v="MASPION"/>
    <x v="83"/>
    <s v="S223-ROBINSON KRIAN"/>
    <m/>
    <s v="-"/>
    <n v="9"/>
    <n v="9"/>
    <x v="3"/>
    <n v="2"/>
    <n v="145244.82999999999"/>
    <n v="253000"/>
    <n v="36900"/>
    <n v="26.066953554065101"/>
    <n v="1"/>
    <n v="130000"/>
    <n v="43310"/>
    <n v="43316"/>
    <n v="1.355"/>
    <n v="7"/>
    <n v="536737.6"/>
    <n v="910000"/>
    <n v="234000"/>
    <n v="12.661041484718099"/>
    <n v="6"/>
    <n v="738000"/>
    <n v="43341"/>
    <n v="43316"/>
    <n v="4.742"/>
    <n v="6"/>
    <n v="460060.82"/>
    <n v="738000"/>
    <n v="221400"/>
    <n v="2.0389272922656301"/>
    <n v="0"/>
    <n v="0"/>
    <n v="43352"/>
    <n v="43316"/>
    <n v="4.2"/>
    <s v="S223191883"/>
    <n v="12"/>
    <n v="0"/>
    <n v="0"/>
    <n v="0"/>
  </r>
  <r>
    <s v="'0720067103 - MASPION PT (SBY)"/>
    <x v="32"/>
    <x v="32"/>
    <s v="MASPION"/>
    <x v="83"/>
    <s v="S223-ROBINSON KRIAN"/>
    <m/>
    <s v="-"/>
    <n v="9"/>
    <n v="9"/>
    <x v="3"/>
    <n v="9"/>
    <n v="590531.54"/>
    <n v="1071000"/>
    <n v="321300"/>
    <n v="13.354049144088201"/>
    <n v="41"/>
    <n v="4879000"/>
    <n v="43310"/>
    <n v="43234"/>
    <n v="6.0970000000000004"/>
    <n v="13"/>
    <n v="852989.99"/>
    <n v="1547000"/>
    <n v="464100"/>
    <n v="13.3540502878169"/>
    <n v="28"/>
    <n v="3332000"/>
    <n v="43342"/>
    <n v="43234"/>
    <n v="8.8059999999999992"/>
    <n v="5"/>
    <n v="328073.08"/>
    <n v="595000"/>
    <n v="178500"/>
    <n v="13.3540485826131"/>
    <n v="23"/>
    <n v="2737000"/>
    <n v="43373"/>
    <n v="43234"/>
    <n v="3.5"/>
    <s v="S223207369"/>
    <n v="28"/>
    <n v="0"/>
    <n v="0"/>
    <n v="0"/>
  </r>
  <r>
    <s v="'0720067103 - MASPION PT (SBY)"/>
    <x v="36"/>
    <x v="36"/>
    <s v="MASPION"/>
    <x v="83"/>
    <s v="S223-ROBINSON KRIAN"/>
    <m/>
    <s v="-"/>
    <n v="9"/>
    <n v="9"/>
    <x v="3"/>
    <n v="3"/>
    <n v="136112.29999999999"/>
    <n v="241000"/>
    <n v="47400"/>
    <n v="22.663465909090899"/>
    <n v="3"/>
    <n v="249000"/>
    <n v="43305"/>
    <n v="43316"/>
    <n v="2.032"/>
    <n v="3"/>
    <n v="143791.85999999999"/>
    <n v="249000"/>
    <n v="74700"/>
    <n v="9.2535591200618406"/>
    <n v="12"/>
    <n v="996000"/>
    <n v="43325"/>
    <n v="43316"/>
    <n v="2.032"/>
    <n v="2"/>
    <n v="95861.24"/>
    <n v="166000"/>
    <n v="49800"/>
    <n v="9.2535596927588308"/>
    <n v="10"/>
    <n v="790000"/>
    <n v="43352"/>
    <n v="43316"/>
    <n v="1.4"/>
    <s v="S223323904"/>
    <n v="6"/>
    <n v="0"/>
    <n v="0"/>
    <n v="0"/>
  </r>
  <r>
    <s v="'0720067101 - MASPION PT"/>
    <x v="4"/>
    <x v="4"/>
    <s v="MASPION"/>
    <x v="83"/>
    <s v="S223-ROBINSON KRIAN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3394809"/>
    <n v="0"/>
    <n v="0"/>
    <n v="0"/>
    <n v="0"/>
  </r>
  <r>
    <s v="'0720067103 - MASPION PT (SBY)"/>
    <x v="41"/>
    <x v="41"/>
    <s v="MASPION"/>
    <x v="83"/>
    <s v="S223-ROBINSON KRIAN"/>
    <m/>
    <s v="-"/>
    <n v="7"/>
    <n v="7"/>
    <x v="5"/>
    <n v="0"/>
    <n v="0"/>
    <n v="0"/>
    <n v="0"/>
    <n v="0"/>
    <n v="1"/>
    <n v="266000"/>
    <m/>
    <n v="42966"/>
    <n v="0"/>
    <n v="1"/>
    <n v="149718.75"/>
    <n v="266000"/>
    <n v="66500"/>
    <n v="17.448308105159501"/>
    <n v="0"/>
    <n v="0"/>
    <n v="43322"/>
    <n v="42966"/>
    <n v="0.67700000000000005"/>
    <n v="0"/>
    <n v="0"/>
    <n v="0"/>
    <n v="0"/>
    <n v="0"/>
    <n v="12"/>
    <n v="3192000"/>
    <m/>
    <n v="43362"/>
    <n v="0"/>
    <s v="S223353095"/>
    <n v="16"/>
    <n v="0"/>
    <n v="0"/>
    <n v="0"/>
  </r>
  <r>
    <s v="'0720067103 - MASPION PT (SBY)"/>
    <x v="42"/>
    <x v="42"/>
    <s v="MASPION"/>
    <x v="83"/>
    <s v="S223-ROBINSON KRIAN"/>
    <m/>
    <s v="-"/>
    <n v="4"/>
    <n v="4"/>
    <x v="5"/>
    <n v="2"/>
    <n v="130140.42"/>
    <n v="250000"/>
    <n v="37500"/>
    <n v="32.633194289537101"/>
    <n v="25"/>
    <n v="3125000"/>
    <n v="43296"/>
    <n v="42950"/>
    <n v="1.355"/>
    <n v="5"/>
    <n v="325351.05"/>
    <n v="625000"/>
    <n v="187500"/>
    <n v="18.1974503418074"/>
    <n v="20"/>
    <n v="2500000"/>
    <n v="43334"/>
    <n v="42950"/>
    <n v="3.387"/>
    <n v="0"/>
    <n v="0"/>
    <n v="0"/>
    <n v="0"/>
    <n v="0"/>
    <n v="20"/>
    <n v="2500000"/>
    <m/>
    <n v="42950"/>
    <n v="0"/>
    <s v="S223354685"/>
    <n v="6"/>
    <n v="0"/>
    <n v="0"/>
    <n v="0"/>
  </r>
  <r>
    <s v="'0720067103 - MASPION PT (SBY)"/>
    <x v="43"/>
    <x v="43"/>
    <s v="MASPION"/>
    <x v="83"/>
    <s v="S223-ROBINSON KRIAN"/>
    <m/>
    <s v="-"/>
    <n v="3"/>
    <n v="3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4"/>
    <n v="1200000"/>
    <m/>
    <n v="43342"/>
    <n v="0"/>
    <s v="S223119634"/>
    <n v="12"/>
    <n v="0"/>
    <n v="0"/>
    <n v="0"/>
  </r>
  <r>
    <s v="'0720067103 - MASPION PT (SBY)"/>
    <x v="14"/>
    <x v="14"/>
    <s v="MASPION"/>
    <x v="83"/>
    <s v="S223-ROBINSON KRIAN"/>
    <m/>
    <s v="-"/>
    <n v="0"/>
    <n v="0"/>
    <x v="1"/>
    <n v="8"/>
    <n v="159401.04"/>
    <n v="304000"/>
    <n v="79800"/>
    <n v="21.792531737919202"/>
    <n v="2"/>
    <n v="76000"/>
    <n v="43309"/>
    <n v="42485"/>
    <n v="5.4189999999999996"/>
    <n v="2"/>
    <n v="43244.49"/>
    <n v="76000"/>
    <n v="11400"/>
    <n v="26.363871858991299"/>
    <n v="36"/>
    <n v="1368000"/>
    <n v="43342"/>
    <n v="43320"/>
    <n v="1.355"/>
    <n v="1"/>
    <n v="23319.360000000001"/>
    <n v="38000"/>
    <n v="11400"/>
    <n v="3.5665556659139499"/>
    <n v="41"/>
    <n v="1558000"/>
    <n v="43355"/>
    <n v="43320"/>
    <n v="0.7"/>
    <s v="S223141151"/>
    <n v="12"/>
    <n v="0"/>
    <n v="0"/>
    <n v="0"/>
  </r>
  <r>
    <s v="'0720067103 - MASPION PT (SBY)"/>
    <x v="7"/>
    <x v="7"/>
    <s v="MASPION"/>
    <x v="83"/>
    <s v="S223-ROBINSON KRIAN"/>
    <m/>
    <s v="-"/>
    <n v="0"/>
    <n v="0"/>
    <x v="2"/>
    <n v="4"/>
    <n v="51309.120000000003"/>
    <n v="100000"/>
    <n v="15000"/>
    <n v="33.599962118588103"/>
    <n v="17"/>
    <n v="425000"/>
    <n v="43310"/>
    <n v="42952"/>
    <n v="2.71"/>
    <n v="3"/>
    <n v="38481.83"/>
    <n v="75000"/>
    <n v="7500"/>
    <n v="37.288869258008098"/>
    <n v="14"/>
    <n v="350000"/>
    <n v="43338"/>
    <n v="42952"/>
    <n v="2.032"/>
    <n v="5"/>
    <n v="64136.37"/>
    <n v="125000"/>
    <n v="22500"/>
    <n v="31.170724743747702"/>
    <n v="9"/>
    <n v="225000"/>
    <n v="43373"/>
    <n v="43375"/>
    <n v="3.5"/>
    <s v="S223300605"/>
    <n v="49"/>
    <n v="0"/>
    <n v="0"/>
    <n v="0"/>
  </r>
  <r>
    <s v="'0720067103 - MASPION PT (SBY)"/>
    <x v="44"/>
    <x v="44"/>
    <s v="MASPION"/>
    <x v="83"/>
    <s v="S223-ROBINSON KRIAN"/>
    <m/>
    <s v="-"/>
    <n v="0"/>
    <n v="0"/>
    <x v="0"/>
    <n v="6"/>
    <n v="137237.87"/>
    <n v="318000"/>
    <n v="132500"/>
    <n v="18.619053005673202"/>
    <n v="37"/>
    <n v="1961000"/>
    <n v="43309"/>
    <n v="43144"/>
    <n v="4.0650000000000004"/>
    <n v="9"/>
    <n v="205856.81"/>
    <n v="477000"/>
    <n v="238500"/>
    <n v="5.0555594087584401"/>
    <n v="28"/>
    <n v="1484000"/>
    <n v="43338"/>
    <n v="43144"/>
    <n v="6.0970000000000004"/>
    <n v="3"/>
    <n v="68618.929999999993"/>
    <n v="164000"/>
    <n v="82000"/>
    <n v="7.9502164149377004"/>
    <n v="25"/>
    <n v="1450000"/>
    <n v="43371"/>
    <n v="43144"/>
    <n v="2.1"/>
    <s v="S223353080"/>
    <n v="53"/>
    <n v="0"/>
    <n v="0"/>
    <n v="0"/>
  </r>
  <r>
    <s v="'0720067103 - MASPION PT (SBY)"/>
    <x v="9"/>
    <x v="9"/>
    <s v="MASPION"/>
    <x v="83"/>
    <s v="S223-ROBINSON KRIAN"/>
    <m/>
    <s v="-"/>
    <n v="0"/>
    <n v="0"/>
    <x v="2"/>
    <n v="3"/>
    <n v="59837.919999999998"/>
    <n v="111000"/>
    <n v="11100"/>
    <n v="34.112400532307497"/>
    <n v="4"/>
    <n v="148000"/>
    <n v="43302"/>
    <n v="42997"/>
    <n v="2.032"/>
    <n v="1"/>
    <n v="19945.98"/>
    <n v="37000"/>
    <n v="0"/>
    <n v="40.701141181609202"/>
    <n v="3"/>
    <n v="111000"/>
    <n v="43340"/>
    <n v="42997"/>
    <n v="0.67700000000000005"/>
    <n v="2"/>
    <n v="39891.949999999997"/>
    <n v="74000"/>
    <n v="11100"/>
    <n v="30.2366531963009"/>
    <n v="1"/>
    <n v="37000"/>
    <n v="43355"/>
    <n v="42997"/>
    <n v="1.4"/>
    <s v="S223353811"/>
    <n v="1"/>
    <n v="0"/>
    <n v="0"/>
    <n v="0"/>
  </r>
  <r>
    <s v="'0720067103 - MASPION PT (SBY)"/>
    <x v="28"/>
    <x v="28"/>
    <s v="MASPION"/>
    <x v="83"/>
    <s v="S223-ROBINSON KRIAN"/>
    <m/>
    <s v="-"/>
    <n v="0"/>
    <n v="0"/>
    <x v="5"/>
    <n v="2"/>
    <n v="72731.73"/>
    <n v="136000"/>
    <n v="20400"/>
    <n v="30.791606341515202"/>
    <n v="1"/>
    <n v="68000"/>
    <n v="43289"/>
    <n v="43012"/>
    <n v="1.355"/>
    <n v="1"/>
    <n v="36365.86"/>
    <n v="68000"/>
    <n v="20400"/>
    <n v="15.961247369503599"/>
    <n v="0"/>
    <n v="0"/>
    <n v="43329"/>
    <n v="43012"/>
    <n v="0.67700000000000005"/>
    <n v="0"/>
    <n v="0"/>
    <n v="0"/>
    <n v="0"/>
    <n v="0"/>
    <n v="36"/>
    <n v="2448000"/>
    <m/>
    <n v="43357"/>
    <n v="0"/>
    <s v="S223357121"/>
    <n v="22"/>
    <n v="0"/>
    <n v="0"/>
    <n v="0"/>
  </r>
  <r>
    <s v="'0720067103 - MASPION PT (SBY)"/>
    <x v="18"/>
    <x v="18"/>
    <s v="MASPION"/>
    <x v="83"/>
    <s v="S223-ROBINSON KRIAN"/>
    <m/>
    <s v="-"/>
    <n v="0"/>
    <n v="0"/>
    <x v="1"/>
    <n v="0"/>
    <n v="0"/>
    <n v="0"/>
    <n v="0"/>
    <n v="0"/>
    <n v="11"/>
    <n v="605000"/>
    <m/>
    <n v="43316"/>
    <n v="0"/>
    <n v="0"/>
    <n v="0"/>
    <n v="0"/>
    <n v="0"/>
    <n v="0"/>
    <n v="35"/>
    <n v="1925000"/>
    <n v="43337"/>
    <n v="43316"/>
    <n v="0"/>
    <n v="4"/>
    <n v="124748.32"/>
    <n v="220000"/>
    <n v="66000"/>
    <n v="10.8940571428571"/>
    <n v="31"/>
    <n v="1705000"/>
    <n v="43352"/>
    <n v="43316"/>
    <n v="2.8"/>
    <s v="S223382784"/>
    <n v="7"/>
    <n v="0"/>
    <n v="0"/>
    <n v="0"/>
  </r>
  <r>
    <s v="'0720067103 - MASPION PT (SBY)"/>
    <x v="1"/>
    <x v="1"/>
    <s v="MASPION"/>
    <x v="83"/>
    <s v="S223-ROBINSON KRIAN"/>
    <m/>
    <s v="-"/>
    <n v="0"/>
    <n v="0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3394808"/>
    <n v="26"/>
    <n v="0"/>
    <n v="0"/>
    <n v="0"/>
  </r>
  <r>
    <s v="'0720067103 - MASPION PT (SBY)"/>
    <x v="17"/>
    <x v="17"/>
    <s v="MASPION"/>
    <x v="83"/>
    <s v="S223-ROBINSON KRIAN"/>
    <m/>
    <s v="-"/>
    <n v="0"/>
    <n v="0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3394810"/>
    <n v="11"/>
    <n v="0"/>
    <n v="0"/>
    <n v="0"/>
  </r>
  <r>
    <s v="'0720067101 - MASPION PT"/>
    <x v="3"/>
    <x v="3"/>
    <s v="MASPION"/>
    <x v="84"/>
    <s v="S226-ROBINSON TANJUNG PINANG"/>
    <m/>
    <s v="-"/>
    <n v="105"/>
    <n v="105"/>
    <x v="2"/>
    <n v="37"/>
    <n v="441289.56"/>
    <n v="1192000"/>
    <n v="600000"/>
    <n v="18.003629026352499"/>
    <n v="147"/>
    <n v="5880000"/>
    <n v="43311"/>
    <n v="43307"/>
    <n v="25.065000000000001"/>
    <n v="58"/>
    <n v="718857.23"/>
    <n v="1856000"/>
    <n v="928000"/>
    <n v="14.7906301013833"/>
    <n v="197"/>
    <n v="6304000"/>
    <n v="43343"/>
    <n v="43340"/>
    <n v="39.29"/>
    <n v="41"/>
    <n v="504585.36"/>
    <n v="1338000"/>
    <n v="609000"/>
    <n v="23.862291389357001"/>
    <n v="155"/>
    <n v="5115000"/>
    <n v="43372"/>
    <n v="43340"/>
    <n v="28.7"/>
    <s v="S226313773"/>
    <n v="95"/>
    <n v="0"/>
    <n v="0"/>
    <n v="0"/>
  </r>
  <r>
    <s v="'0720067101 - MASPION PT"/>
    <x v="0"/>
    <x v="0"/>
    <s v="MASPION"/>
    <x v="84"/>
    <s v="S226-ROBINSON TANJUNG PINANG"/>
    <m/>
    <s v="-"/>
    <n v="73"/>
    <n v="73"/>
    <x v="0"/>
    <n v="12"/>
    <n v="205624.37"/>
    <n v="564200"/>
    <n v="282100"/>
    <n v="19.820344771039199"/>
    <n v="92"/>
    <n v="4342400"/>
    <n v="43302"/>
    <n v="43312"/>
    <n v="8.1289999999999996"/>
    <n v="53"/>
    <n v="954424.58"/>
    <n v="2501600"/>
    <n v="1250800"/>
    <n v="16.064355765595099"/>
    <n v="39"/>
    <n v="1840800"/>
    <n v="43343"/>
    <n v="43312"/>
    <n v="35.902999999999999"/>
    <n v="18"/>
    <n v="322035.73"/>
    <n v="864800"/>
    <n v="406900"/>
    <n v="22.6382827621565"/>
    <n v="93"/>
    <n v="4743000"/>
    <n v="43372"/>
    <n v="43367"/>
    <n v="12.6"/>
    <s v="S226394696"/>
    <n v="16"/>
    <n v="0"/>
    <n v="0"/>
    <n v="0"/>
  </r>
  <r>
    <s v="'0720067101 - MASPION PT"/>
    <x v="5"/>
    <x v="5"/>
    <s v="MASPION"/>
    <x v="84"/>
    <s v="S226-ROBINSON TANJUNG PINANG"/>
    <m/>
    <s v="-"/>
    <n v="50"/>
    <n v="50"/>
    <x v="1"/>
    <n v="5"/>
    <n v="109901.78"/>
    <n v="230000"/>
    <n v="69000"/>
    <n v="24.911827142638"/>
    <n v="63"/>
    <n v="2898000"/>
    <n v="43309"/>
    <n v="43312"/>
    <n v="3.387"/>
    <n v="68"/>
    <n v="1533378.87"/>
    <n v="3128000"/>
    <n v="938400"/>
    <n v="22.966900044992901"/>
    <n v="43"/>
    <n v="1978000"/>
    <n v="43339"/>
    <n v="43328"/>
    <n v="46.064999999999998"/>
    <n v="36"/>
    <n v="791677.71"/>
    <n v="1656000"/>
    <n v="496800"/>
    <n v="24.87530358439"/>
    <n v="91"/>
    <n v="4186000"/>
    <n v="43373"/>
    <n v="43367"/>
    <n v="25.2"/>
    <s v="S226320365"/>
    <n v="37"/>
    <n v="0"/>
    <n v="0"/>
    <n v="0"/>
  </r>
  <r>
    <s v="'0720067101 - MASPION PT"/>
    <x v="2"/>
    <x v="2"/>
    <s v="MASPION"/>
    <x v="84"/>
    <s v="S226-ROBINSON TANJUNG PINANG"/>
    <m/>
    <s v="-"/>
    <n v="44"/>
    <n v="44"/>
    <x v="2"/>
    <n v="29"/>
    <n v="436919.64"/>
    <n v="1215000"/>
    <n v="586000"/>
    <n v="23.591159960702299"/>
    <n v="87"/>
    <n v="3741000"/>
    <n v="43312"/>
    <n v="43294"/>
    <n v="19.645"/>
    <n v="26"/>
    <n v="391707.42"/>
    <n v="1118000"/>
    <n v="559000"/>
    <n v="22.919827879398799"/>
    <n v="61"/>
    <n v="2623000"/>
    <n v="43340"/>
    <n v="43294"/>
    <n v="17.613"/>
    <n v="14"/>
    <n v="213766.27"/>
    <n v="602000"/>
    <n v="249400"/>
    <n v="33.311713934611802"/>
    <n v="83"/>
    <n v="3569000"/>
    <n v="43373"/>
    <n v="43367"/>
    <n v="9.8000000000000007"/>
    <s v="S226397790"/>
    <n v="75"/>
    <n v="0"/>
    <n v="0"/>
    <n v="0"/>
  </r>
  <r>
    <s v="'0720067101 - MASPION PT"/>
    <x v="7"/>
    <x v="7"/>
    <s v="MASPION"/>
    <x v="84"/>
    <s v="S226-ROBINSON TANJUNG PINANG"/>
    <m/>
    <s v="-"/>
    <n v="40"/>
    <n v="40"/>
    <x v="2"/>
    <n v="1"/>
    <n v="13144.22"/>
    <n v="28000"/>
    <n v="0"/>
    <n v="48.361991935035498"/>
    <n v="4"/>
    <n v="112000"/>
    <n v="43288"/>
    <n v="43176"/>
    <n v="0.67700000000000005"/>
    <n v="0"/>
    <n v="0"/>
    <n v="0"/>
    <n v="0"/>
    <n v="0"/>
    <n v="40"/>
    <n v="1120000"/>
    <m/>
    <n v="43328"/>
    <n v="0"/>
    <n v="5"/>
    <n v="70526.25"/>
    <n v="140000"/>
    <n v="25200"/>
    <n v="32.422582517151803"/>
    <n v="35"/>
    <n v="980000"/>
    <n v="43366"/>
    <n v="43328"/>
    <n v="3.5"/>
    <s v="S226300605"/>
    <n v="20"/>
    <n v="0"/>
    <n v="0"/>
    <n v="0"/>
  </r>
  <r>
    <s v="'0720067101 - MASPION PT"/>
    <x v="8"/>
    <x v="8"/>
    <s v="MASPION"/>
    <x v="84"/>
    <s v="S226-ROBINSON TANJUNG PINANG"/>
    <m/>
    <s v="-"/>
    <n v="39"/>
    <n v="39"/>
    <x v="2"/>
    <n v="1"/>
    <n v="20777.599999999999"/>
    <n v="38000"/>
    <n v="11400"/>
    <n v="14.0775933389292"/>
    <n v="66"/>
    <n v="2508000"/>
    <n v="43310"/>
    <n v="43294"/>
    <n v="0.67700000000000005"/>
    <n v="19"/>
    <n v="367293.31"/>
    <n v="722000"/>
    <n v="216600"/>
    <n v="20.0588362881468"/>
    <n v="47"/>
    <n v="1786000"/>
    <n v="43340"/>
    <n v="43294"/>
    <n v="12.871"/>
    <n v="16"/>
    <n v="298618.71999999997"/>
    <n v="608000"/>
    <n v="190142"/>
    <n v="21.389421267844401"/>
    <n v="24"/>
    <n v="912000"/>
    <n v="43373"/>
    <n v="43294"/>
    <n v="11.2"/>
    <s v="S226299445"/>
    <n v="11"/>
    <n v="0"/>
    <n v="0"/>
    <n v="0"/>
  </r>
  <r>
    <s v="'0720067101 - MASPION PT"/>
    <x v="9"/>
    <x v="9"/>
    <s v="MASPION"/>
    <x v="84"/>
    <s v="S226-ROBINSON TANJUNG PINANG"/>
    <m/>
    <s v="-"/>
    <n v="39"/>
    <n v="39"/>
    <x v="2"/>
    <n v="1"/>
    <n v="22280.48"/>
    <n v="41000"/>
    <n v="0"/>
    <n v="40.223102001632398"/>
    <n v="54"/>
    <n v="2214000"/>
    <n v="43312"/>
    <n v="43307"/>
    <n v="0.67700000000000005"/>
    <n v="11"/>
    <n v="244711.95"/>
    <n v="451000"/>
    <n v="135300"/>
    <n v="14.7345121951219"/>
    <n v="79"/>
    <n v="3239000"/>
    <n v="43338"/>
    <n v="43328"/>
    <n v="7.452"/>
    <n v="10"/>
    <n v="219071.5"/>
    <n v="410000"/>
    <n v="123000"/>
    <n v="16.035313618106098"/>
    <n v="68"/>
    <n v="2788000"/>
    <n v="43354"/>
    <n v="43328"/>
    <n v="7"/>
    <s v="S226353811"/>
    <n v="13"/>
    <n v="0"/>
    <n v="0"/>
    <n v="0"/>
  </r>
  <r>
    <s v="'0720067101 - MASPION PT"/>
    <x v="10"/>
    <x v="10"/>
    <s v="MASPION"/>
    <x v="84"/>
    <s v="S226-ROBINSON TANJUNG PINANG"/>
    <m/>
    <s v="-"/>
    <n v="39"/>
    <n v="39"/>
    <x v="2"/>
    <n v="3"/>
    <n v="69977.67"/>
    <n v="141000"/>
    <n v="0"/>
    <n v="45.407491411925498"/>
    <n v="61"/>
    <n v="2867000"/>
    <n v="43302"/>
    <n v="43294"/>
    <n v="2.032"/>
    <n v="11"/>
    <n v="256584.84"/>
    <n v="517000"/>
    <n v="155100"/>
    <n v="22.010686930091101"/>
    <n v="50"/>
    <n v="2350000"/>
    <n v="43340"/>
    <n v="43294"/>
    <n v="7.452"/>
    <n v="20"/>
    <n v="466517.92"/>
    <n v="940000"/>
    <n v="282000"/>
    <n v="22.010682043164302"/>
    <n v="30"/>
    <n v="1410000"/>
    <n v="43373"/>
    <n v="43294"/>
    <n v="14"/>
    <s v="S226353815"/>
    <n v="34"/>
    <n v="0"/>
    <n v="0"/>
    <n v="0"/>
  </r>
  <r>
    <s v="'0720067101 - MASPION PT"/>
    <x v="6"/>
    <x v="6"/>
    <s v="MASPION"/>
    <x v="84"/>
    <s v="S226-ROBINSON TANJUNG PINANG"/>
    <m/>
    <s v="-"/>
    <n v="39"/>
    <n v="39"/>
    <x v="2"/>
    <n v="8"/>
    <n v="106719.76"/>
    <n v="308000"/>
    <n v="154000"/>
    <n v="23.771599999999999"/>
    <n v="31"/>
    <n v="1209000"/>
    <n v="43309"/>
    <n v="43216"/>
    <n v="5.4189999999999996"/>
    <n v="13"/>
    <n v="179685.53"/>
    <n v="507000"/>
    <n v="253500"/>
    <n v="22.029947380729599"/>
    <n v="126"/>
    <n v="4914000"/>
    <n v="43343"/>
    <n v="43328"/>
    <n v="8.8059999999999992"/>
    <n v="10"/>
    <n v="139221.51"/>
    <n v="390000"/>
    <n v="93600"/>
    <n v="48.332098090978498"/>
    <n v="116"/>
    <n v="4524000"/>
    <n v="43372"/>
    <n v="43328"/>
    <n v="7"/>
    <s v="S226397789"/>
    <n v="13"/>
    <n v="0"/>
    <n v="0"/>
    <n v="0"/>
  </r>
  <r>
    <s v="'0720067101 - MASPION PT"/>
    <x v="11"/>
    <x v="11"/>
    <s v="MASPION"/>
    <x v="84"/>
    <s v="S226-ROBINSON TANJUNG PINANG"/>
    <m/>
    <s v="-"/>
    <n v="39"/>
    <n v="39"/>
    <x v="2"/>
    <n v="7"/>
    <n v="99090.81"/>
    <n v="242600"/>
    <n v="121300"/>
    <n v="10.1402380300253"/>
    <n v="50"/>
    <n v="1950000"/>
    <n v="43311"/>
    <n v="43251"/>
    <n v="4.742"/>
    <n v="25"/>
    <n v="353895.75"/>
    <n v="973000"/>
    <n v="468000"/>
    <n v="22.913797014438298"/>
    <n v="25"/>
    <n v="925000"/>
    <n v="43340"/>
    <n v="43251"/>
    <n v="16.934999999999999"/>
    <n v="3"/>
    <n v="42300.29"/>
    <n v="115000"/>
    <n v="39000"/>
    <n v="38.775895972073499"/>
    <n v="58"/>
    <n v="2262000"/>
    <n v="43373"/>
    <n v="43367"/>
    <n v="2.1"/>
    <s v="S226399090"/>
    <n v="15"/>
    <n v="0"/>
    <n v="0"/>
    <n v="0"/>
  </r>
  <r>
    <s v="'0720067101 - MASPION PT"/>
    <x v="14"/>
    <x v="14"/>
    <s v="MASPION"/>
    <x v="84"/>
    <s v="S226-ROBINSON TANJUNG PINANG"/>
    <m/>
    <s v="-"/>
    <n v="33"/>
    <n v="33"/>
    <x v="1"/>
    <n v="2"/>
    <n v="42360.02"/>
    <n v="84000"/>
    <n v="25200"/>
    <n v="20.7550639519988"/>
    <n v="6"/>
    <n v="252000"/>
    <n v="43303"/>
    <n v="43195"/>
    <n v="1.355"/>
    <n v="4"/>
    <n v="84720.04"/>
    <n v="168000"/>
    <n v="50400"/>
    <n v="20.755064693235401"/>
    <n v="2"/>
    <n v="84000"/>
    <n v="43331"/>
    <n v="43195"/>
    <n v="2.71"/>
    <n v="3"/>
    <n v="63797.01"/>
    <n v="126000"/>
    <n v="37800"/>
    <n v="20.434567846790401"/>
    <n v="0"/>
    <n v="0"/>
    <n v="43364"/>
    <n v="43195"/>
    <n v="2.1"/>
    <s v="S226141151"/>
    <n v="0"/>
    <n v="0"/>
    <n v="0"/>
    <n v="0"/>
  </r>
  <r>
    <s v="'0720067101 - MASPION PT"/>
    <x v="13"/>
    <x v="13"/>
    <s v="MASPION"/>
    <x v="84"/>
    <s v="S226-ROBINSON TANJUNG PINANG"/>
    <m/>
    <s v="-"/>
    <n v="31"/>
    <n v="31"/>
    <x v="4"/>
    <n v="4"/>
    <n v="66589.64"/>
    <n v="140000"/>
    <n v="7000"/>
    <n v="44.925861695544398"/>
    <n v="51"/>
    <n v="1785000"/>
    <n v="43303"/>
    <n v="43195"/>
    <n v="2.71"/>
    <n v="4"/>
    <n v="66589.64"/>
    <n v="140000"/>
    <n v="8500"/>
    <n v="44.297639755522198"/>
    <n v="47"/>
    <n v="1645000"/>
    <n v="43340"/>
    <n v="43195"/>
    <n v="2.71"/>
    <n v="3"/>
    <n v="49942.23"/>
    <n v="105000"/>
    <n v="0"/>
    <n v="47.6795683222836"/>
    <n v="44"/>
    <n v="1540000"/>
    <n v="43369"/>
    <n v="43195"/>
    <n v="2.1"/>
    <s v="S226362984"/>
    <n v="28"/>
    <n v="0"/>
    <n v="0"/>
    <n v="0"/>
  </r>
  <r>
    <s v="'0720067101 - MASPION PT"/>
    <x v="12"/>
    <x v="12"/>
    <s v="MASPION"/>
    <x v="84"/>
    <s v="S226-ROBINSON TANJUNG PINANG"/>
    <m/>
    <s v="-"/>
    <n v="27"/>
    <n v="27"/>
    <x v="0"/>
    <n v="5"/>
    <n v="128203.42"/>
    <n v="261000"/>
    <n v="30600"/>
    <n v="38.7917698324474"/>
    <n v="26"/>
    <n v="1378000"/>
    <n v="43309"/>
    <n v="43195"/>
    <n v="3.387"/>
    <n v="12"/>
    <n v="307688.21999999997"/>
    <n v="636000"/>
    <n v="190800"/>
    <n v="23.976405711606098"/>
    <n v="14"/>
    <n v="714000"/>
    <n v="43334"/>
    <n v="43195"/>
    <n v="8.1289999999999996"/>
    <n v="8"/>
    <n v="205125.48"/>
    <n v="408000"/>
    <n v="124876"/>
    <n v="20.3041679258837"/>
    <n v="2"/>
    <n v="102000"/>
    <n v="43352"/>
    <n v="43195"/>
    <n v="5.6"/>
    <s v="S226196187"/>
    <n v="13"/>
    <n v="0"/>
    <n v="0"/>
    <n v="0"/>
  </r>
  <r>
    <s v="'0720067101 - MASPION PT"/>
    <x v="15"/>
    <x v="15"/>
    <s v="MASPION"/>
    <x v="84"/>
    <s v="S226-ROBINSON TANJUNG PINANG"/>
    <m/>
    <s v="-"/>
    <n v="27"/>
    <n v="27"/>
    <x v="0"/>
    <n v="17"/>
    <n v="542146.69999999995"/>
    <n v="1045000"/>
    <n v="282500"/>
    <n v="21.788672766370698"/>
    <n v="50"/>
    <n v="3100000"/>
    <n v="43305"/>
    <n v="43294"/>
    <n v="11.516"/>
    <n v="10"/>
    <n v="334787.75"/>
    <n v="620000"/>
    <n v="186000"/>
    <n v="15.145962079324899"/>
    <n v="39"/>
    <n v="2418000"/>
    <n v="43339"/>
    <n v="43294"/>
    <n v="6.774"/>
    <n v="2"/>
    <n v="66957.56"/>
    <n v="124000"/>
    <n v="37200"/>
    <n v="15.1459494065138"/>
    <n v="38"/>
    <n v="2356000"/>
    <n v="43370"/>
    <n v="43294"/>
    <n v="1.4"/>
    <s v="S226394630"/>
    <n v="27"/>
    <n v="0"/>
    <n v="0"/>
    <n v="0"/>
  </r>
  <r>
    <s v="'0720067101 - MASPION PT"/>
    <x v="16"/>
    <x v="16"/>
    <s v="MASPION"/>
    <x v="84"/>
    <s v="S226-ROBINSON TANJUNG PINANG"/>
    <m/>
    <s v="-"/>
    <n v="26"/>
    <n v="26"/>
    <x v="4"/>
    <n v="1"/>
    <n v="17504.38"/>
    <n v="33000"/>
    <n v="0"/>
    <n v="41.652066666666599"/>
    <n v="71"/>
    <n v="2343000"/>
    <n v="43282"/>
    <n v="43195"/>
    <n v="0.67700000000000005"/>
    <n v="0"/>
    <n v="0"/>
    <n v="0"/>
    <n v="0"/>
    <n v="0"/>
    <n v="71"/>
    <n v="2343000"/>
    <m/>
    <n v="43195"/>
    <n v="0"/>
    <n v="1"/>
    <n v="17504.38"/>
    <n v="33000"/>
    <n v="0"/>
    <n v="41.652066666666599"/>
    <n v="68"/>
    <n v="2244000"/>
    <n v="43357"/>
    <n v="43195"/>
    <n v="0.7"/>
    <s v="S226362985"/>
    <n v="12"/>
    <n v="0"/>
    <n v="0"/>
    <n v="0"/>
  </r>
  <r>
    <s v="'0720067101 - MASPION PT"/>
    <x v="26"/>
    <x v="26"/>
    <s v="MASPION"/>
    <x v="84"/>
    <s v="S226-ROBINSON TANJUNG PINANG"/>
    <m/>
    <s v="-"/>
    <n v="25"/>
    <n v="25"/>
    <x v="3"/>
    <n v="6"/>
    <n v="263075.90999999997"/>
    <n v="524500"/>
    <n v="131850"/>
    <n v="26.299885045587502"/>
    <n v="5"/>
    <n v="439500"/>
    <n v="43311"/>
    <n v="43187"/>
    <n v="4.0650000000000004"/>
    <n v="13"/>
    <n v="614916.1"/>
    <n v="1142700"/>
    <n v="342810"/>
    <n v="15.4374088620075"/>
    <n v="16"/>
    <n v="1408000"/>
    <n v="43337"/>
    <n v="43328"/>
    <n v="8.8059999999999992"/>
    <n v="16"/>
    <n v="761426.78"/>
    <n v="1401900"/>
    <n v="369570"/>
    <n v="18.866112758297401"/>
    <n v="0"/>
    <n v="0"/>
    <n v="43373"/>
    <n v="43328"/>
    <n v="11.2"/>
    <s v="S226383163"/>
    <n v="13"/>
    <n v="0"/>
    <n v="0"/>
    <n v="0"/>
  </r>
  <r>
    <s v="'0720067101 - MASPION PT"/>
    <x v="30"/>
    <x v="30"/>
    <s v="MASPION"/>
    <x v="84"/>
    <s v="S226-ROBINSON TANJUNG PINANG"/>
    <m/>
    <s v="-"/>
    <n v="22"/>
    <n v="22"/>
    <x v="3"/>
    <n v="0"/>
    <n v="0"/>
    <n v="0"/>
    <n v="0"/>
    <n v="0"/>
    <n v="14"/>
    <n v="1764000"/>
    <m/>
    <n v="43307"/>
    <n v="0"/>
    <n v="6"/>
    <n v="423253.5"/>
    <n v="756000"/>
    <n v="226800"/>
    <n v="12.0221371715839"/>
    <n v="20"/>
    <n v="2580000"/>
    <n v="43337"/>
    <n v="43328"/>
    <n v="4.0650000000000004"/>
    <n v="20"/>
    <n v="1398729.2"/>
    <n v="2580000"/>
    <n v="774000"/>
    <n v="14.8060841733326"/>
    <n v="0"/>
    <n v="0"/>
    <n v="43367"/>
    <n v="43328"/>
    <n v="14"/>
    <s v="S226191882"/>
    <n v="29"/>
    <n v="0"/>
    <n v="0"/>
    <n v="0"/>
  </r>
  <r>
    <s v="'0720067101 - MASPION PT"/>
    <x v="20"/>
    <x v="20"/>
    <s v="MASPION"/>
    <x v="84"/>
    <s v="S226-ROBINSON TANJUNG PINANG"/>
    <m/>
    <s v="-"/>
    <n v="15"/>
    <n v="15"/>
    <x v="1"/>
    <n v="3"/>
    <n v="157196.54999999999"/>
    <n v="312000"/>
    <n v="93600"/>
    <n v="20.825913642797801"/>
    <n v="17"/>
    <n v="1768000"/>
    <n v="43305"/>
    <n v="43307"/>
    <n v="2.032"/>
    <n v="1"/>
    <n v="58565.01"/>
    <n v="104000"/>
    <n v="31200"/>
    <n v="11.508913218430999"/>
    <n v="28"/>
    <n v="2912000"/>
    <n v="43315"/>
    <n v="43328"/>
    <n v="0.67700000000000005"/>
    <n v="2"/>
    <n v="111346.1"/>
    <n v="208000"/>
    <n v="62400"/>
    <n v="15.8786330106555"/>
    <n v="27"/>
    <n v="2808000"/>
    <n v="43360"/>
    <n v="43328"/>
    <n v="1.4"/>
    <s v="S226138832"/>
    <n v="20"/>
    <n v="0"/>
    <n v="0"/>
    <n v="0"/>
  </r>
  <r>
    <s v="'0720067101 - MASPION PT"/>
    <x v="21"/>
    <x v="21"/>
    <s v="MASPION"/>
    <x v="84"/>
    <s v="S226-ROBINSON TANJUNG PINANG"/>
    <m/>
    <s v="-"/>
    <n v="15"/>
    <n v="15"/>
    <x v="1"/>
    <n v="1"/>
    <n v="57714.23"/>
    <n v="117000"/>
    <n v="35100"/>
    <n v="22.483939697704098"/>
    <n v="9"/>
    <n v="1053000"/>
    <n v="43301"/>
    <n v="43106"/>
    <n v="0.67700000000000005"/>
    <n v="3"/>
    <n v="173142.69"/>
    <n v="351000"/>
    <n v="35100"/>
    <n v="39.709731205894101"/>
    <n v="6"/>
    <n v="702000"/>
    <n v="43342"/>
    <n v="43106"/>
    <n v="2.032"/>
    <n v="1"/>
    <n v="57714.23"/>
    <n v="117000"/>
    <n v="35100"/>
    <n v="22.483939697704098"/>
    <n v="4"/>
    <n v="468000"/>
    <n v="43367"/>
    <n v="43106"/>
    <n v="0.7"/>
    <s v="S226138833"/>
    <n v="21"/>
    <n v="0"/>
    <n v="0"/>
    <n v="0"/>
  </r>
  <r>
    <s v="'0720067101 - MASPION PT"/>
    <x v="22"/>
    <x v="22"/>
    <s v="MASPION"/>
    <x v="84"/>
    <s v="S226-ROBINSON TANJUNG PINANG"/>
    <m/>
    <s v="-"/>
    <n v="15"/>
    <n v="15"/>
    <x v="1"/>
    <n v="0"/>
    <n v="0"/>
    <n v="0"/>
    <n v="0"/>
    <n v="0"/>
    <n v="7"/>
    <n v="966000"/>
    <m/>
    <n v="43140"/>
    <n v="0"/>
    <n v="1"/>
    <n v="71792.47"/>
    <n v="138000"/>
    <n v="0"/>
    <n v="42.774117908601802"/>
    <n v="18"/>
    <n v="2484000"/>
    <n v="43333"/>
    <n v="43328"/>
    <n v="0.67700000000000005"/>
    <n v="4"/>
    <n v="287169.86"/>
    <n v="552000"/>
    <n v="165600"/>
    <n v="18.248745795741701"/>
    <n v="14"/>
    <n v="1932000"/>
    <n v="43357"/>
    <n v="43328"/>
    <n v="2.8"/>
    <s v="S226138834"/>
    <n v="1"/>
    <n v="0"/>
    <n v="0"/>
    <n v="0"/>
  </r>
  <r>
    <s v="'0720067101 - MASPION PT"/>
    <x v="23"/>
    <x v="23"/>
    <s v="MASPION"/>
    <x v="84"/>
    <s v="S226-ROBINSON TANJUNG PIN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6196190"/>
    <n v="9"/>
    <n v="0"/>
    <n v="0"/>
    <n v="0"/>
  </r>
  <r>
    <s v="'0720067101 - MASPION PT"/>
    <x v="24"/>
    <x v="24"/>
    <s v="MASPION"/>
    <x v="84"/>
    <s v="S226-ROBINSON TANJUNG PINANG"/>
    <m/>
    <s v="-"/>
    <n v="15"/>
    <n v="15"/>
    <x v="1"/>
    <n v="5"/>
    <n v="415575.51"/>
    <n v="808000"/>
    <n v="242400"/>
    <n v="19.1773229912225"/>
    <n v="19"/>
    <n v="3097000"/>
    <n v="43309"/>
    <n v="43251"/>
    <n v="3.387"/>
    <n v="2"/>
    <n v="166230.20000000001"/>
    <n v="326000"/>
    <n v="48900"/>
    <n v="34.011829688194901"/>
    <n v="17"/>
    <n v="2771000"/>
    <n v="43333"/>
    <n v="43251"/>
    <n v="1.355"/>
    <n v="3"/>
    <n v="253202.08"/>
    <n v="489000"/>
    <n v="146700"/>
    <n v="18.632109797623201"/>
    <n v="26"/>
    <n v="4238000"/>
    <n v="43373"/>
    <n v="43367"/>
    <n v="2.1"/>
    <s v="S226355549"/>
    <n v="8"/>
    <n v="0"/>
    <n v="0"/>
    <n v="0"/>
  </r>
  <r>
    <s v="'0720067101 - MASPION PT"/>
    <x v="25"/>
    <x v="25"/>
    <s v="MASPION"/>
    <x v="84"/>
    <s v="S226-ROBINSON TANJUNG PINANG"/>
    <m/>
    <s v="-"/>
    <n v="15"/>
    <n v="15"/>
    <x v="1"/>
    <n v="1"/>
    <n v="97815.679999999993"/>
    <n v="198000"/>
    <n v="59400"/>
    <n v="22.3685079365079"/>
    <n v="4"/>
    <n v="796000"/>
    <n v="43296"/>
    <n v="43106"/>
    <n v="0.67700000000000005"/>
    <n v="2"/>
    <n v="195631.35999999999"/>
    <n v="398000"/>
    <n v="119400"/>
    <n v="22.758615853652401"/>
    <n v="2"/>
    <n v="401000"/>
    <n v="43321"/>
    <n v="43106"/>
    <n v="1.355"/>
    <n v="1"/>
    <n v="106463.98"/>
    <n v="200500"/>
    <n v="60150"/>
    <n v="16.558334105135899"/>
    <n v="25"/>
    <n v="5012500"/>
    <n v="43372"/>
    <n v="43367"/>
    <n v="0.7"/>
    <s v="S226355552"/>
    <n v="5"/>
    <n v="0"/>
    <n v="0"/>
    <n v="0"/>
  </r>
  <r>
    <s v="'0720067101 - MASPION PT"/>
    <x v="18"/>
    <x v="18"/>
    <s v="MASPION"/>
    <x v="84"/>
    <s v="S226-ROBINSON TANJUNG PINANG"/>
    <m/>
    <s v="-"/>
    <n v="15"/>
    <n v="15"/>
    <x v="1"/>
    <n v="1"/>
    <n v="28551.63"/>
    <n v="58000"/>
    <n v="17400"/>
    <n v="22.643367185607399"/>
    <n v="5"/>
    <n v="305000"/>
    <n v="43303"/>
    <n v="42981"/>
    <n v="0.67700000000000005"/>
    <n v="0"/>
    <n v="0"/>
    <n v="0"/>
    <n v="0"/>
    <n v="0"/>
    <n v="5"/>
    <n v="305000"/>
    <m/>
    <n v="42981"/>
    <n v="0"/>
    <n v="2"/>
    <n v="57103.25"/>
    <n v="122000"/>
    <n v="36600"/>
    <n v="26.447804794155399"/>
    <n v="3"/>
    <n v="183000"/>
    <n v="43357"/>
    <n v="42981"/>
    <n v="1.4"/>
    <s v="S226382784"/>
    <n v="4"/>
    <n v="0"/>
    <n v="0"/>
    <n v="0"/>
  </r>
  <r>
    <s v="'0720067101 - MASPION PT"/>
    <x v="19"/>
    <x v="19"/>
    <s v="MASPION"/>
    <x v="84"/>
    <s v="S226-ROBINSON TANJUNG PINANG"/>
    <m/>
    <s v="-"/>
    <n v="15"/>
    <n v="15"/>
    <x v="3"/>
    <n v="0"/>
    <n v="0"/>
    <n v="0"/>
    <n v="0"/>
    <n v="0"/>
    <n v="6"/>
    <n v="1313400"/>
    <m/>
    <n v="43251"/>
    <n v="0"/>
    <n v="6"/>
    <n v="682686"/>
    <n v="1313400"/>
    <n v="394020"/>
    <n v="18.319454414931801"/>
    <n v="0"/>
    <n v="0"/>
    <n v="43317"/>
    <n v="43251"/>
    <n v="4.0650000000000004"/>
    <n v="0"/>
    <n v="0"/>
    <n v="0"/>
    <n v="0"/>
    <n v="0"/>
    <n v="0"/>
    <n v="0"/>
    <m/>
    <n v="43251"/>
    <n v="0"/>
    <s v="S226392482"/>
    <n v="0"/>
    <n v="0"/>
    <n v="0"/>
    <n v="0"/>
  </r>
  <r>
    <s v="'0720067101 - MASPION PT"/>
    <x v="1"/>
    <x v="1"/>
    <s v="MASPION"/>
    <x v="84"/>
    <s v="S226-ROBINSON TANJUNG PINANG"/>
    <m/>
    <s v="-"/>
    <n v="15"/>
    <n v="15"/>
    <x v="1"/>
    <n v="3"/>
    <n v="50742.67"/>
    <n v="108000"/>
    <n v="0"/>
    <n v="48.317650830217801"/>
    <n v="12"/>
    <n v="432000"/>
    <n v="43309"/>
    <n v="43140"/>
    <n v="2.032"/>
    <n v="7"/>
    <n v="118399.58"/>
    <n v="252000"/>
    <n v="75600"/>
    <n v="26.168062190857199"/>
    <n v="5"/>
    <n v="180000"/>
    <n v="43328"/>
    <n v="43140"/>
    <n v="4.742"/>
    <n v="1"/>
    <n v="16914.22"/>
    <n v="36000"/>
    <n v="0"/>
    <n v="48.3176615417972"/>
    <n v="19"/>
    <n v="684000"/>
    <n v="43345"/>
    <n v="43367"/>
    <n v="0.7"/>
    <s v="S226394808"/>
    <n v="16"/>
    <n v="0"/>
    <n v="0"/>
    <n v="0"/>
  </r>
  <r>
    <s v="'0720067101 - MASPION PT"/>
    <x v="27"/>
    <x v="27"/>
    <s v="MASPION"/>
    <x v="84"/>
    <s v="S226-ROBINSON TANJUNG PINANG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6399633"/>
    <n v="12"/>
    <n v="0"/>
    <n v="0"/>
    <n v="0"/>
  </r>
  <r>
    <s v="'0720067101 - MASPION PT"/>
    <x v="33"/>
    <x v="33"/>
    <s v="MASPION"/>
    <x v="84"/>
    <s v="S226-ROBINSON TANJUNG PINANG"/>
    <m/>
    <s v="-"/>
    <n v="12"/>
    <n v="12"/>
    <x v="3"/>
    <n v="3"/>
    <n v="171192.56"/>
    <n v="342000"/>
    <n v="68400"/>
    <n v="31.172581946813601"/>
    <n v="9"/>
    <n v="1026000"/>
    <n v="43290"/>
    <n v="43187"/>
    <n v="2.032"/>
    <n v="6"/>
    <n v="342385.11"/>
    <n v="684000"/>
    <n v="184600"/>
    <n v="24.584777533039599"/>
    <n v="15"/>
    <n v="1710000"/>
    <n v="43334"/>
    <n v="43340"/>
    <n v="4.0650000000000004"/>
    <n v="13"/>
    <n v="779276.81"/>
    <n v="1482000"/>
    <n v="444600"/>
    <n v="17.369916032135102"/>
    <n v="13"/>
    <n v="1482000"/>
    <n v="43354"/>
    <n v="43367"/>
    <n v="9.1"/>
    <s v="S226251458"/>
    <n v="0"/>
    <n v="0"/>
    <n v="0"/>
    <n v="0"/>
  </r>
  <r>
    <s v="'0720067101 - MASPION PT"/>
    <x v="35"/>
    <x v="35"/>
    <s v="MASPION"/>
    <x v="84"/>
    <s v="S226-ROBINSON TANJUNG PINANG"/>
    <m/>
    <s v="-"/>
    <n v="12"/>
    <n v="12"/>
    <x v="3"/>
    <n v="0"/>
    <n v="0"/>
    <n v="0"/>
    <n v="0"/>
    <n v="0"/>
    <n v="7"/>
    <n v="427000"/>
    <m/>
    <n v="43142"/>
    <n v="0"/>
    <n v="2"/>
    <n v="63566.34"/>
    <n v="122000"/>
    <n v="0"/>
    <n v="42.686086932224498"/>
    <n v="5"/>
    <n v="305000"/>
    <n v="43332"/>
    <n v="43142"/>
    <n v="1.355"/>
    <n v="0"/>
    <n v="0"/>
    <n v="0"/>
    <n v="0"/>
    <n v="0"/>
    <n v="5"/>
    <n v="305000"/>
    <m/>
    <n v="43142"/>
    <n v="0"/>
    <s v="S226320331"/>
    <n v="0"/>
    <n v="0"/>
    <n v="0"/>
    <n v="6"/>
  </r>
  <r>
    <s v="'0720067101 - MASPION PT"/>
    <x v="4"/>
    <x v="4"/>
    <s v="MASPION"/>
    <x v="84"/>
    <s v="S226-ROBINSON TANJUNG PINANG"/>
    <m/>
    <s v="-"/>
    <n v="12"/>
    <n v="12"/>
    <x v="3"/>
    <n v="0"/>
    <n v="0"/>
    <n v="0"/>
    <n v="0"/>
    <n v="0"/>
    <n v="9"/>
    <n v="450000"/>
    <m/>
    <n v="43223"/>
    <n v="0"/>
    <n v="6"/>
    <n v="142645.32"/>
    <n v="300000"/>
    <n v="90000"/>
    <n v="25.2810228927233"/>
    <n v="3"/>
    <n v="150000"/>
    <n v="43336"/>
    <n v="43223"/>
    <n v="4.0650000000000004"/>
    <n v="0"/>
    <n v="0"/>
    <n v="0"/>
    <n v="0"/>
    <n v="0"/>
    <n v="11"/>
    <n v="550000"/>
    <m/>
    <n v="43367"/>
    <n v="0"/>
    <s v="S226394809"/>
    <n v="21"/>
    <n v="0"/>
    <n v="0"/>
    <n v="0"/>
  </r>
  <r>
    <s v="'0720067101 - MASPION PT"/>
    <x v="31"/>
    <x v="31"/>
    <s v="MASPION"/>
    <x v="84"/>
    <s v="S226-ROBINSON TANJUNG PINANG"/>
    <m/>
    <s v="-"/>
    <n v="11"/>
    <n v="11"/>
    <x v="3"/>
    <n v="0"/>
    <n v="0"/>
    <n v="0"/>
    <n v="0"/>
    <n v="0"/>
    <n v="15"/>
    <n v="2040000"/>
    <m/>
    <n v="43294"/>
    <n v="0"/>
    <n v="11"/>
    <n v="794140.27"/>
    <n v="1496000"/>
    <n v="448800"/>
    <n v="16.5819044117647"/>
    <n v="4"/>
    <n v="544000"/>
    <n v="43339"/>
    <n v="43294"/>
    <n v="7.452"/>
    <n v="4"/>
    <n v="288778.25"/>
    <n v="544000"/>
    <n v="163200"/>
    <n v="16.581913033919001"/>
    <n v="0"/>
    <n v="0"/>
    <n v="43367"/>
    <n v="43294"/>
    <n v="2.8"/>
    <s v="S226191883"/>
    <n v="12"/>
    <n v="72"/>
    <n v="0"/>
    <n v="0"/>
  </r>
  <r>
    <s v="'0720067101 - MASPION PT"/>
    <x v="36"/>
    <x v="36"/>
    <s v="MASPION"/>
    <x v="84"/>
    <s v="S226-ROBINSON TANJUNG PINANG"/>
    <m/>
    <s v="-"/>
    <n v="10"/>
    <n v="10"/>
    <x v="3"/>
    <n v="1"/>
    <n v="45458"/>
    <n v="87000"/>
    <n v="0"/>
    <n v="42.524367750027999"/>
    <n v="22"/>
    <n v="1914000"/>
    <n v="43289"/>
    <n v="43225"/>
    <n v="0.67700000000000005"/>
    <n v="3"/>
    <n v="136374"/>
    <n v="261000"/>
    <n v="78300"/>
    <n v="17.891953978046999"/>
    <n v="19"/>
    <n v="1729000"/>
    <n v="43343"/>
    <n v="43225"/>
    <n v="2.032"/>
    <n v="16"/>
    <n v="727328"/>
    <n v="1456000"/>
    <n v="436800"/>
    <n v="21.501098939608902"/>
    <n v="3"/>
    <n v="261000"/>
    <n v="43354"/>
    <n v="43225"/>
    <n v="11.2"/>
    <s v="S226323904"/>
    <n v="13"/>
    <n v="0"/>
    <n v="0"/>
    <n v="0"/>
  </r>
  <r>
    <s v="'0720067101 - MASPION PT"/>
    <x v="41"/>
    <x v="41"/>
    <s v="MASPION"/>
    <x v="84"/>
    <s v="S226-ROBINSON TANJUNG PINANG"/>
    <m/>
    <s v="-"/>
    <n v="10"/>
    <n v="10"/>
    <x v="5"/>
    <n v="1"/>
    <n v="147858.03"/>
    <n v="293000"/>
    <n v="87900"/>
    <n v="20.700227500488101"/>
    <n v="8"/>
    <n v="2344000"/>
    <n v="43282"/>
    <n v="43127"/>
    <n v="0.67700000000000005"/>
    <n v="1"/>
    <n v="147858.03"/>
    <n v="293000"/>
    <n v="0"/>
    <n v="44.490159309884099"/>
    <n v="7"/>
    <n v="2051000"/>
    <n v="43319"/>
    <n v="43127"/>
    <n v="0.67700000000000005"/>
    <n v="4"/>
    <n v="591432.14"/>
    <n v="1172000"/>
    <n v="146500"/>
    <n v="36.560179991192598"/>
    <n v="3"/>
    <n v="879000"/>
    <n v="43366"/>
    <n v="43127"/>
    <n v="2.8"/>
    <s v="S226353095"/>
    <n v="0"/>
    <n v="0"/>
    <n v="0"/>
    <n v="0"/>
  </r>
  <r>
    <s v="'0720067101 - MASPION PT"/>
    <x v="29"/>
    <x v="29"/>
    <s v="MASPION"/>
    <x v="84"/>
    <s v="S226-ROBINSON TANJUNG PINANG"/>
    <m/>
    <s v="-"/>
    <n v="9"/>
    <n v="9"/>
    <x v="3"/>
    <n v="1"/>
    <n v="53535.42"/>
    <n v="109000"/>
    <n v="0"/>
    <n v="45.973429308232497"/>
    <n v="27"/>
    <n v="2943000"/>
    <n v="43304"/>
    <n v="43251"/>
    <n v="0.67700000000000005"/>
    <n v="4"/>
    <n v="217937.55"/>
    <n v="436000"/>
    <n v="68700"/>
    <n v="34.731471566912198"/>
    <n v="35"/>
    <n v="3815000"/>
    <n v="43336"/>
    <n v="43328"/>
    <n v="2.71"/>
    <n v="3"/>
    <n v="164402.13"/>
    <n v="327000"/>
    <n v="98100"/>
    <n v="20.995044526428501"/>
    <n v="32"/>
    <n v="3488000"/>
    <n v="43372"/>
    <n v="43328"/>
    <n v="2.1"/>
    <s v="S226183248"/>
    <n v="9"/>
    <n v="0"/>
    <n v="0"/>
    <n v="0"/>
  </r>
  <r>
    <s v="'0720067101 - MASPION PT"/>
    <x v="32"/>
    <x v="32"/>
    <s v="MASPION"/>
    <x v="84"/>
    <s v="S226-ROBINSON TANJUNG PINANG"/>
    <m/>
    <s v="-"/>
    <n v="9"/>
    <n v="9"/>
    <x v="3"/>
    <n v="7"/>
    <n v="450577.26"/>
    <n v="917000"/>
    <n v="275100"/>
    <n v="22.786261783154401"/>
    <n v="44"/>
    <n v="5764000"/>
    <n v="43302"/>
    <n v="43106"/>
    <n v="4.742"/>
    <n v="15"/>
    <n v="965522.7"/>
    <n v="1965000"/>
    <n v="589500"/>
    <n v="22.786261694942201"/>
    <n v="29"/>
    <n v="3799000"/>
    <n v="43340"/>
    <n v="43106"/>
    <n v="10.161"/>
    <n v="8"/>
    <n v="514945.44"/>
    <n v="1048000"/>
    <n v="235800"/>
    <n v="30.258558941274799"/>
    <n v="21"/>
    <n v="2751000"/>
    <n v="43368"/>
    <n v="43106"/>
    <n v="5.6"/>
    <s v="S226207369"/>
    <n v="30"/>
    <n v="0"/>
    <n v="0"/>
    <n v="0"/>
  </r>
  <r>
    <s v="'0720067101 - MASPION PT"/>
    <x v="34"/>
    <x v="34"/>
    <s v="MASPION"/>
    <x v="84"/>
    <s v="S226-ROBINSON TANJUNG PINANG"/>
    <m/>
    <s v="-"/>
    <n v="9"/>
    <n v="9"/>
    <x v="3"/>
    <n v="2"/>
    <n v="90559.32"/>
    <n v="168000"/>
    <n v="0"/>
    <n v="40.705207248740699"/>
    <n v="17"/>
    <n v="1428000"/>
    <n v="43312"/>
    <n v="43217"/>
    <n v="1.355"/>
    <n v="0"/>
    <n v="0"/>
    <n v="0"/>
    <n v="0"/>
    <n v="0"/>
    <n v="17"/>
    <n v="1428000"/>
    <m/>
    <n v="43217"/>
    <n v="0"/>
    <n v="1"/>
    <n v="45279.66"/>
    <n v="84000"/>
    <n v="0"/>
    <n v="40.705206860500901"/>
    <n v="18"/>
    <n v="1638000"/>
    <n v="43345"/>
    <n v="43217"/>
    <n v="0.7"/>
    <s v="S226320328"/>
    <n v="15"/>
    <n v="0"/>
    <n v="0"/>
    <n v="0"/>
  </r>
  <r>
    <s v="'0720067101 - MASPION PT"/>
    <x v="39"/>
    <x v="39"/>
    <s v="MASPION"/>
    <x v="84"/>
    <s v="S226-ROBINSON TANJUNG PINANG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6381549"/>
    <n v="0"/>
    <n v="0"/>
    <n v="0"/>
    <n v="0"/>
  </r>
  <r>
    <s v="'0720067101 - MASPION PT"/>
    <x v="40"/>
    <x v="40"/>
    <s v="MASPION"/>
    <x v="84"/>
    <s v="S226-ROBINSON TANJUNG PINANG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6"/>
    <n v="1548000"/>
    <m/>
    <n v="43340"/>
    <n v="0"/>
    <n v="0"/>
    <n v="0"/>
    <n v="0"/>
    <n v="0"/>
    <n v="0"/>
    <n v="6"/>
    <n v="1548000"/>
    <m/>
    <n v="43340"/>
    <n v="0"/>
    <s v="S226397870"/>
    <n v="2"/>
    <n v="0"/>
    <n v="0"/>
    <n v="0"/>
  </r>
  <r>
    <s v="'0720067101 - MASPION PT"/>
    <x v="38"/>
    <x v="38"/>
    <s v="MASPION"/>
    <x v="84"/>
    <s v="S226-ROBINSON TANJUNG PINANG"/>
    <m/>
    <s v="-"/>
    <n v="6"/>
    <n v="6"/>
    <x v="5"/>
    <n v="0"/>
    <n v="0"/>
    <n v="0"/>
    <n v="0"/>
    <n v="0"/>
    <n v="17"/>
    <n v="1173000"/>
    <m/>
    <n v="43294"/>
    <n v="0"/>
    <n v="8"/>
    <n v="267521.07"/>
    <n v="552000"/>
    <n v="165600"/>
    <n v="23.842345437765701"/>
    <n v="9"/>
    <n v="621000"/>
    <n v="43329"/>
    <n v="43294"/>
    <n v="5.4189999999999996"/>
    <n v="5"/>
    <n v="167200.68"/>
    <n v="345000"/>
    <n v="82800"/>
    <n v="29.854787078344401"/>
    <n v="6"/>
    <n v="414000"/>
    <n v="43358"/>
    <n v="43294"/>
    <n v="3.5"/>
    <s v="S226357120"/>
    <n v="29"/>
    <n v="0"/>
    <n v="0"/>
    <n v="0"/>
  </r>
  <r>
    <s v="'0720067101 - MASPION PT"/>
    <x v="28"/>
    <x v="28"/>
    <s v="MASPION"/>
    <x v="84"/>
    <s v="S226-ROBINSON TANJUNG PINANG"/>
    <m/>
    <s v="-"/>
    <n v="6"/>
    <n v="6"/>
    <x v="5"/>
    <n v="2"/>
    <n v="73641.3"/>
    <n v="150000"/>
    <n v="0"/>
    <n v="45.996379855990298"/>
    <n v="20"/>
    <n v="1500000"/>
    <n v="43295"/>
    <n v="43195"/>
    <n v="1.355"/>
    <n v="4"/>
    <n v="147282.6"/>
    <n v="300000"/>
    <n v="90000"/>
    <n v="22.851971465308502"/>
    <n v="16"/>
    <n v="1200000"/>
    <n v="43337"/>
    <n v="43195"/>
    <n v="2.71"/>
    <n v="1"/>
    <n v="36820.65"/>
    <n v="75000"/>
    <n v="22500"/>
    <n v="22.851971869417302"/>
    <n v="14"/>
    <n v="1050000"/>
    <n v="43352"/>
    <n v="43195"/>
    <n v="0.7"/>
    <s v="S226357121"/>
    <n v="6"/>
    <n v="0"/>
    <n v="0"/>
    <n v="0"/>
  </r>
  <r>
    <s v="'0720067101 - MASPION PT"/>
    <x v="42"/>
    <x v="42"/>
    <s v="MASPION"/>
    <x v="84"/>
    <s v="S226-ROBINSON TANJUNG PINANG"/>
    <m/>
    <s v="-"/>
    <n v="4"/>
    <n v="4"/>
    <x v="5"/>
    <n v="2"/>
    <n v="127410.95"/>
    <n v="276000"/>
    <n v="0"/>
    <n v="49.220273569123002"/>
    <n v="9"/>
    <n v="1242000"/>
    <n v="43290"/>
    <n v="43106"/>
    <n v="1.355"/>
    <n v="4"/>
    <n v="254821.9"/>
    <n v="552000"/>
    <n v="165600"/>
    <n v="27.457533587570499"/>
    <n v="5"/>
    <n v="690000"/>
    <n v="43338"/>
    <n v="43106"/>
    <n v="2.71"/>
    <n v="2"/>
    <n v="127410.94"/>
    <n v="276000"/>
    <n v="82800"/>
    <n v="27.4575394876655"/>
    <n v="3"/>
    <n v="414000"/>
    <n v="43352"/>
    <n v="43106"/>
    <n v="1.4"/>
    <s v="S226354685"/>
    <n v="8"/>
    <n v="0"/>
    <n v="0"/>
    <n v="0"/>
  </r>
  <r>
    <s v="'0720067101 - MASPION PT"/>
    <x v="43"/>
    <x v="43"/>
    <s v="MASPION"/>
    <x v="84"/>
    <s v="S226-ROBINSON TANJUNG PINANG"/>
    <m/>
    <s v="-"/>
    <n v="3"/>
    <n v="3"/>
    <x v="3"/>
    <n v="0"/>
    <n v="0"/>
    <n v="0"/>
    <n v="0"/>
    <n v="0"/>
    <n v="9"/>
    <n v="2970000"/>
    <m/>
    <n v="43251"/>
    <n v="0"/>
    <n v="0"/>
    <n v="0"/>
    <n v="0"/>
    <n v="0"/>
    <n v="0"/>
    <n v="9"/>
    <n v="2970000"/>
    <m/>
    <n v="43251"/>
    <n v="0"/>
    <n v="1"/>
    <n v="166417.62"/>
    <n v="330000"/>
    <n v="99000"/>
    <n v="20.7535142857142"/>
    <n v="9"/>
    <n v="2970000"/>
    <n v="43373"/>
    <n v="43251"/>
    <n v="0.7"/>
    <s v="S226119634"/>
    <n v="5"/>
    <n v="0"/>
    <n v="0"/>
    <n v="0"/>
  </r>
  <r>
    <s v="'0720067101 - MASPION PT"/>
    <x v="37"/>
    <x v="37"/>
    <s v="MASPION"/>
    <x v="84"/>
    <s v="S226-ROBINSON TANJUNG PINANG"/>
    <m/>
    <s v="-"/>
    <n v="3"/>
    <n v="3"/>
    <x v="5"/>
    <n v="1"/>
    <n v="47855.59"/>
    <n v="86000"/>
    <n v="0"/>
    <n v="38.789361485556597"/>
    <n v="6"/>
    <n v="516000"/>
    <n v="43289"/>
    <n v="43195"/>
    <n v="0.67700000000000005"/>
    <n v="0"/>
    <n v="0"/>
    <n v="0"/>
    <n v="0"/>
    <n v="0"/>
    <n v="6"/>
    <n v="516000"/>
    <m/>
    <n v="43195"/>
    <n v="0"/>
    <n v="0"/>
    <n v="0"/>
    <n v="0"/>
    <n v="0"/>
    <n v="0"/>
    <n v="18"/>
    <n v="1548000"/>
    <m/>
    <n v="43367"/>
    <n v="0"/>
    <s v="S226341789"/>
    <n v="0"/>
    <n v="0"/>
    <n v="0"/>
    <n v="0"/>
  </r>
  <r>
    <s v="'0726666651 - RAMAYANA KARAWANG (RS 67)"/>
    <x v="44"/>
    <x v="44"/>
    <s v="MASPION"/>
    <x v="84"/>
    <s v="S226-ROBINSON TANJUNG PINANG"/>
    <m/>
    <s v="-"/>
    <n v="0"/>
    <n v="0"/>
    <x v="0"/>
    <n v="10"/>
    <n v="214033.85"/>
    <n v="590000"/>
    <n v="295000"/>
    <n v="20.190767742502199"/>
    <n v="28"/>
    <n v="2604000"/>
    <n v="43310"/>
    <n v="43187"/>
    <n v="6.774"/>
    <n v="0"/>
    <n v="0"/>
    <n v="0"/>
    <n v="0"/>
    <n v="0"/>
    <n v="28"/>
    <n v="1652000"/>
    <m/>
    <n v="43187"/>
    <n v="0"/>
    <n v="2"/>
    <n v="42806.77"/>
    <n v="118000"/>
    <n v="59000"/>
    <n v="20.1907683376897"/>
    <n v="26"/>
    <n v="1664000"/>
    <n v="43353"/>
    <n v="43187"/>
    <n v="1.4"/>
    <s v="S226353080"/>
    <n v="28"/>
    <n v="0"/>
    <n v="0"/>
    <n v="0"/>
  </r>
  <r>
    <s v="'0720067101 - MASPION PT"/>
    <x v="17"/>
    <x v="17"/>
    <s v="MASPION"/>
    <x v="84"/>
    <s v="S226-ROBINSON TANJUNG PINANG"/>
    <m/>
    <s v="-"/>
    <n v="0"/>
    <n v="0"/>
    <x v="3"/>
    <n v="2"/>
    <n v="68845.7"/>
    <n v="130000"/>
    <n v="0"/>
    <n v="41.745946064224498"/>
    <n v="7"/>
    <n v="455000"/>
    <n v="43306"/>
    <n v="43195"/>
    <n v="1.355"/>
    <n v="7"/>
    <n v="240959.95"/>
    <n v="455000"/>
    <n v="136500"/>
    <n v="16.779923207566799"/>
    <n v="0"/>
    <n v="0"/>
    <n v="43334"/>
    <n v="43195"/>
    <n v="4.742"/>
    <n v="0"/>
    <n v="0"/>
    <n v="0"/>
    <n v="0"/>
    <n v="0"/>
    <n v="0"/>
    <n v="0"/>
    <m/>
    <n v="43195"/>
    <n v="0"/>
    <s v="S226394810"/>
    <n v="25"/>
    <n v="0"/>
    <n v="0"/>
    <n v="0"/>
  </r>
  <r>
    <s v="'0720067103 - MASPION PT (SBY)"/>
    <x v="0"/>
    <x v="0"/>
    <s v="MASPION"/>
    <x v="85"/>
    <s v="S227-ROBINSON SIDOARJO II"/>
    <m/>
    <s v="-"/>
    <n v="120"/>
    <n v="120"/>
    <x v="0"/>
    <n v="163"/>
    <n v="2782662.37"/>
    <n v="6992700"/>
    <n v="3496350"/>
    <n v="12.4535985527764"/>
    <n v="616"/>
    <n v="26426400"/>
    <n v="43312"/>
    <n v="43302"/>
    <n v="110.419"/>
    <n v="243"/>
    <n v="4148339.65"/>
    <n v="10424700"/>
    <n v="5212350"/>
    <n v="12.454581618655601"/>
    <n v="372"/>
    <n v="15958800"/>
    <n v="43343"/>
    <n v="43302"/>
    <n v="164.613"/>
    <n v="154"/>
    <n v="2628989.06"/>
    <n v="6701400"/>
    <n v="3182700"/>
    <n v="17.813738999186398"/>
    <n v="219"/>
    <n v="10052100"/>
    <n v="43373"/>
    <n v="43375"/>
    <n v="107.8"/>
    <s v="S227394696"/>
    <n v="479"/>
    <n v="0"/>
    <n v="0"/>
    <n v="0"/>
  </r>
  <r>
    <s v="'0720067103 - MASPION PT (SBY)"/>
    <x v="3"/>
    <x v="3"/>
    <s v="MASPION"/>
    <x v="85"/>
    <s v="S227-ROBINSON SIDOARJO II"/>
    <m/>
    <s v="-"/>
    <n v="98"/>
    <n v="98"/>
    <x v="2"/>
    <n v="206"/>
    <n v="2653561.36"/>
    <n v="5974000"/>
    <n v="2958000"/>
    <n v="3.2189159215371999"/>
    <n v="339"/>
    <n v="9831000"/>
    <n v="43312"/>
    <n v="43294"/>
    <n v="139.548"/>
    <n v="221"/>
    <n v="2847785.83"/>
    <n v="6409000"/>
    <n v="3204500"/>
    <n v="2.2448302950379002"/>
    <n v="474"/>
    <n v="13746000"/>
    <n v="43343"/>
    <n v="43341"/>
    <n v="149.71"/>
    <n v="115"/>
    <n v="1482432.73"/>
    <n v="3385000"/>
    <n v="1663500"/>
    <n v="5.2758638977635703"/>
    <n v="538"/>
    <n v="16678000"/>
    <n v="43373"/>
    <n v="43343"/>
    <n v="80.5"/>
    <s v="S227313773"/>
    <n v="190"/>
    <n v="0"/>
    <n v="0"/>
    <n v="0"/>
  </r>
  <r>
    <s v="'0720067103 - MASPION PT (SBY)"/>
    <x v="2"/>
    <x v="2"/>
    <s v="MASPION"/>
    <x v="85"/>
    <s v="S227-ROBINSON SIDOARJO II"/>
    <m/>
    <s v="-"/>
    <n v="75"/>
    <n v="75"/>
    <x v="2"/>
    <n v="26"/>
    <n v="391485.88"/>
    <n v="1014000"/>
    <n v="487500"/>
    <n v="18.208078314751599"/>
    <n v="85"/>
    <n v="3485000"/>
    <n v="43312"/>
    <n v="43225"/>
    <n v="17.613"/>
    <n v="62"/>
    <n v="957539.4"/>
    <n v="2542000"/>
    <n v="1271000"/>
    <n v="17.128769440255201"/>
    <n v="203"/>
    <n v="7917000"/>
    <n v="43343"/>
    <n v="43325"/>
    <n v="42"/>
    <n v="11"/>
    <n v="173183.34"/>
    <n v="429000"/>
    <n v="167700"/>
    <n v="27.0946522635004"/>
    <n v="192"/>
    <n v="7488000"/>
    <n v="43373"/>
    <n v="43325"/>
    <n v="7.7"/>
    <s v="S227397790"/>
    <n v="12"/>
    <n v="0"/>
    <n v="0"/>
    <n v="0"/>
  </r>
  <r>
    <s v="'0720067103 - MASPION PT (SBY)"/>
    <x v="5"/>
    <x v="5"/>
    <s v="MASPION"/>
    <x v="85"/>
    <s v="S227-ROBINSON SIDOARJO II"/>
    <m/>
    <s v="-"/>
    <n v="72"/>
    <n v="72"/>
    <x v="1"/>
    <n v="62"/>
    <n v="1363748.61"/>
    <n v="2542000"/>
    <n v="762600"/>
    <n v="15.694983103137"/>
    <n v="135"/>
    <n v="5535000"/>
    <n v="43312"/>
    <n v="43305"/>
    <n v="42"/>
    <n v="78"/>
    <n v="1715137.86"/>
    <n v="3198000"/>
    <n v="959400"/>
    <n v="15.7218062144072"/>
    <n v="57"/>
    <n v="2337000"/>
    <n v="43343"/>
    <n v="43305"/>
    <n v="52.838999999999999"/>
    <n v="47"/>
    <n v="1033412.51"/>
    <n v="1927000"/>
    <n v="565800"/>
    <n v="16.4888509096711"/>
    <n v="153"/>
    <n v="6273000"/>
    <n v="43373"/>
    <n v="43352"/>
    <n v="32.9"/>
    <s v="S227320365"/>
    <n v="83"/>
    <n v="0"/>
    <n v="0"/>
    <n v="0"/>
  </r>
  <r>
    <s v="'0720067103 - MASPION PT (SBY)"/>
    <x v="26"/>
    <x v="26"/>
    <s v="MASPION"/>
    <x v="85"/>
    <s v="S227-ROBINSON SIDOARJO II"/>
    <m/>
    <s v="-"/>
    <n v="64"/>
    <n v="64"/>
    <x v="3"/>
    <n v="58"/>
    <n v="2644267.5499999998"/>
    <n v="4596500"/>
    <n v="1194150"/>
    <n v="14.5092567027922"/>
    <n v="92"/>
    <n v="7718800"/>
    <n v="43312"/>
    <n v="43305"/>
    <n v="39.29"/>
    <n v="101"/>
    <n v="4737867.54"/>
    <n v="8071400"/>
    <n v="2398320"/>
    <n v="8.1336012617366897"/>
    <n v="135"/>
    <n v="10800000"/>
    <n v="43343"/>
    <n v="43340"/>
    <n v="68.418999999999997"/>
    <n v="54"/>
    <n v="2581818.19"/>
    <n v="4292800"/>
    <n v="1126140"/>
    <n v="10.315600374547"/>
    <n v="321"/>
    <n v="25647900"/>
    <n v="43373"/>
    <n v="43357"/>
    <n v="37.799999999999997"/>
    <s v="S227383163"/>
    <n v="177"/>
    <n v="0"/>
    <n v="0"/>
    <n v="0"/>
  </r>
  <r>
    <s v="'0720067103 - MASPION PT (SBY)"/>
    <x v="6"/>
    <x v="6"/>
    <s v="MASPION"/>
    <x v="85"/>
    <s v="S227-ROBINSON SIDOARJO II"/>
    <m/>
    <s v="-"/>
    <n v="58"/>
    <n v="58"/>
    <x v="2"/>
    <n v="16"/>
    <n v="207474.16"/>
    <n v="560000"/>
    <n v="280000"/>
    <n v="18.492294431263701"/>
    <n v="60"/>
    <n v="2220000"/>
    <n v="43310"/>
    <n v="42958"/>
    <n v="10.839"/>
    <n v="39"/>
    <n v="505718.27"/>
    <n v="1443000"/>
    <n v="721500"/>
    <n v="22.898115464601702"/>
    <n v="21"/>
    <n v="735000"/>
    <n v="43342"/>
    <n v="42958"/>
    <n v="26.419"/>
    <n v="3"/>
    <n v="39248.879999999997"/>
    <n v="105000"/>
    <n v="31500"/>
    <n v="41.260179751672901"/>
    <n v="66"/>
    <n v="2310000"/>
    <n v="43364"/>
    <n v="43320"/>
    <n v="2.1"/>
    <s v="S227397789"/>
    <n v="131"/>
    <n v="0"/>
    <n v="24"/>
    <n v="0"/>
  </r>
  <r>
    <s v="'0720067103 - MASPION PT (SBY)"/>
    <x v="18"/>
    <x v="18"/>
    <s v="MASPION"/>
    <x v="85"/>
    <s v="S227-ROBINSON SIDOARJO II"/>
    <m/>
    <s v="-"/>
    <n v="51"/>
    <n v="51"/>
    <x v="1"/>
    <n v="4"/>
    <n v="117302.02"/>
    <n v="220000"/>
    <n v="49500"/>
    <n v="24.3212774193548"/>
    <n v="10"/>
    <n v="550000"/>
    <n v="43312"/>
    <n v="42906"/>
    <n v="2.71"/>
    <n v="3"/>
    <n v="87976.52"/>
    <n v="165000"/>
    <n v="0"/>
    <n v="41.348986666666598"/>
    <n v="7"/>
    <n v="385000"/>
    <n v="43334"/>
    <n v="42906"/>
    <n v="2.032"/>
    <n v="1"/>
    <n v="29325.5"/>
    <n v="55000"/>
    <n v="16500"/>
    <n v="16.2128571428571"/>
    <n v="42"/>
    <n v="2310000"/>
    <n v="43345"/>
    <n v="43206"/>
    <n v="0.7"/>
    <s v="S227382784"/>
    <n v="6"/>
    <n v="0"/>
    <n v="0"/>
    <n v="0"/>
  </r>
  <r>
    <s v="'0720067103 - MASPION PT (SBY)"/>
    <x v="10"/>
    <x v="10"/>
    <s v="MASPION"/>
    <x v="85"/>
    <s v="S227-ROBINSON SIDOARJO II"/>
    <m/>
    <s v="-"/>
    <n v="46"/>
    <n v="46"/>
    <x v="2"/>
    <n v="5"/>
    <n v="117590.99"/>
    <n v="210000"/>
    <n v="37800"/>
    <n v="24.883804515436101"/>
    <n v="111"/>
    <n v="4662000"/>
    <n v="43311"/>
    <n v="43309"/>
    <n v="3.387"/>
    <n v="38"/>
    <n v="920979.78"/>
    <n v="1596000"/>
    <n v="466200"/>
    <n v="10.3312304753346"/>
    <n v="73"/>
    <n v="3066000"/>
    <n v="43341"/>
    <n v="43309"/>
    <n v="25.742000000000001"/>
    <n v="32"/>
    <n v="775561.92"/>
    <n v="1344000"/>
    <n v="403200"/>
    <n v="9.3199285425127307"/>
    <n v="41"/>
    <n v="1722000"/>
    <n v="43366"/>
    <n v="43309"/>
    <n v="22.4"/>
    <s v="S227353815"/>
    <n v="28"/>
    <n v="0"/>
    <n v="0"/>
    <n v="0"/>
  </r>
  <r>
    <s v="'0720067103 - MASPION PT (SBY)"/>
    <x v="14"/>
    <x v="14"/>
    <s v="MASPION"/>
    <x v="85"/>
    <s v="S227-ROBINSON SIDOARJO II"/>
    <m/>
    <s v="-"/>
    <n v="39"/>
    <n v="39"/>
    <x v="1"/>
    <n v="10"/>
    <n v="225368.92"/>
    <n v="380000"/>
    <n v="114000"/>
    <n v="6.8023263858629104"/>
    <n v="67"/>
    <n v="2546000"/>
    <n v="43311"/>
    <n v="43294"/>
    <n v="6.774"/>
    <n v="10"/>
    <n v="233393.4"/>
    <n v="380000"/>
    <n v="91200"/>
    <n v="11.1036220375629"/>
    <n v="57"/>
    <n v="2166000"/>
    <n v="43343"/>
    <n v="43294"/>
    <n v="6.774"/>
    <n v="8"/>
    <n v="186714.72"/>
    <n v="304000"/>
    <n v="91200"/>
    <n v="3.4839321040505902"/>
    <n v="49"/>
    <n v="1862000"/>
    <n v="43372"/>
    <n v="43294"/>
    <n v="5.6"/>
    <s v="S227141151"/>
    <n v="13"/>
    <n v="24"/>
    <n v="0"/>
    <n v="0"/>
  </r>
  <r>
    <s v="'0720067103 - MASPION PT (SBY)"/>
    <x v="8"/>
    <x v="8"/>
    <s v="MASPION"/>
    <x v="85"/>
    <s v="S227-ROBINSON SIDOARJO II"/>
    <m/>
    <s v="-"/>
    <n v="39"/>
    <n v="39"/>
    <x v="2"/>
    <n v="15"/>
    <n v="290099.96999999997"/>
    <n v="510000"/>
    <n v="122400"/>
    <n v="17.670287066739199"/>
    <n v="48"/>
    <n v="1632000"/>
    <n v="43310"/>
    <n v="43299"/>
    <n v="10.161"/>
    <n v="25"/>
    <n v="503250.33"/>
    <n v="850000"/>
    <n v="255000"/>
    <n v="6.9621238811828299"/>
    <n v="95"/>
    <n v="3230000"/>
    <n v="43343"/>
    <n v="43319"/>
    <n v="16.934999999999999"/>
    <n v="21"/>
    <n v="423643.58"/>
    <n v="714000"/>
    <n v="118995"/>
    <n v="21.679996249900402"/>
    <n v="74"/>
    <n v="2516000"/>
    <n v="43373"/>
    <n v="43319"/>
    <n v="14.7"/>
    <s v="S227299445"/>
    <n v="10"/>
    <n v="0"/>
    <n v="0"/>
    <n v="0"/>
  </r>
  <r>
    <s v="'0720067103 - MASPION PT (SBY)"/>
    <x v="7"/>
    <x v="7"/>
    <s v="MASPION"/>
    <x v="85"/>
    <s v="S227-ROBINSON SIDOARJO II"/>
    <m/>
    <s v="-"/>
    <n v="39"/>
    <n v="39"/>
    <x v="2"/>
    <n v="3"/>
    <n v="40628.79"/>
    <n v="75000"/>
    <n v="0"/>
    <n v="40.411107841096197"/>
    <n v="53"/>
    <n v="1325000"/>
    <n v="43302"/>
    <n v="43299"/>
    <n v="2.032"/>
    <n v="52"/>
    <n v="734815.98"/>
    <n v="1300000"/>
    <n v="330000"/>
    <n v="16.670352800686501"/>
    <n v="1"/>
    <n v="25000"/>
    <n v="43342"/>
    <n v="43299"/>
    <n v="35.225999999999999"/>
    <n v="1"/>
    <n v="14131.07"/>
    <n v="25000"/>
    <n v="7500"/>
    <n v="11.176131936136301"/>
    <n v="0"/>
    <n v="0"/>
    <n v="43345"/>
    <n v="43299"/>
    <n v="0.7"/>
    <s v="S227300605"/>
    <n v="50"/>
    <n v="0"/>
    <n v="0"/>
    <n v="0"/>
  </r>
  <r>
    <s v="'0720067103 - MASPION PT (SBY)"/>
    <x v="9"/>
    <x v="9"/>
    <s v="MASPION"/>
    <x v="85"/>
    <s v="S227-ROBINSON SIDOARJO II"/>
    <m/>
    <s v="-"/>
    <n v="39"/>
    <n v="39"/>
    <x v="2"/>
    <n v="7"/>
    <n v="141866.97"/>
    <n v="259000"/>
    <n v="44400"/>
    <n v="27.281609006189001"/>
    <n v="122"/>
    <n v="4514000"/>
    <n v="43304"/>
    <n v="43224"/>
    <n v="4.742"/>
    <n v="10"/>
    <n v="202667.1"/>
    <n v="370000"/>
    <n v="111000"/>
    <n v="13.9251697180022"/>
    <n v="112"/>
    <n v="4144000"/>
    <n v="43335"/>
    <n v="43224"/>
    <n v="6.774"/>
    <n v="4"/>
    <n v="81066.84"/>
    <n v="148000"/>
    <n v="33300"/>
    <n v="22.254991950100202"/>
    <n v="108"/>
    <n v="3996000"/>
    <n v="43361"/>
    <n v="43224"/>
    <n v="2.8"/>
    <s v="S227353811"/>
    <n v="47"/>
    <n v="0"/>
    <n v="0"/>
    <n v="0"/>
  </r>
  <r>
    <s v="'0720067103 - MASPION PT (SBY)"/>
    <x v="11"/>
    <x v="11"/>
    <s v="MASPION"/>
    <x v="85"/>
    <s v="S227-ROBINSON SIDOARJO II"/>
    <m/>
    <s v="-"/>
    <n v="39"/>
    <n v="39"/>
    <x v="2"/>
    <n v="3"/>
    <n v="42049.5"/>
    <n v="105000"/>
    <n v="52500"/>
    <n v="11.896286217735501"/>
    <n v="69"/>
    <n v="2553000"/>
    <n v="43312"/>
    <n v="43308"/>
    <n v="2.032"/>
    <n v="46"/>
    <n v="644759"/>
    <n v="1612000"/>
    <n v="806000"/>
    <n v="12.005595566250999"/>
    <n v="83"/>
    <n v="2905000"/>
    <n v="43337"/>
    <n v="43313"/>
    <n v="31.161000000000001"/>
    <n v="1"/>
    <n v="14016.5"/>
    <n v="35000"/>
    <n v="0"/>
    <n v="55.948143108867697"/>
    <n v="82"/>
    <n v="2870000"/>
    <n v="43364"/>
    <n v="43313"/>
    <n v="0.7"/>
    <s v="S227399090"/>
    <n v="141"/>
    <n v="0"/>
    <n v="36"/>
    <n v="0"/>
  </r>
  <r>
    <s v="'0720067103 - MASPION PT (SBY)"/>
    <x v="13"/>
    <x v="13"/>
    <s v="MASPION"/>
    <x v="85"/>
    <s v="S227-ROBINSON SIDOARJO II"/>
    <m/>
    <s v="-"/>
    <n v="31"/>
    <n v="31"/>
    <x v="4"/>
    <n v="3"/>
    <n v="50819.16"/>
    <n v="99000"/>
    <n v="0"/>
    <n v="43.534266666666603"/>
    <n v="17"/>
    <n v="561000"/>
    <n v="43290"/>
    <n v="43244"/>
    <n v="2.032"/>
    <n v="1"/>
    <n v="16939.72"/>
    <n v="33000"/>
    <n v="0"/>
    <n v="43.534266666666603"/>
    <n v="16"/>
    <n v="528000"/>
    <n v="43337"/>
    <n v="43244"/>
    <n v="0.67700000000000005"/>
    <n v="1"/>
    <n v="16939.72"/>
    <n v="33000"/>
    <n v="0"/>
    <n v="43.534266666666603"/>
    <n v="15"/>
    <n v="495000"/>
    <n v="43344"/>
    <n v="43244"/>
    <n v="0.7"/>
    <s v="S227362984"/>
    <n v="11"/>
    <n v="0"/>
    <n v="0"/>
    <n v="0"/>
  </r>
  <r>
    <s v="'0720067103 - MASPION PT (SBY)"/>
    <x v="24"/>
    <x v="24"/>
    <s v="MASPION"/>
    <x v="85"/>
    <s v="S227-ROBINSON SIDOARJO II"/>
    <m/>
    <s v="-"/>
    <n v="29"/>
    <n v="29"/>
    <x v="1"/>
    <n v="20"/>
    <n v="1703391.47"/>
    <n v="3016000"/>
    <n v="904800"/>
    <n v="11.248076105236001"/>
    <n v="79"/>
    <n v="12324000"/>
    <n v="43312"/>
    <n v="43309"/>
    <n v="13.548"/>
    <n v="15"/>
    <n v="1300072.5"/>
    <n v="2256000"/>
    <n v="536400"/>
    <n v="16.836488122267301"/>
    <n v="64"/>
    <n v="9536000"/>
    <n v="43335"/>
    <n v="43309"/>
    <n v="10.161"/>
    <n v="23"/>
    <n v="1993613.44"/>
    <n v="3427000"/>
    <n v="938700"/>
    <n v="11.868553466698801"/>
    <n v="53"/>
    <n v="7897000"/>
    <n v="43373"/>
    <n v="43309"/>
    <n v="16.100000000000001"/>
    <s v="S227355549"/>
    <n v="2"/>
    <n v="0"/>
    <n v="0"/>
    <n v="0"/>
  </r>
  <r>
    <s v="'0720067103 - MASPION PT (SBY)"/>
    <x v="16"/>
    <x v="16"/>
    <s v="MASPION"/>
    <x v="85"/>
    <s v="S227-ROBINSON SIDOARJO II"/>
    <m/>
    <s v="-"/>
    <n v="28"/>
    <n v="28"/>
    <x v="4"/>
    <n v="0"/>
    <n v="0"/>
    <n v="0"/>
    <n v="0"/>
    <n v="0"/>
    <n v="23"/>
    <n v="736000"/>
    <m/>
    <n v="43244"/>
    <n v="0"/>
    <n v="0"/>
    <n v="0"/>
    <n v="0"/>
    <n v="0"/>
    <n v="0"/>
    <n v="23"/>
    <n v="736000"/>
    <m/>
    <n v="43244"/>
    <n v="0"/>
    <n v="1"/>
    <n v="16939.72"/>
    <n v="32000"/>
    <n v="0"/>
    <n v="41.769712318030301"/>
    <n v="22"/>
    <n v="704000"/>
    <n v="43368"/>
    <n v="43244"/>
    <n v="0.7"/>
    <s v="S227362985"/>
    <n v="21"/>
    <n v="0"/>
    <n v="0"/>
    <n v="0"/>
  </r>
  <r>
    <s v="'0720067103 - MASPION PT (SBY)"/>
    <x v="21"/>
    <x v="21"/>
    <s v="MASPION"/>
    <x v="85"/>
    <s v="S227-ROBINSON SIDOARJO II"/>
    <m/>
    <s v="-"/>
    <n v="27"/>
    <n v="27"/>
    <x v="1"/>
    <n v="12"/>
    <n v="737087.61"/>
    <n v="1302000"/>
    <n v="390600"/>
    <n v="11.038361799957"/>
    <n v="23"/>
    <n v="2576000"/>
    <n v="43312"/>
    <n v="43297"/>
    <n v="8.1289999999999996"/>
    <n v="11"/>
    <n v="690186.81"/>
    <n v="1197000"/>
    <n v="224700"/>
    <n v="21.916539039193999"/>
    <n v="120"/>
    <n v="12840000"/>
    <n v="43334"/>
    <n v="43340"/>
    <n v="7.452"/>
    <n v="14"/>
    <n v="880531.07"/>
    <n v="1498000"/>
    <n v="449400"/>
    <n v="7.6307288501709101"/>
    <n v="82"/>
    <n v="8774000"/>
    <n v="43373"/>
    <n v="43340"/>
    <n v="9.8000000000000007"/>
    <s v="S227138833"/>
    <n v="21"/>
    <n v="0"/>
    <n v="0"/>
    <n v="0"/>
  </r>
  <r>
    <s v="'0720067103 - MASPION PT (SBY)"/>
    <x v="12"/>
    <x v="12"/>
    <s v="MASPION"/>
    <x v="85"/>
    <s v="S227-ROBINSON SIDOARJO II"/>
    <m/>
    <s v="-"/>
    <n v="27"/>
    <n v="27"/>
    <x v="0"/>
    <n v="5"/>
    <n v="131369.23000000001"/>
    <n v="240000"/>
    <n v="43200"/>
    <n v="26.572076764953199"/>
    <n v="9"/>
    <n v="432000"/>
    <n v="43308"/>
    <n v="43140"/>
    <n v="3.387"/>
    <n v="9"/>
    <n v="236464.6"/>
    <n v="432000"/>
    <n v="129600"/>
    <n v="13.9844378591321"/>
    <n v="0"/>
    <n v="0"/>
    <n v="43337"/>
    <n v="43140"/>
    <n v="6.0970000000000004"/>
    <n v="1"/>
    <n v="27883.08"/>
    <n v="48000"/>
    <n v="0"/>
    <n v="36.101275532489304"/>
    <n v="23"/>
    <n v="1104000"/>
    <n v="43368"/>
    <n v="43364"/>
    <n v="0.7"/>
    <s v="S227196187"/>
    <n v="0"/>
    <n v="24"/>
    <n v="0"/>
    <n v="0"/>
  </r>
  <r>
    <s v="'0720067103 - MASPION PT (SBY)"/>
    <x v="38"/>
    <x v="38"/>
    <s v="MASPION"/>
    <x v="85"/>
    <s v="S227-ROBINSON SIDOARJO II"/>
    <m/>
    <s v="-"/>
    <n v="27"/>
    <n v="27"/>
    <x v="5"/>
    <n v="1"/>
    <n v="33717.39"/>
    <n v="62000"/>
    <n v="0"/>
    <n v="40.178823807605298"/>
    <n v="59"/>
    <n v="3658000"/>
    <n v="43309"/>
    <n v="43201"/>
    <n v="0.67700000000000005"/>
    <n v="7"/>
    <n v="236021.73"/>
    <n v="434000"/>
    <n v="130200"/>
    <n v="14.541177363094899"/>
    <n v="52"/>
    <n v="3224000"/>
    <n v="43338"/>
    <n v="43201"/>
    <n v="4.742"/>
    <n v="3"/>
    <n v="101152.17"/>
    <n v="186000"/>
    <n v="18600"/>
    <n v="33.532026802308202"/>
    <n v="49"/>
    <n v="3038000"/>
    <n v="43363"/>
    <n v="43201"/>
    <n v="2.1"/>
    <s v="S227357120"/>
    <n v="27"/>
    <n v="0"/>
    <n v="0"/>
    <n v="0"/>
  </r>
  <r>
    <s v="'0720067103 - MASPION PT (SBY)"/>
    <x v="28"/>
    <x v="28"/>
    <s v="MASPION"/>
    <x v="85"/>
    <s v="S227-ROBINSON SIDOARJO II"/>
    <m/>
    <s v="-"/>
    <n v="27"/>
    <n v="27"/>
    <x v="5"/>
    <n v="0"/>
    <n v="0"/>
    <n v="0"/>
    <n v="0"/>
    <n v="0"/>
    <n v="3"/>
    <n v="204000"/>
    <m/>
    <n v="43005"/>
    <n v="0"/>
    <n v="3"/>
    <n v="118056.96000000001"/>
    <n v="204000"/>
    <n v="61200"/>
    <n v="9.0597648332496199"/>
    <n v="24"/>
    <n v="1632000"/>
    <n v="43338"/>
    <n v="43319"/>
    <n v="2.032"/>
    <n v="6"/>
    <n v="236113.92000000001"/>
    <n v="408000"/>
    <n v="122400"/>
    <n v="9.0597648332496199"/>
    <n v="18"/>
    <n v="1224000"/>
    <n v="43373"/>
    <n v="43319"/>
    <n v="4.2"/>
    <s v="S227357121"/>
    <n v="20"/>
    <n v="0"/>
    <n v="0"/>
    <n v="0"/>
  </r>
  <r>
    <s v="'0720067103 - MASPION PT (SBY)"/>
    <x v="15"/>
    <x v="15"/>
    <s v="MASPION"/>
    <x v="85"/>
    <s v="S227-ROBINSON SIDOARJO II"/>
    <m/>
    <s v="-"/>
    <n v="27"/>
    <n v="27"/>
    <x v="0"/>
    <n v="10"/>
    <n v="308451.8"/>
    <n v="560000"/>
    <n v="190400"/>
    <n v="8.1988690476190396"/>
    <n v="52"/>
    <n v="2912000"/>
    <n v="43303"/>
    <n v="43140"/>
    <n v="6.774"/>
    <n v="4"/>
    <n v="123380.72"/>
    <n v="224000"/>
    <n v="67200"/>
    <n v="13.4446482351892"/>
    <n v="47"/>
    <n v="2632000"/>
    <n v="43325"/>
    <n v="43140"/>
    <n v="2.71"/>
    <n v="2"/>
    <n v="61676.06"/>
    <n v="112000"/>
    <n v="16800"/>
    <n v="28.7356453322707"/>
    <n v="22"/>
    <n v="1232000"/>
    <n v="43361"/>
    <n v="43140"/>
    <n v="1.4"/>
    <s v="S227394630"/>
    <n v="64"/>
    <n v="0"/>
    <n v="12"/>
    <n v="0"/>
  </r>
  <r>
    <s v="'0720067103 - MASPION PT (SBY)"/>
    <x v="20"/>
    <x v="20"/>
    <s v="MASPION"/>
    <x v="85"/>
    <s v="S227-ROBINSON SIDOARJO II"/>
    <m/>
    <s v="-"/>
    <n v="24"/>
    <n v="24"/>
    <x v="1"/>
    <n v="13"/>
    <n v="725934.64"/>
    <n v="1257000"/>
    <n v="377100"/>
    <n v="9.2478572668203292"/>
    <n v="71"/>
    <n v="7029000"/>
    <n v="43311"/>
    <n v="43308"/>
    <n v="8.8059999999999992"/>
    <n v="16"/>
    <n v="893458.09"/>
    <n v="1524000"/>
    <n v="427500"/>
    <n v="10.3690014755368"/>
    <n v="127"/>
    <n v="12065000"/>
    <n v="43338"/>
    <n v="43333"/>
    <n v="10.839"/>
    <n v="19"/>
    <n v="1060981.6599999999"/>
    <n v="1805000"/>
    <n v="541500"/>
    <n v="7.6311970217234002"/>
    <n v="132"/>
    <n v="12540000"/>
    <n v="43373"/>
    <n v="43333"/>
    <n v="13.3"/>
    <s v="S227138832"/>
    <n v="39"/>
    <n v="0"/>
    <n v="24"/>
    <n v="0"/>
  </r>
  <r>
    <s v="'0720067103 - MASPION PT (SBY)"/>
    <x v="33"/>
    <x v="33"/>
    <s v="MASPION"/>
    <x v="85"/>
    <s v="S227-ROBINSON SIDOARJO II"/>
    <m/>
    <s v="-"/>
    <n v="24"/>
    <n v="24"/>
    <x v="3"/>
    <n v="2"/>
    <n v="113390.64"/>
    <n v="206000"/>
    <n v="30900"/>
    <n v="28.766588153930901"/>
    <n v="57"/>
    <n v="5871000"/>
    <n v="43307"/>
    <n v="43200"/>
    <n v="1.355"/>
    <n v="26"/>
    <n v="1498837.03"/>
    <n v="2678000"/>
    <n v="795300"/>
    <n v="12.4278571964657"/>
    <n v="55"/>
    <n v="5665000"/>
    <n v="43343"/>
    <n v="43319"/>
    <n v="17.613"/>
    <n v="15"/>
    <n v="864788.5"/>
    <n v="1545000"/>
    <n v="401700"/>
    <n v="16.796348260927601"/>
    <n v="75"/>
    <n v="7725000"/>
    <n v="43373"/>
    <n v="43319"/>
    <n v="10.5"/>
    <s v="S227251458"/>
    <n v="24"/>
    <n v="0"/>
    <n v="12"/>
    <n v="0"/>
  </r>
  <r>
    <s v="'0720067103 - MASPION PT (SBY)"/>
    <x v="32"/>
    <x v="32"/>
    <s v="MASPION"/>
    <x v="85"/>
    <s v="S227-ROBINSON SIDOARJO II"/>
    <m/>
    <s v="-"/>
    <n v="21"/>
    <n v="21"/>
    <x v="3"/>
    <n v="17"/>
    <n v="1140986.54"/>
    <n v="2023000"/>
    <n v="571200"/>
    <n v="13.549718017144199"/>
    <n v="138"/>
    <n v="16422000"/>
    <n v="43309"/>
    <n v="43311"/>
    <n v="11.516"/>
    <n v="57"/>
    <n v="3900025.24"/>
    <n v="6783000"/>
    <n v="2034900"/>
    <n v="9.6474850055440502"/>
    <n v="81"/>
    <n v="9639000"/>
    <n v="43343"/>
    <n v="43311"/>
    <n v="38.613"/>
    <n v="13"/>
    <n v="891355.93"/>
    <n v="1547000"/>
    <n v="357000"/>
    <n v="17.605754383595599"/>
    <n v="104"/>
    <n v="12376000"/>
    <n v="43373"/>
    <n v="43343"/>
    <n v="9.1"/>
    <s v="S227207369"/>
    <n v="87"/>
    <n v="0"/>
    <n v="0"/>
    <n v="0"/>
  </r>
  <r>
    <s v="'0720067103 - MASPION PT (SBY)"/>
    <x v="31"/>
    <x v="31"/>
    <s v="MASPION"/>
    <x v="85"/>
    <s v="S227-ROBINSON SIDOARJO II"/>
    <m/>
    <s v="-"/>
    <n v="18"/>
    <n v="18"/>
    <x v="3"/>
    <n v="5"/>
    <n v="385073.13"/>
    <n v="615000"/>
    <n v="184500"/>
    <n v="1.60733022216708"/>
    <n v="19"/>
    <n v="2470000"/>
    <n v="43311"/>
    <n v="43301"/>
    <n v="3.387"/>
    <n v="9"/>
    <n v="693131.63"/>
    <n v="1170000"/>
    <n v="351000"/>
    <n v="6.9053977369319899"/>
    <n v="10"/>
    <n v="1230000"/>
    <n v="43338"/>
    <n v="43301"/>
    <n v="6.0970000000000004"/>
    <n v="5"/>
    <n v="385073.12"/>
    <n v="615000"/>
    <n v="184500"/>
    <n v="1.6073327773355"/>
    <n v="5"/>
    <n v="615000"/>
    <n v="43364"/>
    <n v="43375"/>
    <n v="3.5"/>
    <s v="S227191883"/>
    <n v="0"/>
    <n v="6"/>
    <n v="0"/>
    <n v="0"/>
  </r>
  <r>
    <s v="'0720067103 - MASPION PT (SBY)"/>
    <x v="22"/>
    <x v="22"/>
    <s v="MASPION"/>
    <x v="85"/>
    <s v="S227-ROBINSON SIDOARJO II"/>
    <m/>
    <s v="-"/>
    <n v="17"/>
    <n v="17"/>
    <x v="1"/>
    <n v="16"/>
    <n v="1149562.02"/>
    <n v="2056000"/>
    <n v="616800"/>
    <n v="12.137422015602301"/>
    <n v="51"/>
    <n v="6732000"/>
    <n v="43312"/>
    <n v="43298"/>
    <n v="10.839"/>
    <n v="8"/>
    <n v="592042.72"/>
    <n v="1008000"/>
    <n v="302400"/>
    <n v="7.7030906375447001"/>
    <n v="79"/>
    <n v="9954000"/>
    <n v="43331"/>
    <n v="43333"/>
    <n v="5.4189999999999996"/>
    <n v="24"/>
    <n v="1778311.69"/>
    <n v="3024000"/>
    <n v="869400"/>
    <n v="9.2108577588585998"/>
    <n v="55"/>
    <n v="6930000"/>
    <n v="43373"/>
    <n v="43333"/>
    <n v="16.8"/>
    <s v="S227138834"/>
    <n v="30"/>
    <n v="0"/>
    <n v="0"/>
    <n v="0"/>
  </r>
  <r>
    <s v="'0720067103 - MASPION PT (SBY)"/>
    <x v="36"/>
    <x v="36"/>
    <s v="MASPION"/>
    <x v="85"/>
    <s v="S227-ROBINSON SIDOARJO II"/>
    <m/>
    <s v="-"/>
    <n v="17"/>
    <n v="17"/>
    <x v="3"/>
    <n v="10"/>
    <n v="456508.89"/>
    <n v="794000"/>
    <n v="213300"/>
    <n v="13.525094039344699"/>
    <n v="45"/>
    <n v="3735000"/>
    <n v="43312"/>
    <n v="43224"/>
    <n v="6.774"/>
    <n v="24"/>
    <n v="1095621.3600000001"/>
    <n v="1992000"/>
    <n v="597600"/>
    <n v="13.5697435704045"/>
    <n v="21"/>
    <n v="1743000"/>
    <n v="43343"/>
    <n v="43224"/>
    <n v="16.257999999999999"/>
    <n v="12"/>
    <n v="552190.15"/>
    <n v="984000"/>
    <n v="295200"/>
    <n v="11.8163232903067"/>
    <n v="21"/>
    <n v="1659000"/>
    <n v="43372"/>
    <n v="43370"/>
    <n v="8.4"/>
    <s v="S227323904"/>
    <n v="29"/>
    <n v="0"/>
    <n v="0"/>
    <n v="0"/>
  </r>
  <r>
    <s v="'0720067103 - MASPION PT (SBY)"/>
    <x v="23"/>
    <x v="23"/>
    <s v="MASPION"/>
    <x v="85"/>
    <s v="S227-ROBINSON SIDOARJO II"/>
    <m/>
    <s v="-"/>
    <n v="15"/>
    <n v="15"/>
    <x v="1"/>
    <n v="0"/>
    <n v="0"/>
    <n v="0"/>
    <n v="0"/>
    <n v="0"/>
    <n v="6"/>
    <n v="342000"/>
    <n v="43296"/>
    <n v="42696"/>
    <n v="0"/>
    <n v="0"/>
    <n v="0"/>
    <n v="0"/>
    <n v="0"/>
    <n v="0"/>
    <n v="6"/>
    <n v="342000"/>
    <m/>
    <n v="42696"/>
    <n v="0"/>
    <n v="11"/>
    <n v="377494.48"/>
    <n v="627000"/>
    <n v="188100"/>
    <n v="5.3898546365914699"/>
    <n v="43"/>
    <n v="2451000"/>
    <n v="43373"/>
    <n v="43350"/>
    <n v="7.7"/>
    <s v="S227196190"/>
    <n v="1"/>
    <n v="12"/>
    <n v="0"/>
    <n v="0"/>
  </r>
  <r>
    <s v="'0720067103 - MASPION PT (SBY)"/>
    <x v="25"/>
    <x v="25"/>
    <s v="MASPION"/>
    <x v="85"/>
    <s v="S227-ROBINSON SIDOARJO II"/>
    <m/>
    <s v="-"/>
    <n v="15"/>
    <n v="15"/>
    <x v="1"/>
    <n v="20"/>
    <n v="2046864.7"/>
    <n v="3390000"/>
    <n v="1017000"/>
    <n v="5.1179447836221499"/>
    <n v="7"/>
    <n v="1050000"/>
    <n v="43312"/>
    <n v="43224"/>
    <n v="13.548"/>
    <n v="13"/>
    <n v="1369496.46"/>
    <n v="2394500"/>
    <n v="546000"/>
    <n v="18.5044032238313"/>
    <n v="42"/>
    <n v="8043000"/>
    <n v="43343"/>
    <n v="43340"/>
    <n v="8.8059999999999992"/>
    <n v="1"/>
    <n v="106947.29"/>
    <n v="191500"/>
    <n v="0"/>
    <n v="38.568136260348801"/>
    <n v="29"/>
    <n v="5278000"/>
    <n v="43344"/>
    <n v="43340"/>
    <n v="0.7"/>
    <s v="S227355552"/>
    <n v="26"/>
    <n v="0"/>
    <n v="12"/>
    <n v="0"/>
  </r>
  <r>
    <s v="'0720067103 - MASPION PT (SBY)"/>
    <x v="1"/>
    <x v="1"/>
    <s v="MASPION"/>
    <x v="85"/>
    <s v="S227-ROBINSON SIDOARJO II"/>
    <m/>
    <s v="-"/>
    <n v="15"/>
    <n v="15"/>
    <x v="1"/>
    <n v="5"/>
    <n v="84698.58"/>
    <n v="169500"/>
    <n v="0"/>
    <n v="45.0333698790757"/>
    <n v="44"/>
    <n v="1408000"/>
    <n v="43307"/>
    <n v="43207"/>
    <n v="3.387"/>
    <n v="26"/>
    <n v="440432.71"/>
    <n v="832000"/>
    <n v="249600"/>
    <n v="16.813876817319599"/>
    <n v="18"/>
    <n v="610200"/>
    <n v="43334"/>
    <n v="43207"/>
    <n v="17.613"/>
    <n v="9"/>
    <n v="152457.43"/>
    <n v="305100"/>
    <n v="0"/>
    <n v="45.033374886966001"/>
    <n v="9"/>
    <n v="305100"/>
    <n v="43373"/>
    <n v="43207"/>
    <n v="6.3"/>
    <s v="S227394808"/>
    <n v="125"/>
    <n v="0"/>
    <n v="0"/>
    <n v="0"/>
  </r>
  <r>
    <s v="'0720067103 - MASPION PT (SBY)"/>
    <x v="4"/>
    <x v="4"/>
    <s v="MASPION"/>
    <x v="85"/>
    <s v="S227-ROBINSON SIDOARJO II"/>
    <m/>
    <s v="-"/>
    <n v="15"/>
    <n v="15"/>
    <x v="3"/>
    <n v="6"/>
    <n v="142883.85"/>
    <n v="288000"/>
    <n v="0"/>
    <n v="45.426307329564999"/>
    <n v="2"/>
    <n v="90000"/>
    <n v="43303"/>
    <n v="43167"/>
    <n v="4.0650000000000004"/>
    <n v="0"/>
    <n v="0"/>
    <n v="0"/>
    <n v="0"/>
    <n v="0"/>
    <n v="2"/>
    <n v="96000"/>
    <m/>
    <n v="43167"/>
    <n v="0"/>
    <n v="0"/>
    <n v="0"/>
    <n v="0"/>
    <n v="0"/>
    <n v="0"/>
    <n v="0"/>
    <n v="0"/>
    <m/>
    <n v="43167"/>
    <n v="0"/>
    <s v="S227394809"/>
    <n v="1"/>
    <n v="6"/>
    <n v="0"/>
    <n v="0"/>
  </r>
  <r>
    <s v="'0720067103 - MASPION PT (SBY)"/>
    <x v="17"/>
    <x v="17"/>
    <s v="MASPION"/>
    <x v="85"/>
    <s v="S227-ROBINSON SIDOARJO II"/>
    <m/>
    <s v="-"/>
    <n v="15"/>
    <n v="15"/>
    <x v="3"/>
    <n v="5"/>
    <n v="156449.04"/>
    <n v="310000"/>
    <n v="0"/>
    <n v="44.485824551944603"/>
    <n v="6"/>
    <n v="354000"/>
    <n v="43303"/>
    <n v="43167"/>
    <n v="3.387"/>
    <n v="6"/>
    <n v="187738.84"/>
    <n v="354000"/>
    <n v="106200"/>
    <n v="16.661531779654801"/>
    <n v="0"/>
    <n v="0"/>
    <n v="43334"/>
    <n v="43167"/>
    <n v="4.0650000000000004"/>
    <n v="0"/>
    <n v="0"/>
    <n v="0"/>
    <n v="0"/>
    <n v="0"/>
    <n v="0"/>
    <n v="0"/>
    <m/>
    <n v="43167"/>
    <n v="0"/>
    <s v="S227394810"/>
    <n v="9"/>
    <n v="0"/>
    <n v="0"/>
    <n v="0"/>
  </r>
  <r>
    <s v="'0720067103 - MASPION PT (SBY)"/>
    <x v="27"/>
    <x v="27"/>
    <s v="MASPION"/>
    <x v="85"/>
    <s v="S227-ROBINSON SIDOARJO II"/>
    <m/>
    <s v="-"/>
    <n v="15"/>
    <n v="15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7399633"/>
    <n v="4"/>
    <n v="0"/>
    <n v="0"/>
    <n v="0"/>
  </r>
  <r>
    <s v="'0720067103 - MASPION PT (SBY)"/>
    <x v="37"/>
    <x v="37"/>
    <s v="MASPION"/>
    <x v="85"/>
    <s v="S227-ROBINSON SIDOARJO II"/>
    <m/>
    <s v="-"/>
    <n v="14"/>
    <n v="14"/>
    <x v="5"/>
    <n v="0"/>
    <n v="0"/>
    <n v="0"/>
    <n v="0"/>
    <n v="0"/>
    <n v="15"/>
    <n v="1170000"/>
    <m/>
    <n v="43311"/>
    <n v="0"/>
    <n v="2"/>
    <n v="95907.24"/>
    <n v="156000"/>
    <n v="39000"/>
    <n v="9.8307996917292204"/>
    <n v="13"/>
    <n v="1014000"/>
    <n v="43322"/>
    <n v="43311"/>
    <n v="1.355"/>
    <n v="3"/>
    <n v="143860.85999999999"/>
    <n v="234000"/>
    <n v="70200"/>
    <n v="3.3901429161232302"/>
    <n v="10"/>
    <n v="780000"/>
    <n v="43366"/>
    <n v="43311"/>
    <n v="2.1"/>
    <s v="S227341789"/>
    <n v="1"/>
    <n v="0"/>
    <n v="0"/>
    <n v="0"/>
  </r>
  <r>
    <s v="'0720067103 - MASPION PT (SBY)"/>
    <x v="39"/>
    <x v="39"/>
    <s v="MASPION"/>
    <x v="85"/>
    <s v="S227-ROBINSON SIDOARJO II"/>
    <m/>
    <s v="-"/>
    <n v="14"/>
    <n v="14"/>
    <x v="3"/>
    <n v="0"/>
    <n v="0"/>
    <n v="0"/>
    <n v="0"/>
    <n v="0"/>
    <n v="1"/>
    <n v="144000"/>
    <m/>
    <n v="43132"/>
    <n v="0"/>
    <n v="1"/>
    <n v="80422.36"/>
    <n v="144000"/>
    <n v="43200"/>
    <n v="12.2375043165178"/>
    <n v="0"/>
    <n v="0"/>
    <n v="43323"/>
    <n v="43132"/>
    <n v="0.67700000000000005"/>
    <n v="0"/>
    <n v="0"/>
    <n v="0"/>
    <n v="0"/>
    <n v="0"/>
    <n v="0"/>
    <n v="0"/>
    <m/>
    <n v="43132"/>
    <n v="0"/>
    <s v="S227381549"/>
    <n v="10"/>
    <n v="0"/>
    <n v="0"/>
    <n v="0"/>
  </r>
  <r>
    <s v="'0720067103 - MASPION PT (SBY)"/>
    <x v="34"/>
    <x v="34"/>
    <s v="MASPION"/>
    <x v="85"/>
    <s v="S227-ROBINSON SIDOARJO II"/>
    <m/>
    <s v="-"/>
    <n v="13"/>
    <n v="13"/>
    <x v="3"/>
    <n v="1"/>
    <n v="43960.83"/>
    <n v="76000"/>
    <n v="0"/>
    <n v="36.372482811016397"/>
    <n v="4"/>
    <n v="304000"/>
    <n v="43309"/>
    <n v="43207"/>
    <n v="0.67700000000000005"/>
    <n v="2"/>
    <n v="87921.67"/>
    <n v="152000"/>
    <n v="0"/>
    <n v="36.372475574174302"/>
    <n v="2"/>
    <n v="152000"/>
    <n v="43324"/>
    <n v="43207"/>
    <n v="1.355"/>
    <n v="2"/>
    <n v="87921.67"/>
    <n v="172000"/>
    <n v="0"/>
    <n v="43.7710248692349"/>
    <n v="0"/>
    <n v="0"/>
    <n v="43364"/>
    <n v="43207"/>
    <n v="1.4"/>
    <s v="S227320328"/>
    <n v="5"/>
    <n v="6"/>
    <n v="0"/>
    <n v="0"/>
  </r>
  <r>
    <s v="'0720067103 - MASPION PT (SBY)"/>
    <x v="41"/>
    <x v="41"/>
    <s v="MASPION"/>
    <x v="85"/>
    <s v="S227-ROBINSON SIDOARJO II"/>
    <m/>
    <s v="-"/>
    <n v="12"/>
    <n v="12"/>
    <x v="5"/>
    <n v="1"/>
    <n v="149833.29999999999"/>
    <n v="266000"/>
    <n v="0"/>
    <n v="38.038860948842903"/>
    <n v="7"/>
    <n v="1862000"/>
    <n v="43288"/>
    <n v="43169"/>
    <n v="0.67700000000000005"/>
    <n v="3"/>
    <n v="449499.9"/>
    <n v="798000"/>
    <n v="199500"/>
    <n v="17.3851478558705"/>
    <n v="4"/>
    <n v="1064000"/>
    <n v="43326"/>
    <n v="43169"/>
    <n v="2.032"/>
    <n v="2"/>
    <n v="306862.89"/>
    <n v="532000"/>
    <n v="79800"/>
    <n v="25.354007281148601"/>
    <n v="14"/>
    <n v="3724000"/>
    <n v="43370"/>
    <n v="43370"/>
    <n v="1.4"/>
    <s v="S227353095"/>
    <n v="17"/>
    <n v="0"/>
    <n v="0"/>
    <n v="0"/>
  </r>
  <r>
    <s v="'0720067103 - MASPION PT (SBY)"/>
    <x v="42"/>
    <x v="42"/>
    <s v="MASPION"/>
    <x v="85"/>
    <s v="S227-ROBINSON SIDOARJO II"/>
    <m/>
    <s v="-"/>
    <n v="12"/>
    <n v="12"/>
    <x v="5"/>
    <n v="3"/>
    <n v="198388.83"/>
    <n v="375000"/>
    <n v="75000"/>
    <n v="27.2574290727425"/>
    <n v="29"/>
    <n v="3625000"/>
    <n v="43294"/>
    <n v="43218"/>
    <n v="2.032"/>
    <n v="14"/>
    <n v="950372.9"/>
    <n v="1750000"/>
    <n v="487500"/>
    <n v="17.1952324949239"/>
    <n v="27"/>
    <n v="3375000"/>
    <n v="43343"/>
    <n v="43319"/>
    <n v="9.484"/>
    <n v="5"/>
    <n v="340880.7"/>
    <n v="625000"/>
    <n v="187500"/>
    <n v="14.2928526301991"/>
    <n v="22"/>
    <n v="2750000"/>
    <n v="43373"/>
    <n v="43319"/>
    <n v="3.5"/>
    <s v="S227354685"/>
    <n v="2"/>
    <n v="6"/>
    <n v="0"/>
    <n v="0"/>
  </r>
  <r>
    <s v="'0720067103 - MASPION PT (SBY)"/>
    <x v="29"/>
    <x v="29"/>
    <s v="MASPION"/>
    <x v="85"/>
    <s v="S227-ROBINSON SIDOARJO II"/>
    <m/>
    <s v="-"/>
    <n v="9"/>
    <n v="9"/>
    <x v="3"/>
    <n v="2"/>
    <n v="105060.21"/>
    <n v="198000"/>
    <n v="0"/>
    <n v="41.633216666666598"/>
    <n v="14"/>
    <n v="1386000"/>
    <n v="43293"/>
    <n v="42991"/>
    <n v="1.355"/>
    <n v="3"/>
    <n v="157590.32"/>
    <n v="297000"/>
    <n v="85400"/>
    <n v="18.076865629634899"/>
    <n v="11"/>
    <n v="1089000"/>
    <n v="43343"/>
    <n v="42991"/>
    <n v="2.032"/>
    <n v="2"/>
    <n v="105060.21"/>
    <n v="198000"/>
    <n v="59400"/>
    <n v="16.618880952380898"/>
    <n v="9"/>
    <n v="891000"/>
    <n v="43373"/>
    <n v="42991"/>
    <n v="1.4"/>
    <s v="S227183248"/>
    <n v="19"/>
    <n v="0"/>
    <n v="0"/>
    <n v="0"/>
  </r>
  <r>
    <s v="'0720067103 - MASPION PT (SBY)"/>
    <x v="30"/>
    <x v="30"/>
    <s v="MASPION"/>
    <x v="85"/>
    <s v="S227-ROBINSON SIDOARJO II"/>
    <m/>
    <s v="-"/>
    <n v="9"/>
    <n v="9"/>
    <x v="3"/>
    <n v="7"/>
    <n v="482795.75"/>
    <n v="804000"/>
    <n v="205200"/>
    <n v="11.3100659060187"/>
    <n v="37"/>
    <n v="4440000"/>
    <n v="43310"/>
    <n v="43301"/>
    <n v="4.742"/>
    <n v="22"/>
    <n v="1526152.45"/>
    <n v="2640000"/>
    <n v="792000"/>
    <n v="9.1575922619047603"/>
    <n v="15"/>
    <n v="1785000"/>
    <n v="43339"/>
    <n v="43301"/>
    <n v="14.903"/>
    <n v="8"/>
    <n v="554964.53"/>
    <n v="952000"/>
    <n v="285600"/>
    <n v="8.3942102615863696"/>
    <n v="7"/>
    <n v="833000"/>
    <n v="43366"/>
    <n v="43301"/>
    <n v="5.6"/>
    <s v="S227191882"/>
    <n v="22"/>
    <n v="0"/>
    <n v="0"/>
    <n v="0"/>
  </r>
  <r>
    <s v="'0720067103 - MASPION PT (SBY)"/>
    <x v="35"/>
    <x v="35"/>
    <s v="MASPION"/>
    <x v="85"/>
    <s v="S227-ROBINSON SIDOARJO II"/>
    <m/>
    <s v="-"/>
    <n v="9"/>
    <n v="9"/>
    <x v="3"/>
    <n v="3"/>
    <n v="96938.53"/>
    <n v="174000"/>
    <n v="0"/>
    <n v="38.7170211939276"/>
    <n v="18"/>
    <n v="1044000"/>
    <n v="43311"/>
    <n v="43202"/>
    <n v="2.032"/>
    <n v="0"/>
    <n v="0"/>
    <n v="0"/>
    <n v="0"/>
    <n v="0"/>
    <n v="18"/>
    <n v="1044000"/>
    <m/>
    <n v="43202"/>
    <n v="0"/>
    <n v="1"/>
    <n v="32312.85"/>
    <n v="58000"/>
    <n v="0"/>
    <n v="38.717008937670599"/>
    <n v="17"/>
    <n v="986000"/>
    <n v="43369"/>
    <n v="43202"/>
    <n v="0.7"/>
    <s v="S227320331"/>
    <n v="0"/>
    <n v="6"/>
    <n v="0"/>
    <n v="0"/>
  </r>
  <r>
    <s v="'0720067103 - MASPION PT (SBY)"/>
    <x v="19"/>
    <x v="19"/>
    <s v="MASPION"/>
    <x v="85"/>
    <s v="S227-ROBINSON SIDOARJO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7392482"/>
    <n v="1"/>
    <n v="6"/>
    <n v="0"/>
    <n v="0"/>
  </r>
  <r>
    <s v="'0720067103 - MASPION PT (SBY)"/>
    <x v="40"/>
    <x v="40"/>
    <s v="MASPION"/>
    <x v="85"/>
    <s v="S227-ROBINSON SIDOARJO II"/>
    <m/>
    <s v="-"/>
    <n v="9"/>
    <n v="9"/>
    <x v="3"/>
    <n v="0"/>
    <n v="0"/>
    <n v="0"/>
    <n v="0"/>
    <n v="0"/>
    <n v="9"/>
    <n v="2439000"/>
    <m/>
    <n v="43311"/>
    <n v="0"/>
    <n v="0"/>
    <n v="0"/>
    <n v="0"/>
    <n v="0"/>
    <n v="0"/>
    <n v="9"/>
    <n v="2439000"/>
    <m/>
    <n v="43311"/>
    <n v="0"/>
    <n v="1"/>
    <n v="151957.82999999999"/>
    <n v="271000"/>
    <n v="0"/>
    <n v="38.319699908958903"/>
    <n v="8"/>
    <n v="2168000"/>
    <n v="43353"/>
    <n v="43311"/>
    <n v="0.7"/>
    <s v="S227397870"/>
    <n v="9"/>
    <n v="0"/>
    <n v="0"/>
    <n v="0"/>
  </r>
  <r>
    <s v="'0720067103 - MASPION PT (SBY)"/>
    <x v="43"/>
    <x v="43"/>
    <s v="MASPION"/>
    <x v="85"/>
    <s v="S227-ROBINSON SIDOARJO II"/>
    <m/>
    <s v="-"/>
    <n v="8"/>
    <n v="8"/>
    <x v="3"/>
    <n v="1"/>
    <n v="165985.73000000001"/>
    <n v="298000"/>
    <n v="89400"/>
    <n v="12.4715711170247"/>
    <n v="3"/>
    <n v="945000"/>
    <n v="43302"/>
    <n v="43207"/>
    <n v="0.67700000000000005"/>
    <n v="3"/>
    <n v="497957.18"/>
    <n v="900000"/>
    <n v="270000"/>
    <n v="13.0550955969578"/>
    <n v="12"/>
    <n v="3600000"/>
    <n v="43334"/>
    <n v="43340"/>
    <n v="2.032"/>
    <n v="2"/>
    <n v="355284.5"/>
    <n v="600000"/>
    <n v="180000"/>
    <n v="6.9492976633574699"/>
    <n v="7"/>
    <n v="2100000"/>
    <n v="43365"/>
    <n v="43340"/>
    <n v="1.4"/>
    <s v="S227119634"/>
    <n v="23"/>
    <n v="0"/>
    <n v="0"/>
    <n v="0"/>
  </r>
  <r>
    <s v="'0720067103 - MASPION PT (SBY)"/>
    <x v="44"/>
    <x v="44"/>
    <s v="MASPION"/>
    <x v="85"/>
    <s v="S227-ROBINSON SIDOARJO II"/>
    <m/>
    <s v="-"/>
    <n v="0"/>
    <n v="0"/>
    <x v="0"/>
    <n v="0"/>
    <n v="0"/>
    <n v="0"/>
    <n v="0"/>
    <n v="0"/>
    <n v="0"/>
    <n v="0"/>
    <m/>
    <n v="43144"/>
    <n v="0"/>
    <n v="106"/>
    <n v="2518622.54"/>
    <n v="5618000"/>
    <n v="2809000"/>
    <n v="1.37113586310129"/>
    <n v="14"/>
    <n v="742000"/>
    <n v="43343"/>
    <n v="43319"/>
    <n v="71.805999999999997"/>
    <n v="9"/>
    <n v="213845.44"/>
    <n v="492000"/>
    <n v="219500"/>
    <n v="13.677070186777501"/>
    <n v="5"/>
    <n v="290000"/>
    <n v="43373"/>
    <n v="43319"/>
    <n v="6.3"/>
    <s v="S227353080"/>
    <n v="358"/>
    <n v="0"/>
    <n v="0"/>
    <n v="0"/>
  </r>
  <r>
    <s v="'0720067101 - MASPION PT"/>
    <x v="5"/>
    <x v="5"/>
    <s v="MASPION"/>
    <x v="86"/>
    <s v="S229-ROBINSON BALI II"/>
    <m/>
    <s v="-"/>
    <n v="54"/>
    <n v="54"/>
    <x v="1"/>
    <n v="22"/>
    <n v="483568.1"/>
    <n v="902000"/>
    <n v="258300"/>
    <n v="17.364469447681898"/>
    <n v="13"/>
    <n v="533000"/>
    <n v="43312"/>
    <n v="43316"/>
    <n v="14.903"/>
    <n v="48"/>
    <n v="1077880.0900000001"/>
    <n v="1968000"/>
    <n v="590400"/>
    <n v="13.932338897773599"/>
    <n v="145"/>
    <n v="5945000"/>
    <n v="43343"/>
    <n v="43330"/>
    <n v="32.515999999999998"/>
    <n v="37"/>
    <n v="813515.12"/>
    <n v="1517000"/>
    <n v="442800"/>
    <n v="16.694597692843601"/>
    <n v="107"/>
    <n v="4387000"/>
    <n v="43372"/>
    <n v="43330"/>
    <n v="25.9"/>
    <s v="S229320365"/>
    <n v="90"/>
    <n v="0"/>
    <n v="0"/>
    <n v="0"/>
  </r>
  <r>
    <s v="'0720067101 - MASPION PT"/>
    <x v="26"/>
    <x v="26"/>
    <s v="MASPION"/>
    <x v="86"/>
    <s v="S229-ROBINSON BALI II"/>
    <m/>
    <s v="-"/>
    <n v="54"/>
    <n v="54"/>
    <x v="3"/>
    <n v="10"/>
    <n v="438460.9"/>
    <n v="790300"/>
    <n v="190890"/>
    <n v="19.536379132968602"/>
    <n v="30"/>
    <n v="2517000"/>
    <n v="43312"/>
    <n v="43232"/>
    <n v="6.774"/>
    <n v="27"/>
    <n v="1236248.1000000001"/>
    <n v="2157700"/>
    <n v="647310"/>
    <n v="9.9654453366303297"/>
    <n v="73"/>
    <n v="5840000"/>
    <n v="43343"/>
    <n v="43329"/>
    <n v="18.29"/>
    <n v="21"/>
    <n v="994132.95"/>
    <n v="1667800"/>
    <n v="407940"/>
    <n v="13.200971160319099"/>
    <n v="52"/>
    <n v="4154800"/>
    <n v="43373"/>
    <n v="43329"/>
    <n v="14.7"/>
    <s v="S229383163"/>
    <n v="29"/>
    <n v="0"/>
    <n v="0"/>
    <n v="0"/>
  </r>
  <r>
    <s v="'0720067101 - MASPION PT"/>
    <x v="8"/>
    <x v="8"/>
    <s v="MASPION"/>
    <x v="86"/>
    <s v="S229-ROBINSON BALI II"/>
    <m/>
    <s v="-"/>
    <n v="39"/>
    <n v="39"/>
    <x v="2"/>
    <n v="4"/>
    <n v="72563.210000000006"/>
    <n v="136000"/>
    <n v="30600"/>
    <n v="24.269894830607399"/>
    <n v="18"/>
    <n v="612000"/>
    <n v="43302"/>
    <n v="43155"/>
    <n v="2.71"/>
    <n v="5"/>
    <n v="90704.02"/>
    <n v="170000"/>
    <n v="51000"/>
    <n v="16.155947758245201"/>
    <n v="9"/>
    <n v="306000"/>
    <n v="43343"/>
    <n v="43155"/>
    <n v="3.387"/>
    <n v="3"/>
    <n v="54422.400000000001"/>
    <n v="102000"/>
    <n v="18000"/>
    <n v="28.7325710892027"/>
    <n v="5"/>
    <n v="170000"/>
    <n v="43365"/>
    <n v="43155"/>
    <n v="2.1"/>
    <s v="S229299445"/>
    <n v="54"/>
    <n v="0"/>
    <n v="0"/>
    <n v="0"/>
  </r>
  <r>
    <s v="'0720067101 - MASPION PT"/>
    <x v="3"/>
    <x v="3"/>
    <s v="MASPION"/>
    <x v="86"/>
    <s v="S229-ROBINSON BALI II"/>
    <m/>
    <s v="-"/>
    <n v="39"/>
    <n v="39"/>
    <x v="2"/>
    <n v="20"/>
    <n v="234026.95"/>
    <n v="580000"/>
    <n v="203000"/>
    <n v="31.716274590146199"/>
    <n v="168"/>
    <n v="4872000"/>
    <n v="43311"/>
    <n v="43256"/>
    <n v="13.548"/>
    <n v="31"/>
    <n v="362741.85"/>
    <n v="899000"/>
    <n v="435000"/>
    <n v="14.005164907756299"/>
    <n v="137"/>
    <n v="3973000"/>
    <n v="43343"/>
    <n v="43256"/>
    <n v="21"/>
    <n v="26"/>
    <n v="304235.09999999998"/>
    <n v="758000"/>
    <n v="321000"/>
    <n v="23.4190823272899"/>
    <n v="112"/>
    <n v="3472000"/>
    <n v="43373"/>
    <n v="43256"/>
    <n v="18.2"/>
    <s v="S229313773"/>
    <n v="235"/>
    <n v="0"/>
    <n v="0"/>
    <n v="0"/>
  </r>
  <r>
    <s v="'0720067101 - MASPION PT"/>
    <x v="10"/>
    <x v="10"/>
    <s v="MASPION"/>
    <x v="86"/>
    <s v="S229-ROBINSON BALI II"/>
    <m/>
    <s v="-"/>
    <n v="39"/>
    <n v="39"/>
    <x v="2"/>
    <n v="6"/>
    <n v="139974.98000000001"/>
    <n v="252000"/>
    <n v="50400"/>
    <n v="23.6247627831717"/>
    <n v="55"/>
    <n v="2310000"/>
    <n v="43309"/>
    <n v="43256"/>
    <n v="4.0650000000000004"/>
    <n v="21"/>
    <n v="489912.44"/>
    <n v="882000"/>
    <n v="252000"/>
    <n v="14.4597327391461"/>
    <n v="31"/>
    <n v="1302000"/>
    <n v="43343"/>
    <n v="43256"/>
    <n v="14.226000000000001"/>
    <n v="20"/>
    <n v="484832.89"/>
    <n v="840000"/>
    <n v="252000"/>
    <n v="9.2999696349490009"/>
    <n v="84"/>
    <n v="3528000"/>
    <n v="43362"/>
    <n v="43353"/>
    <n v="14"/>
    <s v="S229353815"/>
    <n v="45"/>
    <n v="0"/>
    <n v="0"/>
    <n v="0"/>
  </r>
  <r>
    <s v="'0720067101 - MASPION PT"/>
    <x v="6"/>
    <x v="6"/>
    <s v="MASPION"/>
    <x v="86"/>
    <s v="S229-ROBINSON BALI II"/>
    <m/>
    <s v="-"/>
    <n v="39"/>
    <n v="39"/>
    <x v="2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0"/>
    <n v="700000"/>
    <m/>
    <n v="43353"/>
    <n v="0"/>
    <s v="S229397789"/>
    <n v="34"/>
    <n v="0"/>
    <n v="0"/>
    <n v="0"/>
  </r>
  <r>
    <s v="'0720067101 - MASPION PT"/>
    <x v="2"/>
    <x v="2"/>
    <s v="MASPION"/>
    <x v="86"/>
    <s v="S229-ROBINSON BALI II"/>
    <m/>
    <s v="-"/>
    <n v="39"/>
    <n v="39"/>
    <x v="2"/>
    <n v="27"/>
    <n v="407367.36"/>
    <n v="1053000"/>
    <n v="526500"/>
    <n v="14.8900103210712"/>
    <n v="56"/>
    <n v="2296000"/>
    <n v="43312"/>
    <n v="43256"/>
    <n v="18.29"/>
    <n v="2"/>
    <n v="30175.360000000001"/>
    <n v="82000"/>
    <n v="41000"/>
    <n v="19.041716480792999"/>
    <n v="54"/>
    <n v="2106000"/>
    <n v="43334"/>
    <n v="43256"/>
    <n v="1.355"/>
    <n v="2"/>
    <n v="30175.360000000001"/>
    <n v="78000"/>
    <n v="23400"/>
    <n v="39.207150628519003"/>
    <n v="55"/>
    <n v="2145000"/>
    <n v="43366"/>
    <n v="43256"/>
    <n v="1.4"/>
    <s v="S229397790"/>
    <n v="72"/>
    <n v="0"/>
    <n v="0"/>
    <n v="0"/>
  </r>
  <r>
    <s v="'0720067101 - MASPION PT"/>
    <x v="11"/>
    <x v="11"/>
    <s v="MASPION"/>
    <x v="86"/>
    <s v="S229-ROBINSON BALI II"/>
    <m/>
    <s v="-"/>
    <n v="39"/>
    <n v="39"/>
    <x v="2"/>
    <n v="21"/>
    <n v="297272.43"/>
    <n v="704400"/>
    <n v="340240"/>
    <n v="10.2043954720512"/>
    <n v="50"/>
    <n v="1850000"/>
    <n v="43312"/>
    <n v="43256"/>
    <n v="14.226000000000001"/>
    <n v="7"/>
    <n v="99090.81"/>
    <n v="247000"/>
    <n v="123500"/>
    <n v="11.740978732974"/>
    <n v="43"/>
    <n v="1505000"/>
    <n v="43340"/>
    <n v="43256"/>
    <n v="4.742"/>
    <n v="0"/>
    <n v="0"/>
    <n v="0"/>
    <n v="0"/>
    <n v="0"/>
    <n v="40"/>
    <n v="1400000"/>
    <m/>
    <n v="43256"/>
    <n v="0"/>
    <s v="S229399090"/>
    <n v="27"/>
    <n v="0"/>
    <n v="0"/>
    <n v="0"/>
  </r>
  <r>
    <s v="'0720067101 - MASPION PT"/>
    <x v="0"/>
    <x v="0"/>
    <s v="MASPION"/>
    <x v="86"/>
    <s v="S229-ROBINSON BALI II"/>
    <m/>
    <s v="-"/>
    <n v="30"/>
    <n v="30"/>
    <x v="0"/>
    <n v="25"/>
    <n v="426643.09"/>
    <n v="1072500"/>
    <n v="536250"/>
    <n v="12.4834687179487"/>
    <n v="42"/>
    <n v="1801800"/>
    <n v="43310"/>
    <n v="43316"/>
    <n v="16.934999999999999"/>
    <n v="14"/>
    <n v="254078.3"/>
    <n v="600600"/>
    <n v="300300"/>
    <n v="6.9310256410256397"/>
    <n v="100"/>
    <n v="4290000"/>
    <n v="43340"/>
    <n v="43316"/>
    <n v="9.484"/>
    <n v="13"/>
    <n v="235929.85"/>
    <n v="563700"/>
    <n v="281850"/>
    <n v="7.9216481377452697"/>
    <n v="87"/>
    <n v="3993300"/>
    <n v="43373"/>
    <n v="43316"/>
    <n v="9.1"/>
    <s v="S229394696"/>
    <n v="66"/>
    <n v="0"/>
    <n v="0"/>
    <n v="0"/>
  </r>
  <r>
    <s v="'0720067101 - MASPION PT"/>
    <x v="12"/>
    <x v="12"/>
    <s v="MASPION"/>
    <x v="86"/>
    <s v="S229-ROBINSON BALI II"/>
    <m/>
    <s v="-"/>
    <n v="27"/>
    <n v="27"/>
    <x v="0"/>
    <n v="7"/>
    <n v="178646.79"/>
    <n v="336000"/>
    <n v="57600"/>
    <n v="29.413983810852699"/>
    <n v="39"/>
    <n v="1872000"/>
    <n v="43311"/>
    <n v="43256"/>
    <n v="4.742"/>
    <n v="14"/>
    <n v="357293.62"/>
    <n v="672000"/>
    <n v="201600"/>
    <n v="16.449196074447901"/>
    <n v="24"/>
    <n v="1152000"/>
    <n v="43342"/>
    <n v="43256"/>
    <n v="9.484"/>
    <n v="3"/>
    <n v="76562.91"/>
    <n v="144000"/>
    <n v="15524"/>
    <n v="34.447522698566097"/>
    <n v="21"/>
    <n v="1008000"/>
    <n v="43366"/>
    <n v="43256"/>
    <n v="2.1"/>
    <s v="S229196187"/>
    <n v="95"/>
    <n v="0"/>
    <n v="0"/>
    <n v="0"/>
  </r>
  <r>
    <s v="'0720067101 - MASPION PT"/>
    <x v="15"/>
    <x v="15"/>
    <s v="MASPION"/>
    <x v="86"/>
    <s v="S229-ROBINSON BALI II"/>
    <m/>
    <s v="-"/>
    <n v="27"/>
    <n v="27"/>
    <x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24"/>
    <n v="1344000"/>
    <m/>
    <n v="43353"/>
    <n v="0"/>
    <s v="S229394630"/>
    <n v="39"/>
    <n v="0"/>
    <n v="0"/>
    <n v="0"/>
  </r>
  <r>
    <s v="'0720067101 - MASPION PT"/>
    <x v="20"/>
    <x v="20"/>
    <s v="MASPION"/>
    <x v="86"/>
    <s v="S229-ROBINSON BALI II"/>
    <m/>
    <s v="-"/>
    <n v="14"/>
    <n v="14"/>
    <x v="1"/>
    <n v="7"/>
    <n v="364592.3"/>
    <n v="663000"/>
    <n v="198900"/>
    <n v="13.5851045219596"/>
    <n v="12"/>
    <n v="1188000"/>
    <n v="43311"/>
    <n v="43126"/>
    <n v="4.742"/>
    <n v="1"/>
    <n v="52084.62"/>
    <n v="95000"/>
    <n v="28500"/>
    <n v="13.844988825902099"/>
    <n v="23"/>
    <n v="2185000"/>
    <n v="43316"/>
    <n v="43329"/>
    <n v="0.67700000000000005"/>
    <n v="2"/>
    <n v="108047.9"/>
    <n v="190000"/>
    <n v="57000"/>
    <n v="10.637075255159999"/>
    <n v="21"/>
    <n v="1995000"/>
    <n v="43367"/>
    <n v="43329"/>
    <n v="1.4"/>
    <s v="S229138832"/>
    <n v="15"/>
    <n v="0"/>
    <n v="0"/>
    <n v="0"/>
  </r>
  <r>
    <s v="'0720067101 - MASPION PT"/>
    <x v="21"/>
    <x v="21"/>
    <s v="MASPION"/>
    <x v="86"/>
    <s v="S229-ROBINSON BALI I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9138833"/>
    <n v="10"/>
    <n v="0"/>
    <n v="0"/>
    <n v="0"/>
  </r>
  <r>
    <s v="'0720067101 - MASPION PT"/>
    <x v="22"/>
    <x v="22"/>
    <s v="MASPION"/>
    <x v="86"/>
    <s v="S229-ROBINSON BALI II"/>
    <m/>
    <s v="-"/>
    <n v="14"/>
    <n v="14"/>
    <x v="1"/>
    <n v="5"/>
    <n v="354140.25"/>
    <n v="639000"/>
    <n v="154200"/>
    <n v="19.646395470515799"/>
    <n v="29"/>
    <n v="3828000"/>
    <n v="43311"/>
    <n v="43256"/>
    <n v="3.387"/>
    <n v="3"/>
    <n v="212484.15"/>
    <n v="384000"/>
    <n v="75600"/>
    <n v="24.211230446447701"/>
    <n v="26"/>
    <n v="3276000"/>
    <n v="43339"/>
    <n v="43256"/>
    <n v="2.032"/>
    <n v="2"/>
    <n v="141656.1"/>
    <n v="252000"/>
    <n v="75600"/>
    <n v="11.665697078607"/>
    <n v="24"/>
    <n v="3024000"/>
    <n v="43366"/>
    <n v="43256"/>
    <n v="1.4"/>
    <s v="S229138834"/>
    <n v="16"/>
    <n v="0"/>
    <n v="0"/>
    <n v="0"/>
  </r>
  <r>
    <s v="'0720067101 - MASPION PT"/>
    <x v="24"/>
    <x v="24"/>
    <s v="MASPION"/>
    <x v="86"/>
    <s v="S229-ROBINSON BALI I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12"/>
    <n v="1788000"/>
    <m/>
    <n v="43350"/>
    <n v="0"/>
    <s v="S229355549"/>
    <n v="35"/>
    <n v="0"/>
    <n v="0"/>
    <n v="0"/>
  </r>
  <r>
    <s v="'0720067101 - MASPION PT"/>
    <x v="25"/>
    <x v="25"/>
    <s v="MASPION"/>
    <x v="86"/>
    <s v="S229-ROBINSON BALI II"/>
    <m/>
    <s v="-"/>
    <n v="14"/>
    <n v="14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092000"/>
    <m/>
    <n v="43350"/>
    <n v="0"/>
    <s v="S229355552"/>
    <n v="31"/>
    <n v="0"/>
    <n v="0"/>
    <n v="0"/>
  </r>
  <r>
    <s v="'0720067101 - MASPION PT"/>
    <x v="32"/>
    <x v="32"/>
    <s v="MASPION"/>
    <x v="86"/>
    <s v="S229-ROBINSON BALI II"/>
    <m/>
    <s v="-"/>
    <n v="10"/>
    <n v="10"/>
    <x v="3"/>
    <n v="5"/>
    <n v="325394.43"/>
    <n v="595000"/>
    <n v="142800"/>
    <n v="20.846113870156099"/>
    <n v="21"/>
    <n v="2499000"/>
    <n v="43309"/>
    <n v="43316"/>
    <n v="3.387"/>
    <n v="12"/>
    <n v="807115.27"/>
    <n v="1428000"/>
    <n v="428400"/>
    <n v="11.181793043862999"/>
    <n v="15"/>
    <n v="1785000"/>
    <n v="43343"/>
    <n v="43347"/>
    <n v="8.1289999999999996"/>
    <n v="12"/>
    <n v="826826.43"/>
    <n v="1428000"/>
    <n v="392700"/>
    <n v="12.150190942171299"/>
    <n v="39"/>
    <n v="4641000"/>
    <n v="43370"/>
    <n v="43353"/>
    <n v="8.4"/>
    <s v="S229207369"/>
    <n v="19"/>
    <n v="0"/>
    <n v="0"/>
    <n v="0"/>
  </r>
  <r>
    <s v="'0720067101 - MASPION PT"/>
    <x v="29"/>
    <x v="29"/>
    <s v="MASPION"/>
    <x v="86"/>
    <s v="S229-ROBINSON BALI II"/>
    <m/>
    <s v="-"/>
    <n v="9"/>
    <n v="9"/>
    <x v="3"/>
    <n v="2"/>
    <n v="108234.36"/>
    <n v="198000"/>
    <n v="0"/>
    <n v="39.869799999999998"/>
    <n v="3"/>
    <n v="297000"/>
    <n v="43292"/>
    <n v="43316"/>
    <n v="1.355"/>
    <n v="2"/>
    <n v="119002.72"/>
    <n v="198000"/>
    <n v="55700"/>
    <n v="8.0091409922955403"/>
    <n v="13"/>
    <n v="1287000"/>
    <n v="43329"/>
    <n v="43316"/>
    <n v="1.355"/>
    <n v="0"/>
    <n v="0"/>
    <n v="0"/>
    <n v="0"/>
    <n v="0"/>
    <n v="14"/>
    <n v="1386000"/>
    <m/>
    <n v="43316"/>
    <n v="0"/>
    <s v="S229183248"/>
    <n v="11"/>
    <n v="0"/>
    <n v="0"/>
    <n v="0"/>
  </r>
  <r>
    <s v="'0720067101 - MASPION PT"/>
    <x v="30"/>
    <x v="30"/>
    <s v="MASPION"/>
    <x v="86"/>
    <s v="S229-ROBINSON BALI II"/>
    <m/>
    <s v="-"/>
    <n v="9"/>
    <n v="9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29191882"/>
    <n v="0"/>
    <n v="0"/>
    <n v="0"/>
    <n v="0"/>
  </r>
  <r>
    <s v="'0720067101 - MASPION PT"/>
    <x v="31"/>
    <x v="31"/>
    <s v="MASPION"/>
    <x v="86"/>
    <s v="S229-ROBINSON BALI II"/>
    <m/>
    <s v="-"/>
    <n v="9"/>
    <n v="9"/>
    <x v="3"/>
    <n v="5"/>
    <n v="360036.01"/>
    <n v="615000"/>
    <n v="184500"/>
    <n v="8.0047360353121793"/>
    <n v="10"/>
    <n v="1300000"/>
    <n v="43311"/>
    <n v="43192"/>
    <n v="3.387"/>
    <n v="7"/>
    <n v="504050.41"/>
    <n v="910000"/>
    <n v="273000"/>
    <n v="12.958327929820699"/>
    <n v="3"/>
    <n v="369000"/>
    <n v="43338"/>
    <n v="43192"/>
    <n v="4.742"/>
    <n v="3"/>
    <n v="226153.32"/>
    <n v="369000"/>
    <n v="110700"/>
    <n v="3.6900302720170099"/>
    <n v="12"/>
    <n v="1476000"/>
    <n v="43369"/>
    <n v="43353"/>
    <n v="2.1"/>
    <s v="S229191883"/>
    <n v="12"/>
    <n v="576"/>
    <n v="0"/>
    <n v="0"/>
  </r>
  <r>
    <s v="'0720067101 - MASPION PT"/>
    <x v="36"/>
    <x v="36"/>
    <s v="MASPION"/>
    <x v="86"/>
    <s v="S229-ROBINSON BALI II"/>
    <m/>
    <s v="-"/>
    <n v="9"/>
    <n v="9"/>
    <x v="3"/>
    <n v="1"/>
    <n v="45808.67"/>
    <n v="83000"/>
    <n v="0"/>
    <n v="39.289714092106699"/>
    <n v="30"/>
    <n v="2490000"/>
    <n v="43288"/>
    <n v="43241"/>
    <n v="0.67700000000000005"/>
    <n v="6"/>
    <n v="274852.02"/>
    <n v="498000"/>
    <n v="149400"/>
    <n v="13.2710206789239"/>
    <n v="24"/>
    <n v="1992000"/>
    <n v="43331"/>
    <n v="43241"/>
    <n v="4.0650000000000004"/>
    <n v="3"/>
    <n v="137426.01"/>
    <n v="249000"/>
    <n v="0"/>
    <n v="39.2897143603047"/>
    <n v="23"/>
    <n v="1817000"/>
    <n v="43369"/>
    <n v="43241"/>
    <n v="2.1"/>
    <s v="S229323904"/>
    <n v="11"/>
    <n v="0"/>
    <n v="0"/>
    <n v="0"/>
  </r>
  <r>
    <s v="'0720067101 - MASPION PT"/>
    <x v="33"/>
    <x v="33"/>
    <s v="MASPION"/>
    <x v="86"/>
    <s v="S229-ROBINSON BALI II"/>
    <m/>
    <s v="-"/>
    <n v="8"/>
    <n v="8"/>
    <x v="3"/>
    <n v="5"/>
    <n v="285153.71000000002"/>
    <n v="515000"/>
    <n v="92700"/>
    <n v="25.723637005511801"/>
    <n v="29"/>
    <n v="2987000"/>
    <n v="43307"/>
    <n v="43256"/>
    <n v="3.387"/>
    <n v="2"/>
    <n v="114061.48"/>
    <n v="206000"/>
    <n v="61800"/>
    <n v="12.990549176831101"/>
    <n v="27"/>
    <n v="2781000"/>
    <n v="43338"/>
    <n v="43256"/>
    <n v="1.355"/>
    <n v="3"/>
    <n v="171092.22"/>
    <n v="309000"/>
    <n v="92700"/>
    <n v="12.9905493980757"/>
    <n v="24"/>
    <n v="2472000"/>
    <n v="43372"/>
    <n v="43256"/>
    <n v="2.1"/>
    <s v="S229251458"/>
    <n v="14"/>
    <n v="0"/>
    <n v="0"/>
    <n v="0"/>
  </r>
  <r>
    <s v="'0720067101 - MASPION PT"/>
    <x v="42"/>
    <x v="42"/>
    <s v="MASPION"/>
    <x v="86"/>
    <s v="S229-ROBINSON BALI II"/>
    <m/>
    <s v="-"/>
    <n v="5"/>
    <n v="5"/>
    <x v="5"/>
    <n v="0"/>
    <n v="0"/>
    <n v="0"/>
    <n v="0"/>
    <n v="0"/>
    <n v="19"/>
    <n v="2375000"/>
    <m/>
    <n v="43241"/>
    <n v="0"/>
    <n v="8"/>
    <n v="533312.22"/>
    <n v="1000000"/>
    <n v="300000"/>
    <n v="16.193793952110699"/>
    <n v="11"/>
    <n v="1375000"/>
    <n v="43336"/>
    <n v="43241"/>
    <n v="5.4189999999999996"/>
    <n v="2"/>
    <n v="133328.04"/>
    <n v="250000"/>
    <n v="75000"/>
    <n v="16.193803380682098"/>
    <n v="9"/>
    <n v="1125000"/>
    <n v="43345"/>
    <n v="43241"/>
    <n v="1.4"/>
    <s v="S229354685"/>
    <n v="7"/>
    <n v="0"/>
    <n v="0"/>
    <n v="0"/>
  </r>
  <r>
    <s v="'0720067101 - MASPION PT"/>
    <x v="41"/>
    <x v="41"/>
    <s v="MASPION"/>
    <x v="86"/>
    <s v="S229-ROBINSON BALI II"/>
    <m/>
    <s v="-"/>
    <n v="3"/>
    <n v="3"/>
    <x v="5"/>
    <n v="0"/>
    <n v="0"/>
    <n v="0"/>
    <n v="0"/>
    <n v="0"/>
    <n v="0"/>
    <n v="0"/>
    <m/>
    <n v="42648"/>
    <n v="0"/>
    <n v="0"/>
    <n v="0"/>
    <n v="0"/>
    <n v="0"/>
    <n v="0"/>
    <n v="0"/>
    <n v="0"/>
    <m/>
    <n v="43347"/>
    <n v="0"/>
    <n v="0"/>
    <n v="0"/>
    <n v="0"/>
    <n v="0"/>
    <n v="0"/>
    <n v="6"/>
    <n v="1596000"/>
    <m/>
    <n v="43347"/>
    <n v="0"/>
    <s v="S229353095"/>
    <n v="9"/>
    <n v="0"/>
    <n v="0"/>
    <n v="0"/>
  </r>
  <r>
    <s v="'0726666651 - RAMAYANA KARAWANG (RS 67)"/>
    <x v="44"/>
    <x v="44"/>
    <s v="MASPION"/>
    <x v="86"/>
    <s v="S229-ROBINSON BALI II"/>
    <m/>
    <s v="-"/>
    <n v="0"/>
    <n v="0"/>
    <x v="0"/>
    <n v="0"/>
    <n v="0"/>
    <n v="0"/>
    <n v="0"/>
    <n v="0"/>
    <n v="25"/>
    <n v="1325000"/>
    <m/>
    <n v="43126"/>
    <n v="0"/>
    <n v="6"/>
    <n v="126816.24"/>
    <n v="318000"/>
    <n v="159000"/>
    <n v="12.2654946155173"/>
    <n v="16"/>
    <n v="848000"/>
    <n v="43338"/>
    <n v="43126"/>
    <n v="4.0650000000000004"/>
    <n v="2"/>
    <n v="42272.08"/>
    <n v="106000"/>
    <n v="53000"/>
    <n v="12.265494008549"/>
    <n v="14"/>
    <n v="812000"/>
    <n v="43352"/>
    <n v="43126"/>
    <n v="1.4"/>
    <s v="S229353080"/>
    <n v="40"/>
    <n v="0"/>
    <n v="0"/>
    <n v="0"/>
  </r>
  <r>
    <s v="'0720067101 - MASPION PT"/>
    <x v="9"/>
    <x v="9"/>
    <s v="MASPION"/>
    <x v="87"/>
    <s v="S230-ROBINSON BATAM III (PANBILL)"/>
    <m/>
    <s v="-"/>
    <n v="87"/>
    <n v="87"/>
    <x v="2"/>
    <n v="6"/>
    <n v="120609.54"/>
    <n v="246000"/>
    <n v="12300"/>
    <n v="48.391296534017897"/>
    <n v="20"/>
    <n v="820000"/>
    <n v="43305"/>
    <n v="43169"/>
    <n v="4.0650000000000004"/>
    <n v="24"/>
    <n v="493793.24"/>
    <n v="984000"/>
    <n v="295200"/>
    <n v="28.311085946573701"/>
    <n v="68"/>
    <n v="2788000"/>
    <n v="43337"/>
    <n v="43326"/>
    <n v="16.257999999999999"/>
    <n v="9"/>
    <n v="192269.36"/>
    <n v="369000"/>
    <n v="98400"/>
    <n v="28.947021433850701"/>
    <n v="59"/>
    <n v="2419000"/>
    <n v="43373"/>
    <n v="43326"/>
    <n v="6.3"/>
    <s v="S230353811"/>
    <n v="28"/>
    <n v="0"/>
    <n v="0"/>
    <n v="0"/>
  </r>
  <r>
    <s v="'0720067101 - MASPION PT"/>
    <x v="26"/>
    <x v="26"/>
    <s v="MASPION"/>
    <x v="87"/>
    <s v="S230-ROBINSON BATAM III (PANBILL)"/>
    <m/>
    <s v="-"/>
    <n v="80"/>
    <n v="80"/>
    <x v="3"/>
    <n v="20"/>
    <n v="876921.5"/>
    <n v="1729000"/>
    <n v="289200"/>
    <n v="39.094214474232501"/>
    <n v="4"/>
    <n v="351600"/>
    <n v="43310"/>
    <n v="43210"/>
    <n v="13.548"/>
    <n v="25"/>
    <n v="1189494.83"/>
    <n v="2197500"/>
    <n v="659250"/>
    <n v="22.672203477978201"/>
    <n v="159"/>
    <n v="13992000"/>
    <n v="43341"/>
    <n v="43342"/>
    <n v="16.934999999999999"/>
    <n v="38"/>
    <n v="1829182.21"/>
    <n v="3322100"/>
    <n v="843630"/>
    <n v="26.197121207841899"/>
    <n v="157"/>
    <n v="13800300"/>
    <n v="43373"/>
    <n v="43353"/>
    <n v="26.6"/>
    <s v="S230383163"/>
    <n v="82"/>
    <n v="0"/>
    <n v="0"/>
    <n v="0"/>
  </r>
  <r>
    <s v="'0720067101 - MASPION PT"/>
    <x v="3"/>
    <x v="3"/>
    <s v="MASPION"/>
    <x v="87"/>
    <s v="S230-ROBINSON BATAM III (PANBILL)"/>
    <m/>
    <s v="-"/>
    <n v="71"/>
    <n v="71"/>
    <x v="2"/>
    <n v="31"/>
    <n v="362873.5"/>
    <n v="1048000"/>
    <n v="424000"/>
    <n v="41.847195512820498"/>
    <n v="104"/>
    <n v="4160000"/>
    <n v="43311"/>
    <n v="43268"/>
    <n v="21"/>
    <n v="36"/>
    <n v="427365.07"/>
    <n v="1176000"/>
    <n v="588000"/>
    <n v="27.318865646258502"/>
    <n v="140"/>
    <n v="4480000"/>
    <n v="43343"/>
    <n v="43319"/>
    <n v="24.387"/>
    <n v="16"/>
    <n v="190656.07"/>
    <n v="515000"/>
    <n v="257500"/>
    <n v="25.958807766990201"/>
    <n v="160"/>
    <n v="5280000"/>
    <n v="43373"/>
    <n v="43353"/>
    <n v="11.2"/>
    <s v="S230313773"/>
    <n v="179"/>
    <n v="0"/>
    <n v="0"/>
    <n v="0"/>
  </r>
  <r>
    <s v="'0720067101 - MASPION PT"/>
    <x v="7"/>
    <x v="7"/>
    <s v="MASPION"/>
    <x v="87"/>
    <s v="S230-ROBINSON BATAM III (PANBILL)"/>
    <m/>
    <s v="-"/>
    <n v="48"/>
    <n v="48"/>
    <x v="2"/>
    <n v="6"/>
    <n v="80501.22"/>
    <n v="168000"/>
    <n v="0"/>
    <n v="52.0826071428571"/>
    <n v="2"/>
    <n v="56000"/>
    <n v="43312"/>
    <n v="43194"/>
    <n v="4.0650000000000004"/>
    <n v="2"/>
    <n v="26833.74"/>
    <n v="56000"/>
    <n v="8400"/>
    <n v="43.6265966386554"/>
    <n v="36"/>
    <n v="1008000"/>
    <n v="43319"/>
    <n v="43338"/>
    <n v="1.355"/>
    <n v="9"/>
    <n v="127908.27"/>
    <n v="252000"/>
    <n v="50400"/>
    <n v="36.553437500000001"/>
    <n v="27"/>
    <n v="756000"/>
    <n v="43373"/>
    <n v="43338"/>
    <n v="6.3"/>
    <s v="S230300605"/>
    <n v="67"/>
    <n v="0"/>
    <n v="0"/>
    <n v="0"/>
  </r>
  <r>
    <s v="'0720067101 - MASPION PT"/>
    <x v="8"/>
    <x v="8"/>
    <s v="MASPION"/>
    <x v="87"/>
    <s v="S230-ROBINSON BATAM III (PANBILL)"/>
    <m/>
    <s v="-"/>
    <n v="39"/>
    <n v="39"/>
    <x v="2"/>
    <n v="4"/>
    <n v="68940.179999999993"/>
    <n v="152000"/>
    <n v="11400"/>
    <n v="50.967155049786598"/>
    <n v="11"/>
    <n v="418000"/>
    <n v="43307"/>
    <n v="42899"/>
    <n v="2.71"/>
    <n v="1"/>
    <n v="17235.04"/>
    <n v="38000"/>
    <n v="11400"/>
    <n v="35.206616541353299"/>
    <n v="46"/>
    <n v="1748000"/>
    <n v="43314"/>
    <n v="43326"/>
    <n v="0.67700000000000005"/>
    <n v="17"/>
    <n v="326717.56"/>
    <n v="646000"/>
    <n v="133156"/>
    <n v="36.292993580893899"/>
    <n v="29"/>
    <n v="1102000"/>
    <n v="43373"/>
    <n v="43326"/>
    <n v="11.9"/>
    <s v="S230299445"/>
    <n v="21"/>
    <n v="0"/>
    <n v="0"/>
    <n v="0"/>
  </r>
  <r>
    <s v="'0720067101 - MASPION PT"/>
    <x v="10"/>
    <x v="10"/>
    <s v="MASPION"/>
    <x v="87"/>
    <s v="S230-ROBINSON BATAM III (PANBILL)"/>
    <m/>
    <s v="-"/>
    <n v="39"/>
    <n v="39"/>
    <x v="2"/>
    <n v="10"/>
    <n v="232429.55"/>
    <n v="470000"/>
    <n v="28200"/>
    <n v="47.3903236758714"/>
    <n v="9"/>
    <n v="423000"/>
    <n v="43310"/>
    <n v="43194"/>
    <n v="6.774"/>
    <n v="30"/>
    <n v="721758.98"/>
    <n v="1410000"/>
    <n v="423000"/>
    <n v="26.873456940222798"/>
    <n v="15"/>
    <n v="705000"/>
    <n v="43338"/>
    <n v="43326"/>
    <n v="20.323"/>
    <n v="9"/>
    <n v="224782.99"/>
    <n v="423000"/>
    <n v="126900"/>
    <n v="24.085447483958099"/>
    <n v="42"/>
    <n v="1974000"/>
    <n v="43373"/>
    <n v="43370"/>
    <n v="6.3"/>
    <s v="S230353815"/>
    <n v="16"/>
    <n v="0"/>
    <n v="0"/>
    <n v="0"/>
  </r>
  <r>
    <s v="'0720067101 - MASPION PT"/>
    <x v="6"/>
    <x v="6"/>
    <s v="MASPION"/>
    <x v="87"/>
    <s v="S230-ROBINSON BATAM III (PANBILL)"/>
    <m/>
    <s v="-"/>
    <n v="39"/>
    <n v="39"/>
    <x v="2"/>
    <n v="16"/>
    <n v="213059.43"/>
    <n v="602000"/>
    <n v="281500"/>
    <n v="33.522798751949999"/>
    <n v="92"/>
    <n v="3588000"/>
    <n v="43311"/>
    <n v="43235"/>
    <n v="10.839"/>
    <n v="20"/>
    <n v="266324.3"/>
    <n v="780000"/>
    <n v="390000"/>
    <n v="31.711717948717901"/>
    <n v="72"/>
    <n v="2808000"/>
    <n v="43338"/>
    <n v="43235"/>
    <n v="13.548"/>
    <n v="3"/>
    <n v="39948.65"/>
    <n v="117000"/>
    <n v="35100"/>
    <n v="51.222649572649502"/>
    <n v="69"/>
    <n v="2691000"/>
    <n v="43357"/>
    <n v="43235"/>
    <n v="2.1"/>
    <s v="S230397789"/>
    <n v="49"/>
    <n v="0"/>
    <n v="0"/>
    <n v="0"/>
  </r>
  <r>
    <s v="'0720067101 - MASPION PT"/>
    <x v="2"/>
    <x v="2"/>
    <s v="MASPION"/>
    <x v="87"/>
    <s v="S230-ROBINSON BATAM III (PANBILL)"/>
    <m/>
    <s v="-"/>
    <n v="39"/>
    <n v="39"/>
    <x v="2"/>
    <n v="5"/>
    <n v="75152.820000000007"/>
    <n v="209000"/>
    <n v="104500"/>
    <n v="28.083425837320501"/>
    <n v="90"/>
    <n v="3870000"/>
    <n v="43309"/>
    <n v="43210"/>
    <n v="3.387"/>
    <n v="14"/>
    <n v="210427.91"/>
    <n v="602000"/>
    <n v="301000"/>
    <n v="30.090395348837198"/>
    <n v="112"/>
    <n v="4816000"/>
    <n v="43337"/>
    <n v="43338"/>
    <n v="9.484"/>
    <n v="2"/>
    <n v="30661.040000000001"/>
    <n v="86000"/>
    <n v="34400"/>
    <n v="40.579379844961203"/>
    <n v="110"/>
    <n v="4730000"/>
    <n v="43373"/>
    <n v="43338"/>
    <n v="1.4"/>
    <s v="S230397790"/>
    <n v="60"/>
    <n v="0"/>
    <n v="0"/>
    <n v="0"/>
  </r>
  <r>
    <s v="'0720067101 - MASPION PT"/>
    <x v="11"/>
    <x v="11"/>
    <s v="MASPION"/>
    <x v="87"/>
    <s v="S230-ROBINSON BATAM III (PANBILL)"/>
    <m/>
    <s v="-"/>
    <n v="39"/>
    <n v="39"/>
    <x v="2"/>
    <n v="10"/>
    <n v="141558.29999999999"/>
    <n v="357700"/>
    <n v="155820"/>
    <n v="29.879978204874099"/>
    <n v="125"/>
    <n v="4875000"/>
    <n v="43311"/>
    <n v="43259"/>
    <n v="6.774"/>
    <n v="31"/>
    <n v="438830.73"/>
    <n v="1209000"/>
    <n v="604500"/>
    <n v="27.405999999999999"/>
    <n v="94"/>
    <n v="3478000"/>
    <n v="43338"/>
    <n v="43259"/>
    <n v="21"/>
    <n v="1"/>
    <n v="14155.83"/>
    <n v="37000"/>
    <n v="0"/>
    <n v="61.741"/>
    <n v="93"/>
    <n v="3627000"/>
    <n v="43368"/>
    <n v="43259"/>
    <n v="0.7"/>
    <s v="S230399090"/>
    <n v="75"/>
    <n v="0"/>
    <n v="0"/>
    <n v="0"/>
  </r>
  <r>
    <s v="'0720067101 - MASPION PT"/>
    <x v="13"/>
    <x v="13"/>
    <s v="MASPION"/>
    <x v="87"/>
    <s v="S230-ROBINSON BATAM III (PANBILL)"/>
    <m/>
    <s v="-"/>
    <n v="31"/>
    <n v="31"/>
    <x v="4"/>
    <n v="3"/>
    <n v="50403.57"/>
    <n v="105000"/>
    <n v="0"/>
    <n v="51.996600000000001"/>
    <n v="18"/>
    <n v="630000"/>
    <n v="43305"/>
    <n v="43194"/>
    <n v="2.032"/>
    <n v="3"/>
    <n v="49792.81"/>
    <n v="105000"/>
    <n v="0"/>
    <n v="52.578276190476103"/>
    <n v="40"/>
    <n v="1400000"/>
    <n v="43341"/>
    <n v="43326"/>
    <n v="2.032"/>
    <n v="7"/>
    <n v="115470.67"/>
    <n v="245000"/>
    <n v="0"/>
    <n v="52.869114285714197"/>
    <n v="33"/>
    <n v="1155000"/>
    <n v="43371"/>
    <n v="43326"/>
    <n v="4.9000000000000004"/>
    <s v="S230362984"/>
    <n v="0"/>
    <n v="0"/>
    <n v="0"/>
    <n v="0"/>
  </r>
  <r>
    <s v="'0720067101 - MASPION PT"/>
    <x v="0"/>
    <x v="0"/>
    <s v="MASPION"/>
    <x v="87"/>
    <s v="S230-ROBINSON BATAM III (PANBILL)"/>
    <m/>
    <s v="-"/>
    <n v="30"/>
    <n v="30"/>
    <x v="0"/>
    <n v="13"/>
    <n v="222566.43"/>
    <n v="602600"/>
    <n v="301300"/>
    <n v="26.131287753070001"/>
    <n v="38"/>
    <n v="1793600"/>
    <n v="43310"/>
    <n v="43182"/>
    <n v="8.8059999999999992"/>
    <n v="9"/>
    <n v="154084.46"/>
    <n v="424800"/>
    <n v="212400"/>
    <n v="27.455527306967898"/>
    <n v="29"/>
    <n v="1368800"/>
    <n v="43338"/>
    <n v="43182"/>
    <n v="6.0970000000000004"/>
    <n v="4"/>
    <n v="68481.98"/>
    <n v="192600"/>
    <n v="98850"/>
    <n v="26.9525546666666"/>
    <n v="25"/>
    <n v="1275000"/>
    <n v="43368"/>
    <n v="43182"/>
    <n v="2.8"/>
    <s v="S230394696"/>
    <n v="56"/>
    <n v="0"/>
    <n v="24"/>
    <n v="0"/>
  </r>
  <r>
    <s v="'0720067101 - MASPION PT"/>
    <x v="12"/>
    <x v="12"/>
    <s v="MASPION"/>
    <x v="87"/>
    <s v="S230-ROBINSON BATAM III (PANBILL)"/>
    <m/>
    <s v="-"/>
    <n v="27"/>
    <n v="27"/>
    <x v="0"/>
    <n v="5"/>
    <n v="130181.37"/>
    <n v="259000"/>
    <n v="45900"/>
    <n v="38.910666353824404"/>
    <n v="43"/>
    <n v="2279000"/>
    <n v="43310"/>
    <n v="43235"/>
    <n v="3.387"/>
    <n v="2"/>
    <n v="52072.55"/>
    <n v="106000"/>
    <n v="31800"/>
    <n v="29.8213611859838"/>
    <n v="41"/>
    <n v="2091000"/>
    <n v="43338"/>
    <n v="43235"/>
    <n v="1.355"/>
    <n v="31"/>
    <n v="807124.52"/>
    <n v="1581000"/>
    <n v="497844"/>
    <n v="25.484000457921098"/>
    <n v="10"/>
    <n v="510000"/>
    <n v="43373"/>
    <n v="43235"/>
    <n v="21.7"/>
    <s v="S230196187"/>
    <n v="37"/>
    <n v="0"/>
    <n v="0"/>
    <n v="0"/>
  </r>
  <r>
    <s v="'0720067101 - MASPION PT"/>
    <x v="16"/>
    <x v="16"/>
    <s v="MASPION"/>
    <x v="87"/>
    <s v="S230-ROBINSON BATAM III (PANBILL)"/>
    <m/>
    <s v="-"/>
    <n v="26"/>
    <n v="26"/>
    <x v="4"/>
    <n v="2"/>
    <n v="33879.440000000002"/>
    <n v="66000"/>
    <n v="0"/>
    <n v="48.667515151515097"/>
    <n v="40"/>
    <n v="1320000"/>
    <n v="43312"/>
    <n v="43194"/>
    <n v="1.355"/>
    <n v="2"/>
    <n v="33879.440000000002"/>
    <n v="66000"/>
    <n v="0"/>
    <n v="48.667515151515097"/>
    <n v="38"/>
    <n v="1254000"/>
    <n v="43340"/>
    <n v="43194"/>
    <n v="1.355"/>
    <n v="0"/>
    <n v="0"/>
    <n v="0"/>
    <n v="0"/>
    <n v="0"/>
    <n v="38"/>
    <n v="1254000"/>
    <m/>
    <n v="43194"/>
    <n v="0"/>
    <s v="S230362985"/>
    <n v="1"/>
    <n v="0"/>
    <n v="0"/>
    <n v="0"/>
  </r>
  <r>
    <s v="'0720067101 - MASPION PT"/>
    <x v="15"/>
    <x v="15"/>
    <s v="MASPION"/>
    <x v="87"/>
    <s v="S230-ROBINSON BATAM III (PANBILL)"/>
    <m/>
    <s v="-"/>
    <n v="26"/>
    <n v="26"/>
    <x v="0"/>
    <n v="7"/>
    <n v="215159.91"/>
    <n v="428000"/>
    <n v="109800"/>
    <n v="32.3821778755499"/>
    <n v="35"/>
    <n v="2170000"/>
    <n v="43310"/>
    <n v="43194"/>
    <n v="4.742"/>
    <n v="3"/>
    <n v="92211.39"/>
    <n v="186000"/>
    <n v="55800"/>
    <n v="29.177119815668199"/>
    <n v="32"/>
    <n v="1984000"/>
    <n v="43340"/>
    <n v="43194"/>
    <n v="2.032"/>
    <n v="3"/>
    <n v="92211.39"/>
    <n v="186000"/>
    <n v="55800"/>
    <n v="29.177119815668199"/>
    <n v="29"/>
    <n v="1798000"/>
    <n v="43365"/>
    <n v="43194"/>
    <n v="2.1"/>
    <s v="S230394630"/>
    <n v="35"/>
    <n v="0"/>
    <n v="0"/>
    <n v="0"/>
  </r>
  <r>
    <s v="'0720067101 - MASPION PT"/>
    <x v="30"/>
    <x v="30"/>
    <s v="MASPION"/>
    <x v="87"/>
    <s v="S230-ROBINSON BATAM III (PANBILL)"/>
    <m/>
    <s v="-"/>
    <n v="25"/>
    <n v="25"/>
    <x v="3"/>
    <n v="8"/>
    <n v="535852.04"/>
    <n v="1008000"/>
    <n v="189000"/>
    <n v="34.572400488400397"/>
    <n v="18"/>
    <n v="2268000"/>
    <n v="43310"/>
    <n v="43227"/>
    <n v="5.4189999999999996"/>
    <n v="19"/>
    <n v="1272648.53"/>
    <n v="2394000"/>
    <n v="718200"/>
    <n v="24.057254445637898"/>
    <n v="-1"/>
    <n v="-129000"/>
    <n v="43335"/>
    <n v="43227"/>
    <n v="12.871"/>
    <n v="2"/>
    <n v="133962.88"/>
    <n v="255000"/>
    <n v="38700"/>
    <n v="38.066167360147901"/>
    <n v="21"/>
    <n v="2709000"/>
    <n v="43355"/>
    <n v="43370"/>
    <n v="1.4"/>
    <s v="S230191882"/>
    <n v="33"/>
    <n v="0"/>
    <n v="0"/>
    <n v="0"/>
  </r>
  <r>
    <s v="'0720067101 - MASPION PT"/>
    <x v="14"/>
    <x v="14"/>
    <s v="MASPION"/>
    <x v="87"/>
    <s v="S230-ROBINSON BATAM III (PANBILL)"/>
    <m/>
    <s v="-"/>
    <n v="21"/>
    <n v="21"/>
    <x v="1"/>
    <n v="3"/>
    <n v="62675.62"/>
    <n v="126000"/>
    <n v="25200"/>
    <n v="37.8218055555555"/>
    <n v="8"/>
    <n v="336000"/>
    <n v="43303"/>
    <n v="43210"/>
    <n v="2.032"/>
    <n v="1"/>
    <n v="20891.88"/>
    <n v="42000"/>
    <n v="12600"/>
    <n v="28.939183673469302"/>
    <n v="7"/>
    <n v="294000"/>
    <n v="43321"/>
    <n v="43210"/>
    <n v="0.67700000000000005"/>
    <n v="2"/>
    <n v="41783.75"/>
    <n v="84000"/>
    <n v="25200"/>
    <n v="28.939200680272101"/>
    <n v="5"/>
    <n v="210000"/>
    <n v="43367"/>
    <n v="43394"/>
    <n v="1.4"/>
    <s v="S230141151"/>
    <n v="9"/>
    <n v="0"/>
    <n v="0"/>
    <n v="0"/>
  </r>
  <r>
    <s v="'0720067101 - MASPION PT"/>
    <x v="27"/>
    <x v="27"/>
    <s v="MASPION"/>
    <x v="87"/>
    <s v="S230-ROBINSON BATAM III (PANBILL)"/>
    <m/>
    <s v="-"/>
    <n v="18"/>
    <n v="18"/>
    <x v="1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s v="S230399633"/>
    <n v="16"/>
    <n v="0"/>
    <n v="0"/>
    <n v="0"/>
  </r>
  <r>
    <s v="'0720067101 - MASPION PT"/>
    <x v="5"/>
    <x v="5"/>
    <s v="MASPION"/>
    <x v="87"/>
    <s v="S230-ROBINSON BATAM III (PANBILL)"/>
    <m/>
    <s v="-"/>
    <n v="17"/>
    <n v="17"/>
    <x v="1"/>
    <n v="5"/>
    <n v="109901.85"/>
    <n v="230000"/>
    <n v="55200"/>
    <n v="37.1270881006864"/>
    <n v="39"/>
    <n v="1794000"/>
    <n v="43301"/>
    <n v="43182"/>
    <n v="3.387"/>
    <n v="24"/>
    <n v="527607.9"/>
    <n v="1104000"/>
    <n v="331200"/>
    <n v="31.7277562111801"/>
    <n v="51"/>
    <n v="2346000"/>
    <n v="43343"/>
    <n v="43326"/>
    <n v="16.257999999999999"/>
    <n v="11"/>
    <n v="241828.92"/>
    <n v="506000"/>
    <n v="151800"/>
    <n v="31.725319028797198"/>
    <n v="62"/>
    <n v="2852000"/>
    <n v="43366"/>
    <n v="43394"/>
    <n v="7.7"/>
    <s v="S230320365"/>
    <n v="57"/>
    <n v="0"/>
    <n v="0"/>
    <n v="0"/>
  </r>
  <r>
    <s v="'0720067101 - MASPION PT"/>
    <x v="20"/>
    <x v="20"/>
    <s v="MASPION"/>
    <x v="87"/>
    <s v="S230-ROBINSON BATAM III (PANBILL)"/>
    <m/>
    <s v="-"/>
    <n v="15"/>
    <n v="15"/>
    <x v="1"/>
    <n v="0"/>
    <n v="0"/>
    <n v="0"/>
    <n v="0"/>
    <n v="0"/>
    <n v="20"/>
    <n v="2080000"/>
    <n v="43312"/>
    <n v="43288"/>
    <n v="0"/>
    <n v="0"/>
    <n v="0"/>
    <n v="0"/>
    <n v="0"/>
    <n v="0"/>
    <n v="20"/>
    <n v="2080000"/>
    <m/>
    <n v="43288"/>
    <n v="0"/>
    <n v="5"/>
    <n v="264824.05"/>
    <n v="520000"/>
    <n v="156000"/>
    <n v="27.246140109890099"/>
    <n v="15"/>
    <n v="1560000"/>
    <n v="43363"/>
    <n v="43394"/>
    <n v="3.5"/>
    <s v="S230138832"/>
    <n v="19"/>
    <n v="0"/>
    <n v="0"/>
    <n v="0"/>
  </r>
  <r>
    <s v="'0720067101 - MASPION PT"/>
    <x v="21"/>
    <x v="21"/>
    <s v="MASPION"/>
    <x v="87"/>
    <s v="S230-ROBINSON BATAM III (PANBILL)"/>
    <m/>
    <s v="-"/>
    <n v="15"/>
    <n v="15"/>
    <x v="1"/>
    <n v="3"/>
    <n v="173144.72"/>
    <n v="351000"/>
    <n v="105300"/>
    <n v="29.5300284900284"/>
    <n v="5"/>
    <n v="585000"/>
    <n v="43308"/>
    <n v="43127"/>
    <n v="2.032"/>
    <n v="4"/>
    <n v="230859.62"/>
    <n v="468000"/>
    <n v="105300"/>
    <n v="36.349704990350098"/>
    <n v="1"/>
    <n v="117000"/>
    <n v="43343"/>
    <n v="43127"/>
    <n v="2.71"/>
    <n v="0"/>
    <n v="0"/>
    <n v="0"/>
    <n v="0"/>
    <n v="0"/>
    <n v="25"/>
    <n v="2925000"/>
    <m/>
    <n v="43370"/>
    <n v="0"/>
    <s v="S230138833"/>
    <n v="4"/>
    <n v="0"/>
    <n v="0"/>
    <n v="0"/>
  </r>
  <r>
    <s v="'0720067101 - MASPION PT"/>
    <x v="22"/>
    <x v="22"/>
    <s v="MASPION"/>
    <x v="87"/>
    <s v="S230-ROBINSON BATAM III (PANBILL)"/>
    <m/>
    <s v="-"/>
    <n v="15"/>
    <n v="15"/>
    <x v="1"/>
    <n v="5"/>
    <n v="343350.7"/>
    <n v="690000"/>
    <n v="207000"/>
    <n v="28.912898550724599"/>
    <n v="24"/>
    <n v="3312000"/>
    <n v="43312"/>
    <n v="43169"/>
    <n v="3.387"/>
    <n v="4"/>
    <n v="274680.56"/>
    <n v="552000"/>
    <n v="82800"/>
    <n v="41.457681159420197"/>
    <n v="20"/>
    <n v="2760000"/>
    <n v="43337"/>
    <n v="43169"/>
    <n v="2.71"/>
    <n v="5"/>
    <n v="343350.7"/>
    <n v="690000"/>
    <n v="207000"/>
    <n v="28.912898550724599"/>
    <n v="15"/>
    <n v="2070000"/>
    <n v="43357"/>
    <n v="43169"/>
    <n v="3.5"/>
    <s v="S230138834"/>
    <n v="30"/>
    <n v="0"/>
    <n v="0"/>
    <n v="0"/>
  </r>
  <r>
    <s v="'0720067101 - MASPION PT"/>
    <x v="23"/>
    <x v="23"/>
    <s v="MASPION"/>
    <x v="87"/>
    <s v="S230-ROBINSON BATAM III (PANBILL)"/>
    <m/>
    <s v="-"/>
    <n v="15"/>
    <n v="15"/>
    <x v="1"/>
    <n v="0"/>
    <n v="0"/>
    <n v="0"/>
    <n v="0"/>
    <n v="0"/>
    <n v="14"/>
    <n v="882000"/>
    <m/>
    <n v="43235"/>
    <n v="0"/>
    <n v="4"/>
    <n v="126391.67999999999"/>
    <n v="252000"/>
    <n v="75600"/>
    <n v="28.349387755102001"/>
    <n v="10"/>
    <n v="630000"/>
    <n v="43332"/>
    <n v="43235"/>
    <n v="2.71"/>
    <n v="1"/>
    <n v="31597.919999999998"/>
    <n v="63000"/>
    <n v="0"/>
    <n v="49.844571428571399"/>
    <n v="21"/>
    <n v="1323000"/>
    <n v="43362"/>
    <n v="43370"/>
    <n v="0.7"/>
    <s v="S230196190"/>
    <n v="17"/>
    <n v="0"/>
    <n v="0"/>
    <n v="0"/>
  </r>
  <r>
    <s v="'0720067101 - MASPION PT"/>
    <x v="24"/>
    <x v="24"/>
    <s v="MASPION"/>
    <x v="87"/>
    <s v="S230-ROBINSON BATAM III (PANBILL)"/>
    <m/>
    <s v="-"/>
    <n v="15"/>
    <n v="15"/>
    <x v="1"/>
    <n v="3"/>
    <n v="243737.64"/>
    <n v="489000"/>
    <n v="97800"/>
    <n v="37.694877300613399"/>
    <n v="21"/>
    <n v="3423000"/>
    <n v="43310"/>
    <n v="43133"/>
    <n v="2.032"/>
    <n v="3"/>
    <n v="243737.64"/>
    <n v="489000"/>
    <n v="48900"/>
    <n v="44.6176687116564"/>
    <n v="17"/>
    <n v="2771000"/>
    <n v="43341"/>
    <n v="43133"/>
    <n v="2.032"/>
    <n v="3"/>
    <n v="243737.63"/>
    <n v="489000"/>
    <n v="146700"/>
    <n v="28.794148407829301"/>
    <n v="14"/>
    <n v="2282000"/>
    <n v="43358"/>
    <n v="43133"/>
    <n v="2.1"/>
    <s v="S230355549"/>
    <n v="15"/>
    <n v="0"/>
    <n v="0"/>
    <n v="0"/>
  </r>
  <r>
    <s v="'0720067101 - MASPION PT"/>
    <x v="25"/>
    <x v="25"/>
    <s v="MASPION"/>
    <x v="87"/>
    <s v="S230-ROBINSON BATAM III (PANBILL)"/>
    <m/>
    <s v="-"/>
    <n v="15"/>
    <n v="15"/>
    <x v="1"/>
    <n v="2"/>
    <n v="201627.72"/>
    <n v="396000"/>
    <n v="59400"/>
    <n v="40.098716577540102"/>
    <n v="12"/>
    <n v="2388000"/>
    <n v="43296"/>
    <n v="43133"/>
    <n v="1.355"/>
    <n v="2"/>
    <n v="201627.73"/>
    <n v="399500"/>
    <n v="59700"/>
    <n v="40.662822248381403"/>
    <n v="10"/>
    <n v="2005000"/>
    <n v="43332"/>
    <n v="43133"/>
    <n v="1.355"/>
    <n v="0"/>
    <n v="0"/>
    <n v="0"/>
    <n v="0"/>
    <n v="0"/>
    <n v="10"/>
    <n v="2005000"/>
    <m/>
    <n v="43133"/>
    <n v="0"/>
    <s v="S230355552"/>
    <n v="16"/>
    <n v="0"/>
    <n v="0"/>
    <n v="0"/>
  </r>
  <r>
    <s v="'0720067101 - MASPION PT"/>
    <x v="18"/>
    <x v="18"/>
    <s v="MASPION"/>
    <x v="87"/>
    <s v="S230-ROBINSON BATAM III (PANBILL)"/>
    <m/>
    <s v="-"/>
    <n v="15"/>
    <n v="15"/>
    <x v="1"/>
    <n v="0"/>
    <n v="0"/>
    <n v="0"/>
    <n v="0"/>
    <n v="0"/>
    <n v="8"/>
    <n v="488000"/>
    <m/>
    <n v="42987"/>
    <n v="0"/>
    <n v="0"/>
    <n v="0"/>
    <n v="0"/>
    <n v="0"/>
    <n v="0"/>
    <n v="8"/>
    <n v="488000"/>
    <m/>
    <n v="42987"/>
    <n v="0"/>
    <n v="2"/>
    <n v="62499.67"/>
    <n v="122000"/>
    <n v="36600"/>
    <n v="26.815374707259899"/>
    <n v="23"/>
    <n v="1403000"/>
    <n v="43368"/>
    <n v="43368"/>
    <n v="1.4"/>
    <s v="S230382784"/>
    <n v="28"/>
    <n v="0"/>
    <n v="0"/>
    <n v="0"/>
  </r>
  <r>
    <s v="'0720067101 - MASPION PT"/>
    <x v="1"/>
    <x v="1"/>
    <s v="MASPION"/>
    <x v="87"/>
    <s v="S230-ROBINSON BATAM III (PANBILL)"/>
    <m/>
    <s v="-"/>
    <n v="15"/>
    <n v="15"/>
    <x v="1"/>
    <n v="4"/>
    <n v="67758.460000000006"/>
    <n v="144000"/>
    <n v="0"/>
    <n v="52.945513888888797"/>
    <n v="12"/>
    <n v="432000"/>
    <n v="43312"/>
    <n v="43127"/>
    <n v="2.71"/>
    <n v="0"/>
    <n v="0"/>
    <n v="0"/>
    <n v="0"/>
    <n v="0"/>
    <n v="12"/>
    <n v="432000"/>
    <m/>
    <n v="43127"/>
    <n v="0"/>
    <n v="2"/>
    <n v="33879.230000000003"/>
    <n v="72000"/>
    <n v="0"/>
    <n v="52.945513888888797"/>
    <n v="10"/>
    <n v="360000"/>
    <n v="43371"/>
    <n v="43394"/>
    <n v="1.4"/>
    <s v="S230394808"/>
    <n v="25"/>
    <n v="0"/>
    <n v="0"/>
    <n v="0"/>
  </r>
  <r>
    <s v="'0720067101 - MASPION PT"/>
    <x v="28"/>
    <x v="28"/>
    <s v="MASPION"/>
    <x v="87"/>
    <s v="S230-ROBINSON BATAM III (PANBILL)"/>
    <m/>
    <s v="-"/>
    <n v="12"/>
    <n v="12"/>
    <x v="5"/>
    <n v="0"/>
    <n v="0"/>
    <n v="0"/>
    <n v="0"/>
    <n v="0"/>
    <n v="14"/>
    <n v="1050000"/>
    <m/>
    <n v="43227"/>
    <n v="0"/>
    <n v="3"/>
    <n v="105234.58"/>
    <n v="225000"/>
    <n v="45000"/>
    <n v="41.536344444444403"/>
    <n v="11"/>
    <n v="825000"/>
    <n v="43342"/>
    <n v="43227"/>
    <n v="2.032"/>
    <n v="2"/>
    <n v="70156.38"/>
    <n v="150000"/>
    <n v="45000"/>
    <n v="33.184399999999997"/>
    <n v="9"/>
    <n v="675000"/>
    <n v="43358"/>
    <n v="43227"/>
    <n v="1.4"/>
    <s v="S230357121"/>
    <n v="20"/>
    <n v="0"/>
    <n v="0"/>
    <n v="0"/>
  </r>
  <r>
    <s v="'0720067101 - MASPION PT"/>
    <x v="4"/>
    <x v="4"/>
    <s v="MASPION"/>
    <x v="87"/>
    <s v="S230-ROBINSON BATAM III (PANBILL)"/>
    <m/>
    <s v="-"/>
    <n v="12"/>
    <n v="12"/>
    <x v="3"/>
    <n v="5"/>
    <n v="118963.65"/>
    <n v="250000"/>
    <n v="0"/>
    <n v="52.414540000000002"/>
    <n v="2"/>
    <n v="100000"/>
    <n v="43307"/>
    <n v="43257"/>
    <n v="3.387"/>
    <n v="3"/>
    <n v="71390.7"/>
    <n v="150000"/>
    <n v="45000"/>
    <n v="32.008857142857103"/>
    <n v="11"/>
    <n v="550000"/>
    <n v="43339"/>
    <n v="43338"/>
    <n v="2.032"/>
    <n v="1"/>
    <n v="23797.34"/>
    <n v="50000"/>
    <n v="0"/>
    <n v="52.405320000000003"/>
    <n v="10"/>
    <n v="500000"/>
    <n v="43366"/>
    <n v="43338"/>
    <n v="0.7"/>
    <s v="S230394809"/>
    <n v="14"/>
    <n v="0"/>
    <n v="0"/>
    <n v="0"/>
  </r>
  <r>
    <s v="'0720067101 - MASPION PT"/>
    <x v="32"/>
    <x v="32"/>
    <s v="MASPION"/>
    <x v="87"/>
    <s v="S230-ROBINSON BATAM III (PANBILL)"/>
    <m/>
    <s v="-"/>
    <n v="11"/>
    <n v="11"/>
    <x v="3"/>
    <n v="5"/>
    <n v="328987.94"/>
    <n v="655000"/>
    <n v="196500"/>
    <n v="28.246905125408901"/>
    <n v="26"/>
    <n v="3406000"/>
    <n v="43310"/>
    <n v="43268"/>
    <n v="3.387"/>
    <n v="10"/>
    <n v="657975.89"/>
    <n v="1310000"/>
    <n v="393000"/>
    <n v="28.246904034896399"/>
    <n v="16"/>
    <n v="2096000"/>
    <n v="43338"/>
    <n v="43268"/>
    <n v="6.774"/>
    <n v="1"/>
    <n v="65797.59"/>
    <n v="131000"/>
    <n v="39300"/>
    <n v="28.246902944383798"/>
    <n v="39"/>
    <n v="5109000"/>
    <n v="43345"/>
    <n v="43370"/>
    <n v="0.7"/>
    <s v="S230207369"/>
    <n v="15"/>
    <n v="0"/>
    <n v="0"/>
    <n v="0"/>
  </r>
  <r>
    <s v="'0720067101 - MASPION PT"/>
    <x v="29"/>
    <x v="29"/>
    <s v="MASPION"/>
    <x v="87"/>
    <s v="S230-ROBINSON BATAM III (PANBILL)"/>
    <m/>
    <s v="-"/>
    <n v="9"/>
    <n v="9"/>
    <x v="3"/>
    <n v="1"/>
    <n v="53812.29"/>
    <n v="109000"/>
    <n v="0"/>
    <n v="50.630926605504499"/>
    <n v="28"/>
    <n v="3052000"/>
    <n v="43310"/>
    <n v="43268"/>
    <n v="0.67700000000000005"/>
    <n v="2"/>
    <n v="107624.58"/>
    <n v="218000"/>
    <n v="65400"/>
    <n v="29.472752293577901"/>
    <n v="26"/>
    <n v="2834000"/>
    <n v="43322"/>
    <n v="43268"/>
    <n v="1.355"/>
    <n v="0"/>
    <n v="0"/>
    <n v="0"/>
    <n v="0"/>
    <n v="0"/>
    <n v="26"/>
    <n v="2834000"/>
    <m/>
    <n v="43268"/>
    <n v="0"/>
    <s v="S230183248"/>
    <n v="20"/>
    <n v="0"/>
    <n v="0"/>
    <n v="0"/>
  </r>
  <r>
    <s v="'0720067101 - MASPION PT"/>
    <x v="31"/>
    <x v="31"/>
    <s v="MASPION"/>
    <x v="87"/>
    <s v="S230-ROBINSON BATAM III (PANBILL)"/>
    <m/>
    <s v="-"/>
    <n v="9"/>
    <n v="9"/>
    <x v="3"/>
    <n v="3"/>
    <n v="216779.13"/>
    <n v="408000"/>
    <n v="122400"/>
    <n v="24.096943277310899"/>
    <n v="11"/>
    <n v="1496000"/>
    <n v="43310"/>
    <n v="43268"/>
    <n v="2.032"/>
    <n v="3"/>
    <n v="216779.11"/>
    <n v="408000"/>
    <n v="122400"/>
    <n v="24.096950280112001"/>
    <n v="8"/>
    <n v="1088000"/>
    <n v="43334"/>
    <n v="43268"/>
    <n v="2.032"/>
    <n v="4"/>
    <n v="289038.82"/>
    <n v="544000"/>
    <n v="163200"/>
    <n v="24.096948529411701"/>
    <n v="4"/>
    <n v="544000"/>
    <n v="43358"/>
    <n v="43268"/>
    <n v="2.8"/>
    <s v="S230191883"/>
    <n v="12"/>
    <n v="0"/>
    <n v="0"/>
    <n v="0"/>
  </r>
  <r>
    <s v="'0720067101 - MASPION PT"/>
    <x v="33"/>
    <x v="33"/>
    <s v="MASPION"/>
    <x v="87"/>
    <s v="S230-ROBINSON BATAM III (PANBILL)"/>
    <m/>
    <s v="-"/>
    <n v="9"/>
    <n v="9"/>
    <x v="3"/>
    <n v="7"/>
    <n v="400676.57"/>
    <n v="798000"/>
    <n v="68400"/>
    <n v="45.0827069627192"/>
    <n v="30"/>
    <n v="3420000"/>
    <n v="43310"/>
    <n v="43227"/>
    <n v="4.742"/>
    <n v="10"/>
    <n v="572395.06000000006"/>
    <n v="1140000"/>
    <n v="328200"/>
    <n v="29.490630697216002"/>
    <n v="19"/>
    <n v="2166000"/>
    <n v="43342"/>
    <n v="43227"/>
    <n v="6.774"/>
    <n v="0"/>
    <n v="0"/>
    <n v="0"/>
    <n v="0"/>
    <n v="0"/>
    <n v="19"/>
    <n v="2166000"/>
    <m/>
    <n v="43227"/>
    <n v="0"/>
    <s v="S230251458"/>
    <n v="14"/>
    <n v="0"/>
    <n v="0"/>
    <n v="0"/>
  </r>
  <r>
    <s v="'0720067101 - MASPION PT"/>
    <x v="34"/>
    <x v="34"/>
    <s v="MASPION"/>
    <x v="87"/>
    <s v="S230-ROBINSON BATAM III (PANBILL)"/>
    <m/>
    <s v="-"/>
    <n v="9"/>
    <n v="9"/>
    <x v="3"/>
    <n v="1"/>
    <n v="45582.7"/>
    <n v="84000"/>
    <n v="0"/>
    <n v="45.734880952380898"/>
    <n v="14"/>
    <n v="1176000"/>
    <n v="43294"/>
    <n v="43227"/>
    <n v="0.67700000000000005"/>
    <n v="0"/>
    <n v="0"/>
    <n v="0"/>
    <n v="0"/>
    <n v="0"/>
    <n v="14"/>
    <n v="1176000"/>
    <m/>
    <n v="43227"/>
    <n v="0"/>
    <n v="0"/>
    <n v="0"/>
    <n v="0"/>
    <n v="0"/>
    <n v="0"/>
    <n v="14"/>
    <n v="1274000"/>
    <m/>
    <n v="43227"/>
    <n v="0"/>
    <s v="S230320328"/>
    <n v="17"/>
    <n v="0"/>
    <n v="0"/>
    <n v="0"/>
  </r>
  <r>
    <s v="'0720067101 - MASPION PT"/>
    <x v="35"/>
    <x v="35"/>
    <s v="MASPION"/>
    <x v="87"/>
    <s v="S230-ROBINSON BATAM III (PANBILL)"/>
    <m/>
    <s v="-"/>
    <n v="9"/>
    <n v="9"/>
    <x v="3"/>
    <n v="4"/>
    <n v="127237.22"/>
    <n v="244000"/>
    <n v="0"/>
    <n v="47.853598360655702"/>
    <n v="1"/>
    <n v="61000"/>
    <n v="43299"/>
    <n v="43194"/>
    <n v="2.71"/>
    <n v="1"/>
    <n v="31809.3"/>
    <n v="61000"/>
    <n v="0"/>
    <n v="47.853606557376999"/>
    <n v="12"/>
    <n v="732000"/>
    <n v="43318"/>
    <n v="43338"/>
    <n v="0.67700000000000005"/>
    <n v="2"/>
    <n v="63636.34"/>
    <n v="122000"/>
    <n v="0"/>
    <n v="47.839065573770398"/>
    <n v="10"/>
    <n v="610000"/>
    <n v="43351"/>
    <n v="43338"/>
    <n v="1.4"/>
    <s v="S230320331"/>
    <n v="0"/>
    <n v="0"/>
    <n v="0"/>
    <n v="0"/>
  </r>
  <r>
    <s v="'0720067101 - MASPION PT"/>
    <x v="36"/>
    <x v="36"/>
    <s v="MASPION"/>
    <x v="87"/>
    <s v="S230-ROBINSON BATAM III (PANBILL)"/>
    <m/>
    <s v="-"/>
    <n v="9"/>
    <n v="9"/>
    <x v="3"/>
    <n v="4"/>
    <n v="182717.98"/>
    <n v="348000"/>
    <n v="78300"/>
    <n v="32.2513978494623"/>
    <n v="2"/>
    <n v="174000"/>
    <n v="43309"/>
    <n v="43182"/>
    <n v="2.71"/>
    <n v="1"/>
    <n v="45679.5"/>
    <n v="87000"/>
    <n v="26100"/>
    <n v="24.992610837438399"/>
    <n v="1"/>
    <n v="91000"/>
    <n v="43319"/>
    <n v="43182"/>
    <n v="0.67700000000000005"/>
    <n v="1"/>
    <n v="45679.49"/>
    <n v="91000"/>
    <n v="27300"/>
    <n v="28.289654631083199"/>
    <n v="12"/>
    <n v="1044000"/>
    <n v="43349"/>
    <n v="43370"/>
    <n v="0.7"/>
    <s v="S230323904"/>
    <n v="7"/>
    <n v="0"/>
    <n v="12"/>
    <n v="0"/>
  </r>
  <r>
    <s v="'0720067101 - MASPION PT"/>
    <x v="39"/>
    <x v="39"/>
    <s v="MASPION"/>
    <x v="87"/>
    <s v="S230-ROBINSON BATAM III (PANBILL)"/>
    <m/>
    <s v="-"/>
    <n v="9"/>
    <n v="9"/>
    <x v="3"/>
    <n v="1"/>
    <n v="80422.27"/>
    <n v="151000"/>
    <n v="0"/>
    <n v="46.740218543046304"/>
    <n v="6"/>
    <n v="948000"/>
    <n v="43291"/>
    <n v="43133"/>
    <n v="0.67700000000000005"/>
    <n v="2"/>
    <n v="160844.54"/>
    <n v="316000"/>
    <n v="94800"/>
    <n v="27.285470162748599"/>
    <n v="4"/>
    <n v="604000"/>
    <n v="43334"/>
    <n v="43133"/>
    <n v="1.355"/>
    <n v="3"/>
    <n v="249933.95"/>
    <n v="453000"/>
    <n v="135900"/>
    <n v="21.181346578366401"/>
    <n v="13"/>
    <n v="1963000"/>
    <n v="43371"/>
    <n v="43353"/>
    <n v="2.1"/>
    <s v="S230381549"/>
    <n v="8"/>
    <n v="0"/>
    <n v="0"/>
    <n v="0"/>
  </r>
  <r>
    <s v="'0720067101 - MASPION PT"/>
    <x v="19"/>
    <x v="19"/>
    <s v="MASPION"/>
    <x v="87"/>
    <s v="S230-ROBINSON BATAM III (PANBILL)"/>
    <m/>
    <s v="-"/>
    <n v="9"/>
    <n v="9"/>
    <x v="3"/>
    <n v="0"/>
    <n v="0"/>
    <n v="0"/>
    <n v="0"/>
    <n v="0"/>
    <n v="12"/>
    <n v="2626800"/>
    <m/>
    <n v="43257"/>
    <n v="0"/>
    <n v="3"/>
    <n v="341342.79"/>
    <n v="656700"/>
    <n v="197010"/>
    <n v="25.745004241989101"/>
    <n v="9"/>
    <n v="1970100"/>
    <n v="43341"/>
    <n v="43257"/>
    <n v="2.032"/>
    <n v="0"/>
    <n v="0"/>
    <n v="0"/>
    <n v="0"/>
    <n v="0"/>
    <n v="9"/>
    <n v="2268000"/>
    <m/>
    <n v="43257"/>
    <n v="0"/>
    <s v="S230392482"/>
    <n v="1"/>
    <n v="0"/>
    <n v="0"/>
    <n v="0"/>
  </r>
  <r>
    <s v="'0720067101 - MASPION PT"/>
    <x v="17"/>
    <x v="17"/>
    <s v="MASPION"/>
    <x v="87"/>
    <s v="S230-ROBINSON BATAM III (PANBILL)"/>
    <m/>
    <s v="-"/>
    <n v="9"/>
    <n v="9"/>
    <x v="3"/>
    <n v="3"/>
    <n v="93974.11"/>
    <n v="195000"/>
    <n v="0"/>
    <n v="51.808148717948697"/>
    <n v="1"/>
    <n v="65000"/>
    <n v="43303"/>
    <n v="43133"/>
    <n v="2.032"/>
    <n v="1"/>
    <n v="31324.7"/>
    <n v="65000"/>
    <n v="19500"/>
    <n v="31.154505494505401"/>
    <n v="12"/>
    <n v="780000"/>
    <n v="43326"/>
    <n v="43338"/>
    <n v="0.67700000000000005"/>
    <n v="0"/>
    <n v="0"/>
    <n v="0"/>
    <n v="0"/>
    <n v="0"/>
    <n v="12"/>
    <n v="780000"/>
    <m/>
    <n v="43338"/>
    <n v="0"/>
    <s v="S230394810"/>
    <n v="25"/>
    <n v="0"/>
    <n v="0"/>
    <n v="0"/>
  </r>
  <r>
    <s v="'0720067101 - MASPION PT"/>
    <x v="40"/>
    <x v="40"/>
    <s v="MASPION"/>
    <x v="87"/>
    <s v="S230-ROBINSON BATAM III (PANBILL)"/>
    <m/>
    <s v="-"/>
    <n v="8"/>
    <n v="8"/>
    <x v="3"/>
    <n v="0"/>
    <n v="0"/>
    <n v="0"/>
    <n v="0"/>
    <n v="0"/>
    <n v="0"/>
    <n v="0"/>
    <m/>
    <m/>
    <n v="0"/>
    <n v="0"/>
    <n v="0"/>
    <n v="0"/>
    <n v="0"/>
    <n v="0"/>
    <n v="0"/>
    <n v="0"/>
    <m/>
    <m/>
    <n v="0"/>
    <n v="0"/>
    <n v="0"/>
    <n v="0"/>
    <n v="0"/>
    <n v="0"/>
    <n v="6"/>
    <n v="1548000"/>
    <m/>
    <n v="43370"/>
    <n v="0"/>
    <s v="S230397870"/>
    <n v="4"/>
    <n v="0"/>
    <n v="0"/>
    <n v="0"/>
  </r>
  <r>
    <s v="'0720067101 - MASPION PT"/>
    <x v="42"/>
    <x v="42"/>
    <s v="MASPION"/>
    <x v="87"/>
    <s v="S230-ROBINSON BATAM III (PANBILL)"/>
    <m/>
    <s v="-"/>
    <n v="6"/>
    <n v="6"/>
    <x v="5"/>
    <n v="1"/>
    <n v="63594.1"/>
    <n v="138000"/>
    <n v="0"/>
    <n v="53.917318840579703"/>
    <n v="11"/>
    <n v="1518000"/>
    <n v="43308"/>
    <n v="43104"/>
    <n v="0.67700000000000005"/>
    <n v="3"/>
    <n v="190782.29"/>
    <n v="414000"/>
    <n v="124200"/>
    <n v="34.167601794340897"/>
    <n v="8"/>
    <n v="1104000"/>
    <n v="43342"/>
    <n v="43104"/>
    <n v="2.032"/>
    <n v="0"/>
    <n v="0"/>
    <n v="0"/>
    <n v="0"/>
    <n v="0"/>
    <n v="8"/>
    <n v="1104000"/>
    <m/>
    <n v="43104"/>
    <n v="0"/>
    <s v="S230354685"/>
    <n v="8"/>
    <n v="0"/>
    <n v="0"/>
    <n v="0"/>
  </r>
  <r>
    <s v="'0720067101 - MASPION PT"/>
    <x v="38"/>
    <x v="38"/>
    <s v="MASPION"/>
    <x v="87"/>
    <s v="S230-ROBINSON BATAM III (PANBILL)"/>
    <m/>
    <s v="-"/>
    <n v="4"/>
    <n v="4"/>
    <x v="5"/>
    <n v="0"/>
    <n v="0"/>
    <n v="0"/>
    <n v="0"/>
    <n v="0"/>
    <n v="17"/>
    <n v="1173000"/>
    <m/>
    <n v="42792"/>
    <n v="0"/>
    <n v="1"/>
    <n v="33054.93"/>
    <n v="69000"/>
    <n v="20700"/>
    <n v="31.563291925465801"/>
    <n v="16"/>
    <n v="1104000"/>
    <n v="43338"/>
    <n v="42792"/>
    <n v="0.67700000000000005"/>
    <n v="0"/>
    <n v="0"/>
    <n v="0"/>
    <n v="0"/>
    <n v="0"/>
    <n v="16"/>
    <n v="1104000"/>
    <m/>
    <n v="42792"/>
    <n v="0"/>
    <s v="S230357120"/>
    <n v="15"/>
    <n v="0"/>
    <n v="0"/>
    <n v="0"/>
  </r>
  <r>
    <s v="'0720067101 - MASPION PT"/>
    <x v="43"/>
    <x v="43"/>
    <s v="MASPION"/>
    <x v="87"/>
    <s v="S230-ROBINSON BATAM III (PANBILL)"/>
    <m/>
    <s v="-"/>
    <n v="3"/>
    <n v="3"/>
    <x v="3"/>
    <n v="4"/>
    <n v="648863.87"/>
    <n v="1312000"/>
    <n v="393600"/>
    <n v="29.348446210801299"/>
    <n v="4"/>
    <n v="1320000"/>
    <n v="43302"/>
    <n v="43104"/>
    <n v="2.71"/>
    <n v="5"/>
    <n v="840320.52"/>
    <n v="1650000"/>
    <n v="495000"/>
    <n v="27.244976623376601"/>
    <n v="5"/>
    <n v="1650000"/>
    <n v="43332"/>
    <n v="43326"/>
    <n v="3.387"/>
    <n v="3"/>
    <n v="515888.59"/>
    <n v="990000"/>
    <n v="297000"/>
    <n v="25.557202020201998"/>
    <n v="2"/>
    <n v="660000"/>
    <n v="43353"/>
    <n v="43326"/>
    <n v="2.1"/>
    <s v="S230119634"/>
    <n v="17"/>
    <n v="0"/>
    <n v="0"/>
    <n v="0"/>
  </r>
  <r>
    <s v="'0720067101 - MASPION PT"/>
    <x v="37"/>
    <x v="37"/>
    <s v="MASPION"/>
    <x v="87"/>
    <s v="S230-ROBINSON BATAM III (PANBILL)"/>
    <m/>
    <s v="-"/>
    <n v="3"/>
    <n v="3"/>
    <x v="5"/>
    <n v="1"/>
    <n v="47600.86"/>
    <n v="86000"/>
    <n v="0"/>
    <n v="44.6501627906976"/>
    <n v="9"/>
    <n v="774000"/>
    <n v="43285"/>
    <n v="43123"/>
    <n v="0.67700000000000005"/>
    <n v="3"/>
    <n v="142802.57999999999"/>
    <n v="258000"/>
    <n v="21500"/>
    <n v="39.618359408033797"/>
    <n v="6"/>
    <n v="516000"/>
    <n v="43341"/>
    <n v="43123"/>
    <n v="2.032"/>
    <n v="5"/>
    <n v="238836.74"/>
    <n v="430000"/>
    <n v="129000"/>
    <n v="20.652245847176001"/>
    <n v="13"/>
    <n v="1118000"/>
    <n v="43372"/>
    <n v="43353"/>
    <n v="3.5"/>
    <s v="S230341789"/>
    <n v="1"/>
    <n v="0"/>
    <n v="0"/>
    <n v="0"/>
  </r>
  <r>
    <s v="'0720067101 - MASPION PT"/>
    <x v="41"/>
    <x v="41"/>
    <s v="MASPION"/>
    <x v="87"/>
    <s v="S230-ROBINSON BATAM III (PANBILL)"/>
    <m/>
    <s v="-"/>
    <n v="3"/>
    <n v="3"/>
    <x v="5"/>
    <n v="0"/>
    <n v="0"/>
    <n v="0"/>
    <n v="0"/>
    <n v="0"/>
    <n v="12"/>
    <n v="3516000"/>
    <m/>
    <n v="43227"/>
    <n v="0"/>
    <n v="3"/>
    <n v="447679.13"/>
    <n v="879000"/>
    <n v="146500"/>
    <n v="38.883395221843003"/>
    <n v="9"/>
    <n v="2637000"/>
    <n v="43334"/>
    <n v="43227"/>
    <n v="2.032"/>
    <n v="1"/>
    <n v="149226.37"/>
    <n v="293000"/>
    <n v="0"/>
    <n v="49.069498293515302"/>
    <n v="8"/>
    <n v="2344000"/>
    <n v="43349"/>
    <n v="43227"/>
    <n v="0.7"/>
    <s v="S230353095"/>
    <n v="8"/>
    <n v="0"/>
    <n v="0"/>
    <n v="0"/>
  </r>
  <r>
    <s v="'0726666651 - RAMAYANA KARAWANG (RS 67)"/>
    <x v="44"/>
    <x v="44"/>
    <s v="MASPION"/>
    <x v="87"/>
    <s v="S230-ROBINSON BATAM III (PANBILL)"/>
    <m/>
    <s v="-"/>
    <n v="0"/>
    <n v="0"/>
    <x v="0"/>
    <n v="1"/>
    <n v="21738.05"/>
    <n v="59000"/>
    <n v="29500"/>
    <n v="26.311694915254201"/>
    <n v="50"/>
    <n v="4650000"/>
    <n v="43283"/>
    <n v="43227"/>
    <n v="0.67700000000000005"/>
    <n v="4"/>
    <n v="86952.2"/>
    <n v="236000"/>
    <n v="118000"/>
    <n v="26.311694915254201"/>
    <n v="46"/>
    <n v="2714000"/>
    <n v="43342"/>
    <n v="43227"/>
    <n v="2.71"/>
    <n v="4"/>
    <n v="86952.2"/>
    <n v="270000"/>
    <n v="88500"/>
    <n v="52.092451790633604"/>
    <n v="42"/>
    <n v="2688000"/>
    <n v="43366"/>
    <n v="43227"/>
    <n v="2.8"/>
    <s v="S230353080"/>
    <n v="6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M58" firstHeaderRow="1" firstDataRow="2" firstDataCol="3" rowPageCount="1" colPageCount="1"/>
  <pivotFields count="49">
    <pivotField compact="0" outline="0" showAll="0"/>
    <pivotField axis="axisRow" compact="0" outline="0" showAll="0" defaultSubtotal="0">
      <items count="53">
        <item x="43"/>
        <item x="20"/>
        <item x="21"/>
        <item x="22"/>
        <item x="14"/>
        <item x="29"/>
        <item x="30"/>
        <item x="31"/>
        <item x="12"/>
        <item x="23"/>
        <item x="32"/>
        <item x="33"/>
        <item x="8"/>
        <item x="7"/>
        <item x="3"/>
        <item x="34"/>
        <item x="35"/>
        <item x="5"/>
        <item x="45"/>
        <item x="36"/>
        <item x="37"/>
        <item x="44"/>
        <item x="41"/>
        <item x="9"/>
        <item x="10"/>
        <item x="42"/>
        <item x="24"/>
        <item x="25"/>
        <item x="38"/>
        <item x="28"/>
        <item x="13"/>
        <item x="16"/>
        <item x="39"/>
        <item x="18"/>
        <item x="26"/>
        <item x="19"/>
        <item x="15"/>
        <item x="0"/>
        <item x="1"/>
        <item x="4"/>
        <item x="17"/>
        <item x="6"/>
        <item x="2"/>
        <item x="40"/>
        <item x="46"/>
        <item x="47"/>
        <item x="48"/>
        <item x="49"/>
        <item x="50"/>
        <item x="51"/>
        <item x="11"/>
        <item x="52"/>
        <item x="27"/>
      </items>
    </pivotField>
    <pivotField axis="axisRow" compact="0" outline="0" showAll="0" defaultSubtotal="0">
      <items count="53">
        <item x="26"/>
        <item x="36"/>
        <item x="29"/>
        <item x="5"/>
        <item x="42"/>
        <item x="30"/>
        <item x="31"/>
        <item x="32"/>
        <item x="17"/>
        <item x="10"/>
        <item x="15"/>
        <item x="11"/>
        <item x="12"/>
        <item x="41"/>
        <item x="6"/>
        <item x="2"/>
        <item x="3"/>
        <item x="33"/>
        <item x="0"/>
        <item x="8"/>
        <item x="24"/>
        <item x="43"/>
        <item x="20"/>
        <item x="21"/>
        <item x="22"/>
        <item x="25"/>
        <item x="39"/>
        <item x="37"/>
        <item x="16"/>
        <item x="13"/>
        <item x="4"/>
        <item x="1"/>
        <item x="19"/>
        <item x="9"/>
        <item x="38"/>
        <item x="28"/>
        <item x="46"/>
        <item x="23"/>
        <item x="7"/>
        <item x="40"/>
        <item x="35"/>
        <item x="45"/>
        <item x="27"/>
        <item x="34"/>
        <item x="18"/>
        <item x="44"/>
        <item x="47"/>
        <item x="52"/>
        <item x="14"/>
        <item x="48"/>
        <item x="49"/>
        <item x="50"/>
        <item x="51"/>
      </items>
    </pivotField>
    <pivotField compact="0" outline="0" showAll="0"/>
    <pivotField axis="axisPage" compact="0" outline="0" multipleItemSelectionAllowed="1" showAll="0">
      <items count="89">
        <item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5"/>
        <item x="3"/>
        <item x="6"/>
        <item x="7"/>
        <item x="1"/>
        <item x="0"/>
        <item x="4"/>
        <item x="2"/>
        <item m="1" x="8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1"/>
    <field x="2"/>
    <field x="10"/>
  </rowFields>
  <rowItems count="54">
    <i>
      <x/>
      <x v="21"/>
      <x v="1"/>
    </i>
    <i>
      <x v="1"/>
      <x v="22"/>
      <x v="4"/>
    </i>
    <i>
      <x v="2"/>
      <x v="23"/>
      <x v="4"/>
    </i>
    <i>
      <x v="3"/>
      <x v="24"/>
      <x v="4"/>
    </i>
    <i>
      <x v="4"/>
      <x v="48"/>
      <x v="4"/>
    </i>
    <i>
      <x v="5"/>
      <x v="2"/>
      <x v="1"/>
    </i>
    <i>
      <x v="6"/>
      <x v="5"/>
      <x v="1"/>
    </i>
    <i>
      <x v="7"/>
      <x v="6"/>
      <x v="1"/>
    </i>
    <i>
      <x v="8"/>
      <x v="12"/>
      <x v="5"/>
    </i>
    <i>
      <x v="9"/>
      <x v="37"/>
      <x v="4"/>
    </i>
    <i>
      <x v="10"/>
      <x v="7"/>
      <x v="1"/>
    </i>
    <i>
      <x v="11"/>
      <x v="17"/>
      <x v="1"/>
    </i>
    <i>
      <x v="12"/>
      <x v="19"/>
      <x v="7"/>
    </i>
    <i>
      <x v="13"/>
      <x v="38"/>
      <x v="7"/>
    </i>
    <i>
      <x v="14"/>
      <x v="16"/>
      <x v="7"/>
    </i>
    <i>
      <x v="15"/>
      <x v="43"/>
      <x v="1"/>
    </i>
    <i>
      <x v="16"/>
      <x v="40"/>
      <x v="1"/>
    </i>
    <i>
      <x v="17"/>
      <x v="3"/>
      <x v="4"/>
    </i>
    <i>
      <x v="18"/>
      <x v="41"/>
      <x v="4"/>
    </i>
    <i>
      <x v="19"/>
      <x v="1"/>
      <x v="1"/>
    </i>
    <i>
      <x v="20"/>
      <x v="27"/>
      <x/>
    </i>
    <i>
      <x v="21"/>
      <x v="45"/>
      <x v="5"/>
    </i>
    <i>
      <x v="22"/>
      <x v="13"/>
      <x/>
    </i>
    <i>
      <x v="23"/>
      <x v="33"/>
      <x v="7"/>
    </i>
    <i>
      <x v="24"/>
      <x v="9"/>
      <x v="7"/>
    </i>
    <i>
      <x v="25"/>
      <x v="4"/>
      <x/>
    </i>
    <i>
      <x v="26"/>
      <x v="20"/>
      <x v="4"/>
    </i>
    <i>
      <x v="27"/>
      <x v="25"/>
      <x v="4"/>
    </i>
    <i>
      <x v="28"/>
      <x v="34"/>
      <x/>
    </i>
    <i>
      <x v="29"/>
      <x v="35"/>
      <x/>
    </i>
    <i>
      <x v="30"/>
      <x v="29"/>
      <x v="6"/>
    </i>
    <i>
      <x v="31"/>
      <x v="28"/>
      <x v="6"/>
    </i>
    <i>
      <x v="32"/>
      <x v="26"/>
      <x v="1"/>
    </i>
    <i>
      <x v="33"/>
      <x v="44"/>
      <x v="4"/>
    </i>
    <i>
      <x v="34"/>
      <x/>
      <x v="1"/>
    </i>
    <i>
      <x v="35"/>
      <x v="32"/>
      <x v="1"/>
    </i>
    <i>
      <x v="36"/>
      <x v="10"/>
      <x v="5"/>
    </i>
    <i>
      <x v="37"/>
      <x v="18"/>
      <x v="5"/>
    </i>
    <i>
      <x v="38"/>
      <x v="31"/>
      <x v="4"/>
    </i>
    <i>
      <x v="39"/>
      <x v="30"/>
      <x v="1"/>
    </i>
    <i>
      <x v="40"/>
      <x v="8"/>
      <x v="1"/>
    </i>
    <i>
      <x v="41"/>
      <x v="14"/>
      <x v="7"/>
    </i>
    <i>
      <x v="42"/>
      <x v="15"/>
      <x v="7"/>
    </i>
    <i>
      <x v="43"/>
      <x v="39"/>
      <x v="1"/>
    </i>
    <i>
      <x v="44"/>
      <x v="36"/>
      <x/>
    </i>
    <i>
      <x v="45"/>
      <x v="46"/>
      <x v="2"/>
    </i>
    <i>
      <x v="46"/>
      <x v="49"/>
      <x v="4"/>
    </i>
    <i>
      <x v="47"/>
      <x v="50"/>
      <x v="4"/>
    </i>
    <i>
      <x v="48"/>
      <x v="51"/>
      <x v="4"/>
    </i>
    <i>
      <x v="49"/>
      <x v="52"/>
      <x v="3"/>
    </i>
    <i>
      <x v="50"/>
      <x v="11"/>
      <x v="7"/>
    </i>
    <i>
      <x v="51"/>
      <x v="47"/>
      <x v="4"/>
    </i>
    <i>
      <x v="52"/>
      <x v="42"/>
      <x v="4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4" hier="-1"/>
  </pageFields>
  <dataFields count="10">
    <dataField name="Sales 0718 " fld="11" baseField="2" baseItem="22" numFmtId="3"/>
    <dataField name="Sales 0818 " fld="21" baseField="2" baseItem="22" numFmtId="3"/>
    <dataField name="Sales 0918 " fld="31" baseField="2" baseItem="22" numFmtId="3"/>
    <dataField name="Stock " fld="42" baseField="2" baseItem="22" numFmtId="3"/>
    <dataField name="Ready " fld="45" baseField="2" baseItem="22" numFmtId="3"/>
    <dataField name="GIT " fld="44" baseField="2" baseItem="22" numFmtId="3"/>
    <dataField name="OnOrder " fld="43" baseField="2" baseItem="22" numFmtId="3"/>
    <dataField name="SSR SLS 0718 " fld="46" baseField="2" baseItem="21" numFmtId="3"/>
    <dataField name="SSR SLS 0818 " fld="47" baseField="2" baseItem="5" numFmtId="3"/>
    <dataField name="SSR SLS 0918 " fld="48" baseField="2" baseItem="2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K3543" firstHeaderRow="1" firstDataRow="2" firstDataCol="3"/>
  <pivotFields count="49">
    <pivotField compact="0" outline="0" showAll="0"/>
    <pivotField axis="axisRow" compact="0" outline="0" showAll="0">
      <items count="54">
        <item x="43"/>
        <item x="20"/>
        <item x="21"/>
        <item x="22"/>
        <item x="14"/>
        <item x="29"/>
        <item x="30"/>
        <item x="31"/>
        <item x="12"/>
        <item x="23"/>
        <item x="32"/>
        <item x="33"/>
        <item x="8"/>
        <item x="7"/>
        <item x="3"/>
        <item x="34"/>
        <item x="35"/>
        <item x="5"/>
        <item x="45"/>
        <item x="36"/>
        <item x="37"/>
        <item x="44"/>
        <item x="41"/>
        <item x="9"/>
        <item x="10"/>
        <item x="42"/>
        <item x="24"/>
        <item x="25"/>
        <item x="38"/>
        <item x="28"/>
        <item x="13"/>
        <item x="16"/>
        <item x="39"/>
        <item x="18"/>
        <item x="26"/>
        <item x="19"/>
        <item x="15"/>
        <item x="0"/>
        <item x="1"/>
        <item x="4"/>
        <item x="17"/>
        <item x="6"/>
        <item x="2"/>
        <item x="40"/>
        <item x="46"/>
        <item x="47"/>
        <item x="48"/>
        <item x="49"/>
        <item x="50"/>
        <item x="51"/>
        <item x="11"/>
        <item x="52"/>
        <item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3">
        <item x="26"/>
        <item x="36"/>
        <item x="29"/>
        <item x="5"/>
        <item x="42"/>
        <item x="30"/>
        <item x="31"/>
        <item x="32"/>
        <item x="17"/>
        <item x="10"/>
        <item x="15"/>
        <item x="11"/>
        <item x="12"/>
        <item x="41"/>
        <item x="6"/>
        <item x="2"/>
        <item x="3"/>
        <item x="33"/>
        <item x="0"/>
        <item x="8"/>
        <item x="24"/>
        <item x="43"/>
        <item x="20"/>
        <item x="21"/>
        <item x="22"/>
        <item x="25"/>
        <item x="39"/>
        <item x="37"/>
        <item x="16"/>
        <item x="13"/>
        <item x="4"/>
        <item x="1"/>
        <item x="19"/>
        <item x="9"/>
        <item x="38"/>
        <item x="28"/>
        <item x="46"/>
        <item x="23"/>
        <item x="7"/>
        <item x="40"/>
        <item x="35"/>
        <item x="45"/>
        <item x="27"/>
        <item x="34"/>
        <item x="18"/>
        <item x="44"/>
        <item x="47"/>
        <item x="52"/>
        <item x="14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>
      <items count="89">
        <item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3">
    <field x="1"/>
    <field x="2"/>
    <field x="4"/>
  </rowFields>
  <rowItems count="3539">
    <i>
      <x/>
      <x v="21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/>
    </i>
    <i>
      <x v="1"/>
      <x v="22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"/>
    </i>
    <i>
      <x v="2"/>
      <x v="23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"/>
    </i>
    <i>
      <x v="3"/>
      <x v="24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3"/>
    </i>
    <i>
      <x v="4"/>
      <x v="48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4"/>
    </i>
    <i>
      <x v="5"/>
      <x v="2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5"/>
    </i>
    <i>
      <x v="6"/>
      <x v="5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6"/>
    </i>
    <i>
      <x v="7"/>
      <x v="6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7"/>
    </i>
    <i>
      <x v="8"/>
      <x v="12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8"/>
    </i>
    <i>
      <x v="9"/>
      <x v="37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9"/>
    </i>
    <i>
      <x v="10"/>
      <x v="7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0"/>
    </i>
    <i>
      <x v="11"/>
      <x v="17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1"/>
    </i>
    <i>
      <x v="12"/>
      <x v="19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2"/>
    </i>
    <i>
      <x v="13"/>
      <x v="38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13"/>
    </i>
    <i>
      <x v="14"/>
      <x v="16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4"/>
    </i>
    <i>
      <x v="15"/>
      <x v="43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15"/>
    </i>
    <i>
      <x v="16"/>
      <x v="40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16"/>
    </i>
    <i>
      <x v="17"/>
      <x v="3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7"/>
    </i>
    <i>
      <x v="18"/>
      <x v="41"/>
      <x v="6"/>
    </i>
    <i r="2">
      <x v="7"/>
    </i>
    <i r="2">
      <x v="8"/>
    </i>
    <i r="2">
      <x v="11"/>
    </i>
    <i r="2">
      <x v="14"/>
    </i>
    <i r="2">
      <x v="15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18"/>
    </i>
    <i>
      <x v="19"/>
      <x v="1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19"/>
    </i>
    <i>
      <x v="20"/>
      <x v="27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20"/>
    </i>
    <i>
      <x v="21"/>
      <x v="45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1"/>
    </i>
    <i>
      <x v="22"/>
      <x v="13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2"/>
    </i>
    <i>
      <x v="23"/>
      <x v="33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23"/>
    </i>
    <i>
      <x v="24"/>
      <x v="9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4"/>
    </i>
    <i>
      <x v="25"/>
      <x v="4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5"/>
    </i>
    <i>
      <x v="26"/>
      <x v="20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6"/>
    </i>
    <i>
      <x v="27"/>
      <x v="25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27"/>
    </i>
    <i>
      <x v="28"/>
      <x v="34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28"/>
    </i>
    <i>
      <x v="29"/>
      <x v="35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29"/>
    </i>
    <i>
      <x v="30"/>
      <x v="29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30"/>
    </i>
    <i>
      <x v="31"/>
      <x v="28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31"/>
    </i>
    <i>
      <x v="32"/>
      <x v="26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32"/>
    </i>
    <i>
      <x v="33"/>
      <x v="44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33"/>
    </i>
    <i>
      <x v="34"/>
      <x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34"/>
    </i>
    <i>
      <x v="35"/>
      <x v="32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6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35"/>
    </i>
    <i>
      <x v="36"/>
      <x v="10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36"/>
    </i>
    <i>
      <x v="37"/>
      <x v="18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37"/>
    </i>
    <i>
      <x v="38"/>
      <x v="31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38"/>
    </i>
    <i>
      <x v="39"/>
      <x v="30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39"/>
    </i>
    <i>
      <x v="40"/>
      <x v="8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7"/>
    </i>
    <i t="default">
      <x v="40"/>
    </i>
    <i>
      <x v="41"/>
      <x v="14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41"/>
    </i>
    <i>
      <x v="42"/>
      <x v="15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42"/>
    </i>
    <i>
      <x v="43"/>
      <x v="39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3"/>
    </i>
    <i r="2">
      <x v="54"/>
    </i>
    <i r="2">
      <x v="55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43"/>
    </i>
    <i>
      <x v="44"/>
      <x v="36"/>
      <x v="6"/>
    </i>
    <i r="2">
      <x v="8"/>
    </i>
    <i r="2">
      <x v="42"/>
    </i>
    <i r="2">
      <x v="62"/>
    </i>
    <i r="2">
      <x v="65"/>
    </i>
    <i r="2">
      <x v="66"/>
    </i>
    <i t="default">
      <x v="44"/>
    </i>
    <i>
      <x v="45"/>
      <x v="46"/>
      <x v="6"/>
    </i>
    <i r="2">
      <x v="7"/>
    </i>
    <i r="2">
      <x v="8"/>
    </i>
    <i r="2">
      <x v="11"/>
    </i>
    <i r="2">
      <x v="14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45"/>
    </i>
    <i>
      <x v="46"/>
      <x v="49"/>
      <x v="6"/>
    </i>
    <i r="2">
      <x v="7"/>
    </i>
    <i r="2">
      <x v="8"/>
    </i>
    <i r="2">
      <x v="11"/>
    </i>
    <i r="2">
      <x v="14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46"/>
    </i>
    <i>
      <x v="47"/>
      <x v="50"/>
      <x v="6"/>
    </i>
    <i r="2">
      <x v="7"/>
    </i>
    <i r="2">
      <x v="8"/>
    </i>
    <i r="2">
      <x v="11"/>
    </i>
    <i r="2">
      <x v="14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47"/>
    </i>
    <i>
      <x v="48"/>
      <x v="51"/>
      <x v="6"/>
    </i>
    <i r="2">
      <x v="7"/>
    </i>
    <i r="2">
      <x v="8"/>
    </i>
    <i r="2">
      <x v="11"/>
    </i>
    <i r="2">
      <x v="14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48"/>
    </i>
    <i>
      <x v="49"/>
      <x v="52"/>
      <x v="6"/>
    </i>
    <i r="2">
      <x v="7"/>
    </i>
    <i r="2">
      <x v="8"/>
    </i>
    <i r="2">
      <x v="14"/>
    </i>
    <i r="2">
      <x v="16"/>
    </i>
    <i r="2">
      <x v="18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49"/>
    </i>
    <i>
      <x v="50"/>
      <x v="11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t="default">
      <x v="50"/>
    </i>
    <i>
      <x v="51"/>
      <x v="47"/>
      <x v="6"/>
    </i>
    <i r="2">
      <x v="7"/>
    </i>
    <i r="2">
      <x v="8"/>
    </i>
    <i r="2">
      <x v="11"/>
    </i>
    <i r="2">
      <x v="14"/>
    </i>
    <i r="2">
      <x v="16"/>
    </i>
    <i r="2">
      <x v="18"/>
    </i>
    <i r="2">
      <x v="24"/>
    </i>
    <i r="2">
      <x v="25"/>
    </i>
    <i r="2">
      <x v="42"/>
    </i>
    <i r="2">
      <x v="46"/>
    </i>
    <i r="2">
      <x v="53"/>
    </i>
    <i r="2">
      <x v="54"/>
    </i>
    <i r="2">
      <x v="62"/>
    </i>
    <i r="2">
      <x v="65"/>
    </i>
    <i r="2">
      <x v="66"/>
    </i>
    <i r="2">
      <x v="75"/>
    </i>
    <i r="2">
      <x v="77"/>
    </i>
    <i r="2">
      <x v="81"/>
    </i>
    <i t="default">
      <x v="51"/>
    </i>
    <i>
      <x v="52"/>
      <x v="42"/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6"/>
    </i>
    <i r="2">
      <x v="47"/>
    </i>
    <i r="2">
      <x v="48"/>
    </i>
    <i r="2">
      <x v="51"/>
    </i>
    <i r="2">
      <x v="53"/>
    </i>
    <i r="2">
      <x v="54"/>
    </i>
    <i r="2">
      <x v="55"/>
    </i>
    <i r="2">
      <x v="62"/>
    </i>
    <i r="2">
      <x v="64"/>
    </i>
    <i r="2">
      <x v="65"/>
    </i>
    <i r="2">
      <x v="66"/>
    </i>
    <i r="2">
      <x v="67"/>
    </i>
    <i r="2">
      <x v="68"/>
    </i>
    <i r="2">
      <x v="75"/>
    </i>
    <i r="2">
      <x v="77"/>
    </i>
    <i r="2">
      <x v="79"/>
    </i>
    <i r="2">
      <x v="81"/>
    </i>
    <i r="2">
      <x v="84"/>
    </i>
    <i r="2">
      <x v="85"/>
    </i>
    <i r="2">
      <x v="87"/>
    </i>
    <i t="default">
      <x v="5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in Order " fld="10" baseField="4" baseItem="7" numFmtId="3"/>
    <dataField name="Sales 0718 " fld="11" baseField="2" baseItem="22" numFmtId="3"/>
    <dataField name="Sales 0818 " fld="21" baseField="2" baseItem="22" numFmtId="3"/>
    <dataField name="Sales 0918 " fld="31" baseField="2" baseItem="22" numFmtId="3"/>
    <dataField name="Stock " fld="42" baseField="2" baseItem="22" numFmtId="3"/>
    <dataField name="Ready " fld="45" baseField="2" baseItem="22" numFmtId="3"/>
    <dataField name="GIT " fld="44" baseField="2" baseItem="22" numFmtId="3"/>
    <dataField name="OnOrder " fld="43" baseField="2" baseItem="2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"/>
  <sheetViews>
    <sheetView tabSelected="1" zoomScale="90" zoomScaleNormal="90"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11.28515625" bestFit="1" customWidth="1"/>
    <col min="2" max="2" width="50" customWidth="1"/>
    <col min="3" max="3" width="12.42578125" bestFit="1" customWidth="1"/>
    <col min="4" max="5" width="10.5703125" bestFit="1" customWidth="1"/>
    <col min="6" max="6" width="10.5703125" customWidth="1"/>
    <col min="7" max="7" width="8.28515625" bestFit="1" customWidth="1"/>
    <col min="8" max="8" width="6.85546875" customWidth="1"/>
    <col min="9" max="9" width="5.7109375" customWidth="1"/>
    <col min="10" max="10" width="9.140625" customWidth="1"/>
    <col min="11" max="13" width="12.7109375" bestFit="1" customWidth="1"/>
    <col min="14" max="14" width="3.140625" customWidth="1"/>
    <col min="15" max="15" width="10.5703125" bestFit="1" customWidth="1"/>
    <col min="16" max="16" width="7" bestFit="1" customWidth="1"/>
    <col min="17" max="17" width="11.5703125" bestFit="1" customWidth="1"/>
    <col min="18" max="18" width="7" bestFit="1" customWidth="1"/>
    <col min="19" max="19" width="10.5703125" bestFit="1" customWidth="1"/>
    <col min="20" max="20" width="7" bestFit="1" customWidth="1"/>
  </cols>
  <sheetData>
    <row r="1" spans="1:20" x14ac:dyDescent="0.25">
      <c r="A1" s="2" t="s">
        <v>241</v>
      </c>
      <c r="B1" t="s">
        <v>4009</v>
      </c>
    </row>
    <row r="2" spans="1:20" x14ac:dyDescent="0.25">
      <c r="G2" s="9" t="s">
        <v>4022</v>
      </c>
      <c r="H2" s="9"/>
      <c r="I2" s="9"/>
      <c r="J2" s="9"/>
      <c r="K2" s="9" t="s">
        <v>4021</v>
      </c>
      <c r="L2" s="9"/>
      <c r="M2" s="9"/>
    </row>
    <row r="3" spans="1:20" x14ac:dyDescent="0.25">
      <c r="D3" s="2" t="s">
        <v>384</v>
      </c>
      <c r="O3" s="8" t="s">
        <v>4018</v>
      </c>
      <c r="P3" s="9"/>
      <c r="Q3" s="10" t="s">
        <v>4019</v>
      </c>
      <c r="R3" s="9"/>
      <c r="S3" s="10" t="s">
        <v>4020</v>
      </c>
      <c r="T3" s="9"/>
    </row>
    <row r="4" spans="1:20" x14ac:dyDescent="0.25">
      <c r="A4" s="2" t="s">
        <v>183</v>
      </c>
      <c r="B4" s="2" t="s">
        <v>237</v>
      </c>
      <c r="C4" s="2" t="s">
        <v>6</v>
      </c>
      <c r="D4" t="s">
        <v>4001</v>
      </c>
      <c r="E4" t="s">
        <v>4002</v>
      </c>
      <c r="F4" t="s">
        <v>4003</v>
      </c>
      <c r="G4" t="s">
        <v>4004</v>
      </c>
      <c r="H4" t="s">
        <v>4007</v>
      </c>
      <c r="I4" t="s">
        <v>4006</v>
      </c>
      <c r="J4" t="s">
        <v>4005</v>
      </c>
      <c r="K4" t="s">
        <v>4008</v>
      </c>
      <c r="L4" t="s">
        <v>4016</v>
      </c>
      <c r="M4" t="s">
        <v>4017</v>
      </c>
      <c r="O4" s="5" t="s">
        <v>4014</v>
      </c>
      <c r="P4" s="5" t="s">
        <v>4015</v>
      </c>
      <c r="Q4" s="5" t="s">
        <v>4014</v>
      </c>
      <c r="R4" s="5" t="s">
        <v>4015</v>
      </c>
      <c r="S4" s="5" t="s">
        <v>4014</v>
      </c>
      <c r="T4" s="5" t="s">
        <v>4015</v>
      </c>
    </row>
    <row r="5" spans="1:20" x14ac:dyDescent="0.25">
      <c r="A5" t="s">
        <v>181</v>
      </c>
      <c r="B5" t="s">
        <v>234</v>
      </c>
      <c r="C5">
        <v>6</v>
      </c>
      <c r="D5" s="3">
        <v>143</v>
      </c>
      <c r="E5" s="3">
        <v>186</v>
      </c>
      <c r="F5" s="3">
        <v>146</v>
      </c>
      <c r="G5" s="3">
        <v>711</v>
      </c>
      <c r="H5" s="3">
        <v>6</v>
      </c>
      <c r="I5" s="3">
        <v>38</v>
      </c>
      <c r="J5" s="3">
        <v>0</v>
      </c>
      <c r="K5" s="3">
        <v>214.5</v>
      </c>
      <c r="L5" s="3">
        <v>279</v>
      </c>
      <c r="M5" s="3">
        <v>219</v>
      </c>
      <c r="N5" s="3"/>
      <c r="O5" s="6">
        <f>ROUND(K5/C5,0)*C5</f>
        <v>216</v>
      </c>
      <c r="P5" s="6">
        <f>O5/C5</f>
        <v>36</v>
      </c>
      <c r="Q5" s="6">
        <f>ROUND(L5/C5,0)*C5</f>
        <v>282</v>
      </c>
      <c r="R5" s="6">
        <f>Q5/C5</f>
        <v>47</v>
      </c>
      <c r="S5" s="6">
        <f>ROUND(M5/C5,0)*C5</f>
        <v>222</v>
      </c>
      <c r="T5" s="6">
        <f>S5/C5</f>
        <v>37</v>
      </c>
    </row>
    <row r="6" spans="1:20" x14ac:dyDescent="0.25">
      <c r="A6" t="s">
        <v>151</v>
      </c>
      <c r="B6" t="s">
        <v>204</v>
      </c>
      <c r="C6">
        <v>12</v>
      </c>
      <c r="D6" s="3">
        <v>475</v>
      </c>
      <c r="E6" s="3">
        <v>300</v>
      </c>
      <c r="F6" s="3">
        <v>350</v>
      </c>
      <c r="G6" s="3">
        <v>1310</v>
      </c>
      <c r="H6" s="3">
        <v>12</v>
      </c>
      <c r="I6" s="3">
        <v>123</v>
      </c>
      <c r="J6" s="3">
        <v>0</v>
      </c>
      <c r="K6" s="3">
        <v>712.5</v>
      </c>
      <c r="L6" s="3">
        <v>450</v>
      </c>
      <c r="M6" s="3">
        <v>525</v>
      </c>
      <c r="N6" s="3"/>
      <c r="O6" s="6">
        <f t="shared" ref="O6:O57" si="0">ROUND(K6/C6,0)*C6</f>
        <v>708</v>
      </c>
      <c r="P6" s="6">
        <f t="shared" ref="P6:P57" si="1">O6/C6</f>
        <v>59</v>
      </c>
      <c r="Q6" s="6">
        <f t="shared" ref="Q6:Q57" si="2">ROUND(L6/C6,0)*C6</f>
        <v>456</v>
      </c>
      <c r="R6" s="6">
        <f t="shared" ref="R6:R57" si="3">Q6/C6</f>
        <v>38</v>
      </c>
      <c r="S6" s="6">
        <f t="shared" ref="S6:S57" si="4">ROUND(M6/C6,0)*C6</f>
        <v>528</v>
      </c>
      <c r="T6" s="6">
        <f t="shared" ref="T6:T57" si="5">S6/C6</f>
        <v>44</v>
      </c>
    </row>
    <row r="7" spans="1:20" x14ac:dyDescent="0.25">
      <c r="A7" t="s">
        <v>152</v>
      </c>
      <c r="B7" t="s">
        <v>205</v>
      </c>
      <c r="C7">
        <v>12</v>
      </c>
      <c r="D7" s="3">
        <v>376</v>
      </c>
      <c r="E7" s="3">
        <v>266</v>
      </c>
      <c r="F7" s="3">
        <v>339</v>
      </c>
      <c r="G7" s="3">
        <v>1230</v>
      </c>
      <c r="H7" s="3">
        <v>24</v>
      </c>
      <c r="I7" s="3">
        <v>32</v>
      </c>
      <c r="J7" s="3">
        <v>0</v>
      </c>
      <c r="K7" s="3">
        <v>564</v>
      </c>
      <c r="L7" s="3">
        <v>399</v>
      </c>
      <c r="M7" s="3">
        <v>508.5</v>
      </c>
      <c r="N7" s="3"/>
      <c r="O7" s="6">
        <f t="shared" si="0"/>
        <v>564</v>
      </c>
      <c r="P7" s="6">
        <f t="shared" si="1"/>
        <v>47</v>
      </c>
      <c r="Q7" s="6">
        <f t="shared" si="2"/>
        <v>396</v>
      </c>
      <c r="R7" s="6">
        <f t="shared" si="3"/>
        <v>33</v>
      </c>
      <c r="S7" s="6">
        <f t="shared" si="4"/>
        <v>504</v>
      </c>
      <c r="T7" s="6">
        <f t="shared" si="5"/>
        <v>42</v>
      </c>
    </row>
    <row r="8" spans="1:20" x14ac:dyDescent="0.25">
      <c r="A8" t="s">
        <v>153</v>
      </c>
      <c r="B8" t="s">
        <v>206</v>
      </c>
      <c r="C8">
        <v>12</v>
      </c>
      <c r="D8" s="3">
        <v>470</v>
      </c>
      <c r="E8" s="3">
        <v>335</v>
      </c>
      <c r="F8" s="3">
        <v>482</v>
      </c>
      <c r="G8" s="3">
        <v>1518</v>
      </c>
      <c r="H8" s="3">
        <v>36</v>
      </c>
      <c r="I8" s="3">
        <v>84</v>
      </c>
      <c r="J8" s="3">
        <v>0</v>
      </c>
      <c r="K8" s="3">
        <v>705</v>
      </c>
      <c r="L8" s="3">
        <v>502.5</v>
      </c>
      <c r="M8" s="3">
        <v>723</v>
      </c>
      <c r="N8" s="3"/>
      <c r="O8" s="6">
        <f t="shared" si="0"/>
        <v>708</v>
      </c>
      <c r="P8" s="6">
        <f t="shared" si="1"/>
        <v>59</v>
      </c>
      <c r="Q8" s="6">
        <f t="shared" si="2"/>
        <v>504</v>
      </c>
      <c r="R8" s="6">
        <f t="shared" si="3"/>
        <v>42</v>
      </c>
      <c r="S8" s="6">
        <f t="shared" si="4"/>
        <v>720</v>
      </c>
      <c r="T8" s="6">
        <f t="shared" si="5"/>
        <v>60</v>
      </c>
    </row>
    <row r="9" spans="1:20" x14ac:dyDescent="0.25">
      <c r="A9" t="s">
        <v>145</v>
      </c>
      <c r="B9" t="s">
        <v>198</v>
      </c>
      <c r="C9">
        <v>12</v>
      </c>
      <c r="D9" s="3">
        <v>264</v>
      </c>
      <c r="E9" s="3">
        <v>313</v>
      </c>
      <c r="F9" s="3">
        <v>364</v>
      </c>
      <c r="G9" s="3">
        <v>636</v>
      </c>
      <c r="H9" s="3">
        <v>0</v>
      </c>
      <c r="I9" s="3">
        <v>72</v>
      </c>
      <c r="J9" s="3">
        <v>24</v>
      </c>
      <c r="K9" s="3">
        <v>396</v>
      </c>
      <c r="L9" s="3">
        <v>469.5</v>
      </c>
      <c r="M9" s="3">
        <v>546</v>
      </c>
      <c r="N9" s="3"/>
      <c r="O9" s="6">
        <f t="shared" si="0"/>
        <v>396</v>
      </c>
      <c r="P9" s="6">
        <f t="shared" si="1"/>
        <v>33</v>
      </c>
      <c r="Q9" s="6">
        <f t="shared" si="2"/>
        <v>468</v>
      </c>
      <c r="R9" s="6">
        <f t="shared" si="3"/>
        <v>39</v>
      </c>
      <c r="S9" s="6">
        <f t="shared" si="4"/>
        <v>552</v>
      </c>
      <c r="T9" s="6">
        <f t="shared" si="5"/>
        <v>46</v>
      </c>
    </row>
    <row r="10" spans="1:20" x14ac:dyDescent="0.25">
      <c r="A10" t="s">
        <v>160</v>
      </c>
      <c r="B10" t="s">
        <v>213</v>
      </c>
      <c r="C10">
        <v>6</v>
      </c>
      <c r="D10" s="3">
        <v>117</v>
      </c>
      <c r="E10" s="3">
        <v>345</v>
      </c>
      <c r="F10" s="3">
        <v>333</v>
      </c>
      <c r="G10" s="3">
        <v>1201</v>
      </c>
      <c r="H10" s="3">
        <v>0</v>
      </c>
      <c r="I10" s="3">
        <v>74</v>
      </c>
      <c r="J10" s="3">
        <v>0</v>
      </c>
      <c r="K10" s="3">
        <v>175.5</v>
      </c>
      <c r="L10" s="3">
        <v>517.5</v>
      </c>
      <c r="M10" s="3">
        <v>499.5</v>
      </c>
      <c r="N10" s="3"/>
      <c r="O10" s="6">
        <f t="shared" si="0"/>
        <v>174</v>
      </c>
      <c r="P10" s="6">
        <f t="shared" si="1"/>
        <v>29</v>
      </c>
      <c r="Q10" s="6">
        <f t="shared" si="2"/>
        <v>516</v>
      </c>
      <c r="R10" s="6">
        <f t="shared" si="3"/>
        <v>86</v>
      </c>
      <c r="S10" s="6">
        <f t="shared" si="4"/>
        <v>498</v>
      </c>
      <c r="T10" s="6">
        <f t="shared" si="5"/>
        <v>83</v>
      </c>
    </row>
    <row r="11" spans="1:20" x14ac:dyDescent="0.25">
      <c r="A11" t="s">
        <v>161</v>
      </c>
      <c r="B11" t="s">
        <v>214</v>
      </c>
      <c r="C11">
        <v>6</v>
      </c>
      <c r="D11" s="3">
        <v>333</v>
      </c>
      <c r="E11" s="3">
        <v>776</v>
      </c>
      <c r="F11" s="3">
        <v>1141</v>
      </c>
      <c r="G11" s="3">
        <v>1727</v>
      </c>
      <c r="H11" s="3">
        <v>0</v>
      </c>
      <c r="I11" s="3">
        <v>116</v>
      </c>
      <c r="J11" s="3">
        <v>0</v>
      </c>
      <c r="K11" s="3">
        <v>499.5</v>
      </c>
      <c r="L11" s="3">
        <v>1164</v>
      </c>
      <c r="M11" s="3">
        <v>1711.5</v>
      </c>
      <c r="N11" s="3"/>
      <c r="O11" s="6">
        <f t="shared" si="0"/>
        <v>498</v>
      </c>
      <c r="P11" s="6">
        <f t="shared" si="1"/>
        <v>83</v>
      </c>
      <c r="Q11" s="6">
        <f t="shared" si="2"/>
        <v>1164</v>
      </c>
      <c r="R11" s="6">
        <f t="shared" si="3"/>
        <v>194</v>
      </c>
      <c r="S11" s="6">
        <f t="shared" si="4"/>
        <v>1710</v>
      </c>
      <c r="T11" s="6">
        <f t="shared" si="5"/>
        <v>285</v>
      </c>
    </row>
    <row r="12" spans="1:20" x14ac:dyDescent="0.25">
      <c r="A12" t="s">
        <v>162</v>
      </c>
      <c r="B12" t="s">
        <v>215</v>
      </c>
      <c r="C12">
        <v>6</v>
      </c>
      <c r="D12" s="3">
        <v>380</v>
      </c>
      <c r="E12" s="3">
        <v>717</v>
      </c>
      <c r="F12" s="3">
        <v>838</v>
      </c>
      <c r="G12" s="3">
        <v>1211</v>
      </c>
      <c r="H12" s="3">
        <v>0</v>
      </c>
      <c r="I12" s="3">
        <v>111</v>
      </c>
      <c r="J12" s="3">
        <v>3606</v>
      </c>
      <c r="K12" s="3">
        <v>570</v>
      </c>
      <c r="L12" s="3">
        <v>1075.5</v>
      </c>
      <c r="M12" s="3">
        <v>1257</v>
      </c>
      <c r="N12" s="3"/>
      <c r="O12" s="6">
        <f t="shared" si="0"/>
        <v>570</v>
      </c>
      <c r="P12" s="6">
        <f t="shared" si="1"/>
        <v>95</v>
      </c>
      <c r="Q12" s="6">
        <f t="shared" si="2"/>
        <v>1074</v>
      </c>
      <c r="R12" s="6">
        <f t="shared" si="3"/>
        <v>179</v>
      </c>
      <c r="S12" s="6">
        <f t="shared" si="4"/>
        <v>1260</v>
      </c>
      <c r="T12" s="6">
        <f t="shared" si="5"/>
        <v>210</v>
      </c>
    </row>
    <row r="13" spans="1:20" x14ac:dyDescent="0.25">
      <c r="A13" t="s">
        <v>143</v>
      </c>
      <c r="B13" t="s">
        <v>196</v>
      </c>
      <c r="C13">
        <v>24</v>
      </c>
      <c r="D13" s="3">
        <v>574</v>
      </c>
      <c r="E13" s="3">
        <v>1275</v>
      </c>
      <c r="F13" s="3">
        <v>1318</v>
      </c>
      <c r="G13" s="3">
        <v>2876</v>
      </c>
      <c r="H13" s="3">
        <v>0</v>
      </c>
      <c r="I13" s="3">
        <v>240</v>
      </c>
      <c r="J13" s="3">
        <v>24</v>
      </c>
      <c r="K13" s="3">
        <v>861</v>
      </c>
      <c r="L13" s="3">
        <v>1912.5</v>
      </c>
      <c r="M13" s="3">
        <v>1977</v>
      </c>
      <c r="N13" s="3"/>
      <c r="O13" s="6">
        <f t="shared" si="0"/>
        <v>864</v>
      </c>
      <c r="P13" s="6">
        <f t="shared" si="1"/>
        <v>36</v>
      </c>
      <c r="Q13" s="6">
        <f t="shared" si="2"/>
        <v>1920</v>
      </c>
      <c r="R13" s="6">
        <f t="shared" si="3"/>
        <v>80</v>
      </c>
      <c r="S13" s="6">
        <f t="shared" si="4"/>
        <v>1968</v>
      </c>
      <c r="T13" s="6">
        <f t="shared" si="5"/>
        <v>82</v>
      </c>
    </row>
    <row r="14" spans="1:20" x14ac:dyDescent="0.25">
      <c r="A14" t="s">
        <v>154</v>
      </c>
      <c r="B14" t="s">
        <v>207</v>
      </c>
      <c r="C14">
        <v>12</v>
      </c>
      <c r="D14" s="3">
        <v>58</v>
      </c>
      <c r="E14" s="3">
        <v>93</v>
      </c>
      <c r="F14" s="3">
        <v>60</v>
      </c>
      <c r="G14" s="3">
        <v>663</v>
      </c>
      <c r="H14" s="3">
        <v>0</v>
      </c>
      <c r="I14" s="3">
        <v>12</v>
      </c>
      <c r="J14" s="3">
        <v>12</v>
      </c>
      <c r="K14" s="3">
        <v>87</v>
      </c>
      <c r="L14" s="3">
        <v>139.5</v>
      </c>
      <c r="M14" s="3">
        <v>90</v>
      </c>
      <c r="N14" s="3"/>
      <c r="O14" s="6">
        <f t="shared" si="0"/>
        <v>84</v>
      </c>
      <c r="P14" s="6">
        <f t="shared" si="1"/>
        <v>7</v>
      </c>
      <c r="Q14" s="6">
        <f t="shared" si="2"/>
        <v>144</v>
      </c>
      <c r="R14" s="6">
        <f t="shared" si="3"/>
        <v>12</v>
      </c>
      <c r="S14" s="6">
        <f t="shared" si="4"/>
        <v>96</v>
      </c>
      <c r="T14" s="6">
        <f t="shared" si="5"/>
        <v>8</v>
      </c>
    </row>
    <row r="15" spans="1:20" x14ac:dyDescent="0.25">
      <c r="A15" t="s">
        <v>163</v>
      </c>
      <c r="B15" t="s">
        <v>216</v>
      </c>
      <c r="C15">
        <v>6</v>
      </c>
      <c r="D15" s="3">
        <v>1015</v>
      </c>
      <c r="E15" s="3">
        <v>1872</v>
      </c>
      <c r="F15" s="3">
        <v>870</v>
      </c>
      <c r="G15" s="3">
        <v>2590</v>
      </c>
      <c r="H15" s="3">
        <v>18</v>
      </c>
      <c r="I15" s="3">
        <v>170</v>
      </c>
      <c r="J15" s="3">
        <v>0</v>
      </c>
      <c r="K15" s="3">
        <v>1522.5</v>
      </c>
      <c r="L15" s="3">
        <v>2808</v>
      </c>
      <c r="M15" s="3">
        <v>1305</v>
      </c>
      <c r="N15" s="3"/>
      <c r="O15" s="6">
        <f t="shared" si="0"/>
        <v>1524</v>
      </c>
      <c r="P15" s="6">
        <f t="shared" si="1"/>
        <v>254</v>
      </c>
      <c r="Q15" s="6">
        <f t="shared" si="2"/>
        <v>2808</v>
      </c>
      <c r="R15" s="6">
        <f t="shared" si="3"/>
        <v>468</v>
      </c>
      <c r="S15" s="6">
        <f t="shared" si="4"/>
        <v>1308</v>
      </c>
      <c r="T15" s="6">
        <f t="shared" si="5"/>
        <v>218</v>
      </c>
    </row>
    <row r="16" spans="1:20" x14ac:dyDescent="0.25">
      <c r="A16" t="s">
        <v>164</v>
      </c>
      <c r="B16" t="s">
        <v>217</v>
      </c>
      <c r="C16">
        <v>6</v>
      </c>
      <c r="D16" s="3">
        <v>304</v>
      </c>
      <c r="E16" s="3">
        <v>942</v>
      </c>
      <c r="F16" s="3">
        <v>568</v>
      </c>
      <c r="G16" s="3">
        <v>1566</v>
      </c>
      <c r="H16" s="3">
        <v>12</v>
      </c>
      <c r="I16" s="3">
        <v>85</v>
      </c>
      <c r="J16" s="3">
        <v>0</v>
      </c>
      <c r="K16" s="3">
        <v>456</v>
      </c>
      <c r="L16" s="3">
        <v>1413</v>
      </c>
      <c r="M16" s="3">
        <v>852</v>
      </c>
      <c r="N16" s="3"/>
      <c r="O16" s="6">
        <f t="shared" si="0"/>
        <v>456</v>
      </c>
      <c r="P16" s="6">
        <f t="shared" si="1"/>
        <v>76</v>
      </c>
      <c r="Q16" s="6">
        <f t="shared" si="2"/>
        <v>1416</v>
      </c>
      <c r="R16" s="6">
        <f t="shared" si="3"/>
        <v>236</v>
      </c>
      <c r="S16" s="6">
        <f t="shared" si="4"/>
        <v>852</v>
      </c>
      <c r="T16" s="6">
        <f t="shared" si="5"/>
        <v>142</v>
      </c>
    </row>
    <row r="17" spans="1:20" x14ac:dyDescent="0.25">
      <c r="A17" t="s">
        <v>139</v>
      </c>
      <c r="B17" t="s">
        <v>192</v>
      </c>
      <c r="C17">
        <v>36</v>
      </c>
      <c r="D17" s="3">
        <v>578</v>
      </c>
      <c r="E17" s="3">
        <v>1089</v>
      </c>
      <c r="F17" s="3">
        <v>674</v>
      </c>
      <c r="G17" s="3">
        <v>2679</v>
      </c>
      <c r="H17" s="3">
        <v>12</v>
      </c>
      <c r="I17" s="3">
        <v>181</v>
      </c>
      <c r="J17" s="3">
        <v>0</v>
      </c>
      <c r="K17" s="3">
        <v>867</v>
      </c>
      <c r="L17" s="3">
        <v>1633.5</v>
      </c>
      <c r="M17" s="3">
        <v>1011</v>
      </c>
      <c r="N17" s="3"/>
      <c r="O17" s="6">
        <f t="shared" si="0"/>
        <v>864</v>
      </c>
      <c r="P17" s="6">
        <f t="shared" si="1"/>
        <v>24</v>
      </c>
      <c r="Q17" s="6">
        <f t="shared" si="2"/>
        <v>1620</v>
      </c>
      <c r="R17" s="6">
        <f t="shared" si="3"/>
        <v>45</v>
      </c>
      <c r="S17" s="6">
        <f t="shared" si="4"/>
        <v>1008</v>
      </c>
      <c r="T17" s="6">
        <f t="shared" si="5"/>
        <v>28</v>
      </c>
    </row>
    <row r="18" spans="1:20" x14ac:dyDescent="0.25">
      <c r="A18" t="s">
        <v>138</v>
      </c>
      <c r="B18" t="s">
        <v>191</v>
      </c>
      <c r="C18">
        <v>36</v>
      </c>
      <c r="D18" s="3">
        <v>256</v>
      </c>
      <c r="E18" s="3">
        <v>881</v>
      </c>
      <c r="F18" s="3">
        <v>681</v>
      </c>
      <c r="G18" s="3">
        <v>2781</v>
      </c>
      <c r="H18" s="3">
        <v>0</v>
      </c>
      <c r="I18" s="3">
        <v>149</v>
      </c>
      <c r="J18" s="3">
        <v>0</v>
      </c>
      <c r="K18" s="3">
        <v>384</v>
      </c>
      <c r="L18" s="3">
        <v>1321.5</v>
      </c>
      <c r="M18" s="3">
        <v>1021.5</v>
      </c>
      <c r="N18" s="3"/>
      <c r="O18" s="6">
        <f t="shared" si="0"/>
        <v>396</v>
      </c>
      <c r="P18" s="6">
        <f t="shared" si="1"/>
        <v>11</v>
      </c>
      <c r="Q18" s="6">
        <f t="shared" si="2"/>
        <v>1332</v>
      </c>
      <c r="R18" s="6">
        <f t="shared" si="3"/>
        <v>37</v>
      </c>
      <c r="S18" s="6">
        <f t="shared" si="4"/>
        <v>1008</v>
      </c>
      <c r="T18" s="6">
        <f t="shared" si="5"/>
        <v>28</v>
      </c>
    </row>
    <row r="19" spans="1:20" x14ac:dyDescent="0.25">
      <c r="A19" t="s">
        <v>134</v>
      </c>
      <c r="B19" t="s">
        <v>187</v>
      </c>
      <c r="C19">
        <v>36</v>
      </c>
      <c r="D19" s="3">
        <v>4280</v>
      </c>
      <c r="E19" s="3">
        <v>7335</v>
      </c>
      <c r="F19" s="3">
        <v>3890</v>
      </c>
      <c r="G19" s="3">
        <v>15926</v>
      </c>
      <c r="H19" s="3">
        <v>0</v>
      </c>
      <c r="I19" s="3">
        <v>794</v>
      </c>
      <c r="J19" s="3">
        <v>0</v>
      </c>
      <c r="K19" s="3">
        <v>6420</v>
      </c>
      <c r="L19" s="3">
        <v>11002.5</v>
      </c>
      <c r="M19" s="3">
        <v>5835</v>
      </c>
      <c r="N19" s="3"/>
      <c r="O19" s="6">
        <f t="shared" si="0"/>
        <v>6408</v>
      </c>
      <c r="P19" s="6">
        <f t="shared" si="1"/>
        <v>178</v>
      </c>
      <c r="Q19" s="6">
        <f t="shared" si="2"/>
        <v>11016</v>
      </c>
      <c r="R19" s="6">
        <f t="shared" si="3"/>
        <v>306</v>
      </c>
      <c r="S19" s="6">
        <f t="shared" si="4"/>
        <v>5832</v>
      </c>
      <c r="T19" s="6">
        <f t="shared" si="5"/>
        <v>162</v>
      </c>
    </row>
    <row r="20" spans="1:20" x14ac:dyDescent="0.25">
      <c r="A20" t="s">
        <v>165</v>
      </c>
      <c r="B20" t="s">
        <v>218</v>
      </c>
      <c r="C20">
        <v>6</v>
      </c>
      <c r="D20" s="3">
        <v>100</v>
      </c>
      <c r="E20" s="3">
        <v>86</v>
      </c>
      <c r="F20" s="3">
        <v>80</v>
      </c>
      <c r="G20" s="3">
        <v>243</v>
      </c>
      <c r="H20" s="3">
        <v>0</v>
      </c>
      <c r="I20" s="3">
        <v>18</v>
      </c>
      <c r="J20" s="3">
        <v>6</v>
      </c>
      <c r="K20" s="3">
        <v>150</v>
      </c>
      <c r="L20" s="3">
        <v>129</v>
      </c>
      <c r="M20" s="3">
        <v>120</v>
      </c>
      <c r="N20" s="3"/>
      <c r="O20" s="6">
        <f t="shared" si="0"/>
        <v>150</v>
      </c>
      <c r="P20" s="6">
        <f t="shared" si="1"/>
        <v>25</v>
      </c>
      <c r="Q20" s="6">
        <f t="shared" si="2"/>
        <v>132</v>
      </c>
      <c r="R20" s="6">
        <f t="shared" si="3"/>
        <v>22</v>
      </c>
      <c r="S20" s="6">
        <f t="shared" si="4"/>
        <v>120</v>
      </c>
      <c r="T20" s="6">
        <f t="shared" si="5"/>
        <v>20</v>
      </c>
    </row>
    <row r="21" spans="1:20" x14ac:dyDescent="0.25">
      <c r="A21" t="s">
        <v>166</v>
      </c>
      <c r="B21" t="s">
        <v>219</v>
      </c>
      <c r="C21">
        <v>6</v>
      </c>
      <c r="D21" s="3">
        <v>173</v>
      </c>
      <c r="E21" s="3">
        <v>174</v>
      </c>
      <c r="F21" s="3">
        <v>127</v>
      </c>
      <c r="G21" s="3">
        <v>79</v>
      </c>
      <c r="H21" s="3">
        <v>48</v>
      </c>
      <c r="I21" s="3">
        <v>30</v>
      </c>
      <c r="J21" s="3">
        <v>6</v>
      </c>
      <c r="K21" s="3">
        <v>259.5</v>
      </c>
      <c r="L21" s="3">
        <v>261</v>
      </c>
      <c r="M21" s="3">
        <v>190.5</v>
      </c>
      <c r="N21" s="3"/>
      <c r="O21" s="6">
        <f t="shared" si="0"/>
        <v>258</v>
      </c>
      <c r="P21" s="6">
        <f t="shared" si="1"/>
        <v>43</v>
      </c>
      <c r="Q21" s="6">
        <f t="shared" si="2"/>
        <v>264</v>
      </c>
      <c r="R21" s="6">
        <f t="shared" si="3"/>
        <v>44</v>
      </c>
      <c r="S21" s="6">
        <f t="shared" si="4"/>
        <v>192</v>
      </c>
      <c r="T21" s="6">
        <f t="shared" si="5"/>
        <v>32</v>
      </c>
    </row>
    <row r="22" spans="1:20" x14ac:dyDescent="0.25">
      <c r="A22" t="s">
        <v>136</v>
      </c>
      <c r="B22" t="s">
        <v>189</v>
      </c>
      <c r="C22">
        <v>12</v>
      </c>
      <c r="D22" s="3">
        <v>4629</v>
      </c>
      <c r="E22" s="3">
        <v>9386</v>
      </c>
      <c r="F22" s="3">
        <v>6077</v>
      </c>
      <c r="G22" s="3">
        <v>9209</v>
      </c>
      <c r="H22" s="3">
        <v>312</v>
      </c>
      <c r="I22" s="3">
        <v>1164</v>
      </c>
      <c r="J22" s="3">
        <v>0</v>
      </c>
      <c r="K22" s="3">
        <v>6943.5</v>
      </c>
      <c r="L22" s="3">
        <v>14079</v>
      </c>
      <c r="M22" s="3">
        <v>9115.5</v>
      </c>
      <c r="N22" s="3"/>
      <c r="O22" s="6">
        <f t="shared" si="0"/>
        <v>6948</v>
      </c>
      <c r="P22" s="6">
        <f t="shared" si="1"/>
        <v>579</v>
      </c>
      <c r="Q22" s="6">
        <f t="shared" si="2"/>
        <v>14076</v>
      </c>
      <c r="R22" s="6">
        <f t="shared" si="3"/>
        <v>1173</v>
      </c>
      <c r="S22" s="6">
        <f t="shared" si="4"/>
        <v>9120</v>
      </c>
      <c r="T22" s="6">
        <f t="shared" si="5"/>
        <v>760</v>
      </c>
    </row>
    <row r="23" spans="1:20" x14ac:dyDescent="0.25">
      <c r="A23" t="s">
        <v>172</v>
      </c>
      <c r="B23" t="s">
        <v>225</v>
      </c>
      <c r="C23">
        <v>12</v>
      </c>
      <c r="D23" s="3">
        <v>38</v>
      </c>
      <c r="E23" s="3">
        <v>66</v>
      </c>
      <c r="F23" s="3">
        <v>27</v>
      </c>
      <c r="G23" s="3">
        <v>152</v>
      </c>
      <c r="H23" s="3">
        <v>0</v>
      </c>
      <c r="I23" s="3">
        <v>7</v>
      </c>
      <c r="J23" s="3">
        <v>0</v>
      </c>
      <c r="K23" s="3">
        <v>57</v>
      </c>
      <c r="L23" s="3">
        <v>99</v>
      </c>
      <c r="M23" s="3">
        <v>40.5</v>
      </c>
      <c r="N23" s="3"/>
      <c r="O23" s="6">
        <f t="shared" si="0"/>
        <v>60</v>
      </c>
      <c r="P23" s="6">
        <f t="shared" si="1"/>
        <v>5</v>
      </c>
      <c r="Q23" s="6">
        <f t="shared" si="2"/>
        <v>96</v>
      </c>
      <c r="R23" s="6">
        <f t="shared" si="3"/>
        <v>8</v>
      </c>
      <c r="S23" s="6">
        <f t="shared" si="4"/>
        <v>36</v>
      </c>
      <c r="T23" s="6">
        <f t="shared" si="5"/>
        <v>3</v>
      </c>
    </row>
    <row r="24" spans="1:20" x14ac:dyDescent="0.25">
      <c r="A24" t="s">
        <v>167</v>
      </c>
      <c r="B24" t="s">
        <v>220</v>
      </c>
      <c r="C24">
        <v>6</v>
      </c>
      <c r="D24" s="3">
        <v>483</v>
      </c>
      <c r="E24" s="3">
        <v>1083</v>
      </c>
      <c r="F24" s="3">
        <v>630</v>
      </c>
      <c r="G24" s="3">
        <v>1896</v>
      </c>
      <c r="H24" s="3">
        <v>0</v>
      </c>
      <c r="I24" s="3">
        <v>109</v>
      </c>
      <c r="J24" s="3">
        <v>12</v>
      </c>
      <c r="K24" s="3">
        <v>724.5</v>
      </c>
      <c r="L24" s="3">
        <v>1624.5</v>
      </c>
      <c r="M24" s="3">
        <v>945</v>
      </c>
      <c r="N24" s="3"/>
      <c r="O24" s="6">
        <f t="shared" si="0"/>
        <v>726</v>
      </c>
      <c r="P24" s="6">
        <f t="shared" si="1"/>
        <v>121</v>
      </c>
      <c r="Q24" s="6">
        <f t="shared" si="2"/>
        <v>1626</v>
      </c>
      <c r="R24" s="6">
        <f t="shared" si="3"/>
        <v>271</v>
      </c>
      <c r="S24" s="6">
        <f t="shared" si="4"/>
        <v>948</v>
      </c>
      <c r="T24" s="6">
        <f t="shared" si="5"/>
        <v>158</v>
      </c>
    </row>
    <row r="25" spans="1:20" x14ac:dyDescent="0.25">
      <c r="A25" t="s">
        <v>168</v>
      </c>
      <c r="B25" t="s">
        <v>221</v>
      </c>
      <c r="C25">
        <v>1</v>
      </c>
      <c r="D25" s="3">
        <v>78</v>
      </c>
      <c r="E25" s="3">
        <v>100</v>
      </c>
      <c r="F25" s="3">
        <v>199</v>
      </c>
      <c r="G25" s="3">
        <v>121</v>
      </c>
      <c r="H25" s="3">
        <v>0</v>
      </c>
      <c r="I25" s="3">
        <v>24</v>
      </c>
      <c r="J25" s="3">
        <v>12</v>
      </c>
      <c r="K25" s="3">
        <v>117</v>
      </c>
      <c r="L25" s="3">
        <v>150</v>
      </c>
      <c r="M25" s="3">
        <v>298.5</v>
      </c>
      <c r="N25" s="3"/>
      <c r="O25" s="6">
        <f t="shared" si="0"/>
        <v>117</v>
      </c>
      <c r="P25" s="6">
        <f t="shared" si="1"/>
        <v>117</v>
      </c>
      <c r="Q25" s="6">
        <f t="shared" si="2"/>
        <v>150</v>
      </c>
      <c r="R25" s="6">
        <f t="shared" si="3"/>
        <v>150</v>
      </c>
      <c r="S25" s="6">
        <f t="shared" si="4"/>
        <v>299</v>
      </c>
      <c r="T25" s="6">
        <f t="shared" si="5"/>
        <v>299</v>
      </c>
    </row>
    <row r="26" spans="1:20" x14ac:dyDescent="0.25">
      <c r="A26" t="s">
        <v>238</v>
      </c>
      <c r="B26" t="s">
        <v>239</v>
      </c>
      <c r="C26">
        <v>24</v>
      </c>
      <c r="D26" s="3">
        <v>936</v>
      </c>
      <c r="E26" s="3">
        <v>1718</v>
      </c>
      <c r="F26" s="3">
        <v>842</v>
      </c>
      <c r="G26" s="3">
        <v>4220</v>
      </c>
      <c r="H26" s="3">
        <v>0</v>
      </c>
      <c r="I26" s="3">
        <v>116</v>
      </c>
      <c r="J26" s="3">
        <v>0</v>
      </c>
      <c r="K26" s="3">
        <v>1404</v>
      </c>
      <c r="L26" s="3">
        <v>2577</v>
      </c>
      <c r="M26" s="3">
        <v>1263</v>
      </c>
      <c r="N26" s="3"/>
      <c r="O26" s="6">
        <f t="shared" si="0"/>
        <v>1416</v>
      </c>
      <c r="P26" s="6">
        <f t="shared" si="1"/>
        <v>59</v>
      </c>
      <c r="Q26" s="6">
        <f t="shared" si="2"/>
        <v>2568</v>
      </c>
      <c r="R26" s="6">
        <f t="shared" si="3"/>
        <v>107</v>
      </c>
      <c r="S26" s="6">
        <f t="shared" si="4"/>
        <v>1272</v>
      </c>
      <c r="T26" s="6">
        <f t="shared" si="5"/>
        <v>53</v>
      </c>
    </row>
    <row r="27" spans="1:20" x14ac:dyDescent="0.25">
      <c r="A27" t="s">
        <v>180</v>
      </c>
      <c r="B27" t="s">
        <v>233</v>
      </c>
      <c r="C27">
        <v>1</v>
      </c>
      <c r="D27" s="3">
        <v>79</v>
      </c>
      <c r="E27" s="3">
        <v>142</v>
      </c>
      <c r="F27" s="3">
        <v>139</v>
      </c>
      <c r="G27" s="3">
        <v>814</v>
      </c>
      <c r="H27" s="3">
        <v>0</v>
      </c>
      <c r="I27" s="3">
        <v>34</v>
      </c>
      <c r="J27" s="3">
        <v>0</v>
      </c>
      <c r="K27" s="3">
        <v>118.5</v>
      </c>
      <c r="L27" s="3">
        <v>213</v>
      </c>
      <c r="M27" s="3">
        <v>208.5</v>
      </c>
      <c r="N27" s="3"/>
      <c r="O27" s="6">
        <f t="shared" si="0"/>
        <v>119</v>
      </c>
      <c r="P27" s="6">
        <f t="shared" si="1"/>
        <v>119</v>
      </c>
      <c r="Q27" s="6">
        <f t="shared" si="2"/>
        <v>213</v>
      </c>
      <c r="R27" s="6">
        <f t="shared" si="3"/>
        <v>213</v>
      </c>
      <c r="S27" s="6">
        <f t="shared" si="4"/>
        <v>209</v>
      </c>
      <c r="T27" s="6">
        <f t="shared" si="5"/>
        <v>209</v>
      </c>
    </row>
    <row r="28" spans="1:20" x14ac:dyDescent="0.25">
      <c r="A28" t="s">
        <v>140</v>
      </c>
      <c r="B28" t="s">
        <v>193</v>
      </c>
      <c r="C28">
        <v>36</v>
      </c>
      <c r="D28" s="3">
        <v>371</v>
      </c>
      <c r="E28" s="3">
        <v>649</v>
      </c>
      <c r="F28" s="3">
        <v>426</v>
      </c>
      <c r="G28" s="3">
        <v>2238</v>
      </c>
      <c r="H28" s="3">
        <v>36</v>
      </c>
      <c r="I28" s="3">
        <v>183</v>
      </c>
      <c r="J28" s="3">
        <v>0</v>
      </c>
      <c r="K28" s="3">
        <v>556.5</v>
      </c>
      <c r="L28" s="3">
        <v>973.5</v>
      </c>
      <c r="M28" s="3">
        <v>639</v>
      </c>
      <c r="N28" s="3"/>
      <c r="O28" s="6">
        <f t="shared" si="0"/>
        <v>540</v>
      </c>
      <c r="P28" s="6">
        <f t="shared" si="1"/>
        <v>15</v>
      </c>
      <c r="Q28" s="6">
        <f t="shared" si="2"/>
        <v>972</v>
      </c>
      <c r="R28" s="6">
        <f t="shared" si="3"/>
        <v>27</v>
      </c>
      <c r="S28" s="6">
        <f t="shared" si="4"/>
        <v>648</v>
      </c>
      <c r="T28" s="6">
        <f t="shared" si="5"/>
        <v>18</v>
      </c>
    </row>
    <row r="29" spans="1:20" x14ac:dyDescent="0.25">
      <c r="A29" t="s">
        <v>141</v>
      </c>
      <c r="B29" t="s">
        <v>194</v>
      </c>
      <c r="C29">
        <v>36</v>
      </c>
      <c r="D29" s="3">
        <v>661</v>
      </c>
      <c r="E29" s="3">
        <v>1794</v>
      </c>
      <c r="F29" s="3">
        <v>1480</v>
      </c>
      <c r="G29" s="3">
        <v>3220</v>
      </c>
      <c r="H29" s="3">
        <v>36</v>
      </c>
      <c r="I29" s="3">
        <v>62</v>
      </c>
      <c r="J29" s="3">
        <v>0</v>
      </c>
      <c r="K29" s="3">
        <v>991.5</v>
      </c>
      <c r="L29" s="3">
        <v>2691</v>
      </c>
      <c r="M29" s="3">
        <v>2220</v>
      </c>
      <c r="N29" s="3"/>
      <c r="O29" s="6">
        <f t="shared" si="0"/>
        <v>1008</v>
      </c>
      <c r="P29" s="6">
        <f t="shared" si="1"/>
        <v>28</v>
      </c>
      <c r="Q29" s="6">
        <f t="shared" si="2"/>
        <v>2700</v>
      </c>
      <c r="R29" s="6">
        <f t="shared" si="3"/>
        <v>75</v>
      </c>
      <c r="S29" s="6">
        <f t="shared" si="4"/>
        <v>2232</v>
      </c>
      <c r="T29" s="6">
        <f t="shared" si="5"/>
        <v>62</v>
      </c>
    </row>
    <row r="30" spans="1:20" x14ac:dyDescent="0.25">
      <c r="A30" t="s">
        <v>175</v>
      </c>
      <c r="B30" t="s">
        <v>228</v>
      </c>
      <c r="C30">
        <v>1</v>
      </c>
      <c r="D30" s="3">
        <v>168</v>
      </c>
      <c r="E30" s="3">
        <v>570</v>
      </c>
      <c r="F30" s="3">
        <v>297</v>
      </c>
      <c r="G30" s="3">
        <v>942</v>
      </c>
      <c r="H30" s="3">
        <v>0</v>
      </c>
      <c r="I30" s="3">
        <v>69</v>
      </c>
      <c r="J30" s="3">
        <v>6</v>
      </c>
      <c r="K30" s="3">
        <v>252</v>
      </c>
      <c r="L30" s="3">
        <v>855</v>
      </c>
      <c r="M30" s="3">
        <v>445.5</v>
      </c>
      <c r="N30" s="3"/>
      <c r="O30" s="6">
        <f t="shared" si="0"/>
        <v>252</v>
      </c>
      <c r="P30" s="6">
        <f t="shared" si="1"/>
        <v>252</v>
      </c>
      <c r="Q30" s="6">
        <f t="shared" si="2"/>
        <v>855</v>
      </c>
      <c r="R30" s="6">
        <f t="shared" si="3"/>
        <v>855</v>
      </c>
      <c r="S30" s="6">
        <f t="shared" si="4"/>
        <v>446</v>
      </c>
      <c r="T30" s="6">
        <f t="shared" si="5"/>
        <v>446</v>
      </c>
    </row>
    <row r="31" spans="1:20" x14ac:dyDescent="0.25">
      <c r="A31" t="s">
        <v>155</v>
      </c>
      <c r="B31" t="s">
        <v>208</v>
      </c>
      <c r="C31">
        <v>12</v>
      </c>
      <c r="D31" s="3">
        <v>522</v>
      </c>
      <c r="E31" s="3">
        <v>431</v>
      </c>
      <c r="F31" s="3">
        <v>531</v>
      </c>
      <c r="G31" s="3">
        <v>1378</v>
      </c>
      <c r="H31" s="3">
        <v>12</v>
      </c>
      <c r="I31" s="3">
        <v>80</v>
      </c>
      <c r="J31" s="3">
        <v>0</v>
      </c>
      <c r="K31" s="3">
        <v>783</v>
      </c>
      <c r="L31" s="3">
        <v>646.5</v>
      </c>
      <c r="M31" s="3">
        <v>796.5</v>
      </c>
      <c r="N31" s="3"/>
      <c r="O31" s="6">
        <f t="shared" si="0"/>
        <v>780</v>
      </c>
      <c r="P31" s="6">
        <f t="shared" si="1"/>
        <v>65</v>
      </c>
      <c r="Q31" s="6">
        <f t="shared" si="2"/>
        <v>648</v>
      </c>
      <c r="R31" s="6">
        <f t="shared" si="3"/>
        <v>54</v>
      </c>
      <c r="S31" s="6">
        <f t="shared" si="4"/>
        <v>792</v>
      </c>
      <c r="T31" s="6">
        <f t="shared" si="5"/>
        <v>66</v>
      </c>
    </row>
    <row r="32" spans="1:20" x14ac:dyDescent="0.25">
      <c r="A32" t="s">
        <v>156</v>
      </c>
      <c r="B32" t="s">
        <v>209</v>
      </c>
      <c r="C32">
        <v>12</v>
      </c>
      <c r="D32" s="3">
        <v>274</v>
      </c>
      <c r="E32" s="3">
        <v>218</v>
      </c>
      <c r="F32" s="3">
        <v>118</v>
      </c>
      <c r="G32" s="3">
        <v>1398</v>
      </c>
      <c r="H32" s="3">
        <v>0</v>
      </c>
      <c r="I32" s="3">
        <v>54</v>
      </c>
      <c r="J32" s="3">
        <v>0</v>
      </c>
      <c r="K32" s="3">
        <v>411</v>
      </c>
      <c r="L32" s="3">
        <v>327</v>
      </c>
      <c r="M32" s="3">
        <v>177</v>
      </c>
      <c r="N32" s="3"/>
      <c r="O32" s="6">
        <f t="shared" si="0"/>
        <v>408</v>
      </c>
      <c r="P32" s="6">
        <f t="shared" si="1"/>
        <v>34</v>
      </c>
      <c r="Q32" s="6">
        <f t="shared" si="2"/>
        <v>324</v>
      </c>
      <c r="R32" s="6">
        <f t="shared" si="3"/>
        <v>27</v>
      </c>
      <c r="S32" s="6">
        <f t="shared" si="4"/>
        <v>180</v>
      </c>
      <c r="T32" s="6">
        <f t="shared" si="5"/>
        <v>15</v>
      </c>
    </row>
    <row r="33" spans="1:20" x14ac:dyDescent="0.25">
      <c r="A33" t="s">
        <v>169</v>
      </c>
      <c r="B33" t="s">
        <v>222</v>
      </c>
      <c r="C33">
        <v>1</v>
      </c>
      <c r="D33" s="3">
        <v>78</v>
      </c>
      <c r="E33" s="3">
        <v>273</v>
      </c>
      <c r="F33" s="3">
        <v>180</v>
      </c>
      <c r="G33" s="3">
        <v>789</v>
      </c>
      <c r="H33" s="3">
        <v>12</v>
      </c>
      <c r="I33" s="3">
        <v>6</v>
      </c>
      <c r="J33" s="3">
        <v>0</v>
      </c>
      <c r="K33" s="3">
        <v>117</v>
      </c>
      <c r="L33" s="3">
        <v>409.5</v>
      </c>
      <c r="M33" s="3">
        <v>270</v>
      </c>
      <c r="N33" s="3"/>
      <c r="O33" s="6">
        <f t="shared" si="0"/>
        <v>117</v>
      </c>
      <c r="P33" s="6">
        <f t="shared" si="1"/>
        <v>117</v>
      </c>
      <c r="Q33" s="6">
        <f t="shared" si="2"/>
        <v>410</v>
      </c>
      <c r="R33" s="6">
        <f t="shared" si="3"/>
        <v>410</v>
      </c>
      <c r="S33" s="6">
        <f t="shared" si="4"/>
        <v>270</v>
      </c>
      <c r="T33" s="6">
        <f t="shared" si="5"/>
        <v>270</v>
      </c>
    </row>
    <row r="34" spans="1:20" x14ac:dyDescent="0.25">
      <c r="A34" t="s">
        <v>159</v>
      </c>
      <c r="B34" t="s">
        <v>212</v>
      </c>
      <c r="C34">
        <v>1</v>
      </c>
      <c r="D34" s="3">
        <v>81</v>
      </c>
      <c r="E34" s="3">
        <v>345</v>
      </c>
      <c r="F34" s="3">
        <v>236</v>
      </c>
      <c r="G34" s="3">
        <v>814</v>
      </c>
      <c r="H34" s="3">
        <v>0</v>
      </c>
      <c r="I34" s="3">
        <v>9</v>
      </c>
      <c r="J34" s="3">
        <v>0</v>
      </c>
      <c r="K34" s="3">
        <v>121.5</v>
      </c>
      <c r="L34" s="3">
        <v>517.5</v>
      </c>
      <c r="M34" s="3">
        <v>354</v>
      </c>
      <c r="N34" s="3"/>
      <c r="O34" s="6">
        <f t="shared" si="0"/>
        <v>122</v>
      </c>
      <c r="P34" s="6">
        <f t="shared" si="1"/>
        <v>122</v>
      </c>
      <c r="Q34" s="6">
        <f t="shared" si="2"/>
        <v>518</v>
      </c>
      <c r="R34" s="6">
        <f t="shared" si="3"/>
        <v>518</v>
      </c>
      <c r="S34" s="6">
        <f t="shared" si="4"/>
        <v>354</v>
      </c>
      <c r="T34" s="6">
        <f t="shared" si="5"/>
        <v>354</v>
      </c>
    </row>
    <row r="35" spans="1:20" x14ac:dyDescent="0.25">
      <c r="A35" t="s">
        <v>144</v>
      </c>
      <c r="B35" t="s">
        <v>197</v>
      </c>
      <c r="C35">
        <v>25</v>
      </c>
      <c r="D35" s="3">
        <v>291</v>
      </c>
      <c r="E35" s="3">
        <v>229</v>
      </c>
      <c r="F35" s="3">
        <v>246</v>
      </c>
      <c r="G35" s="3">
        <v>652</v>
      </c>
      <c r="H35" s="3">
        <v>0</v>
      </c>
      <c r="I35" s="3">
        <v>52</v>
      </c>
      <c r="J35" s="3">
        <v>0</v>
      </c>
      <c r="K35" s="3">
        <v>436.5</v>
      </c>
      <c r="L35" s="3">
        <v>343.5</v>
      </c>
      <c r="M35" s="3">
        <v>369</v>
      </c>
      <c r="N35" s="3"/>
      <c r="O35" s="6">
        <f t="shared" si="0"/>
        <v>425</v>
      </c>
      <c r="P35" s="6">
        <f t="shared" si="1"/>
        <v>17</v>
      </c>
      <c r="Q35" s="6">
        <f t="shared" si="2"/>
        <v>350</v>
      </c>
      <c r="R35" s="6">
        <f t="shared" si="3"/>
        <v>14</v>
      </c>
      <c r="S35" s="6">
        <f t="shared" si="4"/>
        <v>375</v>
      </c>
      <c r="T35" s="6">
        <f t="shared" si="5"/>
        <v>15</v>
      </c>
    </row>
    <row r="36" spans="1:20" x14ac:dyDescent="0.25">
      <c r="A36" t="s">
        <v>147</v>
      </c>
      <c r="B36" t="s">
        <v>200</v>
      </c>
      <c r="C36">
        <v>25</v>
      </c>
      <c r="D36" s="3">
        <v>117</v>
      </c>
      <c r="E36" s="3">
        <v>96</v>
      </c>
      <c r="F36" s="3">
        <v>107</v>
      </c>
      <c r="G36" s="3">
        <v>714</v>
      </c>
      <c r="H36" s="3">
        <v>25</v>
      </c>
      <c r="I36" s="3">
        <v>76</v>
      </c>
      <c r="J36" s="3">
        <v>0</v>
      </c>
      <c r="K36" s="3">
        <v>175.5</v>
      </c>
      <c r="L36" s="3">
        <v>144</v>
      </c>
      <c r="M36" s="3">
        <v>160.5</v>
      </c>
      <c r="N36" s="3"/>
      <c r="O36" s="6">
        <f t="shared" si="0"/>
        <v>175</v>
      </c>
      <c r="P36" s="6">
        <f t="shared" si="1"/>
        <v>7</v>
      </c>
      <c r="Q36" s="6">
        <f t="shared" si="2"/>
        <v>150</v>
      </c>
      <c r="R36" s="6">
        <f t="shared" si="3"/>
        <v>6</v>
      </c>
      <c r="S36" s="6">
        <f t="shared" si="4"/>
        <v>150</v>
      </c>
      <c r="T36" s="6">
        <f t="shared" si="5"/>
        <v>6</v>
      </c>
    </row>
    <row r="37" spans="1:20" x14ac:dyDescent="0.25">
      <c r="A37" t="s">
        <v>170</v>
      </c>
      <c r="B37" t="s">
        <v>223</v>
      </c>
      <c r="C37">
        <v>6</v>
      </c>
      <c r="D37" s="3">
        <v>37</v>
      </c>
      <c r="E37" s="3">
        <v>219</v>
      </c>
      <c r="F37" s="3">
        <v>39</v>
      </c>
      <c r="G37" s="3">
        <v>509</v>
      </c>
      <c r="H37" s="3">
        <v>0</v>
      </c>
      <c r="I37" s="3">
        <v>18</v>
      </c>
      <c r="J37" s="3">
        <v>12</v>
      </c>
      <c r="K37" s="3">
        <v>55.5</v>
      </c>
      <c r="L37" s="3">
        <v>328.5</v>
      </c>
      <c r="M37" s="3">
        <v>58.5</v>
      </c>
      <c r="N37" s="3"/>
      <c r="O37" s="6">
        <f t="shared" si="0"/>
        <v>54</v>
      </c>
      <c r="P37" s="6">
        <f t="shared" si="1"/>
        <v>9</v>
      </c>
      <c r="Q37" s="6">
        <f t="shared" si="2"/>
        <v>330</v>
      </c>
      <c r="R37" s="6">
        <f t="shared" si="3"/>
        <v>55</v>
      </c>
      <c r="S37" s="6">
        <f t="shared" si="4"/>
        <v>60</v>
      </c>
      <c r="T37" s="6">
        <f t="shared" si="5"/>
        <v>10</v>
      </c>
    </row>
    <row r="38" spans="1:20" x14ac:dyDescent="0.25">
      <c r="A38" t="s">
        <v>149</v>
      </c>
      <c r="B38" t="s">
        <v>202</v>
      </c>
      <c r="C38">
        <v>12</v>
      </c>
      <c r="D38" s="3">
        <v>294</v>
      </c>
      <c r="E38" s="3">
        <v>180</v>
      </c>
      <c r="F38" s="3">
        <v>267</v>
      </c>
      <c r="G38" s="3">
        <v>1262</v>
      </c>
      <c r="H38" s="3">
        <v>0</v>
      </c>
      <c r="I38" s="3">
        <v>155</v>
      </c>
      <c r="J38" s="3">
        <v>0</v>
      </c>
      <c r="K38" s="3">
        <v>441</v>
      </c>
      <c r="L38" s="3">
        <v>270</v>
      </c>
      <c r="M38" s="3">
        <v>400.5</v>
      </c>
      <c r="N38" s="3"/>
      <c r="O38" s="6">
        <f t="shared" si="0"/>
        <v>444</v>
      </c>
      <c r="P38" s="6">
        <f t="shared" si="1"/>
        <v>37</v>
      </c>
      <c r="Q38" s="6">
        <f t="shared" si="2"/>
        <v>276</v>
      </c>
      <c r="R38" s="6">
        <f t="shared" si="3"/>
        <v>23</v>
      </c>
      <c r="S38" s="6">
        <f t="shared" si="4"/>
        <v>396</v>
      </c>
      <c r="T38" s="6">
        <f t="shared" si="5"/>
        <v>33</v>
      </c>
    </row>
    <row r="39" spans="1:20" x14ac:dyDescent="0.25">
      <c r="A39" t="s">
        <v>157</v>
      </c>
      <c r="B39" t="s">
        <v>210</v>
      </c>
      <c r="C39">
        <v>6</v>
      </c>
      <c r="D39" s="3">
        <v>2637</v>
      </c>
      <c r="E39" s="3">
        <v>4936</v>
      </c>
      <c r="F39" s="3">
        <v>2926</v>
      </c>
      <c r="G39" s="3">
        <v>5184</v>
      </c>
      <c r="H39" s="3">
        <v>24</v>
      </c>
      <c r="I39" s="3">
        <v>670</v>
      </c>
      <c r="J39" s="3">
        <v>96</v>
      </c>
      <c r="K39" s="3">
        <v>3955.5</v>
      </c>
      <c r="L39" s="3">
        <v>7404</v>
      </c>
      <c r="M39" s="3">
        <v>4389</v>
      </c>
      <c r="N39" s="3"/>
      <c r="O39" s="6">
        <f t="shared" si="0"/>
        <v>3954</v>
      </c>
      <c r="P39" s="6">
        <f t="shared" si="1"/>
        <v>659</v>
      </c>
      <c r="Q39" s="6">
        <f t="shared" si="2"/>
        <v>7404</v>
      </c>
      <c r="R39" s="6">
        <f t="shared" si="3"/>
        <v>1234</v>
      </c>
      <c r="S39" s="6">
        <f t="shared" si="4"/>
        <v>4392</v>
      </c>
      <c r="T39" s="6">
        <f t="shared" si="5"/>
        <v>732</v>
      </c>
    </row>
    <row r="40" spans="1:20" x14ac:dyDescent="0.25">
      <c r="A40" t="s">
        <v>150</v>
      </c>
      <c r="B40" t="s">
        <v>203</v>
      </c>
      <c r="C40">
        <v>6</v>
      </c>
      <c r="D40" s="3">
        <v>39</v>
      </c>
      <c r="E40" s="3">
        <v>198</v>
      </c>
      <c r="F40" s="3">
        <v>16</v>
      </c>
      <c r="G40" s="3">
        <v>140</v>
      </c>
      <c r="H40" s="3">
        <v>6</v>
      </c>
      <c r="I40" s="3">
        <v>6</v>
      </c>
      <c r="J40" s="3">
        <v>12</v>
      </c>
      <c r="K40" s="3">
        <v>58.5</v>
      </c>
      <c r="L40" s="3">
        <v>297</v>
      </c>
      <c r="M40" s="3">
        <v>24</v>
      </c>
      <c r="N40" s="3"/>
      <c r="O40" s="6">
        <f t="shared" si="0"/>
        <v>60</v>
      </c>
      <c r="P40" s="6">
        <f t="shared" si="1"/>
        <v>10</v>
      </c>
      <c r="Q40" s="6">
        <f t="shared" si="2"/>
        <v>300</v>
      </c>
      <c r="R40" s="6">
        <f t="shared" si="3"/>
        <v>50</v>
      </c>
      <c r="S40" s="6">
        <f t="shared" si="4"/>
        <v>24</v>
      </c>
      <c r="T40" s="6">
        <f t="shared" si="5"/>
        <v>4</v>
      </c>
    </row>
    <row r="41" spans="1:20" x14ac:dyDescent="0.25">
      <c r="A41" t="s">
        <v>146</v>
      </c>
      <c r="B41" t="s">
        <v>199</v>
      </c>
      <c r="C41">
        <v>24</v>
      </c>
      <c r="D41" s="3">
        <v>521</v>
      </c>
      <c r="E41" s="3">
        <v>282</v>
      </c>
      <c r="F41" s="3">
        <v>251</v>
      </c>
      <c r="G41" s="3">
        <v>2227</v>
      </c>
      <c r="H41" s="3">
        <v>0</v>
      </c>
      <c r="I41" s="3">
        <v>199</v>
      </c>
      <c r="J41" s="3">
        <v>0</v>
      </c>
      <c r="K41" s="3">
        <v>781.5</v>
      </c>
      <c r="L41" s="3">
        <v>423</v>
      </c>
      <c r="M41" s="3">
        <v>376.5</v>
      </c>
      <c r="N41" s="3"/>
      <c r="O41" s="6">
        <f t="shared" si="0"/>
        <v>792</v>
      </c>
      <c r="P41" s="6">
        <f t="shared" si="1"/>
        <v>33</v>
      </c>
      <c r="Q41" s="6">
        <f t="shared" si="2"/>
        <v>432</v>
      </c>
      <c r="R41" s="6">
        <f t="shared" si="3"/>
        <v>18</v>
      </c>
      <c r="S41" s="6">
        <f t="shared" si="4"/>
        <v>384</v>
      </c>
      <c r="T41" s="6">
        <f t="shared" si="5"/>
        <v>16</v>
      </c>
    </row>
    <row r="42" spans="1:20" x14ac:dyDescent="0.25">
      <c r="A42" t="s">
        <v>131</v>
      </c>
      <c r="B42" t="s">
        <v>184</v>
      </c>
      <c r="C42">
        <v>24</v>
      </c>
      <c r="D42" s="3">
        <v>6435</v>
      </c>
      <c r="E42" s="3">
        <v>9252</v>
      </c>
      <c r="F42" s="3">
        <v>4697</v>
      </c>
      <c r="G42" s="3">
        <v>10613</v>
      </c>
      <c r="H42" s="3">
        <v>264</v>
      </c>
      <c r="I42" s="3">
        <v>868</v>
      </c>
      <c r="J42" s="3">
        <v>0</v>
      </c>
      <c r="K42" s="3">
        <v>9652.5</v>
      </c>
      <c r="L42" s="3">
        <v>13878</v>
      </c>
      <c r="M42" s="3">
        <v>7045.5</v>
      </c>
      <c r="N42" s="3"/>
      <c r="O42" s="6">
        <f t="shared" si="0"/>
        <v>9648</v>
      </c>
      <c r="P42" s="6">
        <f t="shared" si="1"/>
        <v>402</v>
      </c>
      <c r="Q42" s="6">
        <f t="shared" si="2"/>
        <v>13872</v>
      </c>
      <c r="R42" s="6">
        <f t="shared" si="3"/>
        <v>578</v>
      </c>
      <c r="S42" s="6">
        <f t="shared" si="4"/>
        <v>7056</v>
      </c>
      <c r="T42" s="6">
        <f t="shared" si="5"/>
        <v>294</v>
      </c>
    </row>
    <row r="43" spans="1:20" x14ac:dyDescent="0.25">
      <c r="A43" t="s">
        <v>132</v>
      </c>
      <c r="B43" t="s">
        <v>185</v>
      </c>
      <c r="C43">
        <v>12</v>
      </c>
      <c r="D43" s="3">
        <v>198</v>
      </c>
      <c r="E43" s="3">
        <v>463</v>
      </c>
      <c r="F43" s="3">
        <v>330</v>
      </c>
      <c r="G43" s="3">
        <v>1561</v>
      </c>
      <c r="H43" s="3">
        <v>0</v>
      </c>
      <c r="I43" s="3">
        <v>84</v>
      </c>
      <c r="J43" s="3">
        <v>0</v>
      </c>
      <c r="K43" s="3">
        <v>297</v>
      </c>
      <c r="L43" s="3">
        <v>694.5</v>
      </c>
      <c r="M43" s="3">
        <v>495</v>
      </c>
      <c r="N43" s="3"/>
      <c r="O43" s="6">
        <f t="shared" si="0"/>
        <v>300</v>
      </c>
      <c r="P43" s="6">
        <f t="shared" si="1"/>
        <v>25</v>
      </c>
      <c r="Q43" s="6">
        <f t="shared" si="2"/>
        <v>696</v>
      </c>
      <c r="R43" s="6">
        <f t="shared" si="3"/>
        <v>58</v>
      </c>
      <c r="S43" s="6">
        <f t="shared" si="4"/>
        <v>492</v>
      </c>
      <c r="T43" s="6">
        <f t="shared" si="5"/>
        <v>41</v>
      </c>
    </row>
    <row r="44" spans="1:20" x14ac:dyDescent="0.25">
      <c r="A44" t="s">
        <v>135</v>
      </c>
      <c r="B44" t="s">
        <v>188</v>
      </c>
      <c r="C44">
        <v>6</v>
      </c>
      <c r="D44" s="3">
        <v>182</v>
      </c>
      <c r="E44" s="3">
        <v>619</v>
      </c>
      <c r="F44" s="3">
        <v>144</v>
      </c>
      <c r="G44" s="3">
        <v>1022</v>
      </c>
      <c r="H44" s="3">
        <v>0</v>
      </c>
      <c r="I44" s="3">
        <v>30</v>
      </c>
      <c r="J44" s="3">
        <v>6</v>
      </c>
      <c r="K44" s="3">
        <v>273</v>
      </c>
      <c r="L44" s="3">
        <v>928.5</v>
      </c>
      <c r="M44" s="3">
        <v>216</v>
      </c>
      <c r="N44" s="3"/>
      <c r="O44" s="6">
        <f t="shared" si="0"/>
        <v>276</v>
      </c>
      <c r="P44" s="6">
        <f t="shared" si="1"/>
        <v>46</v>
      </c>
      <c r="Q44" s="6">
        <f t="shared" si="2"/>
        <v>930</v>
      </c>
      <c r="R44" s="6">
        <f t="shared" si="3"/>
        <v>155</v>
      </c>
      <c r="S44" s="6">
        <f t="shared" si="4"/>
        <v>216</v>
      </c>
      <c r="T44" s="6">
        <f t="shared" si="5"/>
        <v>36</v>
      </c>
    </row>
    <row r="45" spans="1:20" x14ac:dyDescent="0.25">
      <c r="A45" t="s">
        <v>148</v>
      </c>
      <c r="B45" t="s">
        <v>201</v>
      </c>
      <c r="C45">
        <v>6</v>
      </c>
      <c r="D45" s="3">
        <v>177</v>
      </c>
      <c r="E45" s="3">
        <v>667</v>
      </c>
      <c r="F45" s="3">
        <v>185</v>
      </c>
      <c r="G45" s="3">
        <v>813</v>
      </c>
      <c r="H45" s="3">
        <v>36</v>
      </c>
      <c r="I45" s="3">
        <v>66</v>
      </c>
      <c r="J45" s="3">
        <v>0</v>
      </c>
      <c r="K45" s="3">
        <v>265.5</v>
      </c>
      <c r="L45" s="3">
        <v>1000.5</v>
      </c>
      <c r="M45" s="3">
        <v>277.5</v>
      </c>
      <c r="N45" s="3"/>
      <c r="O45" s="6">
        <f t="shared" si="0"/>
        <v>264</v>
      </c>
      <c r="P45" s="6">
        <f t="shared" si="1"/>
        <v>44</v>
      </c>
      <c r="Q45" s="6">
        <f t="shared" si="2"/>
        <v>1002</v>
      </c>
      <c r="R45" s="6">
        <f t="shared" si="3"/>
        <v>167</v>
      </c>
      <c r="S45" s="6">
        <f t="shared" si="4"/>
        <v>276</v>
      </c>
      <c r="T45" s="6">
        <f t="shared" si="5"/>
        <v>46</v>
      </c>
    </row>
    <row r="46" spans="1:20" x14ac:dyDescent="0.25">
      <c r="A46" t="s">
        <v>137</v>
      </c>
      <c r="B46" t="s">
        <v>190</v>
      </c>
      <c r="C46">
        <v>36</v>
      </c>
      <c r="D46" s="3">
        <v>1727</v>
      </c>
      <c r="E46" s="3">
        <v>1786</v>
      </c>
      <c r="F46" s="3">
        <v>501</v>
      </c>
      <c r="G46" s="3">
        <v>3657</v>
      </c>
      <c r="H46" s="3">
        <v>0</v>
      </c>
      <c r="I46" s="3">
        <v>191</v>
      </c>
      <c r="J46" s="3">
        <v>0</v>
      </c>
      <c r="K46" s="3">
        <v>2590.5</v>
      </c>
      <c r="L46" s="3">
        <v>2679</v>
      </c>
      <c r="M46" s="3">
        <v>751.5</v>
      </c>
      <c r="N46" s="3"/>
      <c r="O46" s="6">
        <f t="shared" si="0"/>
        <v>2592</v>
      </c>
      <c r="P46" s="6">
        <f t="shared" si="1"/>
        <v>72</v>
      </c>
      <c r="Q46" s="6">
        <f t="shared" si="2"/>
        <v>2664</v>
      </c>
      <c r="R46" s="6">
        <f t="shared" si="3"/>
        <v>74</v>
      </c>
      <c r="S46" s="6">
        <f t="shared" si="4"/>
        <v>756</v>
      </c>
      <c r="T46" s="6">
        <f t="shared" si="5"/>
        <v>21</v>
      </c>
    </row>
    <row r="47" spans="1:20" x14ac:dyDescent="0.25">
      <c r="A47" t="s">
        <v>133</v>
      </c>
      <c r="B47" t="s">
        <v>186</v>
      </c>
      <c r="C47">
        <v>36</v>
      </c>
      <c r="D47" s="3">
        <v>3975</v>
      </c>
      <c r="E47" s="3">
        <v>3355</v>
      </c>
      <c r="F47" s="3">
        <v>1061</v>
      </c>
      <c r="G47" s="3">
        <v>6605</v>
      </c>
      <c r="H47" s="3">
        <v>0</v>
      </c>
      <c r="I47" s="3">
        <v>374</v>
      </c>
      <c r="J47" s="3">
        <v>0</v>
      </c>
      <c r="K47" s="3">
        <v>5962.5</v>
      </c>
      <c r="L47" s="3">
        <v>5032.5</v>
      </c>
      <c r="M47" s="3">
        <v>1591.5</v>
      </c>
      <c r="N47" s="3"/>
      <c r="O47" s="6">
        <f t="shared" si="0"/>
        <v>5976</v>
      </c>
      <c r="P47" s="6">
        <f t="shared" si="1"/>
        <v>166</v>
      </c>
      <c r="Q47" s="6">
        <f t="shared" si="2"/>
        <v>5040</v>
      </c>
      <c r="R47" s="6">
        <f t="shared" si="3"/>
        <v>140</v>
      </c>
      <c r="S47" s="6">
        <f t="shared" si="4"/>
        <v>1584</v>
      </c>
      <c r="T47" s="6">
        <f t="shared" si="5"/>
        <v>44</v>
      </c>
    </row>
    <row r="48" spans="1:20" x14ac:dyDescent="0.25">
      <c r="A48" t="s">
        <v>179</v>
      </c>
      <c r="B48" t="s">
        <v>232</v>
      </c>
      <c r="C48">
        <v>6</v>
      </c>
      <c r="D48" s="3">
        <v>32</v>
      </c>
      <c r="E48" s="3">
        <v>46</v>
      </c>
      <c r="F48" s="3">
        <v>23</v>
      </c>
      <c r="G48" s="3">
        <v>343</v>
      </c>
      <c r="H48" s="3">
        <v>0</v>
      </c>
      <c r="I48" s="3">
        <v>6</v>
      </c>
      <c r="J48" s="3">
        <v>6</v>
      </c>
      <c r="K48" s="3">
        <v>48</v>
      </c>
      <c r="L48" s="3">
        <v>69</v>
      </c>
      <c r="M48" s="3">
        <v>34.5</v>
      </c>
      <c r="N48" s="3"/>
      <c r="O48" s="6">
        <f t="shared" si="0"/>
        <v>48</v>
      </c>
      <c r="P48" s="6">
        <f t="shared" si="1"/>
        <v>8</v>
      </c>
      <c r="Q48" s="6">
        <f t="shared" si="2"/>
        <v>72</v>
      </c>
      <c r="R48" s="6">
        <f t="shared" si="3"/>
        <v>12</v>
      </c>
      <c r="S48" s="6">
        <f t="shared" si="4"/>
        <v>36</v>
      </c>
      <c r="T48" s="6">
        <f t="shared" si="5"/>
        <v>6</v>
      </c>
    </row>
    <row r="49" spans="1:20" x14ac:dyDescent="0.25">
      <c r="A49" t="s">
        <v>182</v>
      </c>
      <c r="B49" t="s">
        <v>235</v>
      </c>
      <c r="C49">
        <v>1</v>
      </c>
      <c r="D49" s="3">
        <v>5</v>
      </c>
      <c r="E49" s="3">
        <v>2</v>
      </c>
      <c r="F49" s="3">
        <v>6</v>
      </c>
      <c r="G49" s="3">
        <v>36</v>
      </c>
      <c r="H49" s="3">
        <v>0</v>
      </c>
      <c r="I49" s="3">
        <v>0</v>
      </c>
      <c r="J49" s="3">
        <v>0</v>
      </c>
      <c r="K49" s="3">
        <v>7.5</v>
      </c>
      <c r="L49" s="3">
        <v>3</v>
      </c>
      <c r="M49" s="3">
        <v>9</v>
      </c>
      <c r="N49" s="3"/>
      <c r="O49" s="6">
        <f t="shared" si="0"/>
        <v>8</v>
      </c>
      <c r="P49" s="6">
        <f t="shared" si="1"/>
        <v>8</v>
      </c>
      <c r="Q49" s="6">
        <f t="shared" si="2"/>
        <v>3</v>
      </c>
      <c r="R49" s="6">
        <f t="shared" si="3"/>
        <v>3</v>
      </c>
      <c r="S49" s="6">
        <f t="shared" si="4"/>
        <v>9</v>
      </c>
      <c r="T49" s="6">
        <f t="shared" si="5"/>
        <v>9</v>
      </c>
    </row>
    <row r="50" spans="1:20" x14ac:dyDescent="0.25">
      <c r="A50" t="s">
        <v>178</v>
      </c>
      <c r="B50" t="s">
        <v>231</v>
      </c>
      <c r="C50">
        <v>8</v>
      </c>
      <c r="D50" s="3">
        <v>4</v>
      </c>
      <c r="E50" s="3">
        <v>3</v>
      </c>
      <c r="F50" s="3">
        <v>11</v>
      </c>
      <c r="G50" s="3">
        <v>119</v>
      </c>
      <c r="H50" s="3">
        <v>0</v>
      </c>
      <c r="I50" s="3">
        <v>0</v>
      </c>
      <c r="J50" s="3">
        <v>0</v>
      </c>
      <c r="K50" s="3">
        <v>6</v>
      </c>
      <c r="L50" s="3">
        <v>4.5</v>
      </c>
      <c r="M50" s="3">
        <v>16.5</v>
      </c>
      <c r="N50" s="3"/>
      <c r="O50" s="6">
        <f t="shared" si="0"/>
        <v>8</v>
      </c>
      <c r="P50" s="6">
        <f t="shared" si="1"/>
        <v>1</v>
      </c>
      <c r="Q50" s="6">
        <f t="shared" si="2"/>
        <v>8</v>
      </c>
      <c r="R50" s="6">
        <f t="shared" si="3"/>
        <v>1</v>
      </c>
      <c r="S50" s="6">
        <f t="shared" si="4"/>
        <v>16</v>
      </c>
      <c r="T50" s="6">
        <f t="shared" si="5"/>
        <v>2</v>
      </c>
    </row>
    <row r="51" spans="1:20" x14ac:dyDescent="0.25">
      <c r="A51" t="s">
        <v>176</v>
      </c>
      <c r="B51" t="s">
        <v>229</v>
      </c>
      <c r="C51">
        <v>12</v>
      </c>
      <c r="D51" s="3">
        <v>13</v>
      </c>
      <c r="E51" s="3">
        <v>14</v>
      </c>
      <c r="F51" s="3">
        <v>18</v>
      </c>
      <c r="G51" s="3">
        <v>231</v>
      </c>
      <c r="H51" s="3">
        <v>0</v>
      </c>
      <c r="I51" s="3">
        <v>0</v>
      </c>
      <c r="J51" s="3">
        <v>0</v>
      </c>
      <c r="K51" s="3">
        <v>19.5</v>
      </c>
      <c r="L51" s="3">
        <v>21</v>
      </c>
      <c r="M51" s="3">
        <v>27</v>
      </c>
      <c r="N51" s="3"/>
      <c r="O51" s="6">
        <f t="shared" si="0"/>
        <v>24</v>
      </c>
      <c r="P51" s="6">
        <f t="shared" si="1"/>
        <v>2</v>
      </c>
      <c r="Q51" s="6">
        <f t="shared" si="2"/>
        <v>24</v>
      </c>
      <c r="R51" s="6">
        <f t="shared" si="3"/>
        <v>2</v>
      </c>
      <c r="S51" s="6">
        <f t="shared" si="4"/>
        <v>24</v>
      </c>
      <c r="T51" s="6">
        <f t="shared" si="5"/>
        <v>2</v>
      </c>
    </row>
    <row r="52" spans="1:20" x14ac:dyDescent="0.25">
      <c r="A52" t="s">
        <v>173</v>
      </c>
      <c r="B52" t="s">
        <v>226</v>
      </c>
      <c r="C52">
        <v>12</v>
      </c>
      <c r="D52" s="3">
        <v>13</v>
      </c>
      <c r="E52" s="3">
        <v>11</v>
      </c>
      <c r="F52" s="3">
        <v>30</v>
      </c>
      <c r="G52" s="3">
        <v>193</v>
      </c>
      <c r="H52" s="3">
        <v>0</v>
      </c>
      <c r="I52" s="3">
        <v>24</v>
      </c>
      <c r="J52" s="3">
        <v>0</v>
      </c>
      <c r="K52" s="3">
        <v>19.5</v>
      </c>
      <c r="L52" s="3">
        <v>16.5</v>
      </c>
      <c r="M52" s="3">
        <v>45</v>
      </c>
      <c r="N52" s="3"/>
      <c r="O52" s="6">
        <f t="shared" si="0"/>
        <v>24</v>
      </c>
      <c r="P52" s="6">
        <f t="shared" si="1"/>
        <v>2</v>
      </c>
      <c r="Q52" s="6">
        <f t="shared" si="2"/>
        <v>12</v>
      </c>
      <c r="R52" s="6">
        <f t="shared" si="3"/>
        <v>1</v>
      </c>
      <c r="S52" s="6">
        <f t="shared" si="4"/>
        <v>48</v>
      </c>
      <c r="T52" s="6">
        <f t="shared" si="5"/>
        <v>4</v>
      </c>
    </row>
    <row r="53" spans="1:20" x14ac:dyDescent="0.25">
      <c r="A53" t="s">
        <v>174</v>
      </c>
      <c r="B53" t="s">
        <v>227</v>
      </c>
      <c r="C53">
        <v>12</v>
      </c>
      <c r="D53" s="3">
        <v>22</v>
      </c>
      <c r="E53" s="3">
        <v>10</v>
      </c>
      <c r="F53" s="3">
        <v>15</v>
      </c>
      <c r="G53" s="3">
        <v>148</v>
      </c>
      <c r="H53" s="3">
        <v>0</v>
      </c>
      <c r="I53" s="3">
        <v>0</v>
      </c>
      <c r="J53" s="3">
        <v>0</v>
      </c>
      <c r="K53" s="3">
        <v>33</v>
      </c>
      <c r="L53" s="3">
        <v>15</v>
      </c>
      <c r="M53" s="3">
        <v>22.5</v>
      </c>
      <c r="N53" s="3"/>
      <c r="O53" s="6">
        <f t="shared" si="0"/>
        <v>36</v>
      </c>
      <c r="P53" s="6">
        <f t="shared" si="1"/>
        <v>3</v>
      </c>
      <c r="Q53" s="6">
        <f t="shared" si="2"/>
        <v>12</v>
      </c>
      <c r="R53" s="6">
        <f t="shared" si="3"/>
        <v>1</v>
      </c>
      <c r="S53" s="6">
        <f t="shared" si="4"/>
        <v>24</v>
      </c>
      <c r="T53" s="6">
        <f t="shared" si="5"/>
        <v>2</v>
      </c>
    </row>
    <row r="54" spans="1:20" x14ac:dyDescent="0.25">
      <c r="A54" t="s">
        <v>171</v>
      </c>
      <c r="B54" t="s">
        <v>224</v>
      </c>
      <c r="C54">
        <v>10</v>
      </c>
      <c r="D54" s="3">
        <v>13</v>
      </c>
      <c r="E54" s="3">
        <v>11</v>
      </c>
      <c r="F54" s="3">
        <v>7</v>
      </c>
      <c r="G54" s="3">
        <v>133</v>
      </c>
      <c r="H54" s="3">
        <v>0</v>
      </c>
      <c r="I54" s="3">
        <v>0</v>
      </c>
      <c r="J54" s="3">
        <v>0</v>
      </c>
      <c r="K54" s="3">
        <v>19.5</v>
      </c>
      <c r="L54" s="3">
        <v>16.5</v>
      </c>
      <c r="M54" s="3">
        <v>10.5</v>
      </c>
      <c r="N54" s="3"/>
      <c r="O54" s="6">
        <f t="shared" si="0"/>
        <v>20</v>
      </c>
      <c r="P54" s="6">
        <f t="shared" si="1"/>
        <v>2</v>
      </c>
      <c r="Q54" s="6">
        <f t="shared" si="2"/>
        <v>20</v>
      </c>
      <c r="R54" s="6">
        <f t="shared" si="3"/>
        <v>2</v>
      </c>
      <c r="S54" s="6">
        <f t="shared" si="4"/>
        <v>10</v>
      </c>
      <c r="T54" s="6">
        <f t="shared" si="5"/>
        <v>1</v>
      </c>
    </row>
    <row r="55" spans="1:20" x14ac:dyDescent="0.25">
      <c r="A55" t="s">
        <v>142</v>
      </c>
      <c r="B55" t="s">
        <v>195</v>
      </c>
      <c r="C55">
        <v>36</v>
      </c>
      <c r="D55" s="3">
        <v>1472</v>
      </c>
      <c r="E55" s="3">
        <v>1613</v>
      </c>
      <c r="F55" s="3">
        <v>259</v>
      </c>
      <c r="G55" s="3">
        <v>5052</v>
      </c>
      <c r="H55" s="3">
        <v>0</v>
      </c>
      <c r="I55" s="3">
        <v>108</v>
      </c>
      <c r="J55" s="3">
        <v>0</v>
      </c>
      <c r="K55" s="3">
        <v>2208</v>
      </c>
      <c r="L55" s="3">
        <v>2419.5</v>
      </c>
      <c r="M55" s="3">
        <v>388.5</v>
      </c>
      <c r="N55" s="3"/>
      <c r="O55" s="6">
        <f t="shared" si="0"/>
        <v>2196</v>
      </c>
      <c r="P55" s="6">
        <f t="shared" si="1"/>
        <v>61</v>
      </c>
      <c r="Q55" s="6">
        <f t="shared" si="2"/>
        <v>2412</v>
      </c>
      <c r="R55" s="6">
        <f t="shared" si="3"/>
        <v>67</v>
      </c>
      <c r="S55" s="6">
        <f t="shared" si="4"/>
        <v>396</v>
      </c>
      <c r="T55" s="6">
        <f t="shared" si="5"/>
        <v>11</v>
      </c>
    </row>
    <row r="56" spans="1:20" x14ac:dyDescent="0.25">
      <c r="A56" t="s">
        <v>177</v>
      </c>
      <c r="B56" t="s">
        <v>230</v>
      </c>
      <c r="C56">
        <v>12</v>
      </c>
      <c r="D56" s="3">
        <v>37</v>
      </c>
      <c r="E56" s="3">
        <v>23</v>
      </c>
      <c r="F56" s="3">
        <v>10</v>
      </c>
      <c r="G56" s="3">
        <v>57</v>
      </c>
      <c r="H56" s="3">
        <v>0</v>
      </c>
      <c r="I56" s="3">
        <v>0</v>
      </c>
      <c r="J56" s="3">
        <v>156</v>
      </c>
      <c r="K56" s="3">
        <v>55.5</v>
      </c>
      <c r="L56" s="3">
        <v>34.5</v>
      </c>
      <c r="M56" s="3">
        <v>15</v>
      </c>
      <c r="N56" s="3"/>
      <c r="O56" s="6">
        <f t="shared" si="0"/>
        <v>60</v>
      </c>
      <c r="P56" s="6">
        <f t="shared" si="1"/>
        <v>5</v>
      </c>
      <c r="Q56" s="6">
        <f t="shared" si="2"/>
        <v>36</v>
      </c>
      <c r="R56" s="6">
        <f t="shared" si="3"/>
        <v>3</v>
      </c>
      <c r="S56" s="6">
        <f t="shared" si="4"/>
        <v>12</v>
      </c>
      <c r="T56" s="6">
        <f t="shared" si="5"/>
        <v>1</v>
      </c>
    </row>
    <row r="57" spans="1:20" x14ac:dyDescent="0.25">
      <c r="A57" t="s">
        <v>158</v>
      </c>
      <c r="B57" t="s">
        <v>211</v>
      </c>
      <c r="C57">
        <v>12</v>
      </c>
      <c r="D57" s="3">
        <v>2</v>
      </c>
      <c r="E57" s="3">
        <v>2</v>
      </c>
      <c r="F57" s="3">
        <v>25</v>
      </c>
      <c r="G57" s="3">
        <v>344</v>
      </c>
      <c r="H57" s="3">
        <v>0</v>
      </c>
      <c r="I57" s="3">
        <v>7</v>
      </c>
      <c r="J57" s="3">
        <v>12</v>
      </c>
      <c r="K57" s="3">
        <v>3</v>
      </c>
      <c r="L57" s="3">
        <v>3</v>
      </c>
      <c r="M57" s="3">
        <v>37.5</v>
      </c>
      <c r="N57" s="3"/>
      <c r="O57" s="6">
        <f t="shared" si="0"/>
        <v>0</v>
      </c>
      <c r="P57" s="6">
        <f t="shared" si="1"/>
        <v>0</v>
      </c>
      <c r="Q57" s="6">
        <f t="shared" si="2"/>
        <v>0</v>
      </c>
      <c r="R57" s="6">
        <f t="shared" si="3"/>
        <v>0</v>
      </c>
      <c r="S57" s="6">
        <f t="shared" si="4"/>
        <v>36</v>
      </c>
      <c r="T57" s="6">
        <f t="shared" si="5"/>
        <v>3</v>
      </c>
    </row>
    <row r="58" spans="1:20" x14ac:dyDescent="0.25">
      <c r="A58" t="s">
        <v>330</v>
      </c>
      <c r="D58" s="3">
        <v>36537</v>
      </c>
      <c r="E58" s="3">
        <v>57777</v>
      </c>
      <c r="F58" s="3">
        <v>34617</v>
      </c>
      <c r="G58" s="3">
        <v>107753</v>
      </c>
      <c r="H58" s="3">
        <v>931</v>
      </c>
      <c r="I58" s="3">
        <v>7180</v>
      </c>
      <c r="J58" s="3">
        <v>4008</v>
      </c>
      <c r="K58" s="3">
        <v>54805.5</v>
      </c>
      <c r="L58" s="3">
        <v>86665.5</v>
      </c>
      <c r="M58" s="3">
        <v>51925.5</v>
      </c>
      <c r="N58" s="3"/>
      <c r="O58" s="6">
        <f>SUM(O5:O57)</f>
        <v>54835</v>
      </c>
      <c r="P58" s="6">
        <f t="shared" ref="P58:T58" si="6">SUM(P5:P57)</f>
        <v>4347</v>
      </c>
      <c r="Q58" s="6">
        <f t="shared" si="6"/>
        <v>86713</v>
      </c>
      <c r="R58" s="6">
        <f t="shared" si="6"/>
        <v>8460</v>
      </c>
      <c r="S58" s="6">
        <f t="shared" si="6"/>
        <v>51956</v>
      </c>
      <c r="T58" s="6">
        <f t="shared" si="6"/>
        <v>5579</v>
      </c>
    </row>
  </sheetData>
  <mergeCells count="5">
    <mergeCell ref="O3:P3"/>
    <mergeCell ref="Q3:R3"/>
    <mergeCell ref="S3:T3"/>
    <mergeCell ref="K2:M2"/>
    <mergeCell ref="G2:J2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543"/>
  <sheetViews>
    <sheetView zoomScaleNormal="100" workbookViewId="0">
      <pane ySplit="4" topLeftCell="A5" activePane="bottomLeft" state="frozen"/>
      <selection pane="bottomLeft" activeCell="L5" sqref="L5"/>
    </sheetView>
  </sheetViews>
  <sheetFormatPr defaultRowHeight="15" x14ac:dyDescent="0.25"/>
  <cols>
    <col min="1" max="1" width="11.28515625" bestFit="1" customWidth="1"/>
    <col min="2" max="2" width="50" customWidth="1"/>
    <col min="3" max="3" width="8.85546875" bestFit="1" customWidth="1"/>
    <col min="4" max="4" width="10.5703125" bestFit="1" customWidth="1"/>
    <col min="5" max="7" width="10.42578125" bestFit="1" customWidth="1"/>
    <col min="8" max="8" width="7.5703125" bestFit="1" customWidth="1"/>
    <col min="9" max="9" width="6.85546875" bestFit="1" customWidth="1"/>
    <col min="10" max="10" width="5.5703125" bestFit="1" customWidth="1"/>
    <col min="11" max="11" width="9.140625" customWidth="1"/>
    <col min="12" max="12" width="12.85546875" bestFit="1" customWidth="1"/>
    <col min="13" max="13" width="14.28515625" bestFit="1" customWidth="1"/>
    <col min="14" max="14" width="11.5703125" bestFit="1" customWidth="1"/>
  </cols>
  <sheetData>
    <row r="2" spans="1:14" x14ac:dyDescent="0.25">
      <c r="H2" s="9" t="s">
        <v>4022</v>
      </c>
      <c r="I2" s="9"/>
      <c r="J2" s="9"/>
      <c r="K2" s="9"/>
    </row>
    <row r="3" spans="1:14" x14ac:dyDescent="0.25">
      <c r="D3" s="2" t="s">
        <v>384</v>
      </c>
    </row>
    <row r="4" spans="1:14" x14ac:dyDescent="0.25">
      <c r="A4" s="2" t="s">
        <v>183</v>
      </c>
      <c r="B4" s="2" t="s">
        <v>237</v>
      </c>
      <c r="C4" s="2" t="s">
        <v>241</v>
      </c>
      <c r="D4" t="s">
        <v>4013</v>
      </c>
      <c r="E4" t="s">
        <v>4001</v>
      </c>
      <c r="F4" t="s">
        <v>4002</v>
      </c>
      <c r="G4" t="s">
        <v>4003</v>
      </c>
      <c r="H4" t="s">
        <v>4004</v>
      </c>
      <c r="I4" t="s">
        <v>4007</v>
      </c>
      <c r="J4" t="s">
        <v>4006</v>
      </c>
      <c r="K4" t="s">
        <v>4005</v>
      </c>
      <c r="L4" s="1" t="s">
        <v>4010</v>
      </c>
      <c r="M4" s="1" t="s">
        <v>4011</v>
      </c>
      <c r="N4" s="1" t="s">
        <v>4012</v>
      </c>
    </row>
    <row r="5" spans="1:14" x14ac:dyDescent="0.25">
      <c r="A5" t="s">
        <v>181</v>
      </c>
      <c r="B5" t="s">
        <v>234</v>
      </c>
      <c r="C5" t="s">
        <v>242</v>
      </c>
      <c r="D5" s="3">
        <v>6</v>
      </c>
      <c r="E5" s="3">
        <v>2</v>
      </c>
      <c r="F5" s="3">
        <v>1</v>
      </c>
      <c r="G5" s="3">
        <v>2</v>
      </c>
      <c r="H5" s="3">
        <v>10</v>
      </c>
      <c r="I5" s="3">
        <v>0</v>
      </c>
      <c r="J5" s="3">
        <v>0</v>
      </c>
      <c r="K5" s="3">
        <v>0</v>
      </c>
      <c r="L5" s="7">
        <f>MAX(E5:G5)</f>
        <v>2</v>
      </c>
      <c r="M5" s="7">
        <f>ROUND(L5*1.5,0)</f>
        <v>3</v>
      </c>
      <c r="N5" s="7">
        <f>ROUND(M5/D5,0)*D5</f>
        <v>6</v>
      </c>
    </row>
    <row r="6" spans="1:14" x14ac:dyDescent="0.25">
      <c r="A6" t="s">
        <v>181</v>
      </c>
      <c r="B6" t="s">
        <v>234</v>
      </c>
      <c r="C6" t="s">
        <v>248</v>
      </c>
      <c r="D6" s="3">
        <v>6</v>
      </c>
      <c r="E6" s="3">
        <v>5</v>
      </c>
      <c r="F6" s="3">
        <v>4</v>
      </c>
      <c r="G6" s="3">
        <v>1</v>
      </c>
      <c r="H6" s="3">
        <v>2</v>
      </c>
      <c r="I6" s="3">
        <v>0</v>
      </c>
      <c r="J6" s="3">
        <v>0</v>
      </c>
      <c r="K6" s="3">
        <v>0</v>
      </c>
      <c r="L6" s="7">
        <f t="shared" ref="L6:L69" si="0">MAX(E6:G6)</f>
        <v>5</v>
      </c>
      <c r="M6" s="7">
        <f t="shared" ref="M6:M69" si="1">ROUND(L6*1.5,0)</f>
        <v>8</v>
      </c>
      <c r="N6" s="7">
        <f t="shared" ref="N6:N69" si="2">ROUND(M6/D6,0)*D6</f>
        <v>6</v>
      </c>
    </row>
    <row r="7" spans="1:14" x14ac:dyDescent="0.25">
      <c r="A7" t="s">
        <v>181</v>
      </c>
      <c r="B7" t="s">
        <v>234</v>
      </c>
      <c r="C7" t="s">
        <v>249</v>
      </c>
      <c r="D7" s="3">
        <v>6</v>
      </c>
      <c r="E7" s="3">
        <v>4</v>
      </c>
      <c r="F7" s="3">
        <v>3</v>
      </c>
      <c r="G7" s="3">
        <v>2</v>
      </c>
      <c r="H7" s="3">
        <v>10</v>
      </c>
      <c r="I7" s="3">
        <v>0</v>
      </c>
      <c r="J7" s="3">
        <v>0</v>
      </c>
      <c r="K7" s="3">
        <v>0</v>
      </c>
      <c r="L7" s="7">
        <f t="shared" si="0"/>
        <v>4</v>
      </c>
      <c r="M7" s="7">
        <f t="shared" si="1"/>
        <v>6</v>
      </c>
      <c r="N7" s="7">
        <f t="shared" si="2"/>
        <v>6</v>
      </c>
    </row>
    <row r="8" spans="1:14" x14ac:dyDescent="0.25">
      <c r="A8" t="s">
        <v>181</v>
      </c>
      <c r="B8" t="s">
        <v>234</v>
      </c>
      <c r="C8" t="s">
        <v>250</v>
      </c>
      <c r="D8" s="3">
        <v>6</v>
      </c>
      <c r="E8" s="3">
        <v>4</v>
      </c>
      <c r="F8" s="3">
        <v>1</v>
      </c>
      <c r="G8" s="3">
        <v>1</v>
      </c>
      <c r="H8" s="3">
        <v>10</v>
      </c>
      <c r="I8" s="3">
        <v>0</v>
      </c>
      <c r="J8" s="3">
        <v>0</v>
      </c>
      <c r="K8" s="3">
        <v>0</v>
      </c>
      <c r="L8" s="7">
        <f t="shared" si="0"/>
        <v>4</v>
      </c>
      <c r="M8" s="7">
        <f t="shared" si="1"/>
        <v>6</v>
      </c>
      <c r="N8" s="7">
        <f t="shared" si="2"/>
        <v>6</v>
      </c>
    </row>
    <row r="9" spans="1:14" x14ac:dyDescent="0.25">
      <c r="A9" t="s">
        <v>181</v>
      </c>
      <c r="B9" t="s">
        <v>234</v>
      </c>
      <c r="C9" t="s">
        <v>251</v>
      </c>
      <c r="D9" s="3">
        <v>6</v>
      </c>
      <c r="E9" s="3">
        <v>1</v>
      </c>
      <c r="F9" s="3">
        <v>3</v>
      </c>
      <c r="G9" s="3">
        <v>4</v>
      </c>
      <c r="H9" s="3">
        <v>9</v>
      </c>
      <c r="I9" s="3">
        <v>0</v>
      </c>
      <c r="J9" s="3">
        <v>0</v>
      </c>
      <c r="K9" s="3">
        <v>0</v>
      </c>
      <c r="L9" s="7">
        <f t="shared" si="0"/>
        <v>4</v>
      </c>
      <c r="M9" s="7">
        <f t="shared" si="1"/>
        <v>6</v>
      </c>
      <c r="N9" s="7">
        <f t="shared" si="2"/>
        <v>6</v>
      </c>
    </row>
    <row r="10" spans="1:14" x14ac:dyDescent="0.25">
      <c r="A10" t="s">
        <v>181</v>
      </c>
      <c r="B10" t="s">
        <v>234</v>
      </c>
      <c r="C10" t="s">
        <v>252</v>
      </c>
      <c r="D10" s="3">
        <v>6</v>
      </c>
      <c r="E10" s="3">
        <v>4</v>
      </c>
      <c r="F10" s="3">
        <v>1</v>
      </c>
      <c r="G10" s="3">
        <v>3</v>
      </c>
      <c r="H10" s="3">
        <v>9</v>
      </c>
      <c r="I10" s="3">
        <v>0</v>
      </c>
      <c r="J10" s="3">
        <v>0</v>
      </c>
      <c r="K10" s="3">
        <v>0</v>
      </c>
      <c r="L10" s="7">
        <f t="shared" si="0"/>
        <v>4</v>
      </c>
      <c r="M10" s="7">
        <f t="shared" si="1"/>
        <v>6</v>
      </c>
      <c r="N10" s="7">
        <f t="shared" si="2"/>
        <v>6</v>
      </c>
    </row>
    <row r="11" spans="1:14" x14ac:dyDescent="0.25">
      <c r="A11" t="s">
        <v>181</v>
      </c>
      <c r="B11" t="s">
        <v>234</v>
      </c>
      <c r="C11" t="s">
        <v>253</v>
      </c>
      <c r="D11" s="3">
        <v>6</v>
      </c>
      <c r="E11" s="3">
        <v>3</v>
      </c>
      <c r="F11" s="3">
        <v>2</v>
      </c>
      <c r="G11" s="3">
        <v>1</v>
      </c>
      <c r="H11" s="3">
        <v>7</v>
      </c>
      <c r="I11" s="3">
        <v>0</v>
      </c>
      <c r="J11" s="3">
        <v>0</v>
      </c>
      <c r="K11" s="3">
        <v>0</v>
      </c>
      <c r="L11" s="7">
        <f t="shared" si="0"/>
        <v>3</v>
      </c>
      <c r="M11" s="7">
        <f t="shared" si="1"/>
        <v>5</v>
      </c>
      <c r="N11" s="7">
        <f t="shared" si="2"/>
        <v>6</v>
      </c>
    </row>
    <row r="12" spans="1:14" x14ac:dyDescent="0.25">
      <c r="A12" t="s">
        <v>181</v>
      </c>
      <c r="B12" t="s">
        <v>234</v>
      </c>
      <c r="C12" t="s">
        <v>254</v>
      </c>
      <c r="D12" s="3">
        <v>6</v>
      </c>
      <c r="E12" s="3">
        <v>0</v>
      </c>
      <c r="F12" s="3">
        <v>0</v>
      </c>
      <c r="G12" s="3">
        <v>0</v>
      </c>
      <c r="H12" s="3">
        <v>4</v>
      </c>
      <c r="I12" s="3">
        <v>0</v>
      </c>
      <c r="J12" s="3">
        <v>0</v>
      </c>
      <c r="K12" s="3">
        <v>0</v>
      </c>
      <c r="L12" s="7">
        <f t="shared" si="0"/>
        <v>0</v>
      </c>
      <c r="M12" s="7">
        <f t="shared" si="1"/>
        <v>0</v>
      </c>
      <c r="N12" s="7">
        <f t="shared" si="2"/>
        <v>0</v>
      </c>
    </row>
    <row r="13" spans="1:14" x14ac:dyDescent="0.25">
      <c r="A13" t="s">
        <v>181</v>
      </c>
      <c r="B13" t="s">
        <v>234</v>
      </c>
      <c r="C13" t="s">
        <v>255</v>
      </c>
      <c r="D13" s="3">
        <v>6</v>
      </c>
      <c r="E13" s="3">
        <v>2</v>
      </c>
      <c r="F13" s="3">
        <v>5</v>
      </c>
      <c r="G13" s="3">
        <v>2</v>
      </c>
      <c r="H13" s="3">
        <v>7</v>
      </c>
      <c r="I13" s="3">
        <v>0</v>
      </c>
      <c r="J13" s="3">
        <v>7</v>
      </c>
      <c r="K13" s="3">
        <v>0</v>
      </c>
      <c r="L13" s="7">
        <f t="shared" si="0"/>
        <v>5</v>
      </c>
      <c r="M13" s="7">
        <f t="shared" si="1"/>
        <v>8</v>
      </c>
      <c r="N13" s="7">
        <f t="shared" si="2"/>
        <v>6</v>
      </c>
    </row>
    <row r="14" spans="1:14" x14ac:dyDescent="0.25">
      <c r="A14" t="s">
        <v>181</v>
      </c>
      <c r="B14" t="s">
        <v>234</v>
      </c>
      <c r="C14" t="s">
        <v>256</v>
      </c>
      <c r="D14" s="3">
        <v>6</v>
      </c>
      <c r="E14" s="3">
        <v>2</v>
      </c>
      <c r="F14" s="3">
        <v>6</v>
      </c>
      <c r="G14" s="3">
        <v>5</v>
      </c>
      <c r="H14" s="3">
        <v>4</v>
      </c>
      <c r="I14" s="3">
        <v>0</v>
      </c>
      <c r="J14" s="3">
        <v>0</v>
      </c>
      <c r="K14" s="3">
        <v>0</v>
      </c>
      <c r="L14" s="7">
        <f t="shared" si="0"/>
        <v>6</v>
      </c>
      <c r="M14" s="7">
        <f t="shared" si="1"/>
        <v>9</v>
      </c>
      <c r="N14" s="7">
        <f t="shared" si="2"/>
        <v>12</v>
      </c>
    </row>
    <row r="15" spans="1:14" x14ac:dyDescent="0.25">
      <c r="A15" t="s">
        <v>181</v>
      </c>
      <c r="B15" t="s">
        <v>234</v>
      </c>
      <c r="C15" t="s">
        <v>257</v>
      </c>
      <c r="D15" s="3">
        <v>6</v>
      </c>
      <c r="E15" s="3">
        <v>5</v>
      </c>
      <c r="F15" s="3">
        <v>2</v>
      </c>
      <c r="G15" s="3">
        <v>3</v>
      </c>
      <c r="H15" s="3">
        <v>19</v>
      </c>
      <c r="I15" s="3">
        <v>0</v>
      </c>
      <c r="J15" s="3">
        <v>0</v>
      </c>
      <c r="K15" s="3">
        <v>0</v>
      </c>
      <c r="L15" s="7">
        <f t="shared" si="0"/>
        <v>5</v>
      </c>
      <c r="M15" s="7">
        <f t="shared" si="1"/>
        <v>8</v>
      </c>
      <c r="N15" s="7">
        <f t="shared" si="2"/>
        <v>6</v>
      </c>
    </row>
    <row r="16" spans="1:14" x14ac:dyDescent="0.25">
      <c r="A16" t="s">
        <v>181</v>
      </c>
      <c r="B16" t="s">
        <v>234</v>
      </c>
      <c r="C16" t="s">
        <v>258</v>
      </c>
      <c r="D16" s="3">
        <v>6</v>
      </c>
      <c r="E16" s="3">
        <v>14</v>
      </c>
      <c r="F16" s="3">
        <v>14</v>
      </c>
      <c r="G16" s="3">
        <v>4</v>
      </c>
      <c r="H16" s="3">
        <v>13</v>
      </c>
      <c r="I16" s="3">
        <v>0</v>
      </c>
      <c r="J16" s="3">
        <v>9</v>
      </c>
      <c r="K16" s="3">
        <v>0</v>
      </c>
      <c r="L16" s="7">
        <f t="shared" si="0"/>
        <v>14</v>
      </c>
      <c r="M16" s="7">
        <f t="shared" si="1"/>
        <v>21</v>
      </c>
      <c r="N16" s="7">
        <f t="shared" si="2"/>
        <v>24</v>
      </c>
    </row>
    <row r="17" spans="1:14" x14ac:dyDescent="0.25">
      <c r="A17" t="s">
        <v>181</v>
      </c>
      <c r="B17" t="s">
        <v>234</v>
      </c>
      <c r="C17" t="s">
        <v>259</v>
      </c>
      <c r="D17" s="3">
        <v>6</v>
      </c>
      <c r="E17" s="3">
        <v>1</v>
      </c>
      <c r="F17" s="3">
        <v>2</v>
      </c>
      <c r="G17" s="3">
        <v>3</v>
      </c>
      <c r="H17" s="3">
        <v>10</v>
      </c>
      <c r="I17" s="3">
        <v>0</v>
      </c>
      <c r="J17" s="3">
        <v>0</v>
      </c>
      <c r="K17" s="3">
        <v>0</v>
      </c>
      <c r="L17" s="7">
        <f t="shared" si="0"/>
        <v>3</v>
      </c>
      <c r="M17" s="7">
        <f t="shared" si="1"/>
        <v>5</v>
      </c>
      <c r="N17" s="7">
        <f t="shared" si="2"/>
        <v>6</v>
      </c>
    </row>
    <row r="18" spans="1:14" x14ac:dyDescent="0.25">
      <c r="A18" t="s">
        <v>181</v>
      </c>
      <c r="B18" t="s">
        <v>234</v>
      </c>
      <c r="C18" t="s">
        <v>260</v>
      </c>
      <c r="D18" s="3">
        <v>6</v>
      </c>
      <c r="E18" s="3">
        <v>3</v>
      </c>
      <c r="F18" s="3">
        <v>2</v>
      </c>
      <c r="G18" s="3">
        <v>3</v>
      </c>
      <c r="H18" s="3">
        <v>7</v>
      </c>
      <c r="I18" s="3">
        <v>0</v>
      </c>
      <c r="J18" s="3">
        <v>0</v>
      </c>
      <c r="K18" s="3">
        <v>0</v>
      </c>
      <c r="L18" s="7">
        <f t="shared" si="0"/>
        <v>3</v>
      </c>
      <c r="M18" s="7">
        <f t="shared" si="1"/>
        <v>5</v>
      </c>
      <c r="N18" s="7">
        <f t="shared" si="2"/>
        <v>6</v>
      </c>
    </row>
    <row r="19" spans="1:14" x14ac:dyDescent="0.25">
      <c r="A19" t="s">
        <v>181</v>
      </c>
      <c r="B19" t="s">
        <v>234</v>
      </c>
      <c r="C19" t="s">
        <v>261</v>
      </c>
      <c r="D19" s="3">
        <v>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7">
        <f t="shared" si="0"/>
        <v>0</v>
      </c>
      <c r="M19" s="7">
        <f t="shared" si="1"/>
        <v>0</v>
      </c>
      <c r="N19" s="7">
        <f t="shared" si="2"/>
        <v>0</v>
      </c>
    </row>
    <row r="20" spans="1:14" x14ac:dyDescent="0.25">
      <c r="A20" t="s">
        <v>181</v>
      </c>
      <c r="B20" t="s">
        <v>234</v>
      </c>
      <c r="C20" t="s">
        <v>262</v>
      </c>
      <c r="D20" s="3">
        <v>6</v>
      </c>
      <c r="E20" s="3">
        <v>2</v>
      </c>
      <c r="F20" s="3">
        <v>0</v>
      </c>
      <c r="G20" s="3">
        <v>2</v>
      </c>
      <c r="H20" s="3">
        <v>9</v>
      </c>
      <c r="I20" s="3">
        <v>0</v>
      </c>
      <c r="J20" s="3">
        <v>0</v>
      </c>
      <c r="K20" s="3">
        <v>0</v>
      </c>
      <c r="L20" s="7">
        <f t="shared" si="0"/>
        <v>2</v>
      </c>
      <c r="M20" s="7">
        <f t="shared" si="1"/>
        <v>3</v>
      </c>
      <c r="N20" s="7">
        <f t="shared" si="2"/>
        <v>6</v>
      </c>
    </row>
    <row r="21" spans="1:14" x14ac:dyDescent="0.25">
      <c r="A21" t="s">
        <v>181</v>
      </c>
      <c r="B21" t="s">
        <v>234</v>
      </c>
      <c r="C21" t="s">
        <v>263</v>
      </c>
      <c r="D21" s="3">
        <v>6</v>
      </c>
      <c r="E21" s="3">
        <v>0</v>
      </c>
      <c r="F21" s="3">
        <v>0</v>
      </c>
      <c r="G21" s="3">
        <v>0</v>
      </c>
      <c r="H21" s="3">
        <v>5</v>
      </c>
      <c r="I21" s="3">
        <v>0</v>
      </c>
      <c r="J21" s="3">
        <v>0</v>
      </c>
      <c r="K21" s="3">
        <v>0</v>
      </c>
      <c r="L21" s="7">
        <f t="shared" si="0"/>
        <v>0</v>
      </c>
      <c r="M21" s="7">
        <f t="shared" si="1"/>
        <v>0</v>
      </c>
      <c r="N21" s="7">
        <f t="shared" si="2"/>
        <v>0</v>
      </c>
    </row>
    <row r="22" spans="1:14" x14ac:dyDescent="0.25">
      <c r="A22" t="s">
        <v>181</v>
      </c>
      <c r="B22" t="s">
        <v>234</v>
      </c>
      <c r="C22" t="s">
        <v>264</v>
      </c>
      <c r="D22" s="3">
        <v>6</v>
      </c>
      <c r="E22" s="3">
        <v>4</v>
      </c>
      <c r="F22" s="3">
        <v>1</v>
      </c>
      <c r="G22" s="3">
        <v>1</v>
      </c>
      <c r="H22" s="3">
        <v>7</v>
      </c>
      <c r="I22" s="3">
        <v>0</v>
      </c>
      <c r="J22" s="3">
        <v>0</v>
      </c>
      <c r="K22" s="3">
        <v>0</v>
      </c>
      <c r="L22" s="7">
        <f t="shared" si="0"/>
        <v>4</v>
      </c>
      <c r="M22" s="7">
        <f t="shared" si="1"/>
        <v>6</v>
      </c>
      <c r="N22" s="7">
        <f t="shared" si="2"/>
        <v>6</v>
      </c>
    </row>
    <row r="23" spans="1:14" x14ac:dyDescent="0.25">
      <c r="A23" t="s">
        <v>181</v>
      </c>
      <c r="B23" t="s">
        <v>234</v>
      </c>
      <c r="C23" t="s">
        <v>265</v>
      </c>
      <c r="D23" s="3">
        <v>6</v>
      </c>
      <c r="E23" s="3">
        <v>0</v>
      </c>
      <c r="F23" s="3">
        <v>0</v>
      </c>
      <c r="G23" s="3">
        <v>0</v>
      </c>
      <c r="H23" s="3">
        <v>4</v>
      </c>
      <c r="I23" s="3">
        <v>0</v>
      </c>
      <c r="J23" s="3">
        <v>0</v>
      </c>
      <c r="K23" s="3">
        <v>0</v>
      </c>
      <c r="L23" s="7">
        <f t="shared" si="0"/>
        <v>0</v>
      </c>
      <c r="M23" s="7">
        <f t="shared" si="1"/>
        <v>0</v>
      </c>
      <c r="N23" s="7">
        <f t="shared" si="2"/>
        <v>0</v>
      </c>
    </row>
    <row r="24" spans="1:14" x14ac:dyDescent="0.25">
      <c r="A24" t="s">
        <v>181</v>
      </c>
      <c r="B24" t="s">
        <v>234</v>
      </c>
      <c r="C24" t="s">
        <v>266</v>
      </c>
      <c r="D24" s="3">
        <v>6</v>
      </c>
      <c r="E24" s="3">
        <v>2</v>
      </c>
      <c r="F24" s="3">
        <v>4</v>
      </c>
      <c r="G24" s="3">
        <v>1</v>
      </c>
      <c r="H24" s="3">
        <v>6</v>
      </c>
      <c r="I24" s="3">
        <v>0</v>
      </c>
      <c r="J24" s="3">
        <v>3</v>
      </c>
      <c r="K24" s="3">
        <v>0</v>
      </c>
      <c r="L24" s="7">
        <f t="shared" si="0"/>
        <v>4</v>
      </c>
      <c r="M24" s="7">
        <f t="shared" si="1"/>
        <v>6</v>
      </c>
      <c r="N24" s="7">
        <f t="shared" si="2"/>
        <v>6</v>
      </c>
    </row>
    <row r="25" spans="1:14" x14ac:dyDescent="0.25">
      <c r="A25" t="s">
        <v>181</v>
      </c>
      <c r="B25" t="s">
        <v>234</v>
      </c>
      <c r="C25" t="s">
        <v>267</v>
      </c>
      <c r="D25" s="3">
        <v>6</v>
      </c>
      <c r="E25" s="3">
        <v>4</v>
      </c>
      <c r="F25" s="3">
        <v>3</v>
      </c>
      <c r="G25" s="3">
        <v>2</v>
      </c>
      <c r="H25" s="3">
        <v>11</v>
      </c>
      <c r="I25" s="3">
        <v>0</v>
      </c>
      <c r="J25" s="3">
        <v>0</v>
      </c>
      <c r="K25" s="3">
        <v>0</v>
      </c>
      <c r="L25" s="7">
        <f t="shared" si="0"/>
        <v>4</v>
      </c>
      <c r="M25" s="7">
        <f t="shared" si="1"/>
        <v>6</v>
      </c>
      <c r="N25" s="7">
        <f t="shared" si="2"/>
        <v>6</v>
      </c>
    </row>
    <row r="26" spans="1:14" x14ac:dyDescent="0.25">
      <c r="A26" t="s">
        <v>181</v>
      </c>
      <c r="B26" t="s">
        <v>234</v>
      </c>
      <c r="C26" t="s">
        <v>268</v>
      </c>
      <c r="D26" s="3">
        <v>6</v>
      </c>
      <c r="E26" s="3">
        <v>1</v>
      </c>
      <c r="F26" s="3">
        <v>3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7">
        <f t="shared" si="0"/>
        <v>3</v>
      </c>
      <c r="M26" s="7">
        <f t="shared" si="1"/>
        <v>5</v>
      </c>
      <c r="N26" s="7">
        <f t="shared" si="2"/>
        <v>6</v>
      </c>
    </row>
    <row r="27" spans="1:14" x14ac:dyDescent="0.25">
      <c r="A27" t="s">
        <v>181</v>
      </c>
      <c r="B27" t="s">
        <v>234</v>
      </c>
      <c r="C27" t="s">
        <v>269</v>
      </c>
      <c r="D27" s="3">
        <v>6</v>
      </c>
      <c r="E27" s="3">
        <v>9</v>
      </c>
      <c r="F27" s="3">
        <v>8</v>
      </c>
      <c r="G27" s="3">
        <v>7</v>
      </c>
      <c r="H27" s="3">
        <v>14</v>
      </c>
      <c r="I27" s="3">
        <v>0</v>
      </c>
      <c r="J27" s="3">
        <v>6</v>
      </c>
      <c r="K27" s="3">
        <v>0</v>
      </c>
      <c r="L27" s="7">
        <f t="shared" si="0"/>
        <v>9</v>
      </c>
      <c r="M27" s="7">
        <f t="shared" si="1"/>
        <v>14</v>
      </c>
      <c r="N27" s="7">
        <f t="shared" si="2"/>
        <v>12</v>
      </c>
    </row>
    <row r="28" spans="1:14" x14ac:dyDescent="0.25">
      <c r="A28" t="s">
        <v>181</v>
      </c>
      <c r="B28" t="s">
        <v>234</v>
      </c>
      <c r="C28" t="s">
        <v>270</v>
      </c>
      <c r="D28" s="3">
        <v>6</v>
      </c>
      <c r="E28" s="3">
        <v>0</v>
      </c>
      <c r="F28" s="3">
        <v>2</v>
      </c>
      <c r="G28" s="3">
        <v>4</v>
      </c>
      <c r="H28" s="3">
        <v>6</v>
      </c>
      <c r="I28" s="3">
        <v>0</v>
      </c>
      <c r="J28" s="3">
        <v>1</v>
      </c>
      <c r="K28" s="3">
        <v>0</v>
      </c>
      <c r="L28" s="7">
        <f t="shared" si="0"/>
        <v>4</v>
      </c>
      <c r="M28" s="7">
        <f t="shared" si="1"/>
        <v>6</v>
      </c>
      <c r="N28" s="7">
        <f t="shared" si="2"/>
        <v>6</v>
      </c>
    </row>
    <row r="29" spans="1:14" x14ac:dyDescent="0.25">
      <c r="A29" t="s">
        <v>181</v>
      </c>
      <c r="B29" t="s">
        <v>234</v>
      </c>
      <c r="C29" t="s">
        <v>271</v>
      </c>
      <c r="D29" s="3">
        <v>6</v>
      </c>
      <c r="E29" s="3">
        <v>3</v>
      </c>
      <c r="F29" s="3">
        <v>2</v>
      </c>
      <c r="G29" s="3">
        <v>4</v>
      </c>
      <c r="H29" s="3">
        <v>10</v>
      </c>
      <c r="I29" s="3">
        <v>0</v>
      </c>
      <c r="J29" s="3">
        <v>0</v>
      </c>
      <c r="K29" s="3">
        <v>0</v>
      </c>
      <c r="L29" s="7">
        <f t="shared" si="0"/>
        <v>4</v>
      </c>
      <c r="M29" s="7">
        <f t="shared" si="1"/>
        <v>6</v>
      </c>
      <c r="N29" s="7">
        <f t="shared" si="2"/>
        <v>6</v>
      </c>
    </row>
    <row r="30" spans="1:14" x14ac:dyDescent="0.25">
      <c r="A30" t="s">
        <v>181</v>
      </c>
      <c r="B30" t="s">
        <v>234</v>
      </c>
      <c r="C30" t="s">
        <v>272</v>
      </c>
      <c r="D30" s="3">
        <v>6</v>
      </c>
      <c r="E30" s="3">
        <v>3</v>
      </c>
      <c r="F30" s="3">
        <v>5</v>
      </c>
      <c r="G30" s="3">
        <v>6</v>
      </c>
      <c r="H30" s="3">
        <v>11</v>
      </c>
      <c r="I30" s="3">
        <v>0</v>
      </c>
      <c r="J30" s="3">
        <v>0</v>
      </c>
      <c r="K30" s="3">
        <v>0</v>
      </c>
      <c r="L30" s="7">
        <f t="shared" si="0"/>
        <v>6</v>
      </c>
      <c r="M30" s="7">
        <f t="shared" si="1"/>
        <v>9</v>
      </c>
      <c r="N30" s="7">
        <f t="shared" si="2"/>
        <v>12</v>
      </c>
    </row>
    <row r="31" spans="1:14" x14ac:dyDescent="0.25">
      <c r="A31" t="s">
        <v>181</v>
      </c>
      <c r="B31" t="s">
        <v>234</v>
      </c>
      <c r="C31" t="s">
        <v>273</v>
      </c>
      <c r="D31" s="3">
        <v>6</v>
      </c>
      <c r="E31" s="3">
        <v>3</v>
      </c>
      <c r="F31" s="3">
        <v>1</v>
      </c>
      <c r="G31" s="3">
        <v>2</v>
      </c>
      <c r="H31" s="3">
        <v>9</v>
      </c>
      <c r="I31" s="3">
        <v>0</v>
      </c>
      <c r="J31" s="3">
        <v>0</v>
      </c>
      <c r="K31" s="3">
        <v>0</v>
      </c>
      <c r="L31" s="7">
        <f t="shared" si="0"/>
        <v>3</v>
      </c>
      <c r="M31" s="7">
        <f t="shared" si="1"/>
        <v>5</v>
      </c>
      <c r="N31" s="7">
        <f t="shared" si="2"/>
        <v>6</v>
      </c>
    </row>
    <row r="32" spans="1:14" x14ac:dyDescent="0.25">
      <c r="A32" t="s">
        <v>181</v>
      </c>
      <c r="B32" t="s">
        <v>234</v>
      </c>
      <c r="C32" t="s">
        <v>274</v>
      </c>
      <c r="D32" s="3">
        <v>6</v>
      </c>
      <c r="E32" s="3">
        <v>1</v>
      </c>
      <c r="F32" s="3">
        <v>0</v>
      </c>
      <c r="G32" s="3">
        <v>1</v>
      </c>
      <c r="H32" s="3">
        <v>11</v>
      </c>
      <c r="I32" s="3">
        <v>0</v>
      </c>
      <c r="J32" s="3">
        <v>0</v>
      </c>
      <c r="K32" s="3">
        <v>0</v>
      </c>
      <c r="L32" s="7">
        <f t="shared" si="0"/>
        <v>1</v>
      </c>
      <c r="M32" s="7">
        <f t="shared" si="1"/>
        <v>2</v>
      </c>
      <c r="N32" s="7">
        <f t="shared" si="2"/>
        <v>0</v>
      </c>
    </row>
    <row r="33" spans="1:14" x14ac:dyDescent="0.25">
      <c r="A33" t="s">
        <v>181</v>
      </c>
      <c r="B33" t="s">
        <v>234</v>
      </c>
      <c r="C33" t="s">
        <v>275</v>
      </c>
      <c r="D33" s="3">
        <v>6</v>
      </c>
      <c r="E33" s="3">
        <v>0</v>
      </c>
      <c r="F33" s="3">
        <v>0</v>
      </c>
      <c r="G33" s="3">
        <v>0</v>
      </c>
      <c r="H33" s="3">
        <v>6</v>
      </c>
      <c r="I33" s="3">
        <v>0</v>
      </c>
      <c r="J33" s="3">
        <v>0</v>
      </c>
      <c r="K33" s="3">
        <v>0</v>
      </c>
      <c r="L33" s="7">
        <f t="shared" si="0"/>
        <v>0</v>
      </c>
      <c r="M33" s="7">
        <f t="shared" si="1"/>
        <v>0</v>
      </c>
      <c r="N33" s="7">
        <f t="shared" si="2"/>
        <v>0</v>
      </c>
    </row>
    <row r="34" spans="1:14" x14ac:dyDescent="0.25">
      <c r="A34" t="s">
        <v>181</v>
      </c>
      <c r="B34" t="s">
        <v>234</v>
      </c>
      <c r="C34" t="s">
        <v>276</v>
      </c>
      <c r="D34" s="3">
        <v>6</v>
      </c>
      <c r="E34" s="3">
        <v>1</v>
      </c>
      <c r="F34" s="3">
        <v>5</v>
      </c>
      <c r="G34" s="3">
        <v>3</v>
      </c>
      <c r="H34" s="3">
        <v>5</v>
      </c>
      <c r="I34" s="3">
        <v>0</v>
      </c>
      <c r="J34" s="3">
        <v>0</v>
      </c>
      <c r="K34" s="3">
        <v>0</v>
      </c>
      <c r="L34" s="7">
        <f t="shared" si="0"/>
        <v>5</v>
      </c>
      <c r="M34" s="7">
        <f t="shared" si="1"/>
        <v>8</v>
      </c>
      <c r="N34" s="7">
        <f t="shared" si="2"/>
        <v>6</v>
      </c>
    </row>
    <row r="35" spans="1:14" x14ac:dyDescent="0.25">
      <c r="A35" t="s">
        <v>181</v>
      </c>
      <c r="B35" t="s">
        <v>234</v>
      </c>
      <c r="C35" t="s">
        <v>277</v>
      </c>
      <c r="D35" s="3">
        <v>6</v>
      </c>
      <c r="E35" s="3">
        <v>0</v>
      </c>
      <c r="F35" s="3">
        <v>0</v>
      </c>
      <c r="G35" s="3">
        <v>0</v>
      </c>
      <c r="H35" s="3">
        <v>7</v>
      </c>
      <c r="I35" s="3">
        <v>0</v>
      </c>
      <c r="J35" s="3">
        <v>0</v>
      </c>
      <c r="K35" s="3">
        <v>0</v>
      </c>
      <c r="L35" s="7">
        <f t="shared" si="0"/>
        <v>0</v>
      </c>
      <c r="M35" s="7">
        <f t="shared" si="1"/>
        <v>0</v>
      </c>
      <c r="N35" s="7">
        <f t="shared" si="2"/>
        <v>0</v>
      </c>
    </row>
    <row r="36" spans="1:14" x14ac:dyDescent="0.25">
      <c r="A36" t="s">
        <v>181</v>
      </c>
      <c r="B36" t="s">
        <v>234</v>
      </c>
      <c r="C36" t="s">
        <v>278</v>
      </c>
      <c r="D36" s="3">
        <v>6</v>
      </c>
      <c r="E36" s="3">
        <v>1</v>
      </c>
      <c r="F36" s="3">
        <v>2</v>
      </c>
      <c r="G36" s="3">
        <v>0</v>
      </c>
      <c r="H36" s="3">
        <v>8</v>
      </c>
      <c r="I36" s="3">
        <v>0</v>
      </c>
      <c r="J36" s="3">
        <v>0</v>
      </c>
      <c r="K36" s="3">
        <v>0</v>
      </c>
      <c r="L36" s="7">
        <f t="shared" si="0"/>
        <v>2</v>
      </c>
      <c r="M36" s="7">
        <f t="shared" si="1"/>
        <v>3</v>
      </c>
      <c r="N36" s="7">
        <f t="shared" si="2"/>
        <v>6</v>
      </c>
    </row>
    <row r="37" spans="1:14" x14ac:dyDescent="0.25">
      <c r="A37" t="s">
        <v>181</v>
      </c>
      <c r="B37" t="s">
        <v>234</v>
      </c>
      <c r="C37" t="s">
        <v>279</v>
      </c>
      <c r="D37" s="3">
        <v>6</v>
      </c>
      <c r="E37" s="3">
        <v>0</v>
      </c>
      <c r="F37" s="3">
        <v>3</v>
      </c>
      <c r="G37" s="3">
        <v>7</v>
      </c>
      <c r="H37" s="3">
        <v>12</v>
      </c>
      <c r="I37" s="3">
        <v>0</v>
      </c>
      <c r="J37" s="3">
        <v>0</v>
      </c>
      <c r="K37" s="3">
        <v>0</v>
      </c>
      <c r="L37" s="7">
        <f t="shared" si="0"/>
        <v>7</v>
      </c>
      <c r="M37" s="7">
        <f t="shared" si="1"/>
        <v>11</v>
      </c>
      <c r="N37" s="7">
        <f t="shared" si="2"/>
        <v>12</v>
      </c>
    </row>
    <row r="38" spans="1:14" x14ac:dyDescent="0.25">
      <c r="A38" t="s">
        <v>181</v>
      </c>
      <c r="B38" t="s">
        <v>234</v>
      </c>
      <c r="C38" t="s">
        <v>280</v>
      </c>
      <c r="D38" s="3">
        <v>6</v>
      </c>
      <c r="E38" s="3">
        <v>1</v>
      </c>
      <c r="F38" s="3">
        <v>1</v>
      </c>
      <c r="G38" s="3">
        <v>1</v>
      </c>
      <c r="H38" s="3">
        <v>11</v>
      </c>
      <c r="I38" s="3">
        <v>0</v>
      </c>
      <c r="J38" s="3">
        <v>0</v>
      </c>
      <c r="K38" s="3">
        <v>0</v>
      </c>
      <c r="L38" s="7">
        <f t="shared" si="0"/>
        <v>1</v>
      </c>
      <c r="M38" s="7">
        <f t="shared" si="1"/>
        <v>2</v>
      </c>
      <c r="N38" s="7">
        <f t="shared" si="2"/>
        <v>0</v>
      </c>
    </row>
    <row r="39" spans="1:14" x14ac:dyDescent="0.25">
      <c r="A39" t="s">
        <v>181</v>
      </c>
      <c r="B39" t="s">
        <v>234</v>
      </c>
      <c r="C39" t="s">
        <v>281</v>
      </c>
      <c r="D39" s="3">
        <v>6</v>
      </c>
      <c r="E39" s="3">
        <v>1</v>
      </c>
      <c r="F39" s="3">
        <v>2</v>
      </c>
      <c r="G39" s="3">
        <v>1</v>
      </c>
      <c r="H39" s="3">
        <v>11</v>
      </c>
      <c r="I39" s="3">
        <v>0</v>
      </c>
      <c r="J39" s="3">
        <v>0</v>
      </c>
      <c r="K39" s="3">
        <v>0</v>
      </c>
      <c r="L39" s="7">
        <f t="shared" si="0"/>
        <v>2</v>
      </c>
      <c r="M39" s="7">
        <f t="shared" si="1"/>
        <v>3</v>
      </c>
      <c r="N39" s="7">
        <f t="shared" si="2"/>
        <v>6</v>
      </c>
    </row>
    <row r="40" spans="1:14" x14ac:dyDescent="0.25">
      <c r="A40" t="s">
        <v>181</v>
      </c>
      <c r="B40" t="s">
        <v>234</v>
      </c>
      <c r="C40" t="s">
        <v>282</v>
      </c>
      <c r="D40" s="3">
        <v>6</v>
      </c>
      <c r="E40" s="3">
        <v>0</v>
      </c>
      <c r="F40" s="3">
        <v>0</v>
      </c>
      <c r="G40" s="3">
        <v>0</v>
      </c>
      <c r="H40" s="3">
        <v>9</v>
      </c>
      <c r="I40" s="3">
        <v>0</v>
      </c>
      <c r="J40" s="3">
        <v>0</v>
      </c>
      <c r="K40" s="3">
        <v>0</v>
      </c>
      <c r="L40" s="7">
        <f t="shared" si="0"/>
        <v>0</v>
      </c>
      <c r="M40" s="7">
        <f t="shared" si="1"/>
        <v>0</v>
      </c>
      <c r="N40" s="7">
        <f t="shared" si="2"/>
        <v>0</v>
      </c>
    </row>
    <row r="41" spans="1:14" x14ac:dyDescent="0.25">
      <c r="A41" t="s">
        <v>181</v>
      </c>
      <c r="B41" t="s">
        <v>234</v>
      </c>
      <c r="C41" t="s">
        <v>283</v>
      </c>
      <c r="D41" s="3">
        <v>6</v>
      </c>
      <c r="E41" s="3">
        <v>4</v>
      </c>
      <c r="F41" s="3">
        <v>2</v>
      </c>
      <c r="G41" s="3">
        <v>4</v>
      </c>
      <c r="H41" s="3">
        <v>14</v>
      </c>
      <c r="I41" s="3">
        <v>0</v>
      </c>
      <c r="J41" s="3">
        <v>0</v>
      </c>
      <c r="K41" s="3">
        <v>0</v>
      </c>
      <c r="L41" s="7">
        <f t="shared" si="0"/>
        <v>4</v>
      </c>
      <c r="M41" s="7">
        <f t="shared" si="1"/>
        <v>6</v>
      </c>
      <c r="N41" s="7">
        <f t="shared" si="2"/>
        <v>6</v>
      </c>
    </row>
    <row r="42" spans="1:14" x14ac:dyDescent="0.25">
      <c r="A42" t="s">
        <v>181</v>
      </c>
      <c r="B42" t="s">
        <v>234</v>
      </c>
      <c r="C42" t="s">
        <v>284</v>
      </c>
      <c r="D42" s="3">
        <v>6</v>
      </c>
      <c r="E42" s="3">
        <v>3</v>
      </c>
      <c r="F42" s="3">
        <v>2</v>
      </c>
      <c r="G42" s="3">
        <v>2</v>
      </c>
      <c r="H42" s="3">
        <v>7</v>
      </c>
      <c r="I42" s="3">
        <v>0</v>
      </c>
      <c r="J42" s="3">
        <v>6</v>
      </c>
      <c r="K42" s="3">
        <v>0</v>
      </c>
      <c r="L42" s="7">
        <f t="shared" si="0"/>
        <v>3</v>
      </c>
      <c r="M42" s="7">
        <f t="shared" si="1"/>
        <v>5</v>
      </c>
      <c r="N42" s="7">
        <f t="shared" si="2"/>
        <v>6</v>
      </c>
    </row>
    <row r="43" spans="1:14" x14ac:dyDescent="0.25">
      <c r="A43" t="s">
        <v>181</v>
      </c>
      <c r="B43" t="s">
        <v>234</v>
      </c>
      <c r="C43" t="s">
        <v>285</v>
      </c>
      <c r="D43" s="3">
        <v>6</v>
      </c>
      <c r="E43" s="3">
        <v>0</v>
      </c>
      <c r="F43" s="3">
        <v>0</v>
      </c>
      <c r="G43" s="3">
        <v>0</v>
      </c>
      <c r="H43" s="3">
        <v>10</v>
      </c>
      <c r="I43" s="3">
        <v>0</v>
      </c>
      <c r="J43" s="3">
        <v>0</v>
      </c>
      <c r="K43" s="3">
        <v>0</v>
      </c>
      <c r="L43" s="7">
        <f t="shared" si="0"/>
        <v>0</v>
      </c>
      <c r="M43" s="7">
        <f t="shared" si="1"/>
        <v>0</v>
      </c>
      <c r="N43" s="7">
        <f t="shared" si="2"/>
        <v>0</v>
      </c>
    </row>
    <row r="44" spans="1:14" x14ac:dyDescent="0.25">
      <c r="A44" t="s">
        <v>181</v>
      </c>
      <c r="B44" t="s">
        <v>234</v>
      </c>
      <c r="C44" t="s">
        <v>286</v>
      </c>
      <c r="D44" s="3">
        <v>6</v>
      </c>
      <c r="E44" s="3">
        <v>2</v>
      </c>
      <c r="F44" s="3">
        <v>0</v>
      </c>
      <c r="G44" s="3">
        <v>1</v>
      </c>
      <c r="H44" s="3">
        <v>9</v>
      </c>
      <c r="I44" s="3">
        <v>0</v>
      </c>
      <c r="J44" s="3">
        <v>0</v>
      </c>
      <c r="K44" s="3">
        <v>0</v>
      </c>
      <c r="L44" s="7">
        <f t="shared" si="0"/>
        <v>2</v>
      </c>
      <c r="M44" s="7">
        <f t="shared" si="1"/>
        <v>3</v>
      </c>
      <c r="N44" s="7">
        <f t="shared" si="2"/>
        <v>6</v>
      </c>
    </row>
    <row r="45" spans="1:14" x14ac:dyDescent="0.25">
      <c r="A45" t="s">
        <v>181</v>
      </c>
      <c r="B45" t="s">
        <v>234</v>
      </c>
      <c r="C45" t="s">
        <v>287</v>
      </c>
      <c r="D45" s="3">
        <v>6</v>
      </c>
      <c r="E45" s="3">
        <v>1</v>
      </c>
      <c r="F45" s="3">
        <v>2</v>
      </c>
      <c r="G45" s="3">
        <v>1</v>
      </c>
      <c r="H45" s="3">
        <v>9</v>
      </c>
      <c r="I45" s="3">
        <v>0</v>
      </c>
      <c r="J45" s="3">
        <v>0</v>
      </c>
      <c r="K45" s="3">
        <v>0</v>
      </c>
      <c r="L45" s="7">
        <f t="shared" si="0"/>
        <v>2</v>
      </c>
      <c r="M45" s="7">
        <f t="shared" si="1"/>
        <v>3</v>
      </c>
      <c r="N45" s="7">
        <f t="shared" si="2"/>
        <v>6</v>
      </c>
    </row>
    <row r="46" spans="1:14" x14ac:dyDescent="0.25">
      <c r="A46" t="s">
        <v>181</v>
      </c>
      <c r="B46" t="s">
        <v>234</v>
      </c>
      <c r="C46" t="s">
        <v>288</v>
      </c>
      <c r="D46" s="3">
        <v>6</v>
      </c>
      <c r="E46" s="3">
        <v>3</v>
      </c>
      <c r="F46" s="3">
        <v>5</v>
      </c>
      <c r="G46" s="3">
        <v>2</v>
      </c>
      <c r="H46" s="3">
        <v>12</v>
      </c>
      <c r="I46" s="3">
        <v>0</v>
      </c>
      <c r="J46" s="3">
        <v>6</v>
      </c>
      <c r="K46" s="3">
        <v>0</v>
      </c>
      <c r="L46" s="7">
        <f t="shared" si="0"/>
        <v>5</v>
      </c>
      <c r="M46" s="7">
        <f t="shared" si="1"/>
        <v>8</v>
      </c>
      <c r="N46" s="7">
        <f t="shared" si="2"/>
        <v>6</v>
      </c>
    </row>
    <row r="47" spans="1:14" x14ac:dyDescent="0.25">
      <c r="A47" t="s">
        <v>181</v>
      </c>
      <c r="B47" t="s">
        <v>234</v>
      </c>
      <c r="C47" t="s">
        <v>289</v>
      </c>
      <c r="D47" s="3">
        <v>6</v>
      </c>
      <c r="E47" s="3">
        <v>8</v>
      </c>
      <c r="F47" s="3">
        <v>9</v>
      </c>
      <c r="G47" s="3">
        <v>7</v>
      </c>
      <c r="H47" s="3">
        <v>23</v>
      </c>
      <c r="I47" s="3">
        <v>0</v>
      </c>
      <c r="J47" s="3">
        <v>0</v>
      </c>
      <c r="K47" s="3">
        <v>0</v>
      </c>
      <c r="L47" s="7">
        <f t="shared" si="0"/>
        <v>9</v>
      </c>
      <c r="M47" s="7">
        <f t="shared" si="1"/>
        <v>14</v>
      </c>
      <c r="N47" s="7">
        <f t="shared" si="2"/>
        <v>12</v>
      </c>
    </row>
    <row r="48" spans="1:14" x14ac:dyDescent="0.25">
      <c r="A48" t="s">
        <v>181</v>
      </c>
      <c r="B48" t="s">
        <v>234</v>
      </c>
      <c r="C48" t="s">
        <v>290</v>
      </c>
      <c r="D48" s="3">
        <v>6</v>
      </c>
      <c r="E48" s="3">
        <v>2</v>
      </c>
      <c r="F48" s="3">
        <v>5</v>
      </c>
      <c r="G48" s="3">
        <v>2</v>
      </c>
      <c r="H48" s="3">
        <v>7</v>
      </c>
      <c r="I48" s="3">
        <v>0</v>
      </c>
      <c r="J48" s="3">
        <v>0</v>
      </c>
      <c r="K48" s="3">
        <v>0</v>
      </c>
      <c r="L48" s="7">
        <f t="shared" si="0"/>
        <v>5</v>
      </c>
      <c r="M48" s="7">
        <f t="shared" si="1"/>
        <v>8</v>
      </c>
      <c r="N48" s="7">
        <f t="shared" si="2"/>
        <v>6</v>
      </c>
    </row>
    <row r="49" spans="1:14" x14ac:dyDescent="0.25">
      <c r="A49" t="s">
        <v>181</v>
      </c>
      <c r="B49" t="s">
        <v>234</v>
      </c>
      <c r="C49" t="s">
        <v>291</v>
      </c>
      <c r="D49" s="3">
        <v>6</v>
      </c>
      <c r="E49" s="3">
        <v>0</v>
      </c>
      <c r="F49" s="3">
        <v>0</v>
      </c>
      <c r="G49" s="3">
        <v>0</v>
      </c>
      <c r="H49" s="3">
        <v>10</v>
      </c>
      <c r="I49" s="3">
        <v>0</v>
      </c>
      <c r="J49" s="3">
        <v>0</v>
      </c>
      <c r="K49" s="3">
        <v>0</v>
      </c>
      <c r="L49" s="7">
        <f t="shared" si="0"/>
        <v>0</v>
      </c>
      <c r="M49" s="7">
        <f t="shared" si="1"/>
        <v>0</v>
      </c>
      <c r="N49" s="7">
        <f t="shared" si="2"/>
        <v>0</v>
      </c>
    </row>
    <row r="50" spans="1:14" x14ac:dyDescent="0.25">
      <c r="A50" t="s">
        <v>181</v>
      </c>
      <c r="B50" t="s">
        <v>234</v>
      </c>
      <c r="C50" t="s">
        <v>292</v>
      </c>
      <c r="D50" s="3">
        <v>6</v>
      </c>
      <c r="E50" s="3">
        <v>0</v>
      </c>
      <c r="F50" s="3">
        <v>1</v>
      </c>
      <c r="G50" s="3">
        <v>1</v>
      </c>
      <c r="H50" s="3">
        <v>11</v>
      </c>
      <c r="I50" s="3">
        <v>0</v>
      </c>
      <c r="J50" s="3">
        <v>0</v>
      </c>
      <c r="K50" s="3">
        <v>0</v>
      </c>
      <c r="L50" s="7">
        <f t="shared" si="0"/>
        <v>1</v>
      </c>
      <c r="M50" s="7">
        <f t="shared" si="1"/>
        <v>2</v>
      </c>
      <c r="N50" s="7">
        <f t="shared" si="2"/>
        <v>0</v>
      </c>
    </row>
    <row r="51" spans="1:14" x14ac:dyDescent="0.25">
      <c r="A51" t="s">
        <v>181</v>
      </c>
      <c r="B51" t="s">
        <v>234</v>
      </c>
      <c r="C51" t="s">
        <v>293</v>
      </c>
      <c r="D51" s="3">
        <v>6</v>
      </c>
      <c r="E51" s="3">
        <v>1</v>
      </c>
      <c r="F51" s="3">
        <v>0</v>
      </c>
      <c r="G51" s="3">
        <v>0</v>
      </c>
      <c r="H51" s="3">
        <v>19</v>
      </c>
      <c r="I51" s="3">
        <v>0</v>
      </c>
      <c r="J51" s="3">
        <v>0</v>
      </c>
      <c r="K51" s="3">
        <v>0</v>
      </c>
      <c r="L51" s="7">
        <f t="shared" si="0"/>
        <v>1</v>
      </c>
      <c r="M51" s="7">
        <f t="shared" si="1"/>
        <v>2</v>
      </c>
      <c r="N51" s="7">
        <f t="shared" si="2"/>
        <v>0</v>
      </c>
    </row>
    <row r="52" spans="1:14" x14ac:dyDescent="0.25">
      <c r="A52" t="s">
        <v>181</v>
      </c>
      <c r="B52" t="s">
        <v>234</v>
      </c>
      <c r="C52" t="s">
        <v>294</v>
      </c>
      <c r="D52" s="3">
        <v>6</v>
      </c>
      <c r="E52" s="3">
        <v>0</v>
      </c>
      <c r="F52" s="3">
        <v>2</v>
      </c>
      <c r="G52" s="3">
        <v>1</v>
      </c>
      <c r="H52" s="3">
        <v>6</v>
      </c>
      <c r="I52" s="3">
        <v>0</v>
      </c>
      <c r="J52" s="3">
        <v>0</v>
      </c>
      <c r="K52" s="3">
        <v>0</v>
      </c>
      <c r="L52" s="7">
        <f t="shared" si="0"/>
        <v>2</v>
      </c>
      <c r="M52" s="7">
        <f t="shared" si="1"/>
        <v>3</v>
      </c>
      <c r="N52" s="7">
        <f t="shared" si="2"/>
        <v>6</v>
      </c>
    </row>
    <row r="53" spans="1:14" x14ac:dyDescent="0.25">
      <c r="A53" t="s">
        <v>181</v>
      </c>
      <c r="B53" t="s">
        <v>234</v>
      </c>
      <c r="C53" t="s">
        <v>295</v>
      </c>
      <c r="D53" s="3">
        <v>6</v>
      </c>
      <c r="E53" s="3">
        <v>2</v>
      </c>
      <c r="F53" s="3">
        <v>1</v>
      </c>
      <c r="G53" s="3">
        <v>2</v>
      </c>
      <c r="H53" s="3">
        <v>12</v>
      </c>
      <c r="I53" s="3">
        <v>0</v>
      </c>
      <c r="J53" s="3">
        <v>0</v>
      </c>
      <c r="K53" s="3">
        <v>0</v>
      </c>
      <c r="L53" s="7">
        <f t="shared" si="0"/>
        <v>2</v>
      </c>
      <c r="M53" s="7">
        <f t="shared" si="1"/>
        <v>3</v>
      </c>
      <c r="N53" s="7">
        <f t="shared" si="2"/>
        <v>6</v>
      </c>
    </row>
    <row r="54" spans="1:14" x14ac:dyDescent="0.25">
      <c r="A54" t="s">
        <v>181</v>
      </c>
      <c r="B54" t="s">
        <v>234</v>
      </c>
      <c r="C54" t="s">
        <v>296</v>
      </c>
      <c r="D54" s="3">
        <v>6</v>
      </c>
      <c r="E54" s="3">
        <v>0</v>
      </c>
      <c r="F54" s="3">
        <v>4</v>
      </c>
      <c r="G54" s="3">
        <v>2</v>
      </c>
      <c r="H54" s="3">
        <v>12</v>
      </c>
      <c r="I54" s="3">
        <v>0</v>
      </c>
      <c r="J54" s="3">
        <v>0</v>
      </c>
      <c r="K54" s="3">
        <v>0</v>
      </c>
      <c r="L54" s="7">
        <f t="shared" si="0"/>
        <v>4</v>
      </c>
      <c r="M54" s="7">
        <f t="shared" si="1"/>
        <v>6</v>
      </c>
      <c r="N54" s="7">
        <f t="shared" si="2"/>
        <v>6</v>
      </c>
    </row>
    <row r="55" spans="1:14" x14ac:dyDescent="0.25">
      <c r="A55" t="s">
        <v>181</v>
      </c>
      <c r="B55" t="s">
        <v>234</v>
      </c>
      <c r="C55" t="s">
        <v>297</v>
      </c>
      <c r="D55" s="3">
        <v>6</v>
      </c>
      <c r="E55" s="3">
        <v>1</v>
      </c>
      <c r="F55" s="3">
        <v>7</v>
      </c>
      <c r="G55" s="3">
        <v>1</v>
      </c>
      <c r="H55" s="3">
        <v>24</v>
      </c>
      <c r="I55" s="3">
        <v>0</v>
      </c>
      <c r="J55" s="3">
        <v>0</v>
      </c>
      <c r="K55" s="3">
        <v>0</v>
      </c>
      <c r="L55" s="7">
        <f t="shared" si="0"/>
        <v>7</v>
      </c>
      <c r="M55" s="7">
        <f t="shared" si="1"/>
        <v>11</v>
      </c>
      <c r="N55" s="7">
        <f t="shared" si="2"/>
        <v>12</v>
      </c>
    </row>
    <row r="56" spans="1:14" x14ac:dyDescent="0.25">
      <c r="A56" t="s">
        <v>181</v>
      </c>
      <c r="B56" t="s">
        <v>234</v>
      </c>
      <c r="C56" t="s">
        <v>298</v>
      </c>
      <c r="D56" s="3">
        <v>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7">
        <f t="shared" si="0"/>
        <v>0</v>
      </c>
      <c r="M56" s="7">
        <f t="shared" si="1"/>
        <v>0</v>
      </c>
      <c r="N56" s="7">
        <f t="shared" si="2"/>
        <v>0</v>
      </c>
    </row>
    <row r="57" spans="1:14" x14ac:dyDescent="0.25">
      <c r="A57" t="s">
        <v>181</v>
      </c>
      <c r="B57" t="s">
        <v>234</v>
      </c>
      <c r="C57" t="s">
        <v>299</v>
      </c>
      <c r="D57" s="3">
        <v>6</v>
      </c>
      <c r="E57" s="3">
        <v>3</v>
      </c>
      <c r="F57" s="3">
        <v>0</v>
      </c>
      <c r="G57" s="3">
        <v>0</v>
      </c>
      <c r="H57" s="3">
        <v>10</v>
      </c>
      <c r="I57" s="3">
        <v>0</v>
      </c>
      <c r="J57" s="3">
        <v>0</v>
      </c>
      <c r="K57" s="3">
        <v>0</v>
      </c>
      <c r="L57" s="7">
        <f t="shared" si="0"/>
        <v>3</v>
      </c>
      <c r="M57" s="7">
        <f t="shared" si="1"/>
        <v>5</v>
      </c>
      <c r="N57" s="7">
        <f t="shared" si="2"/>
        <v>6</v>
      </c>
    </row>
    <row r="58" spans="1:14" x14ac:dyDescent="0.25">
      <c r="A58" t="s">
        <v>181</v>
      </c>
      <c r="B58" t="s">
        <v>234</v>
      </c>
      <c r="C58" t="s">
        <v>301</v>
      </c>
      <c r="D58" s="3">
        <v>6</v>
      </c>
      <c r="E58" s="3">
        <v>0</v>
      </c>
      <c r="F58" s="3">
        <v>0</v>
      </c>
      <c r="G58" s="3">
        <v>0</v>
      </c>
      <c r="H58" s="3">
        <v>1</v>
      </c>
      <c r="I58" s="3">
        <v>0</v>
      </c>
      <c r="J58" s="3">
        <v>0</v>
      </c>
      <c r="K58" s="3">
        <v>0</v>
      </c>
      <c r="L58" s="7">
        <f t="shared" si="0"/>
        <v>0</v>
      </c>
      <c r="M58" s="7">
        <f t="shared" si="1"/>
        <v>0</v>
      </c>
      <c r="N58" s="7">
        <f t="shared" si="2"/>
        <v>0</v>
      </c>
    </row>
    <row r="59" spans="1:14" x14ac:dyDescent="0.25">
      <c r="A59" t="s">
        <v>181</v>
      </c>
      <c r="B59" t="s">
        <v>234</v>
      </c>
      <c r="C59" t="s">
        <v>302</v>
      </c>
      <c r="D59" s="3">
        <v>6</v>
      </c>
      <c r="E59" s="3">
        <v>1</v>
      </c>
      <c r="F59" s="3">
        <v>2</v>
      </c>
      <c r="G59" s="3">
        <v>0</v>
      </c>
      <c r="H59" s="3">
        <v>8</v>
      </c>
      <c r="I59" s="3">
        <v>0</v>
      </c>
      <c r="J59" s="3">
        <v>0</v>
      </c>
      <c r="K59" s="3">
        <v>0</v>
      </c>
      <c r="L59" s="7">
        <f t="shared" si="0"/>
        <v>2</v>
      </c>
      <c r="M59" s="7">
        <f t="shared" si="1"/>
        <v>3</v>
      </c>
      <c r="N59" s="7">
        <f t="shared" si="2"/>
        <v>6</v>
      </c>
    </row>
    <row r="60" spans="1:14" x14ac:dyDescent="0.25">
      <c r="A60" t="s">
        <v>181</v>
      </c>
      <c r="B60" t="s">
        <v>234</v>
      </c>
      <c r="C60" t="s">
        <v>303</v>
      </c>
      <c r="D60" s="3">
        <v>6</v>
      </c>
      <c r="E60" s="3">
        <v>0</v>
      </c>
      <c r="F60" s="3">
        <v>0</v>
      </c>
      <c r="G60" s="3">
        <v>0</v>
      </c>
      <c r="H60" s="3">
        <v>4</v>
      </c>
      <c r="I60" s="3">
        <v>0</v>
      </c>
      <c r="J60" s="3">
        <v>0</v>
      </c>
      <c r="K60" s="3">
        <v>0</v>
      </c>
      <c r="L60" s="7">
        <f t="shared" si="0"/>
        <v>0</v>
      </c>
      <c r="M60" s="7">
        <f t="shared" si="1"/>
        <v>0</v>
      </c>
      <c r="N60" s="7">
        <f t="shared" si="2"/>
        <v>0</v>
      </c>
    </row>
    <row r="61" spans="1:14" x14ac:dyDescent="0.25">
      <c r="A61" t="s">
        <v>181</v>
      </c>
      <c r="B61" t="s">
        <v>234</v>
      </c>
      <c r="C61" t="s">
        <v>304</v>
      </c>
      <c r="D61" s="3">
        <v>6</v>
      </c>
      <c r="E61" s="3">
        <v>1</v>
      </c>
      <c r="F61" s="3">
        <v>5</v>
      </c>
      <c r="G61" s="3">
        <v>8</v>
      </c>
      <c r="H61" s="3">
        <v>10</v>
      </c>
      <c r="I61" s="3">
        <v>0</v>
      </c>
      <c r="J61" s="3">
        <v>0</v>
      </c>
      <c r="K61" s="3">
        <v>0</v>
      </c>
      <c r="L61" s="7">
        <f t="shared" si="0"/>
        <v>8</v>
      </c>
      <c r="M61" s="7">
        <f t="shared" si="1"/>
        <v>12</v>
      </c>
      <c r="N61" s="7">
        <f t="shared" si="2"/>
        <v>12</v>
      </c>
    </row>
    <row r="62" spans="1:14" x14ac:dyDescent="0.25">
      <c r="A62" t="s">
        <v>181</v>
      </c>
      <c r="B62" t="s">
        <v>234</v>
      </c>
      <c r="C62" t="s">
        <v>305</v>
      </c>
      <c r="D62" s="3">
        <v>6</v>
      </c>
      <c r="E62" s="3">
        <v>2</v>
      </c>
      <c r="F62" s="3">
        <v>3</v>
      </c>
      <c r="G62" s="3">
        <v>0</v>
      </c>
      <c r="H62" s="3">
        <v>7</v>
      </c>
      <c r="I62" s="3">
        <v>0</v>
      </c>
      <c r="J62" s="3">
        <v>0</v>
      </c>
      <c r="K62" s="3">
        <v>0</v>
      </c>
      <c r="L62" s="7">
        <f t="shared" si="0"/>
        <v>3</v>
      </c>
      <c r="M62" s="7">
        <f t="shared" si="1"/>
        <v>5</v>
      </c>
      <c r="N62" s="7">
        <f t="shared" si="2"/>
        <v>6</v>
      </c>
    </row>
    <row r="63" spans="1:14" x14ac:dyDescent="0.25">
      <c r="A63" t="s">
        <v>181</v>
      </c>
      <c r="B63" t="s">
        <v>234</v>
      </c>
      <c r="C63" t="s">
        <v>306</v>
      </c>
      <c r="D63" s="3">
        <v>6</v>
      </c>
      <c r="E63" s="3">
        <v>0</v>
      </c>
      <c r="F63" s="3">
        <v>3</v>
      </c>
      <c r="G63" s="3">
        <v>1</v>
      </c>
      <c r="H63" s="3">
        <v>8</v>
      </c>
      <c r="I63" s="3">
        <v>0</v>
      </c>
      <c r="J63" s="3">
        <v>0</v>
      </c>
      <c r="K63" s="3">
        <v>0</v>
      </c>
      <c r="L63" s="7">
        <f t="shared" si="0"/>
        <v>3</v>
      </c>
      <c r="M63" s="7">
        <f t="shared" si="1"/>
        <v>5</v>
      </c>
      <c r="N63" s="7">
        <f t="shared" si="2"/>
        <v>6</v>
      </c>
    </row>
    <row r="64" spans="1:14" x14ac:dyDescent="0.25">
      <c r="A64" t="s">
        <v>181</v>
      </c>
      <c r="B64" t="s">
        <v>234</v>
      </c>
      <c r="C64" t="s">
        <v>307</v>
      </c>
      <c r="D64" s="3">
        <v>6</v>
      </c>
      <c r="E64" s="3">
        <v>5</v>
      </c>
      <c r="F64" s="3">
        <v>6</v>
      </c>
      <c r="G64" s="3">
        <v>6</v>
      </c>
      <c r="H64" s="3">
        <v>21</v>
      </c>
      <c r="I64" s="3">
        <v>0</v>
      </c>
      <c r="J64" s="3">
        <v>0</v>
      </c>
      <c r="K64" s="3">
        <v>0</v>
      </c>
      <c r="L64" s="7">
        <f t="shared" si="0"/>
        <v>6</v>
      </c>
      <c r="M64" s="7">
        <f t="shared" si="1"/>
        <v>9</v>
      </c>
      <c r="N64" s="7">
        <f t="shared" si="2"/>
        <v>12</v>
      </c>
    </row>
    <row r="65" spans="1:14" x14ac:dyDescent="0.25">
      <c r="A65" t="s">
        <v>181</v>
      </c>
      <c r="B65" t="s">
        <v>234</v>
      </c>
      <c r="C65" t="s">
        <v>308</v>
      </c>
      <c r="D65" s="3">
        <v>6</v>
      </c>
      <c r="E65" s="3">
        <v>2</v>
      </c>
      <c r="F65" s="3">
        <v>0</v>
      </c>
      <c r="G65" s="3">
        <v>3</v>
      </c>
      <c r="H65" s="3">
        <v>9</v>
      </c>
      <c r="I65" s="3">
        <v>6</v>
      </c>
      <c r="J65" s="3">
        <v>0</v>
      </c>
      <c r="K65" s="3">
        <v>0</v>
      </c>
      <c r="L65" s="7">
        <f t="shared" si="0"/>
        <v>3</v>
      </c>
      <c r="M65" s="7">
        <f t="shared" si="1"/>
        <v>5</v>
      </c>
      <c r="N65" s="7">
        <f t="shared" si="2"/>
        <v>6</v>
      </c>
    </row>
    <row r="66" spans="1:14" x14ac:dyDescent="0.25">
      <c r="A66" t="s">
        <v>181</v>
      </c>
      <c r="B66" t="s">
        <v>234</v>
      </c>
      <c r="C66" t="s">
        <v>309</v>
      </c>
      <c r="D66" s="3">
        <v>6</v>
      </c>
      <c r="E66" s="3">
        <v>1</v>
      </c>
      <c r="F66" s="3">
        <v>5</v>
      </c>
      <c r="G66" s="3">
        <v>1</v>
      </c>
      <c r="H66" s="3">
        <v>3</v>
      </c>
      <c r="I66" s="3">
        <v>0</v>
      </c>
      <c r="J66" s="3">
        <v>0</v>
      </c>
      <c r="K66" s="3">
        <v>0</v>
      </c>
      <c r="L66" s="7">
        <f t="shared" si="0"/>
        <v>5</v>
      </c>
      <c r="M66" s="7">
        <f t="shared" si="1"/>
        <v>8</v>
      </c>
      <c r="N66" s="7">
        <f t="shared" si="2"/>
        <v>6</v>
      </c>
    </row>
    <row r="67" spans="1:14" x14ac:dyDescent="0.25">
      <c r="A67" t="s">
        <v>181</v>
      </c>
      <c r="B67" t="s">
        <v>234</v>
      </c>
      <c r="C67" t="s">
        <v>310</v>
      </c>
      <c r="D67" s="3">
        <v>6</v>
      </c>
      <c r="E67" s="3">
        <v>5</v>
      </c>
      <c r="F67" s="3">
        <v>3</v>
      </c>
      <c r="G67" s="3">
        <v>1</v>
      </c>
      <c r="H67" s="3">
        <v>8</v>
      </c>
      <c r="I67" s="3">
        <v>0</v>
      </c>
      <c r="J67" s="3">
        <v>0</v>
      </c>
      <c r="K67" s="3">
        <v>0</v>
      </c>
      <c r="L67" s="7">
        <f t="shared" si="0"/>
        <v>5</v>
      </c>
      <c r="M67" s="7">
        <f t="shared" si="1"/>
        <v>8</v>
      </c>
      <c r="N67" s="7">
        <f t="shared" si="2"/>
        <v>6</v>
      </c>
    </row>
    <row r="68" spans="1:14" x14ac:dyDescent="0.25">
      <c r="A68" t="s">
        <v>181</v>
      </c>
      <c r="B68" t="s">
        <v>234</v>
      </c>
      <c r="C68" t="s">
        <v>312</v>
      </c>
      <c r="D68" s="3">
        <v>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7">
        <f t="shared" si="0"/>
        <v>0</v>
      </c>
      <c r="M68" s="7">
        <f t="shared" si="1"/>
        <v>0</v>
      </c>
      <c r="N68" s="7">
        <f t="shared" si="2"/>
        <v>0</v>
      </c>
    </row>
    <row r="69" spans="1:14" x14ac:dyDescent="0.25">
      <c r="A69" t="s">
        <v>181</v>
      </c>
      <c r="B69" t="s">
        <v>234</v>
      </c>
      <c r="C69" t="s">
        <v>313</v>
      </c>
      <c r="D69" s="3">
        <v>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7">
        <f t="shared" si="0"/>
        <v>0</v>
      </c>
      <c r="M69" s="7">
        <f t="shared" si="1"/>
        <v>0</v>
      </c>
      <c r="N69" s="7">
        <f t="shared" si="2"/>
        <v>0</v>
      </c>
    </row>
    <row r="70" spans="1:14" x14ac:dyDescent="0.25">
      <c r="A70" t="s">
        <v>181</v>
      </c>
      <c r="B70" t="s">
        <v>234</v>
      </c>
      <c r="C70" t="s">
        <v>314</v>
      </c>
      <c r="D70" s="3">
        <v>6</v>
      </c>
      <c r="E70" s="3">
        <v>0</v>
      </c>
      <c r="F70" s="3">
        <v>2</v>
      </c>
      <c r="G70" s="3">
        <v>0</v>
      </c>
      <c r="H70" s="3">
        <v>8</v>
      </c>
      <c r="I70" s="3">
        <v>0</v>
      </c>
      <c r="J70" s="3">
        <v>0</v>
      </c>
      <c r="K70" s="3">
        <v>0</v>
      </c>
      <c r="L70" s="7">
        <f t="shared" ref="L70:L133" si="3">MAX(E70:G70)</f>
        <v>2</v>
      </c>
      <c r="M70" s="7">
        <f t="shared" ref="M70:M133" si="4">ROUND(L70*1.5,0)</f>
        <v>3</v>
      </c>
      <c r="N70" s="7">
        <f t="shared" ref="N70:N133" si="5">ROUND(M70/D70,0)*D70</f>
        <v>6</v>
      </c>
    </row>
    <row r="71" spans="1:14" x14ac:dyDescent="0.25">
      <c r="A71" t="s">
        <v>181</v>
      </c>
      <c r="B71" t="s">
        <v>234</v>
      </c>
      <c r="C71" t="s">
        <v>316</v>
      </c>
      <c r="D71" s="3">
        <v>6</v>
      </c>
      <c r="E71" s="3">
        <v>1</v>
      </c>
      <c r="F71" s="3">
        <v>0</v>
      </c>
      <c r="G71" s="3">
        <v>0</v>
      </c>
      <c r="H71" s="3">
        <v>12</v>
      </c>
      <c r="I71" s="3">
        <v>0</v>
      </c>
      <c r="J71" s="3">
        <v>0</v>
      </c>
      <c r="K71" s="3">
        <v>0</v>
      </c>
      <c r="L71" s="7">
        <f t="shared" si="3"/>
        <v>1</v>
      </c>
      <c r="M71" s="7">
        <f t="shared" si="4"/>
        <v>2</v>
      </c>
      <c r="N71" s="7">
        <f t="shared" si="5"/>
        <v>0</v>
      </c>
    </row>
    <row r="72" spans="1:14" x14ac:dyDescent="0.25">
      <c r="A72" t="s">
        <v>181</v>
      </c>
      <c r="B72" t="s">
        <v>234</v>
      </c>
      <c r="C72" t="s">
        <v>317</v>
      </c>
      <c r="D72" s="3">
        <v>6</v>
      </c>
      <c r="E72" s="3">
        <v>2</v>
      </c>
      <c r="F72" s="3">
        <v>4</v>
      </c>
      <c r="G72" s="3">
        <v>1</v>
      </c>
      <c r="H72" s="3">
        <v>7</v>
      </c>
      <c r="I72" s="3">
        <v>0</v>
      </c>
      <c r="J72" s="3">
        <v>0</v>
      </c>
      <c r="K72" s="3">
        <v>0</v>
      </c>
      <c r="L72" s="7">
        <f t="shared" si="3"/>
        <v>4</v>
      </c>
      <c r="M72" s="7">
        <f t="shared" si="4"/>
        <v>6</v>
      </c>
      <c r="N72" s="7">
        <f t="shared" si="5"/>
        <v>6</v>
      </c>
    </row>
    <row r="73" spans="1:14" x14ac:dyDescent="0.25">
      <c r="A73" t="s">
        <v>181</v>
      </c>
      <c r="B73" t="s">
        <v>234</v>
      </c>
      <c r="C73" t="s">
        <v>318</v>
      </c>
      <c r="D73" s="3">
        <v>6</v>
      </c>
      <c r="E73" s="3">
        <v>0</v>
      </c>
      <c r="F73" s="3">
        <v>0</v>
      </c>
      <c r="G73" s="3">
        <v>0</v>
      </c>
      <c r="H73" s="3">
        <v>7</v>
      </c>
      <c r="I73" s="3">
        <v>0</v>
      </c>
      <c r="J73" s="3">
        <v>0</v>
      </c>
      <c r="K73" s="3">
        <v>0</v>
      </c>
      <c r="L73" s="7">
        <f t="shared" si="3"/>
        <v>0</v>
      </c>
      <c r="M73" s="7">
        <f t="shared" si="4"/>
        <v>0</v>
      </c>
      <c r="N73" s="7">
        <f t="shared" si="5"/>
        <v>0</v>
      </c>
    </row>
    <row r="74" spans="1:14" x14ac:dyDescent="0.25">
      <c r="A74" t="s">
        <v>181</v>
      </c>
      <c r="B74" t="s">
        <v>234</v>
      </c>
      <c r="C74" t="s">
        <v>319</v>
      </c>
      <c r="D74" s="3">
        <v>6</v>
      </c>
      <c r="E74" s="3">
        <v>1</v>
      </c>
      <c r="F74" s="3">
        <v>5</v>
      </c>
      <c r="G74" s="3">
        <v>7</v>
      </c>
      <c r="H74" s="3">
        <v>6</v>
      </c>
      <c r="I74" s="3">
        <v>0</v>
      </c>
      <c r="J74" s="3">
        <v>0</v>
      </c>
      <c r="K74" s="3">
        <v>0</v>
      </c>
      <c r="L74" s="7">
        <f t="shared" si="3"/>
        <v>7</v>
      </c>
      <c r="M74" s="7">
        <f t="shared" si="4"/>
        <v>11</v>
      </c>
      <c r="N74" s="7">
        <f t="shared" si="5"/>
        <v>12</v>
      </c>
    </row>
    <row r="75" spans="1:14" x14ac:dyDescent="0.25">
      <c r="A75" t="s">
        <v>181</v>
      </c>
      <c r="B75" t="s">
        <v>234</v>
      </c>
      <c r="C75" t="s">
        <v>320</v>
      </c>
      <c r="D75" s="3">
        <v>6</v>
      </c>
      <c r="E75" s="3">
        <v>0</v>
      </c>
      <c r="F75" s="3">
        <v>0</v>
      </c>
      <c r="G75" s="3">
        <v>0</v>
      </c>
      <c r="H75" s="3">
        <v>8</v>
      </c>
      <c r="I75" s="3">
        <v>0</v>
      </c>
      <c r="J75" s="3">
        <v>0</v>
      </c>
      <c r="K75" s="3">
        <v>0</v>
      </c>
      <c r="L75" s="7">
        <f t="shared" si="3"/>
        <v>0</v>
      </c>
      <c r="M75" s="7">
        <f t="shared" si="4"/>
        <v>0</v>
      </c>
      <c r="N75" s="7">
        <f t="shared" si="5"/>
        <v>0</v>
      </c>
    </row>
    <row r="76" spans="1:14" x14ac:dyDescent="0.25">
      <c r="A76" t="s">
        <v>181</v>
      </c>
      <c r="B76" t="s">
        <v>234</v>
      </c>
      <c r="C76" t="s">
        <v>321</v>
      </c>
      <c r="D76" s="3">
        <v>6</v>
      </c>
      <c r="E76" s="3">
        <v>0</v>
      </c>
      <c r="F76" s="3">
        <v>3</v>
      </c>
      <c r="G76" s="3">
        <v>0</v>
      </c>
      <c r="H76" s="3">
        <v>15</v>
      </c>
      <c r="I76" s="3">
        <v>0</v>
      </c>
      <c r="J76" s="3">
        <v>0</v>
      </c>
      <c r="K76" s="3">
        <v>0</v>
      </c>
      <c r="L76" s="7">
        <f t="shared" si="3"/>
        <v>3</v>
      </c>
      <c r="M76" s="7">
        <f t="shared" si="4"/>
        <v>5</v>
      </c>
      <c r="N76" s="7">
        <f t="shared" si="5"/>
        <v>6</v>
      </c>
    </row>
    <row r="77" spans="1:14" x14ac:dyDescent="0.25">
      <c r="A77" t="s">
        <v>181</v>
      </c>
      <c r="B77" t="s">
        <v>234</v>
      </c>
      <c r="C77" t="s">
        <v>322</v>
      </c>
      <c r="D77" s="3">
        <v>6</v>
      </c>
      <c r="E77" s="3">
        <v>0</v>
      </c>
      <c r="F77" s="3">
        <v>4</v>
      </c>
      <c r="G77" s="3">
        <v>2</v>
      </c>
      <c r="H77" s="3">
        <v>10</v>
      </c>
      <c r="I77" s="3">
        <v>0</v>
      </c>
      <c r="J77" s="3">
        <v>0</v>
      </c>
      <c r="K77" s="3">
        <v>0</v>
      </c>
      <c r="L77" s="7">
        <f t="shared" si="3"/>
        <v>4</v>
      </c>
      <c r="M77" s="7">
        <f t="shared" si="4"/>
        <v>6</v>
      </c>
      <c r="N77" s="7">
        <f t="shared" si="5"/>
        <v>6</v>
      </c>
    </row>
    <row r="78" spans="1:14" x14ac:dyDescent="0.25">
      <c r="A78" t="s">
        <v>181</v>
      </c>
      <c r="B78" t="s">
        <v>234</v>
      </c>
      <c r="C78" t="s">
        <v>323</v>
      </c>
      <c r="D78" s="3">
        <v>6</v>
      </c>
      <c r="E78" s="3">
        <v>1</v>
      </c>
      <c r="F78" s="3">
        <v>2</v>
      </c>
      <c r="G78" s="3">
        <v>7</v>
      </c>
      <c r="H78" s="3">
        <v>4</v>
      </c>
      <c r="I78" s="3">
        <v>0</v>
      </c>
      <c r="J78" s="3">
        <v>0</v>
      </c>
      <c r="K78" s="3">
        <v>0</v>
      </c>
      <c r="L78" s="7">
        <f t="shared" si="3"/>
        <v>7</v>
      </c>
      <c r="M78" s="7">
        <f t="shared" si="4"/>
        <v>11</v>
      </c>
      <c r="N78" s="7">
        <f t="shared" si="5"/>
        <v>12</v>
      </c>
    </row>
    <row r="79" spans="1:14" x14ac:dyDescent="0.25">
      <c r="A79" t="s">
        <v>181</v>
      </c>
      <c r="B79" t="s">
        <v>234</v>
      </c>
      <c r="C79" t="s">
        <v>324</v>
      </c>
      <c r="D79" s="3">
        <v>6</v>
      </c>
      <c r="E79" s="3">
        <v>0</v>
      </c>
      <c r="F79" s="3">
        <v>3</v>
      </c>
      <c r="G79" s="3">
        <v>1</v>
      </c>
      <c r="H79" s="3">
        <v>10</v>
      </c>
      <c r="I79" s="3">
        <v>0</v>
      </c>
      <c r="J79" s="3">
        <v>0</v>
      </c>
      <c r="K79" s="3">
        <v>0</v>
      </c>
      <c r="L79" s="7">
        <f t="shared" si="3"/>
        <v>3</v>
      </c>
      <c r="M79" s="7">
        <f t="shared" si="4"/>
        <v>5</v>
      </c>
      <c r="N79" s="7">
        <f t="shared" si="5"/>
        <v>6</v>
      </c>
    </row>
    <row r="80" spans="1:14" x14ac:dyDescent="0.25">
      <c r="A80" t="s">
        <v>181</v>
      </c>
      <c r="B80" t="s">
        <v>234</v>
      </c>
      <c r="C80" t="s">
        <v>325</v>
      </c>
      <c r="D80" s="3">
        <v>6</v>
      </c>
      <c r="E80" s="3">
        <v>0</v>
      </c>
      <c r="F80" s="3">
        <v>0</v>
      </c>
      <c r="G80" s="3">
        <v>0</v>
      </c>
      <c r="H80" s="3">
        <v>12</v>
      </c>
      <c r="I80" s="3">
        <v>0</v>
      </c>
      <c r="J80" s="3">
        <v>0</v>
      </c>
      <c r="K80" s="3">
        <v>0</v>
      </c>
      <c r="L80" s="7">
        <f t="shared" si="3"/>
        <v>0</v>
      </c>
      <c r="M80" s="7">
        <f t="shared" si="4"/>
        <v>0</v>
      </c>
      <c r="N80" s="7">
        <f t="shared" si="5"/>
        <v>0</v>
      </c>
    </row>
    <row r="81" spans="1:14" x14ac:dyDescent="0.25">
      <c r="A81" t="s">
        <v>181</v>
      </c>
      <c r="B81" t="s">
        <v>234</v>
      </c>
      <c r="C81" t="s">
        <v>326</v>
      </c>
      <c r="D81" s="3">
        <v>6</v>
      </c>
      <c r="E81" s="3">
        <v>0</v>
      </c>
      <c r="F81" s="3">
        <v>0</v>
      </c>
      <c r="G81" s="3">
        <v>1</v>
      </c>
      <c r="H81" s="3">
        <v>5</v>
      </c>
      <c r="I81" s="3">
        <v>0</v>
      </c>
      <c r="J81" s="3">
        <v>0</v>
      </c>
      <c r="K81" s="3">
        <v>0</v>
      </c>
      <c r="L81" s="7">
        <f t="shared" si="3"/>
        <v>1</v>
      </c>
      <c r="M81" s="7">
        <f t="shared" si="4"/>
        <v>2</v>
      </c>
      <c r="N81" s="7">
        <f t="shared" si="5"/>
        <v>0</v>
      </c>
    </row>
    <row r="82" spans="1:14" x14ac:dyDescent="0.25">
      <c r="A82" t="s">
        <v>181</v>
      </c>
      <c r="B82" t="s">
        <v>234</v>
      </c>
      <c r="C82" t="s">
        <v>327</v>
      </c>
      <c r="D82" s="3">
        <v>6</v>
      </c>
      <c r="E82" s="3">
        <v>1</v>
      </c>
      <c r="F82" s="3">
        <v>3</v>
      </c>
      <c r="G82" s="3">
        <v>2</v>
      </c>
      <c r="H82" s="3">
        <v>23</v>
      </c>
      <c r="I82" s="3">
        <v>0</v>
      </c>
      <c r="J82" s="3">
        <v>0</v>
      </c>
      <c r="K82" s="3">
        <v>0</v>
      </c>
      <c r="L82" s="7">
        <f t="shared" si="3"/>
        <v>3</v>
      </c>
      <c r="M82" s="7">
        <f t="shared" si="4"/>
        <v>5</v>
      </c>
      <c r="N82" s="7">
        <f t="shared" si="5"/>
        <v>6</v>
      </c>
    </row>
    <row r="83" spans="1:14" x14ac:dyDescent="0.25">
      <c r="A83" t="s">
        <v>181</v>
      </c>
      <c r="B83" t="s">
        <v>234</v>
      </c>
      <c r="C83" t="s">
        <v>329</v>
      </c>
      <c r="D83" s="3">
        <v>6</v>
      </c>
      <c r="E83" s="3">
        <v>4</v>
      </c>
      <c r="F83" s="3">
        <v>5</v>
      </c>
      <c r="G83" s="3">
        <v>3</v>
      </c>
      <c r="H83" s="3">
        <v>17</v>
      </c>
      <c r="I83" s="3">
        <v>0</v>
      </c>
      <c r="J83" s="3">
        <v>0</v>
      </c>
      <c r="K83" s="3">
        <v>0</v>
      </c>
      <c r="L83" s="7">
        <f t="shared" si="3"/>
        <v>5</v>
      </c>
      <c r="M83" s="7">
        <f t="shared" si="4"/>
        <v>8</v>
      </c>
      <c r="N83" s="7">
        <f t="shared" si="5"/>
        <v>6</v>
      </c>
    </row>
    <row r="84" spans="1:14" x14ac:dyDescent="0.25">
      <c r="A84" t="s">
        <v>331</v>
      </c>
      <c r="D84" s="3">
        <v>474</v>
      </c>
      <c r="E84" s="3">
        <v>143</v>
      </c>
      <c r="F84" s="3">
        <v>186</v>
      </c>
      <c r="G84" s="3">
        <v>146</v>
      </c>
      <c r="H84" s="3">
        <v>711</v>
      </c>
      <c r="I84" s="3">
        <v>6</v>
      </c>
      <c r="J84" s="3">
        <v>38</v>
      </c>
      <c r="K84" s="3">
        <v>0</v>
      </c>
      <c r="L84" s="7">
        <f t="shared" si="3"/>
        <v>186</v>
      </c>
      <c r="M84" s="7">
        <f t="shared" si="4"/>
        <v>279</v>
      </c>
      <c r="N84" s="7">
        <f t="shared" si="5"/>
        <v>474</v>
      </c>
    </row>
    <row r="85" spans="1:14" x14ac:dyDescent="0.25">
      <c r="A85" t="s">
        <v>151</v>
      </c>
      <c r="B85" t="s">
        <v>204</v>
      </c>
      <c r="C85" t="s">
        <v>242</v>
      </c>
      <c r="D85" s="3">
        <v>12</v>
      </c>
      <c r="E85" s="3">
        <v>3</v>
      </c>
      <c r="F85" s="3">
        <v>0</v>
      </c>
      <c r="G85" s="3">
        <v>5</v>
      </c>
      <c r="H85" s="3">
        <v>32</v>
      </c>
      <c r="I85" s="3">
        <v>0</v>
      </c>
      <c r="J85" s="3">
        <v>0</v>
      </c>
      <c r="K85" s="3">
        <v>0</v>
      </c>
      <c r="L85" s="7">
        <f t="shared" si="3"/>
        <v>5</v>
      </c>
      <c r="M85" s="7">
        <f t="shared" si="4"/>
        <v>8</v>
      </c>
      <c r="N85" s="7">
        <f t="shared" si="5"/>
        <v>12</v>
      </c>
    </row>
    <row r="86" spans="1:14" x14ac:dyDescent="0.25">
      <c r="A86" t="s">
        <v>151</v>
      </c>
      <c r="B86" t="s">
        <v>204</v>
      </c>
      <c r="C86" t="s">
        <v>248</v>
      </c>
      <c r="D86" s="3">
        <v>12</v>
      </c>
      <c r="E86" s="3">
        <v>25</v>
      </c>
      <c r="F86" s="3">
        <v>20</v>
      </c>
      <c r="G86" s="3">
        <v>14</v>
      </c>
      <c r="H86" s="3">
        <v>17</v>
      </c>
      <c r="I86" s="3">
        <v>0</v>
      </c>
      <c r="J86" s="3">
        <v>0</v>
      </c>
      <c r="K86" s="3">
        <v>0</v>
      </c>
      <c r="L86" s="7">
        <f t="shared" si="3"/>
        <v>25</v>
      </c>
      <c r="M86" s="7">
        <f t="shared" si="4"/>
        <v>38</v>
      </c>
      <c r="N86" s="7">
        <f t="shared" si="5"/>
        <v>36</v>
      </c>
    </row>
    <row r="87" spans="1:14" x14ac:dyDescent="0.25">
      <c r="A87" t="s">
        <v>151</v>
      </c>
      <c r="B87" t="s">
        <v>204</v>
      </c>
      <c r="C87" t="s">
        <v>249</v>
      </c>
      <c r="D87" s="3">
        <v>12</v>
      </c>
      <c r="E87" s="3">
        <v>4</v>
      </c>
      <c r="F87" s="3">
        <v>3</v>
      </c>
      <c r="G87" s="3">
        <v>1</v>
      </c>
      <c r="H87" s="3">
        <v>6</v>
      </c>
      <c r="I87" s="3">
        <v>0</v>
      </c>
      <c r="J87" s="3">
        <v>0</v>
      </c>
      <c r="K87" s="3">
        <v>0</v>
      </c>
      <c r="L87" s="7">
        <f t="shared" si="3"/>
        <v>4</v>
      </c>
      <c r="M87" s="7">
        <f t="shared" si="4"/>
        <v>6</v>
      </c>
      <c r="N87" s="7">
        <f t="shared" si="5"/>
        <v>12</v>
      </c>
    </row>
    <row r="88" spans="1:14" x14ac:dyDescent="0.25">
      <c r="A88" t="s">
        <v>151</v>
      </c>
      <c r="B88" t="s">
        <v>204</v>
      </c>
      <c r="C88" t="s">
        <v>250</v>
      </c>
      <c r="D88" s="3">
        <v>12</v>
      </c>
      <c r="E88" s="3">
        <v>2</v>
      </c>
      <c r="F88" s="3">
        <v>2</v>
      </c>
      <c r="G88" s="3">
        <v>5</v>
      </c>
      <c r="H88" s="3">
        <v>4</v>
      </c>
      <c r="I88" s="3">
        <v>0</v>
      </c>
      <c r="J88" s="3">
        <v>0</v>
      </c>
      <c r="K88" s="3">
        <v>0</v>
      </c>
      <c r="L88" s="7">
        <f t="shared" si="3"/>
        <v>5</v>
      </c>
      <c r="M88" s="7">
        <f t="shared" si="4"/>
        <v>8</v>
      </c>
      <c r="N88" s="7">
        <f t="shared" si="5"/>
        <v>12</v>
      </c>
    </row>
    <row r="89" spans="1:14" x14ac:dyDescent="0.25">
      <c r="A89" t="s">
        <v>151</v>
      </c>
      <c r="B89" t="s">
        <v>204</v>
      </c>
      <c r="C89" t="s">
        <v>251</v>
      </c>
      <c r="D89" s="3">
        <v>12</v>
      </c>
      <c r="E89" s="3">
        <v>8</v>
      </c>
      <c r="F89" s="3">
        <v>3</v>
      </c>
      <c r="G89" s="3">
        <v>1</v>
      </c>
      <c r="H89" s="3">
        <v>27</v>
      </c>
      <c r="I89" s="3">
        <v>0</v>
      </c>
      <c r="J89" s="3">
        <v>0</v>
      </c>
      <c r="K89" s="3">
        <v>0</v>
      </c>
      <c r="L89" s="7">
        <f t="shared" si="3"/>
        <v>8</v>
      </c>
      <c r="M89" s="7">
        <f t="shared" si="4"/>
        <v>12</v>
      </c>
      <c r="N89" s="7">
        <f t="shared" si="5"/>
        <v>12</v>
      </c>
    </row>
    <row r="90" spans="1:14" x14ac:dyDescent="0.25">
      <c r="A90" t="s">
        <v>151</v>
      </c>
      <c r="B90" t="s">
        <v>204</v>
      </c>
      <c r="C90" t="s">
        <v>252</v>
      </c>
      <c r="D90" s="3">
        <v>12</v>
      </c>
      <c r="E90" s="3">
        <v>4</v>
      </c>
      <c r="F90" s="3">
        <v>5</v>
      </c>
      <c r="G90" s="3">
        <v>2</v>
      </c>
      <c r="H90" s="3">
        <v>25</v>
      </c>
      <c r="I90" s="3">
        <v>0</v>
      </c>
      <c r="J90" s="3">
        <v>0</v>
      </c>
      <c r="K90" s="3">
        <v>0</v>
      </c>
      <c r="L90" s="7">
        <f t="shared" si="3"/>
        <v>5</v>
      </c>
      <c r="M90" s="7">
        <f t="shared" si="4"/>
        <v>8</v>
      </c>
      <c r="N90" s="7">
        <f t="shared" si="5"/>
        <v>12</v>
      </c>
    </row>
    <row r="91" spans="1:14" x14ac:dyDescent="0.25">
      <c r="A91" t="s">
        <v>151</v>
      </c>
      <c r="B91" t="s">
        <v>204</v>
      </c>
      <c r="C91" t="s">
        <v>253</v>
      </c>
      <c r="D91" s="3">
        <v>12</v>
      </c>
      <c r="E91" s="3">
        <v>15</v>
      </c>
      <c r="F91" s="3">
        <v>3</v>
      </c>
      <c r="G91" s="3">
        <v>7</v>
      </c>
      <c r="H91" s="3">
        <v>12</v>
      </c>
      <c r="I91" s="3">
        <v>0</v>
      </c>
      <c r="J91" s="3">
        <v>12</v>
      </c>
      <c r="K91" s="3">
        <v>0</v>
      </c>
      <c r="L91" s="7">
        <f t="shared" si="3"/>
        <v>15</v>
      </c>
      <c r="M91" s="7">
        <f t="shared" si="4"/>
        <v>23</v>
      </c>
      <c r="N91" s="7">
        <f t="shared" si="5"/>
        <v>24</v>
      </c>
    </row>
    <row r="92" spans="1:14" x14ac:dyDescent="0.25">
      <c r="A92" t="s">
        <v>151</v>
      </c>
      <c r="B92" t="s">
        <v>204</v>
      </c>
      <c r="C92" t="s">
        <v>254</v>
      </c>
      <c r="D92" s="3">
        <v>12</v>
      </c>
      <c r="E92" s="3">
        <v>11</v>
      </c>
      <c r="F92" s="3">
        <v>0</v>
      </c>
      <c r="G92" s="3">
        <v>0</v>
      </c>
      <c r="H92" s="3">
        <v>13</v>
      </c>
      <c r="I92" s="3">
        <v>0</v>
      </c>
      <c r="J92" s="3">
        <v>0</v>
      </c>
      <c r="K92" s="3">
        <v>0</v>
      </c>
      <c r="L92" s="7">
        <f t="shared" si="3"/>
        <v>11</v>
      </c>
      <c r="M92" s="7">
        <f t="shared" si="4"/>
        <v>17</v>
      </c>
      <c r="N92" s="7">
        <f t="shared" si="5"/>
        <v>12</v>
      </c>
    </row>
    <row r="93" spans="1:14" x14ac:dyDescent="0.25">
      <c r="A93" t="s">
        <v>151</v>
      </c>
      <c r="B93" t="s">
        <v>204</v>
      </c>
      <c r="C93" t="s">
        <v>255</v>
      </c>
      <c r="D93" s="3">
        <v>12</v>
      </c>
      <c r="E93" s="3">
        <v>11</v>
      </c>
      <c r="F93" s="3">
        <v>0</v>
      </c>
      <c r="G93" s="3">
        <v>3</v>
      </c>
      <c r="H93" s="3">
        <v>11</v>
      </c>
      <c r="I93" s="3">
        <v>0</v>
      </c>
      <c r="J93" s="3">
        <v>0</v>
      </c>
      <c r="K93" s="3">
        <v>0</v>
      </c>
      <c r="L93" s="7">
        <f t="shared" si="3"/>
        <v>11</v>
      </c>
      <c r="M93" s="7">
        <f t="shared" si="4"/>
        <v>17</v>
      </c>
      <c r="N93" s="7">
        <f t="shared" si="5"/>
        <v>12</v>
      </c>
    </row>
    <row r="94" spans="1:14" x14ac:dyDescent="0.25">
      <c r="A94" t="s">
        <v>151</v>
      </c>
      <c r="B94" t="s">
        <v>204</v>
      </c>
      <c r="C94" t="s">
        <v>256</v>
      </c>
      <c r="D94" s="3">
        <v>12</v>
      </c>
      <c r="E94" s="3">
        <v>7</v>
      </c>
      <c r="F94" s="3">
        <v>10</v>
      </c>
      <c r="G94" s="3">
        <v>5</v>
      </c>
      <c r="H94" s="3">
        <v>10</v>
      </c>
      <c r="I94" s="3">
        <v>0</v>
      </c>
      <c r="J94" s="3">
        <v>0</v>
      </c>
      <c r="K94" s="3">
        <v>0</v>
      </c>
      <c r="L94" s="7">
        <f t="shared" si="3"/>
        <v>10</v>
      </c>
      <c r="M94" s="7">
        <f t="shared" si="4"/>
        <v>15</v>
      </c>
      <c r="N94" s="7">
        <f t="shared" si="5"/>
        <v>12</v>
      </c>
    </row>
    <row r="95" spans="1:14" x14ac:dyDescent="0.25">
      <c r="A95" t="s">
        <v>151</v>
      </c>
      <c r="B95" t="s">
        <v>204</v>
      </c>
      <c r="C95" t="s">
        <v>257</v>
      </c>
      <c r="D95" s="3">
        <v>12</v>
      </c>
      <c r="E95" s="3">
        <v>12</v>
      </c>
      <c r="F95" s="3">
        <v>10</v>
      </c>
      <c r="G95" s="3">
        <v>9</v>
      </c>
      <c r="H95" s="3">
        <v>36</v>
      </c>
      <c r="I95" s="3">
        <v>0</v>
      </c>
      <c r="J95" s="3">
        <v>0</v>
      </c>
      <c r="K95" s="3">
        <v>0</v>
      </c>
      <c r="L95" s="7">
        <f t="shared" si="3"/>
        <v>12</v>
      </c>
      <c r="M95" s="7">
        <f t="shared" si="4"/>
        <v>18</v>
      </c>
      <c r="N95" s="7">
        <f t="shared" si="5"/>
        <v>24</v>
      </c>
    </row>
    <row r="96" spans="1:14" x14ac:dyDescent="0.25">
      <c r="A96" t="s">
        <v>151</v>
      </c>
      <c r="B96" t="s">
        <v>204</v>
      </c>
      <c r="C96" t="s">
        <v>258</v>
      </c>
      <c r="D96" s="3">
        <v>12</v>
      </c>
      <c r="E96" s="3">
        <v>13</v>
      </c>
      <c r="F96" s="3">
        <v>10</v>
      </c>
      <c r="G96" s="3">
        <v>8</v>
      </c>
      <c r="H96" s="3">
        <v>15</v>
      </c>
      <c r="I96" s="3">
        <v>0</v>
      </c>
      <c r="J96" s="3">
        <v>0</v>
      </c>
      <c r="K96" s="3">
        <v>0</v>
      </c>
      <c r="L96" s="7">
        <f t="shared" si="3"/>
        <v>13</v>
      </c>
      <c r="M96" s="7">
        <f t="shared" si="4"/>
        <v>20</v>
      </c>
      <c r="N96" s="7">
        <f t="shared" si="5"/>
        <v>24</v>
      </c>
    </row>
    <row r="97" spans="1:14" x14ac:dyDescent="0.25">
      <c r="A97" t="s">
        <v>151</v>
      </c>
      <c r="B97" t="s">
        <v>204</v>
      </c>
      <c r="C97" t="s">
        <v>259</v>
      </c>
      <c r="D97" s="3">
        <v>12</v>
      </c>
      <c r="E97" s="3">
        <v>5</v>
      </c>
      <c r="F97" s="3">
        <v>4</v>
      </c>
      <c r="G97" s="3">
        <v>5</v>
      </c>
      <c r="H97" s="3">
        <v>11</v>
      </c>
      <c r="I97" s="3">
        <v>0</v>
      </c>
      <c r="J97" s="3">
        <v>0</v>
      </c>
      <c r="K97" s="3">
        <v>0</v>
      </c>
      <c r="L97" s="7">
        <f t="shared" si="3"/>
        <v>5</v>
      </c>
      <c r="M97" s="7">
        <f t="shared" si="4"/>
        <v>8</v>
      </c>
      <c r="N97" s="7">
        <f t="shared" si="5"/>
        <v>12</v>
      </c>
    </row>
    <row r="98" spans="1:14" x14ac:dyDescent="0.25">
      <c r="A98" t="s">
        <v>151</v>
      </c>
      <c r="B98" t="s">
        <v>204</v>
      </c>
      <c r="C98" t="s">
        <v>260</v>
      </c>
      <c r="D98" s="3">
        <v>12</v>
      </c>
      <c r="E98" s="3">
        <v>3</v>
      </c>
      <c r="F98" s="3">
        <v>3</v>
      </c>
      <c r="G98" s="3">
        <v>7</v>
      </c>
      <c r="H98" s="3">
        <v>20</v>
      </c>
      <c r="I98" s="3">
        <v>0</v>
      </c>
      <c r="J98" s="3">
        <v>1</v>
      </c>
      <c r="K98" s="3">
        <v>0</v>
      </c>
      <c r="L98" s="7">
        <f t="shared" si="3"/>
        <v>7</v>
      </c>
      <c r="M98" s="7">
        <f t="shared" si="4"/>
        <v>11</v>
      </c>
      <c r="N98" s="7">
        <f t="shared" si="5"/>
        <v>12</v>
      </c>
    </row>
    <row r="99" spans="1:14" x14ac:dyDescent="0.25">
      <c r="A99" t="s">
        <v>151</v>
      </c>
      <c r="B99" t="s">
        <v>204</v>
      </c>
      <c r="C99" t="s">
        <v>261</v>
      </c>
      <c r="D99" s="3">
        <v>12</v>
      </c>
      <c r="E99" s="3">
        <v>5</v>
      </c>
      <c r="F99" s="3">
        <v>4</v>
      </c>
      <c r="G99" s="3">
        <v>0</v>
      </c>
      <c r="H99" s="3">
        <v>13</v>
      </c>
      <c r="I99" s="3">
        <v>0</v>
      </c>
      <c r="J99" s="3">
        <v>0</v>
      </c>
      <c r="K99" s="3">
        <v>0</v>
      </c>
      <c r="L99" s="7">
        <f t="shared" si="3"/>
        <v>5</v>
      </c>
      <c r="M99" s="7">
        <f t="shared" si="4"/>
        <v>8</v>
      </c>
      <c r="N99" s="7">
        <f t="shared" si="5"/>
        <v>12</v>
      </c>
    </row>
    <row r="100" spans="1:14" x14ac:dyDescent="0.25">
      <c r="A100" t="s">
        <v>151</v>
      </c>
      <c r="B100" t="s">
        <v>204</v>
      </c>
      <c r="C100" t="s">
        <v>262</v>
      </c>
      <c r="D100" s="3">
        <v>12</v>
      </c>
      <c r="E100" s="3">
        <v>2</v>
      </c>
      <c r="F100" s="3">
        <v>2</v>
      </c>
      <c r="G100" s="3">
        <v>3</v>
      </c>
      <c r="H100" s="3">
        <v>23</v>
      </c>
      <c r="I100" s="3">
        <v>0</v>
      </c>
      <c r="J100" s="3">
        <v>0</v>
      </c>
      <c r="K100" s="3">
        <v>0</v>
      </c>
      <c r="L100" s="7">
        <f t="shared" si="3"/>
        <v>3</v>
      </c>
      <c r="M100" s="7">
        <f t="shared" si="4"/>
        <v>5</v>
      </c>
      <c r="N100" s="7">
        <f t="shared" si="5"/>
        <v>0</v>
      </c>
    </row>
    <row r="101" spans="1:14" x14ac:dyDescent="0.25">
      <c r="A101" t="s">
        <v>151</v>
      </c>
      <c r="B101" t="s">
        <v>204</v>
      </c>
      <c r="C101" t="s">
        <v>263</v>
      </c>
      <c r="D101" s="3">
        <v>12</v>
      </c>
      <c r="E101" s="3">
        <v>4</v>
      </c>
      <c r="F101" s="3">
        <v>1</v>
      </c>
      <c r="G101" s="3">
        <v>3</v>
      </c>
      <c r="H101" s="3">
        <v>11</v>
      </c>
      <c r="I101" s="3">
        <v>0</v>
      </c>
      <c r="J101" s="3">
        <v>0</v>
      </c>
      <c r="K101" s="3">
        <v>0</v>
      </c>
      <c r="L101" s="7">
        <f t="shared" si="3"/>
        <v>4</v>
      </c>
      <c r="M101" s="7">
        <f t="shared" si="4"/>
        <v>6</v>
      </c>
      <c r="N101" s="7">
        <f t="shared" si="5"/>
        <v>12</v>
      </c>
    </row>
    <row r="102" spans="1:14" x14ac:dyDescent="0.25">
      <c r="A102" t="s">
        <v>151</v>
      </c>
      <c r="B102" t="s">
        <v>204</v>
      </c>
      <c r="C102" t="s">
        <v>264</v>
      </c>
      <c r="D102" s="3">
        <v>12</v>
      </c>
      <c r="E102" s="3">
        <v>6</v>
      </c>
      <c r="F102" s="3">
        <v>1</v>
      </c>
      <c r="G102" s="3">
        <v>1</v>
      </c>
      <c r="H102" s="3">
        <v>8</v>
      </c>
      <c r="I102" s="3">
        <v>0</v>
      </c>
      <c r="J102" s="3">
        <v>0</v>
      </c>
      <c r="K102" s="3">
        <v>0</v>
      </c>
      <c r="L102" s="7">
        <f t="shared" si="3"/>
        <v>6</v>
      </c>
      <c r="M102" s="7">
        <f t="shared" si="4"/>
        <v>9</v>
      </c>
      <c r="N102" s="7">
        <f t="shared" si="5"/>
        <v>12</v>
      </c>
    </row>
    <row r="103" spans="1:14" x14ac:dyDescent="0.25">
      <c r="A103" t="s">
        <v>151</v>
      </c>
      <c r="B103" t="s">
        <v>204</v>
      </c>
      <c r="C103" t="s">
        <v>265</v>
      </c>
      <c r="D103" s="3">
        <v>12</v>
      </c>
      <c r="E103" s="3">
        <v>3</v>
      </c>
      <c r="F103" s="3">
        <v>1</v>
      </c>
      <c r="G103" s="3">
        <v>1</v>
      </c>
      <c r="H103" s="3">
        <v>14</v>
      </c>
      <c r="I103" s="3">
        <v>0</v>
      </c>
      <c r="J103" s="3">
        <v>0</v>
      </c>
      <c r="K103" s="3">
        <v>0</v>
      </c>
      <c r="L103" s="7">
        <f t="shared" si="3"/>
        <v>3</v>
      </c>
      <c r="M103" s="7">
        <f t="shared" si="4"/>
        <v>5</v>
      </c>
      <c r="N103" s="7">
        <f t="shared" si="5"/>
        <v>0</v>
      </c>
    </row>
    <row r="104" spans="1:14" x14ac:dyDescent="0.25">
      <c r="A104" t="s">
        <v>151</v>
      </c>
      <c r="B104" t="s">
        <v>204</v>
      </c>
      <c r="C104" t="s">
        <v>266</v>
      </c>
      <c r="D104" s="3">
        <v>12</v>
      </c>
      <c r="E104" s="3">
        <v>11</v>
      </c>
      <c r="F104" s="3">
        <v>5</v>
      </c>
      <c r="G104" s="3">
        <v>2</v>
      </c>
      <c r="H104" s="3">
        <v>31</v>
      </c>
      <c r="I104" s="3">
        <v>0</v>
      </c>
      <c r="J104" s="3">
        <v>0</v>
      </c>
      <c r="K104" s="3">
        <v>0</v>
      </c>
      <c r="L104" s="7">
        <f t="shared" si="3"/>
        <v>11</v>
      </c>
      <c r="M104" s="7">
        <f t="shared" si="4"/>
        <v>17</v>
      </c>
      <c r="N104" s="7">
        <f t="shared" si="5"/>
        <v>12</v>
      </c>
    </row>
    <row r="105" spans="1:14" x14ac:dyDescent="0.25">
      <c r="A105" t="s">
        <v>151</v>
      </c>
      <c r="B105" t="s">
        <v>204</v>
      </c>
      <c r="C105" t="s">
        <v>267</v>
      </c>
      <c r="D105" s="3">
        <v>12</v>
      </c>
      <c r="E105" s="3">
        <v>11</v>
      </c>
      <c r="F105" s="3">
        <v>6</v>
      </c>
      <c r="G105" s="3">
        <v>11</v>
      </c>
      <c r="H105" s="3">
        <v>6</v>
      </c>
      <c r="I105" s="3">
        <v>0</v>
      </c>
      <c r="J105" s="3">
        <v>0</v>
      </c>
      <c r="K105" s="3">
        <v>0</v>
      </c>
      <c r="L105" s="7">
        <f t="shared" si="3"/>
        <v>11</v>
      </c>
      <c r="M105" s="7">
        <f t="shared" si="4"/>
        <v>17</v>
      </c>
      <c r="N105" s="7">
        <f t="shared" si="5"/>
        <v>12</v>
      </c>
    </row>
    <row r="106" spans="1:14" x14ac:dyDescent="0.25">
      <c r="A106" t="s">
        <v>151</v>
      </c>
      <c r="B106" t="s">
        <v>204</v>
      </c>
      <c r="C106" t="s">
        <v>268</v>
      </c>
      <c r="D106" s="3">
        <v>12</v>
      </c>
      <c r="E106" s="3">
        <v>5</v>
      </c>
      <c r="F106" s="3">
        <v>2</v>
      </c>
      <c r="G106" s="3">
        <v>3</v>
      </c>
      <c r="H106" s="3">
        <v>19</v>
      </c>
      <c r="I106" s="3">
        <v>0</v>
      </c>
      <c r="J106" s="3">
        <v>0</v>
      </c>
      <c r="K106" s="3">
        <v>0</v>
      </c>
      <c r="L106" s="7">
        <f t="shared" si="3"/>
        <v>5</v>
      </c>
      <c r="M106" s="7">
        <f t="shared" si="4"/>
        <v>8</v>
      </c>
      <c r="N106" s="7">
        <f t="shared" si="5"/>
        <v>12</v>
      </c>
    </row>
    <row r="107" spans="1:14" x14ac:dyDescent="0.25">
      <c r="A107" t="s">
        <v>151</v>
      </c>
      <c r="B107" t="s">
        <v>204</v>
      </c>
      <c r="C107" t="s">
        <v>269</v>
      </c>
      <c r="D107" s="3">
        <v>12</v>
      </c>
      <c r="E107" s="3">
        <v>10</v>
      </c>
      <c r="F107" s="3">
        <v>7</v>
      </c>
      <c r="G107" s="3">
        <v>6</v>
      </c>
      <c r="H107" s="3">
        <v>15</v>
      </c>
      <c r="I107" s="3">
        <v>0</v>
      </c>
      <c r="J107" s="3">
        <v>0</v>
      </c>
      <c r="K107" s="3">
        <v>0</v>
      </c>
      <c r="L107" s="7">
        <f t="shared" si="3"/>
        <v>10</v>
      </c>
      <c r="M107" s="7">
        <f t="shared" si="4"/>
        <v>15</v>
      </c>
      <c r="N107" s="7">
        <f t="shared" si="5"/>
        <v>12</v>
      </c>
    </row>
    <row r="108" spans="1:14" x14ac:dyDescent="0.25">
      <c r="A108" t="s">
        <v>151</v>
      </c>
      <c r="B108" t="s">
        <v>204</v>
      </c>
      <c r="C108" t="s">
        <v>270</v>
      </c>
      <c r="D108" s="3">
        <v>12</v>
      </c>
      <c r="E108" s="3">
        <v>4</v>
      </c>
      <c r="F108" s="3">
        <v>1</v>
      </c>
      <c r="G108" s="3">
        <v>2</v>
      </c>
      <c r="H108" s="3">
        <v>3</v>
      </c>
      <c r="I108" s="3">
        <v>0</v>
      </c>
      <c r="J108" s="3">
        <v>0</v>
      </c>
      <c r="K108" s="3">
        <v>0</v>
      </c>
      <c r="L108" s="7">
        <f t="shared" si="3"/>
        <v>4</v>
      </c>
      <c r="M108" s="7">
        <f t="shared" si="4"/>
        <v>6</v>
      </c>
      <c r="N108" s="7">
        <f t="shared" si="5"/>
        <v>12</v>
      </c>
    </row>
    <row r="109" spans="1:14" x14ac:dyDescent="0.25">
      <c r="A109" t="s">
        <v>151</v>
      </c>
      <c r="B109" t="s">
        <v>204</v>
      </c>
      <c r="C109" t="s">
        <v>271</v>
      </c>
      <c r="D109" s="3">
        <v>12</v>
      </c>
      <c r="E109" s="3">
        <v>2</v>
      </c>
      <c r="F109" s="3">
        <v>2</v>
      </c>
      <c r="G109" s="3">
        <v>1</v>
      </c>
      <c r="H109" s="3">
        <v>15</v>
      </c>
      <c r="I109" s="3">
        <v>0</v>
      </c>
      <c r="J109" s="3">
        <v>0</v>
      </c>
      <c r="K109" s="3">
        <v>0</v>
      </c>
      <c r="L109" s="7">
        <f t="shared" si="3"/>
        <v>2</v>
      </c>
      <c r="M109" s="7">
        <f t="shared" si="4"/>
        <v>3</v>
      </c>
      <c r="N109" s="7">
        <f t="shared" si="5"/>
        <v>0</v>
      </c>
    </row>
    <row r="110" spans="1:14" x14ac:dyDescent="0.25">
      <c r="A110" t="s">
        <v>151</v>
      </c>
      <c r="B110" t="s">
        <v>204</v>
      </c>
      <c r="C110" t="s">
        <v>272</v>
      </c>
      <c r="D110" s="3">
        <v>12</v>
      </c>
      <c r="E110" s="3">
        <v>17</v>
      </c>
      <c r="F110" s="3">
        <v>5</v>
      </c>
      <c r="G110" s="3">
        <v>12</v>
      </c>
      <c r="H110" s="3">
        <v>14</v>
      </c>
      <c r="I110" s="3">
        <v>0</v>
      </c>
      <c r="J110" s="3">
        <v>0</v>
      </c>
      <c r="K110" s="3">
        <v>0</v>
      </c>
      <c r="L110" s="7">
        <f t="shared" si="3"/>
        <v>17</v>
      </c>
      <c r="M110" s="7">
        <f t="shared" si="4"/>
        <v>26</v>
      </c>
      <c r="N110" s="7">
        <f t="shared" si="5"/>
        <v>24</v>
      </c>
    </row>
    <row r="111" spans="1:14" x14ac:dyDescent="0.25">
      <c r="A111" t="s">
        <v>151</v>
      </c>
      <c r="B111" t="s">
        <v>204</v>
      </c>
      <c r="C111" t="s">
        <v>273</v>
      </c>
      <c r="D111" s="3">
        <v>12</v>
      </c>
      <c r="E111" s="3">
        <v>3</v>
      </c>
      <c r="F111" s="3">
        <v>3</v>
      </c>
      <c r="G111" s="3">
        <v>4</v>
      </c>
      <c r="H111" s="3">
        <v>10</v>
      </c>
      <c r="I111" s="3">
        <v>0</v>
      </c>
      <c r="J111" s="3">
        <v>0</v>
      </c>
      <c r="K111" s="3">
        <v>0</v>
      </c>
      <c r="L111" s="7">
        <f t="shared" si="3"/>
        <v>4</v>
      </c>
      <c r="M111" s="7">
        <f t="shared" si="4"/>
        <v>6</v>
      </c>
      <c r="N111" s="7">
        <f t="shared" si="5"/>
        <v>12</v>
      </c>
    </row>
    <row r="112" spans="1:14" x14ac:dyDescent="0.25">
      <c r="A112" t="s">
        <v>151</v>
      </c>
      <c r="B112" t="s">
        <v>204</v>
      </c>
      <c r="C112" t="s">
        <v>274</v>
      </c>
      <c r="D112" s="3">
        <v>12</v>
      </c>
      <c r="E112" s="3">
        <v>5</v>
      </c>
      <c r="F112" s="3">
        <v>1</v>
      </c>
      <c r="G112" s="3">
        <v>5</v>
      </c>
      <c r="H112" s="3">
        <v>15</v>
      </c>
      <c r="I112" s="3">
        <v>0</v>
      </c>
      <c r="J112" s="3">
        <v>0</v>
      </c>
      <c r="K112" s="3">
        <v>0</v>
      </c>
      <c r="L112" s="7">
        <f t="shared" si="3"/>
        <v>5</v>
      </c>
      <c r="M112" s="7">
        <f t="shared" si="4"/>
        <v>8</v>
      </c>
      <c r="N112" s="7">
        <f t="shared" si="5"/>
        <v>12</v>
      </c>
    </row>
    <row r="113" spans="1:14" x14ac:dyDescent="0.25">
      <c r="A113" t="s">
        <v>151</v>
      </c>
      <c r="B113" t="s">
        <v>204</v>
      </c>
      <c r="C113" t="s">
        <v>275</v>
      </c>
      <c r="D113" s="3">
        <v>12</v>
      </c>
      <c r="E113" s="3">
        <v>1</v>
      </c>
      <c r="F113" s="3">
        <v>0</v>
      </c>
      <c r="G113" s="3">
        <v>4</v>
      </c>
      <c r="H113" s="3">
        <v>26</v>
      </c>
      <c r="I113" s="3">
        <v>0</v>
      </c>
      <c r="J113" s="3">
        <v>0</v>
      </c>
      <c r="K113" s="3">
        <v>0</v>
      </c>
      <c r="L113" s="7">
        <f t="shared" si="3"/>
        <v>4</v>
      </c>
      <c r="M113" s="7">
        <f t="shared" si="4"/>
        <v>6</v>
      </c>
      <c r="N113" s="7">
        <f t="shared" si="5"/>
        <v>12</v>
      </c>
    </row>
    <row r="114" spans="1:14" x14ac:dyDescent="0.25">
      <c r="A114" t="s">
        <v>151</v>
      </c>
      <c r="B114" t="s">
        <v>204</v>
      </c>
      <c r="C114" t="s">
        <v>276</v>
      </c>
      <c r="D114" s="3">
        <v>12</v>
      </c>
      <c r="E114" s="3">
        <v>15</v>
      </c>
      <c r="F114" s="3">
        <v>8</v>
      </c>
      <c r="G114" s="3">
        <v>10</v>
      </c>
      <c r="H114" s="3">
        <v>19</v>
      </c>
      <c r="I114" s="3">
        <v>0</v>
      </c>
      <c r="J114" s="3">
        <v>0</v>
      </c>
      <c r="K114" s="3">
        <v>0</v>
      </c>
      <c r="L114" s="7">
        <f t="shared" si="3"/>
        <v>15</v>
      </c>
      <c r="M114" s="7">
        <f t="shared" si="4"/>
        <v>23</v>
      </c>
      <c r="N114" s="7">
        <f t="shared" si="5"/>
        <v>24</v>
      </c>
    </row>
    <row r="115" spans="1:14" x14ac:dyDescent="0.25">
      <c r="A115" t="s">
        <v>151</v>
      </c>
      <c r="B115" t="s">
        <v>204</v>
      </c>
      <c r="C115" t="s">
        <v>277</v>
      </c>
      <c r="D115" s="3">
        <v>12</v>
      </c>
      <c r="E115" s="3">
        <v>7</v>
      </c>
      <c r="F115" s="3">
        <v>2</v>
      </c>
      <c r="G115" s="3">
        <v>0</v>
      </c>
      <c r="H115" s="3">
        <v>6</v>
      </c>
      <c r="I115" s="3">
        <v>0</v>
      </c>
      <c r="J115" s="3">
        <v>0</v>
      </c>
      <c r="K115" s="3">
        <v>0</v>
      </c>
      <c r="L115" s="7">
        <f t="shared" si="3"/>
        <v>7</v>
      </c>
      <c r="M115" s="7">
        <f t="shared" si="4"/>
        <v>11</v>
      </c>
      <c r="N115" s="7">
        <f t="shared" si="5"/>
        <v>12</v>
      </c>
    </row>
    <row r="116" spans="1:14" x14ac:dyDescent="0.25">
      <c r="A116" t="s">
        <v>151</v>
      </c>
      <c r="B116" t="s">
        <v>204</v>
      </c>
      <c r="C116" t="s">
        <v>278</v>
      </c>
      <c r="D116" s="3">
        <v>12</v>
      </c>
      <c r="E116" s="3">
        <v>3</v>
      </c>
      <c r="F116" s="3">
        <v>2</v>
      </c>
      <c r="G116" s="3">
        <v>2</v>
      </c>
      <c r="H116" s="3">
        <v>8</v>
      </c>
      <c r="I116" s="3">
        <v>0</v>
      </c>
      <c r="J116" s="3">
        <v>0</v>
      </c>
      <c r="K116" s="3">
        <v>0</v>
      </c>
      <c r="L116" s="7">
        <f t="shared" si="3"/>
        <v>3</v>
      </c>
      <c r="M116" s="7">
        <f t="shared" si="4"/>
        <v>5</v>
      </c>
      <c r="N116" s="7">
        <f t="shared" si="5"/>
        <v>0</v>
      </c>
    </row>
    <row r="117" spans="1:14" x14ac:dyDescent="0.25">
      <c r="A117" t="s">
        <v>151</v>
      </c>
      <c r="B117" t="s">
        <v>204</v>
      </c>
      <c r="C117" t="s">
        <v>279</v>
      </c>
      <c r="D117" s="3">
        <v>12</v>
      </c>
      <c r="E117" s="3">
        <v>7</v>
      </c>
      <c r="F117" s="3">
        <v>2</v>
      </c>
      <c r="G117" s="3">
        <v>1</v>
      </c>
      <c r="H117" s="3">
        <v>16</v>
      </c>
      <c r="I117" s="3">
        <v>0</v>
      </c>
      <c r="J117" s="3">
        <v>0</v>
      </c>
      <c r="K117" s="3">
        <v>0</v>
      </c>
      <c r="L117" s="7">
        <f t="shared" si="3"/>
        <v>7</v>
      </c>
      <c r="M117" s="7">
        <f t="shared" si="4"/>
        <v>11</v>
      </c>
      <c r="N117" s="7">
        <f t="shared" si="5"/>
        <v>12</v>
      </c>
    </row>
    <row r="118" spans="1:14" x14ac:dyDescent="0.25">
      <c r="A118" t="s">
        <v>151</v>
      </c>
      <c r="B118" t="s">
        <v>204</v>
      </c>
      <c r="C118" t="s">
        <v>280</v>
      </c>
      <c r="D118" s="3">
        <v>12</v>
      </c>
      <c r="E118" s="3">
        <v>6</v>
      </c>
      <c r="F118" s="3">
        <v>1</v>
      </c>
      <c r="G118" s="3">
        <v>3</v>
      </c>
      <c r="H118" s="3">
        <v>14</v>
      </c>
      <c r="I118" s="3">
        <v>12</v>
      </c>
      <c r="J118" s="3">
        <v>0</v>
      </c>
      <c r="K118" s="3">
        <v>0</v>
      </c>
      <c r="L118" s="7">
        <f t="shared" si="3"/>
        <v>6</v>
      </c>
      <c r="M118" s="7">
        <f t="shared" si="4"/>
        <v>9</v>
      </c>
      <c r="N118" s="7">
        <f t="shared" si="5"/>
        <v>12</v>
      </c>
    </row>
    <row r="119" spans="1:14" x14ac:dyDescent="0.25">
      <c r="A119" t="s">
        <v>151</v>
      </c>
      <c r="B119" t="s">
        <v>204</v>
      </c>
      <c r="C119" t="s">
        <v>281</v>
      </c>
      <c r="D119" s="3">
        <v>12</v>
      </c>
      <c r="E119" s="3">
        <v>5</v>
      </c>
      <c r="F119" s="3">
        <v>1</v>
      </c>
      <c r="G119" s="3">
        <v>1</v>
      </c>
      <c r="H119" s="3">
        <v>10</v>
      </c>
      <c r="I119" s="3">
        <v>0</v>
      </c>
      <c r="J119" s="3">
        <v>0</v>
      </c>
      <c r="K119" s="3">
        <v>0</v>
      </c>
      <c r="L119" s="7">
        <f t="shared" si="3"/>
        <v>5</v>
      </c>
      <c r="M119" s="7">
        <f t="shared" si="4"/>
        <v>8</v>
      </c>
      <c r="N119" s="7">
        <f t="shared" si="5"/>
        <v>12</v>
      </c>
    </row>
    <row r="120" spans="1:14" x14ac:dyDescent="0.25">
      <c r="A120" t="s">
        <v>151</v>
      </c>
      <c r="B120" t="s">
        <v>204</v>
      </c>
      <c r="C120" t="s">
        <v>282</v>
      </c>
      <c r="D120" s="3">
        <v>12</v>
      </c>
      <c r="E120" s="3">
        <v>2</v>
      </c>
      <c r="F120" s="3">
        <v>0</v>
      </c>
      <c r="G120" s="3">
        <v>2</v>
      </c>
      <c r="H120" s="3">
        <v>16</v>
      </c>
      <c r="I120" s="3">
        <v>0</v>
      </c>
      <c r="J120" s="3">
        <v>0</v>
      </c>
      <c r="K120" s="3">
        <v>0</v>
      </c>
      <c r="L120" s="7">
        <f t="shared" si="3"/>
        <v>2</v>
      </c>
      <c r="M120" s="7">
        <f t="shared" si="4"/>
        <v>3</v>
      </c>
      <c r="N120" s="7">
        <f t="shared" si="5"/>
        <v>0</v>
      </c>
    </row>
    <row r="121" spans="1:14" x14ac:dyDescent="0.25">
      <c r="A121" t="s">
        <v>151</v>
      </c>
      <c r="B121" t="s">
        <v>204</v>
      </c>
      <c r="C121" t="s">
        <v>283</v>
      </c>
      <c r="D121" s="3">
        <v>12</v>
      </c>
      <c r="E121" s="3">
        <v>2</v>
      </c>
      <c r="F121" s="3">
        <v>5</v>
      </c>
      <c r="G121" s="3">
        <v>1</v>
      </c>
      <c r="H121" s="3">
        <v>17</v>
      </c>
      <c r="I121" s="3">
        <v>0</v>
      </c>
      <c r="J121" s="3">
        <v>0</v>
      </c>
      <c r="K121" s="3">
        <v>0</v>
      </c>
      <c r="L121" s="7">
        <f t="shared" si="3"/>
        <v>5</v>
      </c>
      <c r="M121" s="7">
        <f t="shared" si="4"/>
        <v>8</v>
      </c>
      <c r="N121" s="7">
        <f t="shared" si="5"/>
        <v>12</v>
      </c>
    </row>
    <row r="122" spans="1:14" x14ac:dyDescent="0.25">
      <c r="A122" t="s">
        <v>151</v>
      </c>
      <c r="B122" t="s">
        <v>204</v>
      </c>
      <c r="C122" t="s">
        <v>284</v>
      </c>
      <c r="D122" s="3">
        <v>12</v>
      </c>
      <c r="E122" s="3">
        <v>7</v>
      </c>
      <c r="F122" s="3">
        <v>2</v>
      </c>
      <c r="G122" s="3">
        <v>0</v>
      </c>
      <c r="H122" s="3">
        <v>17</v>
      </c>
      <c r="I122" s="3">
        <v>0</v>
      </c>
      <c r="J122" s="3">
        <v>0</v>
      </c>
      <c r="K122" s="3">
        <v>0</v>
      </c>
      <c r="L122" s="7">
        <f t="shared" si="3"/>
        <v>7</v>
      </c>
      <c r="M122" s="7">
        <f t="shared" si="4"/>
        <v>11</v>
      </c>
      <c r="N122" s="7">
        <f t="shared" si="5"/>
        <v>12</v>
      </c>
    </row>
    <row r="123" spans="1:14" x14ac:dyDescent="0.25">
      <c r="A123" t="s">
        <v>151</v>
      </c>
      <c r="B123" t="s">
        <v>204</v>
      </c>
      <c r="C123" t="s">
        <v>285</v>
      </c>
      <c r="D123" s="3">
        <v>12</v>
      </c>
      <c r="E123" s="3">
        <v>1</v>
      </c>
      <c r="F123" s="3">
        <v>0</v>
      </c>
      <c r="G123" s="3">
        <v>1</v>
      </c>
      <c r="H123" s="3">
        <v>17</v>
      </c>
      <c r="I123" s="3">
        <v>0</v>
      </c>
      <c r="J123" s="3">
        <v>0</v>
      </c>
      <c r="K123" s="3">
        <v>0</v>
      </c>
      <c r="L123" s="7">
        <f t="shared" si="3"/>
        <v>1</v>
      </c>
      <c r="M123" s="7">
        <f t="shared" si="4"/>
        <v>2</v>
      </c>
      <c r="N123" s="7">
        <f t="shared" si="5"/>
        <v>0</v>
      </c>
    </row>
    <row r="124" spans="1:14" x14ac:dyDescent="0.25">
      <c r="A124" t="s">
        <v>151</v>
      </c>
      <c r="B124" t="s">
        <v>204</v>
      </c>
      <c r="C124" t="s">
        <v>286</v>
      </c>
      <c r="D124" s="3">
        <v>12</v>
      </c>
      <c r="E124" s="3">
        <v>4</v>
      </c>
      <c r="F124" s="3">
        <v>0</v>
      </c>
      <c r="G124" s="3">
        <v>4</v>
      </c>
      <c r="H124" s="3">
        <v>19</v>
      </c>
      <c r="I124" s="3">
        <v>0</v>
      </c>
      <c r="J124" s="3">
        <v>0</v>
      </c>
      <c r="K124" s="3">
        <v>0</v>
      </c>
      <c r="L124" s="7">
        <f t="shared" si="3"/>
        <v>4</v>
      </c>
      <c r="M124" s="7">
        <f t="shared" si="4"/>
        <v>6</v>
      </c>
      <c r="N124" s="7">
        <f t="shared" si="5"/>
        <v>12</v>
      </c>
    </row>
    <row r="125" spans="1:14" x14ac:dyDescent="0.25">
      <c r="A125" t="s">
        <v>151</v>
      </c>
      <c r="B125" t="s">
        <v>204</v>
      </c>
      <c r="C125" t="s">
        <v>287</v>
      </c>
      <c r="D125" s="3">
        <v>12</v>
      </c>
      <c r="E125" s="3">
        <v>5</v>
      </c>
      <c r="F125" s="3">
        <v>0</v>
      </c>
      <c r="G125" s="3">
        <v>4</v>
      </c>
      <c r="H125" s="3">
        <v>15</v>
      </c>
      <c r="I125" s="3">
        <v>0</v>
      </c>
      <c r="J125" s="3">
        <v>0</v>
      </c>
      <c r="K125" s="3">
        <v>0</v>
      </c>
      <c r="L125" s="7">
        <f t="shared" si="3"/>
        <v>5</v>
      </c>
      <c r="M125" s="7">
        <f t="shared" si="4"/>
        <v>8</v>
      </c>
      <c r="N125" s="7">
        <f t="shared" si="5"/>
        <v>12</v>
      </c>
    </row>
    <row r="126" spans="1:14" x14ac:dyDescent="0.25">
      <c r="A126" t="s">
        <v>151</v>
      </c>
      <c r="B126" t="s">
        <v>204</v>
      </c>
      <c r="C126" t="s">
        <v>288</v>
      </c>
      <c r="D126" s="3">
        <v>12</v>
      </c>
      <c r="E126" s="3">
        <v>9</v>
      </c>
      <c r="F126" s="3">
        <v>5</v>
      </c>
      <c r="G126" s="3">
        <v>5</v>
      </c>
      <c r="H126" s="3">
        <v>4</v>
      </c>
      <c r="I126" s="3">
        <v>0</v>
      </c>
      <c r="J126" s="3">
        <v>24</v>
      </c>
      <c r="K126" s="3">
        <v>0</v>
      </c>
      <c r="L126" s="7">
        <f t="shared" si="3"/>
        <v>9</v>
      </c>
      <c r="M126" s="7">
        <f t="shared" si="4"/>
        <v>14</v>
      </c>
      <c r="N126" s="7">
        <f t="shared" si="5"/>
        <v>12</v>
      </c>
    </row>
    <row r="127" spans="1:14" x14ac:dyDescent="0.25">
      <c r="A127" t="s">
        <v>151</v>
      </c>
      <c r="B127" t="s">
        <v>204</v>
      </c>
      <c r="C127" t="s">
        <v>289</v>
      </c>
      <c r="D127" s="3">
        <v>12</v>
      </c>
      <c r="E127" s="3">
        <v>9</v>
      </c>
      <c r="F127" s="3">
        <v>15</v>
      </c>
      <c r="G127" s="3">
        <v>21</v>
      </c>
      <c r="H127" s="3">
        <v>21</v>
      </c>
      <c r="I127" s="3">
        <v>0</v>
      </c>
      <c r="J127" s="3">
        <v>0</v>
      </c>
      <c r="K127" s="3">
        <v>0</v>
      </c>
      <c r="L127" s="7">
        <f t="shared" si="3"/>
        <v>21</v>
      </c>
      <c r="M127" s="7">
        <f t="shared" si="4"/>
        <v>32</v>
      </c>
      <c r="N127" s="7">
        <f t="shared" si="5"/>
        <v>36</v>
      </c>
    </row>
    <row r="128" spans="1:14" x14ac:dyDescent="0.25">
      <c r="A128" t="s">
        <v>151</v>
      </c>
      <c r="B128" t="s">
        <v>204</v>
      </c>
      <c r="C128" t="s">
        <v>290</v>
      </c>
      <c r="D128" s="3">
        <v>12</v>
      </c>
      <c r="E128" s="3">
        <v>6</v>
      </c>
      <c r="F128" s="3">
        <v>10</v>
      </c>
      <c r="G128" s="3">
        <v>6</v>
      </c>
      <c r="H128" s="3">
        <v>10</v>
      </c>
      <c r="I128" s="3">
        <v>0</v>
      </c>
      <c r="J128" s="3">
        <v>0</v>
      </c>
      <c r="K128" s="3">
        <v>0</v>
      </c>
      <c r="L128" s="7">
        <f t="shared" si="3"/>
        <v>10</v>
      </c>
      <c r="M128" s="7">
        <f t="shared" si="4"/>
        <v>15</v>
      </c>
      <c r="N128" s="7">
        <f t="shared" si="5"/>
        <v>12</v>
      </c>
    </row>
    <row r="129" spans="1:14" x14ac:dyDescent="0.25">
      <c r="A129" t="s">
        <v>151</v>
      </c>
      <c r="B129" t="s">
        <v>204</v>
      </c>
      <c r="C129" t="s">
        <v>291</v>
      </c>
      <c r="D129" s="3">
        <v>12</v>
      </c>
      <c r="E129" s="3">
        <v>1</v>
      </c>
      <c r="F129" s="3">
        <v>0</v>
      </c>
      <c r="G129" s="3">
        <v>0</v>
      </c>
      <c r="H129" s="3">
        <v>18</v>
      </c>
      <c r="I129" s="3">
        <v>0</v>
      </c>
      <c r="J129" s="3">
        <v>0</v>
      </c>
      <c r="K129" s="3">
        <v>0</v>
      </c>
      <c r="L129" s="7">
        <f t="shared" si="3"/>
        <v>1</v>
      </c>
      <c r="M129" s="7">
        <f t="shared" si="4"/>
        <v>2</v>
      </c>
      <c r="N129" s="7">
        <f t="shared" si="5"/>
        <v>0</v>
      </c>
    </row>
    <row r="130" spans="1:14" x14ac:dyDescent="0.25">
      <c r="A130" t="s">
        <v>151</v>
      </c>
      <c r="B130" t="s">
        <v>204</v>
      </c>
      <c r="C130" t="s">
        <v>292</v>
      </c>
      <c r="D130" s="3">
        <v>12</v>
      </c>
      <c r="E130" s="3">
        <v>1</v>
      </c>
      <c r="F130" s="3">
        <v>2</v>
      </c>
      <c r="G130" s="3">
        <v>0</v>
      </c>
      <c r="H130" s="3">
        <v>10</v>
      </c>
      <c r="I130" s="3">
        <v>0</v>
      </c>
      <c r="J130" s="3">
        <v>0</v>
      </c>
      <c r="K130" s="3">
        <v>0</v>
      </c>
      <c r="L130" s="7">
        <f t="shared" si="3"/>
        <v>2</v>
      </c>
      <c r="M130" s="7">
        <f t="shared" si="4"/>
        <v>3</v>
      </c>
      <c r="N130" s="7">
        <f t="shared" si="5"/>
        <v>0</v>
      </c>
    </row>
    <row r="131" spans="1:14" x14ac:dyDescent="0.25">
      <c r="A131" t="s">
        <v>151</v>
      </c>
      <c r="B131" t="s">
        <v>204</v>
      </c>
      <c r="C131" t="s">
        <v>293</v>
      </c>
      <c r="D131" s="3">
        <v>12</v>
      </c>
      <c r="E131" s="3">
        <v>1</v>
      </c>
      <c r="F131" s="3">
        <v>1</v>
      </c>
      <c r="G131" s="3">
        <v>3</v>
      </c>
      <c r="H131" s="3">
        <v>16</v>
      </c>
      <c r="I131" s="3">
        <v>0</v>
      </c>
      <c r="J131" s="3">
        <v>0</v>
      </c>
      <c r="K131" s="3">
        <v>0</v>
      </c>
      <c r="L131" s="7">
        <f t="shared" si="3"/>
        <v>3</v>
      </c>
      <c r="M131" s="7">
        <f t="shared" si="4"/>
        <v>5</v>
      </c>
      <c r="N131" s="7">
        <f t="shared" si="5"/>
        <v>0</v>
      </c>
    </row>
    <row r="132" spans="1:14" x14ac:dyDescent="0.25">
      <c r="A132" t="s">
        <v>151</v>
      </c>
      <c r="B132" t="s">
        <v>204</v>
      </c>
      <c r="C132" t="s">
        <v>294</v>
      </c>
      <c r="D132" s="3">
        <v>12</v>
      </c>
      <c r="E132" s="3">
        <v>2</v>
      </c>
      <c r="F132" s="3">
        <v>1</v>
      </c>
      <c r="G132" s="3">
        <v>5</v>
      </c>
      <c r="H132" s="3">
        <v>16</v>
      </c>
      <c r="I132" s="3">
        <v>0</v>
      </c>
      <c r="J132" s="3">
        <v>0</v>
      </c>
      <c r="K132" s="3">
        <v>0</v>
      </c>
      <c r="L132" s="7">
        <f t="shared" si="3"/>
        <v>5</v>
      </c>
      <c r="M132" s="7">
        <f t="shared" si="4"/>
        <v>8</v>
      </c>
      <c r="N132" s="7">
        <f t="shared" si="5"/>
        <v>12</v>
      </c>
    </row>
    <row r="133" spans="1:14" x14ac:dyDescent="0.25">
      <c r="A133" t="s">
        <v>151</v>
      </c>
      <c r="B133" t="s">
        <v>204</v>
      </c>
      <c r="C133" t="s">
        <v>295</v>
      </c>
      <c r="D133" s="3">
        <v>12</v>
      </c>
      <c r="E133" s="3">
        <v>5</v>
      </c>
      <c r="F133" s="3">
        <v>4</v>
      </c>
      <c r="G133" s="3">
        <v>3</v>
      </c>
      <c r="H133" s="3">
        <v>23</v>
      </c>
      <c r="I133" s="3">
        <v>0</v>
      </c>
      <c r="J133" s="3">
        <v>0</v>
      </c>
      <c r="K133" s="3">
        <v>0</v>
      </c>
      <c r="L133" s="7">
        <f t="shared" si="3"/>
        <v>5</v>
      </c>
      <c r="M133" s="7">
        <f t="shared" si="4"/>
        <v>8</v>
      </c>
      <c r="N133" s="7">
        <f t="shared" si="5"/>
        <v>12</v>
      </c>
    </row>
    <row r="134" spans="1:14" x14ac:dyDescent="0.25">
      <c r="A134" t="s">
        <v>151</v>
      </c>
      <c r="B134" t="s">
        <v>204</v>
      </c>
      <c r="C134" t="s">
        <v>296</v>
      </c>
      <c r="D134" s="3">
        <v>12</v>
      </c>
      <c r="E134" s="3">
        <v>9</v>
      </c>
      <c r="F134" s="3">
        <v>19</v>
      </c>
      <c r="G134" s="3">
        <v>7</v>
      </c>
      <c r="H134" s="3">
        <v>24</v>
      </c>
      <c r="I134" s="3">
        <v>0</v>
      </c>
      <c r="J134" s="3">
        <v>0</v>
      </c>
      <c r="K134" s="3">
        <v>0</v>
      </c>
      <c r="L134" s="7">
        <f t="shared" ref="L134:L197" si="6">MAX(E134:G134)</f>
        <v>19</v>
      </c>
      <c r="M134" s="7">
        <f t="shared" ref="M134:M197" si="7">ROUND(L134*1.5,0)</f>
        <v>29</v>
      </c>
      <c r="N134" s="7">
        <f t="shared" ref="N134:N197" si="8">ROUND(M134/D134,0)*D134</f>
        <v>24</v>
      </c>
    </row>
    <row r="135" spans="1:14" x14ac:dyDescent="0.25">
      <c r="A135" t="s">
        <v>151</v>
      </c>
      <c r="B135" t="s">
        <v>204</v>
      </c>
      <c r="C135" t="s">
        <v>297</v>
      </c>
      <c r="D135" s="3">
        <v>12</v>
      </c>
      <c r="E135" s="3">
        <v>0</v>
      </c>
      <c r="F135" s="3">
        <v>10</v>
      </c>
      <c r="G135" s="3">
        <v>15</v>
      </c>
      <c r="H135" s="3">
        <v>29</v>
      </c>
      <c r="I135" s="3">
        <v>0</v>
      </c>
      <c r="J135" s="3">
        <v>0</v>
      </c>
      <c r="K135" s="3">
        <v>0</v>
      </c>
      <c r="L135" s="7">
        <f t="shared" si="6"/>
        <v>15</v>
      </c>
      <c r="M135" s="7">
        <f t="shared" si="7"/>
        <v>23</v>
      </c>
      <c r="N135" s="7">
        <f t="shared" si="8"/>
        <v>24</v>
      </c>
    </row>
    <row r="136" spans="1:14" x14ac:dyDescent="0.25">
      <c r="A136" t="s">
        <v>151</v>
      </c>
      <c r="B136" t="s">
        <v>204</v>
      </c>
      <c r="C136" t="s">
        <v>298</v>
      </c>
      <c r="D136" s="3">
        <v>12</v>
      </c>
      <c r="E136" s="3">
        <v>3</v>
      </c>
      <c r="F136" s="3">
        <v>0</v>
      </c>
      <c r="G136" s="3">
        <v>1</v>
      </c>
      <c r="H136" s="3">
        <v>14</v>
      </c>
      <c r="I136" s="3">
        <v>0</v>
      </c>
      <c r="J136" s="3">
        <v>0</v>
      </c>
      <c r="K136" s="3">
        <v>0</v>
      </c>
      <c r="L136" s="7">
        <f t="shared" si="6"/>
        <v>3</v>
      </c>
      <c r="M136" s="7">
        <f t="shared" si="7"/>
        <v>5</v>
      </c>
      <c r="N136" s="7">
        <f t="shared" si="8"/>
        <v>0</v>
      </c>
    </row>
    <row r="137" spans="1:14" x14ac:dyDescent="0.25">
      <c r="A137" t="s">
        <v>151</v>
      </c>
      <c r="B137" t="s">
        <v>204</v>
      </c>
      <c r="C137" t="s">
        <v>299</v>
      </c>
      <c r="D137" s="3">
        <v>12</v>
      </c>
      <c r="E137" s="3">
        <v>5</v>
      </c>
      <c r="F137" s="3">
        <v>14</v>
      </c>
      <c r="G137" s="3">
        <v>8</v>
      </c>
      <c r="H137" s="3">
        <v>14</v>
      </c>
      <c r="I137" s="3">
        <v>0</v>
      </c>
      <c r="J137" s="3">
        <v>0</v>
      </c>
      <c r="K137" s="3">
        <v>0</v>
      </c>
      <c r="L137" s="7">
        <f t="shared" si="6"/>
        <v>14</v>
      </c>
      <c r="M137" s="7">
        <f t="shared" si="7"/>
        <v>21</v>
      </c>
      <c r="N137" s="7">
        <f t="shared" si="8"/>
        <v>24</v>
      </c>
    </row>
    <row r="138" spans="1:14" x14ac:dyDescent="0.25">
      <c r="A138" t="s">
        <v>151</v>
      </c>
      <c r="B138" t="s">
        <v>204</v>
      </c>
      <c r="C138" t="s">
        <v>300</v>
      </c>
      <c r="D138" s="3">
        <v>12</v>
      </c>
      <c r="E138" s="3">
        <v>1</v>
      </c>
      <c r="F138" s="3">
        <v>0</v>
      </c>
      <c r="G138" s="3">
        <v>0</v>
      </c>
      <c r="H138" s="3">
        <v>17</v>
      </c>
      <c r="I138" s="3">
        <v>0</v>
      </c>
      <c r="J138" s="3">
        <v>0</v>
      </c>
      <c r="K138" s="3">
        <v>0</v>
      </c>
      <c r="L138" s="7">
        <f t="shared" si="6"/>
        <v>1</v>
      </c>
      <c r="M138" s="7">
        <f t="shared" si="7"/>
        <v>2</v>
      </c>
      <c r="N138" s="7">
        <f t="shared" si="8"/>
        <v>0</v>
      </c>
    </row>
    <row r="139" spans="1:14" x14ac:dyDescent="0.25">
      <c r="A139" t="s">
        <v>151</v>
      </c>
      <c r="B139" t="s">
        <v>204</v>
      </c>
      <c r="C139" t="s">
        <v>301</v>
      </c>
      <c r="D139" s="3">
        <v>12</v>
      </c>
      <c r="E139" s="3">
        <v>1</v>
      </c>
      <c r="F139" s="3">
        <v>0</v>
      </c>
      <c r="G139" s="3">
        <v>1</v>
      </c>
      <c r="H139" s="3">
        <v>7</v>
      </c>
      <c r="I139" s="3">
        <v>0</v>
      </c>
      <c r="J139" s="3">
        <v>0</v>
      </c>
      <c r="K139" s="3">
        <v>0</v>
      </c>
      <c r="L139" s="7">
        <f t="shared" si="6"/>
        <v>1</v>
      </c>
      <c r="M139" s="7">
        <f t="shared" si="7"/>
        <v>2</v>
      </c>
      <c r="N139" s="7">
        <f t="shared" si="8"/>
        <v>0</v>
      </c>
    </row>
    <row r="140" spans="1:14" x14ac:dyDescent="0.25">
      <c r="A140" t="s">
        <v>151</v>
      </c>
      <c r="B140" t="s">
        <v>204</v>
      </c>
      <c r="C140" t="s">
        <v>302</v>
      </c>
      <c r="D140" s="3">
        <v>12</v>
      </c>
      <c r="E140" s="3">
        <v>5</v>
      </c>
      <c r="F140" s="3">
        <v>1</v>
      </c>
      <c r="G140" s="3">
        <v>1</v>
      </c>
      <c r="H140" s="3">
        <v>18</v>
      </c>
      <c r="I140" s="3">
        <v>0</v>
      </c>
      <c r="J140" s="3">
        <v>0</v>
      </c>
      <c r="K140" s="3">
        <v>0</v>
      </c>
      <c r="L140" s="7">
        <f t="shared" si="6"/>
        <v>5</v>
      </c>
      <c r="M140" s="7">
        <f t="shared" si="7"/>
        <v>8</v>
      </c>
      <c r="N140" s="7">
        <f t="shared" si="8"/>
        <v>12</v>
      </c>
    </row>
    <row r="141" spans="1:14" x14ac:dyDescent="0.25">
      <c r="A141" t="s">
        <v>151</v>
      </c>
      <c r="B141" t="s">
        <v>204</v>
      </c>
      <c r="C141" t="s">
        <v>303</v>
      </c>
      <c r="D141" s="3">
        <v>12</v>
      </c>
      <c r="E141" s="3">
        <v>0</v>
      </c>
      <c r="F141" s="3">
        <v>0</v>
      </c>
      <c r="G141" s="3">
        <v>0</v>
      </c>
      <c r="H141" s="3">
        <v>16</v>
      </c>
      <c r="I141" s="3">
        <v>0</v>
      </c>
      <c r="J141" s="3">
        <v>0</v>
      </c>
      <c r="K141" s="3">
        <v>0</v>
      </c>
      <c r="L141" s="7">
        <f t="shared" si="6"/>
        <v>0</v>
      </c>
      <c r="M141" s="7">
        <f t="shared" si="7"/>
        <v>0</v>
      </c>
      <c r="N141" s="7">
        <f t="shared" si="8"/>
        <v>0</v>
      </c>
    </row>
    <row r="142" spans="1:14" x14ac:dyDescent="0.25">
      <c r="A142" t="s">
        <v>151</v>
      </c>
      <c r="B142" t="s">
        <v>204</v>
      </c>
      <c r="C142" t="s">
        <v>304</v>
      </c>
      <c r="D142" s="3">
        <v>12</v>
      </c>
      <c r="E142" s="3">
        <v>8</v>
      </c>
      <c r="F142" s="3">
        <v>5</v>
      </c>
      <c r="G142" s="3">
        <v>2</v>
      </c>
      <c r="H142" s="3">
        <v>2</v>
      </c>
      <c r="I142" s="3">
        <v>0</v>
      </c>
      <c r="J142" s="3">
        <v>12</v>
      </c>
      <c r="K142" s="3">
        <v>0</v>
      </c>
      <c r="L142" s="7">
        <f t="shared" si="6"/>
        <v>8</v>
      </c>
      <c r="M142" s="7">
        <f t="shared" si="7"/>
        <v>12</v>
      </c>
      <c r="N142" s="7">
        <f t="shared" si="8"/>
        <v>12</v>
      </c>
    </row>
    <row r="143" spans="1:14" x14ac:dyDescent="0.25">
      <c r="A143" t="s">
        <v>151</v>
      </c>
      <c r="B143" t="s">
        <v>204</v>
      </c>
      <c r="C143" t="s">
        <v>305</v>
      </c>
      <c r="D143" s="3">
        <v>12</v>
      </c>
      <c r="E143" s="3">
        <v>4</v>
      </c>
      <c r="F143" s="3">
        <v>5</v>
      </c>
      <c r="G143" s="3">
        <v>2</v>
      </c>
      <c r="H143" s="3">
        <v>1</v>
      </c>
      <c r="I143" s="3">
        <v>0</v>
      </c>
      <c r="J143" s="3">
        <v>0</v>
      </c>
      <c r="K143" s="3">
        <v>0</v>
      </c>
      <c r="L143" s="7">
        <f t="shared" si="6"/>
        <v>5</v>
      </c>
      <c r="M143" s="7">
        <f t="shared" si="7"/>
        <v>8</v>
      </c>
      <c r="N143" s="7">
        <f t="shared" si="8"/>
        <v>12</v>
      </c>
    </row>
    <row r="144" spans="1:14" x14ac:dyDescent="0.25">
      <c r="A144" t="s">
        <v>151</v>
      </c>
      <c r="B144" t="s">
        <v>204</v>
      </c>
      <c r="C144" t="s">
        <v>306</v>
      </c>
      <c r="D144" s="3">
        <v>12</v>
      </c>
      <c r="E144" s="3">
        <v>7</v>
      </c>
      <c r="F144" s="3">
        <v>5</v>
      </c>
      <c r="G144" s="3">
        <v>7</v>
      </c>
      <c r="H144" s="3">
        <v>9</v>
      </c>
      <c r="I144" s="3">
        <v>0</v>
      </c>
      <c r="J144" s="3">
        <v>0</v>
      </c>
      <c r="K144" s="3">
        <v>0</v>
      </c>
      <c r="L144" s="7">
        <f t="shared" si="6"/>
        <v>7</v>
      </c>
      <c r="M144" s="7">
        <f t="shared" si="7"/>
        <v>11</v>
      </c>
      <c r="N144" s="7">
        <f t="shared" si="8"/>
        <v>12</v>
      </c>
    </row>
    <row r="145" spans="1:14" x14ac:dyDescent="0.25">
      <c r="A145" t="s">
        <v>151</v>
      </c>
      <c r="B145" t="s">
        <v>204</v>
      </c>
      <c r="C145" t="s">
        <v>307</v>
      </c>
      <c r="D145" s="3">
        <v>12</v>
      </c>
      <c r="E145" s="3">
        <v>15</v>
      </c>
      <c r="F145" s="3">
        <v>4</v>
      </c>
      <c r="G145" s="3">
        <v>9</v>
      </c>
      <c r="H145" s="3">
        <v>20</v>
      </c>
      <c r="I145" s="3">
        <v>0</v>
      </c>
      <c r="J145" s="3">
        <v>20</v>
      </c>
      <c r="K145" s="3">
        <v>0</v>
      </c>
      <c r="L145" s="7">
        <f t="shared" si="6"/>
        <v>15</v>
      </c>
      <c r="M145" s="7">
        <f t="shared" si="7"/>
        <v>23</v>
      </c>
      <c r="N145" s="7">
        <f t="shared" si="8"/>
        <v>24</v>
      </c>
    </row>
    <row r="146" spans="1:14" x14ac:dyDescent="0.25">
      <c r="A146" t="s">
        <v>151</v>
      </c>
      <c r="B146" t="s">
        <v>204</v>
      </c>
      <c r="C146" t="s">
        <v>308</v>
      </c>
      <c r="D146" s="3">
        <v>12</v>
      </c>
      <c r="E146" s="3">
        <v>0</v>
      </c>
      <c r="F146" s="3">
        <v>1</v>
      </c>
      <c r="G146" s="3">
        <v>2</v>
      </c>
      <c r="H146" s="3">
        <v>7</v>
      </c>
      <c r="I146" s="3">
        <v>0</v>
      </c>
      <c r="J146" s="3">
        <v>0</v>
      </c>
      <c r="K146" s="3">
        <v>0</v>
      </c>
      <c r="L146" s="7">
        <f t="shared" si="6"/>
        <v>2</v>
      </c>
      <c r="M146" s="7">
        <f t="shared" si="7"/>
        <v>3</v>
      </c>
      <c r="N146" s="7">
        <f t="shared" si="8"/>
        <v>0</v>
      </c>
    </row>
    <row r="147" spans="1:14" x14ac:dyDescent="0.25">
      <c r="A147" t="s">
        <v>151</v>
      </c>
      <c r="B147" t="s">
        <v>204</v>
      </c>
      <c r="C147" t="s">
        <v>309</v>
      </c>
      <c r="D147" s="3">
        <v>12</v>
      </c>
      <c r="E147" s="3">
        <v>0</v>
      </c>
      <c r="F147" s="3">
        <v>3</v>
      </c>
      <c r="G147" s="3">
        <v>1</v>
      </c>
      <c r="H147" s="3">
        <v>18</v>
      </c>
      <c r="I147" s="3">
        <v>0</v>
      </c>
      <c r="J147" s="3">
        <v>0</v>
      </c>
      <c r="K147" s="3">
        <v>0</v>
      </c>
      <c r="L147" s="7">
        <f t="shared" si="6"/>
        <v>3</v>
      </c>
      <c r="M147" s="7">
        <f t="shared" si="7"/>
        <v>5</v>
      </c>
      <c r="N147" s="7">
        <f t="shared" si="8"/>
        <v>0</v>
      </c>
    </row>
    <row r="148" spans="1:14" x14ac:dyDescent="0.25">
      <c r="A148" t="s">
        <v>151</v>
      </c>
      <c r="B148" t="s">
        <v>204</v>
      </c>
      <c r="C148" t="s">
        <v>310</v>
      </c>
      <c r="D148" s="3">
        <v>12</v>
      </c>
      <c r="E148" s="3">
        <v>5</v>
      </c>
      <c r="F148" s="3">
        <v>6</v>
      </c>
      <c r="G148" s="3">
        <v>3</v>
      </c>
      <c r="H148" s="3">
        <v>9</v>
      </c>
      <c r="I148" s="3">
        <v>0</v>
      </c>
      <c r="J148" s="3">
        <v>0</v>
      </c>
      <c r="K148" s="3">
        <v>0</v>
      </c>
      <c r="L148" s="7">
        <f t="shared" si="6"/>
        <v>6</v>
      </c>
      <c r="M148" s="7">
        <f t="shared" si="7"/>
        <v>9</v>
      </c>
      <c r="N148" s="7">
        <f t="shared" si="8"/>
        <v>12</v>
      </c>
    </row>
    <row r="149" spans="1:14" x14ac:dyDescent="0.25">
      <c r="A149" t="s">
        <v>151</v>
      </c>
      <c r="B149" t="s">
        <v>204</v>
      </c>
      <c r="C149" t="s">
        <v>311</v>
      </c>
      <c r="D149" s="3">
        <v>12</v>
      </c>
      <c r="E149" s="3">
        <v>7</v>
      </c>
      <c r="F149" s="3">
        <v>2</v>
      </c>
      <c r="G149" s="3">
        <v>4</v>
      </c>
      <c r="H149" s="3">
        <v>24</v>
      </c>
      <c r="I149" s="3">
        <v>0</v>
      </c>
      <c r="J149" s="3">
        <v>0</v>
      </c>
      <c r="K149" s="3">
        <v>0</v>
      </c>
      <c r="L149" s="7">
        <f t="shared" si="6"/>
        <v>7</v>
      </c>
      <c r="M149" s="7">
        <f t="shared" si="7"/>
        <v>11</v>
      </c>
      <c r="N149" s="7">
        <f t="shared" si="8"/>
        <v>12</v>
      </c>
    </row>
    <row r="150" spans="1:14" x14ac:dyDescent="0.25">
      <c r="A150" t="s">
        <v>151</v>
      </c>
      <c r="B150" t="s">
        <v>204</v>
      </c>
      <c r="C150" t="s">
        <v>312</v>
      </c>
      <c r="D150" s="3">
        <v>12</v>
      </c>
      <c r="E150" s="3">
        <v>0</v>
      </c>
      <c r="F150" s="3">
        <v>1</v>
      </c>
      <c r="G150" s="3">
        <v>4</v>
      </c>
      <c r="H150" s="3">
        <v>22</v>
      </c>
      <c r="I150" s="3">
        <v>0</v>
      </c>
      <c r="J150" s="3">
        <v>0</v>
      </c>
      <c r="K150" s="3">
        <v>0</v>
      </c>
      <c r="L150" s="7">
        <f t="shared" si="6"/>
        <v>4</v>
      </c>
      <c r="M150" s="7">
        <f t="shared" si="7"/>
        <v>6</v>
      </c>
      <c r="N150" s="7">
        <f t="shared" si="8"/>
        <v>12</v>
      </c>
    </row>
    <row r="151" spans="1:14" x14ac:dyDescent="0.25">
      <c r="A151" t="s">
        <v>151</v>
      </c>
      <c r="B151" t="s">
        <v>204</v>
      </c>
      <c r="C151" t="s">
        <v>313</v>
      </c>
      <c r="D151" s="3">
        <v>12</v>
      </c>
      <c r="E151" s="3">
        <v>1</v>
      </c>
      <c r="F151" s="3">
        <v>1</v>
      </c>
      <c r="G151" s="3">
        <v>2</v>
      </c>
      <c r="H151" s="3">
        <v>10</v>
      </c>
      <c r="I151" s="3">
        <v>0</v>
      </c>
      <c r="J151" s="3">
        <v>0</v>
      </c>
      <c r="K151" s="3">
        <v>0</v>
      </c>
      <c r="L151" s="7">
        <f t="shared" si="6"/>
        <v>2</v>
      </c>
      <c r="M151" s="7">
        <f t="shared" si="7"/>
        <v>3</v>
      </c>
      <c r="N151" s="7">
        <f t="shared" si="8"/>
        <v>0</v>
      </c>
    </row>
    <row r="152" spans="1:14" x14ac:dyDescent="0.25">
      <c r="A152" t="s">
        <v>151</v>
      </c>
      <c r="B152" t="s">
        <v>204</v>
      </c>
      <c r="C152" t="s">
        <v>314</v>
      </c>
      <c r="D152" s="3">
        <v>12</v>
      </c>
      <c r="E152" s="3">
        <v>1</v>
      </c>
      <c r="F152" s="3">
        <v>1</v>
      </c>
      <c r="G152" s="3">
        <v>0</v>
      </c>
      <c r="H152" s="3">
        <v>8</v>
      </c>
      <c r="I152" s="3">
        <v>0</v>
      </c>
      <c r="J152" s="3">
        <v>0</v>
      </c>
      <c r="K152" s="3">
        <v>0</v>
      </c>
      <c r="L152" s="7">
        <f t="shared" si="6"/>
        <v>1</v>
      </c>
      <c r="M152" s="7">
        <f t="shared" si="7"/>
        <v>2</v>
      </c>
      <c r="N152" s="7">
        <f t="shared" si="8"/>
        <v>0</v>
      </c>
    </row>
    <row r="153" spans="1:14" x14ac:dyDescent="0.25">
      <c r="A153" t="s">
        <v>151</v>
      </c>
      <c r="B153" t="s">
        <v>204</v>
      </c>
      <c r="C153" t="s">
        <v>315</v>
      </c>
      <c r="D153" s="3">
        <v>12</v>
      </c>
      <c r="E153" s="3">
        <v>4</v>
      </c>
      <c r="F153" s="3">
        <v>3</v>
      </c>
      <c r="G153" s="3">
        <v>5</v>
      </c>
      <c r="H153" s="3">
        <v>1</v>
      </c>
      <c r="I153" s="3">
        <v>0</v>
      </c>
      <c r="J153" s="3">
        <v>18</v>
      </c>
      <c r="K153" s="3">
        <v>0</v>
      </c>
      <c r="L153" s="7">
        <f t="shared" si="6"/>
        <v>5</v>
      </c>
      <c r="M153" s="7">
        <f t="shared" si="7"/>
        <v>8</v>
      </c>
      <c r="N153" s="7">
        <f t="shared" si="8"/>
        <v>12</v>
      </c>
    </row>
    <row r="154" spans="1:14" x14ac:dyDescent="0.25">
      <c r="A154" t="s">
        <v>151</v>
      </c>
      <c r="B154" t="s">
        <v>204</v>
      </c>
      <c r="C154" t="s">
        <v>316</v>
      </c>
      <c r="D154" s="3">
        <v>12</v>
      </c>
      <c r="E154" s="3">
        <v>3</v>
      </c>
      <c r="F154" s="3">
        <v>2</v>
      </c>
      <c r="G154" s="3">
        <v>1</v>
      </c>
      <c r="H154" s="3">
        <v>13</v>
      </c>
      <c r="I154" s="3">
        <v>0</v>
      </c>
      <c r="J154" s="3">
        <v>0</v>
      </c>
      <c r="K154" s="3">
        <v>0</v>
      </c>
      <c r="L154" s="7">
        <f t="shared" si="6"/>
        <v>3</v>
      </c>
      <c r="M154" s="7">
        <f t="shared" si="7"/>
        <v>5</v>
      </c>
      <c r="N154" s="7">
        <f t="shared" si="8"/>
        <v>0</v>
      </c>
    </row>
    <row r="155" spans="1:14" x14ac:dyDescent="0.25">
      <c r="A155" t="s">
        <v>151</v>
      </c>
      <c r="B155" t="s">
        <v>204</v>
      </c>
      <c r="C155" t="s">
        <v>317</v>
      </c>
      <c r="D155" s="3">
        <v>12</v>
      </c>
      <c r="E155" s="3">
        <v>5</v>
      </c>
      <c r="F155" s="3">
        <v>5</v>
      </c>
      <c r="G155" s="3">
        <v>2</v>
      </c>
      <c r="H155" s="3">
        <v>13</v>
      </c>
      <c r="I155" s="3">
        <v>0</v>
      </c>
      <c r="J155" s="3">
        <v>0</v>
      </c>
      <c r="K155" s="3">
        <v>0</v>
      </c>
      <c r="L155" s="7">
        <f t="shared" si="6"/>
        <v>5</v>
      </c>
      <c r="M155" s="7">
        <f t="shared" si="7"/>
        <v>8</v>
      </c>
      <c r="N155" s="7">
        <f t="shared" si="8"/>
        <v>12</v>
      </c>
    </row>
    <row r="156" spans="1:14" x14ac:dyDescent="0.25">
      <c r="A156" t="s">
        <v>151</v>
      </c>
      <c r="B156" t="s">
        <v>204</v>
      </c>
      <c r="C156" t="s">
        <v>318</v>
      </c>
      <c r="D156" s="3">
        <v>12</v>
      </c>
      <c r="E156" s="3">
        <v>6</v>
      </c>
      <c r="F156" s="3">
        <v>3</v>
      </c>
      <c r="G156" s="3">
        <v>2</v>
      </c>
      <c r="H156" s="3">
        <v>27</v>
      </c>
      <c r="I156" s="3">
        <v>0</v>
      </c>
      <c r="J156" s="3">
        <v>0</v>
      </c>
      <c r="K156" s="3">
        <v>0</v>
      </c>
      <c r="L156" s="7">
        <f t="shared" si="6"/>
        <v>6</v>
      </c>
      <c r="M156" s="7">
        <f t="shared" si="7"/>
        <v>9</v>
      </c>
      <c r="N156" s="7">
        <f t="shared" si="8"/>
        <v>12</v>
      </c>
    </row>
    <row r="157" spans="1:14" x14ac:dyDescent="0.25">
      <c r="A157" t="s">
        <v>151</v>
      </c>
      <c r="B157" t="s">
        <v>204</v>
      </c>
      <c r="C157" t="s">
        <v>319</v>
      </c>
      <c r="D157" s="3">
        <v>12</v>
      </c>
      <c r="E157" s="3">
        <v>16</v>
      </c>
      <c r="F157" s="3">
        <v>5</v>
      </c>
      <c r="G157" s="3">
        <v>12</v>
      </c>
      <c r="H157" s="3">
        <v>28</v>
      </c>
      <c r="I157" s="3">
        <v>0</v>
      </c>
      <c r="J157" s="3">
        <v>0</v>
      </c>
      <c r="K157" s="3">
        <v>0</v>
      </c>
      <c r="L157" s="7">
        <f t="shared" si="6"/>
        <v>16</v>
      </c>
      <c r="M157" s="7">
        <f t="shared" si="7"/>
        <v>24</v>
      </c>
      <c r="N157" s="7">
        <f t="shared" si="8"/>
        <v>24</v>
      </c>
    </row>
    <row r="158" spans="1:14" x14ac:dyDescent="0.25">
      <c r="A158" t="s">
        <v>151</v>
      </c>
      <c r="B158" t="s">
        <v>204</v>
      </c>
      <c r="C158" t="s">
        <v>320</v>
      </c>
      <c r="D158" s="3">
        <v>12</v>
      </c>
      <c r="E158" s="3">
        <v>4</v>
      </c>
      <c r="F158" s="3">
        <v>0</v>
      </c>
      <c r="G158" s="3">
        <v>1</v>
      </c>
      <c r="H158" s="3">
        <v>20</v>
      </c>
      <c r="I158" s="3">
        <v>0</v>
      </c>
      <c r="J158" s="3">
        <v>0</v>
      </c>
      <c r="K158" s="3">
        <v>0</v>
      </c>
      <c r="L158" s="7">
        <f t="shared" si="6"/>
        <v>4</v>
      </c>
      <c r="M158" s="7">
        <f t="shared" si="7"/>
        <v>6</v>
      </c>
      <c r="N158" s="7">
        <f t="shared" si="8"/>
        <v>12</v>
      </c>
    </row>
    <row r="159" spans="1:14" x14ac:dyDescent="0.25">
      <c r="A159" t="s">
        <v>151</v>
      </c>
      <c r="B159" t="s">
        <v>204</v>
      </c>
      <c r="C159" t="s">
        <v>321</v>
      </c>
      <c r="D159" s="3">
        <v>12</v>
      </c>
      <c r="E159" s="3">
        <v>10</v>
      </c>
      <c r="F159" s="3">
        <v>5</v>
      </c>
      <c r="G159" s="3">
        <v>8</v>
      </c>
      <c r="H159" s="3">
        <v>39</v>
      </c>
      <c r="I159" s="3">
        <v>0</v>
      </c>
      <c r="J159" s="3">
        <v>0</v>
      </c>
      <c r="K159" s="3">
        <v>0</v>
      </c>
      <c r="L159" s="7">
        <f t="shared" si="6"/>
        <v>10</v>
      </c>
      <c r="M159" s="7">
        <f t="shared" si="7"/>
        <v>15</v>
      </c>
      <c r="N159" s="7">
        <f t="shared" si="8"/>
        <v>12</v>
      </c>
    </row>
    <row r="160" spans="1:14" x14ac:dyDescent="0.25">
      <c r="A160" t="s">
        <v>151</v>
      </c>
      <c r="B160" t="s">
        <v>204</v>
      </c>
      <c r="C160" t="s">
        <v>322</v>
      </c>
      <c r="D160" s="3">
        <v>12</v>
      </c>
      <c r="E160" s="3">
        <v>3</v>
      </c>
      <c r="F160" s="3">
        <v>3</v>
      </c>
      <c r="G160" s="3">
        <v>3</v>
      </c>
      <c r="H160" s="3">
        <v>15</v>
      </c>
      <c r="I160" s="3">
        <v>0</v>
      </c>
      <c r="J160" s="3">
        <v>0</v>
      </c>
      <c r="K160" s="3">
        <v>0</v>
      </c>
      <c r="L160" s="7">
        <f t="shared" si="6"/>
        <v>3</v>
      </c>
      <c r="M160" s="7">
        <f t="shared" si="7"/>
        <v>5</v>
      </c>
      <c r="N160" s="7">
        <f t="shared" si="8"/>
        <v>0</v>
      </c>
    </row>
    <row r="161" spans="1:14" x14ac:dyDescent="0.25">
      <c r="A161" t="s">
        <v>151</v>
      </c>
      <c r="B161" t="s">
        <v>204</v>
      </c>
      <c r="C161" t="s">
        <v>323</v>
      </c>
      <c r="D161" s="3">
        <v>12</v>
      </c>
      <c r="E161" s="3">
        <v>14</v>
      </c>
      <c r="F161" s="3">
        <v>3</v>
      </c>
      <c r="G161" s="3">
        <v>12</v>
      </c>
      <c r="H161" s="3">
        <v>17</v>
      </c>
      <c r="I161" s="3">
        <v>0</v>
      </c>
      <c r="J161" s="3">
        <v>0</v>
      </c>
      <c r="K161" s="3">
        <v>0</v>
      </c>
      <c r="L161" s="7">
        <f t="shared" si="6"/>
        <v>14</v>
      </c>
      <c r="M161" s="7">
        <f t="shared" si="7"/>
        <v>21</v>
      </c>
      <c r="N161" s="7">
        <f t="shared" si="8"/>
        <v>24</v>
      </c>
    </row>
    <row r="162" spans="1:14" x14ac:dyDescent="0.25">
      <c r="A162" t="s">
        <v>151</v>
      </c>
      <c r="B162" t="s">
        <v>204</v>
      </c>
      <c r="C162" t="s">
        <v>324</v>
      </c>
      <c r="D162" s="3">
        <v>12</v>
      </c>
      <c r="E162" s="3">
        <v>1</v>
      </c>
      <c r="F162" s="3">
        <v>0</v>
      </c>
      <c r="G162" s="3">
        <v>1</v>
      </c>
      <c r="H162" s="3">
        <v>11</v>
      </c>
      <c r="I162" s="3">
        <v>0</v>
      </c>
      <c r="J162" s="3">
        <v>12</v>
      </c>
      <c r="K162" s="3">
        <v>0</v>
      </c>
      <c r="L162" s="7">
        <f t="shared" si="6"/>
        <v>1</v>
      </c>
      <c r="M162" s="7">
        <f t="shared" si="7"/>
        <v>2</v>
      </c>
      <c r="N162" s="7">
        <f t="shared" si="8"/>
        <v>0</v>
      </c>
    </row>
    <row r="163" spans="1:14" x14ac:dyDescent="0.25">
      <c r="A163" t="s">
        <v>151</v>
      </c>
      <c r="B163" t="s">
        <v>204</v>
      </c>
      <c r="C163" t="s">
        <v>325</v>
      </c>
      <c r="D163" s="3">
        <v>12</v>
      </c>
      <c r="E163" s="3">
        <v>4</v>
      </c>
      <c r="F163" s="3">
        <v>0</v>
      </c>
      <c r="G163" s="3">
        <v>4</v>
      </c>
      <c r="H163" s="3">
        <v>10</v>
      </c>
      <c r="I163" s="3">
        <v>0</v>
      </c>
      <c r="J163" s="3">
        <v>0</v>
      </c>
      <c r="K163" s="3">
        <v>0</v>
      </c>
      <c r="L163" s="7">
        <f t="shared" si="6"/>
        <v>4</v>
      </c>
      <c r="M163" s="7">
        <f t="shared" si="7"/>
        <v>6</v>
      </c>
      <c r="N163" s="7">
        <f t="shared" si="8"/>
        <v>12</v>
      </c>
    </row>
    <row r="164" spans="1:14" x14ac:dyDescent="0.25">
      <c r="A164" t="s">
        <v>151</v>
      </c>
      <c r="B164" t="s">
        <v>204</v>
      </c>
      <c r="C164" t="s">
        <v>326</v>
      </c>
      <c r="D164" s="3">
        <v>12</v>
      </c>
      <c r="E164" s="3">
        <v>3</v>
      </c>
      <c r="F164" s="3">
        <v>1</v>
      </c>
      <c r="G164" s="3">
        <v>2</v>
      </c>
      <c r="H164" s="3">
        <v>20</v>
      </c>
      <c r="I164" s="3">
        <v>0</v>
      </c>
      <c r="J164" s="3">
        <v>0</v>
      </c>
      <c r="K164" s="3">
        <v>0</v>
      </c>
      <c r="L164" s="7">
        <f t="shared" si="6"/>
        <v>3</v>
      </c>
      <c r="M164" s="7">
        <f t="shared" si="7"/>
        <v>5</v>
      </c>
      <c r="N164" s="7">
        <f t="shared" si="8"/>
        <v>0</v>
      </c>
    </row>
    <row r="165" spans="1:14" x14ac:dyDescent="0.25">
      <c r="A165" t="s">
        <v>151</v>
      </c>
      <c r="B165" t="s">
        <v>204</v>
      </c>
      <c r="C165" t="s">
        <v>327</v>
      </c>
      <c r="D165" s="3">
        <v>12</v>
      </c>
      <c r="E165" s="3">
        <v>13</v>
      </c>
      <c r="F165" s="3">
        <v>16</v>
      </c>
      <c r="G165" s="3">
        <v>19</v>
      </c>
      <c r="H165" s="3">
        <v>39</v>
      </c>
      <c r="I165" s="3">
        <v>0</v>
      </c>
      <c r="J165" s="3">
        <v>24</v>
      </c>
      <c r="K165" s="3">
        <v>0</v>
      </c>
      <c r="L165" s="7">
        <f t="shared" si="6"/>
        <v>19</v>
      </c>
      <c r="M165" s="7">
        <f t="shared" si="7"/>
        <v>29</v>
      </c>
      <c r="N165" s="7">
        <f t="shared" si="8"/>
        <v>24</v>
      </c>
    </row>
    <row r="166" spans="1:14" x14ac:dyDescent="0.25">
      <c r="A166" t="s">
        <v>151</v>
      </c>
      <c r="B166" t="s">
        <v>204</v>
      </c>
      <c r="C166" t="s">
        <v>328</v>
      </c>
      <c r="D166" s="3">
        <v>12</v>
      </c>
      <c r="E166" s="3">
        <v>7</v>
      </c>
      <c r="F166" s="3">
        <v>1</v>
      </c>
      <c r="G166" s="3">
        <v>2</v>
      </c>
      <c r="H166" s="3">
        <v>15</v>
      </c>
      <c r="I166" s="3">
        <v>0</v>
      </c>
      <c r="J166" s="3">
        <v>0</v>
      </c>
      <c r="K166" s="3">
        <v>0</v>
      </c>
      <c r="L166" s="7">
        <f t="shared" si="6"/>
        <v>7</v>
      </c>
      <c r="M166" s="7">
        <f t="shared" si="7"/>
        <v>11</v>
      </c>
      <c r="N166" s="7">
        <f t="shared" si="8"/>
        <v>12</v>
      </c>
    </row>
    <row r="167" spans="1:14" x14ac:dyDescent="0.25">
      <c r="A167" t="s">
        <v>151</v>
      </c>
      <c r="B167" t="s">
        <v>204</v>
      </c>
      <c r="C167" t="s">
        <v>329</v>
      </c>
      <c r="D167" s="3">
        <v>12</v>
      </c>
      <c r="E167" s="3">
        <v>0</v>
      </c>
      <c r="F167" s="3">
        <v>0</v>
      </c>
      <c r="G167" s="3">
        <v>5</v>
      </c>
      <c r="H167" s="3">
        <v>19</v>
      </c>
      <c r="I167" s="3">
        <v>0</v>
      </c>
      <c r="J167" s="3">
        <v>0</v>
      </c>
      <c r="K167" s="3">
        <v>0</v>
      </c>
      <c r="L167" s="7">
        <f t="shared" si="6"/>
        <v>5</v>
      </c>
      <c r="M167" s="7">
        <f t="shared" si="7"/>
        <v>8</v>
      </c>
      <c r="N167" s="7">
        <f t="shared" si="8"/>
        <v>12</v>
      </c>
    </row>
    <row r="168" spans="1:14" x14ac:dyDescent="0.25">
      <c r="A168" t="s">
        <v>332</v>
      </c>
      <c r="D168" s="3">
        <v>996</v>
      </c>
      <c r="E168" s="3">
        <v>475</v>
      </c>
      <c r="F168" s="3">
        <v>300</v>
      </c>
      <c r="G168" s="3">
        <v>350</v>
      </c>
      <c r="H168" s="3">
        <v>1310</v>
      </c>
      <c r="I168" s="3">
        <v>12</v>
      </c>
      <c r="J168" s="3">
        <v>123</v>
      </c>
      <c r="K168" s="3">
        <v>0</v>
      </c>
      <c r="L168" s="7">
        <f t="shared" si="6"/>
        <v>475</v>
      </c>
      <c r="M168" s="7">
        <f t="shared" si="7"/>
        <v>713</v>
      </c>
      <c r="N168" s="7">
        <f t="shared" si="8"/>
        <v>996</v>
      </c>
    </row>
    <row r="169" spans="1:14" x14ac:dyDescent="0.25">
      <c r="A169" t="s">
        <v>152</v>
      </c>
      <c r="B169" t="s">
        <v>205</v>
      </c>
      <c r="C169" t="s">
        <v>242</v>
      </c>
      <c r="D169" s="3">
        <v>12</v>
      </c>
      <c r="E169" s="3">
        <v>7</v>
      </c>
      <c r="F169" s="3">
        <v>1</v>
      </c>
      <c r="G169" s="3">
        <v>2</v>
      </c>
      <c r="H169" s="3">
        <v>23</v>
      </c>
      <c r="I169" s="3">
        <v>0</v>
      </c>
      <c r="J169" s="3">
        <v>0</v>
      </c>
      <c r="K169" s="3">
        <v>0</v>
      </c>
      <c r="L169" s="7">
        <f t="shared" si="6"/>
        <v>7</v>
      </c>
      <c r="M169" s="7">
        <f t="shared" si="7"/>
        <v>11</v>
      </c>
      <c r="N169" s="7">
        <f t="shared" si="8"/>
        <v>12</v>
      </c>
    </row>
    <row r="170" spans="1:14" x14ac:dyDescent="0.25">
      <c r="A170" t="s">
        <v>152</v>
      </c>
      <c r="B170" t="s">
        <v>205</v>
      </c>
      <c r="C170" t="s">
        <v>248</v>
      </c>
      <c r="D170" s="3">
        <v>12</v>
      </c>
      <c r="E170" s="3">
        <v>16</v>
      </c>
      <c r="F170" s="3">
        <v>13</v>
      </c>
      <c r="G170" s="3">
        <v>5</v>
      </c>
      <c r="H170" s="3">
        <v>18</v>
      </c>
      <c r="I170" s="3">
        <v>0</v>
      </c>
      <c r="J170" s="3">
        <v>0</v>
      </c>
      <c r="K170" s="3">
        <v>0</v>
      </c>
      <c r="L170" s="7">
        <f t="shared" si="6"/>
        <v>16</v>
      </c>
      <c r="M170" s="7">
        <f t="shared" si="7"/>
        <v>24</v>
      </c>
      <c r="N170" s="7">
        <f t="shared" si="8"/>
        <v>24</v>
      </c>
    </row>
    <row r="171" spans="1:14" x14ac:dyDescent="0.25">
      <c r="A171" t="s">
        <v>152</v>
      </c>
      <c r="B171" t="s">
        <v>205</v>
      </c>
      <c r="C171" t="s">
        <v>249</v>
      </c>
      <c r="D171" s="3">
        <v>12</v>
      </c>
      <c r="E171" s="3">
        <v>9</v>
      </c>
      <c r="F171" s="3">
        <v>3</v>
      </c>
      <c r="G171" s="3">
        <v>4</v>
      </c>
      <c r="H171" s="3">
        <v>12</v>
      </c>
      <c r="I171" s="3">
        <v>0</v>
      </c>
      <c r="J171" s="3">
        <v>0</v>
      </c>
      <c r="K171" s="3">
        <v>0</v>
      </c>
      <c r="L171" s="7">
        <f t="shared" si="6"/>
        <v>9</v>
      </c>
      <c r="M171" s="7">
        <f t="shared" si="7"/>
        <v>14</v>
      </c>
      <c r="N171" s="7">
        <f t="shared" si="8"/>
        <v>12</v>
      </c>
    </row>
    <row r="172" spans="1:14" x14ac:dyDescent="0.25">
      <c r="A172" t="s">
        <v>152</v>
      </c>
      <c r="B172" t="s">
        <v>205</v>
      </c>
      <c r="C172" t="s">
        <v>250</v>
      </c>
      <c r="D172" s="3">
        <v>12</v>
      </c>
      <c r="E172" s="3">
        <v>3</v>
      </c>
      <c r="F172" s="3">
        <v>8</v>
      </c>
      <c r="G172" s="3">
        <v>4</v>
      </c>
      <c r="H172" s="3">
        <v>13</v>
      </c>
      <c r="I172" s="3">
        <v>0</v>
      </c>
      <c r="J172" s="3">
        <v>0</v>
      </c>
      <c r="K172" s="3">
        <v>0</v>
      </c>
      <c r="L172" s="7">
        <f t="shared" si="6"/>
        <v>8</v>
      </c>
      <c r="M172" s="7">
        <f t="shared" si="7"/>
        <v>12</v>
      </c>
      <c r="N172" s="7">
        <f t="shared" si="8"/>
        <v>12</v>
      </c>
    </row>
    <row r="173" spans="1:14" x14ac:dyDescent="0.25">
      <c r="A173" t="s">
        <v>152</v>
      </c>
      <c r="B173" t="s">
        <v>205</v>
      </c>
      <c r="C173" t="s">
        <v>251</v>
      </c>
      <c r="D173" s="3">
        <v>12</v>
      </c>
      <c r="E173" s="3">
        <v>1</v>
      </c>
      <c r="F173" s="3">
        <v>5</v>
      </c>
      <c r="G173" s="3">
        <v>3</v>
      </c>
      <c r="H173" s="3">
        <v>33</v>
      </c>
      <c r="I173" s="3">
        <v>0</v>
      </c>
      <c r="J173" s="3">
        <v>0</v>
      </c>
      <c r="K173" s="3">
        <v>0</v>
      </c>
      <c r="L173" s="7">
        <f t="shared" si="6"/>
        <v>5</v>
      </c>
      <c r="M173" s="7">
        <f t="shared" si="7"/>
        <v>8</v>
      </c>
      <c r="N173" s="7">
        <f t="shared" si="8"/>
        <v>12</v>
      </c>
    </row>
    <row r="174" spans="1:14" x14ac:dyDescent="0.25">
      <c r="A174" t="s">
        <v>152</v>
      </c>
      <c r="B174" t="s">
        <v>205</v>
      </c>
      <c r="C174" t="s">
        <v>252</v>
      </c>
      <c r="D174" s="3">
        <v>12</v>
      </c>
      <c r="E174" s="3">
        <v>5</v>
      </c>
      <c r="F174" s="3">
        <v>5</v>
      </c>
      <c r="G174" s="3">
        <v>12</v>
      </c>
      <c r="H174" s="3">
        <v>13</v>
      </c>
      <c r="I174" s="3">
        <v>0</v>
      </c>
      <c r="J174" s="3">
        <v>0</v>
      </c>
      <c r="K174" s="3">
        <v>0</v>
      </c>
      <c r="L174" s="7">
        <f t="shared" si="6"/>
        <v>12</v>
      </c>
      <c r="M174" s="7">
        <f t="shared" si="7"/>
        <v>18</v>
      </c>
      <c r="N174" s="7">
        <f t="shared" si="8"/>
        <v>24</v>
      </c>
    </row>
    <row r="175" spans="1:14" x14ac:dyDescent="0.25">
      <c r="A175" t="s">
        <v>152</v>
      </c>
      <c r="B175" t="s">
        <v>205</v>
      </c>
      <c r="C175" t="s">
        <v>253</v>
      </c>
      <c r="D175" s="3">
        <v>12</v>
      </c>
      <c r="E175" s="3">
        <v>9</v>
      </c>
      <c r="F175" s="3">
        <v>8</v>
      </c>
      <c r="G175" s="3">
        <v>9</v>
      </c>
      <c r="H175" s="3">
        <v>18</v>
      </c>
      <c r="I175" s="3">
        <v>0</v>
      </c>
      <c r="J175" s="3">
        <v>0</v>
      </c>
      <c r="K175" s="3">
        <v>0</v>
      </c>
      <c r="L175" s="7">
        <f t="shared" si="6"/>
        <v>9</v>
      </c>
      <c r="M175" s="7">
        <f t="shared" si="7"/>
        <v>14</v>
      </c>
      <c r="N175" s="7">
        <f t="shared" si="8"/>
        <v>12</v>
      </c>
    </row>
    <row r="176" spans="1:14" x14ac:dyDescent="0.25">
      <c r="A176" t="s">
        <v>152</v>
      </c>
      <c r="B176" t="s">
        <v>205</v>
      </c>
      <c r="C176" t="s">
        <v>254</v>
      </c>
      <c r="D176" s="3">
        <v>12</v>
      </c>
      <c r="E176" s="3">
        <v>1</v>
      </c>
      <c r="F176" s="3">
        <v>5</v>
      </c>
      <c r="G176" s="3">
        <v>4</v>
      </c>
      <c r="H176" s="3">
        <v>12</v>
      </c>
      <c r="I176" s="3">
        <v>0</v>
      </c>
      <c r="J176" s="3">
        <v>0</v>
      </c>
      <c r="K176" s="3">
        <v>0</v>
      </c>
      <c r="L176" s="7">
        <f t="shared" si="6"/>
        <v>5</v>
      </c>
      <c r="M176" s="7">
        <f t="shared" si="7"/>
        <v>8</v>
      </c>
      <c r="N176" s="7">
        <f t="shared" si="8"/>
        <v>12</v>
      </c>
    </row>
    <row r="177" spans="1:14" x14ac:dyDescent="0.25">
      <c r="A177" t="s">
        <v>152</v>
      </c>
      <c r="B177" t="s">
        <v>205</v>
      </c>
      <c r="C177" t="s">
        <v>255</v>
      </c>
      <c r="D177" s="3">
        <v>12</v>
      </c>
      <c r="E177" s="3">
        <v>0</v>
      </c>
      <c r="F177" s="3">
        <v>0</v>
      </c>
      <c r="G177" s="3">
        <v>4</v>
      </c>
      <c r="H177" s="3">
        <v>12</v>
      </c>
      <c r="I177" s="3">
        <v>0</v>
      </c>
      <c r="J177" s="3">
        <v>0</v>
      </c>
      <c r="K177" s="3">
        <v>0</v>
      </c>
      <c r="L177" s="7">
        <f t="shared" si="6"/>
        <v>4</v>
      </c>
      <c r="M177" s="7">
        <f t="shared" si="7"/>
        <v>6</v>
      </c>
      <c r="N177" s="7">
        <f t="shared" si="8"/>
        <v>12</v>
      </c>
    </row>
    <row r="178" spans="1:14" x14ac:dyDescent="0.25">
      <c r="A178" t="s">
        <v>152</v>
      </c>
      <c r="B178" t="s">
        <v>205</v>
      </c>
      <c r="C178" t="s">
        <v>256</v>
      </c>
      <c r="D178" s="3">
        <v>12</v>
      </c>
      <c r="E178" s="3">
        <v>9</v>
      </c>
      <c r="F178" s="3">
        <v>5</v>
      </c>
      <c r="G178" s="3">
        <v>5</v>
      </c>
      <c r="H178" s="3">
        <v>10</v>
      </c>
      <c r="I178" s="3">
        <v>0</v>
      </c>
      <c r="J178" s="3">
        <v>0</v>
      </c>
      <c r="K178" s="3">
        <v>0</v>
      </c>
      <c r="L178" s="7">
        <f t="shared" si="6"/>
        <v>9</v>
      </c>
      <c r="M178" s="7">
        <f t="shared" si="7"/>
        <v>14</v>
      </c>
      <c r="N178" s="7">
        <f t="shared" si="8"/>
        <v>12</v>
      </c>
    </row>
    <row r="179" spans="1:14" x14ac:dyDescent="0.25">
      <c r="A179" t="s">
        <v>152</v>
      </c>
      <c r="B179" t="s">
        <v>205</v>
      </c>
      <c r="C179" t="s">
        <v>257</v>
      </c>
      <c r="D179" s="3">
        <v>12</v>
      </c>
      <c r="E179" s="3">
        <v>10</v>
      </c>
      <c r="F179" s="3">
        <v>5</v>
      </c>
      <c r="G179" s="3">
        <v>3</v>
      </c>
      <c r="H179" s="3">
        <v>12</v>
      </c>
      <c r="I179" s="3">
        <v>0</v>
      </c>
      <c r="J179" s="3">
        <v>0</v>
      </c>
      <c r="K179" s="3">
        <v>0</v>
      </c>
      <c r="L179" s="7">
        <f t="shared" si="6"/>
        <v>10</v>
      </c>
      <c r="M179" s="7">
        <f t="shared" si="7"/>
        <v>15</v>
      </c>
      <c r="N179" s="7">
        <f t="shared" si="8"/>
        <v>12</v>
      </c>
    </row>
    <row r="180" spans="1:14" x14ac:dyDescent="0.25">
      <c r="A180" t="s">
        <v>152</v>
      </c>
      <c r="B180" t="s">
        <v>205</v>
      </c>
      <c r="C180" t="s">
        <v>258</v>
      </c>
      <c r="D180" s="3">
        <v>12</v>
      </c>
      <c r="E180" s="3">
        <v>7</v>
      </c>
      <c r="F180" s="3">
        <v>11</v>
      </c>
      <c r="G180" s="3">
        <v>4</v>
      </c>
      <c r="H180" s="3">
        <v>12</v>
      </c>
      <c r="I180" s="3">
        <v>0</v>
      </c>
      <c r="J180" s="3">
        <v>0</v>
      </c>
      <c r="K180" s="3">
        <v>0</v>
      </c>
      <c r="L180" s="7">
        <f t="shared" si="6"/>
        <v>11</v>
      </c>
      <c r="M180" s="7">
        <f t="shared" si="7"/>
        <v>17</v>
      </c>
      <c r="N180" s="7">
        <f t="shared" si="8"/>
        <v>12</v>
      </c>
    </row>
    <row r="181" spans="1:14" x14ac:dyDescent="0.25">
      <c r="A181" t="s">
        <v>152</v>
      </c>
      <c r="B181" t="s">
        <v>205</v>
      </c>
      <c r="C181" t="s">
        <v>259</v>
      </c>
      <c r="D181" s="3">
        <v>12</v>
      </c>
      <c r="E181" s="3">
        <v>8</v>
      </c>
      <c r="F181" s="3">
        <v>3</v>
      </c>
      <c r="G181" s="3">
        <v>5</v>
      </c>
      <c r="H181" s="3">
        <v>10</v>
      </c>
      <c r="I181" s="3">
        <v>0</v>
      </c>
      <c r="J181" s="3">
        <v>0</v>
      </c>
      <c r="K181" s="3">
        <v>0</v>
      </c>
      <c r="L181" s="7">
        <f t="shared" si="6"/>
        <v>8</v>
      </c>
      <c r="M181" s="7">
        <f t="shared" si="7"/>
        <v>12</v>
      </c>
      <c r="N181" s="7">
        <f t="shared" si="8"/>
        <v>12</v>
      </c>
    </row>
    <row r="182" spans="1:14" x14ac:dyDescent="0.25">
      <c r="A182" t="s">
        <v>152</v>
      </c>
      <c r="B182" t="s">
        <v>205</v>
      </c>
      <c r="C182" t="s">
        <v>260</v>
      </c>
      <c r="D182" s="3">
        <v>12</v>
      </c>
      <c r="E182" s="3">
        <v>3</v>
      </c>
      <c r="F182" s="3">
        <v>2</v>
      </c>
      <c r="G182" s="3">
        <v>5</v>
      </c>
      <c r="H182" s="3">
        <v>15</v>
      </c>
      <c r="I182" s="3">
        <v>0</v>
      </c>
      <c r="J182" s="3">
        <v>0</v>
      </c>
      <c r="K182" s="3">
        <v>0</v>
      </c>
      <c r="L182" s="7">
        <f t="shared" si="6"/>
        <v>5</v>
      </c>
      <c r="M182" s="7">
        <f t="shared" si="7"/>
        <v>8</v>
      </c>
      <c r="N182" s="7">
        <f t="shared" si="8"/>
        <v>12</v>
      </c>
    </row>
    <row r="183" spans="1:14" x14ac:dyDescent="0.25">
      <c r="A183" t="s">
        <v>152</v>
      </c>
      <c r="B183" t="s">
        <v>205</v>
      </c>
      <c r="C183" t="s">
        <v>261</v>
      </c>
      <c r="D183" s="3">
        <v>12</v>
      </c>
      <c r="E183" s="3">
        <v>0</v>
      </c>
      <c r="F183" s="3">
        <v>0</v>
      </c>
      <c r="G183" s="3">
        <v>1</v>
      </c>
      <c r="H183" s="3">
        <v>4</v>
      </c>
      <c r="I183" s="3">
        <v>0</v>
      </c>
      <c r="J183" s="3">
        <v>0</v>
      </c>
      <c r="K183" s="3">
        <v>0</v>
      </c>
      <c r="L183" s="7">
        <f t="shared" si="6"/>
        <v>1</v>
      </c>
      <c r="M183" s="7">
        <f t="shared" si="7"/>
        <v>2</v>
      </c>
      <c r="N183" s="7">
        <f t="shared" si="8"/>
        <v>0</v>
      </c>
    </row>
    <row r="184" spans="1:14" x14ac:dyDescent="0.25">
      <c r="A184" t="s">
        <v>152</v>
      </c>
      <c r="B184" t="s">
        <v>205</v>
      </c>
      <c r="C184" t="s">
        <v>262</v>
      </c>
      <c r="D184" s="3">
        <v>12</v>
      </c>
      <c r="E184" s="3">
        <v>3</v>
      </c>
      <c r="F184" s="3">
        <v>6</v>
      </c>
      <c r="G184" s="3">
        <v>2</v>
      </c>
      <c r="H184" s="3">
        <v>14</v>
      </c>
      <c r="I184" s="3">
        <v>0</v>
      </c>
      <c r="J184" s="3">
        <v>0</v>
      </c>
      <c r="K184" s="3">
        <v>0</v>
      </c>
      <c r="L184" s="7">
        <f t="shared" si="6"/>
        <v>6</v>
      </c>
      <c r="M184" s="7">
        <f t="shared" si="7"/>
        <v>9</v>
      </c>
      <c r="N184" s="7">
        <f t="shared" si="8"/>
        <v>12</v>
      </c>
    </row>
    <row r="185" spans="1:14" x14ac:dyDescent="0.25">
      <c r="A185" t="s">
        <v>152</v>
      </c>
      <c r="B185" t="s">
        <v>205</v>
      </c>
      <c r="C185" t="s">
        <v>263</v>
      </c>
      <c r="D185" s="3">
        <v>12</v>
      </c>
      <c r="E185" s="3">
        <v>0</v>
      </c>
      <c r="F185" s="3">
        <v>4</v>
      </c>
      <c r="G185" s="3">
        <v>1</v>
      </c>
      <c r="H185" s="3">
        <v>17</v>
      </c>
      <c r="I185" s="3">
        <v>0</v>
      </c>
      <c r="J185" s="3">
        <v>0</v>
      </c>
      <c r="K185" s="3">
        <v>0</v>
      </c>
      <c r="L185" s="7">
        <f t="shared" si="6"/>
        <v>4</v>
      </c>
      <c r="M185" s="7">
        <f t="shared" si="7"/>
        <v>6</v>
      </c>
      <c r="N185" s="7">
        <f t="shared" si="8"/>
        <v>12</v>
      </c>
    </row>
    <row r="186" spans="1:14" x14ac:dyDescent="0.25">
      <c r="A186" t="s">
        <v>152</v>
      </c>
      <c r="B186" t="s">
        <v>205</v>
      </c>
      <c r="C186" t="s">
        <v>264</v>
      </c>
      <c r="D186" s="3">
        <v>12</v>
      </c>
      <c r="E186" s="3">
        <v>0</v>
      </c>
      <c r="F186" s="3">
        <v>2</v>
      </c>
      <c r="G186" s="3">
        <v>1</v>
      </c>
      <c r="H186" s="3">
        <v>18</v>
      </c>
      <c r="I186" s="3">
        <v>0</v>
      </c>
      <c r="J186" s="3">
        <v>0</v>
      </c>
      <c r="K186" s="3">
        <v>0</v>
      </c>
      <c r="L186" s="7">
        <f t="shared" si="6"/>
        <v>2</v>
      </c>
      <c r="M186" s="7">
        <f t="shared" si="7"/>
        <v>3</v>
      </c>
      <c r="N186" s="7">
        <f t="shared" si="8"/>
        <v>0</v>
      </c>
    </row>
    <row r="187" spans="1:14" x14ac:dyDescent="0.25">
      <c r="A187" t="s">
        <v>152</v>
      </c>
      <c r="B187" t="s">
        <v>205</v>
      </c>
      <c r="C187" t="s">
        <v>265</v>
      </c>
      <c r="D187" s="3">
        <v>12</v>
      </c>
      <c r="E187" s="3">
        <v>4</v>
      </c>
      <c r="F187" s="3">
        <v>1</v>
      </c>
      <c r="G187" s="3">
        <v>3</v>
      </c>
      <c r="H187" s="3">
        <v>3</v>
      </c>
      <c r="I187" s="3">
        <v>0</v>
      </c>
      <c r="J187" s="3">
        <v>0</v>
      </c>
      <c r="K187" s="3">
        <v>0</v>
      </c>
      <c r="L187" s="7">
        <f t="shared" si="6"/>
        <v>4</v>
      </c>
      <c r="M187" s="7">
        <f t="shared" si="7"/>
        <v>6</v>
      </c>
      <c r="N187" s="7">
        <f t="shared" si="8"/>
        <v>12</v>
      </c>
    </row>
    <row r="188" spans="1:14" x14ac:dyDescent="0.25">
      <c r="A188" t="s">
        <v>152</v>
      </c>
      <c r="B188" t="s">
        <v>205</v>
      </c>
      <c r="C188" t="s">
        <v>266</v>
      </c>
      <c r="D188" s="3">
        <v>12</v>
      </c>
      <c r="E188" s="3">
        <v>8</v>
      </c>
      <c r="F188" s="3">
        <v>4</v>
      </c>
      <c r="G188" s="3">
        <v>2</v>
      </c>
      <c r="H188" s="3">
        <v>20</v>
      </c>
      <c r="I188" s="3">
        <v>0</v>
      </c>
      <c r="J188" s="3">
        <v>0</v>
      </c>
      <c r="K188" s="3">
        <v>0</v>
      </c>
      <c r="L188" s="7">
        <f t="shared" si="6"/>
        <v>8</v>
      </c>
      <c r="M188" s="7">
        <f t="shared" si="7"/>
        <v>12</v>
      </c>
      <c r="N188" s="7">
        <f t="shared" si="8"/>
        <v>12</v>
      </c>
    </row>
    <row r="189" spans="1:14" x14ac:dyDescent="0.25">
      <c r="A189" t="s">
        <v>152</v>
      </c>
      <c r="B189" t="s">
        <v>205</v>
      </c>
      <c r="C189" t="s">
        <v>267</v>
      </c>
      <c r="D189" s="3">
        <v>12</v>
      </c>
      <c r="E189" s="3">
        <v>4</v>
      </c>
      <c r="F189" s="3">
        <v>10</v>
      </c>
      <c r="G189" s="3">
        <v>6</v>
      </c>
      <c r="H189" s="3">
        <v>24</v>
      </c>
      <c r="I189" s="3">
        <v>0</v>
      </c>
      <c r="J189" s="3">
        <v>0</v>
      </c>
      <c r="K189" s="3">
        <v>0</v>
      </c>
      <c r="L189" s="7">
        <f t="shared" si="6"/>
        <v>10</v>
      </c>
      <c r="M189" s="7">
        <f t="shared" si="7"/>
        <v>15</v>
      </c>
      <c r="N189" s="7">
        <f t="shared" si="8"/>
        <v>12</v>
      </c>
    </row>
    <row r="190" spans="1:14" x14ac:dyDescent="0.25">
      <c r="A190" t="s">
        <v>152</v>
      </c>
      <c r="B190" t="s">
        <v>205</v>
      </c>
      <c r="C190" t="s">
        <v>268</v>
      </c>
      <c r="D190" s="3">
        <v>12</v>
      </c>
      <c r="E190" s="3">
        <v>5</v>
      </c>
      <c r="F190" s="3">
        <v>2</v>
      </c>
      <c r="G190" s="3">
        <v>4</v>
      </c>
      <c r="H190" s="3">
        <v>9</v>
      </c>
      <c r="I190" s="3">
        <v>0</v>
      </c>
      <c r="J190" s="3">
        <v>0</v>
      </c>
      <c r="K190" s="3">
        <v>0</v>
      </c>
      <c r="L190" s="7">
        <f t="shared" si="6"/>
        <v>5</v>
      </c>
      <c r="M190" s="7">
        <f t="shared" si="7"/>
        <v>8</v>
      </c>
      <c r="N190" s="7">
        <f t="shared" si="8"/>
        <v>12</v>
      </c>
    </row>
    <row r="191" spans="1:14" x14ac:dyDescent="0.25">
      <c r="A191" t="s">
        <v>152</v>
      </c>
      <c r="B191" t="s">
        <v>205</v>
      </c>
      <c r="C191" t="s">
        <v>269</v>
      </c>
      <c r="D191" s="3">
        <v>12</v>
      </c>
      <c r="E191" s="3">
        <v>17</v>
      </c>
      <c r="F191" s="3">
        <v>9</v>
      </c>
      <c r="G191" s="3">
        <v>13</v>
      </c>
      <c r="H191" s="3">
        <v>25</v>
      </c>
      <c r="I191" s="3">
        <v>0</v>
      </c>
      <c r="J191" s="3">
        <v>0</v>
      </c>
      <c r="K191" s="3">
        <v>0</v>
      </c>
      <c r="L191" s="7">
        <f t="shared" si="6"/>
        <v>17</v>
      </c>
      <c r="M191" s="7">
        <f t="shared" si="7"/>
        <v>26</v>
      </c>
      <c r="N191" s="7">
        <f t="shared" si="8"/>
        <v>24</v>
      </c>
    </row>
    <row r="192" spans="1:14" x14ac:dyDescent="0.25">
      <c r="A192" t="s">
        <v>152</v>
      </c>
      <c r="B192" t="s">
        <v>205</v>
      </c>
      <c r="C192" t="s">
        <v>270</v>
      </c>
      <c r="D192" s="3">
        <v>12</v>
      </c>
      <c r="E192" s="3">
        <v>3</v>
      </c>
      <c r="F192" s="3">
        <v>0</v>
      </c>
      <c r="G192" s="3">
        <v>2</v>
      </c>
      <c r="H192" s="3">
        <v>4</v>
      </c>
      <c r="I192" s="3">
        <v>0</v>
      </c>
      <c r="J192" s="3">
        <v>0</v>
      </c>
      <c r="K192" s="3">
        <v>0</v>
      </c>
      <c r="L192" s="7">
        <f t="shared" si="6"/>
        <v>3</v>
      </c>
      <c r="M192" s="7">
        <f t="shared" si="7"/>
        <v>5</v>
      </c>
      <c r="N192" s="7">
        <f t="shared" si="8"/>
        <v>0</v>
      </c>
    </row>
    <row r="193" spans="1:14" x14ac:dyDescent="0.25">
      <c r="A193" t="s">
        <v>152</v>
      </c>
      <c r="B193" t="s">
        <v>205</v>
      </c>
      <c r="C193" t="s">
        <v>271</v>
      </c>
      <c r="D193" s="3">
        <v>12</v>
      </c>
      <c r="E193" s="3">
        <v>5</v>
      </c>
      <c r="F193" s="3">
        <v>1</v>
      </c>
      <c r="G193" s="3">
        <v>2</v>
      </c>
      <c r="H193" s="3">
        <v>16</v>
      </c>
      <c r="I193" s="3">
        <v>0</v>
      </c>
      <c r="J193" s="3">
        <v>0</v>
      </c>
      <c r="K193" s="3">
        <v>0</v>
      </c>
      <c r="L193" s="7">
        <f t="shared" si="6"/>
        <v>5</v>
      </c>
      <c r="M193" s="7">
        <f t="shared" si="7"/>
        <v>8</v>
      </c>
      <c r="N193" s="7">
        <f t="shared" si="8"/>
        <v>12</v>
      </c>
    </row>
    <row r="194" spans="1:14" x14ac:dyDescent="0.25">
      <c r="A194" t="s">
        <v>152</v>
      </c>
      <c r="B194" t="s">
        <v>205</v>
      </c>
      <c r="C194" t="s">
        <v>272</v>
      </c>
      <c r="D194" s="3">
        <v>12</v>
      </c>
      <c r="E194" s="3">
        <v>16</v>
      </c>
      <c r="F194" s="3">
        <v>14</v>
      </c>
      <c r="G194" s="3">
        <v>7</v>
      </c>
      <c r="H194" s="3">
        <v>23</v>
      </c>
      <c r="I194" s="3">
        <v>0</v>
      </c>
      <c r="J194" s="3">
        <v>0</v>
      </c>
      <c r="K194" s="3">
        <v>0</v>
      </c>
      <c r="L194" s="7">
        <f t="shared" si="6"/>
        <v>16</v>
      </c>
      <c r="M194" s="7">
        <f t="shared" si="7"/>
        <v>24</v>
      </c>
      <c r="N194" s="7">
        <f t="shared" si="8"/>
        <v>24</v>
      </c>
    </row>
    <row r="195" spans="1:14" x14ac:dyDescent="0.25">
      <c r="A195" t="s">
        <v>152</v>
      </c>
      <c r="B195" t="s">
        <v>205</v>
      </c>
      <c r="C195" t="s">
        <v>273</v>
      </c>
      <c r="D195" s="3">
        <v>12</v>
      </c>
      <c r="E195" s="3">
        <v>13</v>
      </c>
      <c r="F195" s="3">
        <v>3</v>
      </c>
      <c r="G195" s="3">
        <v>7</v>
      </c>
      <c r="H195" s="3">
        <v>14</v>
      </c>
      <c r="I195" s="3">
        <v>0</v>
      </c>
      <c r="J195" s="3">
        <v>0</v>
      </c>
      <c r="K195" s="3">
        <v>0</v>
      </c>
      <c r="L195" s="7">
        <f t="shared" si="6"/>
        <v>13</v>
      </c>
      <c r="M195" s="7">
        <f t="shared" si="7"/>
        <v>20</v>
      </c>
      <c r="N195" s="7">
        <f t="shared" si="8"/>
        <v>24</v>
      </c>
    </row>
    <row r="196" spans="1:14" x14ac:dyDescent="0.25">
      <c r="A196" t="s">
        <v>152</v>
      </c>
      <c r="B196" t="s">
        <v>205</v>
      </c>
      <c r="C196" t="s">
        <v>274</v>
      </c>
      <c r="D196" s="3">
        <v>12</v>
      </c>
      <c r="E196" s="3">
        <v>2</v>
      </c>
      <c r="F196" s="3">
        <v>2</v>
      </c>
      <c r="G196" s="3">
        <v>1</v>
      </c>
      <c r="H196" s="3">
        <v>18</v>
      </c>
      <c r="I196" s="3">
        <v>0</v>
      </c>
      <c r="J196" s="3">
        <v>0</v>
      </c>
      <c r="K196" s="3">
        <v>0</v>
      </c>
      <c r="L196" s="7">
        <f t="shared" si="6"/>
        <v>2</v>
      </c>
      <c r="M196" s="7">
        <f t="shared" si="7"/>
        <v>3</v>
      </c>
      <c r="N196" s="7">
        <f t="shared" si="8"/>
        <v>0</v>
      </c>
    </row>
    <row r="197" spans="1:14" x14ac:dyDescent="0.25">
      <c r="A197" t="s">
        <v>152</v>
      </c>
      <c r="B197" t="s">
        <v>205</v>
      </c>
      <c r="C197" t="s">
        <v>275</v>
      </c>
      <c r="D197" s="3">
        <v>12</v>
      </c>
      <c r="E197" s="3">
        <v>1</v>
      </c>
      <c r="F197" s="3">
        <v>3</v>
      </c>
      <c r="G197" s="3">
        <v>1</v>
      </c>
      <c r="H197" s="3">
        <v>7</v>
      </c>
      <c r="I197" s="3">
        <v>0</v>
      </c>
      <c r="J197" s="3">
        <v>0</v>
      </c>
      <c r="K197" s="3">
        <v>0</v>
      </c>
      <c r="L197" s="7">
        <f t="shared" si="6"/>
        <v>3</v>
      </c>
      <c r="M197" s="7">
        <f t="shared" si="7"/>
        <v>5</v>
      </c>
      <c r="N197" s="7">
        <f t="shared" si="8"/>
        <v>0</v>
      </c>
    </row>
    <row r="198" spans="1:14" x14ac:dyDescent="0.25">
      <c r="A198" t="s">
        <v>152</v>
      </c>
      <c r="B198" t="s">
        <v>205</v>
      </c>
      <c r="C198" t="s">
        <v>276</v>
      </c>
      <c r="D198" s="3">
        <v>12</v>
      </c>
      <c r="E198" s="3">
        <v>14</v>
      </c>
      <c r="F198" s="3">
        <v>6</v>
      </c>
      <c r="G198" s="3">
        <v>6</v>
      </c>
      <c r="H198" s="3">
        <v>4</v>
      </c>
      <c r="I198" s="3">
        <v>12</v>
      </c>
      <c r="J198" s="3">
        <v>0</v>
      </c>
      <c r="K198" s="3">
        <v>0</v>
      </c>
      <c r="L198" s="7">
        <f t="shared" ref="L198:L261" si="9">MAX(E198:G198)</f>
        <v>14</v>
      </c>
      <c r="M198" s="7">
        <f t="shared" ref="M198:M261" si="10">ROUND(L198*1.5,0)</f>
        <v>21</v>
      </c>
      <c r="N198" s="7">
        <f t="shared" ref="N198:N261" si="11">ROUND(M198/D198,0)*D198</f>
        <v>24</v>
      </c>
    </row>
    <row r="199" spans="1:14" x14ac:dyDescent="0.25">
      <c r="A199" t="s">
        <v>152</v>
      </c>
      <c r="B199" t="s">
        <v>205</v>
      </c>
      <c r="C199" t="s">
        <v>277</v>
      </c>
      <c r="D199" s="3">
        <v>12</v>
      </c>
      <c r="E199" s="3">
        <v>2</v>
      </c>
      <c r="F199" s="3">
        <v>1</v>
      </c>
      <c r="G199" s="3">
        <v>0</v>
      </c>
      <c r="H199" s="3">
        <v>9</v>
      </c>
      <c r="I199" s="3">
        <v>0</v>
      </c>
      <c r="J199" s="3">
        <v>0</v>
      </c>
      <c r="K199" s="3">
        <v>0</v>
      </c>
      <c r="L199" s="7">
        <f t="shared" si="9"/>
        <v>2</v>
      </c>
      <c r="M199" s="7">
        <f t="shared" si="10"/>
        <v>3</v>
      </c>
      <c r="N199" s="7">
        <f t="shared" si="11"/>
        <v>0</v>
      </c>
    </row>
    <row r="200" spans="1:14" x14ac:dyDescent="0.25">
      <c r="A200" t="s">
        <v>152</v>
      </c>
      <c r="B200" t="s">
        <v>205</v>
      </c>
      <c r="C200" t="s">
        <v>278</v>
      </c>
      <c r="D200" s="3">
        <v>12</v>
      </c>
      <c r="E200" s="3">
        <v>6</v>
      </c>
      <c r="F200" s="3">
        <v>1</v>
      </c>
      <c r="G200" s="3">
        <v>7</v>
      </c>
      <c r="H200" s="3">
        <v>24</v>
      </c>
      <c r="I200" s="3">
        <v>0</v>
      </c>
      <c r="J200" s="3">
        <v>0</v>
      </c>
      <c r="K200" s="3">
        <v>0</v>
      </c>
      <c r="L200" s="7">
        <f t="shared" si="9"/>
        <v>7</v>
      </c>
      <c r="M200" s="7">
        <f t="shared" si="10"/>
        <v>11</v>
      </c>
      <c r="N200" s="7">
        <f t="shared" si="11"/>
        <v>12</v>
      </c>
    </row>
    <row r="201" spans="1:14" x14ac:dyDescent="0.25">
      <c r="A201" t="s">
        <v>152</v>
      </c>
      <c r="B201" t="s">
        <v>205</v>
      </c>
      <c r="C201" t="s">
        <v>279</v>
      </c>
      <c r="D201" s="3">
        <v>12</v>
      </c>
      <c r="E201" s="3">
        <v>1</v>
      </c>
      <c r="F201" s="3">
        <v>3</v>
      </c>
      <c r="G201" s="3">
        <v>5</v>
      </c>
      <c r="H201" s="3">
        <v>17</v>
      </c>
      <c r="I201" s="3">
        <v>0</v>
      </c>
      <c r="J201" s="3">
        <v>0</v>
      </c>
      <c r="K201" s="3">
        <v>0</v>
      </c>
      <c r="L201" s="7">
        <f t="shared" si="9"/>
        <v>5</v>
      </c>
      <c r="M201" s="7">
        <f t="shared" si="10"/>
        <v>8</v>
      </c>
      <c r="N201" s="7">
        <f t="shared" si="11"/>
        <v>12</v>
      </c>
    </row>
    <row r="202" spans="1:14" x14ac:dyDescent="0.25">
      <c r="A202" t="s">
        <v>152</v>
      </c>
      <c r="B202" t="s">
        <v>205</v>
      </c>
      <c r="C202" t="s">
        <v>280</v>
      </c>
      <c r="D202" s="3">
        <v>12</v>
      </c>
      <c r="E202" s="3">
        <v>2</v>
      </c>
      <c r="F202" s="3">
        <v>3</v>
      </c>
      <c r="G202" s="3">
        <v>6</v>
      </c>
      <c r="H202" s="3">
        <v>23</v>
      </c>
      <c r="I202" s="3">
        <v>0</v>
      </c>
      <c r="J202" s="3">
        <v>0</v>
      </c>
      <c r="K202" s="3">
        <v>0</v>
      </c>
      <c r="L202" s="7">
        <f t="shared" si="9"/>
        <v>6</v>
      </c>
      <c r="M202" s="7">
        <f t="shared" si="10"/>
        <v>9</v>
      </c>
      <c r="N202" s="7">
        <f t="shared" si="11"/>
        <v>12</v>
      </c>
    </row>
    <row r="203" spans="1:14" x14ac:dyDescent="0.25">
      <c r="A203" t="s">
        <v>152</v>
      </c>
      <c r="B203" t="s">
        <v>205</v>
      </c>
      <c r="C203" t="s">
        <v>281</v>
      </c>
      <c r="D203" s="3">
        <v>12</v>
      </c>
      <c r="E203" s="3">
        <v>6</v>
      </c>
      <c r="F203" s="3">
        <v>1</v>
      </c>
      <c r="G203" s="3">
        <v>5</v>
      </c>
      <c r="H203" s="3">
        <v>8</v>
      </c>
      <c r="I203" s="3">
        <v>0</v>
      </c>
      <c r="J203" s="3">
        <v>0</v>
      </c>
      <c r="K203" s="3">
        <v>0</v>
      </c>
      <c r="L203" s="7">
        <f t="shared" si="9"/>
        <v>6</v>
      </c>
      <c r="M203" s="7">
        <f t="shared" si="10"/>
        <v>9</v>
      </c>
      <c r="N203" s="7">
        <f t="shared" si="11"/>
        <v>12</v>
      </c>
    </row>
    <row r="204" spans="1:14" x14ac:dyDescent="0.25">
      <c r="A204" t="s">
        <v>152</v>
      </c>
      <c r="B204" t="s">
        <v>205</v>
      </c>
      <c r="C204" t="s">
        <v>282</v>
      </c>
      <c r="D204" s="3">
        <v>12</v>
      </c>
      <c r="E204" s="3">
        <v>0</v>
      </c>
      <c r="F204" s="3">
        <v>2</v>
      </c>
      <c r="G204" s="3">
        <v>0</v>
      </c>
      <c r="H204" s="3">
        <v>10</v>
      </c>
      <c r="I204" s="3">
        <v>0</v>
      </c>
      <c r="J204" s="3">
        <v>0</v>
      </c>
      <c r="K204" s="3">
        <v>0</v>
      </c>
      <c r="L204" s="7">
        <f t="shared" si="9"/>
        <v>2</v>
      </c>
      <c r="M204" s="7">
        <f t="shared" si="10"/>
        <v>3</v>
      </c>
      <c r="N204" s="7">
        <f t="shared" si="11"/>
        <v>0</v>
      </c>
    </row>
    <row r="205" spans="1:14" x14ac:dyDescent="0.25">
      <c r="A205" t="s">
        <v>152</v>
      </c>
      <c r="B205" t="s">
        <v>205</v>
      </c>
      <c r="C205" t="s">
        <v>283</v>
      </c>
      <c r="D205" s="3">
        <v>12</v>
      </c>
      <c r="E205" s="3">
        <v>9</v>
      </c>
      <c r="F205" s="3">
        <v>3</v>
      </c>
      <c r="G205" s="3">
        <v>7</v>
      </c>
      <c r="H205" s="3">
        <v>22</v>
      </c>
      <c r="I205" s="3">
        <v>0</v>
      </c>
      <c r="J205" s="3">
        <v>0</v>
      </c>
      <c r="K205" s="3">
        <v>0</v>
      </c>
      <c r="L205" s="7">
        <f t="shared" si="9"/>
        <v>9</v>
      </c>
      <c r="M205" s="7">
        <f t="shared" si="10"/>
        <v>14</v>
      </c>
      <c r="N205" s="7">
        <f t="shared" si="11"/>
        <v>12</v>
      </c>
    </row>
    <row r="206" spans="1:14" x14ac:dyDescent="0.25">
      <c r="A206" t="s">
        <v>152</v>
      </c>
      <c r="B206" t="s">
        <v>205</v>
      </c>
      <c r="C206" t="s">
        <v>284</v>
      </c>
      <c r="D206" s="3">
        <v>12</v>
      </c>
      <c r="E206" s="3">
        <v>1</v>
      </c>
      <c r="F206" s="3">
        <v>4</v>
      </c>
      <c r="G206" s="3">
        <v>6</v>
      </c>
      <c r="H206" s="3">
        <v>2</v>
      </c>
      <c r="I206" s="3">
        <v>0</v>
      </c>
      <c r="J206" s="3">
        <v>0</v>
      </c>
      <c r="K206" s="3">
        <v>0</v>
      </c>
      <c r="L206" s="7">
        <f t="shared" si="9"/>
        <v>6</v>
      </c>
      <c r="M206" s="7">
        <f t="shared" si="10"/>
        <v>9</v>
      </c>
      <c r="N206" s="7">
        <f t="shared" si="11"/>
        <v>12</v>
      </c>
    </row>
    <row r="207" spans="1:14" x14ac:dyDescent="0.25">
      <c r="A207" t="s">
        <v>152</v>
      </c>
      <c r="B207" t="s">
        <v>205</v>
      </c>
      <c r="C207" t="s">
        <v>285</v>
      </c>
      <c r="D207" s="3">
        <v>12</v>
      </c>
      <c r="E207" s="3">
        <v>0</v>
      </c>
      <c r="F207" s="3">
        <v>0</v>
      </c>
      <c r="G207" s="3">
        <v>2</v>
      </c>
      <c r="H207" s="3">
        <v>11</v>
      </c>
      <c r="I207" s="3">
        <v>0</v>
      </c>
      <c r="J207" s="3">
        <v>12</v>
      </c>
      <c r="K207" s="3">
        <v>0</v>
      </c>
      <c r="L207" s="7">
        <f t="shared" si="9"/>
        <v>2</v>
      </c>
      <c r="M207" s="7">
        <f t="shared" si="10"/>
        <v>3</v>
      </c>
      <c r="N207" s="7">
        <f t="shared" si="11"/>
        <v>0</v>
      </c>
    </row>
    <row r="208" spans="1:14" x14ac:dyDescent="0.25">
      <c r="A208" t="s">
        <v>152</v>
      </c>
      <c r="B208" t="s">
        <v>205</v>
      </c>
      <c r="C208" t="s">
        <v>286</v>
      </c>
      <c r="D208" s="3">
        <v>12</v>
      </c>
      <c r="E208" s="3">
        <v>0</v>
      </c>
      <c r="F208" s="3">
        <v>3</v>
      </c>
      <c r="G208" s="3">
        <v>1</v>
      </c>
      <c r="H208" s="3">
        <v>15</v>
      </c>
      <c r="I208" s="3">
        <v>0</v>
      </c>
      <c r="J208" s="3">
        <v>0</v>
      </c>
      <c r="K208" s="3">
        <v>0</v>
      </c>
      <c r="L208" s="7">
        <f t="shared" si="9"/>
        <v>3</v>
      </c>
      <c r="M208" s="7">
        <f t="shared" si="10"/>
        <v>5</v>
      </c>
      <c r="N208" s="7">
        <f t="shared" si="11"/>
        <v>0</v>
      </c>
    </row>
    <row r="209" spans="1:14" x14ac:dyDescent="0.25">
      <c r="A209" t="s">
        <v>152</v>
      </c>
      <c r="B209" t="s">
        <v>205</v>
      </c>
      <c r="C209" t="s">
        <v>287</v>
      </c>
      <c r="D209" s="3">
        <v>12</v>
      </c>
      <c r="E209" s="3">
        <v>1</v>
      </c>
      <c r="F209" s="3">
        <v>4</v>
      </c>
      <c r="G209" s="3">
        <v>8</v>
      </c>
      <c r="H209" s="3">
        <v>23</v>
      </c>
      <c r="I209" s="3">
        <v>0</v>
      </c>
      <c r="J209" s="3">
        <v>0</v>
      </c>
      <c r="K209" s="3">
        <v>0</v>
      </c>
      <c r="L209" s="7">
        <f t="shared" si="9"/>
        <v>8</v>
      </c>
      <c r="M209" s="7">
        <f t="shared" si="10"/>
        <v>12</v>
      </c>
      <c r="N209" s="7">
        <f t="shared" si="11"/>
        <v>12</v>
      </c>
    </row>
    <row r="210" spans="1:14" x14ac:dyDescent="0.25">
      <c r="A210" t="s">
        <v>152</v>
      </c>
      <c r="B210" t="s">
        <v>205</v>
      </c>
      <c r="C210" t="s">
        <v>288</v>
      </c>
      <c r="D210" s="3">
        <v>12</v>
      </c>
      <c r="E210" s="3">
        <v>7</v>
      </c>
      <c r="F210" s="3">
        <v>2</v>
      </c>
      <c r="G210" s="3">
        <v>4</v>
      </c>
      <c r="H210" s="3">
        <v>11</v>
      </c>
      <c r="I210" s="3">
        <v>0</v>
      </c>
      <c r="J210" s="3">
        <v>0</v>
      </c>
      <c r="K210" s="3">
        <v>0</v>
      </c>
      <c r="L210" s="7">
        <f t="shared" si="9"/>
        <v>7</v>
      </c>
      <c r="M210" s="7">
        <f t="shared" si="10"/>
        <v>11</v>
      </c>
      <c r="N210" s="7">
        <f t="shared" si="11"/>
        <v>12</v>
      </c>
    </row>
    <row r="211" spans="1:14" x14ac:dyDescent="0.25">
      <c r="A211" t="s">
        <v>152</v>
      </c>
      <c r="B211" t="s">
        <v>205</v>
      </c>
      <c r="C211" t="s">
        <v>289</v>
      </c>
      <c r="D211" s="3">
        <v>12</v>
      </c>
      <c r="E211" s="3">
        <v>15</v>
      </c>
      <c r="F211" s="3">
        <v>8</v>
      </c>
      <c r="G211" s="3">
        <v>18</v>
      </c>
      <c r="H211" s="3">
        <v>30</v>
      </c>
      <c r="I211" s="3">
        <v>0</v>
      </c>
      <c r="J211" s="3">
        <v>2</v>
      </c>
      <c r="K211" s="3">
        <v>0</v>
      </c>
      <c r="L211" s="7">
        <f t="shared" si="9"/>
        <v>18</v>
      </c>
      <c r="M211" s="7">
        <f t="shared" si="10"/>
        <v>27</v>
      </c>
      <c r="N211" s="7">
        <f t="shared" si="11"/>
        <v>24</v>
      </c>
    </row>
    <row r="212" spans="1:14" x14ac:dyDescent="0.25">
      <c r="A212" t="s">
        <v>152</v>
      </c>
      <c r="B212" t="s">
        <v>205</v>
      </c>
      <c r="C212" t="s">
        <v>290</v>
      </c>
      <c r="D212" s="3">
        <v>12</v>
      </c>
      <c r="E212" s="3">
        <v>7</v>
      </c>
      <c r="F212" s="3">
        <v>3</v>
      </c>
      <c r="G212" s="3">
        <v>6</v>
      </c>
      <c r="H212" s="3">
        <v>14</v>
      </c>
      <c r="I212" s="3">
        <v>0</v>
      </c>
      <c r="J212" s="3">
        <v>0</v>
      </c>
      <c r="K212" s="3">
        <v>0</v>
      </c>
      <c r="L212" s="7">
        <f t="shared" si="9"/>
        <v>7</v>
      </c>
      <c r="M212" s="7">
        <f t="shared" si="10"/>
        <v>11</v>
      </c>
      <c r="N212" s="7">
        <f t="shared" si="11"/>
        <v>12</v>
      </c>
    </row>
    <row r="213" spans="1:14" x14ac:dyDescent="0.25">
      <c r="A213" t="s">
        <v>152</v>
      </c>
      <c r="B213" t="s">
        <v>205</v>
      </c>
      <c r="C213" t="s">
        <v>291</v>
      </c>
      <c r="D213" s="3">
        <v>12</v>
      </c>
      <c r="E213" s="3">
        <v>0</v>
      </c>
      <c r="F213" s="3">
        <v>1</v>
      </c>
      <c r="G213" s="3">
        <v>1</v>
      </c>
      <c r="H213" s="3">
        <v>13</v>
      </c>
      <c r="I213" s="3">
        <v>0</v>
      </c>
      <c r="J213" s="3">
        <v>0</v>
      </c>
      <c r="K213" s="3">
        <v>0</v>
      </c>
      <c r="L213" s="7">
        <f t="shared" si="9"/>
        <v>1</v>
      </c>
      <c r="M213" s="7">
        <f t="shared" si="10"/>
        <v>2</v>
      </c>
      <c r="N213" s="7">
        <f t="shared" si="11"/>
        <v>0</v>
      </c>
    </row>
    <row r="214" spans="1:14" x14ac:dyDescent="0.25">
      <c r="A214" t="s">
        <v>152</v>
      </c>
      <c r="B214" t="s">
        <v>205</v>
      </c>
      <c r="C214" t="s">
        <v>292</v>
      </c>
      <c r="D214" s="3">
        <v>12</v>
      </c>
      <c r="E214" s="3">
        <v>1</v>
      </c>
      <c r="F214" s="3">
        <v>2</v>
      </c>
      <c r="G214" s="3">
        <v>3</v>
      </c>
      <c r="H214" s="3">
        <v>10</v>
      </c>
      <c r="I214" s="3">
        <v>0</v>
      </c>
      <c r="J214" s="3">
        <v>0</v>
      </c>
      <c r="K214" s="3">
        <v>0</v>
      </c>
      <c r="L214" s="7">
        <f t="shared" si="9"/>
        <v>3</v>
      </c>
      <c r="M214" s="7">
        <f t="shared" si="10"/>
        <v>5</v>
      </c>
      <c r="N214" s="7">
        <f t="shared" si="11"/>
        <v>0</v>
      </c>
    </row>
    <row r="215" spans="1:14" x14ac:dyDescent="0.25">
      <c r="A215" t="s">
        <v>152</v>
      </c>
      <c r="B215" t="s">
        <v>205</v>
      </c>
      <c r="C215" t="s">
        <v>293</v>
      </c>
      <c r="D215" s="3">
        <v>12</v>
      </c>
      <c r="E215" s="3">
        <v>0</v>
      </c>
      <c r="F215" s="3">
        <v>0</v>
      </c>
      <c r="G215" s="3">
        <v>4</v>
      </c>
      <c r="H215" s="3">
        <v>15</v>
      </c>
      <c r="I215" s="3">
        <v>0</v>
      </c>
      <c r="J215" s="3">
        <v>0</v>
      </c>
      <c r="K215" s="3">
        <v>0</v>
      </c>
      <c r="L215" s="7">
        <f t="shared" si="9"/>
        <v>4</v>
      </c>
      <c r="M215" s="7">
        <f t="shared" si="10"/>
        <v>6</v>
      </c>
      <c r="N215" s="7">
        <f t="shared" si="11"/>
        <v>12</v>
      </c>
    </row>
    <row r="216" spans="1:14" x14ac:dyDescent="0.25">
      <c r="A216" t="s">
        <v>152</v>
      </c>
      <c r="B216" t="s">
        <v>205</v>
      </c>
      <c r="C216" t="s">
        <v>294</v>
      </c>
      <c r="D216" s="3">
        <v>12</v>
      </c>
      <c r="E216" s="3">
        <v>13</v>
      </c>
      <c r="F216" s="3">
        <v>0</v>
      </c>
      <c r="G216" s="3">
        <v>3</v>
      </c>
      <c r="H216" s="3">
        <v>25</v>
      </c>
      <c r="I216" s="3">
        <v>0</v>
      </c>
      <c r="J216" s="3">
        <v>0</v>
      </c>
      <c r="K216" s="3">
        <v>0</v>
      </c>
      <c r="L216" s="7">
        <f t="shared" si="9"/>
        <v>13</v>
      </c>
      <c r="M216" s="7">
        <f t="shared" si="10"/>
        <v>20</v>
      </c>
      <c r="N216" s="7">
        <f t="shared" si="11"/>
        <v>24</v>
      </c>
    </row>
    <row r="217" spans="1:14" x14ac:dyDescent="0.25">
      <c r="A217" t="s">
        <v>152</v>
      </c>
      <c r="B217" t="s">
        <v>205</v>
      </c>
      <c r="C217" t="s">
        <v>295</v>
      </c>
      <c r="D217" s="3">
        <v>12</v>
      </c>
      <c r="E217" s="3">
        <v>2</v>
      </c>
      <c r="F217" s="3">
        <v>2</v>
      </c>
      <c r="G217" s="3">
        <v>7</v>
      </c>
      <c r="H217" s="3">
        <v>16</v>
      </c>
      <c r="I217" s="3">
        <v>0</v>
      </c>
      <c r="J217" s="3">
        <v>0</v>
      </c>
      <c r="K217" s="3">
        <v>0</v>
      </c>
      <c r="L217" s="7">
        <f t="shared" si="9"/>
        <v>7</v>
      </c>
      <c r="M217" s="7">
        <f t="shared" si="10"/>
        <v>11</v>
      </c>
      <c r="N217" s="7">
        <f t="shared" si="11"/>
        <v>12</v>
      </c>
    </row>
    <row r="218" spans="1:14" x14ac:dyDescent="0.25">
      <c r="A218" t="s">
        <v>152</v>
      </c>
      <c r="B218" t="s">
        <v>205</v>
      </c>
      <c r="C218" t="s">
        <v>296</v>
      </c>
      <c r="D218" s="3">
        <v>12</v>
      </c>
      <c r="E218" s="3">
        <v>3</v>
      </c>
      <c r="F218" s="3">
        <v>10</v>
      </c>
      <c r="G218" s="3">
        <v>3</v>
      </c>
      <c r="H218" s="3">
        <v>5</v>
      </c>
      <c r="I218" s="3">
        <v>0</v>
      </c>
      <c r="J218" s="3">
        <v>0</v>
      </c>
      <c r="K218" s="3">
        <v>0</v>
      </c>
      <c r="L218" s="7">
        <f t="shared" si="9"/>
        <v>10</v>
      </c>
      <c r="M218" s="7">
        <f t="shared" si="10"/>
        <v>15</v>
      </c>
      <c r="N218" s="7">
        <f t="shared" si="11"/>
        <v>12</v>
      </c>
    </row>
    <row r="219" spans="1:14" x14ac:dyDescent="0.25">
      <c r="A219" t="s">
        <v>152</v>
      </c>
      <c r="B219" t="s">
        <v>205</v>
      </c>
      <c r="C219" t="s">
        <v>297</v>
      </c>
      <c r="D219" s="3">
        <v>12</v>
      </c>
      <c r="E219" s="3">
        <v>8</v>
      </c>
      <c r="F219" s="3">
        <v>5</v>
      </c>
      <c r="G219" s="3">
        <v>8</v>
      </c>
      <c r="H219" s="3">
        <v>80</v>
      </c>
      <c r="I219" s="3">
        <v>0</v>
      </c>
      <c r="J219" s="3">
        <v>0</v>
      </c>
      <c r="K219" s="3">
        <v>0</v>
      </c>
      <c r="L219" s="7">
        <f t="shared" si="9"/>
        <v>8</v>
      </c>
      <c r="M219" s="7">
        <f t="shared" si="10"/>
        <v>12</v>
      </c>
      <c r="N219" s="7">
        <f t="shared" si="11"/>
        <v>12</v>
      </c>
    </row>
    <row r="220" spans="1:14" x14ac:dyDescent="0.25">
      <c r="A220" t="s">
        <v>152</v>
      </c>
      <c r="B220" t="s">
        <v>205</v>
      </c>
      <c r="C220" t="s">
        <v>298</v>
      </c>
      <c r="D220" s="3">
        <v>12</v>
      </c>
      <c r="E220" s="3">
        <v>0</v>
      </c>
      <c r="F220" s="3">
        <v>0</v>
      </c>
      <c r="G220" s="3">
        <v>0</v>
      </c>
      <c r="H220" s="3">
        <v>7</v>
      </c>
      <c r="I220" s="3">
        <v>0</v>
      </c>
      <c r="J220" s="3">
        <v>0</v>
      </c>
      <c r="K220" s="3">
        <v>0</v>
      </c>
      <c r="L220" s="7">
        <f t="shared" si="9"/>
        <v>0</v>
      </c>
      <c r="M220" s="7">
        <f t="shared" si="10"/>
        <v>0</v>
      </c>
      <c r="N220" s="7">
        <f t="shared" si="11"/>
        <v>0</v>
      </c>
    </row>
    <row r="221" spans="1:14" x14ac:dyDescent="0.25">
      <c r="A221" t="s">
        <v>152</v>
      </c>
      <c r="B221" t="s">
        <v>205</v>
      </c>
      <c r="C221" t="s">
        <v>299</v>
      </c>
      <c r="D221" s="3">
        <v>12</v>
      </c>
      <c r="E221" s="3">
        <v>0</v>
      </c>
      <c r="F221" s="3">
        <v>0</v>
      </c>
      <c r="G221" s="3">
        <v>0</v>
      </c>
      <c r="H221" s="3">
        <v>5</v>
      </c>
      <c r="I221" s="3">
        <v>0</v>
      </c>
      <c r="J221" s="3">
        <v>0</v>
      </c>
      <c r="K221" s="3">
        <v>0</v>
      </c>
      <c r="L221" s="7">
        <f t="shared" si="9"/>
        <v>0</v>
      </c>
      <c r="M221" s="7">
        <f t="shared" si="10"/>
        <v>0</v>
      </c>
      <c r="N221" s="7">
        <f t="shared" si="11"/>
        <v>0</v>
      </c>
    </row>
    <row r="222" spans="1:14" x14ac:dyDescent="0.25">
      <c r="A222" t="s">
        <v>152</v>
      </c>
      <c r="B222" t="s">
        <v>205</v>
      </c>
      <c r="C222" t="s">
        <v>300</v>
      </c>
      <c r="D222" s="3">
        <v>12</v>
      </c>
      <c r="E222" s="3">
        <v>0</v>
      </c>
      <c r="F222" s="3">
        <v>0</v>
      </c>
      <c r="G222" s="3">
        <v>0</v>
      </c>
      <c r="H222" s="3">
        <v>15</v>
      </c>
      <c r="I222" s="3">
        <v>0</v>
      </c>
      <c r="J222" s="3">
        <v>0</v>
      </c>
      <c r="K222" s="3">
        <v>0</v>
      </c>
      <c r="L222" s="7">
        <f t="shared" si="9"/>
        <v>0</v>
      </c>
      <c r="M222" s="7">
        <f t="shared" si="10"/>
        <v>0</v>
      </c>
      <c r="N222" s="7">
        <f t="shared" si="11"/>
        <v>0</v>
      </c>
    </row>
    <row r="223" spans="1:14" x14ac:dyDescent="0.25">
      <c r="A223" t="s">
        <v>152</v>
      </c>
      <c r="B223" t="s">
        <v>205</v>
      </c>
      <c r="C223" t="s">
        <v>301</v>
      </c>
      <c r="D223" s="3">
        <v>12</v>
      </c>
      <c r="E223" s="3">
        <v>0</v>
      </c>
      <c r="F223" s="3">
        <v>0</v>
      </c>
      <c r="G223" s="3">
        <v>0</v>
      </c>
      <c r="H223" s="3">
        <v>10</v>
      </c>
      <c r="I223" s="3">
        <v>0</v>
      </c>
      <c r="J223" s="3">
        <v>0</v>
      </c>
      <c r="K223" s="3">
        <v>0</v>
      </c>
      <c r="L223" s="7">
        <f t="shared" si="9"/>
        <v>0</v>
      </c>
      <c r="M223" s="7">
        <f t="shared" si="10"/>
        <v>0</v>
      </c>
      <c r="N223" s="7">
        <f t="shared" si="11"/>
        <v>0</v>
      </c>
    </row>
    <row r="224" spans="1:14" x14ac:dyDescent="0.25">
      <c r="A224" t="s">
        <v>152</v>
      </c>
      <c r="B224" t="s">
        <v>205</v>
      </c>
      <c r="C224" t="s">
        <v>302</v>
      </c>
      <c r="D224" s="3">
        <v>12</v>
      </c>
      <c r="E224" s="3">
        <v>5</v>
      </c>
      <c r="F224" s="3">
        <v>3</v>
      </c>
      <c r="G224" s="3">
        <v>2</v>
      </c>
      <c r="H224" s="3">
        <v>18</v>
      </c>
      <c r="I224" s="3">
        <v>0</v>
      </c>
      <c r="J224" s="3">
        <v>0</v>
      </c>
      <c r="K224" s="3">
        <v>0</v>
      </c>
      <c r="L224" s="7">
        <f t="shared" si="9"/>
        <v>5</v>
      </c>
      <c r="M224" s="7">
        <f t="shared" si="10"/>
        <v>8</v>
      </c>
      <c r="N224" s="7">
        <f t="shared" si="11"/>
        <v>12</v>
      </c>
    </row>
    <row r="225" spans="1:14" x14ac:dyDescent="0.25">
      <c r="A225" t="s">
        <v>152</v>
      </c>
      <c r="B225" t="s">
        <v>205</v>
      </c>
      <c r="C225" t="s">
        <v>303</v>
      </c>
      <c r="D225" s="3">
        <v>12</v>
      </c>
      <c r="E225" s="3">
        <v>2</v>
      </c>
      <c r="F225" s="3">
        <v>1</v>
      </c>
      <c r="G225" s="3">
        <v>2</v>
      </c>
      <c r="H225" s="3">
        <v>21</v>
      </c>
      <c r="I225" s="3">
        <v>0</v>
      </c>
      <c r="J225" s="3">
        <v>0</v>
      </c>
      <c r="K225" s="3">
        <v>0</v>
      </c>
      <c r="L225" s="7">
        <f t="shared" si="9"/>
        <v>2</v>
      </c>
      <c r="M225" s="7">
        <f t="shared" si="10"/>
        <v>3</v>
      </c>
      <c r="N225" s="7">
        <f t="shared" si="11"/>
        <v>0</v>
      </c>
    </row>
    <row r="226" spans="1:14" x14ac:dyDescent="0.25">
      <c r="A226" t="s">
        <v>152</v>
      </c>
      <c r="B226" t="s">
        <v>205</v>
      </c>
      <c r="C226" t="s">
        <v>304</v>
      </c>
      <c r="D226" s="3">
        <v>12</v>
      </c>
      <c r="E226" s="3">
        <v>4</v>
      </c>
      <c r="F226" s="3">
        <v>3</v>
      </c>
      <c r="G226" s="3">
        <v>7</v>
      </c>
      <c r="H226" s="3">
        <v>16</v>
      </c>
      <c r="I226" s="3">
        <v>12</v>
      </c>
      <c r="J226" s="3">
        <v>0</v>
      </c>
      <c r="K226" s="3">
        <v>0</v>
      </c>
      <c r="L226" s="7">
        <f t="shared" si="9"/>
        <v>7</v>
      </c>
      <c r="M226" s="7">
        <f t="shared" si="10"/>
        <v>11</v>
      </c>
      <c r="N226" s="7">
        <f t="shared" si="11"/>
        <v>12</v>
      </c>
    </row>
    <row r="227" spans="1:14" x14ac:dyDescent="0.25">
      <c r="A227" t="s">
        <v>152</v>
      </c>
      <c r="B227" t="s">
        <v>205</v>
      </c>
      <c r="C227" t="s">
        <v>305</v>
      </c>
      <c r="D227" s="3">
        <v>12</v>
      </c>
      <c r="E227" s="3">
        <v>6</v>
      </c>
      <c r="F227" s="3">
        <v>1</v>
      </c>
      <c r="G227" s="3">
        <v>7</v>
      </c>
      <c r="H227" s="3">
        <v>9</v>
      </c>
      <c r="I227" s="3">
        <v>0</v>
      </c>
      <c r="J227" s="3">
        <v>0</v>
      </c>
      <c r="K227" s="3">
        <v>0</v>
      </c>
      <c r="L227" s="7">
        <f t="shared" si="9"/>
        <v>7</v>
      </c>
      <c r="M227" s="7">
        <f t="shared" si="10"/>
        <v>11</v>
      </c>
      <c r="N227" s="7">
        <f t="shared" si="11"/>
        <v>12</v>
      </c>
    </row>
    <row r="228" spans="1:14" x14ac:dyDescent="0.25">
      <c r="A228" t="s">
        <v>152</v>
      </c>
      <c r="B228" t="s">
        <v>205</v>
      </c>
      <c r="C228" t="s">
        <v>306</v>
      </c>
      <c r="D228" s="3">
        <v>12</v>
      </c>
      <c r="E228" s="3">
        <v>0</v>
      </c>
      <c r="F228" s="3">
        <v>0</v>
      </c>
      <c r="G228" s="3">
        <v>3</v>
      </c>
      <c r="H228" s="3">
        <v>3</v>
      </c>
      <c r="I228" s="3">
        <v>0</v>
      </c>
      <c r="J228" s="3">
        <v>0</v>
      </c>
      <c r="K228" s="3">
        <v>0</v>
      </c>
      <c r="L228" s="7">
        <f t="shared" si="9"/>
        <v>3</v>
      </c>
      <c r="M228" s="7">
        <f t="shared" si="10"/>
        <v>5</v>
      </c>
      <c r="N228" s="7">
        <f t="shared" si="11"/>
        <v>0</v>
      </c>
    </row>
    <row r="229" spans="1:14" x14ac:dyDescent="0.25">
      <c r="A229" t="s">
        <v>152</v>
      </c>
      <c r="B229" t="s">
        <v>205</v>
      </c>
      <c r="C229" t="s">
        <v>307</v>
      </c>
      <c r="D229" s="3">
        <v>12</v>
      </c>
      <c r="E229" s="3">
        <v>23</v>
      </c>
      <c r="F229" s="3">
        <v>7</v>
      </c>
      <c r="G229" s="3">
        <v>6</v>
      </c>
      <c r="H229" s="3">
        <v>4</v>
      </c>
      <c r="I229" s="3">
        <v>0</v>
      </c>
      <c r="J229" s="3">
        <v>6</v>
      </c>
      <c r="K229" s="3">
        <v>0</v>
      </c>
      <c r="L229" s="7">
        <f t="shared" si="9"/>
        <v>23</v>
      </c>
      <c r="M229" s="7">
        <f t="shared" si="10"/>
        <v>35</v>
      </c>
      <c r="N229" s="7">
        <f t="shared" si="11"/>
        <v>36</v>
      </c>
    </row>
    <row r="230" spans="1:14" x14ac:dyDescent="0.25">
      <c r="A230" t="s">
        <v>152</v>
      </c>
      <c r="B230" t="s">
        <v>205</v>
      </c>
      <c r="C230" t="s">
        <v>308</v>
      </c>
      <c r="D230" s="3">
        <v>12</v>
      </c>
      <c r="E230" s="3">
        <v>2</v>
      </c>
      <c r="F230" s="3">
        <v>0</v>
      </c>
      <c r="G230" s="3">
        <v>3</v>
      </c>
      <c r="H230" s="3">
        <v>15</v>
      </c>
      <c r="I230" s="3">
        <v>0</v>
      </c>
      <c r="J230" s="3">
        <v>0</v>
      </c>
      <c r="K230" s="3">
        <v>0</v>
      </c>
      <c r="L230" s="7">
        <f t="shared" si="9"/>
        <v>3</v>
      </c>
      <c r="M230" s="7">
        <f t="shared" si="10"/>
        <v>5</v>
      </c>
      <c r="N230" s="7">
        <f t="shared" si="11"/>
        <v>0</v>
      </c>
    </row>
    <row r="231" spans="1:14" x14ac:dyDescent="0.25">
      <c r="A231" t="s">
        <v>152</v>
      </c>
      <c r="B231" t="s">
        <v>205</v>
      </c>
      <c r="C231" t="s">
        <v>309</v>
      </c>
      <c r="D231" s="3">
        <v>12</v>
      </c>
      <c r="E231" s="3">
        <v>5</v>
      </c>
      <c r="F231" s="3">
        <v>3</v>
      </c>
      <c r="G231" s="3">
        <v>3</v>
      </c>
      <c r="H231" s="3">
        <v>11</v>
      </c>
      <c r="I231" s="3">
        <v>0</v>
      </c>
      <c r="J231" s="3">
        <v>0</v>
      </c>
      <c r="K231" s="3">
        <v>0</v>
      </c>
      <c r="L231" s="7">
        <f t="shared" si="9"/>
        <v>5</v>
      </c>
      <c r="M231" s="7">
        <f t="shared" si="10"/>
        <v>8</v>
      </c>
      <c r="N231" s="7">
        <f t="shared" si="11"/>
        <v>12</v>
      </c>
    </row>
    <row r="232" spans="1:14" x14ac:dyDescent="0.25">
      <c r="A232" t="s">
        <v>152</v>
      </c>
      <c r="B232" t="s">
        <v>205</v>
      </c>
      <c r="C232" t="s">
        <v>310</v>
      </c>
      <c r="D232" s="3">
        <v>12</v>
      </c>
      <c r="E232" s="3">
        <v>7</v>
      </c>
      <c r="F232" s="3">
        <v>3</v>
      </c>
      <c r="G232" s="3">
        <v>4</v>
      </c>
      <c r="H232" s="3">
        <v>10</v>
      </c>
      <c r="I232" s="3">
        <v>0</v>
      </c>
      <c r="J232" s="3">
        <v>0</v>
      </c>
      <c r="K232" s="3">
        <v>0</v>
      </c>
      <c r="L232" s="7">
        <f t="shared" si="9"/>
        <v>7</v>
      </c>
      <c r="M232" s="7">
        <f t="shared" si="10"/>
        <v>11</v>
      </c>
      <c r="N232" s="7">
        <f t="shared" si="11"/>
        <v>12</v>
      </c>
    </row>
    <row r="233" spans="1:14" x14ac:dyDescent="0.25">
      <c r="A233" t="s">
        <v>152</v>
      </c>
      <c r="B233" t="s">
        <v>205</v>
      </c>
      <c r="C233" t="s">
        <v>311</v>
      </c>
      <c r="D233" s="3">
        <v>12</v>
      </c>
      <c r="E233" s="3">
        <v>0</v>
      </c>
      <c r="F233" s="3">
        <v>3</v>
      </c>
      <c r="G233" s="3">
        <v>2</v>
      </c>
      <c r="H233" s="3">
        <v>17</v>
      </c>
      <c r="I233" s="3">
        <v>0</v>
      </c>
      <c r="J233" s="3">
        <v>0</v>
      </c>
      <c r="K233" s="3">
        <v>0</v>
      </c>
      <c r="L233" s="7">
        <f t="shared" si="9"/>
        <v>3</v>
      </c>
      <c r="M233" s="7">
        <f t="shared" si="10"/>
        <v>5</v>
      </c>
      <c r="N233" s="7">
        <f t="shared" si="11"/>
        <v>0</v>
      </c>
    </row>
    <row r="234" spans="1:14" x14ac:dyDescent="0.25">
      <c r="A234" t="s">
        <v>152</v>
      </c>
      <c r="B234" t="s">
        <v>205</v>
      </c>
      <c r="C234" t="s">
        <v>312</v>
      </c>
      <c r="D234" s="3">
        <v>12</v>
      </c>
      <c r="E234" s="3">
        <v>0</v>
      </c>
      <c r="F234" s="3">
        <v>0</v>
      </c>
      <c r="G234" s="3">
        <v>0</v>
      </c>
      <c r="H234" s="3">
        <v>8</v>
      </c>
      <c r="I234" s="3">
        <v>0</v>
      </c>
      <c r="J234" s="3">
        <v>0</v>
      </c>
      <c r="K234" s="3">
        <v>0</v>
      </c>
      <c r="L234" s="7">
        <f t="shared" si="9"/>
        <v>0</v>
      </c>
      <c r="M234" s="7">
        <f t="shared" si="10"/>
        <v>0</v>
      </c>
      <c r="N234" s="7">
        <f t="shared" si="11"/>
        <v>0</v>
      </c>
    </row>
    <row r="235" spans="1:14" x14ac:dyDescent="0.25">
      <c r="A235" t="s">
        <v>152</v>
      </c>
      <c r="B235" t="s">
        <v>205</v>
      </c>
      <c r="C235" t="s">
        <v>313</v>
      </c>
      <c r="D235" s="3">
        <v>12</v>
      </c>
      <c r="E235" s="3">
        <v>0</v>
      </c>
      <c r="F235" s="3">
        <v>0</v>
      </c>
      <c r="G235" s="3">
        <v>0</v>
      </c>
      <c r="H235" s="3">
        <v>2</v>
      </c>
      <c r="I235" s="3">
        <v>0</v>
      </c>
      <c r="J235" s="3">
        <v>0</v>
      </c>
      <c r="K235" s="3">
        <v>0</v>
      </c>
      <c r="L235" s="7">
        <f t="shared" si="9"/>
        <v>0</v>
      </c>
      <c r="M235" s="7">
        <f t="shared" si="10"/>
        <v>0</v>
      </c>
      <c r="N235" s="7">
        <f t="shared" si="11"/>
        <v>0</v>
      </c>
    </row>
    <row r="236" spans="1:14" x14ac:dyDescent="0.25">
      <c r="A236" t="s">
        <v>152</v>
      </c>
      <c r="B236" t="s">
        <v>205</v>
      </c>
      <c r="C236" t="s">
        <v>314</v>
      </c>
      <c r="D236" s="3">
        <v>12</v>
      </c>
      <c r="E236" s="3">
        <v>1</v>
      </c>
      <c r="F236" s="3">
        <v>0</v>
      </c>
      <c r="G236" s="3">
        <v>1</v>
      </c>
      <c r="H236" s="3">
        <v>11</v>
      </c>
      <c r="I236" s="3">
        <v>0</v>
      </c>
      <c r="J236" s="3">
        <v>0</v>
      </c>
      <c r="K236" s="3">
        <v>0</v>
      </c>
      <c r="L236" s="7">
        <f t="shared" si="9"/>
        <v>1</v>
      </c>
      <c r="M236" s="7">
        <f t="shared" si="10"/>
        <v>2</v>
      </c>
      <c r="N236" s="7">
        <f t="shared" si="11"/>
        <v>0</v>
      </c>
    </row>
    <row r="237" spans="1:14" x14ac:dyDescent="0.25">
      <c r="A237" t="s">
        <v>152</v>
      </c>
      <c r="B237" t="s">
        <v>205</v>
      </c>
      <c r="C237" t="s">
        <v>315</v>
      </c>
      <c r="D237" s="3">
        <v>12</v>
      </c>
      <c r="E237" s="3">
        <v>0</v>
      </c>
      <c r="F237" s="3">
        <v>0</v>
      </c>
      <c r="G237" s="3">
        <v>0</v>
      </c>
      <c r="H237" s="3">
        <v>12</v>
      </c>
      <c r="I237" s="3">
        <v>0</v>
      </c>
      <c r="J237" s="3">
        <v>0</v>
      </c>
      <c r="K237" s="3">
        <v>0</v>
      </c>
      <c r="L237" s="7">
        <f t="shared" si="9"/>
        <v>0</v>
      </c>
      <c r="M237" s="7">
        <f t="shared" si="10"/>
        <v>0</v>
      </c>
      <c r="N237" s="7">
        <f t="shared" si="11"/>
        <v>0</v>
      </c>
    </row>
    <row r="238" spans="1:14" x14ac:dyDescent="0.25">
      <c r="A238" t="s">
        <v>152</v>
      </c>
      <c r="B238" t="s">
        <v>205</v>
      </c>
      <c r="C238" t="s">
        <v>316</v>
      </c>
      <c r="D238" s="3">
        <v>12</v>
      </c>
      <c r="E238" s="3">
        <v>2</v>
      </c>
      <c r="F238" s="3">
        <v>0</v>
      </c>
      <c r="G238" s="3">
        <v>2</v>
      </c>
      <c r="H238" s="3">
        <v>17</v>
      </c>
      <c r="I238" s="3">
        <v>0</v>
      </c>
      <c r="J238" s="3">
        <v>0</v>
      </c>
      <c r="K238" s="3">
        <v>0</v>
      </c>
      <c r="L238" s="7">
        <f t="shared" si="9"/>
        <v>2</v>
      </c>
      <c r="M238" s="7">
        <f t="shared" si="10"/>
        <v>3</v>
      </c>
      <c r="N238" s="7">
        <f t="shared" si="11"/>
        <v>0</v>
      </c>
    </row>
    <row r="239" spans="1:14" x14ac:dyDescent="0.25">
      <c r="A239" t="s">
        <v>152</v>
      </c>
      <c r="B239" t="s">
        <v>205</v>
      </c>
      <c r="C239" t="s">
        <v>317</v>
      </c>
      <c r="D239" s="3">
        <v>12</v>
      </c>
      <c r="E239" s="3">
        <v>3</v>
      </c>
      <c r="F239" s="3">
        <v>4</v>
      </c>
      <c r="G239" s="3">
        <v>4</v>
      </c>
      <c r="H239" s="3">
        <v>3</v>
      </c>
      <c r="I239" s="3">
        <v>0</v>
      </c>
      <c r="J239" s="3">
        <v>0</v>
      </c>
      <c r="K239" s="3">
        <v>0</v>
      </c>
      <c r="L239" s="7">
        <f t="shared" si="9"/>
        <v>4</v>
      </c>
      <c r="M239" s="7">
        <f t="shared" si="10"/>
        <v>6</v>
      </c>
      <c r="N239" s="7">
        <f t="shared" si="11"/>
        <v>12</v>
      </c>
    </row>
    <row r="240" spans="1:14" x14ac:dyDescent="0.25">
      <c r="A240" t="s">
        <v>152</v>
      </c>
      <c r="B240" t="s">
        <v>205</v>
      </c>
      <c r="C240" t="s">
        <v>318</v>
      </c>
      <c r="D240" s="3">
        <v>12</v>
      </c>
      <c r="E240" s="3">
        <v>0</v>
      </c>
      <c r="F240" s="3">
        <v>3</v>
      </c>
      <c r="G240" s="3">
        <v>3</v>
      </c>
      <c r="H240" s="3">
        <v>7</v>
      </c>
      <c r="I240" s="3">
        <v>0</v>
      </c>
      <c r="J240" s="3">
        <v>0</v>
      </c>
      <c r="K240" s="3">
        <v>0</v>
      </c>
      <c r="L240" s="7">
        <f t="shared" si="9"/>
        <v>3</v>
      </c>
      <c r="M240" s="7">
        <f t="shared" si="10"/>
        <v>5</v>
      </c>
      <c r="N240" s="7">
        <f t="shared" si="11"/>
        <v>0</v>
      </c>
    </row>
    <row r="241" spans="1:14" x14ac:dyDescent="0.25">
      <c r="A241" t="s">
        <v>152</v>
      </c>
      <c r="B241" t="s">
        <v>205</v>
      </c>
      <c r="C241" t="s">
        <v>319</v>
      </c>
      <c r="D241" s="3">
        <v>12</v>
      </c>
      <c r="E241" s="3">
        <v>11</v>
      </c>
      <c r="F241" s="3">
        <v>3</v>
      </c>
      <c r="G241" s="3">
        <v>6</v>
      </c>
      <c r="H241" s="3">
        <v>3</v>
      </c>
      <c r="I241" s="3">
        <v>0</v>
      </c>
      <c r="J241" s="3">
        <v>0</v>
      </c>
      <c r="K241" s="3">
        <v>0</v>
      </c>
      <c r="L241" s="7">
        <f t="shared" si="9"/>
        <v>11</v>
      </c>
      <c r="M241" s="7">
        <f t="shared" si="10"/>
        <v>17</v>
      </c>
      <c r="N241" s="7">
        <f t="shared" si="11"/>
        <v>12</v>
      </c>
    </row>
    <row r="242" spans="1:14" x14ac:dyDescent="0.25">
      <c r="A242" t="s">
        <v>152</v>
      </c>
      <c r="B242" t="s">
        <v>205</v>
      </c>
      <c r="C242" t="s">
        <v>320</v>
      </c>
      <c r="D242" s="3">
        <v>12</v>
      </c>
      <c r="E242" s="3">
        <v>2</v>
      </c>
      <c r="F242" s="3">
        <v>2</v>
      </c>
      <c r="G242" s="3">
        <v>2</v>
      </c>
      <c r="H242" s="3">
        <v>10</v>
      </c>
      <c r="I242" s="3">
        <v>0</v>
      </c>
      <c r="J242" s="3">
        <v>0</v>
      </c>
      <c r="K242" s="3">
        <v>0</v>
      </c>
      <c r="L242" s="7">
        <f t="shared" si="9"/>
        <v>2</v>
      </c>
      <c r="M242" s="7">
        <f t="shared" si="10"/>
        <v>3</v>
      </c>
      <c r="N242" s="7">
        <f t="shared" si="11"/>
        <v>0</v>
      </c>
    </row>
    <row r="243" spans="1:14" x14ac:dyDescent="0.25">
      <c r="A243" t="s">
        <v>152</v>
      </c>
      <c r="B243" t="s">
        <v>205</v>
      </c>
      <c r="C243" t="s">
        <v>321</v>
      </c>
      <c r="D243" s="3">
        <v>12</v>
      </c>
      <c r="E243" s="3">
        <v>5</v>
      </c>
      <c r="F243" s="3">
        <v>6</v>
      </c>
      <c r="G243" s="3">
        <v>22</v>
      </c>
      <c r="H243" s="3">
        <v>26</v>
      </c>
      <c r="I243" s="3">
        <v>0</v>
      </c>
      <c r="J243" s="3">
        <v>0</v>
      </c>
      <c r="K243" s="3">
        <v>0</v>
      </c>
      <c r="L243" s="7">
        <f t="shared" si="9"/>
        <v>22</v>
      </c>
      <c r="M243" s="7">
        <f t="shared" si="10"/>
        <v>33</v>
      </c>
      <c r="N243" s="7">
        <f t="shared" si="11"/>
        <v>36</v>
      </c>
    </row>
    <row r="244" spans="1:14" x14ac:dyDescent="0.25">
      <c r="A244" t="s">
        <v>152</v>
      </c>
      <c r="B244" t="s">
        <v>205</v>
      </c>
      <c r="C244" t="s">
        <v>322</v>
      </c>
      <c r="D244" s="3">
        <v>12</v>
      </c>
      <c r="E244" s="3">
        <v>2</v>
      </c>
      <c r="F244" s="3">
        <v>0</v>
      </c>
      <c r="G244" s="3">
        <v>5</v>
      </c>
      <c r="H244" s="3">
        <v>53</v>
      </c>
      <c r="I244" s="3">
        <v>0</v>
      </c>
      <c r="J244" s="3">
        <v>0</v>
      </c>
      <c r="K244" s="3">
        <v>0</v>
      </c>
      <c r="L244" s="7">
        <f t="shared" si="9"/>
        <v>5</v>
      </c>
      <c r="M244" s="7">
        <f t="shared" si="10"/>
        <v>8</v>
      </c>
      <c r="N244" s="7">
        <f t="shared" si="11"/>
        <v>12</v>
      </c>
    </row>
    <row r="245" spans="1:14" x14ac:dyDescent="0.25">
      <c r="A245" t="s">
        <v>152</v>
      </c>
      <c r="B245" t="s">
        <v>205</v>
      </c>
      <c r="C245" t="s">
        <v>323</v>
      </c>
      <c r="D245" s="3">
        <v>12</v>
      </c>
      <c r="E245" s="3">
        <v>11</v>
      </c>
      <c r="F245" s="3">
        <v>3</v>
      </c>
      <c r="G245" s="3">
        <v>1</v>
      </c>
      <c r="H245" s="3">
        <v>2</v>
      </c>
      <c r="I245" s="3">
        <v>0</v>
      </c>
      <c r="J245" s="3">
        <v>0</v>
      </c>
      <c r="K245" s="3">
        <v>0</v>
      </c>
      <c r="L245" s="7">
        <f t="shared" si="9"/>
        <v>11</v>
      </c>
      <c r="M245" s="7">
        <f t="shared" si="10"/>
        <v>17</v>
      </c>
      <c r="N245" s="7">
        <f t="shared" si="11"/>
        <v>12</v>
      </c>
    </row>
    <row r="246" spans="1:14" x14ac:dyDescent="0.25">
      <c r="A246" t="s">
        <v>152</v>
      </c>
      <c r="B246" t="s">
        <v>205</v>
      </c>
      <c r="C246" t="s">
        <v>324</v>
      </c>
      <c r="D246" s="3">
        <v>12</v>
      </c>
      <c r="E246" s="3">
        <v>0</v>
      </c>
      <c r="F246" s="3">
        <v>0</v>
      </c>
      <c r="G246" s="3">
        <v>2</v>
      </c>
      <c r="H246" s="3">
        <v>21</v>
      </c>
      <c r="I246" s="3">
        <v>0</v>
      </c>
      <c r="J246" s="3">
        <v>12</v>
      </c>
      <c r="K246" s="3">
        <v>0</v>
      </c>
      <c r="L246" s="7">
        <f t="shared" si="9"/>
        <v>2</v>
      </c>
      <c r="M246" s="7">
        <f t="shared" si="10"/>
        <v>3</v>
      </c>
      <c r="N246" s="7">
        <f t="shared" si="11"/>
        <v>0</v>
      </c>
    </row>
    <row r="247" spans="1:14" x14ac:dyDescent="0.25">
      <c r="A247" t="s">
        <v>152</v>
      </c>
      <c r="B247" t="s">
        <v>205</v>
      </c>
      <c r="C247" t="s">
        <v>325</v>
      </c>
      <c r="D247" s="3">
        <v>12</v>
      </c>
      <c r="E247" s="3">
        <v>2</v>
      </c>
      <c r="F247" s="3">
        <v>4</v>
      </c>
      <c r="G247" s="3">
        <v>5</v>
      </c>
      <c r="H247" s="3">
        <v>22</v>
      </c>
      <c r="I247" s="3">
        <v>0</v>
      </c>
      <c r="J247" s="3">
        <v>0</v>
      </c>
      <c r="K247" s="3">
        <v>0</v>
      </c>
      <c r="L247" s="7">
        <f t="shared" si="9"/>
        <v>5</v>
      </c>
      <c r="M247" s="7">
        <f t="shared" si="10"/>
        <v>8</v>
      </c>
      <c r="N247" s="7">
        <f t="shared" si="11"/>
        <v>12</v>
      </c>
    </row>
    <row r="248" spans="1:14" x14ac:dyDescent="0.25">
      <c r="A248" t="s">
        <v>152</v>
      </c>
      <c r="B248" t="s">
        <v>205</v>
      </c>
      <c r="C248" t="s">
        <v>326</v>
      </c>
      <c r="D248" s="3">
        <v>12</v>
      </c>
      <c r="E248" s="3">
        <v>1</v>
      </c>
      <c r="F248" s="3">
        <v>3</v>
      </c>
      <c r="G248" s="3">
        <v>1</v>
      </c>
      <c r="H248" s="3">
        <v>21</v>
      </c>
      <c r="I248" s="3">
        <v>0</v>
      </c>
      <c r="J248" s="3">
        <v>0</v>
      </c>
      <c r="K248" s="3">
        <v>0</v>
      </c>
      <c r="L248" s="7">
        <f t="shared" si="9"/>
        <v>3</v>
      </c>
      <c r="M248" s="7">
        <f t="shared" si="10"/>
        <v>5</v>
      </c>
      <c r="N248" s="7">
        <f t="shared" si="11"/>
        <v>0</v>
      </c>
    </row>
    <row r="249" spans="1:14" x14ac:dyDescent="0.25">
      <c r="A249" t="s">
        <v>152</v>
      </c>
      <c r="B249" t="s">
        <v>205</v>
      </c>
      <c r="C249" t="s">
        <v>327</v>
      </c>
      <c r="D249" s="3">
        <v>12</v>
      </c>
      <c r="E249" s="3">
        <v>12</v>
      </c>
      <c r="F249" s="3">
        <v>11</v>
      </c>
      <c r="G249" s="3">
        <v>14</v>
      </c>
      <c r="H249" s="3">
        <v>21</v>
      </c>
      <c r="I249" s="3">
        <v>0</v>
      </c>
      <c r="J249" s="3">
        <v>0</v>
      </c>
      <c r="K249" s="3">
        <v>0</v>
      </c>
      <c r="L249" s="7">
        <f t="shared" si="9"/>
        <v>14</v>
      </c>
      <c r="M249" s="7">
        <f t="shared" si="10"/>
        <v>21</v>
      </c>
      <c r="N249" s="7">
        <f t="shared" si="11"/>
        <v>24</v>
      </c>
    </row>
    <row r="250" spans="1:14" x14ac:dyDescent="0.25">
      <c r="A250" t="s">
        <v>152</v>
      </c>
      <c r="B250" t="s">
        <v>205</v>
      </c>
      <c r="C250" t="s">
        <v>328</v>
      </c>
      <c r="D250" s="3">
        <v>12</v>
      </c>
      <c r="E250" s="3">
        <v>0</v>
      </c>
      <c r="F250" s="3">
        <v>0</v>
      </c>
      <c r="G250" s="3">
        <v>0</v>
      </c>
      <c r="H250" s="3">
        <v>10</v>
      </c>
      <c r="I250" s="3">
        <v>0</v>
      </c>
      <c r="J250" s="3">
        <v>0</v>
      </c>
      <c r="K250" s="3">
        <v>0</v>
      </c>
      <c r="L250" s="7">
        <f t="shared" si="9"/>
        <v>0</v>
      </c>
      <c r="M250" s="7">
        <f t="shared" si="10"/>
        <v>0</v>
      </c>
      <c r="N250" s="7">
        <f t="shared" si="11"/>
        <v>0</v>
      </c>
    </row>
    <row r="251" spans="1:14" x14ac:dyDescent="0.25">
      <c r="A251" t="s">
        <v>152</v>
      </c>
      <c r="B251" t="s">
        <v>205</v>
      </c>
      <c r="C251" t="s">
        <v>329</v>
      </c>
      <c r="D251" s="3">
        <v>12</v>
      </c>
      <c r="E251" s="3">
        <v>3</v>
      </c>
      <c r="F251" s="3">
        <v>4</v>
      </c>
      <c r="G251" s="3">
        <v>0</v>
      </c>
      <c r="H251" s="3">
        <v>4</v>
      </c>
      <c r="I251" s="3">
        <v>0</v>
      </c>
      <c r="J251" s="3">
        <v>0</v>
      </c>
      <c r="K251" s="3">
        <v>0</v>
      </c>
      <c r="L251" s="7">
        <f t="shared" si="9"/>
        <v>4</v>
      </c>
      <c r="M251" s="7">
        <f t="shared" si="10"/>
        <v>6</v>
      </c>
      <c r="N251" s="7">
        <f t="shared" si="11"/>
        <v>12</v>
      </c>
    </row>
    <row r="252" spans="1:14" x14ac:dyDescent="0.25">
      <c r="A252" t="s">
        <v>333</v>
      </c>
      <c r="D252" s="3">
        <v>996</v>
      </c>
      <c r="E252" s="3">
        <v>376</v>
      </c>
      <c r="F252" s="3">
        <v>266</v>
      </c>
      <c r="G252" s="3">
        <v>339</v>
      </c>
      <c r="H252" s="3">
        <v>1230</v>
      </c>
      <c r="I252" s="3">
        <v>24</v>
      </c>
      <c r="J252" s="3">
        <v>32</v>
      </c>
      <c r="K252" s="3">
        <v>0</v>
      </c>
      <c r="L252" s="7">
        <f t="shared" si="9"/>
        <v>376</v>
      </c>
      <c r="M252" s="7">
        <f t="shared" si="10"/>
        <v>564</v>
      </c>
      <c r="N252" s="7">
        <f t="shared" si="11"/>
        <v>996</v>
      </c>
    </row>
    <row r="253" spans="1:14" x14ac:dyDescent="0.25">
      <c r="A253" t="s">
        <v>153</v>
      </c>
      <c r="B253" t="s">
        <v>206</v>
      </c>
      <c r="C253" t="s">
        <v>242</v>
      </c>
      <c r="D253" s="3">
        <v>12</v>
      </c>
      <c r="E253" s="3">
        <v>6</v>
      </c>
      <c r="F253" s="3">
        <v>3</v>
      </c>
      <c r="G253" s="3">
        <v>5</v>
      </c>
      <c r="H253" s="3">
        <v>9</v>
      </c>
      <c r="I253" s="3">
        <v>0</v>
      </c>
      <c r="J253" s="3">
        <v>0</v>
      </c>
      <c r="K253" s="3">
        <v>0</v>
      </c>
      <c r="L253" s="7">
        <f t="shared" si="9"/>
        <v>6</v>
      </c>
      <c r="M253" s="7">
        <f t="shared" si="10"/>
        <v>9</v>
      </c>
      <c r="N253" s="7">
        <f t="shared" si="11"/>
        <v>12</v>
      </c>
    </row>
    <row r="254" spans="1:14" x14ac:dyDescent="0.25">
      <c r="A254" t="s">
        <v>153</v>
      </c>
      <c r="B254" t="s">
        <v>206</v>
      </c>
      <c r="C254" t="s">
        <v>248</v>
      </c>
      <c r="D254" s="3">
        <v>12</v>
      </c>
      <c r="E254" s="3">
        <v>19</v>
      </c>
      <c r="F254" s="3">
        <v>19</v>
      </c>
      <c r="G254" s="3">
        <v>28</v>
      </c>
      <c r="H254" s="3">
        <v>25</v>
      </c>
      <c r="I254" s="3">
        <v>0</v>
      </c>
      <c r="J254" s="3">
        <v>0</v>
      </c>
      <c r="K254" s="3">
        <v>0</v>
      </c>
      <c r="L254" s="7">
        <f t="shared" si="9"/>
        <v>28</v>
      </c>
      <c r="M254" s="7">
        <f t="shared" si="10"/>
        <v>42</v>
      </c>
      <c r="N254" s="7">
        <f t="shared" si="11"/>
        <v>48</v>
      </c>
    </row>
    <row r="255" spans="1:14" x14ac:dyDescent="0.25">
      <c r="A255" t="s">
        <v>153</v>
      </c>
      <c r="B255" t="s">
        <v>206</v>
      </c>
      <c r="C255" t="s">
        <v>249</v>
      </c>
      <c r="D255" s="3">
        <v>12</v>
      </c>
      <c r="E255" s="3">
        <v>8</v>
      </c>
      <c r="F255" s="3">
        <v>3</v>
      </c>
      <c r="G255" s="3">
        <v>6</v>
      </c>
      <c r="H255" s="3">
        <v>13</v>
      </c>
      <c r="I255" s="3">
        <v>0</v>
      </c>
      <c r="J255" s="3">
        <v>0</v>
      </c>
      <c r="K255" s="3">
        <v>0</v>
      </c>
      <c r="L255" s="7">
        <f t="shared" si="9"/>
        <v>8</v>
      </c>
      <c r="M255" s="7">
        <f t="shared" si="10"/>
        <v>12</v>
      </c>
      <c r="N255" s="7">
        <f t="shared" si="11"/>
        <v>12</v>
      </c>
    </row>
    <row r="256" spans="1:14" x14ac:dyDescent="0.25">
      <c r="A256" t="s">
        <v>153</v>
      </c>
      <c r="B256" t="s">
        <v>206</v>
      </c>
      <c r="C256" t="s">
        <v>250</v>
      </c>
      <c r="D256" s="3">
        <v>12</v>
      </c>
      <c r="E256" s="3">
        <v>0</v>
      </c>
      <c r="F256" s="3">
        <v>0</v>
      </c>
      <c r="G256" s="3">
        <v>1</v>
      </c>
      <c r="H256" s="3">
        <v>31</v>
      </c>
      <c r="I256" s="3">
        <v>0</v>
      </c>
      <c r="J256" s="3">
        <v>0</v>
      </c>
      <c r="K256" s="3">
        <v>0</v>
      </c>
      <c r="L256" s="7">
        <f t="shared" si="9"/>
        <v>1</v>
      </c>
      <c r="M256" s="7">
        <f t="shared" si="10"/>
        <v>2</v>
      </c>
      <c r="N256" s="7">
        <f t="shared" si="11"/>
        <v>0</v>
      </c>
    </row>
    <row r="257" spans="1:14" x14ac:dyDescent="0.25">
      <c r="A257" t="s">
        <v>153</v>
      </c>
      <c r="B257" t="s">
        <v>206</v>
      </c>
      <c r="C257" t="s">
        <v>251</v>
      </c>
      <c r="D257" s="3">
        <v>12</v>
      </c>
      <c r="E257" s="3">
        <v>0</v>
      </c>
      <c r="F257" s="3">
        <v>3</v>
      </c>
      <c r="G257" s="3">
        <v>4</v>
      </c>
      <c r="H257" s="3">
        <v>17</v>
      </c>
      <c r="I257" s="3">
        <v>0</v>
      </c>
      <c r="J257" s="3">
        <v>0</v>
      </c>
      <c r="K257" s="3">
        <v>0</v>
      </c>
      <c r="L257" s="7">
        <f t="shared" si="9"/>
        <v>4</v>
      </c>
      <c r="M257" s="7">
        <f t="shared" si="10"/>
        <v>6</v>
      </c>
      <c r="N257" s="7">
        <f t="shared" si="11"/>
        <v>12</v>
      </c>
    </row>
    <row r="258" spans="1:14" x14ac:dyDescent="0.25">
      <c r="A258" t="s">
        <v>153</v>
      </c>
      <c r="B258" t="s">
        <v>206</v>
      </c>
      <c r="C258" t="s">
        <v>252</v>
      </c>
      <c r="D258" s="3">
        <v>12</v>
      </c>
      <c r="E258" s="3">
        <v>8</v>
      </c>
      <c r="F258" s="3">
        <v>2</v>
      </c>
      <c r="G258" s="3">
        <v>13</v>
      </c>
      <c r="H258" s="3">
        <v>8</v>
      </c>
      <c r="I258" s="3">
        <v>0</v>
      </c>
      <c r="J258" s="3">
        <v>0</v>
      </c>
      <c r="K258" s="3">
        <v>0</v>
      </c>
      <c r="L258" s="7">
        <f t="shared" si="9"/>
        <v>13</v>
      </c>
      <c r="M258" s="7">
        <f t="shared" si="10"/>
        <v>20</v>
      </c>
      <c r="N258" s="7">
        <f t="shared" si="11"/>
        <v>24</v>
      </c>
    </row>
    <row r="259" spans="1:14" x14ac:dyDescent="0.25">
      <c r="A259" t="s">
        <v>153</v>
      </c>
      <c r="B259" t="s">
        <v>206</v>
      </c>
      <c r="C259" t="s">
        <v>253</v>
      </c>
      <c r="D259" s="3">
        <v>12</v>
      </c>
      <c r="E259" s="3">
        <v>11</v>
      </c>
      <c r="F259" s="3">
        <v>1</v>
      </c>
      <c r="G259" s="3">
        <v>10</v>
      </c>
      <c r="H259" s="3">
        <v>24</v>
      </c>
      <c r="I259" s="3">
        <v>0</v>
      </c>
      <c r="J259" s="3">
        <v>0</v>
      </c>
      <c r="K259" s="3">
        <v>0</v>
      </c>
      <c r="L259" s="7">
        <f t="shared" si="9"/>
        <v>11</v>
      </c>
      <c r="M259" s="7">
        <f t="shared" si="10"/>
        <v>17</v>
      </c>
      <c r="N259" s="7">
        <f t="shared" si="11"/>
        <v>12</v>
      </c>
    </row>
    <row r="260" spans="1:14" x14ac:dyDescent="0.25">
      <c r="A260" t="s">
        <v>153</v>
      </c>
      <c r="B260" t="s">
        <v>206</v>
      </c>
      <c r="C260" t="s">
        <v>254</v>
      </c>
      <c r="D260" s="3">
        <v>12</v>
      </c>
      <c r="E260" s="3">
        <v>0</v>
      </c>
      <c r="F260" s="3">
        <v>5</v>
      </c>
      <c r="G260" s="3">
        <v>4</v>
      </c>
      <c r="H260" s="3">
        <v>24</v>
      </c>
      <c r="I260" s="3">
        <v>0</v>
      </c>
      <c r="J260" s="3">
        <v>0</v>
      </c>
      <c r="K260" s="3">
        <v>0</v>
      </c>
      <c r="L260" s="7">
        <f t="shared" si="9"/>
        <v>5</v>
      </c>
      <c r="M260" s="7">
        <f t="shared" si="10"/>
        <v>8</v>
      </c>
      <c r="N260" s="7">
        <f t="shared" si="11"/>
        <v>12</v>
      </c>
    </row>
    <row r="261" spans="1:14" x14ac:dyDescent="0.25">
      <c r="A261" t="s">
        <v>153</v>
      </c>
      <c r="B261" t="s">
        <v>206</v>
      </c>
      <c r="C261" t="s">
        <v>255</v>
      </c>
      <c r="D261" s="3">
        <v>12</v>
      </c>
      <c r="E261" s="3">
        <v>3</v>
      </c>
      <c r="F261" s="3">
        <v>3</v>
      </c>
      <c r="G261" s="3">
        <v>10</v>
      </c>
      <c r="H261" s="3">
        <v>10</v>
      </c>
      <c r="I261" s="3">
        <v>0</v>
      </c>
      <c r="J261" s="3">
        <v>12</v>
      </c>
      <c r="K261" s="3">
        <v>0</v>
      </c>
      <c r="L261" s="7">
        <f t="shared" si="9"/>
        <v>10</v>
      </c>
      <c r="M261" s="7">
        <f t="shared" si="10"/>
        <v>15</v>
      </c>
      <c r="N261" s="7">
        <f t="shared" si="11"/>
        <v>12</v>
      </c>
    </row>
    <row r="262" spans="1:14" x14ac:dyDescent="0.25">
      <c r="A262" t="s">
        <v>153</v>
      </c>
      <c r="B262" t="s">
        <v>206</v>
      </c>
      <c r="C262" t="s">
        <v>256</v>
      </c>
      <c r="D262" s="3">
        <v>12</v>
      </c>
      <c r="E262" s="3">
        <v>10</v>
      </c>
      <c r="F262" s="3">
        <v>6</v>
      </c>
      <c r="G262" s="3">
        <v>6</v>
      </c>
      <c r="H262" s="3">
        <v>20</v>
      </c>
      <c r="I262" s="3">
        <v>0</v>
      </c>
      <c r="J262" s="3">
        <v>0</v>
      </c>
      <c r="K262" s="3">
        <v>0</v>
      </c>
      <c r="L262" s="7">
        <f t="shared" ref="L262:L325" si="12">MAX(E262:G262)</f>
        <v>10</v>
      </c>
      <c r="M262" s="7">
        <f t="shared" ref="M262:M325" si="13">ROUND(L262*1.5,0)</f>
        <v>15</v>
      </c>
      <c r="N262" s="7">
        <f t="shared" ref="N262:N325" si="14">ROUND(M262/D262,0)*D262</f>
        <v>12</v>
      </c>
    </row>
    <row r="263" spans="1:14" x14ac:dyDescent="0.25">
      <c r="A263" t="s">
        <v>153</v>
      </c>
      <c r="B263" t="s">
        <v>206</v>
      </c>
      <c r="C263" t="s">
        <v>257</v>
      </c>
      <c r="D263" s="3">
        <v>12</v>
      </c>
      <c r="E263" s="3">
        <v>7</v>
      </c>
      <c r="F263" s="3">
        <v>4</v>
      </c>
      <c r="G263" s="3">
        <v>7</v>
      </c>
      <c r="H263" s="3">
        <v>17</v>
      </c>
      <c r="I263" s="3">
        <v>0</v>
      </c>
      <c r="J263" s="3">
        <v>0</v>
      </c>
      <c r="K263" s="3">
        <v>0</v>
      </c>
      <c r="L263" s="7">
        <f t="shared" si="12"/>
        <v>7</v>
      </c>
      <c r="M263" s="7">
        <f t="shared" si="13"/>
        <v>11</v>
      </c>
      <c r="N263" s="7">
        <f t="shared" si="14"/>
        <v>12</v>
      </c>
    </row>
    <row r="264" spans="1:14" x14ac:dyDescent="0.25">
      <c r="A264" t="s">
        <v>153</v>
      </c>
      <c r="B264" t="s">
        <v>206</v>
      </c>
      <c r="C264" t="s">
        <v>258</v>
      </c>
      <c r="D264" s="3">
        <v>12</v>
      </c>
      <c r="E264" s="3">
        <v>13</v>
      </c>
      <c r="F264" s="3">
        <v>2</v>
      </c>
      <c r="G264" s="3">
        <v>10</v>
      </c>
      <c r="H264" s="3">
        <v>35</v>
      </c>
      <c r="I264" s="3">
        <v>0</v>
      </c>
      <c r="J264" s="3">
        <v>0</v>
      </c>
      <c r="K264" s="3">
        <v>0</v>
      </c>
      <c r="L264" s="7">
        <f t="shared" si="12"/>
        <v>13</v>
      </c>
      <c r="M264" s="7">
        <f t="shared" si="13"/>
        <v>20</v>
      </c>
      <c r="N264" s="7">
        <f t="shared" si="14"/>
        <v>24</v>
      </c>
    </row>
    <row r="265" spans="1:14" x14ac:dyDescent="0.25">
      <c r="A265" t="s">
        <v>153</v>
      </c>
      <c r="B265" t="s">
        <v>206</v>
      </c>
      <c r="C265" t="s">
        <v>259</v>
      </c>
      <c r="D265" s="3">
        <v>12</v>
      </c>
      <c r="E265" s="3">
        <v>5</v>
      </c>
      <c r="F265" s="3">
        <v>7</v>
      </c>
      <c r="G265" s="3">
        <v>8</v>
      </c>
      <c r="H265" s="3">
        <v>15</v>
      </c>
      <c r="I265" s="3">
        <v>0</v>
      </c>
      <c r="J265" s="3">
        <v>0</v>
      </c>
      <c r="K265" s="3">
        <v>0</v>
      </c>
      <c r="L265" s="7">
        <f t="shared" si="12"/>
        <v>8</v>
      </c>
      <c r="M265" s="7">
        <f t="shared" si="13"/>
        <v>12</v>
      </c>
      <c r="N265" s="7">
        <f t="shared" si="14"/>
        <v>12</v>
      </c>
    </row>
    <row r="266" spans="1:14" x14ac:dyDescent="0.25">
      <c r="A266" t="s">
        <v>153</v>
      </c>
      <c r="B266" t="s">
        <v>206</v>
      </c>
      <c r="C266" t="s">
        <v>260</v>
      </c>
      <c r="D266" s="3">
        <v>12</v>
      </c>
      <c r="E266" s="3">
        <v>4</v>
      </c>
      <c r="F266" s="3">
        <v>4</v>
      </c>
      <c r="G266" s="3">
        <v>3</v>
      </c>
      <c r="H266" s="3">
        <v>14</v>
      </c>
      <c r="I266" s="3">
        <v>0</v>
      </c>
      <c r="J266" s="3">
        <v>0</v>
      </c>
      <c r="K266" s="3">
        <v>0</v>
      </c>
      <c r="L266" s="7">
        <f t="shared" si="12"/>
        <v>4</v>
      </c>
      <c r="M266" s="7">
        <f t="shared" si="13"/>
        <v>6</v>
      </c>
      <c r="N266" s="7">
        <f t="shared" si="14"/>
        <v>12</v>
      </c>
    </row>
    <row r="267" spans="1:14" x14ac:dyDescent="0.25">
      <c r="A267" t="s">
        <v>153</v>
      </c>
      <c r="B267" t="s">
        <v>206</v>
      </c>
      <c r="C267" t="s">
        <v>261</v>
      </c>
      <c r="D267" s="3">
        <v>12</v>
      </c>
      <c r="E267" s="3">
        <v>5</v>
      </c>
      <c r="F267" s="3">
        <v>4</v>
      </c>
      <c r="G267" s="3">
        <v>3</v>
      </c>
      <c r="H267" s="3">
        <v>9</v>
      </c>
      <c r="I267" s="3">
        <v>0</v>
      </c>
      <c r="J267" s="3">
        <v>0</v>
      </c>
      <c r="K267" s="3">
        <v>0</v>
      </c>
      <c r="L267" s="7">
        <f t="shared" si="12"/>
        <v>5</v>
      </c>
      <c r="M267" s="7">
        <f t="shared" si="13"/>
        <v>8</v>
      </c>
      <c r="N267" s="7">
        <f t="shared" si="14"/>
        <v>12</v>
      </c>
    </row>
    <row r="268" spans="1:14" x14ac:dyDescent="0.25">
      <c r="A268" t="s">
        <v>153</v>
      </c>
      <c r="B268" t="s">
        <v>206</v>
      </c>
      <c r="C268" t="s">
        <v>262</v>
      </c>
      <c r="D268" s="3">
        <v>12</v>
      </c>
      <c r="E268" s="3">
        <v>10</v>
      </c>
      <c r="F268" s="3">
        <v>4</v>
      </c>
      <c r="G268" s="3">
        <v>7</v>
      </c>
      <c r="H268" s="3">
        <v>11</v>
      </c>
      <c r="I268" s="3">
        <v>0</v>
      </c>
      <c r="J268" s="3">
        <v>0</v>
      </c>
      <c r="K268" s="3">
        <v>0</v>
      </c>
      <c r="L268" s="7">
        <f t="shared" si="12"/>
        <v>10</v>
      </c>
      <c r="M268" s="7">
        <f t="shared" si="13"/>
        <v>15</v>
      </c>
      <c r="N268" s="7">
        <f t="shared" si="14"/>
        <v>12</v>
      </c>
    </row>
    <row r="269" spans="1:14" x14ac:dyDescent="0.25">
      <c r="A269" t="s">
        <v>153</v>
      </c>
      <c r="B269" t="s">
        <v>206</v>
      </c>
      <c r="C269" t="s">
        <v>263</v>
      </c>
      <c r="D269" s="3">
        <v>12</v>
      </c>
      <c r="E269" s="3">
        <v>1</v>
      </c>
      <c r="F269" s="3">
        <v>3</v>
      </c>
      <c r="G269" s="3">
        <v>3</v>
      </c>
      <c r="H269" s="3">
        <v>7</v>
      </c>
      <c r="I269" s="3">
        <v>0</v>
      </c>
      <c r="J269" s="3">
        <v>0</v>
      </c>
      <c r="K269" s="3">
        <v>0</v>
      </c>
      <c r="L269" s="7">
        <f t="shared" si="12"/>
        <v>3</v>
      </c>
      <c r="M269" s="7">
        <f t="shared" si="13"/>
        <v>5</v>
      </c>
      <c r="N269" s="7">
        <f t="shared" si="14"/>
        <v>0</v>
      </c>
    </row>
    <row r="270" spans="1:14" x14ac:dyDescent="0.25">
      <c r="A270" t="s">
        <v>153</v>
      </c>
      <c r="B270" t="s">
        <v>206</v>
      </c>
      <c r="C270" t="s">
        <v>264</v>
      </c>
      <c r="D270" s="3">
        <v>12</v>
      </c>
      <c r="E270" s="3">
        <v>4</v>
      </c>
      <c r="F270" s="3">
        <v>3</v>
      </c>
      <c r="G270" s="3">
        <v>1</v>
      </c>
      <c r="H270" s="3">
        <v>6</v>
      </c>
      <c r="I270" s="3">
        <v>0</v>
      </c>
      <c r="J270" s="3">
        <v>0</v>
      </c>
      <c r="K270" s="3">
        <v>0</v>
      </c>
      <c r="L270" s="7">
        <f t="shared" si="12"/>
        <v>4</v>
      </c>
      <c r="M270" s="7">
        <f t="shared" si="13"/>
        <v>6</v>
      </c>
      <c r="N270" s="7">
        <f t="shared" si="14"/>
        <v>12</v>
      </c>
    </row>
    <row r="271" spans="1:14" x14ac:dyDescent="0.25">
      <c r="A271" t="s">
        <v>153</v>
      </c>
      <c r="B271" t="s">
        <v>206</v>
      </c>
      <c r="C271" t="s">
        <v>265</v>
      </c>
      <c r="D271" s="3">
        <v>12</v>
      </c>
      <c r="E271" s="3">
        <v>6</v>
      </c>
      <c r="F271" s="3">
        <v>3</v>
      </c>
      <c r="G271" s="3">
        <v>3</v>
      </c>
      <c r="H271" s="3">
        <v>16</v>
      </c>
      <c r="I271" s="3">
        <v>0</v>
      </c>
      <c r="J271" s="3">
        <v>0</v>
      </c>
      <c r="K271" s="3">
        <v>0</v>
      </c>
      <c r="L271" s="7">
        <f t="shared" si="12"/>
        <v>6</v>
      </c>
      <c r="M271" s="7">
        <f t="shared" si="13"/>
        <v>9</v>
      </c>
      <c r="N271" s="7">
        <f t="shared" si="14"/>
        <v>12</v>
      </c>
    </row>
    <row r="272" spans="1:14" x14ac:dyDescent="0.25">
      <c r="A272" t="s">
        <v>153</v>
      </c>
      <c r="B272" t="s">
        <v>206</v>
      </c>
      <c r="C272" t="s">
        <v>266</v>
      </c>
      <c r="D272" s="3">
        <v>12</v>
      </c>
      <c r="E272" s="3">
        <v>8</v>
      </c>
      <c r="F272" s="3">
        <v>3</v>
      </c>
      <c r="G272" s="3">
        <v>4</v>
      </c>
      <c r="H272" s="3">
        <v>12</v>
      </c>
      <c r="I272" s="3">
        <v>0</v>
      </c>
      <c r="J272" s="3">
        <v>0</v>
      </c>
      <c r="K272" s="3">
        <v>0</v>
      </c>
      <c r="L272" s="7">
        <f t="shared" si="12"/>
        <v>8</v>
      </c>
      <c r="M272" s="7">
        <f t="shared" si="13"/>
        <v>12</v>
      </c>
      <c r="N272" s="7">
        <f t="shared" si="14"/>
        <v>12</v>
      </c>
    </row>
    <row r="273" spans="1:14" x14ac:dyDescent="0.25">
      <c r="A273" t="s">
        <v>153</v>
      </c>
      <c r="B273" t="s">
        <v>206</v>
      </c>
      <c r="C273" t="s">
        <v>267</v>
      </c>
      <c r="D273" s="3">
        <v>12</v>
      </c>
      <c r="E273" s="3">
        <v>9</v>
      </c>
      <c r="F273" s="3">
        <v>6</v>
      </c>
      <c r="G273" s="3">
        <v>4</v>
      </c>
      <c r="H273" s="3">
        <v>18</v>
      </c>
      <c r="I273" s="3">
        <v>0</v>
      </c>
      <c r="J273" s="3">
        <v>0</v>
      </c>
      <c r="K273" s="3">
        <v>0</v>
      </c>
      <c r="L273" s="7">
        <f t="shared" si="12"/>
        <v>9</v>
      </c>
      <c r="M273" s="7">
        <f t="shared" si="13"/>
        <v>14</v>
      </c>
      <c r="N273" s="7">
        <f t="shared" si="14"/>
        <v>12</v>
      </c>
    </row>
    <row r="274" spans="1:14" x14ac:dyDescent="0.25">
      <c r="A274" t="s">
        <v>153</v>
      </c>
      <c r="B274" t="s">
        <v>206</v>
      </c>
      <c r="C274" t="s">
        <v>268</v>
      </c>
      <c r="D274" s="3">
        <v>12</v>
      </c>
      <c r="E274" s="3">
        <v>7</v>
      </c>
      <c r="F274" s="3">
        <v>0</v>
      </c>
      <c r="G274" s="3">
        <v>7</v>
      </c>
      <c r="H274" s="3">
        <v>16</v>
      </c>
      <c r="I274" s="3">
        <v>0</v>
      </c>
      <c r="J274" s="3">
        <v>0</v>
      </c>
      <c r="K274" s="3">
        <v>0</v>
      </c>
      <c r="L274" s="7">
        <f t="shared" si="12"/>
        <v>7</v>
      </c>
      <c r="M274" s="7">
        <f t="shared" si="13"/>
        <v>11</v>
      </c>
      <c r="N274" s="7">
        <f t="shared" si="14"/>
        <v>12</v>
      </c>
    </row>
    <row r="275" spans="1:14" x14ac:dyDescent="0.25">
      <c r="A275" t="s">
        <v>153</v>
      </c>
      <c r="B275" t="s">
        <v>206</v>
      </c>
      <c r="C275" t="s">
        <v>269</v>
      </c>
      <c r="D275" s="3">
        <v>12</v>
      </c>
      <c r="E275" s="3">
        <v>8</v>
      </c>
      <c r="F275" s="3">
        <v>6</v>
      </c>
      <c r="G275" s="3">
        <v>17</v>
      </c>
      <c r="H275" s="3">
        <v>28</v>
      </c>
      <c r="I275" s="3">
        <v>0</v>
      </c>
      <c r="J275" s="3">
        <v>0</v>
      </c>
      <c r="K275" s="3">
        <v>0</v>
      </c>
      <c r="L275" s="7">
        <f t="shared" si="12"/>
        <v>17</v>
      </c>
      <c r="M275" s="7">
        <f t="shared" si="13"/>
        <v>26</v>
      </c>
      <c r="N275" s="7">
        <f t="shared" si="14"/>
        <v>24</v>
      </c>
    </row>
    <row r="276" spans="1:14" x14ac:dyDescent="0.25">
      <c r="A276" t="s">
        <v>153</v>
      </c>
      <c r="B276" t="s">
        <v>206</v>
      </c>
      <c r="C276" t="s">
        <v>270</v>
      </c>
      <c r="D276" s="3">
        <v>12</v>
      </c>
      <c r="E276" s="3">
        <v>6</v>
      </c>
      <c r="F276" s="3">
        <v>2</v>
      </c>
      <c r="G276" s="3">
        <v>6</v>
      </c>
      <c r="H276" s="3">
        <v>27</v>
      </c>
      <c r="I276" s="3">
        <v>0</v>
      </c>
      <c r="J276" s="3">
        <v>0</v>
      </c>
      <c r="K276" s="3">
        <v>0</v>
      </c>
      <c r="L276" s="7">
        <f t="shared" si="12"/>
        <v>6</v>
      </c>
      <c r="M276" s="7">
        <f t="shared" si="13"/>
        <v>9</v>
      </c>
      <c r="N276" s="7">
        <f t="shared" si="14"/>
        <v>12</v>
      </c>
    </row>
    <row r="277" spans="1:14" x14ac:dyDescent="0.25">
      <c r="A277" t="s">
        <v>153</v>
      </c>
      <c r="B277" t="s">
        <v>206</v>
      </c>
      <c r="C277" t="s">
        <v>271</v>
      </c>
      <c r="D277" s="3">
        <v>12</v>
      </c>
      <c r="E277" s="3">
        <v>5</v>
      </c>
      <c r="F277" s="3">
        <v>5</v>
      </c>
      <c r="G277" s="3">
        <v>2</v>
      </c>
      <c r="H277" s="3">
        <v>10</v>
      </c>
      <c r="I277" s="3">
        <v>0</v>
      </c>
      <c r="J277" s="3">
        <v>0</v>
      </c>
      <c r="K277" s="3">
        <v>0</v>
      </c>
      <c r="L277" s="7">
        <f t="shared" si="12"/>
        <v>5</v>
      </c>
      <c r="M277" s="7">
        <f t="shared" si="13"/>
        <v>8</v>
      </c>
      <c r="N277" s="7">
        <f t="shared" si="14"/>
        <v>12</v>
      </c>
    </row>
    <row r="278" spans="1:14" x14ac:dyDescent="0.25">
      <c r="A278" t="s">
        <v>153</v>
      </c>
      <c r="B278" t="s">
        <v>206</v>
      </c>
      <c r="C278" t="s">
        <v>272</v>
      </c>
      <c r="D278" s="3">
        <v>12</v>
      </c>
      <c r="E278" s="3">
        <v>15</v>
      </c>
      <c r="F278" s="3">
        <v>7</v>
      </c>
      <c r="G278" s="3">
        <v>18</v>
      </c>
      <c r="H278" s="3">
        <v>12</v>
      </c>
      <c r="I278" s="3">
        <v>0</v>
      </c>
      <c r="J278" s="3">
        <v>0</v>
      </c>
      <c r="K278" s="3">
        <v>0</v>
      </c>
      <c r="L278" s="7">
        <f t="shared" si="12"/>
        <v>18</v>
      </c>
      <c r="M278" s="7">
        <f t="shared" si="13"/>
        <v>27</v>
      </c>
      <c r="N278" s="7">
        <f t="shared" si="14"/>
        <v>24</v>
      </c>
    </row>
    <row r="279" spans="1:14" x14ac:dyDescent="0.25">
      <c r="A279" t="s">
        <v>153</v>
      </c>
      <c r="B279" t="s">
        <v>206</v>
      </c>
      <c r="C279" t="s">
        <v>273</v>
      </c>
      <c r="D279" s="3">
        <v>12</v>
      </c>
      <c r="E279" s="3">
        <v>7</v>
      </c>
      <c r="F279" s="3">
        <v>0</v>
      </c>
      <c r="G279" s="3">
        <v>4</v>
      </c>
      <c r="H279" s="3">
        <v>24</v>
      </c>
      <c r="I279" s="3">
        <v>0</v>
      </c>
      <c r="J279" s="3">
        <v>0</v>
      </c>
      <c r="K279" s="3">
        <v>0</v>
      </c>
      <c r="L279" s="7">
        <f t="shared" si="12"/>
        <v>7</v>
      </c>
      <c r="M279" s="7">
        <f t="shared" si="13"/>
        <v>11</v>
      </c>
      <c r="N279" s="7">
        <f t="shared" si="14"/>
        <v>12</v>
      </c>
    </row>
    <row r="280" spans="1:14" x14ac:dyDescent="0.25">
      <c r="A280" t="s">
        <v>153</v>
      </c>
      <c r="B280" t="s">
        <v>206</v>
      </c>
      <c r="C280" t="s">
        <v>274</v>
      </c>
      <c r="D280" s="3">
        <v>12</v>
      </c>
      <c r="E280" s="3">
        <v>1</v>
      </c>
      <c r="F280" s="3">
        <v>1</v>
      </c>
      <c r="G280" s="3">
        <v>2</v>
      </c>
      <c r="H280" s="3">
        <v>16</v>
      </c>
      <c r="I280" s="3">
        <v>0</v>
      </c>
      <c r="J280" s="3">
        <v>0</v>
      </c>
      <c r="K280" s="3">
        <v>0</v>
      </c>
      <c r="L280" s="7">
        <f t="shared" si="12"/>
        <v>2</v>
      </c>
      <c r="M280" s="7">
        <f t="shared" si="13"/>
        <v>3</v>
      </c>
      <c r="N280" s="7">
        <f t="shared" si="14"/>
        <v>0</v>
      </c>
    </row>
    <row r="281" spans="1:14" x14ac:dyDescent="0.25">
      <c r="A281" t="s">
        <v>153</v>
      </c>
      <c r="B281" t="s">
        <v>206</v>
      </c>
      <c r="C281" t="s">
        <v>275</v>
      </c>
      <c r="D281" s="3">
        <v>12</v>
      </c>
      <c r="E281" s="3">
        <v>3</v>
      </c>
      <c r="F281" s="3">
        <v>2</v>
      </c>
      <c r="G281" s="3">
        <v>1</v>
      </c>
      <c r="H281" s="3">
        <v>15</v>
      </c>
      <c r="I281" s="3">
        <v>0</v>
      </c>
      <c r="J281" s="3">
        <v>0</v>
      </c>
      <c r="K281" s="3">
        <v>0</v>
      </c>
      <c r="L281" s="7">
        <f t="shared" si="12"/>
        <v>3</v>
      </c>
      <c r="M281" s="7">
        <f t="shared" si="13"/>
        <v>5</v>
      </c>
      <c r="N281" s="7">
        <f t="shared" si="14"/>
        <v>0</v>
      </c>
    </row>
    <row r="282" spans="1:14" x14ac:dyDescent="0.25">
      <c r="A282" t="s">
        <v>153</v>
      </c>
      <c r="B282" t="s">
        <v>206</v>
      </c>
      <c r="C282" t="s">
        <v>276</v>
      </c>
      <c r="D282" s="3">
        <v>12</v>
      </c>
      <c r="E282" s="3">
        <v>10</v>
      </c>
      <c r="F282" s="3">
        <v>5</v>
      </c>
      <c r="G282" s="3">
        <v>16</v>
      </c>
      <c r="H282" s="3">
        <v>39</v>
      </c>
      <c r="I282" s="3">
        <v>0</v>
      </c>
      <c r="J282" s="3">
        <v>0</v>
      </c>
      <c r="K282" s="3">
        <v>0</v>
      </c>
      <c r="L282" s="7">
        <f t="shared" si="12"/>
        <v>16</v>
      </c>
      <c r="M282" s="7">
        <f t="shared" si="13"/>
        <v>24</v>
      </c>
      <c r="N282" s="7">
        <f t="shared" si="14"/>
        <v>24</v>
      </c>
    </row>
    <row r="283" spans="1:14" x14ac:dyDescent="0.25">
      <c r="A283" t="s">
        <v>153</v>
      </c>
      <c r="B283" t="s">
        <v>206</v>
      </c>
      <c r="C283" t="s">
        <v>277</v>
      </c>
      <c r="D283" s="3">
        <v>12</v>
      </c>
      <c r="E283" s="3">
        <v>2</v>
      </c>
      <c r="F283" s="3">
        <v>1</v>
      </c>
      <c r="G283" s="3">
        <v>2</v>
      </c>
      <c r="H283" s="3">
        <v>15</v>
      </c>
      <c r="I283" s="3">
        <v>0</v>
      </c>
      <c r="J283" s="3">
        <v>0</v>
      </c>
      <c r="K283" s="3">
        <v>0</v>
      </c>
      <c r="L283" s="7">
        <f t="shared" si="12"/>
        <v>2</v>
      </c>
      <c r="M283" s="7">
        <f t="shared" si="13"/>
        <v>3</v>
      </c>
      <c r="N283" s="7">
        <f t="shared" si="14"/>
        <v>0</v>
      </c>
    </row>
    <row r="284" spans="1:14" x14ac:dyDescent="0.25">
      <c r="A284" t="s">
        <v>153</v>
      </c>
      <c r="B284" t="s">
        <v>206</v>
      </c>
      <c r="C284" t="s">
        <v>278</v>
      </c>
      <c r="D284" s="3">
        <v>12</v>
      </c>
      <c r="E284" s="3">
        <v>5</v>
      </c>
      <c r="F284" s="3">
        <v>7</v>
      </c>
      <c r="G284" s="3">
        <v>1</v>
      </c>
      <c r="H284" s="3">
        <v>15</v>
      </c>
      <c r="I284" s="3">
        <v>0</v>
      </c>
      <c r="J284" s="3">
        <v>0</v>
      </c>
      <c r="K284" s="3">
        <v>0</v>
      </c>
      <c r="L284" s="7">
        <f t="shared" si="12"/>
        <v>7</v>
      </c>
      <c r="M284" s="7">
        <f t="shared" si="13"/>
        <v>11</v>
      </c>
      <c r="N284" s="7">
        <f t="shared" si="14"/>
        <v>12</v>
      </c>
    </row>
    <row r="285" spans="1:14" x14ac:dyDescent="0.25">
      <c r="A285" t="s">
        <v>153</v>
      </c>
      <c r="B285" t="s">
        <v>206</v>
      </c>
      <c r="C285" t="s">
        <v>279</v>
      </c>
      <c r="D285" s="3">
        <v>12</v>
      </c>
      <c r="E285" s="3">
        <v>4</v>
      </c>
      <c r="F285" s="3">
        <v>1</v>
      </c>
      <c r="G285" s="3">
        <v>2</v>
      </c>
      <c r="H285" s="3">
        <v>36</v>
      </c>
      <c r="I285" s="3">
        <v>0</v>
      </c>
      <c r="J285" s="3">
        <v>0</v>
      </c>
      <c r="K285" s="3">
        <v>0</v>
      </c>
      <c r="L285" s="7">
        <f t="shared" si="12"/>
        <v>4</v>
      </c>
      <c r="M285" s="7">
        <f t="shared" si="13"/>
        <v>6</v>
      </c>
      <c r="N285" s="7">
        <f t="shared" si="14"/>
        <v>12</v>
      </c>
    </row>
    <row r="286" spans="1:14" x14ac:dyDescent="0.25">
      <c r="A286" t="s">
        <v>153</v>
      </c>
      <c r="B286" t="s">
        <v>206</v>
      </c>
      <c r="C286" t="s">
        <v>280</v>
      </c>
      <c r="D286" s="3">
        <v>12</v>
      </c>
      <c r="E286" s="3">
        <v>4</v>
      </c>
      <c r="F286" s="3">
        <v>2</v>
      </c>
      <c r="G286" s="3">
        <v>0</v>
      </c>
      <c r="H286" s="3">
        <v>19</v>
      </c>
      <c r="I286" s="3">
        <v>0</v>
      </c>
      <c r="J286" s="3">
        <v>0</v>
      </c>
      <c r="K286" s="3">
        <v>0</v>
      </c>
      <c r="L286" s="7">
        <f t="shared" si="12"/>
        <v>4</v>
      </c>
      <c r="M286" s="7">
        <f t="shared" si="13"/>
        <v>6</v>
      </c>
      <c r="N286" s="7">
        <f t="shared" si="14"/>
        <v>12</v>
      </c>
    </row>
    <row r="287" spans="1:14" x14ac:dyDescent="0.25">
      <c r="A287" t="s">
        <v>153</v>
      </c>
      <c r="B287" t="s">
        <v>206</v>
      </c>
      <c r="C287" t="s">
        <v>281</v>
      </c>
      <c r="D287" s="3">
        <v>12</v>
      </c>
      <c r="E287" s="3">
        <v>1</v>
      </c>
      <c r="F287" s="3">
        <v>1</v>
      </c>
      <c r="G287" s="3">
        <v>5</v>
      </c>
      <c r="H287" s="3">
        <v>4</v>
      </c>
      <c r="I287" s="3">
        <v>0</v>
      </c>
      <c r="J287" s="3">
        <v>12</v>
      </c>
      <c r="K287" s="3">
        <v>0</v>
      </c>
      <c r="L287" s="7">
        <f t="shared" si="12"/>
        <v>5</v>
      </c>
      <c r="M287" s="7">
        <f t="shared" si="13"/>
        <v>8</v>
      </c>
      <c r="N287" s="7">
        <f t="shared" si="14"/>
        <v>12</v>
      </c>
    </row>
    <row r="288" spans="1:14" x14ac:dyDescent="0.25">
      <c r="A288" t="s">
        <v>153</v>
      </c>
      <c r="B288" t="s">
        <v>206</v>
      </c>
      <c r="C288" t="s">
        <v>282</v>
      </c>
      <c r="D288" s="3">
        <v>12</v>
      </c>
      <c r="E288" s="3">
        <v>0</v>
      </c>
      <c r="F288" s="3">
        <v>2</v>
      </c>
      <c r="G288" s="3">
        <v>4</v>
      </c>
      <c r="H288" s="3">
        <v>2</v>
      </c>
      <c r="I288" s="3">
        <v>0</v>
      </c>
      <c r="J288" s="3">
        <v>12</v>
      </c>
      <c r="K288" s="3">
        <v>0</v>
      </c>
      <c r="L288" s="7">
        <f t="shared" si="12"/>
        <v>4</v>
      </c>
      <c r="M288" s="7">
        <f t="shared" si="13"/>
        <v>6</v>
      </c>
      <c r="N288" s="7">
        <f t="shared" si="14"/>
        <v>12</v>
      </c>
    </row>
    <row r="289" spans="1:14" x14ac:dyDescent="0.25">
      <c r="A289" t="s">
        <v>153</v>
      </c>
      <c r="B289" t="s">
        <v>206</v>
      </c>
      <c r="C289" t="s">
        <v>283</v>
      </c>
      <c r="D289" s="3">
        <v>12</v>
      </c>
      <c r="E289" s="3">
        <v>1</v>
      </c>
      <c r="F289" s="3">
        <v>1</v>
      </c>
      <c r="G289" s="3">
        <v>4</v>
      </c>
      <c r="H289" s="3">
        <v>30</v>
      </c>
      <c r="I289" s="3">
        <v>0</v>
      </c>
      <c r="J289" s="3">
        <v>0</v>
      </c>
      <c r="K289" s="3">
        <v>0</v>
      </c>
      <c r="L289" s="7">
        <f t="shared" si="12"/>
        <v>4</v>
      </c>
      <c r="M289" s="7">
        <f t="shared" si="13"/>
        <v>6</v>
      </c>
      <c r="N289" s="7">
        <f t="shared" si="14"/>
        <v>12</v>
      </c>
    </row>
    <row r="290" spans="1:14" x14ac:dyDescent="0.25">
      <c r="A290" t="s">
        <v>153</v>
      </c>
      <c r="B290" t="s">
        <v>206</v>
      </c>
      <c r="C290" t="s">
        <v>284</v>
      </c>
      <c r="D290" s="3">
        <v>12</v>
      </c>
      <c r="E290" s="3">
        <v>5</v>
      </c>
      <c r="F290" s="3">
        <v>2</v>
      </c>
      <c r="G290" s="3">
        <v>10</v>
      </c>
      <c r="H290" s="3">
        <v>17</v>
      </c>
      <c r="I290" s="3">
        <v>0</v>
      </c>
      <c r="J290" s="3">
        <v>0</v>
      </c>
      <c r="K290" s="3">
        <v>0</v>
      </c>
      <c r="L290" s="7">
        <f t="shared" si="12"/>
        <v>10</v>
      </c>
      <c r="M290" s="7">
        <f t="shared" si="13"/>
        <v>15</v>
      </c>
      <c r="N290" s="7">
        <f t="shared" si="14"/>
        <v>12</v>
      </c>
    </row>
    <row r="291" spans="1:14" x14ac:dyDescent="0.25">
      <c r="A291" t="s">
        <v>153</v>
      </c>
      <c r="B291" t="s">
        <v>206</v>
      </c>
      <c r="C291" t="s">
        <v>285</v>
      </c>
      <c r="D291" s="3">
        <v>12</v>
      </c>
      <c r="E291" s="3">
        <v>1</v>
      </c>
      <c r="F291" s="3">
        <v>5</v>
      </c>
      <c r="G291" s="3">
        <v>2</v>
      </c>
      <c r="H291" s="3">
        <v>5</v>
      </c>
      <c r="I291" s="3">
        <v>0</v>
      </c>
      <c r="J291" s="3">
        <v>0</v>
      </c>
      <c r="K291" s="3">
        <v>0</v>
      </c>
      <c r="L291" s="7">
        <f t="shared" si="12"/>
        <v>5</v>
      </c>
      <c r="M291" s="7">
        <f t="shared" si="13"/>
        <v>8</v>
      </c>
      <c r="N291" s="7">
        <f t="shared" si="14"/>
        <v>12</v>
      </c>
    </row>
    <row r="292" spans="1:14" x14ac:dyDescent="0.25">
      <c r="A292" t="s">
        <v>153</v>
      </c>
      <c r="B292" t="s">
        <v>206</v>
      </c>
      <c r="C292" t="s">
        <v>286</v>
      </c>
      <c r="D292" s="3">
        <v>12</v>
      </c>
      <c r="E292" s="3">
        <v>3</v>
      </c>
      <c r="F292" s="3">
        <v>2</v>
      </c>
      <c r="G292" s="3">
        <v>1</v>
      </c>
      <c r="H292" s="3">
        <v>11</v>
      </c>
      <c r="I292" s="3">
        <v>0</v>
      </c>
      <c r="J292" s="3">
        <v>0</v>
      </c>
      <c r="K292" s="3">
        <v>0</v>
      </c>
      <c r="L292" s="7">
        <f t="shared" si="12"/>
        <v>3</v>
      </c>
      <c r="M292" s="7">
        <f t="shared" si="13"/>
        <v>5</v>
      </c>
      <c r="N292" s="7">
        <f t="shared" si="14"/>
        <v>0</v>
      </c>
    </row>
    <row r="293" spans="1:14" x14ac:dyDescent="0.25">
      <c r="A293" t="s">
        <v>153</v>
      </c>
      <c r="B293" t="s">
        <v>206</v>
      </c>
      <c r="C293" t="s">
        <v>287</v>
      </c>
      <c r="D293" s="3">
        <v>12</v>
      </c>
      <c r="E293" s="3">
        <v>6</v>
      </c>
      <c r="F293" s="3">
        <v>3</v>
      </c>
      <c r="G293" s="3">
        <v>4</v>
      </c>
      <c r="H293" s="3">
        <v>14</v>
      </c>
      <c r="I293" s="3">
        <v>0</v>
      </c>
      <c r="J293" s="3">
        <v>0</v>
      </c>
      <c r="K293" s="3">
        <v>0</v>
      </c>
      <c r="L293" s="7">
        <f t="shared" si="12"/>
        <v>6</v>
      </c>
      <c r="M293" s="7">
        <f t="shared" si="13"/>
        <v>9</v>
      </c>
      <c r="N293" s="7">
        <f t="shared" si="14"/>
        <v>12</v>
      </c>
    </row>
    <row r="294" spans="1:14" x14ac:dyDescent="0.25">
      <c r="A294" t="s">
        <v>153</v>
      </c>
      <c r="B294" t="s">
        <v>206</v>
      </c>
      <c r="C294" t="s">
        <v>288</v>
      </c>
      <c r="D294" s="3">
        <v>12</v>
      </c>
      <c r="E294" s="3">
        <v>11</v>
      </c>
      <c r="F294" s="3">
        <v>2</v>
      </c>
      <c r="G294" s="3">
        <v>11</v>
      </c>
      <c r="H294" s="3">
        <v>17</v>
      </c>
      <c r="I294" s="3">
        <v>0</v>
      </c>
      <c r="J294" s="3">
        <v>24</v>
      </c>
      <c r="K294" s="3">
        <v>0</v>
      </c>
      <c r="L294" s="7">
        <f t="shared" si="12"/>
        <v>11</v>
      </c>
      <c r="M294" s="7">
        <f t="shared" si="13"/>
        <v>17</v>
      </c>
      <c r="N294" s="7">
        <f t="shared" si="14"/>
        <v>12</v>
      </c>
    </row>
    <row r="295" spans="1:14" x14ac:dyDescent="0.25">
      <c r="A295" t="s">
        <v>153</v>
      </c>
      <c r="B295" t="s">
        <v>206</v>
      </c>
      <c r="C295" t="s">
        <v>289</v>
      </c>
      <c r="D295" s="3">
        <v>12</v>
      </c>
      <c r="E295" s="3">
        <v>21</v>
      </c>
      <c r="F295" s="3">
        <v>10</v>
      </c>
      <c r="G295" s="3">
        <v>16</v>
      </c>
      <c r="H295" s="3">
        <v>24</v>
      </c>
      <c r="I295" s="3">
        <v>0</v>
      </c>
      <c r="J295" s="3">
        <v>0</v>
      </c>
      <c r="K295" s="3">
        <v>0</v>
      </c>
      <c r="L295" s="7">
        <f t="shared" si="12"/>
        <v>21</v>
      </c>
      <c r="M295" s="7">
        <f t="shared" si="13"/>
        <v>32</v>
      </c>
      <c r="N295" s="7">
        <f t="shared" si="14"/>
        <v>36</v>
      </c>
    </row>
    <row r="296" spans="1:14" x14ac:dyDescent="0.25">
      <c r="A296" t="s">
        <v>153</v>
      </c>
      <c r="B296" t="s">
        <v>206</v>
      </c>
      <c r="C296" t="s">
        <v>290</v>
      </c>
      <c r="D296" s="3">
        <v>12</v>
      </c>
      <c r="E296" s="3">
        <v>9</v>
      </c>
      <c r="F296" s="3">
        <v>9</v>
      </c>
      <c r="G296" s="3">
        <v>10</v>
      </c>
      <c r="H296" s="3">
        <v>27</v>
      </c>
      <c r="I296" s="3">
        <v>0</v>
      </c>
      <c r="J296" s="3">
        <v>0</v>
      </c>
      <c r="K296" s="3">
        <v>0</v>
      </c>
      <c r="L296" s="7">
        <f t="shared" si="12"/>
        <v>10</v>
      </c>
      <c r="M296" s="7">
        <f t="shared" si="13"/>
        <v>15</v>
      </c>
      <c r="N296" s="7">
        <f t="shared" si="14"/>
        <v>12</v>
      </c>
    </row>
    <row r="297" spans="1:14" x14ac:dyDescent="0.25">
      <c r="A297" t="s">
        <v>153</v>
      </c>
      <c r="B297" t="s">
        <v>206</v>
      </c>
      <c r="C297" t="s">
        <v>291</v>
      </c>
      <c r="D297" s="3">
        <v>12</v>
      </c>
      <c r="E297" s="3">
        <v>3</v>
      </c>
      <c r="F297" s="3">
        <v>4</v>
      </c>
      <c r="G297" s="3">
        <v>2</v>
      </c>
      <c r="H297" s="3">
        <v>29</v>
      </c>
      <c r="I297" s="3">
        <v>0</v>
      </c>
      <c r="J297" s="3">
        <v>0</v>
      </c>
      <c r="K297" s="3">
        <v>0</v>
      </c>
      <c r="L297" s="7">
        <f t="shared" si="12"/>
        <v>4</v>
      </c>
      <c r="M297" s="7">
        <f t="shared" si="13"/>
        <v>6</v>
      </c>
      <c r="N297" s="7">
        <f t="shared" si="14"/>
        <v>12</v>
      </c>
    </row>
    <row r="298" spans="1:14" x14ac:dyDescent="0.25">
      <c r="A298" t="s">
        <v>153</v>
      </c>
      <c r="B298" t="s">
        <v>206</v>
      </c>
      <c r="C298" t="s">
        <v>292</v>
      </c>
      <c r="D298" s="3">
        <v>12</v>
      </c>
      <c r="E298" s="3">
        <v>0</v>
      </c>
      <c r="F298" s="3">
        <v>1</v>
      </c>
      <c r="G298" s="3">
        <v>1</v>
      </c>
      <c r="H298" s="3">
        <v>20</v>
      </c>
      <c r="I298" s="3">
        <v>0</v>
      </c>
      <c r="J298" s="3">
        <v>0</v>
      </c>
      <c r="K298" s="3">
        <v>0</v>
      </c>
      <c r="L298" s="7">
        <f t="shared" si="12"/>
        <v>1</v>
      </c>
      <c r="M298" s="7">
        <f t="shared" si="13"/>
        <v>2</v>
      </c>
      <c r="N298" s="7">
        <f t="shared" si="14"/>
        <v>0</v>
      </c>
    </row>
    <row r="299" spans="1:14" x14ac:dyDescent="0.25">
      <c r="A299" t="s">
        <v>153</v>
      </c>
      <c r="B299" t="s">
        <v>206</v>
      </c>
      <c r="C299" t="s">
        <v>293</v>
      </c>
      <c r="D299" s="3">
        <v>12</v>
      </c>
      <c r="E299" s="3">
        <v>3</v>
      </c>
      <c r="F299" s="3">
        <v>0</v>
      </c>
      <c r="G299" s="3">
        <v>2</v>
      </c>
      <c r="H299" s="3">
        <v>35</v>
      </c>
      <c r="I299" s="3">
        <v>0</v>
      </c>
      <c r="J299" s="3">
        <v>0</v>
      </c>
      <c r="K299" s="3">
        <v>0</v>
      </c>
      <c r="L299" s="7">
        <f t="shared" si="12"/>
        <v>3</v>
      </c>
      <c r="M299" s="7">
        <f t="shared" si="13"/>
        <v>5</v>
      </c>
      <c r="N299" s="7">
        <f t="shared" si="14"/>
        <v>0</v>
      </c>
    </row>
    <row r="300" spans="1:14" x14ac:dyDescent="0.25">
      <c r="A300" t="s">
        <v>153</v>
      </c>
      <c r="B300" t="s">
        <v>206</v>
      </c>
      <c r="C300" t="s">
        <v>294</v>
      </c>
      <c r="D300" s="3">
        <v>12</v>
      </c>
      <c r="E300" s="3">
        <v>4</v>
      </c>
      <c r="F300" s="3">
        <v>3</v>
      </c>
      <c r="G300" s="3">
        <v>1</v>
      </c>
      <c r="H300" s="3">
        <v>17</v>
      </c>
      <c r="I300" s="3">
        <v>0</v>
      </c>
      <c r="J300" s="3">
        <v>0</v>
      </c>
      <c r="K300" s="3">
        <v>0</v>
      </c>
      <c r="L300" s="7">
        <f t="shared" si="12"/>
        <v>4</v>
      </c>
      <c r="M300" s="7">
        <f t="shared" si="13"/>
        <v>6</v>
      </c>
      <c r="N300" s="7">
        <f t="shared" si="14"/>
        <v>12</v>
      </c>
    </row>
    <row r="301" spans="1:14" x14ac:dyDescent="0.25">
      <c r="A301" t="s">
        <v>153</v>
      </c>
      <c r="B301" t="s">
        <v>206</v>
      </c>
      <c r="C301" t="s">
        <v>295</v>
      </c>
      <c r="D301" s="3">
        <v>12</v>
      </c>
      <c r="E301" s="3">
        <v>2</v>
      </c>
      <c r="F301" s="3">
        <v>4</v>
      </c>
      <c r="G301" s="3">
        <v>3</v>
      </c>
      <c r="H301" s="3">
        <v>27</v>
      </c>
      <c r="I301" s="3">
        <v>0</v>
      </c>
      <c r="J301" s="3">
        <v>0</v>
      </c>
      <c r="K301" s="3">
        <v>0</v>
      </c>
      <c r="L301" s="7">
        <f t="shared" si="12"/>
        <v>4</v>
      </c>
      <c r="M301" s="7">
        <f t="shared" si="13"/>
        <v>6</v>
      </c>
      <c r="N301" s="7">
        <f t="shared" si="14"/>
        <v>12</v>
      </c>
    </row>
    <row r="302" spans="1:14" x14ac:dyDescent="0.25">
      <c r="A302" t="s">
        <v>153</v>
      </c>
      <c r="B302" t="s">
        <v>206</v>
      </c>
      <c r="C302" t="s">
        <v>296</v>
      </c>
      <c r="D302" s="3">
        <v>12</v>
      </c>
      <c r="E302" s="3">
        <v>10</v>
      </c>
      <c r="F302" s="3">
        <v>25</v>
      </c>
      <c r="G302" s="3">
        <v>18</v>
      </c>
      <c r="H302" s="3">
        <v>24</v>
      </c>
      <c r="I302" s="3">
        <v>0</v>
      </c>
      <c r="J302" s="3">
        <v>0</v>
      </c>
      <c r="K302" s="3">
        <v>0</v>
      </c>
      <c r="L302" s="7">
        <f t="shared" si="12"/>
        <v>25</v>
      </c>
      <c r="M302" s="7">
        <f t="shared" si="13"/>
        <v>38</v>
      </c>
      <c r="N302" s="7">
        <f t="shared" si="14"/>
        <v>36</v>
      </c>
    </row>
    <row r="303" spans="1:14" x14ac:dyDescent="0.25">
      <c r="A303" t="s">
        <v>153</v>
      </c>
      <c r="B303" t="s">
        <v>206</v>
      </c>
      <c r="C303" t="s">
        <v>297</v>
      </c>
      <c r="D303" s="3">
        <v>12</v>
      </c>
      <c r="E303" s="3">
        <v>5</v>
      </c>
      <c r="F303" s="3">
        <v>1</v>
      </c>
      <c r="G303" s="3">
        <v>9</v>
      </c>
      <c r="H303" s="3">
        <v>33</v>
      </c>
      <c r="I303" s="3">
        <v>0</v>
      </c>
      <c r="J303" s="3">
        <v>0</v>
      </c>
      <c r="K303" s="3">
        <v>0</v>
      </c>
      <c r="L303" s="7">
        <f t="shared" si="12"/>
        <v>9</v>
      </c>
      <c r="M303" s="7">
        <f t="shared" si="13"/>
        <v>14</v>
      </c>
      <c r="N303" s="7">
        <f t="shared" si="14"/>
        <v>12</v>
      </c>
    </row>
    <row r="304" spans="1:14" x14ac:dyDescent="0.25">
      <c r="A304" t="s">
        <v>153</v>
      </c>
      <c r="B304" t="s">
        <v>206</v>
      </c>
      <c r="C304" t="s">
        <v>298</v>
      </c>
      <c r="D304" s="3">
        <v>12</v>
      </c>
      <c r="E304" s="3">
        <v>1</v>
      </c>
      <c r="F304" s="3">
        <v>2</v>
      </c>
      <c r="G304" s="3">
        <v>1</v>
      </c>
      <c r="H304" s="3">
        <v>16</v>
      </c>
      <c r="I304" s="3">
        <v>0</v>
      </c>
      <c r="J304" s="3">
        <v>0</v>
      </c>
      <c r="K304" s="3">
        <v>0</v>
      </c>
      <c r="L304" s="7">
        <f t="shared" si="12"/>
        <v>2</v>
      </c>
      <c r="M304" s="7">
        <f t="shared" si="13"/>
        <v>3</v>
      </c>
      <c r="N304" s="7">
        <f t="shared" si="14"/>
        <v>0</v>
      </c>
    </row>
    <row r="305" spans="1:14" x14ac:dyDescent="0.25">
      <c r="A305" t="s">
        <v>153</v>
      </c>
      <c r="B305" t="s">
        <v>206</v>
      </c>
      <c r="C305" t="s">
        <v>299</v>
      </c>
      <c r="D305" s="3">
        <v>12</v>
      </c>
      <c r="E305" s="3">
        <v>4</v>
      </c>
      <c r="F305" s="3">
        <v>8</v>
      </c>
      <c r="G305" s="3">
        <v>8</v>
      </c>
      <c r="H305" s="3">
        <v>31</v>
      </c>
      <c r="I305" s="3">
        <v>0</v>
      </c>
      <c r="J305" s="3">
        <v>0</v>
      </c>
      <c r="K305" s="3">
        <v>0</v>
      </c>
      <c r="L305" s="7">
        <f t="shared" si="12"/>
        <v>8</v>
      </c>
      <c r="M305" s="7">
        <f t="shared" si="13"/>
        <v>12</v>
      </c>
      <c r="N305" s="7">
        <f t="shared" si="14"/>
        <v>12</v>
      </c>
    </row>
    <row r="306" spans="1:14" x14ac:dyDescent="0.25">
      <c r="A306" t="s">
        <v>153</v>
      </c>
      <c r="B306" t="s">
        <v>206</v>
      </c>
      <c r="C306" t="s">
        <v>300</v>
      </c>
      <c r="D306" s="3">
        <v>12</v>
      </c>
      <c r="E306" s="3">
        <v>0</v>
      </c>
      <c r="F306" s="3">
        <v>1</v>
      </c>
      <c r="G306" s="3">
        <v>2</v>
      </c>
      <c r="H306" s="3">
        <v>12</v>
      </c>
      <c r="I306" s="3">
        <v>0</v>
      </c>
      <c r="J306" s="3">
        <v>0</v>
      </c>
      <c r="K306" s="3">
        <v>0</v>
      </c>
      <c r="L306" s="7">
        <f t="shared" si="12"/>
        <v>2</v>
      </c>
      <c r="M306" s="7">
        <f t="shared" si="13"/>
        <v>3</v>
      </c>
      <c r="N306" s="7">
        <f t="shared" si="14"/>
        <v>0</v>
      </c>
    </row>
    <row r="307" spans="1:14" x14ac:dyDescent="0.25">
      <c r="A307" t="s">
        <v>153</v>
      </c>
      <c r="B307" t="s">
        <v>206</v>
      </c>
      <c r="C307" t="s">
        <v>301</v>
      </c>
      <c r="D307" s="3">
        <v>12</v>
      </c>
      <c r="E307" s="3">
        <v>3</v>
      </c>
      <c r="F307" s="3">
        <v>2</v>
      </c>
      <c r="G307" s="3">
        <v>3</v>
      </c>
      <c r="H307" s="3">
        <v>16</v>
      </c>
      <c r="I307" s="3">
        <v>0</v>
      </c>
      <c r="J307" s="3">
        <v>0</v>
      </c>
      <c r="K307" s="3">
        <v>0</v>
      </c>
      <c r="L307" s="7">
        <f t="shared" si="12"/>
        <v>3</v>
      </c>
      <c r="M307" s="7">
        <f t="shared" si="13"/>
        <v>5</v>
      </c>
      <c r="N307" s="7">
        <f t="shared" si="14"/>
        <v>0</v>
      </c>
    </row>
    <row r="308" spans="1:14" x14ac:dyDescent="0.25">
      <c r="A308" t="s">
        <v>153</v>
      </c>
      <c r="B308" t="s">
        <v>206</v>
      </c>
      <c r="C308" t="s">
        <v>302</v>
      </c>
      <c r="D308" s="3">
        <v>12</v>
      </c>
      <c r="E308" s="3">
        <v>7</v>
      </c>
      <c r="F308" s="3">
        <v>4</v>
      </c>
      <c r="G308" s="3">
        <v>1</v>
      </c>
      <c r="H308" s="3">
        <v>24</v>
      </c>
      <c r="I308" s="3">
        <v>0</v>
      </c>
      <c r="J308" s="3">
        <v>0</v>
      </c>
      <c r="K308" s="3">
        <v>0</v>
      </c>
      <c r="L308" s="7">
        <f t="shared" si="12"/>
        <v>7</v>
      </c>
      <c r="M308" s="7">
        <f t="shared" si="13"/>
        <v>11</v>
      </c>
      <c r="N308" s="7">
        <f t="shared" si="14"/>
        <v>12</v>
      </c>
    </row>
    <row r="309" spans="1:14" x14ac:dyDescent="0.25">
      <c r="A309" t="s">
        <v>153</v>
      </c>
      <c r="B309" t="s">
        <v>206</v>
      </c>
      <c r="C309" t="s">
        <v>303</v>
      </c>
      <c r="D309" s="3">
        <v>12</v>
      </c>
      <c r="E309" s="3">
        <v>4</v>
      </c>
      <c r="F309" s="3">
        <v>0</v>
      </c>
      <c r="G309" s="3">
        <v>0</v>
      </c>
      <c r="H309" s="3">
        <v>11</v>
      </c>
      <c r="I309" s="3">
        <v>0</v>
      </c>
      <c r="J309" s="3">
        <v>0</v>
      </c>
      <c r="K309" s="3">
        <v>0</v>
      </c>
      <c r="L309" s="7">
        <f t="shared" si="12"/>
        <v>4</v>
      </c>
      <c r="M309" s="7">
        <f t="shared" si="13"/>
        <v>6</v>
      </c>
      <c r="N309" s="7">
        <f t="shared" si="14"/>
        <v>12</v>
      </c>
    </row>
    <row r="310" spans="1:14" x14ac:dyDescent="0.25">
      <c r="A310" t="s">
        <v>153</v>
      </c>
      <c r="B310" t="s">
        <v>206</v>
      </c>
      <c r="C310" t="s">
        <v>304</v>
      </c>
      <c r="D310" s="3">
        <v>12</v>
      </c>
      <c r="E310" s="3">
        <v>4</v>
      </c>
      <c r="F310" s="3">
        <v>10</v>
      </c>
      <c r="G310" s="3">
        <v>3</v>
      </c>
      <c r="H310" s="3">
        <v>5</v>
      </c>
      <c r="I310" s="3">
        <v>0</v>
      </c>
      <c r="J310" s="3">
        <v>12</v>
      </c>
      <c r="K310" s="3">
        <v>0</v>
      </c>
      <c r="L310" s="7">
        <f t="shared" si="12"/>
        <v>10</v>
      </c>
      <c r="M310" s="7">
        <f t="shared" si="13"/>
        <v>15</v>
      </c>
      <c r="N310" s="7">
        <f t="shared" si="14"/>
        <v>12</v>
      </c>
    </row>
    <row r="311" spans="1:14" x14ac:dyDescent="0.25">
      <c r="A311" t="s">
        <v>153</v>
      </c>
      <c r="B311" t="s">
        <v>206</v>
      </c>
      <c r="C311" t="s">
        <v>305</v>
      </c>
      <c r="D311" s="3">
        <v>12</v>
      </c>
      <c r="E311" s="3">
        <v>4</v>
      </c>
      <c r="F311" s="3">
        <v>7</v>
      </c>
      <c r="G311" s="3">
        <v>2</v>
      </c>
      <c r="H311" s="3">
        <v>3</v>
      </c>
      <c r="I311" s="3">
        <v>0</v>
      </c>
      <c r="J311" s="3">
        <v>0</v>
      </c>
      <c r="K311" s="3">
        <v>0</v>
      </c>
      <c r="L311" s="7">
        <f t="shared" si="12"/>
        <v>7</v>
      </c>
      <c r="M311" s="7">
        <f t="shared" si="13"/>
        <v>11</v>
      </c>
      <c r="N311" s="7">
        <f t="shared" si="14"/>
        <v>12</v>
      </c>
    </row>
    <row r="312" spans="1:14" x14ac:dyDescent="0.25">
      <c r="A312" t="s">
        <v>153</v>
      </c>
      <c r="B312" t="s">
        <v>206</v>
      </c>
      <c r="C312" t="s">
        <v>306</v>
      </c>
      <c r="D312" s="3">
        <v>12</v>
      </c>
      <c r="E312" s="3">
        <v>2</v>
      </c>
      <c r="F312" s="3">
        <v>4</v>
      </c>
      <c r="G312" s="3">
        <v>4</v>
      </c>
      <c r="H312" s="3">
        <v>11</v>
      </c>
      <c r="I312" s="3">
        <v>0</v>
      </c>
      <c r="J312" s="3">
        <v>0</v>
      </c>
      <c r="K312" s="3">
        <v>0</v>
      </c>
      <c r="L312" s="7">
        <f t="shared" si="12"/>
        <v>4</v>
      </c>
      <c r="M312" s="7">
        <f t="shared" si="13"/>
        <v>6</v>
      </c>
      <c r="N312" s="7">
        <f t="shared" si="14"/>
        <v>12</v>
      </c>
    </row>
    <row r="313" spans="1:14" x14ac:dyDescent="0.25">
      <c r="A313" t="s">
        <v>153</v>
      </c>
      <c r="B313" t="s">
        <v>206</v>
      </c>
      <c r="C313" t="s">
        <v>307</v>
      </c>
      <c r="D313" s="3">
        <v>12</v>
      </c>
      <c r="E313" s="3">
        <v>27</v>
      </c>
      <c r="F313" s="3">
        <v>13</v>
      </c>
      <c r="G313" s="3">
        <v>11</v>
      </c>
      <c r="H313" s="3">
        <v>50</v>
      </c>
      <c r="I313" s="3">
        <v>0</v>
      </c>
      <c r="J313" s="3">
        <v>0</v>
      </c>
      <c r="K313" s="3">
        <v>0</v>
      </c>
      <c r="L313" s="7">
        <f t="shared" si="12"/>
        <v>27</v>
      </c>
      <c r="M313" s="7">
        <f t="shared" si="13"/>
        <v>41</v>
      </c>
      <c r="N313" s="7">
        <f t="shared" si="14"/>
        <v>36</v>
      </c>
    </row>
    <row r="314" spans="1:14" x14ac:dyDescent="0.25">
      <c r="A314" t="s">
        <v>153</v>
      </c>
      <c r="B314" t="s">
        <v>206</v>
      </c>
      <c r="C314" t="s">
        <v>308</v>
      </c>
      <c r="D314" s="3">
        <v>12</v>
      </c>
      <c r="E314" s="3">
        <v>1</v>
      </c>
      <c r="F314" s="3">
        <v>1</v>
      </c>
      <c r="G314" s="3">
        <v>3</v>
      </c>
      <c r="H314" s="3">
        <v>16</v>
      </c>
      <c r="I314" s="3">
        <v>24</v>
      </c>
      <c r="J314" s="3">
        <v>0</v>
      </c>
      <c r="K314" s="3">
        <v>0</v>
      </c>
      <c r="L314" s="7">
        <f t="shared" si="12"/>
        <v>3</v>
      </c>
      <c r="M314" s="7">
        <f t="shared" si="13"/>
        <v>5</v>
      </c>
      <c r="N314" s="7">
        <f t="shared" si="14"/>
        <v>0</v>
      </c>
    </row>
    <row r="315" spans="1:14" x14ac:dyDescent="0.25">
      <c r="A315" t="s">
        <v>153</v>
      </c>
      <c r="B315" t="s">
        <v>206</v>
      </c>
      <c r="C315" t="s">
        <v>309</v>
      </c>
      <c r="D315" s="3">
        <v>12</v>
      </c>
      <c r="E315" s="3">
        <v>7</v>
      </c>
      <c r="F315" s="3">
        <v>4</v>
      </c>
      <c r="G315" s="3">
        <v>4</v>
      </c>
      <c r="H315" s="3">
        <v>14</v>
      </c>
      <c r="I315" s="3">
        <v>12</v>
      </c>
      <c r="J315" s="3">
        <v>0</v>
      </c>
      <c r="K315" s="3">
        <v>0</v>
      </c>
      <c r="L315" s="7">
        <f t="shared" si="12"/>
        <v>7</v>
      </c>
      <c r="M315" s="7">
        <f t="shared" si="13"/>
        <v>11</v>
      </c>
      <c r="N315" s="7">
        <f t="shared" si="14"/>
        <v>12</v>
      </c>
    </row>
    <row r="316" spans="1:14" x14ac:dyDescent="0.25">
      <c r="A316" t="s">
        <v>153</v>
      </c>
      <c r="B316" t="s">
        <v>206</v>
      </c>
      <c r="C316" t="s">
        <v>310</v>
      </c>
      <c r="D316" s="3">
        <v>12</v>
      </c>
      <c r="E316" s="3">
        <v>2</v>
      </c>
      <c r="F316" s="3">
        <v>3</v>
      </c>
      <c r="G316" s="3">
        <v>3</v>
      </c>
      <c r="H316" s="3">
        <v>10</v>
      </c>
      <c r="I316" s="3">
        <v>0</v>
      </c>
      <c r="J316" s="3">
        <v>0</v>
      </c>
      <c r="K316" s="3">
        <v>0</v>
      </c>
      <c r="L316" s="7">
        <f t="shared" si="12"/>
        <v>3</v>
      </c>
      <c r="M316" s="7">
        <f t="shared" si="13"/>
        <v>5</v>
      </c>
      <c r="N316" s="7">
        <f t="shared" si="14"/>
        <v>0</v>
      </c>
    </row>
    <row r="317" spans="1:14" x14ac:dyDescent="0.25">
      <c r="A317" t="s">
        <v>153</v>
      </c>
      <c r="B317" t="s">
        <v>206</v>
      </c>
      <c r="C317" t="s">
        <v>311</v>
      </c>
      <c r="D317" s="3">
        <v>12</v>
      </c>
      <c r="E317" s="3">
        <v>6</v>
      </c>
      <c r="F317" s="3">
        <v>2</v>
      </c>
      <c r="G317" s="3">
        <v>0</v>
      </c>
      <c r="H317" s="3">
        <v>14</v>
      </c>
      <c r="I317" s="3">
        <v>0</v>
      </c>
      <c r="J317" s="3">
        <v>0</v>
      </c>
      <c r="K317" s="3">
        <v>0</v>
      </c>
      <c r="L317" s="7">
        <f t="shared" si="12"/>
        <v>6</v>
      </c>
      <c r="M317" s="7">
        <f t="shared" si="13"/>
        <v>9</v>
      </c>
      <c r="N317" s="7">
        <f t="shared" si="14"/>
        <v>12</v>
      </c>
    </row>
    <row r="318" spans="1:14" x14ac:dyDescent="0.25">
      <c r="A318" t="s">
        <v>153</v>
      </c>
      <c r="B318" t="s">
        <v>206</v>
      </c>
      <c r="C318" t="s">
        <v>312</v>
      </c>
      <c r="D318" s="3">
        <v>12</v>
      </c>
      <c r="E318" s="3">
        <v>5</v>
      </c>
      <c r="F318" s="3">
        <v>2</v>
      </c>
      <c r="G318" s="3">
        <v>4</v>
      </c>
      <c r="H318" s="3">
        <v>24</v>
      </c>
      <c r="I318" s="3">
        <v>0</v>
      </c>
      <c r="J318" s="3">
        <v>0</v>
      </c>
      <c r="K318" s="3">
        <v>0</v>
      </c>
      <c r="L318" s="7">
        <f t="shared" si="12"/>
        <v>5</v>
      </c>
      <c r="M318" s="7">
        <f t="shared" si="13"/>
        <v>8</v>
      </c>
      <c r="N318" s="7">
        <f t="shared" si="14"/>
        <v>12</v>
      </c>
    </row>
    <row r="319" spans="1:14" x14ac:dyDescent="0.25">
      <c r="A319" t="s">
        <v>153</v>
      </c>
      <c r="B319" t="s">
        <v>206</v>
      </c>
      <c r="C319" t="s">
        <v>313</v>
      </c>
      <c r="D319" s="3">
        <v>12</v>
      </c>
      <c r="E319" s="3">
        <v>2</v>
      </c>
      <c r="F319" s="3">
        <v>6</v>
      </c>
      <c r="G319" s="3">
        <v>8</v>
      </c>
      <c r="H319" s="3">
        <v>0</v>
      </c>
      <c r="I319" s="3">
        <v>0</v>
      </c>
      <c r="J319" s="3">
        <v>12</v>
      </c>
      <c r="K319" s="3">
        <v>0</v>
      </c>
      <c r="L319" s="7">
        <f t="shared" si="12"/>
        <v>8</v>
      </c>
      <c r="M319" s="7">
        <f t="shared" si="13"/>
        <v>12</v>
      </c>
      <c r="N319" s="7">
        <f t="shared" si="14"/>
        <v>12</v>
      </c>
    </row>
    <row r="320" spans="1:14" x14ac:dyDescent="0.25">
      <c r="A320" t="s">
        <v>153</v>
      </c>
      <c r="B320" t="s">
        <v>206</v>
      </c>
      <c r="C320" t="s">
        <v>314</v>
      </c>
      <c r="D320" s="3">
        <v>12</v>
      </c>
      <c r="E320" s="3">
        <v>4</v>
      </c>
      <c r="F320" s="3">
        <v>4</v>
      </c>
      <c r="G320" s="3">
        <v>2</v>
      </c>
      <c r="H320" s="3">
        <v>16</v>
      </c>
      <c r="I320" s="3">
        <v>0</v>
      </c>
      <c r="J320" s="3">
        <v>0</v>
      </c>
      <c r="K320" s="3">
        <v>0</v>
      </c>
      <c r="L320" s="7">
        <f t="shared" si="12"/>
        <v>4</v>
      </c>
      <c r="M320" s="7">
        <f t="shared" si="13"/>
        <v>6</v>
      </c>
      <c r="N320" s="7">
        <f t="shared" si="14"/>
        <v>12</v>
      </c>
    </row>
    <row r="321" spans="1:14" x14ac:dyDescent="0.25">
      <c r="A321" t="s">
        <v>153</v>
      </c>
      <c r="B321" t="s">
        <v>206</v>
      </c>
      <c r="C321" t="s">
        <v>315</v>
      </c>
      <c r="D321" s="3">
        <v>12</v>
      </c>
      <c r="E321" s="3">
        <v>3</v>
      </c>
      <c r="F321" s="3">
        <v>2</v>
      </c>
      <c r="G321" s="3">
        <v>4</v>
      </c>
      <c r="H321" s="3">
        <v>20</v>
      </c>
      <c r="I321" s="3">
        <v>0</v>
      </c>
      <c r="J321" s="3">
        <v>0</v>
      </c>
      <c r="K321" s="3">
        <v>0</v>
      </c>
      <c r="L321" s="7">
        <f t="shared" si="12"/>
        <v>4</v>
      </c>
      <c r="M321" s="7">
        <f t="shared" si="13"/>
        <v>6</v>
      </c>
      <c r="N321" s="7">
        <f t="shared" si="14"/>
        <v>12</v>
      </c>
    </row>
    <row r="322" spans="1:14" x14ac:dyDescent="0.25">
      <c r="A322" t="s">
        <v>153</v>
      </c>
      <c r="B322" t="s">
        <v>206</v>
      </c>
      <c r="C322" t="s">
        <v>316</v>
      </c>
      <c r="D322" s="3">
        <v>12</v>
      </c>
      <c r="E322" s="3">
        <v>0</v>
      </c>
      <c r="F322" s="3">
        <v>3</v>
      </c>
      <c r="G322" s="3">
        <v>1</v>
      </c>
      <c r="H322" s="3">
        <v>24</v>
      </c>
      <c r="I322" s="3">
        <v>0</v>
      </c>
      <c r="J322" s="3">
        <v>0</v>
      </c>
      <c r="K322" s="3">
        <v>0</v>
      </c>
      <c r="L322" s="7">
        <f t="shared" si="12"/>
        <v>3</v>
      </c>
      <c r="M322" s="7">
        <f t="shared" si="13"/>
        <v>5</v>
      </c>
      <c r="N322" s="7">
        <f t="shared" si="14"/>
        <v>0</v>
      </c>
    </row>
    <row r="323" spans="1:14" x14ac:dyDescent="0.25">
      <c r="A323" t="s">
        <v>153</v>
      </c>
      <c r="B323" t="s">
        <v>206</v>
      </c>
      <c r="C323" t="s">
        <v>317</v>
      </c>
      <c r="D323" s="3">
        <v>12</v>
      </c>
      <c r="E323" s="3">
        <v>5</v>
      </c>
      <c r="F323" s="3">
        <v>3</v>
      </c>
      <c r="G323" s="3">
        <v>4</v>
      </c>
      <c r="H323" s="3">
        <v>14</v>
      </c>
      <c r="I323" s="3">
        <v>0</v>
      </c>
      <c r="J323" s="3">
        <v>0</v>
      </c>
      <c r="K323" s="3">
        <v>0</v>
      </c>
      <c r="L323" s="7">
        <f t="shared" si="12"/>
        <v>5</v>
      </c>
      <c r="M323" s="7">
        <f t="shared" si="13"/>
        <v>8</v>
      </c>
      <c r="N323" s="7">
        <f t="shared" si="14"/>
        <v>12</v>
      </c>
    </row>
    <row r="324" spans="1:14" x14ac:dyDescent="0.25">
      <c r="A324" t="s">
        <v>153</v>
      </c>
      <c r="B324" t="s">
        <v>206</v>
      </c>
      <c r="C324" t="s">
        <v>318</v>
      </c>
      <c r="D324" s="3">
        <v>12</v>
      </c>
      <c r="E324" s="3">
        <v>12</v>
      </c>
      <c r="F324" s="3">
        <v>1</v>
      </c>
      <c r="G324" s="3">
        <v>11</v>
      </c>
      <c r="H324" s="3">
        <v>26</v>
      </c>
      <c r="I324" s="3">
        <v>0</v>
      </c>
      <c r="J324" s="3">
        <v>0</v>
      </c>
      <c r="K324" s="3">
        <v>0</v>
      </c>
      <c r="L324" s="7">
        <f t="shared" si="12"/>
        <v>12</v>
      </c>
      <c r="M324" s="7">
        <f t="shared" si="13"/>
        <v>18</v>
      </c>
      <c r="N324" s="7">
        <f t="shared" si="14"/>
        <v>24</v>
      </c>
    </row>
    <row r="325" spans="1:14" x14ac:dyDescent="0.25">
      <c r="A325" t="s">
        <v>153</v>
      </c>
      <c r="B325" t="s">
        <v>206</v>
      </c>
      <c r="C325" t="s">
        <v>319</v>
      </c>
      <c r="D325" s="3">
        <v>12</v>
      </c>
      <c r="E325" s="3">
        <v>14</v>
      </c>
      <c r="F325" s="3">
        <v>2</v>
      </c>
      <c r="G325" s="3">
        <v>13</v>
      </c>
      <c r="H325" s="3">
        <v>24</v>
      </c>
      <c r="I325" s="3">
        <v>0</v>
      </c>
      <c r="J325" s="3">
        <v>0</v>
      </c>
      <c r="K325" s="3">
        <v>0</v>
      </c>
      <c r="L325" s="7">
        <f t="shared" si="12"/>
        <v>14</v>
      </c>
      <c r="M325" s="7">
        <f t="shared" si="13"/>
        <v>21</v>
      </c>
      <c r="N325" s="7">
        <f t="shared" si="14"/>
        <v>24</v>
      </c>
    </row>
    <row r="326" spans="1:14" x14ac:dyDescent="0.25">
      <c r="A326" t="s">
        <v>153</v>
      </c>
      <c r="B326" t="s">
        <v>206</v>
      </c>
      <c r="C326" t="s">
        <v>320</v>
      </c>
      <c r="D326" s="3">
        <v>12</v>
      </c>
      <c r="E326" s="3">
        <v>4</v>
      </c>
      <c r="F326" s="3">
        <v>5</v>
      </c>
      <c r="G326" s="3">
        <v>3</v>
      </c>
      <c r="H326" s="3">
        <v>20</v>
      </c>
      <c r="I326" s="3">
        <v>0</v>
      </c>
      <c r="J326" s="3">
        <v>0</v>
      </c>
      <c r="K326" s="3">
        <v>0</v>
      </c>
      <c r="L326" s="7">
        <f t="shared" ref="L326:L389" si="15">MAX(E326:G326)</f>
        <v>5</v>
      </c>
      <c r="M326" s="7">
        <f t="shared" ref="M326:M389" si="16">ROUND(L326*1.5,0)</f>
        <v>8</v>
      </c>
      <c r="N326" s="7">
        <f t="shared" ref="N326:N389" si="17">ROUND(M326/D326,0)*D326</f>
        <v>12</v>
      </c>
    </row>
    <row r="327" spans="1:14" x14ac:dyDescent="0.25">
      <c r="A327" t="s">
        <v>153</v>
      </c>
      <c r="B327" t="s">
        <v>206</v>
      </c>
      <c r="C327" t="s">
        <v>321</v>
      </c>
      <c r="D327" s="3">
        <v>12</v>
      </c>
      <c r="E327" s="3">
        <v>4</v>
      </c>
      <c r="F327" s="3">
        <v>7</v>
      </c>
      <c r="G327" s="3">
        <v>5</v>
      </c>
      <c r="H327" s="3">
        <v>43</v>
      </c>
      <c r="I327" s="3">
        <v>0</v>
      </c>
      <c r="J327" s="3">
        <v>0</v>
      </c>
      <c r="K327" s="3">
        <v>0</v>
      </c>
      <c r="L327" s="7">
        <f t="shared" si="15"/>
        <v>7</v>
      </c>
      <c r="M327" s="7">
        <f t="shared" si="16"/>
        <v>11</v>
      </c>
      <c r="N327" s="7">
        <f t="shared" si="17"/>
        <v>12</v>
      </c>
    </row>
    <row r="328" spans="1:14" x14ac:dyDescent="0.25">
      <c r="A328" t="s">
        <v>153</v>
      </c>
      <c r="B328" t="s">
        <v>206</v>
      </c>
      <c r="C328" t="s">
        <v>322</v>
      </c>
      <c r="D328" s="3">
        <v>12</v>
      </c>
      <c r="E328" s="3">
        <v>5</v>
      </c>
      <c r="F328" s="3">
        <v>1</v>
      </c>
      <c r="G328" s="3">
        <v>10</v>
      </c>
      <c r="H328" s="3">
        <v>27</v>
      </c>
      <c r="I328" s="3">
        <v>0</v>
      </c>
      <c r="J328" s="3">
        <v>0</v>
      </c>
      <c r="K328" s="3">
        <v>0</v>
      </c>
      <c r="L328" s="7">
        <f t="shared" si="15"/>
        <v>10</v>
      </c>
      <c r="M328" s="7">
        <f t="shared" si="16"/>
        <v>15</v>
      </c>
      <c r="N328" s="7">
        <f t="shared" si="17"/>
        <v>12</v>
      </c>
    </row>
    <row r="329" spans="1:14" x14ac:dyDescent="0.25">
      <c r="A329" t="s">
        <v>153</v>
      </c>
      <c r="B329" t="s">
        <v>206</v>
      </c>
      <c r="C329" t="s">
        <v>323</v>
      </c>
      <c r="D329" s="3">
        <v>12</v>
      </c>
      <c r="E329" s="3">
        <v>3</v>
      </c>
      <c r="F329" s="3">
        <v>12</v>
      </c>
      <c r="G329" s="3">
        <v>11</v>
      </c>
      <c r="H329" s="3">
        <v>4</v>
      </c>
      <c r="I329" s="3">
        <v>0</v>
      </c>
      <c r="J329" s="3">
        <v>0</v>
      </c>
      <c r="K329" s="3">
        <v>0</v>
      </c>
      <c r="L329" s="7">
        <f t="shared" si="15"/>
        <v>12</v>
      </c>
      <c r="M329" s="7">
        <f t="shared" si="16"/>
        <v>18</v>
      </c>
      <c r="N329" s="7">
        <f t="shared" si="17"/>
        <v>24</v>
      </c>
    </row>
    <row r="330" spans="1:14" x14ac:dyDescent="0.25">
      <c r="A330" t="s">
        <v>153</v>
      </c>
      <c r="B330" t="s">
        <v>206</v>
      </c>
      <c r="C330" t="s">
        <v>324</v>
      </c>
      <c r="D330" s="3">
        <v>12</v>
      </c>
      <c r="E330" s="3">
        <v>1</v>
      </c>
      <c r="F330" s="3">
        <v>0</v>
      </c>
      <c r="G330" s="3">
        <v>0</v>
      </c>
      <c r="H330" s="3">
        <v>8</v>
      </c>
      <c r="I330" s="3">
        <v>0</v>
      </c>
      <c r="J330" s="3">
        <v>0</v>
      </c>
      <c r="K330" s="3">
        <v>0</v>
      </c>
      <c r="L330" s="7">
        <f t="shared" si="15"/>
        <v>1</v>
      </c>
      <c r="M330" s="7">
        <f t="shared" si="16"/>
        <v>2</v>
      </c>
      <c r="N330" s="7">
        <f t="shared" si="17"/>
        <v>0</v>
      </c>
    </row>
    <row r="331" spans="1:14" x14ac:dyDescent="0.25">
      <c r="A331" t="s">
        <v>153</v>
      </c>
      <c r="B331" t="s">
        <v>206</v>
      </c>
      <c r="C331" t="s">
        <v>325</v>
      </c>
      <c r="D331" s="3">
        <v>12</v>
      </c>
      <c r="E331" s="3">
        <v>11</v>
      </c>
      <c r="F331" s="3">
        <v>8</v>
      </c>
      <c r="G331" s="3">
        <v>5</v>
      </c>
      <c r="H331" s="3">
        <v>9</v>
      </c>
      <c r="I331" s="3">
        <v>0</v>
      </c>
      <c r="J331" s="3">
        <v>0</v>
      </c>
      <c r="K331" s="3">
        <v>0</v>
      </c>
      <c r="L331" s="7">
        <f t="shared" si="15"/>
        <v>11</v>
      </c>
      <c r="M331" s="7">
        <f t="shared" si="16"/>
        <v>17</v>
      </c>
      <c r="N331" s="7">
        <f t="shared" si="17"/>
        <v>12</v>
      </c>
    </row>
    <row r="332" spans="1:14" x14ac:dyDescent="0.25">
      <c r="A332" t="s">
        <v>153</v>
      </c>
      <c r="B332" t="s">
        <v>206</v>
      </c>
      <c r="C332" t="s">
        <v>326</v>
      </c>
      <c r="D332" s="3">
        <v>12</v>
      </c>
      <c r="E332" s="3">
        <v>0</v>
      </c>
      <c r="F332" s="3">
        <v>1</v>
      </c>
      <c r="G332" s="3">
        <v>4</v>
      </c>
      <c r="H332" s="3">
        <v>1</v>
      </c>
      <c r="I332" s="3">
        <v>0</v>
      </c>
      <c r="J332" s="3">
        <v>0</v>
      </c>
      <c r="K332" s="3">
        <v>0</v>
      </c>
      <c r="L332" s="7">
        <f t="shared" si="15"/>
        <v>4</v>
      </c>
      <c r="M332" s="7">
        <f t="shared" si="16"/>
        <v>6</v>
      </c>
      <c r="N332" s="7">
        <f t="shared" si="17"/>
        <v>12</v>
      </c>
    </row>
    <row r="333" spans="1:14" x14ac:dyDescent="0.25">
      <c r="A333" t="s">
        <v>153</v>
      </c>
      <c r="B333" t="s">
        <v>206</v>
      </c>
      <c r="C333" t="s">
        <v>327</v>
      </c>
      <c r="D333" s="3">
        <v>12</v>
      </c>
      <c r="E333" s="3">
        <v>16</v>
      </c>
      <c r="F333" s="3">
        <v>8</v>
      </c>
      <c r="G333" s="3">
        <v>24</v>
      </c>
      <c r="H333" s="3">
        <v>30</v>
      </c>
      <c r="I333" s="3">
        <v>0</v>
      </c>
      <c r="J333" s="3">
        <v>0</v>
      </c>
      <c r="K333" s="3">
        <v>0</v>
      </c>
      <c r="L333" s="7">
        <f t="shared" si="15"/>
        <v>24</v>
      </c>
      <c r="M333" s="7">
        <f t="shared" si="16"/>
        <v>36</v>
      </c>
      <c r="N333" s="7">
        <f t="shared" si="17"/>
        <v>36</v>
      </c>
    </row>
    <row r="334" spans="1:14" x14ac:dyDescent="0.25">
      <c r="A334" t="s">
        <v>153</v>
      </c>
      <c r="B334" t="s">
        <v>206</v>
      </c>
      <c r="C334" t="s">
        <v>328</v>
      </c>
      <c r="D334" s="3">
        <v>12</v>
      </c>
      <c r="E334" s="3">
        <v>5</v>
      </c>
      <c r="F334" s="3">
        <v>3</v>
      </c>
      <c r="G334" s="3">
        <v>2</v>
      </c>
      <c r="H334" s="3">
        <v>16</v>
      </c>
      <c r="I334" s="3">
        <v>0</v>
      </c>
      <c r="J334" s="3">
        <v>0</v>
      </c>
      <c r="K334" s="3">
        <v>0</v>
      </c>
      <c r="L334" s="7">
        <f t="shared" si="15"/>
        <v>5</v>
      </c>
      <c r="M334" s="7">
        <f t="shared" si="16"/>
        <v>8</v>
      </c>
      <c r="N334" s="7">
        <f t="shared" si="17"/>
        <v>12</v>
      </c>
    </row>
    <row r="335" spans="1:14" x14ac:dyDescent="0.25">
      <c r="A335" t="s">
        <v>153</v>
      </c>
      <c r="B335" t="s">
        <v>206</v>
      </c>
      <c r="C335" t="s">
        <v>329</v>
      </c>
      <c r="D335" s="3">
        <v>12</v>
      </c>
      <c r="E335" s="3">
        <v>5</v>
      </c>
      <c r="F335" s="3">
        <v>4</v>
      </c>
      <c r="G335" s="3">
        <v>5</v>
      </c>
      <c r="H335" s="3">
        <v>30</v>
      </c>
      <c r="I335" s="3">
        <v>0</v>
      </c>
      <c r="J335" s="3">
        <v>0</v>
      </c>
      <c r="K335" s="3">
        <v>0</v>
      </c>
      <c r="L335" s="7">
        <f t="shared" si="15"/>
        <v>5</v>
      </c>
      <c r="M335" s="7">
        <f t="shared" si="16"/>
        <v>8</v>
      </c>
      <c r="N335" s="7">
        <f t="shared" si="17"/>
        <v>12</v>
      </c>
    </row>
    <row r="336" spans="1:14" x14ac:dyDescent="0.25">
      <c r="A336" t="s">
        <v>334</v>
      </c>
      <c r="D336" s="3">
        <v>996</v>
      </c>
      <c r="E336" s="3">
        <v>470</v>
      </c>
      <c r="F336" s="3">
        <v>335</v>
      </c>
      <c r="G336" s="3">
        <v>482</v>
      </c>
      <c r="H336" s="3">
        <v>1518</v>
      </c>
      <c r="I336" s="3">
        <v>36</v>
      </c>
      <c r="J336" s="3">
        <v>84</v>
      </c>
      <c r="K336" s="3">
        <v>0</v>
      </c>
      <c r="L336" s="7">
        <f t="shared" si="15"/>
        <v>482</v>
      </c>
      <c r="M336" s="7">
        <f t="shared" si="16"/>
        <v>723</v>
      </c>
      <c r="N336" s="7">
        <f t="shared" si="17"/>
        <v>996</v>
      </c>
    </row>
    <row r="337" spans="1:14" x14ac:dyDescent="0.25">
      <c r="A337" t="s">
        <v>145</v>
      </c>
      <c r="B337" t="s">
        <v>198</v>
      </c>
      <c r="C337" t="s">
        <v>242</v>
      </c>
      <c r="D337" s="3">
        <v>12</v>
      </c>
      <c r="E337" s="3">
        <v>5</v>
      </c>
      <c r="F337" s="3">
        <v>5</v>
      </c>
      <c r="G337" s="3">
        <v>7</v>
      </c>
      <c r="H337" s="3">
        <v>2</v>
      </c>
      <c r="I337" s="3">
        <v>0</v>
      </c>
      <c r="J337" s="3">
        <v>0</v>
      </c>
      <c r="K337" s="3">
        <v>0</v>
      </c>
      <c r="L337" s="7">
        <f t="shared" si="15"/>
        <v>7</v>
      </c>
      <c r="M337" s="7">
        <f t="shared" si="16"/>
        <v>11</v>
      </c>
      <c r="N337" s="7">
        <f t="shared" si="17"/>
        <v>12</v>
      </c>
    </row>
    <row r="338" spans="1:14" x14ac:dyDescent="0.25">
      <c r="A338" t="s">
        <v>145</v>
      </c>
      <c r="B338" t="s">
        <v>198</v>
      </c>
      <c r="C338" t="s">
        <v>248</v>
      </c>
      <c r="D338" s="3">
        <v>12</v>
      </c>
      <c r="E338" s="3">
        <v>6</v>
      </c>
      <c r="F338" s="3">
        <v>10</v>
      </c>
      <c r="G338" s="3">
        <v>9</v>
      </c>
      <c r="H338" s="3">
        <v>5</v>
      </c>
      <c r="I338" s="3">
        <v>0</v>
      </c>
      <c r="J338" s="3">
        <v>0</v>
      </c>
      <c r="K338" s="3">
        <v>0</v>
      </c>
      <c r="L338" s="7">
        <f t="shared" si="15"/>
        <v>10</v>
      </c>
      <c r="M338" s="7">
        <f t="shared" si="16"/>
        <v>15</v>
      </c>
      <c r="N338" s="7">
        <f t="shared" si="17"/>
        <v>12</v>
      </c>
    </row>
    <row r="339" spans="1:14" x14ac:dyDescent="0.25">
      <c r="A339" t="s">
        <v>145</v>
      </c>
      <c r="B339" t="s">
        <v>198</v>
      </c>
      <c r="C339" t="s">
        <v>249</v>
      </c>
      <c r="D339" s="3">
        <v>12</v>
      </c>
      <c r="E339" s="3">
        <v>5</v>
      </c>
      <c r="F339" s="3">
        <v>2</v>
      </c>
      <c r="G339" s="3">
        <v>13</v>
      </c>
      <c r="H339" s="3">
        <v>0</v>
      </c>
      <c r="I339" s="3">
        <v>0</v>
      </c>
      <c r="J339" s="3">
        <v>0</v>
      </c>
      <c r="K339" s="3">
        <v>0</v>
      </c>
      <c r="L339" s="7">
        <f t="shared" si="15"/>
        <v>13</v>
      </c>
      <c r="M339" s="7">
        <f t="shared" si="16"/>
        <v>20</v>
      </c>
      <c r="N339" s="7">
        <f t="shared" si="17"/>
        <v>24</v>
      </c>
    </row>
    <row r="340" spans="1:14" x14ac:dyDescent="0.25">
      <c r="A340" t="s">
        <v>145</v>
      </c>
      <c r="B340" t="s">
        <v>198</v>
      </c>
      <c r="C340" t="s">
        <v>250</v>
      </c>
      <c r="D340" s="3">
        <v>12</v>
      </c>
      <c r="E340" s="3">
        <v>4</v>
      </c>
      <c r="F340" s="3">
        <v>9</v>
      </c>
      <c r="G340" s="3">
        <v>5</v>
      </c>
      <c r="H340" s="3">
        <v>72</v>
      </c>
      <c r="I340" s="3">
        <v>0</v>
      </c>
      <c r="J340" s="3">
        <v>0</v>
      </c>
      <c r="K340" s="3">
        <v>0</v>
      </c>
      <c r="L340" s="7">
        <f t="shared" si="15"/>
        <v>9</v>
      </c>
      <c r="M340" s="7">
        <f t="shared" si="16"/>
        <v>14</v>
      </c>
      <c r="N340" s="7">
        <f t="shared" si="17"/>
        <v>12</v>
      </c>
    </row>
    <row r="341" spans="1:14" x14ac:dyDescent="0.25">
      <c r="A341" t="s">
        <v>145</v>
      </c>
      <c r="B341" t="s">
        <v>198</v>
      </c>
      <c r="C341" t="s">
        <v>251</v>
      </c>
      <c r="D341" s="3">
        <v>12</v>
      </c>
      <c r="E341" s="3">
        <v>10</v>
      </c>
      <c r="F341" s="3">
        <v>4</v>
      </c>
      <c r="G341" s="3">
        <v>3</v>
      </c>
      <c r="H341" s="3">
        <v>32</v>
      </c>
      <c r="I341" s="3">
        <v>0</v>
      </c>
      <c r="J341" s="3">
        <v>0</v>
      </c>
      <c r="K341" s="3">
        <v>0</v>
      </c>
      <c r="L341" s="7">
        <f t="shared" si="15"/>
        <v>10</v>
      </c>
      <c r="M341" s="7">
        <f t="shared" si="16"/>
        <v>15</v>
      </c>
      <c r="N341" s="7">
        <f t="shared" si="17"/>
        <v>12</v>
      </c>
    </row>
    <row r="342" spans="1:14" x14ac:dyDescent="0.25">
      <c r="A342" t="s">
        <v>145</v>
      </c>
      <c r="B342" t="s">
        <v>198</v>
      </c>
      <c r="C342" t="s">
        <v>252</v>
      </c>
      <c r="D342" s="3">
        <v>12</v>
      </c>
      <c r="E342" s="3">
        <v>0</v>
      </c>
      <c r="F342" s="3">
        <v>2</v>
      </c>
      <c r="G342" s="3">
        <v>4</v>
      </c>
      <c r="H342" s="3">
        <v>7</v>
      </c>
      <c r="I342" s="3">
        <v>0</v>
      </c>
      <c r="J342" s="3">
        <v>0</v>
      </c>
      <c r="K342" s="3">
        <v>0</v>
      </c>
      <c r="L342" s="7">
        <f t="shared" si="15"/>
        <v>4</v>
      </c>
      <c r="M342" s="7">
        <f t="shared" si="16"/>
        <v>6</v>
      </c>
      <c r="N342" s="7">
        <f t="shared" si="17"/>
        <v>12</v>
      </c>
    </row>
    <row r="343" spans="1:14" x14ac:dyDescent="0.25">
      <c r="A343" t="s">
        <v>145</v>
      </c>
      <c r="B343" t="s">
        <v>198</v>
      </c>
      <c r="C343" t="s">
        <v>253</v>
      </c>
      <c r="D343" s="3">
        <v>12</v>
      </c>
      <c r="E343" s="3">
        <v>4</v>
      </c>
      <c r="F343" s="3">
        <v>2</v>
      </c>
      <c r="G343" s="3">
        <v>6</v>
      </c>
      <c r="H343" s="3">
        <v>2</v>
      </c>
      <c r="I343" s="3">
        <v>0</v>
      </c>
      <c r="J343" s="3">
        <v>0</v>
      </c>
      <c r="K343" s="3">
        <v>0</v>
      </c>
      <c r="L343" s="7">
        <f t="shared" si="15"/>
        <v>6</v>
      </c>
      <c r="M343" s="7">
        <f t="shared" si="16"/>
        <v>9</v>
      </c>
      <c r="N343" s="7">
        <f t="shared" si="17"/>
        <v>12</v>
      </c>
    </row>
    <row r="344" spans="1:14" x14ac:dyDescent="0.25">
      <c r="A344" t="s">
        <v>145</v>
      </c>
      <c r="B344" t="s">
        <v>198</v>
      </c>
      <c r="C344" t="s">
        <v>254</v>
      </c>
      <c r="D344" s="3">
        <v>12</v>
      </c>
      <c r="E344" s="3">
        <v>0</v>
      </c>
      <c r="F344" s="3">
        <v>1</v>
      </c>
      <c r="G344" s="3">
        <v>7</v>
      </c>
      <c r="H344" s="3">
        <v>0</v>
      </c>
      <c r="I344" s="3">
        <v>0</v>
      </c>
      <c r="J344" s="3">
        <v>0</v>
      </c>
      <c r="K344" s="3">
        <v>0</v>
      </c>
      <c r="L344" s="7">
        <f t="shared" si="15"/>
        <v>7</v>
      </c>
      <c r="M344" s="7">
        <f t="shared" si="16"/>
        <v>11</v>
      </c>
      <c r="N344" s="7">
        <f t="shared" si="17"/>
        <v>12</v>
      </c>
    </row>
    <row r="345" spans="1:14" x14ac:dyDescent="0.25">
      <c r="A345" t="s">
        <v>145</v>
      </c>
      <c r="B345" t="s">
        <v>198</v>
      </c>
      <c r="C345" t="s">
        <v>255</v>
      </c>
      <c r="D345" s="3">
        <v>12</v>
      </c>
      <c r="E345" s="3">
        <v>1</v>
      </c>
      <c r="F345" s="3">
        <v>0</v>
      </c>
      <c r="G345" s="3">
        <v>10</v>
      </c>
      <c r="H345" s="3">
        <v>5</v>
      </c>
      <c r="I345" s="3">
        <v>0</v>
      </c>
      <c r="J345" s="3">
        <v>0</v>
      </c>
      <c r="K345" s="3">
        <v>0</v>
      </c>
      <c r="L345" s="7">
        <f t="shared" si="15"/>
        <v>10</v>
      </c>
      <c r="M345" s="7">
        <f t="shared" si="16"/>
        <v>15</v>
      </c>
      <c r="N345" s="7">
        <f t="shared" si="17"/>
        <v>12</v>
      </c>
    </row>
    <row r="346" spans="1:14" x14ac:dyDescent="0.25">
      <c r="A346" t="s">
        <v>145</v>
      </c>
      <c r="B346" t="s">
        <v>198</v>
      </c>
      <c r="C346" t="s">
        <v>256</v>
      </c>
      <c r="D346" s="3">
        <v>12</v>
      </c>
      <c r="E346" s="3">
        <v>0</v>
      </c>
      <c r="F346" s="3">
        <v>10</v>
      </c>
      <c r="G346" s="3">
        <v>6</v>
      </c>
      <c r="H346" s="3">
        <v>0</v>
      </c>
      <c r="I346" s="3">
        <v>0</v>
      </c>
      <c r="J346" s="3">
        <v>0</v>
      </c>
      <c r="K346" s="3">
        <v>0</v>
      </c>
      <c r="L346" s="7">
        <f t="shared" si="15"/>
        <v>10</v>
      </c>
      <c r="M346" s="7">
        <f t="shared" si="16"/>
        <v>15</v>
      </c>
      <c r="N346" s="7">
        <f t="shared" si="17"/>
        <v>12</v>
      </c>
    </row>
    <row r="347" spans="1:14" x14ac:dyDescent="0.25">
      <c r="A347" t="s">
        <v>145</v>
      </c>
      <c r="B347" t="s">
        <v>198</v>
      </c>
      <c r="C347" t="s">
        <v>257</v>
      </c>
      <c r="D347" s="3">
        <v>12</v>
      </c>
      <c r="E347" s="3">
        <v>7</v>
      </c>
      <c r="F347" s="3">
        <v>9</v>
      </c>
      <c r="G347" s="3">
        <v>12</v>
      </c>
      <c r="H347" s="3">
        <v>7</v>
      </c>
      <c r="I347" s="3">
        <v>0</v>
      </c>
      <c r="J347" s="3">
        <v>0</v>
      </c>
      <c r="K347" s="3">
        <v>0</v>
      </c>
      <c r="L347" s="7">
        <f t="shared" si="15"/>
        <v>12</v>
      </c>
      <c r="M347" s="7">
        <f t="shared" si="16"/>
        <v>18</v>
      </c>
      <c r="N347" s="7">
        <f t="shared" si="17"/>
        <v>24</v>
      </c>
    </row>
    <row r="348" spans="1:14" x14ac:dyDescent="0.25">
      <c r="A348" t="s">
        <v>145</v>
      </c>
      <c r="B348" t="s">
        <v>198</v>
      </c>
      <c r="C348" t="s">
        <v>258</v>
      </c>
      <c r="D348" s="3">
        <v>12</v>
      </c>
      <c r="E348" s="3">
        <v>20</v>
      </c>
      <c r="F348" s="3">
        <v>4</v>
      </c>
      <c r="G348" s="3">
        <v>11</v>
      </c>
      <c r="H348" s="3">
        <v>27</v>
      </c>
      <c r="I348" s="3">
        <v>0</v>
      </c>
      <c r="J348" s="3">
        <v>0</v>
      </c>
      <c r="K348" s="3">
        <v>0</v>
      </c>
      <c r="L348" s="7">
        <f t="shared" si="15"/>
        <v>20</v>
      </c>
      <c r="M348" s="7">
        <f t="shared" si="16"/>
        <v>30</v>
      </c>
      <c r="N348" s="7">
        <f t="shared" si="17"/>
        <v>36</v>
      </c>
    </row>
    <row r="349" spans="1:14" x14ac:dyDescent="0.25">
      <c r="A349" t="s">
        <v>145</v>
      </c>
      <c r="B349" t="s">
        <v>198</v>
      </c>
      <c r="C349" t="s">
        <v>259</v>
      </c>
      <c r="D349" s="3">
        <v>12</v>
      </c>
      <c r="E349" s="3">
        <v>0</v>
      </c>
      <c r="F349" s="3">
        <v>0</v>
      </c>
      <c r="G349" s="3">
        <v>12</v>
      </c>
      <c r="H349" s="3">
        <v>3</v>
      </c>
      <c r="I349" s="3">
        <v>0</v>
      </c>
      <c r="J349" s="3">
        <v>0</v>
      </c>
      <c r="K349" s="3">
        <v>0</v>
      </c>
      <c r="L349" s="7">
        <f t="shared" si="15"/>
        <v>12</v>
      </c>
      <c r="M349" s="7">
        <f t="shared" si="16"/>
        <v>18</v>
      </c>
      <c r="N349" s="7">
        <f t="shared" si="17"/>
        <v>24</v>
      </c>
    </row>
    <row r="350" spans="1:14" x14ac:dyDescent="0.25">
      <c r="A350" t="s">
        <v>145</v>
      </c>
      <c r="B350" t="s">
        <v>198</v>
      </c>
      <c r="C350" t="s">
        <v>260</v>
      </c>
      <c r="D350" s="3">
        <v>12</v>
      </c>
      <c r="E350" s="3">
        <v>0</v>
      </c>
      <c r="F350" s="3">
        <v>0</v>
      </c>
      <c r="G350" s="3">
        <v>6</v>
      </c>
      <c r="H350" s="3">
        <v>0</v>
      </c>
      <c r="I350" s="3">
        <v>0</v>
      </c>
      <c r="J350" s="3">
        <v>0</v>
      </c>
      <c r="K350" s="3">
        <v>0</v>
      </c>
      <c r="L350" s="7">
        <f t="shared" si="15"/>
        <v>6</v>
      </c>
      <c r="M350" s="7">
        <f t="shared" si="16"/>
        <v>9</v>
      </c>
      <c r="N350" s="7">
        <f t="shared" si="17"/>
        <v>12</v>
      </c>
    </row>
    <row r="351" spans="1:14" x14ac:dyDescent="0.25">
      <c r="A351" t="s">
        <v>145</v>
      </c>
      <c r="B351" t="s">
        <v>198</v>
      </c>
      <c r="C351" t="s">
        <v>262</v>
      </c>
      <c r="D351" s="3">
        <v>12</v>
      </c>
      <c r="E351" s="3">
        <v>3</v>
      </c>
      <c r="F351" s="3">
        <v>7</v>
      </c>
      <c r="G351" s="3">
        <v>3</v>
      </c>
      <c r="H351" s="3">
        <v>0</v>
      </c>
      <c r="I351" s="3">
        <v>0</v>
      </c>
      <c r="J351" s="3">
        <v>0</v>
      </c>
      <c r="K351" s="3">
        <v>0</v>
      </c>
      <c r="L351" s="7">
        <f t="shared" si="15"/>
        <v>7</v>
      </c>
      <c r="M351" s="7">
        <f t="shared" si="16"/>
        <v>11</v>
      </c>
      <c r="N351" s="7">
        <f t="shared" si="17"/>
        <v>12</v>
      </c>
    </row>
    <row r="352" spans="1:14" x14ac:dyDescent="0.25">
      <c r="A352" t="s">
        <v>145</v>
      </c>
      <c r="B352" t="s">
        <v>198</v>
      </c>
      <c r="C352" t="s">
        <v>263</v>
      </c>
      <c r="D352" s="3">
        <v>12</v>
      </c>
      <c r="E352" s="3">
        <v>2</v>
      </c>
      <c r="F352" s="3">
        <v>1</v>
      </c>
      <c r="G352" s="3">
        <v>2</v>
      </c>
      <c r="H352" s="3">
        <v>8</v>
      </c>
      <c r="I352" s="3">
        <v>0</v>
      </c>
      <c r="J352" s="3">
        <v>0</v>
      </c>
      <c r="K352" s="3">
        <v>0</v>
      </c>
      <c r="L352" s="7">
        <f t="shared" si="15"/>
        <v>2</v>
      </c>
      <c r="M352" s="7">
        <f t="shared" si="16"/>
        <v>3</v>
      </c>
      <c r="N352" s="7">
        <f t="shared" si="17"/>
        <v>0</v>
      </c>
    </row>
    <row r="353" spans="1:14" x14ac:dyDescent="0.25">
      <c r="A353" t="s">
        <v>145</v>
      </c>
      <c r="B353" t="s">
        <v>198</v>
      </c>
      <c r="C353" t="s">
        <v>264</v>
      </c>
      <c r="D353" s="3">
        <v>12</v>
      </c>
      <c r="E353" s="3">
        <v>0</v>
      </c>
      <c r="F353" s="3">
        <v>10</v>
      </c>
      <c r="G353" s="3">
        <v>3</v>
      </c>
      <c r="H353" s="3">
        <v>0</v>
      </c>
      <c r="I353" s="3">
        <v>0</v>
      </c>
      <c r="J353" s="3">
        <v>0</v>
      </c>
      <c r="K353" s="3">
        <v>0</v>
      </c>
      <c r="L353" s="7">
        <f t="shared" si="15"/>
        <v>10</v>
      </c>
      <c r="M353" s="7">
        <f t="shared" si="16"/>
        <v>15</v>
      </c>
      <c r="N353" s="7">
        <f t="shared" si="17"/>
        <v>12</v>
      </c>
    </row>
    <row r="354" spans="1:14" x14ac:dyDescent="0.25">
      <c r="A354" t="s">
        <v>145</v>
      </c>
      <c r="B354" t="s">
        <v>198</v>
      </c>
      <c r="C354" t="s">
        <v>265</v>
      </c>
      <c r="D354" s="3">
        <v>12</v>
      </c>
      <c r="E354" s="3">
        <v>9</v>
      </c>
      <c r="F354" s="3">
        <v>3</v>
      </c>
      <c r="G354" s="3">
        <v>3</v>
      </c>
      <c r="H354" s="3">
        <v>24</v>
      </c>
      <c r="I354" s="3">
        <v>0</v>
      </c>
      <c r="J354" s="3">
        <v>0</v>
      </c>
      <c r="K354" s="3">
        <v>0</v>
      </c>
      <c r="L354" s="7">
        <f t="shared" si="15"/>
        <v>9</v>
      </c>
      <c r="M354" s="7">
        <f t="shared" si="16"/>
        <v>14</v>
      </c>
      <c r="N354" s="7">
        <f t="shared" si="17"/>
        <v>12</v>
      </c>
    </row>
    <row r="355" spans="1:14" x14ac:dyDescent="0.25">
      <c r="A355" t="s">
        <v>145</v>
      </c>
      <c r="B355" t="s">
        <v>198</v>
      </c>
      <c r="C355" t="s">
        <v>266</v>
      </c>
      <c r="D355" s="3">
        <v>12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7">
        <f t="shared" si="15"/>
        <v>0</v>
      </c>
      <c r="M355" s="7">
        <f t="shared" si="16"/>
        <v>0</v>
      </c>
      <c r="N355" s="7">
        <f t="shared" si="17"/>
        <v>0</v>
      </c>
    </row>
    <row r="356" spans="1:14" x14ac:dyDescent="0.25">
      <c r="A356" t="s">
        <v>145</v>
      </c>
      <c r="B356" t="s">
        <v>198</v>
      </c>
      <c r="C356" t="s">
        <v>267</v>
      </c>
      <c r="D356" s="3">
        <v>12</v>
      </c>
      <c r="E356" s="3">
        <v>4</v>
      </c>
      <c r="F356" s="3">
        <v>11</v>
      </c>
      <c r="G356" s="3">
        <v>7</v>
      </c>
      <c r="H356" s="3">
        <v>4</v>
      </c>
      <c r="I356" s="3">
        <v>0</v>
      </c>
      <c r="J356" s="3">
        <v>0</v>
      </c>
      <c r="K356" s="3">
        <v>0</v>
      </c>
      <c r="L356" s="7">
        <f t="shared" si="15"/>
        <v>11</v>
      </c>
      <c r="M356" s="7">
        <f t="shared" si="16"/>
        <v>17</v>
      </c>
      <c r="N356" s="7">
        <f t="shared" si="17"/>
        <v>12</v>
      </c>
    </row>
    <row r="357" spans="1:14" x14ac:dyDescent="0.25">
      <c r="A357" t="s">
        <v>145</v>
      </c>
      <c r="B357" t="s">
        <v>198</v>
      </c>
      <c r="C357" t="s">
        <v>268</v>
      </c>
      <c r="D357" s="3">
        <v>12</v>
      </c>
      <c r="E357" s="3">
        <v>5</v>
      </c>
      <c r="F357" s="3">
        <v>4</v>
      </c>
      <c r="G357" s="3">
        <v>7</v>
      </c>
      <c r="H357" s="3">
        <v>17</v>
      </c>
      <c r="I357" s="3">
        <v>0</v>
      </c>
      <c r="J357" s="3">
        <v>0</v>
      </c>
      <c r="K357" s="3">
        <v>0</v>
      </c>
      <c r="L357" s="7">
        <f t="shared" si="15"/>
        <v>7</v>
      </c>
      <c r="M357" s="7">
        <f t="shared" si="16"/>
        <v>11</v>
      </c>
      <c r="N357" s="7">
        <f t="shared" si="17"/>
        <v>12</v>
      </c>
    </row>
    <row r="358" spans="1:14" x14ac:dyDescent="0.25">
      <c r="A358" t="s">
        <v>145</v>
      </c>
      <c r="B358" t="s">
        <v>198</v>
      </c>
      <c r="C358" t="s">
        <v>269</v>
      </c>
      <c r="D358" s="3">
        <v>12</v>
      </c>
      <c r="E358" s="3">
        <v>2</v>
      </c>
      <c r="F358" s="3">
        <v>5</v>
      </c>
      <c r="G358" s="3">
        <v>7</v>
      </c>
      <c r="H358" s="3">
        <v>10</v>
      </c>
      <c r="I358" s="3">
        <v>0</v>
      </c>
      <c r="J358" s="3">
        <v>0</v>
      </c>
      <c r="K358" s="3">
        <v>0</v>
      </c>
      <c r="L358" s="7">
        <f t="shared" si="15"/>
        <v>7</v>
      </c>
      <c r="M358" s="7">
        <f t="shared" si="16"/>
        <v>11</v>
      </c>
      <c r="N358" s="7">
        <f t="shared" si="17"/>
        <v>12</v>
      </c>
    </row>
    <row r="359" spans="1:14" x14ac:dyDescent="0.25">
      <c r="A359" t="s">
        <v>145</v>
      </c>
      <c r="B359" t="s">
        <v>198</v>
      </c>
      <c r="C359" t="s">
        <v>270</v>
      </c>
      <c r="D359" s="3">
        <v>12</v>
      </c>
      <c r="E359" s="3">
        <v>4</v>
      </c>
      <c r="F359" s="3">
        <v>2</v>
      </c>
      <c r="G359" s="3">
        <v>1</v>
      </c>
      <c r="H359" s="3">
        <v>2</v>
      </c>
      <c r="I359" s="3">
        <v>0</v>
      </c>
      <c r="J359" s="3">
        <v>0</v>
      </c>
      <c r="K359" s="3">
        <v>0</v>
      </c>
      <c r="L359" s="7">
        <f t="shared" si="15"/>
        <v>4</v>
      </c>
      <c r="M359" s="7">
        <f t="shared" si="16"/>
        <v>6</v>
      </c>
      <c r="N359" s="7">
        <f t="shared" si="17"/>
        <v>12</v>
      </c>
    </row>
    <row r="360" spans="1:14" x14ac:dyDescent="0.25">
      <c r="A360" t="s">
        <v>145</v>
      </c>
      <c r="B360" t="s">
        <v>198</v>
      </c>
      <c r="C360" t="s">
        <v>271</v>
      </c>
      <c r="D360" s="3">
        <v>12</v>
      </c>
      <c r="E360" s="3">
        <v>6</v>
      </c>
      <c r="F360" s="3">
        <v>3</v>
      </c>
      <c r="G360" s="3">
        <v>2</v>
      </c>
      <c r="H360" s="3">
        <v>16</v>
      </c>
      <c r="I360" s="3">
        <v>0</v>
      </c>
      <c r="J360" s="3">
        <v>0</v>
      </c>
      <c r="K360" s="3">
        <v>0</v>
      </c>
      <c r="L360" s="7">
        <f t="shared" si="15"/>
        <v>6</v>
      </c>
      <c r="M360" s="7">
        <f t="shared" si="16"/>
        <v>9</v>
      </c>
      <c r="N360" s="7">
        <f t="shared" si="17"/>
        <v>12</v>
      </c>
    </row>
    <row r="361" spans="1:14" x14ac:dyDescent="0.25">
      <c r="A361" t="s">
        <v>145</v>
      </c>
      <c r="B361" t="s">
        <v>198</v>
      </c>
      <c r="C361" t="s">
        <v>272</v>
      </c>
      <c r="D361" s="3">
        <v>12</v>
      </c>
      <c r="E361" s="3">
        <v>6</v>
      </c>
      <c r="F361" s="3">
        <v>6</v>
      </c>
      <c r="G361" s="3">
        <v>3</v>
      </c>
      <c r="H361" s="3">
        <v>0</v>
      </c>
      <c r="I361" s="3">
        <v>0</v>
      </c>
      <c r="J361" s="3">
        <v>0</v>
      </c>
      <c r="K361" s="3">
        <v>0</v>
      </c>
      <c r="L361" s="7">
        <f t="shared" si="15"/>
        <v>6</v>
      </c>
      <c r="M361" s="7">
        <f t="shared" si="16"/>
        <v>9</v>
      </c>
      <c r="N361" s="7">
        <f t="shared" si="17"/>
        <v>12</v>
      </c>
    </row>
    <row r="362" spans="1:14" x14ac:dyDescent="0.25">
      <c r="A362" t="s">
        <v>145</v>
      </c>
      <c r="B362" t="s">
        <v>198</v>
      </c>
      <c r="C362" t="s">
        <v>273</v>
      </c>
      <c r="D362" s="3">
        <v>12</v>
      </c>
      <c r="E362" s="3">
        <v>0</v>
      </c>
      <c r="F362" s="3">
        <v>0</v>
      </c>
      <c r="G362" s="3">
        <v>1</v>
      </c>
      <c r="H362" s="3">
        <v>1</v>
      </c>
      <c r="I362" s="3">
        <v>0</v>
      </c>
      <c r="J362" s="3">
        <v>0</v>
      </c>
      <c r="K362" s="3">
        <v>0</v>
      </c>
      <c r="L362" s="7">
        <f t="shared" si="15"/>
        <v>1</v>
      </c>
      <c r="M362" s="7">
        <f t="shared" si="16"/>
        <v>2</v>
      </c>
      <c r="N362" s="7">
        <f t="shared" si="17"/>
        <v>0</v>
      </c>
    </row>
    <row r="363" spans="1:14" x14ac:dyDescent="0.25">
      <c r="A363" t="s">
        <v>145</v>
      </c>
      <c r="B363" t="s">
        <v>198</v>
      </c>
      <c r="C363" t="s">
        <v>274</v>
      </c>
      <c r="D363" s="3">
        <v>12</v>
      </c>
      <c r="E363" s="3">
        <v>2</v>
      </c>
      <c r="F363" s="3">
        <v>1</v>
      </c>
      <c r="G363" s="3">
        <v>4</v>
      </c>
      <c r="H363" s="3">
        <v>9</v>
      </c>
      <c r="I363" s="3">
        <v>0</v>
      </c>
      <c r="J363" s="3">
        <v>0</v>
      </c>
      <c r="K363" s="3">
        <v>0</v>
      </c>
      <c r="L363" s="7">
        <f t="shared" si="15"/>
        <v>4</v>
      </c>
      <c r="M363" s="7">
        <f t="shared" si="16"/>
        <v>6</v>
      </c>
      <c r="N363" s="7">
        <f t="shared" si="17"/>
        <v>12</v>
      </c>
    </row>
    <row r="364" spans="1:14" x14ac:dyDescent="0.25">
      <c r="A364" t="s">
        <v>145</v>
      </c>
      <c r="B364" t="s">
        <v>198</v>
      </c>
      <c r="C364" t="s">
        <v>275</v>
      </c>
      <c r="D364" s="3">
        <v>12</v>
      </c>
      <c r="E364" s="3">
        <v>1</v>
      </c>
      <c r="F364" s="3">
        <v>2</v>
      </c>
      <c r="G364" s="3">
        <v>0</v>
      </c>
      <c r="H364" s="3">
        <v>8</v>
      </c>
      <c r="I364" s="3">
        <v>0</v>
      </c>
      <c r="J364" s="3">
        <v>0</v>
      </c>
      <c r="K364" s="3">
        <v>0</v>
      </c>
      <c r="L364" s="7">
        <f t="shared" si="15"/>
        <v>2</v>
      </c>
      <c r="M364" s="7">
        <f t="shared" si="16"/>
        <v>3</v>
      </c>
      <c r="N364" s="7">
        <f t="shared" si="17"/>
        <v>0</v>
      </c>
    </row>
    <row r="365" spans="1:14" x14ac:dyDescent="0.25">
      <c r="A365" t="s">
        <v>145</v>
      </c>
      <c r="B365" t="s">
        <v>198</v>
      </c>
      <c r="C365" t="s">
        <v>276</v>
      </c>
      <c r="D365" s="3">
        <v>12</v>
      </c>
      <c r="E365" s="3">
        <v>3</v>
      </c>
      <c r="F365" s="3">
        <v>11</v>
      </c>
      <c r="G365" s="3">
        <v>10</v>
      </c>
      <c r="H365" s="3">
        <v>1</v>
      </c>
      <c r="I365" s="3">
        <v>0</v>
      </c>
      <c r="J365" s="3">
        <v>0</v>
      </c>
      <c r="K365" s="3">
        <v>0</v>
      </c>
      <c r="L365" s="7">
        <f t="shared" si="15"/>
        <v>11</v>
      </c>
      <c r="M365" s="7">
        <f t="shared" si="16"/>
        <v>17</v>
      </c>
      <c r="N365" s="7">
        <f t="shared" si="17"/>
        <v>12</v>
      </c>
    </row>
    <row r="366" spans="1:14" x14ac:dyDescent="0.25">
      <c r="A366" t="s">
        <v>145</v>
      </c>
      <c r="B366" t="s">
        <v>198</v>
      </c>
      <c r="C366" t="s">
        <v>277</v>
      </c>
      <c r="D366" s="3">
        <v>12</v>
      </c>
      <c r="E366" s="3">
        <v>3</v>
      </c>
      <c r="F366" s="3">
        <v>1</v>
      </c>
      <c r="G366" s="3">
        <v>0</v>
      </c>
      <c r="H366" s="3">
        <v>4</v>
      </c>
      <c r="I366" s="3">
        <v>0</v>
      </c>
      <c r="J366" s="3">
        <v>0</v>
      </c>
      <c r="K366" s="3">
        <v>0</v>
      </c>
      <c r="L366" s="7">
        <f t="shared" si="15"/>
        <v>3</v>
      </c>
      <c r="M366" s="7">
        <f t="shared" si="16"/>
        <v>5</v>
      </c>
      <c r="N366" s="7">
        <f t="shared" si="17"/>
        <v>0</v>
      </c>
    </row>
    <row r="367" spans="1:14" x14ac:dyDescent="0.25">
      <c r="A367" t="s">
        <v>145</v>
      </c>
      <c r="B367" t="s">
        <v>198</v>
      </c>
      <c r="C367" t="s">
        <v>278</v>
      </c>
      <c r="D367" s="3">
        <v>12</v>
      </c>
      <c r="E367" s="3">
        <v>1</v>
      </c>
      <c r="F367" s="3">
        <v>7</v>
      </c>
      <c r="G367" s="3">
        <v>4</v>
      </c>
      <c r="H367" s="3">
        <v>8</v>
      </c>
      <c r="I367" s="3">
        <v>0</v>
      </c>
      <c r="J367" s="3">
        <v>0</v>
      </c>
      <c r="K367" s="3">
        <v>0</v>
      </c>
      <c r="L367" s="7">
        <f t="shared" si="15"/>
        <v>7</v>
      </c>
      <c r="M367" s="7">
        <f t="shared" si="16"/>
        <v>11</v>
      </c>
      <c r="N367" s="7">
        <f t="shared" si="17"/>
        <v>12</v>
      </c>
    </row>
    <row r="368" spans="1:14" x14ac:dyDescent="0.25">
      <c r="A368" t="s">
        <v>145</v>
      </c>
      <c r="B368" t="s">
        <v>198</v>
      </c>
      <c r="C368" t="s">
        <v>279</v>
      </c>
      <c r="D368" s="3">
        <v>12</v>
      </c>
      <c r="E368" s="3">
        <v>1</v>
      </c>
      <c r="F368" s="3">
        <v>7</v>
      </c>
      <c r="G368" s="3">
        <v>5</v>
      </c>
      <c r="H368" s="3">
        <v>0</v>
      </c>
      <c r="I368" s="3">
        <v>0</v>
      </c>
      <c r="J368" s="3">
        <v>0</v>
      </c>
      <c r="K368" s="3">
        <v>0</v>
      </c>
      <c r="L368" s="7">
        <f t="shared" si="15"/>
        <v>7</v>
      </c>
      <c r="M368" s="7">
        <f t="shared" si="16"/>
        <v>11</v>
      </c>
      <c r="N368" s="7">
        <f t="shared" si="17"/>
        <v>12</v>
      </c>
    </row>
    <row r="369" spans="1:14" x14ac:dyDescent="0.25">
      <c r="A369" t="s">
        <v>145</v>
      </c>
      <c r="B369" t="s">
        <v>198</v>
      </c>
      <c r="C369" t="s">
        <v>280</v>
      </c>
      <c r="D369" s="3">
        <v>12</v>
      </c>
      <c r="E369" s="3">
        <v>5</v>
      </c>
      <c r="F369" s="3">
        <v>3</v>
      </c>
      <c r="G369" s="3">
        <v>3</v>
      </c>
      <c r="H369" s="3">
        <v>7</v>
      </c>
      <c r="I369" s="3">
        <v>0</v>
      </c>
      <c r="J369" s="3">
        <v>0</v>
      </c>
      <c r="K369" s="3">
        <v>0</v>
      </c>
      <c r="L369" s="7">
        <f t="shared" si="15"/>
        <v>5</v>
      </c>
      <c r="M369" s="7">
        <f t="shared" si="16"/>
        <v>8</v>
      </c>
      <c r="N369" s="7">
        <f t="shared" si="17"/>
        <v>12</v>
      </c>
    </row>
    <row r="370" spans="1:14" x14ac:dyDescent="0.25">
      <c r="A370" t="s">
        <v>145</v>
      </c>
      <c r="B370" t="s">
        <v>198</v>
      </c>
      <c r="C370" t="s">
        <v>281</v>
      </c>
      <c r="D370" s="3">
        <v>12</v>
      </c>
      <c r="E370" s="3">
        <v>1</v>
      </c>
      <c r="F370" s="3">
        <v>1</v>
      </c>
      <c r="G370" s="3">
        <v>1</v>
      </c>
      <c r="H370" s="3">
        <v>1</v>
      </c>
      <c r="I370" s="3">
        <v>0</v>
      </c>
      <c r="J370" s="3">
        <v>0</v>
      </c>
      <c r="K370" s="3">
        <v>0</v>
      </c>
      <c r="L370" s="7">
        <f t="shared" si="15"/>
        <v>1</v>
      </c>
      <c r="M370" s="7">
        <f t="shared" si="16"/>
        <v>2</v>
      </c>
      <c r="N370" s="7">
        <f t="shared" si="17"/>
        <v>0</v>
      </c>
    </row>
    <row r="371" spans="1:14" x14ac:dyDescent="0.25">
      <c r="A371" t="s">
        <v>145</v>
      </c>
      <c r="B371" t="s">
        <v>198</v>
      </c>
      <c r="C371" t="s">
        <v>282</v>
      </c>
      <c r="D371" s="3">
        <v>12</v>
      </c>
      <c r="E371" s="3">
        <v>1</v>
      </c>
      <c r="F371" s="3">
        <v>3</v>
      </c>
      <c r="G371" s="3">
        <v>5</v>
      </c>
      <c r="H371" s="3">
        <v>0</v>
      </c>
      <c r="I371" s="3">
        <v>0</v>
      </c>
      <c r="J371" s="3">
        <v>12</v>
      </c>
      <c r="K371" s="3">
        <v>0</v>
      </c>
      <c r="L371" s="7">
        <f t="shared" si="15"/>
        <v>5</v>
      </c>
      <c r="M371" s="7">
        <f t="shared" si="16"/>
        <v>8</v>
      </c>
      <c r="N371" s="7">
        <f t="shared" si="17"/>
        <v>12</v>
      </c>
    </row>
    <row r="372" spans="1:14" x14ac:dyDescent="0.25">
      <c r="A372" t="s">
        <v>145</v>
      </c>
      <c r="B372" t="s">
        <v>198</v>
      </c>
      <c r="C372" t="s">
        <v>283</v>
      </c>
      <c r="D372" s="3">
        <v>12</v>
      </c>
      <c r="E372" s="3">
        <v>11</v>
      </c>
      <c r="F372" s="3">
        <v>0</v>
      </c>
      <c r="G372" s="3">
        <v>0</v>
      </c>
      <c r="H372" s="3">
        <v>15</v>
      </c>
      <c r="I372" s="3">
        <v>0</v>
      </c>
      <c r="J372" s="3">
        <v>0</v>
      </c>
      <c r="K372" s="3">
        <v>0</v>
      </c>
      <c r="L372" s="7">
        <f t="shared" si="15"/>
        <v>11</v>
      </c>
      <c r="M372" s="7">
        <f t="shared" si="16"/>
        <v>17</v>
      </c>
      <c r="N372" s="7">
        <f t="shared" si="17"/>
        <v>12</v>
      </c>
    </row>
    <row r="373" spans="1:14" x14ac:dyDescent="0.25">
      <c r="A373" t="s">
        <v>145</v>
      </c>
      <c r="B373" t="s">
        <v>198</v>
      </c>
      <c r="C373" t="s">
        <v>284</v>
      </c>
      <c r="D373" s="3">
        <v>12</v>
      </c>
      <c r="E373" s="3">
        <v>3</v>
      </c>
      <c r="F373" s="3">
        <v>6</v>
      </c>
      <c r="G373" s="3">
        <v>4</v>
      </c>
      <c r="H373" s="3">
        <v>5</v>
      </c>
      <c r="I373" s="3">
        <v>0</v>
      </c>
      <c r="J373" s="3">
        <v>12</v>
      </c>
      <c r="K373" s="3">
        <v>0</v>
      </c>
      <c r="L373" s="7">
        <f t="shared" si="15"/>
        <v>6</v>
      </c>
      <c r="M373" s="7">
        <f t="shared" si="16"/>
        <v>9</v>
      </c>
      <c r="N373" s="7">
        <f t="shared" si="17"/>
        <v>12</v>
      </c>
    </row>
    <row r="374" spans="1:14" x14ac:dyDescent="0.25">
      <c r="A374" t="s">
        <v>145</v>
      </c>
      <c r="B374" t="s">
        <v>198</v>
      </c>
      <c r="C374" t="s">
        <v>285</v>
      </c>
      <c r="D374" s="3">
        <v>12</v>
      </c>
      <c r="E374" s="3">
        <v>0</v>
      </c>
      <c r="F374" s="3">
        <v>4</v>
      </c>
      <c r="G374" s="3">
        <v>4</v>
      </c>
      <c r="H374" s="3">
        <v>5</v>
      </c>
      <c r="I374" s="3">
        <v>0</v>
      </c>
      <c r="J374" s="3">
        <v>12</v>
      </c>
      <c r="K374" s="3">
        <v>0</v>
      </c>
      <c r="L374" s="7">
        <f t="shared" si="15"/>
        <v>4</v>
      </c>
      <c r="M374" s="7">
        <f t="shared" si="16"/>
        <v>6</v>
      </c>
      <c r="N374" s="7">
        <f t="shared" si="17"/>
        <v>12</v>
      </c>
    </row>
    <row r="375" spans="1:14" x14ac:dyDescent="0.25">
      <c r="A375" t="s">
        <v>145</v>
      </c>
      <c r="B375" t="s">
        <v>198</v>
      </c>
      <c r="C375" t="s">
        <v>286</v>
      </c>
      <c r="D375" s="3">
        <v>12</v>
      </c>
      <c r="E375" s="3">
        <v>0</v>
      </c>
      <c r="F375" s="3">
        <v>0</v>
      </c>
      <c r="G375" s="3">
        <v>1</v>
      </c>
      <c r="H375" s="3">
        <v>22</v>
      </c>
      <c r="I375" s="3">
        <v>0</v>
      </c>
      <c r="J375" s="3">
        <v>0</v>
      </c>
      <c r="K375" s="3">
        <v>0</v>
      </c>
      <c r="L375" s="7">
        <f t="shared" si="15"/>
        <v>1</v>
      </c>
      <c r="M375" s="7">
        <f t="shared" si="16"/>
        <v>2</v>
      </c>
      <c r="N375" s="7">
        <f t="shared" si="17"/>
        <v>0</v>
      </c>
    </row>
    <row r="376" spans="1:14" x14ac:dyDescent="0.25">
      <c r="A376" t="s">
        <v>145</v>
      </c>
      <c r="B376" t="s">
        <v>198</v>
      </c>
      <c r="C376" t="s">
        <v>287</v>
      </c>
      <c r="D376" s="3">
        <v>12</v>
      </c>
      <c r="E376" s="3">
        <v>2</v>
      </c>
      <c r="F376" s="3">
        <v>5</v>
      </c>
      <c r="G376" s="3">
        <v>2</v>
      </c>
      <c r="H376" s="3">
        <v>5</v>
      </c>
      <c r="I376" s="3">
        <v>0</v>
      </c>
      <c r="J376" s="3">
        <v>0</v>
      </c>
      <c r="K376" s="3">
        <v>0</v>
      </c>
      <c r="L376" s="7">
        <f t="shared" si="15"/>
        <v>5</v>
      </c>
      <c r="M376" s="7">
        <f t="shared" si="16"/>
        <v>8</v>
      </c>
      <c r="N376" s="7">
        <f t="shared" si="17"/>
        <v>12</v>
      </c>
    </row>
    <row r="377" spans="1:14" x14ac:dyDescent="0.25">
      <c r="A377" t="s">
        <v>145</v>
      </c>
      <c r="B377" t="s">
        <v>198</v>
      </c>
      <c r="C377" t="s">
        <v>288</v>
      </c>
      <c r="D377" s="3">
        <v>12</v>
      </c>
      <c r="E377" s="3">
        <v>8</v>
      </c>
      <c r="F377" s="3">
        <v>2</v>
      </c>
      <c r="G377" s="3">
        <v>11</v>
      </c>
      <c r="H377" s="3">
        <v>0</v>
      </c>
      <c r="I377" s="3">
        <v>0</v>
      </c>
      <c r="J377" s="3">
        <v>12</v>
      </c>
      <c r="K377" s="3">
        <v>0</v>
      </c>
      <c r="L377" s="7">
        <f t="shared" si="15"/>
        <v>11</v>
      </c>
      <c r="M377" s="7">
        <f t="shared" si="16"/>
        <v>17</v>
      </c>
      <c r="N377" s="7">
        <f t="shared" si="17"/>
        <v>12</v>
      </c>
    </row>
    <row r="378" spans="1:14" x14ac:dyDescent="0.25">
      <c r="A378" t="s">
        <v>145</v>
      </c>
      <c r="B378" t="s">
        <v>198</v>
      </c>
      <c r="C378" t="s">
        <v>289</v>
      </c>
      <c r="D378" s="3">
        <v>12</v>
      </c>
      <c r="E378" s="3">
        <v>3</v>
      </c>
      <c r="F378" s="3">
        <v>9</v>
      </c>
      <c r="G378" s="3">
        <v>8</v>
      </c>
      <c r="H378" s="3">
        <v>10</v>
      </c>
      <c r="I378" s="3">
        <v>0</v>
      </c>
      <c r="J378" s="3">
        <v>0</v>
      </c>
      <c r="K378" s="3">
        <v>0</v>
      </c>
      <c r="L378" s="7">
        <f t="shared" si="15"/>
        <v>9</v>
      </c>
      <c r="M378" s="7">
        <f t="shared" si="16"/>
        <v>14</v>
      </c>
      <c r="N378" s="7">
        <f t="shared" si="17"/>
        <v>12</v>
      </c>
    </row>
    <row r="379" spans="1:14" x14ac:dyDescent="0.25">
      <c r="A379" t="s">
        <v>145</v>
      </c>
      <c r="B379" t="s">
        <v>198</v>
      </c>
      <c r="C379" t="s">
        <v>290</v>
      </c>
      <c r="D379" s="3">
        <v>12</v>
      </c>
      <c r="E379" s="3">
        <v>6</v>
      </c>
      <c r="F379" s="3">
        <v>14</v>
      </c>
      <c r="G379" s="3">
        <v>8</v>
      </c>
      <c r="H379" s="3">
        <v>6</v>
      </c>
      <c r="I379" s="3">
        <v>0</v>
      </c>
      <c r="J379" s="3">
        <v>0</v>
      </c>
      <c r="K379" s="3">
        <v>0</v>
      </c>
      <c r="L379" s="7">
        <f t="shared" si="15"/>
        <v>14</v>
      </c>
      <c r="M379" s="7">
        <f t="shared" si="16"/>
        <v>21</v>
      </c>
      <c r="N379" s="7">
        <f t="shared" si="17"/>
        <v>24</v>
      </c>
    </row>
    <row r="380" spans="1:14" x14ac:dyDescent="0.25">
      <c r="A380" t="s">
        <v>145</v>
      </c>
      <c r="B380" t="s">
        <v>198</v>
      </c>
      <c r="C380" t="s">
        <v>291</v>
      </c>
      <c r="D380" s="3">
        <v>12</v>
      </c>
      <c r="E380" s="3">
        <v>1</v>
      </c>
      <c r="F380" s="3">
        <v>7</v>
      </c>
      <c r="G380" s="3">
        <v>7</v>
      </c>
      <c r="H380" s="3">
        <v>-1</v>
      </c>
      <c r="I380" s="3">
        <v>0</v>
      </c>
      <c r="J380" s="3">
        <v>0</v>
      </c>
      <c r="K380" s="3">
        <v>0</v>
      </c>
      <c r="L380" s="7">
        <f t="shared" si="15"/>
        <v>7</v>
      </c>
      <c r="M380" s="7">
        <f t="shared" si="16"/>
        <v>11</v>
      </c>
      <c r="N380" s="7">
        <f t="shared" si="17"/>
        <v>12</v>
      </c>
    </row>
    <row r="381" spans="1:14" x14ac:dyDescent="0.25">
      <c r="A381" t="s">
        <v>145</v>
      </c>
      <c r="B381" t="s">
        <v>198</v>
      </c>
      <c r="C381" t="s">
        <v>292</v>
      </c>
      <c r="D381" s="3">
        <v>12</v>
      </c>
      <c r="E381" s="3">
        <v>1</v>
      </c>
      <c r="F381" s="3">
        <v>2</v>
      </c>
      <c r="G381" s="3">
        <v>5</v>
      </c>
      <c r="H381" s="3">
        <v>8</v>
      </c>
      <c r="I381" s="3">
        <v>0</v>
      </c>
      <c r="J381" s="3">
        <v>0</v>
      </c>
      <c r="K381" s="3">
        <v>0</v>
      </c>
      <c r="L381" s="7">
        <f t="shared" si="15"/>
        <v>5</v>
      </c>
      <c r="M381" s="7">
        <f t="shared" si="16"/>
        <v>8</v>
      </c>
      <c r="N381" s="7">
        <f t="shared" si="17"/>
        <v>12</v>
      </c>
    </row>
    <row r="382" spans="1:14" x14ac:dyDescent="0.25">
      <c r="A382" t="s">
        <v>145</v>
      </c>
      <c r="B382" t="s">
        <v>198</v>
      </c>
      <c r="C382" t="s">
        <v>293</v>
      </c>
      <c r="D382" s="3">
        <v>12</v>
      </c>
      <c r="E382" s="3">
        <v>0</v>
      </c>
      <c r="F382" s="3">
        <v>1</v>
      </c>
      <c r="G382" s="3">
        <v>3</v>
      </c>
      <c r="H382" s="3">
        <v>28</v>
      </c>
      <c r="I382" s="3">
        <v>0</v>
      </c>
      <c r="J382" s="3">
        <v>0</v>
      </c>
      <c r="K382" s="3">
        <v>0</v>
      </c>
      <c r="L382" s="7">
        <f t="shared" si="15"/>
        <v>3</v>
      </c>
      <c r="M382" s="7">
        <f t="shared" si="16"/>
        <v>5</v>
      </c>
      <c r="N382" s="7">
        <f t="shared" si="17"/>
        <v>0</v>
      </c>
    </row>
    <row r="383" spans="1:14" x14ac:dyDescent="0.25">
      <c r="A383" t="s">
        <v>145</v>
      </c>
      <c r="B383" t="s">
        <v>198</v>
      </c>
      <c r="C383" t="s">
        <v>294</v>
      </c>
      <c r="D383" s="3">
        <v>12</v>
      </c>
      <c r="E383" s="3">
        <v>6</v>
      </c>
      <c r="F383" s="3">
        <v>10</v>
      </c>
      <c r="G383" s="3">
        <v>3</v>
      </c>
      <c r="H383" s="3">
        <v>3</v>
      </c>
      <c r="I383" s="3">
        <v>0</v>
      </c>
      <c r="J383" s="3">
        <v>0</v>
      </c>
      <c r="K383" s="3">
        <v>0</v>
      </c>
      <c r="L383" s="7">
        <f t="shared" si="15"/>
        <v>10</v>
      </c>
      <c r="M383" s="7">
        <f t="shared" si="16"/>
        <v>15</v>
      </c>
      <c r="N383" s="7">
        <f t="shared" si="17"/>
        <v>12</v>
      </c>
    </row>
    <row r="384" spans="1:14" x14ac:dyDescent="0.25">
      <c r="A384" t="s">
        <v>145</v>
      </c>
      <c r="B384" t="s">
        <v>198</v>
      </c>
      <c r="C384" t="s">
        <v>295</v>
      </c>
      <c r="D384" s="3">
        <v>12</v>
      </c>
      <c r="E384" s="3">
        <v>2</v>
      </c>
      <c r="F384" s="3">
        <v>0</v>
      </c>
      <c r="G384" s="3">
        <v>7</v>
      </c>
      <c r="H384" s="3">
        <v>12</v>
      </c>
      <c r="I384" s="3">
        <v>0</v>
      </c>
      <c r="J384" s="3">
        <v>0</v>
      </c>
      <c r="K384" s="3">
        <v>0</v>
      </c>
      <c r="L384" s="7">
        <f t="shared" si="15"/>
        <v>7</v>
      </c>
      <c r="M384" s="7">
        <f t="shared" si="16"/>
        <v>11</v>
      </c>
      <c r="N384" s="7">
        <f t="shared" si="17"/>
        <v>12</v>
      </c>
    </row>
    <row r="385" spans="1:14" x14ac:dyDescent="0.25">
      <c r="A385" t="s">
        <v>145</v>
      </c>
      <c r="B385" t="s">
        <v>198</v>
      </c>
      <c r="C385" t="s">
        <v>296</v>
      </c>
      <c r="D385" s="3">
        <v>12</v>
      </c>
      <c r="E385" s="3">
        <v>4</v>
      </c>
      <c r="F385" s="3">
        <v>6</v>
      </c>
      <c r="G385" s="3">
        <v>9</v>
      </c>
      <c r="H385" s="3">
        <v>13</v>
      </c>
      <c r="I385" s="3">
        <v>0</v>
      </c>
      <c r="J385" s="3">
        <v>0</v>
      </c>
      <c r="K385" s="3">
        <v>0</v>
      </c>
      <c r="L385" s="7">
        <f t="shared" si="15"/>
        <v>9</v>
      </c>
      <c r="M385" s="7">
        <f t="shared" si="16"/>
        <v>14</v>
      </c>
      <c r="N385" s="7">
        <f t="shared" si="17"/>
        <v>12</v>
      </c>
    </row>
    <row r="386" spans="1:14" x14ac:dyDescent="0.25">
      <c r="A386" t="s">
        <v>145</v>
      </c>
      <c r="B386" t="s">
        <v>198</v>
      </c>
      <c r="C386" t="s">
        <v>297</v>
      </c>
      <c r="D386" s="3">
        <v>12</v>
      </c>
      <c r="E386" s="3">
        <v>0</v>
      </c>
      <c r="F386" s="3">
        <v>0</v>
      </c>
      <c r="G386" s="3">
        <v>1</v>
      </c>
      <c r="H386" s="3">
        <v>0</v>
      </c>
      <c r="I386" s="3">
        <v>0</v>
      </c>
      <c r="J386" s="3">
        <v>0</v>
      </c>
      <c r="K386" s="3">
        <v>0</v>
      </c>
      <c r="L386" s="7">
        <f t="shared" si="15"/>
        <v>1</v>
      </c>
      <c r="M386" s="7">
        <f t="shared" si="16"/>
        <v>2</v>
      </c>
      <c r="N386" s="7">
        <f t="shared" si="17"/>
        <v>0</v>
      </c>
    </row>
    <row r="387" spans="1:14" x14ac:dyDescent="0.25">
      <c r="A387" t="s">
        <v>145</v>
      </c>
      <c r="B387" t="s">
        <v>198</v>
      </c>
      <c r="C387" t="s">
        <v>299</v>
      </c>
      <c r="D387" s="3">
        <v>12</v>
      </c>
      <c r="E387" s="3">
        <v>1</v>
      </c>
      <c r="F387" s="3">
        <v>1</v>
      </c>
      <c r="G387" s="3">
        <v>0</v>
      </c>
      <c r="H387" s="3">
        <v>24</v>
      </c>
      <c r="I387" s="3">
        <v>0</v>
      </c>
      <c r="J387" s="3">
        <v>0</v>
      </c>
      <c r="K387" s="3">
        <v>0</v>
      </c>
      <c r="L387" s="7">
        <f t="shared" si="15"/>
        <v>1</v>
      </c>
      <c r="M387" s="7">
        <f t="shared" si="16"/>
        <v>2</v>
      </c>
      <c r="N387" s="7">
        <f t="shared" si="17"/>
        <v>0</v>
      </c>
    </row>
    <row r="388" spans="1:14" x14ac:dyDescent="0.25">
      <c r="A388" t="s">
        <v>145</v>
      </c>
      <c r="B388" t="s">
        <v>198</v>
      </c>
      <c r="C388" t="s">
        <v>301</v>
      </c>
      <c r="D388" s="3">
        <v>12</v>
      </c>
      <c r="E388" s="3">
        <v>1</v>
      </c>
      <c r="F388" s="3">
        <v>6</v>
      </c>
      <c r="G388" s="3">
        <v>3</v>
      </c>
      <c r="H388" s="3">
        <v>12</v>
      </c>
      <c r="I388" s="3">
        <v>0</v>
      </c>
      <c r="J388" s="3">
        <v>0</v>
      </c>
      <c r="K388" s="3">
        <v>0</v>
      </c>
      <c r="L388" s="7">
        <f t="shared" si="15"/>
        <v>6</v>
      </c>
      <c r="M388" s="7">
        <f t="shared" si="16"/>
        <v>9</v>
      </c>
      <c r="N388" s="7">
        <f t="shared" si="17"/>
        <v>12</v>
      </c>
    </row>
    <row r="389" spans="1:14" x14ac:dyDescent="0.25">
      <c r="A389" t="s">
        <v>145</v>
      </c>
      <c r="B389" t="s">
        <v>198</v>
      </c>
      <c r="C389" t="s">
        <v>302</v>
      </c>
      <c r="D389" s="3">
        <v>12</v>
      </c>
      <c r="E389" s="3">
        <v>0</v>
      </c>
      <c r="F389" s="3">
        <v>0</v>
      </c>
      <c r="G389" s="3">
        <v>0</v>
      </c>
      <c r="H389" s="3">
        <v>12</v>
      </c>
      <c r="I389" s="3">
        <v>0</v>
      </c>
      <c r="J389" s="3">
        <v>0</v>
      </c>
      <c r="K389" s="3">
        <v>0</v>
      </c>
      <c r="L389" s="7">
        <f t="shared" si="15"/>
        <v>0</v>
      </c>
      <c r="M389" s="7">
        <f t="shared" si="16"/>
        <v>0</v>
      </c>
      <c r="N389" s="7">
        <f t="shared" si="17"/>
        <v>0</v>
      </c>
    </row>
    <row r="390" spans="1:14" x14ac:dyDescent="0.25">
      <c r="A390" t="s">
        <v>145</v>
      </c>
      <c r="B390" t="s">
        <v>198</v>
      </c>
      <c r="C390" t="s">
        <v>303</v>
      </c>
      <c r="D390" s="3">
        <v>12</v>
      </c>
      <c r="E390" s="3">
        <v>0</v>
      </c>
      <c r="F390" s="3">
        <v>0</v>
      </c>
      <c r="G390" s="3">
        <v>2</v>
      </c>
      <c r="H390" s="3">
        <v>0</v>
      </c>
      <c r="I390" s="3">
        <v>0</v>
      </c>
      <c r="J390" s="3">
        <v>0</v>
      </c>
      <c r="K390" s="3">
        <v>0</v>
      </c>
      <c r="L390" s="7">
        <f t="shared" ref="L390:L453" si="18">MAX(E390:G390)</f>
        <v>2</v>
      </c>
      <c r="M390" s="7">
        <f t="shared" ref="M390:M453" si="19">ROUND(L390*1.5,0)</f>
        <v>3</v>
      </c>
      <c r="N390" s="7">
        <f t="shared" ref="N390:N453" si="20">ROUND(M390/D390,0)*D390</f>
        <v>0</v>
      </c>
    </row>
    <row r="391" spans="1:14" x14ac:dyDescent="0.25">
      <c r="A391" t="s">
        <v>145</v>
      </c>
      <c r="B391" t="s">
        <v>198</v>
      </c>
      <c r="C391" t="s">
        <v>304</v>
      </c>
      <c r="D391" s="3">
        <v>12</v>
      </c>
      <c r="E391" s="3">
        <v>3</v>
      </c>
      <c r="F391" s="3">
        <v>22</v>
      </c>
      <c r="G391" s="3">
        <v>17</v>
      </c>
      <c r="H391" s="3">
        <v>0</v>
      </c>
      <c r="I391" s="3">
        <v>0</v>
      </c>
      <c r="J391" s="3">
        <v>0</v>
      </c>
      <c r="K391" s="3">
        <v>0</v>
      </c>
      <c r="L391" s="7">
        <f t="shared" si="18"/>
        <v>22</v>
      </c>
      <c r="M391" s="7">
        <f t="shared" si="19"/>
        <v>33</v>
      </c>
      <c r="N391" s="7">
        <f t="shared" si="20"/>
        <v>36</v>
      </c>
    </row>
    <row r="392" spans="1:14" x14ac:dyDescent="0.25">
      <c r="A392" t="s">
        <v>145</v>
      </c>
      <c r="B392" t="s">
        <v>198</v>
      </c>
      <c r="C392" t="s">
        <v>305</v>
      </c>
      <c r="D392" s="3">
        <v>12</v>
      </c>
      <c r="E392" s="3">
        <v>3</v>
      </c>
      <c r="F392" s="3">
        <v>0</v>
      </c>
      <c r="G392" s="3">
        <v>3</v>
      </c>
      <c r="H392" s="3">
        <v>9</v>
      </c>
      <c r="I392" s="3">
        <v>0</v>
      </c>
      <c r="J392" s="3">
        <v>0</v>
      </c>
      <c r="K392" s="3">
        <v>0</v>
      </c>
      <c r="L392" s="7">
        <f t="shared" si="18"/>
        <v>3</v>
      </c>
      <c r="M392" s="7">
        <f t="shared" si="19"/>
        <v>5</v>
      </c>
      <c r="N392" s="7">
        <f t="shared" si="20"/>
        <v>0</v>
      </c>
    </row>
    <row r="393" spans="1:14" x14ac:dyDescent="0.25">
      <c r="A393" t="s">
        <v>145</v>
      </c>
      <c r="B393" t="s">
        <v>198</v>
      </c>
      <c r="C393" t="s">
        <v>306</v>
      </c>
      <c r="D393" s="3">
        <v>12</v>
      </c>
      <c r="E393" s="3">
        <v>6</v>
      </c>
      <c r="F393" s="3">
        <v>0</v>
      </c>
      <c r="G393" s="3">
        <v>3</v>
      </c>
      <c r="H393" s="3">
        <v>0</v>
      </c>
      <c r="I393" s="3">
        <v>0</v>
      </c>
      <c r="J393" s="3">
        <v>0</v>
      </c>
      <c r="K393" s="3">
        <v>0</v>
      </c>
      <c r="L393" s="7">
        <f t="shared" si="18"/>
        <v>6</v>
      </c>
      <c r="M393" s="7">
        <f t="shared" si="19"/>
        <v>9</v>
      </c>
      <c r="N393" s="7">
        <f t="shared" si="20"/>
        <v>12</v>
      </c>
    </row>
    <row r="394" spans="1:14" x14ac:dyDescent="0.25">
      <c r="A394" t="s">
        <v>145</v>
      </c>
      <c r="B394" t="s">
        <v>198</v>
      </c>
      <c r="C394" t="s">
        <v>307</v>
      </c>
      <c r="D394" s="3">
        <v>12</v>
      </c>
      <c r="E394" s="3">
        <v>7</v>
      </c>
      <c r="F394" s="3">
        <v>10</v>
      </c>
      <c r="G394" s="3">
        <v>17</v>
      </c>
      <c r="H394" s="3">
        <v>39</v>
      </c>
      <c r="I394" s="3">
        <v>0</v>
      </c>
      <c r="J394" s="3">
        <v>0</v>
      </c>
      <c r="K394" s="3">
        <v>0</v>
      </c>
      <c r="L394" s="7">
        <f t="shared" si="18"/>
        <v>17</v>
      </c>
      <c r="M394" s="7">
        <f t="shared" si="19"/>
        <v>26</v>
      </c>
      <c r="N394" s="7">
        <f t="shared" si="20"/>
        <v>24</v>
      </c>
    </row>
    <row r="395" spans="1:14" x14ac:dyDescent="0.25">
      <c r="A395" t="s">
        <v>145</v>
      </c>
      <c r="B395" t="s">
        <v>198</v>
      </c>
      <c r="C395" t="s">
        <v>308</v>
      </c>
      <c r="D395" s="3">
        <v>12</v>
      </c>
      <c r="E395" s="3">
        <v>7</v>
      </c>
      <c r="F395" s="3">
        <v>5</v>
      </c>
      <c r="G395" s="3">
        <v>15</v>
      </c>
      <c r="H395" s="3">
        <v>33</v>
      </c>
      <c r="I395" s="3">
        <v>0</v>
      </c>
      <c r="J395" s="3">
        <v>0</v>
      </c>
      <c r="K395" s="3">
        <v>0</v>
      </c>
      <c r="L395" s="7">
        <f t="shared" si="18"/>
        <v>15</v>
      </c>
      <c r="M395" s="7">
        <f t="shared" si="19"/>
        <v>23</v>
      </c>
      <c r="N395" s="7">
        <f t="shared" si="20"/>
        <v>24</v>
      </c>
    </row>
    <row r="396" spans="1:14" x14ac:dyDescent="0.25">
      <c r="A396" t="s">
        <v>145</v>
      </c>
      <c r="B396" t="s">
        <v>198</v>
      </c>
      <c r="C396" t="s">
        <v>309</v>
      </c>
      <c r="D396" s="3">
        <v>12</v>
      </c>
      <c r="E396" s="3">
        <v>7</v>
      </c>
      <c r="F396" s="3">
        <v>5</v>
      </c>
      <c r="G396" s="3">
        <v>1</v>
      </c>
      <c r="H396" s="3">
        <v>2</v>
      </c>
      <c r="I396" s="3">
        <v>0</v>
      </c>
      <c r="J396" s="3">
        <v>0</v>
      </c>
      <c r="K396" s="3">
        <v>0</v>
      </c>
      <c r="L396" s="7">
        <f t="shared" si="18"/>
        <v>7</v>
      </c>
      <c r="M396" s="7">
        <f t="shared" si="19"/>
        <v>11</v>
      </c>
      <c r="N396" s="7">
        <f t="shared" si="20"/>
        <v>12</v>
      </c>
    </row>
    <row r="397" spans="1:14" x14ac:dyDescent="0.25">
      <c r="A397" t="s">
        <v>145</v>
      </c>
      <c r="B397" t="s">
        <v>198</v>
      </c>
      <c r="C397" t="s">
        <v>310</v>
      </c>
      <c r="D397" s="3">
        <v>12</v>
      </c>
      <c r="E397" s="3">
        <v>3</v>
      </c>
      <c r="F397" s="3">
        <v>5</v>
      </c>
      <c r="G397" s="3">
        <v>10</v>
      </c>
      <c r="H397" s="3">
        <v>2</v>
      </c>
      <c r="I397" s="3">
        <v>0</v>
      </c>
      <c r="J397" s="3">
        <v>0</v>
      </c>
      <c r="K397" s="3">
        <v>0</v>
      </c>
      <c r="L397" s="7">
        <f t="shared" si="18"/>
        <v>10</v>
      </c>
      <c r="M397" s="7">
        <f t="shared" si="19"/>
        <v>15</v>
      </c>
      <c r="N397" s="7">
        <f t="shared" si="20"/>
        <v>12</v>
      </c>
    </row>
    <row r="398" spans="1:14" x14ac:dyDescent="0.25">
      <c r="A398" t="s">
        <v>145</v>
      </c>
      <c r="B398" t="s">
        <v>198</v>
      </c>
      <c r="C398" t="s">
        <v>313</v>
      </c>
      <c r="D398" s="3">
        <v>12</v>
      </c>
      <c r="E398" s="3">
        <v>0</v>
      </c>
      <c r="F398" s="3">
        <v>2</v>
      </c>
      <c r="G398" s="3">
        <v>0</v>
      </c>
      <c r="H398" s="3">
        <v>3</v>
      </c>
      <c r="I398" s="3">
        <v>0</v>
      </c>
      <c r="J398" s="3">
        <v>0</v>
      </c>
      <c r="K398" s="3">
        <v>0</v>
      </c>
      <c r="L398" s="7">
        <f t="shared" si="18"/>
        <v>2</v>
      </c>
      <c r="M398" s="7">
        <f t="shared" si="19"/>
        <v>3</v>
      </c>
      <c r="N398" s="7">
        <f t="shared" si="20"/>
        <v>0</v>
      </c>
    </row>
    <row r="399" spans="1:14" x14ac:dyDescent="0.25">
      <c r="A399" t="s">
        <v>145</v>
      </c>
      <c r="B399" t="s">
        <v>198</v>
      </c>
      <c r="C399" t="s">
        <v>314</v>
      </c>
      <c r="D399" s="3">
        <v>12</v>
      </c>
      <c r="E399" s="3">
        <v>4</v>
      </c>
      <c r="F399" s="3">
        <v>5</v>
      </c>
      <c r="G399" s="3">
        <v>5</v>
      </c>
      <c r="H399" s="3">
        <v>14</v>
      </c>
      <c r="I399" s="3">
        <v>0</v>
      </c>
      <c r="J399" s="3">
        <v>0</v>
      </c>
      <c r="K399" s="3">
        <v>0</v>
      </c>
      <c r="L399" s="7">
        <f t="shared" si="18"/>
        <v>5</v>
      </c>
      <c r="M399" s="7">
        <f t="shared" si="19"/>
        <v>8</v>
      </c>
      <c r="N399" s="7">
        <f t="shared" si="20"/>
        <v>12</v>
      </c>
    </row>
    <row r="400" spans="1:14" x14ac:dyDescent="0.25">
      <c r="A400" t="s">
        <v>145</v>
      </c>
      <c r="B400" t="s">
        <v>198</v>
      </c>
      <c r="C400" t="s">
        <v>317</v>
      </c>
      <c r="D400" s="3">
        <v>12</v>
      </c>
      <c r="E400" s="3">
        <v>1</v>
      </c>
      <c r="F400" s="3">
        <v>1</v>
      </c>
      <c r="G400" s="3">
        <v>6</v>
      </c>
      <c r="H400" s="3">
        <v>1</v>
      </c>
      <c r="I400" s="3">
        <v>0</v>
      </c>
      <c r="J400" s="3">
        <v>0</v>
      </c>
      <c r="K400" s="3">
        <v>0</v>
      </c>
      <c r="L400" s="7">
        <f t="shared" si="18"/>
        <v>6</v>
      </c>
      <c r="M400" s="7">
        <f t="shared" si="19"/>
        <v>9</v>
      </c>
      <c r="N400" s="7">
        <f t="shared" si="20"/>
        <v>12</v>
      </c>
    </row>
    <row r="401" spans="1:14" x14ac:dyDescent="0.25">
      <c r="A401" t="s">
        <v>145</v>
      </c>
      <c r="B401" t="s">
        <v>198</v>
      </c>
      <c r="C401" t="s">
        <v>318</v>
      </c>
      <c r="D401" s="3">
        <v>12</v>
      </c>
      <c r="E401" s="3">
        <v>7</v>
      </c>
      <c r="F401" s="3">
        <v>1</v>
      </c>
      <c r="G401" s="3">
        <v>2</v>
      </c>
      <c r="H401" s="3">
        <v>7</v>
      </c>
      <c r="I401" s="3">
        <v>0</v>
      </c>
      <c r="J401" s="3">
        <v>12</v>
      </c>
      <c r="K401" s="3">
        <v>0</v>
      </c>
      <c r="L401" s="7">
        <f t="shared" si="18"/>
        <v>7</v>
      </c>
      <c r="M401" s="7">
        <f t="shared" si="19"/>
        <v>11</v>
      </c>
      <c r="N401" s="7">
        <f t="shared" si="20"/>
        <v>12</v>
      </c>
    </row>
    <row r="402" spans="1:14" x14ac:dyDescent="0.25">
      <c r="A402" t="s">
        <v>145</v>
      </c>
      <c r="B402" t="s">
        <v>198</v>
      </c>
      <c r="C402" t="s">
        <v>319</v>
      </c>
      <c r="D402" s="3">
        <v>12</v>
      </c>
      <c r="E402" s="3">
        <v>10</v>
      </c>
      <c r="F402" s="3">
        <v>6</v>
      </c>
      <c r="G402" s="3">
        <v>0</v>
      </c>
      <c r="H402" s="3">
        <v>4</v>
      </c>
      <c r="I402" s="3">
        <v>0</v>
      </c>
      <c r="J402" s="3">
        <v>0</v>
      </c>
      <c r="K402" s="3">
        <v>0</v>
      </c>
      <c r="L402" s="7">
        <f t="shared" si="18"/>
        <v>10</v>
      </c>
      <c r="M402" s="7">
        <f t="shared" si="19"/>
        <v>15</v>
      </c>
      <c r="N402" s="7">
        <f t="shared" si="20"/>
        <v>12</v>
      </c>
    </row>
    <row r="403" spans="1:14" x14ac:dyDescent="0.25">
      <c r="A403" t="s">
        <v>145</v>
      </c>
      <c r="B403" t="s">
        <v>198</v>
      </c>
      <c r="C403" t="s">
        <v>320</v>
      </c>
      <c r="D403" s="3">
        <v>12</v>
      </c>
      <c r="E403" s="3">
        <v>2</v>
      </c>
      <c r="F403" s="3">
        <v>7</v>
      </c>
      <c r="G403" s="3">
        <v>9</v>
      </c>
      <c r="H403" s="3">
        <v>0</v>
      </c>
      <c r="I403" s="3">
        <v>0</v>
      </c>
      <c r="J403" s="3">
        <v>0</v>
      </c>
      <c r="K403" s="3">
        <v>0</v>
      </c>
      <c r="L403" s="7">
        <f t="shared" si="18"/>
        <v>9</v>
      </c>
      <c r="M403" s="7">
        <f t="shared" si="19"/>
        <v>14</v>
      </c>
      <c r="N403" s="7">
        <f t="shared" si="20"/>
        <v>12</v>
      </c>
    </row>
    <row r="404" spans="1:14" x14ac:dyDescent="0.25">
      <c r="A404" t="s">
        <v>145</v>
      </c>
      <c r="B404" t="s">
        <v>198</v>
      </c>
      <c r="C404" t="s">
        <v>321</v>
      </c>
      <c r="D404" s="3">
        <v>12</v>
      </c>
      <c r="E404" s="3">
        <v>2</v>
      </c>
      <c r="F404" s="3">
        <v>2</v>
      </c>
      <c r="G404" s="3">
        <v>2</v>
      </c>
      <c r="H404" s="3">
        <v>6</v>
      </c>
      <c r="I404" s="3">
        <v>0</v>
      </c>
      <c r="J404" s="3">
        <v>0</v>
      </c>
      <c r="K404" s="3">
        <v>0</v>
      </c>
      <c r="L404" s="7">
        <f t="shared" si="18"/>
        <v>2</v>
      </c>
      <c r="M404" s="7">
        <f t="shared" si="19"/>
        <v>3</v>
      </c>
      <c r="N404" s="7">
        <f t="shared" si="20"/>
        <v>0</v>
      </c>
    </row>
    <row r="405" spans="1:14" x14ac:dyDescent="0.25">
      <c r="A405" t="s">
        <v>145</v>
      </c>
      <c r="B405" t="s">
        <v>198</v>
      </c>
      <c r="C405" t="s">
        <v>322</v>
      </c>
      <c r="D405" s="3">
        <v>12</v>
      </c>
      <c r="E405" s="3">
        <v>0</v>
      </c>
      <c r="F405" s="3">
        <v>0</v>
      </c>
      <c r="G405" s="3">
        <v>0</v>
      </c>
      <c r="H405" s="3">
        <v>1</v>
      </c>
      <c r="I405" s="3">
        <v>0</v>
      </c>
      <c r="J405" s="3">
        <v>0</v>
      </c>
      <c r="K405" s="3">
        <v>0</v>
      </c>
      <c r="L405" s="7">
        <f t="shared" si="18"/>
        <v>0</v>
      </c>
      <c r="M405" s="7">
        <f t="shared" si="19"/>
        <v>0</v>
      </c>
      <c r="N405" s="7">
        <f t="shared" si="20"/>
        <v>0</v>
      </c>
    </row>
    <row r="406" spans="1:14" x14ac:dyDescent="0.25">
      <c r="A406" t="s">
        <v>145</v>
      </c>
      <c r="B406" t="s">
        <v>198</v>
      </c>
      <c r="C406" t="s">
        <v>323</v>
      </c>
      <c r="D406" s="3">
        <v>12</v>
      </c>
      <c r="E406" s="3">
        <v>4</v>
      </c>
      <c r="F406" s="3">
        <v>0</v>
      </c>
      <c r="G406" s="3">
        <v>0</v>
      </c>
      <c r="H406" s="3">
        <v>0</v>
      </c>
      <c r="I406" s="3">
        <v>0</v>
      </c>
      <c r="J406" s="3">
        <v>12</v>
      </c>
      <c r="K406" s="3">
        <v>0</v>
      </c>
      <c r="L406" s="7">
        <f t="shared" si="18"/>
        <v>4</v>
      </c>
      <c r="M406" s="7">
        <f t="shared" si="19"/>
        <v>6</v>
      </c>
      <c r="N406" s="7">
        <f t="shared" si="20"/>
        <v>12</v>
      </c>
    </row>
    <row r="407" spans="1:14" x14ac:dyDescent="0.25">
      <c r="A407" t="s">
        <v>145</v>
      </c>
      <c r="B407" t="s">
        <v>198</v>
      </c>
      <c r="C407" t="s">
        <v>324</v>
      </c>
      <c r="D407" s="3">
        <v>12</v>
      </c>
      <c r="E407" s="3">
        <v>5</v>
      </c>
      <c r="F407" s="3">
        <v>6</v>
      </c>
      <c r="G407" s="3">
        <v>0</v>
      </c>
      <c r="H407" s="3">
        <v>20</v>
      </c>
      <c r="I407" s="3">
        <v>0</v>
      </c>
      <c r="J407" s="3">
        <v>0</v>
      </c>
      <c r="K407" s="3">
        <v>0</v>
      </c>
      <c r="L407" s="7">
        <f t="shared" si="18"/>
        <v>6</v>
      </c>
      <c r="M407" s="7">
        <f t="shared" si="19"/>
        <v>9</v>
      </c>
      <c r="N407" s="7">
        <f t="shared" si="20"/>
        <v>12</v>
      </c>
    </row>
    <row r="408" spans="1:14" x14ac:dyDescent="0.25">
      <c r="A408" t="s">
        <v>145</v>
      </c>
      <c r="B408" t="s">
        <v>198</v>
      </c>
      <c r="C408" t="s">
        <v>325</v>
      </c>
      <c r="D408" s="3">
        <v>12</v>
      </c>
      <c r="E408" s="3">
        <v>8</v>
      </c>
      <c r="F408" s="3">
        <v>2</v>
      </c>
      <c r="G408" s="3">
        <v>1</v>
      </c>
      <c r="H408" s="3">
        <v>12</v>
      </c>
      <c r="I408" s="3">
        <v>0</v>
      </c>
      <c r="J408" s="3">
        <v>0</v>
      </c>
      <c r="K408" s="3">
        <v>0</v>
      </c>
      <c r="L408" s="7">
        <f t="shared" si="18"/>
        <v>8</v>
      </c>
      <c r="M408" s="7">
        <f t="shared" si="19"/>
        <v>12</v>
      </c>
      <c r="N408" s="7">
        <f t="shared" si="20"/>
        <v>12</v>
      </c>
    </row>
    <row r="409" spans="1:14" x14ac:dyDescent="0.25">
      <c r="A409" t="s">
        <v>145</v>
      </c>
      <c r="B409" t="s">
        <v>198</v>
      </c>
      <c r="C409" t="s">
        <v>326</v>
      </c>
      <c r="D409" s="3">
        <v>12</v>
      </c>
      <c r="E409" s="3">
        <v>2</v>
      </c>
      <c r="F409" s="3">
        <v>4</v>
      </c>
      <c r="G409" s="3">
        <v>3</v>
      </c>
      <c r="H409" s="3">
        <v>0</v>
      </c>
      <c r="I409" s="3">
        <v>0</v>
      </c>
      <c r="J409" s="3">
        <v>0</v>
      </c>
      <c r="K409" s="3">
        <v>0</v>
      </c>
      <c r="L409" s="7">
        <f t="shared" si="18"/>
        <v>4</v>
      </c>
      <c r="M409" s="7">
        <f t="shared" si="19"/>
        <v>6</v>
      </c>
      <c r="N409" s="7">
        <f t="shared" si="20"/>
        <v>12</v>
      </c>
    </row>
    <row r="410" spans="1:14" x14ac:dyDescent="0.25">
      <c r="A410" t="s">
        <v>145</v>
      </c>
      <c r="B410" t="s">
        <v>198</v>
      </c>
      <c r="C410" t="s">
        <v>327</v>
      </c>
      <c r="D410" s="3">
        <v>12</v>
      </c>
      <c r="E410" s="3">
        <v>10</v>
      </c>
      <c r="F410" s="3">
        <v>10</v>
      </c>
      <c r="G410" s="3">
        <v>8</v>
      </c>
      <c r="H410" s="3">
        <v>13</v>
      </c>
      <c r="I410" s="3">
        <v>0</v>
      </c>
      <c r="J410" s="3">
        <v>0</v>
      </c>
      <c r="K410" s="3">
        <v>24</v>
      </c>
      <c r="L410" s="7">
        <f t="shared" si="18"/>
        <v>10</v>
      </c>
      <c r="M410" s="7">
        <f t="shared" si="19"/>
        <v>15</v>
      </c>
      <c r="N410" s="7">
        <f t="shared" si="20"/>
        <v>12</v>
      </c>
    </row>
    <row r="411" spans="1:14" x14ac:dyDescent="0.25">
      <c r="A411" t="s">
        <v>145</v>
      </c>
      <c r="B411" t="s">
        <v>198</v>
      </c>
      <c r="C411" t="s">
        <v>329</v>
      </c>
      <c r="D411" s="3">
        <v>12</v>
      </c>
      <c r="E411" s="3">
        <v>3</v>
      </c>
      <c r="F411" s="3">
        <v>1</v>
      </c>
      <c r="G411" s="3">
        <v>2</v>
      </c>
      <c r="H411" s="3">
        <v>9</v>
      </c>
      <c r="I411" s="3">
        <v>0</v>
      </c>
      <c r="J411" s="3">
        <v>0</v>
      </c>
      <c r="K411" s="3">
        <v>0</v>
      </c>
      <c r="L411" s="7">
        <f t="shared" si="18"/>
        <v>3</v>
      </c>
      <c r="M411" s="7">
        <f t="shared" si="19"/>
        <v>5</v>
      </c>
      <c r="N411" s="7">
        <f t="shared" si="20"/>
        <v>0</v>
      </c>
    </row>
    <row r="412" spans="1:14" x14ac:dyDescent="0.25">
      <c r="A412" t="s">
        <v>335</v>
      </c>
      <c r="D412" s="3">
        <v>900</v>
      </c>
      <c r="E412" s="3">
        <v>264</v>
      </c>
      <c r="F412" s="3">
        <v>313</v>
      </c>
      <c r="G412" s="3">
        <v>364</v>
      </c>
      <c r="H412" s="3">
        <v>636</v>
      </c>
      <c r="I412" s="3">
        <v>0</v>
      </c>
      <c r="J412" s="3">
        <v>72</v>
      </c>
      <c r="K412" s="3">
        <v>24</v>
      </c>
      <c r="L412" s="7">
        <f t="shared" si="18"/>
        <v>364</v>
      </c>
      <c r="M412" s="7">
        <f t="shared" si="19"/>
        <v>546</v>
      </c>
      <c r="N412" s="7">
        <f t="shared" si="20"/>
        <v>900</v>
      </c>
    </row>
    <row r="413" spans="1:14" x14ac:dyDescent="0.25">
      <c r="A413" t="s">
        <v>160</v>
      </c>
      <c r="B413" t="s">
        <v>213</v>
      </c>
      <c r="C413" t="s">
        <v>242</v>
      </c>
      <c r="D413" s="3">
        <v>6</v>
      </c>
      <c r="E413" s="3">
        <v>2</v>
      </c>
      <c r="F413" s="3">
        <v>4</v>
      </c>
      <c r="G413" s="3">
        <v>0</v>
      </c>
      <c r="H413" s="3">
        <v>17</v>
      </c>
      <c r="I413" s="3">
        <v>0</v>
      </c>
      <c r="J413" s="3">
        <v>0</v>
      </c>
      <c r="K413" s="3">
        <v>0</v>
      </c>
      <c r="L413" s="7">
        <f t="shared" si="18"/>
        <v>4</v>
      </c>
      <c r="M413" s="7">
        <f t="shared" si="19"/>
        <v>6</v>
      </c>
      <c r="N413" s="7">
        <f t="shared" si="20"/>
        <v>6</v>
      </c>
    </row>
    <row r="414" spans="1:14" x14ac:dyDescent="0.25">
      <c r="A414" t="s">
        <v>160</v>
      </c>
      <c r="B414" t="s">
        <v>213</v>
      </c>
      <c r="C414" t="s">
        <v>248</v>
      </c>
      <c r="D414" s="3">
        <v>6</v>
      </c>
      <c r="E414" s="3">
        <v>2</v>
      </c>
      <c r="F414" s="3">
        <v>24</v>
      </c>
      <c r="G414" s="3">
        <v>3</v>
      </c>
      <c r="H414" s="3">
        <v>1</v>
      </c>
      <c r="I414" s="3">
        <v>0</v>
      </c>
      <c r="J414" s="3">
        <v>0</v>
      </c>
      <c r="K414" s="3">
        <v>0</v>
      </c>
      <c r="L414" s="7">
        <f t="shared" si="18"/>
        <v>24</v>
      </c>
      <c r="M414" s="7">
        <f t="shared" si="19"/>
        <v>36</v>
      </c>
      <c r="N414" s="7">
        <f t="shared" si="20"/>
        <v>36</v>
      </c>
    </row>
    <row r="415" spans="1:14" x14ac:dyDescent="0.25">
      <c r="A415" t="s">
        <v>160</v>
      </c>
      <c r="B415" t="s">
        <v>213</v>
      </c>
      <c r="C415" t="s">
        <v>249</v>
      </c>
      <c r="D415" s="3">
        <v>6</v>
      </c>
      <c r="E415" s="3">
        <v>1</v>
      </c>
      <c r="F415" s="3">
        <v>6</v>
      </c>
      <c r="G415" s="3">
        <v>3</v>
      </c>
      <c r="H415" s="3">
        <v>13</v>
      </c>
      <c r="I415" s="3">
        <v>0</v>
      </c>
      <c r="J415" s="3">
        <v>1</v>
      </c>
      <c r="K415" s="3">
        <v>0</v>
      </c>
      <c r="L415" s="7">
        <f t="shared" si="18"/>
        <v>6</v>
      </c>
      <c r="M415" s="7">
        <f t="shared" si="19"/>
        <v>9</v>
      </c>
      <c r="N415" s="7">
        <f t="shared" si="20"/>
        <v>12</v>
      </c>
    </row>
    <row r="416" spans="1:14" x14ac:dyDescent="0.25">
      <c r="A416" t="s">
        <v>160</v>
      </c>
      <c r="B416" t="s">
        <v>213</v>
      </c>
      <c r="C416" t="s">
        <v>250</v>
      </c>
      <c r="D416" s="3">
        <v>6</v>
      </c>
      <c r="E416" s="3">
        <v>1</v>
      </c>
      <c r="F416" s="3">
        <v>8</v>
      </c>
      <c r="G416" s="3">
        <v>3</v>
      </c>
      <c r="H416" s="3">
        <v>0</v>
      </c>
      <c r="I416" s="3">
        <v>0</v>
      </c>
      <c r="J416" s="3">
        <v>0</v>
      </c>
      <c r="K416" s="3">
        <v>0</v>
      </c>
      <c r="L416" s="7">
        <f t="shared" si="18"/>
        <v>8</v>
      </c>
      <c r="M416" s="7">
        <f t="shared" si="19"/>
        <v>12</v>
      </c>
      <c r="N416" s="7">
        <f t="shared" si="20"/>
        <v>12</v>
      </c>
    </row>
    <row r="417" spans="1:14" x14ac:dyDescent="0.25">
      <c r="A417" t="s">
        <v>160</v>
      </c>
      <c r="B417" t="s">
        <v>213</v>
      </c>
      <c r="C417" t="s">
        <v>251</v>
      </c>
      <c r="D417" s="3">
        <v>6</v>
      </c>
      <c r="E417" s="3">
        <v>1</v>
      </c>
      <c r="F417" s="3">
        <v>4</v>
      </c>
      <c r="G417" s="3">
        <v>9</v>
      </c>
      <c r="H417" s="3">
        <v>23</v>
      </c>
      <c r="I417" s="3">
        <v>0</v>
      </c>
      <c r="J417" s="3">
        <v>0</v>
      </c>
      <c r="K417" s="3">
        <v>0</v>
      </c>
      <c r="L417" s="7">
        <f t="shared" si="18"/>
        <v>9</v>
      </c>
      <c r="M417" s="7">
        <f t="shared" si="19"/>
        <v>14</v>
      </c>
      <c r="N417" s="7">
        <f t="shared" si="20"/>
        <v>12</v>
      </c>
    </row>
    <row r="418" spans="1:14" x14ac:dyDescent="0.25">
      <c r="A418" t="s">
        <v>160</v>
      </c>
      <c r="B418" t="s">
        <v>213</v>
      </c>
      <c r="C418" t="s">
        <v>252</v>
      </c>
      <c r="D418" s="3">
        <v>6</v>
      </c>
      <c r="E418" s="3">
        <v>3</v>
      </c>
      <c r="F418" s="3">
        <v>1</v>
      </c>
      <c r="G418" s="3">
        <v>1</v>
      </c>
      <c r="H418" s="3">
        <v>10</v>
      </c>
      <c r="I418" s="3">
        <v>0</v>
      </c>
      <c r="J418" s="3">
        <v>0</v>
      </c>
      <c r="K418" s="3">
        <v>0</v>
      </c>
      <c r="L418" s="7">
        <f t="shared" si="18"/>
        <v>3</v>
      </c>
      <c r="M418" s="7">
        <f t="shared" si="19"/>
        <v>5</v>
      </c>
      <c r="N418" s="7">
        <f t="shared" si="20"/>
        <v>6</v>
      </c>
    </row>
    <row r="419" spans="1:14" x14ac:dyDescent="0.25">
      <c r="A419" t="s">
        <v>160</v>
      </c>
      <c r="B419" t="s">
        <v>213</v>
      </c>
      <c r="C419" t="s">
        <v>253</v>
      </c>
      <c r="D419" s="3">
        <v>6</v>
      </c>
      <c r="E419" s="3">
        <v>2</v>
      </c>
      <c r="F419" s="3">
        <v>3</v>
      </c>
      <c r="G419" s="3">
        <v>3</v>
      </c>
      <c r="H419" s="3">
        <v>13</v>
      </c>
      <c r="I419" s="3">
        <v>0</v>
      </c>
      <c r="J419" s="3">
        <v>0</v>
      </c>
      <c r="K419" s="3">
        <v>0</v>
      </c>
      <c r="L419" s="7">
        <f t="shared" si="18"/>
        <v>3</v>
      </c>
      <c r="M419" s="7">
        <f t="shared" si="19"/>
        <v>5</v>
      </c>
      <c r="N419" s="7">
        <f t="shared" si="20"/>
        <v>6</v>
      </c>
    </row>
    <row r="420" spans="1:14" x14ac:dyDescent="0.25">
      <c r="A420" t="s">
        <v>160</v>
      </c>
      <c r="B420" t="s">
        <v>213</v>
      </c>
      <c r="C420" t="s">
        <v>254</v>
      </c>
      <c r="D420" s="3">
        <v>6</v>
      </c>
      <c r="E420" s="3">
        <v>0</v>
      </c>
      <c r="F420" s="3">
        <v>2</v>
      </c>
      <c r="G420" s="3">
        <v>4</v>
      </c>
      <c r="H420" s="3">
        <v>7</v>
      </c>
      <c r="I420" s="3">
        <v>0</v>
      </c>
      <c r="J420" s="3">
        <v>0</v>
      </c>
      <c r="K420" s="3">
        <v>0</v>
      </c>
      <c r="L420" s="7">
        <f t="shared" si="18"/>
        <v>4</v>
      </c>
      <c r="M420" s="7">
        <f t="shared" si="19"/>
        <v>6</v>
      </c>
      <c r="N420" s="7">
        <f t="shared" si="20"/>
        <v>6</v>
      </c>
    </row>
    <row r="421" spans="1:14" x14ac:dyDescent="0.25">
      <c r="A421" t="s">
        <v>160</v>
      </c>
      <c r="B421" t="s">
        <v>213</v>
      </c>
      <c r="C421" t="s">
        <v>255</v>
      </c>
      <c r="D421" s="3">
        <v>6</v>
      </c>
      <c r="E421" s="3">
        <v>3</v>
      </c>
      <c r="F421" s="3">
        <v>11</v>
      </c>
      <c r="G421" s="3">
        <v>3</v>
      </c>
      <c r="H421" s="3">
        <v>11</v>
      </c>
      <c r="I421" s="3">
        <v>0</v>
      </c>
      <c r="J421" s="3">
        <v>0</v>
      </c>
      <c r="K421" s="3">
        <v>0</v>
      </c>
      <c r="L421" s="7">
        <f t="shared" si="18"/>
        <v>11</v>
      </c>
      <c r="M421" s="7">
        <f t="shared" si="19"/>
        <v>17</v>
      </c>
      <c r="N421" s="7">
        <f t="shared" si="20"/>
        <v>18</v>
      </c>
    </row>
    <row r="422" spans="1:14" x14ac:dyDescent="0.25">
      <c r="A422" t="s">
        <v>160</v>
      </c>
      <c r="B422" t="s">
        <v>213</v>
      </c>
      <c r="C422" t="s">
        <v>256</v>
      </c>
      <c r="D422" s="3">
        <v>6</v>
      </c>
      <c r="E422" s="3">
        <v>1</v>
      </c>
      <c r="F422" s="3">
        <v>0</v>
      </c>
      <c r="G422" s="3">
        <v>4</v>
      </c>
      <c r="H422" s="3">
        <v>12</v>
      </c>
      <c r="I422" s="3">
        <v>0</v>
      </c>
      <c r="J422" s="3">
        <v>0</v>
      </c>
      <c r="K422" s="3">
        <v>0</v>
      </c>
      <c r="L422" s="7">
        <f t="shared" si="18"/>
        <v>4</v>
      </c>
      <c r="M422" s="7">
        <f t="shared" si="19"/>
        <v>6</v>
      </c>
      <c r="N422" s="7">
        <f t="shared" si="20"/>
        <v>6</v>
      </c>
    </row>
    <row r="423" spans="1:14" x14ac:dyDescent="0.25">
      <c r="A423" t="s">
        <v>160</v>
      </c>
      <c r="B423" t="s">
        <v>213</v>
      </c>
      <c r="C423" t="s">
        <v>257</v>
      </c>
      <c r="D423" s="3">
        <v>6</v>
      </c>
      <c r="E423" s="3">
        <v>1</v>
      </c>
      <c r="F423" s="3">
        <v>5</v>
      </c>
      <c r="G423" s="3">
        <v>1</v>
      </c>
      <c r="H423" s="3">
        <v>22</v>
      </c>
      <c r="I423" s="3">
        <v>0</v>
      </c>
      <c r="J423" s="3">
        <v>0</v>
      </c>
      <c r="K423" s="3">
        <v>0</v>
      </c>
      <c r="L423" s="7">
        <f t="shared" si="18"/>
        <v>5</v>
      </c>
      <c r="M423" s="7">
        <f t="shared" si="19"/>
        <v>8</v>
      </c>
      <c r="N423" s="7">
        <f t="shared" si="20"/>
        <v>6</v>
      </c>
    </row>
    <row r="424" spans="1:14" x14ac:dyDescent="0.25">
      <c r="A424" t="s">
        <v>160</v>
      </c>
      <c r="B424" t="s">
        <v>213</v>
      </c>
      <c r="C424" t="s">
        <v>258</v>
      </c>
      <c r="D424" s="3">
        <v>6</v>
      </c>
      <c r="E424" s="3">
        <v>7</v>
      </c>
      <c r="F424" s="3">
        <v>12</v>
      </c>
      <c r="G424" s="3">
        <v>9</v>
      </c>
      <c r="H424" s="3">
        <v>12</v>
      </c>
      <c r="I424" s="3">
        <v>0</v>
      </c>
      <c r="J424" s="3">
        <v>0</v>
      </c>
      <c r="K424" s="3">
        <v>0</v>
      </c>
      <c r="L424" s="7">
        <f t="shared" si="18"/>
        <v>12</v>
      </c>
      <c r="M424" s="7">
        <f t="shared" si="19"/>
        <v>18</v>
      </c>
      <c r="N424" s="7">
        <f t="shared" si="20"/>
        <v>18</v>
      </c>
    </row>
    <row r="425" spans="1:14" x14ac:dyDescent="0.25">
      <c r="A425" t="s">
        <v>160</v>
      </c>
      <c r="B425" t="s">
        <v>213</v>
      </c>
      <c r="C425" t="s">
        <v>259</v>
      </c>
      <c r="D425" s="3">
        <v>6</v>
      </c>
      <c r="E425" s="3">
        <v>0</v>
      </c>
      <c r="F425" s="3">
        <v>9</v>
      </c>
      <c r="G425" s="3">
        <v>10</v>
      </c>
      <c r="H425" s="3">
        <v>7</v>
      </c>
      <c r="I425" s="3">
        <v>0</v>
      </c>
      <c r="J425" s="3">
        <v>0</v>
      </c>
      <c r="K425" s="3">
        <v>0</v>
      </c>
      <c r="L425" s="7">
        <f t="shared" si="18"/>
        <v>10</v>
      </c>
      <c r="M425" s="7">
        <f t="shared" si="19"/>
        <v>15</v>
      </c>
      <c r="N425" s="7">
        <f t="shared" si="20"/>
        <v>18</v>
      </c>
    </row>
    <row r="426" spans="1:14" x14ac:dyDescent="0.25">
      <c r="A426" t="s">
        <v>160</v>
      </c>
      <c r="B426" t="s">
        <v>213</v>
      </c>
      <c r="C426" t="s">
        <v>260</v>
      </c>
      <c r="D426" s="3">
        <v>6</v>
      </c>
      <c r="E426" s="3">
        <v>2</v>
      </c>
      <c r="F426" s="3">
        <v>2</v>
      </c>
      <c r="G426" s="3">
        <v>1</v>
      </c>
      <c r="H426" s="3">
        <v>13</v>
      </c>
      <c r="I426" s="3">
        <v>0</v>
      </c>
      <c r="J426" s="3">
        <v>0</v>
      </c>
      <c r="K426" s="3">
        <v>0</v>
      </c>
      <c r="L426" s="7">
        <f t="shared" si="18"/>
        <v>2</v>
      </c>
      <c r="M426" s="7">
        <f t="shared" si="19"/>
        <v>3</v>
      </c>
      <c r="N426" s="7">
        <f t="shared" si="20"/>
        <v>6</v>
      </c>
    </row>
    <row r="427" spans="1:14" x14ac:dyDescent="0.25">
      <c r="A427" t="s">
        <v>160</v>
      </c>
      <c r="B427" t="s">
        <v>213</v>
      </c>
      <c r="C427" t="s">
        <v>261</v>
      </c>
      <c r="D427" s="3">
        <v>6</v>
      </c>
      <c r="E427" s="3">
        <v>1</v>
      </c>
      <c r="F427" s="3">
        <v>4</v>
      </c>
      <c r="G427" s="3">
        <v>6</v>
      </c>
      <c r="H427" s="3">
        <v>9</v>
      </c>
      <c r="I427" s="3">
        <v>0</v>
      </c>
      <c r="J427" s="3">
        <v>0</v>
      </c>
      <c r="K427" s="3">
        <v>0</v>
      </c>
      <c r="L427" s="7">
        <f t="shared" si="18"/>
        <v>6</v>
      </c>
      <c r="M427" s="7">
        <f t="shared" si="19"/>
        <v>9</v>
      </c>
      <c r="N427" s="7">
        <f t="shared" si="20"/>
        <v>12</v>
      </c>
    </row>
    <row r="428" spans="1:14" x14ac:dyDescent="0.25">
      <c r="A428" t="s">
        <v>160</v>
      </c>
      <c r="B428" t="s">
        <v>213</v>
      </c>
      <c r="C428" t="s">
        <v>262</v>
      </c>
      <c r="D428" s="3">
        <v>6</v>
      </c>
      <c r="E428" s="3">
        <v>0</v>
      </c>
      <c r="F428" s="3">
        <v>3</v>
      </c>
      <c r="G428" s="3">
        <v>2</v>
      </c>
      <c r="H428" s="3">
        <v>7</v>
      </c>
      <c r="I428" s="3">
        <v>0</v>
      </c>
      <c r="J428" s="3">
        <v>0</v>
      </c>
      <c r="K428" s="3">
        <v>0</v>
      </c>
      <c r="L428" s="7">
        <f t="shared" si="18"/>
        <v>3</v>
      </c>
      <c r="M428" s="7">
        <f t="shared" si="19"/>
        <v>5</v>
      </c>
      <c r="N428" s="7">
        <f t="shared" si="20"/>
        <v>6</v>
      </c>
    </row>
    <row r="429" spans="1:14" x14ac:dyDescent="0.25">
      <c r="A429" t="s">
        <v>160</v>
      </c>
      <c r="B429" t="s">
        <v>213</v>
      </c>
      <c r="C429" t="s">
        <v>263</v>
      </c>
      <c r="D429" s="3">
        <v>6</v>
      </c>
      <c r="E429" s="3">
        <v>2</v>
      </c>
      <c r="F429" s="3">
        <v>2</v>
      </c>
      <c r="G429" s="3">
        <v>1</v>
      </c>
      <c r="H429" s="3">
        <v>6</v>
      </c>
      <c r="I429" s="3">
        <v>0</v>
      </c>
      <c r="J429" s="3">
        <v>0</v>
      </c>
      <c r="K429" s="3">
        <v>0</v>
      </c>
      <c r="L429" s="7">
        <f t="shared" si="18"/>
        <v>2</v>
      </c>
      <c r="M429" s="7">
        <f t="shared" si="19"/>
        <v>3</v>
      </c>
      <c r="N429" s="7">
        <f t="shared" si="20"/>
        <v>6</v>
      </c>
    </row>
    <row r="430" spans="1:14" x14ac:dyDescent="0.25">
      <c r="A430" t="s">
        <v>160</v>
      </c>
      <c r="B430" t="s">
        <v>213</v>
      </c>
      <c r="C430" t="s">
        <v>264</v>
      </c>
      <c r="D430" s="3">
        <v>6</v>
      </c>
      <c r="E430" s="3">
        <v>3</v>
      </c>
      <c r="F430" s="3">
        <v>1</v>
      </c>
      <c r="G430" s="3">
        <v>3</v>
      </c>
      <c r="H430" s="3">
        <v>10</v>
      </c>
      <c r="I430" s="3">
        <v>0</v>
      </c>
      <c r="J430" s="3">
        <v>0</v>
      </c>
      <c r="K430" s="3">
        <v>0</v>
      </c>
      <c r="L430" s="7">
        <f t="shared" si="18"/>
        <v>3</v>
      </c>
      <c r="M430" s="7">
        <f t="shared" si="19"/>
        <v>5</v>
      </c>
      <c r="N430" s="7">
        <f t="shared" si="20"/>
        <v>6</v>
      </c>
    </row>
    <row r="431" spans="1:14" x14ac:dyDescent="0.25">
      <c r="A431" t="s">
        <v>160</v>
      </c>
      <c r="B431" t="s">
        <v>213</v>
      </c>
      <c r="C431" t="s">
        <v>265</v>
      </c>
      <c r="D431" s="3">
        <v>6</v>
      </c>
      <c r="E431" s="3">
        <v>1</v>
      </c>
      <c r="F431" s="3">
        <v>1</v>
      </c>
      <c r="G431" s="3">
        <v>4</v>
      </c>
      <c r="H431" s="3">
        <v>4</v>
      </c>
      <c r="I431" s="3">
        <v>0</v>
      </c>
      <c r="J431" s="3">
        <v>0</v>
      </c>
      <c r="K431" s="3">
        <v>0</v>
      </c>
      <c r="L431" s="7">
        <f t="shared" si="18"/>
        <v>4</v>
      </c>
      <c r="M431" s="7">
        <f t="shared" si="19"/>
        <v>6</v>
      </c>
      <c r="N431" s="7">
        <f t="shared" si="20"/>
        <v>6</v>
      </c>
    </row>
    <row r="432" spans="1:14" x14ac:dyDescent="0.25">
      <c r="A432" t="s">
        <v>160</v>
      </c>
      <c r="B432" t="s">
        <v>213</v>
      </c>
      <c r="C432" t="s">
        <v>266</v>
      </c>
      <c r="D432" s="3">
        <v>6</v>
      </c>
      <c r="E432" s="3">
        <v>1</v>
      </c>
      <c r="F432" s="3">
        <v>4</v>
      </c>
      <c r="G432" s="3">
        <v>2</v>
      </c>
      <c r="H432" s="3">
        <v>8</v>
      </c>
      <c r="I432" s="3">
        <v>0</v>
      </c>
      <c r="J432" s="3">
        <v>5</v>
      </c>
      <c r="K432" s="3">
        <v>0</v>
      </c>
      <c r="L432" s="7">
        <f t="shared" si="18"/>
        <v>4</v>
      </c>
      <c r="M432" s="7">
        <f t="shared" si="19"/>
        <v>6</v>
      </c>
      <c r="N432" s="7">
        <f t="shared" si="20"/>
        <v>6</v>
      </c>
    </row>
    <row r="433" spans="1:14" x14ac:dyDescent="0.25">
      <c r="A433" t="s">
        <v>160</v>
      </c>
      <c r="B433" t="s">
        <v>213</v>
      </c>
      <c r="C433" t="s">
        <v>267</v>
      </c>
      <c r="D433" s="3">
        <v>6</v>
      </c>
      <c r="E433" s="3">
        <v>2</v>
      </c>
      <c r="F433" s="3">
        <v>10</v>
      </c>
      <c r="G433" s="3">
        <v>4</v>
      </c>
      <c r="H433" s="3">
        <v>18</v>
      </c>
      <c r="I433" s="3">
        <v>0</v>
      </c>
      <c r="J433" s="3">
        <v>0</v>
      </c>
      <c r="K433" s="3">
        <v>0</v>
      </c>
      <c r="L433" s="7">
        <f t="shared" si="18"/>
        <v>10</v>
      </c>
      <c r="M433" s="7">
        <f t="shared" si="19"/>
        <v>15</v>
      </c>
      <c r="N433" s="7">
        <f t="shared" si="20"/>
        <v>18</v>
      </c>
    </row>
    <row r="434" spans="1:14" x14ac:dyDescent="0.25">
      <c r="A434" t="s">
        <v>160</v>
      </c>
      <c r="B434" t="s">
        <v>213</v>
      </c>
      <c r="C434" t="s">
        <v>268</v>
      </c>
      <c r="D434" s="3">
        <v>6</v>
      </c>
      <c r="E434" s="3">
        <v>0</v>
      </c>
      <c r="F434" s="3">
        <v>1</v>
      </c>
      <c r="G434" s="3">
        <v>1</v>
      </c>
      <c r="H434" s="3">
        <v>19</v>
      </c>
      <c r="I434" s="3">
        <v>0</v>
      </c>
      <c r="J434" s="3">
        <v>0</v>
      </c>
      <c r="K434" s="3">
        <v>0</v>
      </c>
      <c r="L434" s="7">
        <f t="shared" si="18"/>
        <v>1</v>
      </c>
      <c r="M434" s="7">
        <f t="shared" si="19"/>
        <v>2</v>
      </c>
      <c r="N434" s="7">
        <f t="shared" si="20"/>
        <v>0</v>
      </c>
    </row>
    <row r="435" spans="1:14" x14ac:dyDescent="0.25">
      <c r="A435" t="s">
        <v>160</v>
      </c>
      <c r="B435" t="s">
        <v>213</v>
      </c>
      <c r="C435" t="s">
        <v>269</v>
      </c>
      <c r="D435" s="3">
        <v>6</v>
      </c>
      <c r="E435" s="3">
        <v>6</v>
      </c>
      <c r="F435" s="3">
        <v>7</v>
      </c>
      <c r="G435" s="3">
        <v>6</v>
      </c>
      <c r="H435" s="3">
        <v>1</v>
      </c>
      <c r="I435" s="3">
        <v>0</v>
      </c>
      <c r="J435" s="3">
        <v>12</v>
      </c>
      <c r="K435" s="3">
        <v>0</v>
      </c>
      <c r="L435" s="7">
        <f t="shared" si="18"/>
        <v>7</v>
      </c>
      <c r="M435" s="7">
        <f t="shared" si="19"/>
        <v>11</v>
      </c>
      <c r="N435" s="7">
        <f t="shared" si="20"/>
        <v>12</v>
      </c>
    </row>
    <row r="436" spans="1:14" x14ac:dyDescent="0.25">
      <c r="A436" t="s">
        <v>160</v>
      </c>
      <c r="B436" t="s">
        <v>213</v>
      </c>
      <c r="C436" t="s">
        <v>270</v>
      </c>
      <c r="D436" s="3">
        <v>6</v>
      </c>
      <c r="E436" s="3">
        <v>1</v>
      </c>
      <c r="F436" s="3">
        <v>0</v>
      </c>
      <c r="G436" s="3">
        <v>3</v>
      </c>
      <c r="H436" s="3">
        <v>5</v>
      </c>
      <c r="I436" s="3">
        <v>0</v>
      </c>
      <c r="J436" s="3">
        <v>6</v>
      </c>
      <c r="K436" s="3">
        <v>0</v>
      </c>
      <c r="L436" s="7">
        <f t="shared" si="18"/>
        <v>3</v>
      </c>
      <c r="M436" s="7">
        <f t="shared" si="19"/>
        <v>5</v>
      </c>
      <c r="N436" s="7">
        <f t="shared" si="20"/>
        <v>6</v>
      </c>
    </row>
    <row r="437" spans="1:14" x14ac:dyDescent="0.25">
      <c r="A437" t="s">
        <v>160</v>
      </c>
      <c r="B437" t="s">
        <v>213</v>
      </c>
      <c r="C437" t="s">
        <v>271</v>
      </c>
      <c r="D437" s="3">
        <v>6</v>
      </c>
      <c r="E437" s="3">
        <v>2</v>
      </c>
      <c r="F437" s="3">
        <v>6</v>
      </c>
      <c r="G437" s="3">
        <v>1</v>
      </c>
      <c r="H437" s="3">
        <v>6</v>
      </c>
      <c r="I437" s="3">
        <v>0</v>
      </c>
      <c r="J437" s="3">
        <v>6</v>
      </c>
      <c r="K437" s="3">
        <v>0</v>
      </c>
      <c r="L437" s="7">
        <f t="shared" si="18"/>
        <v>6</v>
      </c>
      <c r="M437" s="7">
        <f t="shared" si="19"/>
        <v>9</v>
      </c>
      <c r="N437" s="7">
        <f t="shared" si="20"/>
        <v>12</v>
      </c>
    </row>
    <row r="438" spans="1:14" x14ac:dyDescent="0.25">
      <c r="A438" t="s">
        <v>160</v>
      </c>
      <c r="B438" t="s">
        <v>213</v>
      </c>
      <c r="C438" t="s">
        <v>272</v>
      </c>
      <c r="D438" s="3">
        <v>6</v>
      </c>
      <c r="E438" s="3">
        <v>3</v>
      </c>
      <c r="F438" s="3">
        <v>10</v>
      </c>
      <c r="G438" s="3">
        <v>10</v>
      </c>
      <c r="H438" s="3">
        <v>20</v>
      </c>
      <c r="I438" s="3">
        <v>0</v>
      </c>
      <c r="J438" s="3">
        <v>0</v>
      </c>
      <c r="K438" s="3">
        <v>0</v>
      </c>
      <c r="L438" s="7">
        <f t="shared" si="18"/>
        <v>10</v>
      </c>
      <c r="M438" s="7">
        <f t="shared" si="19"/>
        <v>15</v>
      </c>
      <c r="N438" s="7">
        <f t="shared" si="20"/>
        <v>18</v>
      </c>
    </row>
    <row r="439" spans="1:14" x14ac:dyDescent="0.25">
      <c r="A439" t="s">
        <v>160</v>
      </c>
      <c r="B439" t="s">
        <v>213</v>
      </c>
      <c r="C439" t="s">
        <v>273</v>
      </c>
      <c r="D439" s="3">
        <v>6</v>
      </c>
      <c r="E439" s="3">
        <v>1</v>
      </c>
      <c r="F439" s="3">
        <v>2</v>
      </c>
      <c r="G439" s="3">
        <v>5</v>
      </c>
      <c r="H439" s="3">
        <v>11</v>
      </c>
      <c r="I439" s="3">
        <v>0</v>
      </c>
      <c r="J439" s="3">
        <v>0</v>
      </c>
      <c r="K439" s="3">
        <v>0</v>
      </c>
      <c r="L439" s="7">
        <f t="shared" si="18"/>
        <v>5</v>
      </c>
      <c r="M439" s="7">
        <f t="shared" si="19"/>
        <v>8</v>
      </c>
      <c r="N439" s="7">
        <f t="shared" si="20"/>
        <v>6</v>
      </c>
    </row>
    <row r="440" spans="1:14" x14ac:dyDescent="0.25">
      <c r="A440" t="s">
        <v>160</v>
      </c>
      <c r="B440" t="s">
        <v>213</v>
      </c>
      <c r="C440" t="s">
        <v>274</v>
      </c>
      <c r="D440" s="3">
        <v>6</v>
      </c>
      <c r="E440" s="3">
        <v>1</v>
      </c>
      <c r="F440" s="3">
        <v>3</v>
      </c>
      <c r="G440" s="3">
        <v>3</v>
      </c>
      <c r="H440" s="3">
        <v>22</v>
      </c>
      <c r="I440" s="3">
        <v>0</v>
      </c>
      <c r="J440" s="3">
        <v>0</v>
      </c>
      <c r="K440" s="3">
        <v>0</v>
      </c>
      <c r="L440" s="7">
        <f t="shared" si="18"/>
        <v>3</v>
      </c>
      <c r="M440" s="7">
        <f t="shared" si="19"/>
        <v>5</v>
      </c>
      <c r="N440" s="7">
        <f t="shared" si="20"/>
        <v>6</v>
      </c>
    </row>
    <row r="441" spans="1:14" x14ac:dyDescent="0.25">
      <c r="A441" t="s">
        <v>160</v>
      </c>
      <c r="B441" t="s">
        <v>213</v>
      </c>
      <c r="C441" t="s">
        <v>275</v>
      </c>
      <c r="D441" s="3">
        <v>6</v>
      </c>
      <c r="E441" s="3">
        <v>2</v>
      </c>
      <c r="F441" s="3">
        <v>9</v>
      </c>
      <c r="G441" s="3">
        <v>4</v>
      </c>
      <c r="H441" s="3">
        <v>22</v>
      </c>
      <c r="I441" s="3">
        <v>0</v>
      </c>
      <c r="J441" s="3">
        <v>0</v>
      </c>
      <c r="K441" s="3">
        <v>0</v>
      </c>
      <c r="L441" s="7">
        <f t="shared" si="18"/>
        <v>9</v>
      </c>
      <c r="M441" s="7">
        <f t="shared" si="19"/>
        <v>14</v>
      </c>
      <c r="N441" s="7">
        <f t="shared" si="20"/>
        <v>12</v>
      </c>
    </row>
    <row r="442" spans="1:14" x14ac:dyDescent="0.25">
      <c r="A442" t="s">
        <v>160</v>
      </c>
      <c r="B442" t="s">
        <v>213</v>
      </c>
      <c r="C442" t="s">
        <v>276</v>
      </c>
      <c r="D442" s="3">
        <v>6</v>
      </c>
      <c r="E442" s="3">
        <v>3</v>
      </c>
      <c r="F442" s="3">
        <v>7</v>
      </c>
      <c r="G442" s="3">
        <v>30</v>
      </c>
      <c r="H442" s="3">
        <v>16</v>
      </c>
      <c r="I442" s="3">
        <v>0</v>
      </c>
      <c r="J442" s="3">
        <v>0</v>
      </c>
      <c r="K442" s="3">
        <v>0</v>
      </c>
      <c r="L442" s="7">
        <f t="shared" si="18"/>
        <v>30</v>
      </c>
      <c r="M442" s="7">
        <f t="shared" si="19"/>
        <v>45</v>
      </c>
      <c r="N442" s="7">
        <f t="shared" si="20"/>
        <v>48</v>
      </c>
    </row>
    <row r="443" spans="1:14" x14ac:dyDescent="0.25">
      <c r="A443" t="s">
        <v>160</v>
      </c>
      <c r="B443" t="s">
        <v>213</v>
      </c>
      <c r="C443" t="s">
        <v>277</v>
      </c>
      <c r="D443" s="3">
        <v>6</v>
      </c>
      <c r="E443" s="3">
        <v>0</v>
      </c>
      <c r="F443" s="3">
        <v>4</v>
      </c>
      <c r="G443" s="3">
        <v>3</v>
      </c>
      <c r="H443" s="3">
        <v>7</v>
      </c>
      <c r="I443" s="3">
        <v>0</v>
      </c>
      <c r="J443" s="3">
        <v>0</v>
      </c>
      <c r="K443" s="3">
        <v>0</v>
      </c>
      <c r="L443" s="7">
        <f t="shared" si="18"/>
        <v>4</v>
      </c>
      <c r="M443" s="7">
        <f t="shared" si="19"/>
        <v>6</v>
      </c>
      <c r="N443" s="7">
        <f t="shared" si="20"/>
        <v>6</v>
      </c>
    </row>
    <row r="444" spans="1:14" x14ac:dyDescent="0.25">
      <c r="A444" t="s">
        <v>160</v>
      </c>
      <c r="B444" t="s">
        <v>213</v>
      </c>
      <c r="C444" t="s">
        <v>278</v>
      </c>
      <c r="D444" s="3">
        <v>6</v>
      </c>
      <c r="E444" s="3">
        <v>1</v>
      </c>
      <c r="F444" s="3">
        <v>3</v>
      </c>
      <c r="G444" s="3">
        <v>3</v>
      </c>
      <c r="H444" s="3">
        <v>6</v>
      </c>
      <c r="I444" s="3">
        <v>0</v>
      </c>
      <c r="J444" s="3">
        <v>0</v>
      </c>
      <c r="K444" s="3">
        <v>0</v>
      </c>
      <c r="L444" s="7">
        <f t="shared" si="18"/>
        <v>3</v>
      </c>
      <c r="M444" s="7">
        <f t="shared" si="19"/>
        <v>5</v>
      </c>
      <c r="N444" s="7">
        <f t="shared" si="20"/>
        <v>6</v>
      </c>
    </row>
    <row r="445" spans="1:14" x14ac:dyDescent="0.25">
      <c r="A445" t="s">
        <v>160</v>
      </c>
      <c r="B445" t="s">
        <v>213</v>
      </c>
      <c r="C445" t="s">
        <v>279</v>
      </c>
      <c r="D445" s="3">
        <v>6</v>
      </c>
      <c r="E445" s="3">
        <v>0</v>
      </c>
      <c r="F445" s="3">
        <v>3</v>
      </c>
      <c r="G445" s="3">
        <v>2</v>
      </c>
      <c r="H445" s="3">
        <v>14</v>
      </c>
      <c r="I445" s="3">
        <v>0</v>
      </c>
      <c r="J445" s="3">
        <v>0</v>
      </c>
      <c r="K445" s="3">
        <v>0</v>
      </c>
      <c r="L445" s="7">
        <f t="shared" si="18"/>
        <v>3</v>
      </c>
      <c r="M445" s="7">
        <f t="shared" si="19"/>
        <v>5</v>
      </c>
      <c r="N445" s="7">
        <f t="shared" si="20"/>
        <v>6</v>
      </c>
    </row>
    <row r="446" spans="1:14" x14ac:dyDescent="0.25">
      <c r="A446" t="s">
        <v>160</v>
      </c>
      <c r="B446" t="s">
        <v>213</v>
      </c>
      <c r="C446" t="s">
        <v>280</v>
      </c>
      <c r="D446" s="3">
        <v>6</v>
      </c>
      <c r="E446" s="3">
        <v>1</v>
      </c>
      <c r="F446" s="3">
        <v>2</v>
      </c>
      <c r="G446" s="3">
        <v>1</v>
      </c>
      <c r="H446" s="3">
        <v>21</v>
      </c>
      <c r="I446" s="3">
        <v>0</v>
      </c>
      <c r="J446" s="3">
        <v>0</v>
      </c>
      <c r="K446" s="3">
        <v>0</v>
      </c>
      <c r="L446" s="7">
        <f t="shared" si="18"/>
        <v>2</v>
      </c>
      <c r="M446" s="7">
        <f t="shared" si="19"/>
        <v>3</v>
      </c>
      <c r="N446" s="7">
        <f t="shared" si="20"/>
        <v>6</v>
      </c>
    </row>
    <row r="447" spans="1:14" x14ac:dyDescent="0.25">
      <c r="A447" t="s">
        <v>160</v>
      </c>
      <c r="B447" t="s">
        <v>213</v>
      </c>
      <c r="C447" t="s">
        <v>281</v>
      </c>
      <c r="D447" s="3">
        <v>6</v>
      </c>
      <c r="E447" s="3">
        <v>2</v>
      </c>
      <c r="F447" s="3">
        <v>2</v>
      </c>
      <c r="G447" s="3">
        <v>1</v>
      </c>
      <c r="H447" s="3">
        <v>22</v>
      </c>
      <c r="I447" s="3">
        <v>0</v>
      </c>
      <c r="J447" s="3">
        <v>0</v>
      </c>
      <c r="K447" s="3">
        <v>0</v>
      </c>
      <c r="L447" s="7">
        <f t="shared" si="18"/>
        <v>2</v>
      </c>
      <c r="M447" s="7">
        <f t="shared" si="19"/>
        <v>3</v>
      </c>
      <c r="N447" s="7">
        <f t="shared" si="20"/>
        <v>6</v>
      </c>
    </row>
    <row r="448" spans="1:14" x14ac:dyDescent="0.25">
      <c r="A448" t="s">
        <v>160</v>
      </c>
      <c r="B448" t="s">
        <v>213</v>
      </c>
      <c r="C448" t="s">
        <v>282</v>
      </c>
      <c r="D448" s="3">
        <v>6</v>
      </c>
      <c r="E448" s="3">
        <v>3</v>
      </c>
      <c r="F448" s="3">
        <v>2</v>
      </c>
      <c r="G448" s="3">
        <v>26</v>
      </c>
      <c r="H448" s="3">
        <v>21</v>
      </c>
      <c r="I448" s="3">
        <v>0</v>
      </c>
      <c r="J448" s="3">
        <v>12</v>
      </c>
      <c r="K448" s="3">
        <v>0</v>
      </c>
      <c r="L448" s="7">
        <f t="shared" si="18"/>
        <v>26</v>
      </c>
      <c r="M448" s="7">
        <f t="shared" si="19"/>
        <v>39</v>
      </c>
      <c r="N448" s="7">
        <f t="shared" si="20"/>
        <v>42</v>
      </c>
    </row>
    <row r="449" spans="1:14" x14ac:dyDescent="0.25">
      <c r="A449" t="s">
        <v>160</v>
      </c>
      <c r="B449" t="s">
        <v>213</v>
      </c>
      <c r="C449" t="s">
        <v>283</v>
      </c>
      <c r="D449" s="3">
        <v>6</v>
      </c>
      <c r="E449" s="3">
        <v>0</v>
      </c>
      <c r="F449" s="3">
        <v>14</v>
      </c>
      <c r="G449" s="3">
        <v>11</v>
      </c>
      <c r="H449" s="3">
        <v>30</v>
      </c>
      <c r="I449" s="3">
        <v>0</v>
      </c>
      <c r="J449" s="3">
        <v>8</v>
      </c>
      <c r="K449" s="3">
        <v>0</v>
      </c>
      <c r="L449" s="7">
        <f t="shared" si="18"/>
        <v>14</v>
      </c>
      <c r="M449" s="7">
        <f t="shared" si="19"/>
        <v>21</v>
      </c>
      <c r="N449" s="7">
        <f t="shared" si="20"/>
        <v>24</v>
      </c>
    </row>
    <row r="450" spans="1:14" x14ac:dyDescent="0.25">
      <c r="A450" t="s">
        <v>160</v>
      </c>
      <c r="B450" t="s">
        <v>213</v>
      </c>
      <c r="C450" t="s">
        <v>284</v>
      </c>
      <c r="D450" s="3">
        <v>6</v>
      </c>
      <c r="E450" s="3">
        <v>0</v>
      </c>
      <c r="F450" s="3">
        <v>6</v>
      </c>
      <c r="G450" s="3">
        <v>1</v>
      </c>
      <c r="H450" s="3">
        <v>25</v>
      </c>
      <c r="I450" s="3">
        <v>0</v>
      </c>
      <c r="J450" s="3">
        <v>0</v>
      </c>
      <c r="K450" s="3">
        <v>0</v>
      </c>
      <c r="L450" s="7">
        <f t="shared" si="18"/>
        <v>6</v>
      </c>
      <c r="M450" s="7">
        <f t="shared" si="19"/>
        <v>9</v>
      </c>
      <c r="N450" s="7">
        <f t="shared" si="20"/>
        <v>12</v>
      </c>
    </row>
    <row r="451" spans="1:14" x14ac:dyDescent="0.25">
      <c r="A451" t="s">
        <v>160</v>
      </c>
      <c r="B451" t="s">
        <v>213</v>
      </c>
      <c r="C451" t="s">
        <v>285</v>
      </c>
      <c r="D451" s="3">
        <v>6</v>
      </c>
      <c r="E451" s="3">
        <v>0</v>
      </c>
      <c r="F451" s="3">
        <v>2</v>
      </c>
      <c r="G451" s="3">
        <v>4</v>
      </c>
      <c r="H451" s="3">
        <v>28</v>
      </c>
      <c r="I451" s="3">
        <v>0</v>
      </c>
      <c r="J451" s="3">
        <v>0</v>
      </c>
      <c r="K451" s="3">
        <v>0</v>
      </c>
      <c r="L451" s="7">
        <f t="shared" si="18"/>
        <v>4</v>
      </c>
      <c r="M451" s="7">
        <f t="shared" si="19"/>
        <v>6</v>
      </c>
      <c r="N451" s="7">
        <f t="shared" si="20"/>
        <v>6</v>
      </c>
    </row>
    <row r="452" spans="1:14" x14ac:dyDescent="0.25">
      <c r="A452" t="s">
        <v>160</v>
      </c>
      <c r="B452" t="s">
        <v>213</v>
      </c>
      <c r="C452" t="s">
        <v>286</v>
      </c>
      <c r="D452" s="3">
        <v>6</v>
      </c>
      <c r="E452" s="3">
        <v>0</v>
      </c>
      <c r="F452" s="3">
        <v>0</v>
      </c>
      <c r="G452" s="3">
        <v>0</v>
      </c>
      <c r="H452" s="3">
        <v>22</v>
      </c>
      <c r="I452" s="3">
        <v>0</v>
      </c>
      <c r="J452" s="3">
        <v>0</v>
      </c>
      <c r="K452" s="3">
        <v>0</v>
      </c>
      <c r="L452" s="7">
        <f t="shared" si="18"/>
        <v>0</v>
      </c>
      <c r="M452" s="7">
        <f t="shared" si="19"/>
        <v>0</v>
      </c>
      <c r="N452" s="7">
        <f t="shared" si="20"/>
        <v>0</v>
      </c>
    </row>
    <row r="453" spans="1:14" x14ac:dyDescent="0.25">
      <c r="A453" t="s">
        <v>160</v>
      </c>
      <c r="B453" t="s">
        <v>213</v>
      </c>
      <c r="C453" t="s">
        <v>287</v>
      </c>
      <c r="D453" s="3">
        <v>6</v>
      </c>
      <c r="E453" s="3">
        <v>1</v>
      </c>
      <c r="F453" s="3">
        <v>3</v>
      </c>
      <c r="G453" s="3">
        <v>1</v>
      </c>
      <c r="H453" s="3">
        <v>10</v>
      </c>
      <c r="I453" s="3">
        <v>0</v>
      </c>
      <c r="J453" s="3">
        <v>0</v>
      </c>
      <c r="K453" s="3">
        <v>0</v>
      </c>
      <c r="L453" s="7">
        <f t="shared" si="18"/>
        <v>3</v>
      </c>
      <c r="M453" s="7">
        <f t="shared" si="19"/>
        <v>5</v>
      </c>
      <c r="N453" s="7">
        <f t="shared" si="20"/>
        <v>6</v>
      </c>
    </row>
    <row r="454" spans="1:14" x14ac:dyDescent="0.25">
      <c r="A454" t="s">
        <v>160</v>
      </c>
      <c r="B454" t="s">
        <v>213</v>
      </c>
      <c r="C454" t="s">
        <v>288</v>
      </c>
      <c r="D454" s="3">
        <v>6</v>
      </c>
      <c r="E454" s="3">
        <v>3</v>
      </c>
      <c r="F454" s="3">
        <v>1</v>
      </c>
      <c r="G454" s="3">
        <v>5</v>
      </c>
      <c r="H454" s="3">
        <v>12</v>
      </c>
      <c r="I454" s="3">
        <v>0</v>
      </c>
      <c r="J454" s="3">
        <v>12</v>
      </c>
      <c r="K454" s="3">
        <v>0</v>
      </c>
      <c r="L454" s="7">
        <f t="shared" ref="L454:L517" si="21">MAX(E454:G454)</f>
        <v>5</v>
      </c>
      <c r="M454" s="7">
        <f t="shared" ref="M454:M517" si="22">ROUND(L454*1.5,0)</f>
        <v>8</v>
      </c>
      <c r="N454" s="7">
        <f t="shared" ref="N454:N517" si="23">ROUND(M454/D454,0)*D454</f>
        <v>6</v>
      </c>
    </row>
    <row r="455" spans="1:14" x14ac:dyDescent="0.25">
      <c r="A455" t="s">
        <v>160</v>
      </c>
      <c r="B455" t="s">
        <v>213</v>
      </c>
      <c r="C455" t="s">
        <v>289</v>
      </c>
      <c r="D455" s="3">
        <v>6</v>
      </c>
      <c r="E455" s="3">
        <v>4</v>
      </c>
      <c r="F455" s="3">
        <v>6</v>
      </c>
      <c r="G455" s="3">
        <v>6</v>
      </c>
      <c r="H455" s="3">
        <v>17</v>
      </c>
      <c r="I455" s="3">
        <v>0</v>
      </c>
      <c r="J455" s="3">
        <v>0</v>
      </c>
      <c r="K455" s="3">
        <v>0</v>
      </c>
      <c r="L455" s="7">
        <f t="shared" si="21"/>
        <v>6</v>
      </c>
      <c r="M455" s="7">
        <f t="shared" si="22"/>
        <v>9</v>
      </c>
      <c r="N455" s="7">
        <f t="shared" si="23"/>
        <v>12</v>
      </c>
    </row>
    <row r="456" spans="1:14" x14ac:dyDescent="0.25">
      <c r="A456" t="s">
        <v>160</v>
      </c>
      <c r="B456" t="s">
        <v>213</v>
      </c>
      <c r="C456" t="s">
        <v>290</v>
      </c>
      <c r="D456" s="3">
        <v>6</v>
      </c>
      <c r="E456" s="3">
        <v>6</v>
      </c>
      <c r="F456" s="3">
        <v>13</v>
      </c>
      <c r="G456" s="3">
        <v>10</v>
      </c>
      <c r="H456" s="3">
        <v>13</v>
      </c>
      <c r="I456" s="3">
        <v>0</v>
      </c>
      <c r="J456" s="3">
        <v>0</v>
      </c>
      <c r="K456" s="3">
        <v>0</v>
      </c>
      <c r="L456" s="7">
        <f t="shared" si="21"/>
        <v>13</v>
      </c>
      <c r="M456" s="7">
        <f t="shared" si="22"/>
        <v>20</v>
      </c>
      <c r="N456" s="7">
        <f t="shared" si="23"/>
        <v>18</v>
      </c>
    </row>
    <row r="457" spans="1:14" x14ac:dyDescent="0.25">
      <c r="A457" t="s">
        <v>160</v>
      </c>
      <c r="B457" t="s">
        <v>213</v>
      </c>
      <c r="C457" t="s">
        <v>291</v>
      </c>
      <c r="D457" s="3">
        <v>6</v>
      </c>
      <c r="E457" s="3">
        <v>0</v>
      </c>
      <c r="F457" s="3">
        <v>0</v>
      </c>
      <c r="G457" s="3">
        <v>0</v>
      </c>
      <c r="H457" s="3">
        <v>13</v>
      </c>
      <c r="I457" s="3">
        <v>0</v>
      </c>
      <c r="J457" s="3">
        <v>0</v>
      </c>
      <c r="K457" s="3">
        <v>0</v>
      </c>
      <c r="L457" s="7">
        <f t="shared" si="21"/>
        <v>0</v>
      </c>
      <c r="M457" s="7">
        <f t="shared" si="22"/>
        <v>0</v>
      </c>
      <c r="N457" s="7">
        <f t="shared" si="23"/>
        <v>0</v>
      </c>
    </row>
    <row r="458" spans="1:14" x14ac:dyDescent="0.25">
      <c r="A458" t="s">
        <v>160</v>
      </c>
      <c r="B458" t="s">
        <v>213</v>
      </c>
      <c r="C458" t="s">
        <v>292</v>
      </c>
      <c r="D458" s="3">
        <v>6</v>
      </c>
      <c r="E458" s="3">
        <v>2</v>
      </c>
      <c r="F458" s="3">
        <v>4</v>
      </c>
      <c r="G458" s="3">
        <v>0</v>
      </c>
      <c r="H458" s="3">
        <v>20</v>
      </c>
      <c r="I458" s="3">
        <v>0</v>
      </c>
      <c r="J458" s="3">
        <v>0</v>
      </c>
      <c r="K458" s="3">
        <v>0</v>
      </c>
      <c r="L458" s="7">
        <f t="shared" si="21"/>
        <v>4</v>
      </c>
      <c r="M458" s="7">
        <f t="shared" si="22"/>
        <v>6</v>
      </c>
      <c r="N458" s="7">
        <f t="shared" si="23"/>
        <v>6</v>
      </c>
    </row>
    <row r="459" spans="1:14" x14ac:dyDescent="0.25">
      <c r="A459" t="s">
        <v>160</v>
      </c>
      <c r="B459" t="s">
        <v>213</v>
      </c>
      <c r="C459" t="s">
        <v>293</v>
      </c>
      <c r="D459" s="3">
        <v>6</v>
      </c>
      <c r="E459" s="3">
        <v>0</v>
      </c>
      <c r="F459" s="3">
        <v>1</v>
      </c>
      <c r="G459" s="3">
        <v>0</v>
      </c>
      <c r="H459" s="3">
        <v>24</v>
      </c>
      <c r="I459" s="3">
        <v>0</v>
      </c>
      <c r="J459" s="3">
        <v>0</v>
      </c>
      <c r="K459" s="3">
        <v>0</v>
      </c>
      <c r="L459" s="7">
        <f t="shared" si="21"/>
        <v>1</v>
      </c>
      <c r="M459" s="7">
        <f t="shared" si="22"/>
        <v>2</v>
      </c>
      <c r="N459" s="7">
        <f t="shared" si="23"/>
        <v>0</v>
      </c>
    </row>
    <row r="460" spans="1:14" x14ac:dyDescent="0.25">
      <c r="A460" t="s">
        <v>160</v>
      </c>
      <c r="B460" t="s">
        <v>213</v>
      </c>
      <c r="C460" t="s">
        <v>294</v>
      </c>
      <c r="D460" s="3">
        <v>6</v>
      </c>
      <c r="E460" s="3">
        <v>1</v>
      </c>
      <c r="F460" s="3">
        <v>0</v>
      </c>
      <c r="G460" s="3">
        <v>0</v>
      </c>
      <c r="H460" s="3">
        <v>21</v>
      </c>
      <c r="I460" s="3">
        <v>0</v>
      </c>
      <c r="J460" s="3">
        <v>0</v>
      </c>
      <c r="K460" s="3">
        <v>0</v>
      </c>
      <c r="L460" s="7">
        <f t="shared" si="21"/>
        <v>1</v>
      </c>
      <c r="M460" s="7">
        <f t="shared" si="22"/>
        <v>2</v>
      </c>
      <c r="N460" s="7">
        <f t="shared" si="23"/>
        <v>0</v>
      </c>
    </row>
    <row r="461" spans="1:14" x14ac:dyDescent="0.25">
      <c r="A461" t="s">
        <v>160</v>
      </c>
      <c r="B461" t="s">
        <v>213</v>
      </c>
      <c r="C461" t="s">
        <v>295</v>
      </c>
      <c r="D461" s="3">
        <v>6</v>
      </c>
      <c r="E461" s="3">
        <v>3</v>
      </c>
      <c r="F461" s="3">
        <v>1</v>
      </c>
      <c r="G461" s="3">
        <v>0</v>
      </c>
      <c r="H461" s="3">
        <v>22</v>
      </c>
      <c r="I461" s="3">
        <v>0</v>
      </c>
      <c r="J461" s="3">
        <v>0</v>
      </c>
      <c r="K461" s="3">
        <v>0</v>
      </c>
      <c r="L461" s="7">
        <f t="shared" si="21"/>
        <v>3</v>
      </c>
      <c r="M461" s="7">
        <f t="shared" si="22"/>
        <v>5</v>
      </c>
      <c r="N461" s="7">
        <f t="shared" si="23"/>
        <v>6</v>
      </c>
    </row>
    <row r="462" spans="1:14" x14ac:dyDescent="0.25">
      <c r="A462" t="s">
        <v>160</v>
      </c>
      <c r="B462" t="s">
        <v>213</v>
      </c>
      <c r="C462" t="s">
        <v>296</v>
      </c>
      <c r="D462" s="3">
        <v>6</v>
      </c>
      <c r="E462" s="3">
        <v>0</v>
      </c>
      <c r="F462" s="3">
        <v>2</v>
      </c>
      <c r="G462" s="3">
        <v>0</v>
      </c>
      <c r="H462" s="3">
        <v>15</v>
      </c>
      <c r="I462" s="3">
        <v>0</v>
      </c>
      <c r="J462" s="3">
        <v>0</v>
      </c>
      <c r="K462" s="3">
        <v>0</v>
      </c>
      <c r="L462" s="7">
        <f t="shared" si="21"/>
        <v>2</v>
      </c>
      <c r="M462" s="7">
        <f t="shared" si="22"/>
        <v>3</v>
      </c>
      <c r="N462" s="7">
        <f t="shared" si="23"/>
        <v>6</v>
      </c>
    </row>
    <row r="463" spans="1:14" x14ac:dyDescent="0.25">
      <c r="A463" t="s">
        <v>160</v>
      </c>
      <c r="B463" t="s">
        <v>213</v>
      </c>
      <c r="C463" t="s">
        <v>297</v>
      </c>
      <c r="D463" s="3">
        <v>6</v>
      </c>
      <c r="E463" s="3">
        <v>2</v>
      </c>
      <c r="F463" s="3">
        <v>10</v>
      </c>
      <c r="G463" s="3">
        <v>2</v>
      </c>
      <c r="H463" s="3">
        <v>29</v>
      </c>
      <c r="I463" s="3">
        <v>0</v>
      </c>
      <c r="J463" s="3">
        <v>0</v>
      </c>
      <c r="K463" s="3">
        <v>0</v>
      </c>
      <c r="L463" s="7">
        <f t="shared" si="21"/>
        <v>10</v>
      </c>
      <c r="M463" s="7">
        <f t="shared" si="22"/>
        <v>15</v>
      </c>
      <c r="N463" s="7">
        <f t="shared" si="23"/>
        <v>18</v>
      </c>
    </row>
    <row r="464" spans="1:14" x14ac:dyDescent="0.25">
      <c r="A464" t="s">
        <v>160</v>
      </c>
      <c r="B464" t="s">
        <v>213</v>
      </c>
      <c r="C464" t="s">
        <v>298</v>
      </c>
      <c r="D464" s="3">
        <v>6</v>
      </c>
      <c r="E464" s="3">
        <v>1</v>
      </c>
      <c r="F464" s="3">
        <v>4</v>
      </c>
      <c r="G464" s="3">
        <v>7</v>
      </c>
      <c r="H464" s="3">
        <v>11</v>
      </c>
      <c r="I464" s="3">
        <v>0</v>
      </c>
      <c r="J464" s="3">
        <v>0</v>
      </c>
      <c r="K464" s="3">
        <v>0</v>
      </c>
      <c r="L464" s="7">
        <f t="shared" si="21"/>
        <v>7</v>
      </c>
      <c r="M464" s="7">
        <f t="shared" si="22"/>
        <v>11</v>
      </c>
      <c r="N464" s="7">
        <f t="shared" si="23"/>
        <v>12</v>
      </c>
    </row>
    <row r="465" spans="1:14" x14ac:dyDescent="0.25">
      <c r="A465" t="s">
        <v>160</v>
      </c>
      <c r="B465" t="s">
        <v>213</v>
      </c>
      <c r="C465" t="s">
        <v>299</v>
      </c>
      <c r="D465" s="3">
        <v>6</v>
      </c>
      <c r="E465" s="3">
        <v>2</v>
      </c>
      <c r="F465" s="3">
        <v>2</v>
      </c>
      <c r="G465" s="3">
        <v>1</v>
      </c>
      <c r="H465" s="3">
        <v>8</v>
      </c>
      <c r="I465" s="3">
        <v>0</v>
      </c>
      <c r="J465" s="3">
        <v>0</v>
      </c>
      <c r="K465" s="3">
        <v>0</v>
      </c>
      <c r="L465" s="7">
        <f t="shared" si="21"/>
        <v>2</v>
      </c>
      <c r="M465" s="7">
        <f t="shared" si="22"/>
        <v>3</v>
      </c>
      <c r="N465" s="7">
        <f t="shared" si="23"/>
        <v>6</v>
      </c>
    </row>
    <row r="466" spans="1:14" x14ac:dyDescent="0.25">
      <c r="A466" t="s">
        <v>160</v>
      </c>
      <c r="B466" t="s">
        <v>213</v>
      </c>
      <c r="C466" t="s">
        <v>300</v>
      </c>
      <c r="D466" s="3">
        <v>6</v>
      </c>
      <c r="E466" s="3">
        <v>0</v>
      </c>
      <c r="F466" s="3">
        <v>1</v>
      </c>
      <c r="G466" s="3">
        <v>0</v>
      </c>
      <c r="H466" s="3">
        <v>34</v>
      </c>
      <c r="I466" s="3">
        <v>0</v>
      </c>
      <c r="J466" s="3">
        <v>0</v>
      </c>
      <c r="K466" s="3">
        <v>0</v>
      </c>
      <c r="L466" s="7">
        <f t="shared" si="21"/>
        <v>1</v>
      </c>
      <c r="M466" s="7">
        <f t="shared" si="22"/>
        <v>2</v>
      </c>
      <c r="N466" s="7">
        <f t="shared" si="23"/>
        <v>0</v>
      </c>
    </row>
    <row r="467" spans="1:14" x14ac:dyDescent="0.25">
      <c r="A467" t="s">
        <v>160</v>
      </c>
      <c r="B467" t="s">
        <v>213</v>
      </c>
      <c r="C467" t="s">
        <v>301</v>
      </c>
      <c r="D467" s="3">
        <v>6</v>
      </c>
      <c r="E467" s="3">
        <v>2</v>
      </c>
      <c r="F467" s="3">
        <v>5</v>
      </c>
      <c r="G467" s="3">
        <v>0</v>
      </c>
      <c r="H467" s="3">
        <v>25</v>
      </c>
      <c r="I467" s="3">
        <v>0</v>
      </c>
      <c r="J467" s="3">
        <v>0</v>
      </c>
      <c r="K467" s="3">
        <v>0</v>
      </c>
      <c r="L467" s="7">
        <f t="shared" si="21"/>
        <v>5</v>
      </c>
      <c r="M467" s="7">
        <f t="shared" si="22"/>
        <v>8</v>
      </c>
      <c r="N467" s="7">
        <f t="shared" si="23"/>
        <v>6</v>
      </c>
    </row>
    <row r="468" spans="1:14" x14ac:dyDescent="0.25">
      <c r="A468" t="s">
        <v>160</v>
      </c>
      <c r="B468" t="s">
        <v>213</v>
      </c>
      <c r="C468" t="s">
        <v>302</v>
      </c>
      <c r="D468" s="3">
        <v>6</v>
      </c>
      <c r="E468" s="3">
        <v>0</v>
      </c>
      <c r="F468" s="3">
        <v>5</v>
      </c>
      <c r="G468" s="3">
        <v>5</v>
      </c>
      <c r="H468" s="3">
        <v>3</v>
      </c>
      <c r="I468" s="3">
        <v>0</v>
      </c>
      <c r="J468" s="3">
        <v>0</v>
      </c>
      <c r="K468" s="3">
        <v>0</v>
      </c>
      <c r="L468" s="7">
        <f t="shared" si="21"/>
        <v>5</v>
      </c>
      <c r="M468" s="7">
        <f t="shared" si="22"/>
        <v>8</v>
      </c>
      <c r="N468" s="7">
        <f t="shared" si="23"/>
        <v>6</v>
      </c>
    </row>
    <row r="469" spans="1:14" x14ac:dyDescent="0.25">
      <c r="A469" t="s">
        <v>160</v>
      </c>
      <c r="B469" t="s">
        <v>213</v>
      </c>
      <c r="C469" t="s">
        <v>303</v>
      </c>
      <c r="D469" s="3">
        <v>6</v>
      </c>
      <c r="E469" s="3">
        <v>0</v>
      </c>
      <c r="F469" s="3">
        <v>5</v>
      </c>
      <c r="G469" s="3">
        <v>2</v>
      </c>
      <c r="H469" s="3">
        <v>9</v>
      </c>
      <c r="I469" s="3">
        <v>0</v>
      </c>
      <c r="J469" s="3">
        <v>0</v>
      </c>
      <c r="K469" s="3">
        <v>0</v>
      </c>
      <c r="L469" s="7">
        <f t="shared" si="21"/>
        <v>5</v>
      </c>
      <c r="M469" s="7">
        <f t="shared" si="22"/>
        <v>8</v>
      </c>
      <c r="N469" s="7">
        <f t="shared" si="23"/>
        <v>6</v>
      </c>
    </row>
    <row r="470" spans="1:14" x14ac:dyDescent="0.25">
      <c r="A470" t="s">
        <v>160</v>
      </c>
      <c r="B470" t="s">
        <v>213</v>
      </c>
      <c r="C470" t="s">
        <v>304</v>
      </c>
      <c r="D470" s="3">
        <v>6</v>
      </c>
      <c r="E470" s="3">
        <v>2</v>
      </c>
      <c r="F470" s="3">
        <v>7</v>
      </c>
      <c r="G470" s="3">
        <v>7</v>
      </c>
      <c r="H470" s="3">
        <v>13</v>
      </c>
      <c r="I470" s="3">
        <v>0</v>
      </c>
      <c r="J470" s="3">
        <v>0</v>
      </c>
      <c r="K470" s="3">
        <v>0</v>
      </c>
      <c r="L470" s="7">
        <f t="shared" si="21"/>
        <v>7</v>
      </c>
      <c r="M470" s="7">
        <f t="shared" si="22"/>
        <v>11</v>
      </c>
      <c r="N470" s="7">
        <f t="shared" si="23"/>
        <v>12</v>
      </c>
    </row>
    <row r="471" spans="1:14" x14ac:dyDescent="0.25">
      <c r="A471" t="s">
        <v>160</v>
      </c>
      <c r="B471" t="s">
        <v>213</v>
      </c>
      <c r="C471" t="s">
        <v>305</v>
      </c>
      <c r="D471" s="3">
        <v>6</v>
      </c>
      <c r="E471" s="3">
        <v>1</v>
      </c>
      <c r="F471" s="3">
        <v>3</v>
      </c>
      <c r="G471" s="3">
        <v>4</v>
      </c>
      <c r="H471" s="3">
        <v>6</v>
      </c>
      <c r="I471" s="3">
        <v>0</v>
      </c>
      <c r="J471" s="3">
        <v>0</v>
      </c>
      <c r="K471" s="3">
        <v>0</v>
      </c>
      <c r="L471" s="7">
        <f t="shared" si="21"/>
        <v>4</v>
      </c>
      <c r="M471" s="7">
        <f t="shared" si="22"/>
        <v>6</v>
      </c>
      <c r="N471" s="7">
        <f t="shared" si="23"/>
        <v>6</v>
      </c>
    </row>
    <row r="472" spans="1:14" x14ac:dyDescent="0.25">
      <c r="A472" t="s">
        <v>160</v>
      </c>
      <c r="B472" t="s">
        <v>213</v>
      </c>
      <c r="C472" t="s">
        <v>306</v>
      </c>
      <c r="D472" s="3">
        <v>6</v>
      </c>
      <c r="E472" s="3">
        <v>2</v>
      </c>
      <c r="F472" s="3">
        <v>4</v>
      </c>
      <c r="G472" s="3">
        <v>3</v>
      </c>
      <c r="H472" s="3">
        <v>13</v>
      </c>
      <c r="I472" s="3">
        <v>0</v>
      </c>
      <c r="J472" s="3">
        <v>0</v>
      </c>
      <c r="K472" s="3">
        <v>0</v>
      </c>
      <c r="L472" s="7">
        <f t="shared" si="21"/>
        <v>4</v>
      </c>
      <c r="M472" s="7">
        <f t="shared" si="22"/>
        <v>6</v>
      </c>
      <c r="N472" s="7">
        <f t="shared" si="23"/>
        <v>6</v>
      </c>
    </row>
    <row r="473" spans="1:14" x14ac:dyDescent="0.25">
      <c r="A473" t="s">
        <v>160</v>
      </c>
      <c r="B473" t="s">
        <v>213</v>
      </c>
      <c r="C473" t="s">
        <v>307</v>
      </c>
      <c r="D473" s="3">
        <v>6</v>
      </c>
      <c r="E473" s="3">
        <v>4</v>
      </c>
      <c r="F473" s="3">
        <v>6</v>
      </c>
      <c r="G473" s="3">
        <v>5</v>
      </c>
      <c r="H473" s="3">
        <v>14</v>
      </c>
      <c r="I473" s="3">
        <v>0</v>
      </c>
      <c r="J473" s="3">
        <v>0</v>
      </c>
      <c r="K473" s="3">
        <v>0</v>
      </c>
      <c r="L473" s="7">
        <f t="shared" si="21"/>
        <v>6</v>
      </c>
      <c r="M473" s="7">
        <f t="shared" si="22"/>
        <v>9</v>
      </c>
      <c r="N473" s="7">
        <f t="shared" si="23"/>
        <v>12</v>
      </c>
    </row>
    <row r="474" spans="1:14" x14ac:dyDescent="0.25">
      <c r="A474" t="s">
        <v>160</v>
      </c>
      <c r="B474" t="s">
        <v>213</v>
      </c>
      <c r="C474" t="s">
        <v>308</v>
      </c>
      <c r="D474" s="3">
        <v>6</v>
      </c>
      <c r="E474" s="3">
        <v>0</v>
      </c>
      <c r="F474" s="3">
        <v>1</v>
      </c>
      <c r="G474" s="3">
        <v>1</v>
      </c>
      <c r="H474" s="3">
        <v>34</v>
      </c>
      <c r="I474" s="3">
        <v>0</v>
      </c>
      <c r="J474" s="3">
        <v>0</v>
      </c>
      <c r="K474" s="3">
        <v>0</v>
      </c>
      <c r="L474" s="7">
        <f t="shared" si="21"/>
        <v>1</v>
      </c>
      <c r="M474" s="7">
        <f t="shared" si="22"/>
        <v>2</v>
      </c>
      <c r="N474" s="7">
        <f t="shared" si="23"/>
        <v>0</v>
      </c>
    </row>
    <row r="475" spans="1:14" x14ac:dyDescent="0.25">
      <c r="A475" t="s">
        <v>160</v>
      </c>
      <c r="B475" t="s">
        <v>213</v>
      </c>
      <c r="C475" t="s">
        <v>309</v>
      </c>
      <c r="D475" s="3">
        <v>6</v>
      </c>
      <c r="E475" s="3">
        <v>3</v>
      </c>
      <c r="F475" s="3">
        <v>0</v>
      </c>
      <c r="G475" s="3">
        <v>5</v>
      </c>
      <c r="H475" s="3">
        <v>21</v>
      </c>
      <c r="I475" s="3">
        <v>0</v>
      </c>
      <c r="J475" s="3">
        <v>0</v>
      </c>
      <c r="K475" s="3">
        <v>0</v>
      </c>
      <c r="L475" s="7">
        <f t="shared" si="21"/>
        <v>5</v>
      </c>
      <c r="M475" s="7">
        <f t="shared" si="22"/>
        <v>8</v>
      </c>
      <c r="N475" s="7">
        <f t="shared" si="23"/>
        <v>6</v>
      </c>
    </row>
    <row r="476" spans="1:14" x14ac:dyDescent="0.25">
      <c r="A476" t="s">
        <v>160</v>
      </c>
      <c r="B476" t="s">
        <v>213</v>
      </c>
      <c r="C476" t="s">
        <v>310</v>
      </c>
      <c r="D476" s="3">
        <v>6</v>
      </c>
      <c r="E476" s="3">
        <v>5</v>
      </c>
      <c r="F476" s="3">
        <v>3</v>
      </c>
      <c r="G476" s="3">
        <v>1</v>
      </c>
      <c r="H476" s="3">
        <v>12</v>
      </c>
      <c r="I476" s="3">
        <v>0</v>
      </c>
      <c r="J476" s="3">
        <v>0</v>
      </c>
      <c r="K476" s="3">
        <v>0</v>
      </c>
      <c r="L476" s="7">
        <f t="shared" si="21"/>
        <v>5</v>
      </c>
      <c r="M476" s="7">
        <f t="shared" si="22"/>
        <v>8</v>
      </c>
      <c r="N476" s="7">
        <f t="shared" si="23"/>
        <v>6</v>
      </c>
    </row>
    <row r="477" spans="1:14" x14ac:dyDescent="0.25">
      <c r="A477" t="s">
        <v>160</v>
      </c>
      <c r="B477" t="s">
        <v>213</v>
      </c>
      <c r="C477" t="s">
        <v>311</v>
      </c>
      <c r="D477" s="3">
        <v>6</v>
      </c>
      <c r="E477" s="3">
        <v>0</v>
      </c>
      <c r="F477" s="3">
        <v>5</v>
      </c>
      <c r="G477" s="3">
        <v>4</v>
      </c>
      <c r="H477" s="3">
        <v>6</v>
      </c>
      <c r="I477" s="3">
        <v>0</v>
      </c>
      <c r="J477" s="3">
        <v>12</v>
      </c>
      <c r="K477" s="3">
        <v>0</v>
      </c>
      <c r="L477" s="7">
        <f t="shared" si="21"/>
        <v>5</v>
      </c>
      <c r="M477" s="7">
        <f t="shared" si="22"/>
        <v>8</v>
      </c>
      <c r="N477" s="7">
        <f t="shared" si="23"/>
        <v>6</v>
      </c>
    </row>
    <row r="478" spans="1:14" x14ac:dyDescent="0.25">
      <c r="A478" t="s">
        <v>160</v>
      </c>
      <c r="B478" t="s">
        <v>213</v>
      </c>
      <c r="C478" t="s">
        <v>312</v>
      </c>
      <c r="D478" s="3">
        <v>6</v>
      </c>
      <c r="E478" s="3">
        <v>0</v>
      </c>
      <c r="F478" s="3">
        <v>1</v>
      </c>
      <c r="G478" s="3">
        <v>4</v>
      </c>
      <c r="H478" s="3">
        <v>7</v>
      </c>
      <c r="I478" s="3">
        <v>0</v>
      </c>
      <c r="J478" s="3">
        <v>0</v>
      </c>
      <c r="K478" s="3">
        <v>0</v>
      </c>
      <c r="L478" s="7">
        <f t="shared" si="21"/>
        <v>4</v>
      </c>
      <c r="M478" s="7">
        <f t="shared" si="22"/>
        <v>6</v>
      </c>
      <c r="N478" s="7">
        <f t="shared" si="23"/>
        <v>6</v>
      </c>
    </row>
    <row r="479" spans="1:14" x14ac:dyDescent="0.25">
      <c r="A479" t="s">
        <v>160</v>
      </c>
      <c r="B479" t="s">
        <v>213</v>
      </c>
      <c r="C479" t="s">
        <v>313</v>
      </c>
      <c r="D479" s="3">
        <v>6</v>
      </c>
      <c r="E479" s="3">
        <v>1</v>
      </c>
      <c r="F479" s="3">
        <v>2</v>
      </c>
      <c r="G479" s="3">
        <v>1</v>
      </c>
      <c r="H479" s="3">
        <v>10</v>
      </c>
      <c r="I479" s="3">
        <v>0</v>
      </c>
      <c r="J479" s="3">
        <v>0</v>
      </c>
      <c r="K479" s="3">
        <v>0</v>
      </c>
      <c r="L479" s="7">
        <f t="shared" si="21"/>
        <v>2</v>
      </c>
      <c r="M479" s="7">
        <f t="shared" si="22"/>
        <v>3</v>
      </c>
      <c r="N479" s="7">
        <f t="shared" si="23"/>
        <v>6</v>
      </c>
    </row>
    <row r="480" spans="1:14" x14ac:dyDescent="0.25">
      <c r="A480" t="s">
        <v>160</v>
      </c>
      <c r="B480" t="s">
        <v>213</v>
      </c>
      <c r="C480" t="s">
        <v>314</v>
      </c>
      <c r="D480" s="3">
        <v>6</v>
      </c>
      <c r="E480" s="3">
        <v>0</v>
      </c>
      <c r="F480" s="3">
        <v>2</v>
      </c>
      <c r="G480" s="3">
        <v>1</v>
      </c>
      <c r="H480" s="3">
        <v>12</v>
      </c>
      <c r="I480" s="3">
        <v>0</v>
      </c>
      <c r="J480" s="3">
        <v>0</v>
      </c>
      <c r="K480" s="3">
        <v>0</v>
      </c>
      <c r="L480" s="7">
        <f t="shared" si="21"/>
        <v>2</v>
      </c>
      <c r="M480" s="7">
        <f t="shared" si="22"/>
        <v>3</v>
      </c>
      <c r="N480" s="7">
        <f t="shared" si="23"/>
        <v>6</v>
      </c>
    </row>
    <row r="481" spans="1:14" x14ac:dyDescent="0.25">
      <c r="A481" t="s">
        <v>160</v>
      </c>
      <c r="B481" t="s">
        <v>213</v>
      </c>
      <c r="C481" t="s">
        <v>315</v>
      </c>
      <c r="D481" s="3">
        <v>6</v>
      </c>
      <c r="E481" s="3">
        <v>0</v>
      </c>
      <c r="F481" s="3">
        <v>0</v>
      </c>
      <c r="G481" s="3">
        <v>2</v>
      </c>
      <c r="H481" s="3">
        <v>6</v>
      </c>
      <c r="I481" s="3">
        <v>0</v>
      </c>
      <c r="J481" s="3">
        <v>0</v>
      </c>
      <c r="K481" s="3">
        <v>0</v>
      </c>
      <c r="L481" s="7">
        <f t="shared" si="21"/>
        <v>2</v>
      </c>
      <c r="M481" s="7">
        <f t="shared" si="22"/>
        <v>3</v>
      </c>
      <c r="N481" s="7">
        <f t="shared" si="23"/>
        <v>6</v>
      </c>
    </row>
    <row r="482" spans="1:14" x14ac:dyDescent="0.25">
      <c r="A482" t="s">
        <v>160</v>
      </c>
      <c r="B482" t="s">
        <v>213</v>
      </c>
      <c r="C482" t="s">
        <v>316</v>
      </c>
      <c r="D482" s="3">
        <v>6</v>
      </c>
      <c r="E482" s="3">
        <v>0</v>
      </c>
      <c r="F482" s="3">
        <v>6</v>
      </c>
      <c r="G482" s="3">
        <v>1</v>
      </c>
      <c r="H482" s="3">
        <v>10</v>
      </c>
      <c r="I482" s="3">
        <v>0</v>
      </c>
      <c r="J482" s="3">
        <v>0</v>
      </c>
      <c r="K482" s="3">
        <v>0</v>
      </c>
      <c r="L482" s="7">
        <f t="shared" si="21"/>
        <v>6</v>
      </c>
      <c r="M482" s="7">
        <f t="shared" si="22"/>
        <v>9</v>
      </c>
      <c r="N482" s="7">
        <f t="shared" si="23"/>
        <v>12</v>
      </c>
    </row>
    <row r="483" spans="1:14" x14ac:dyDescent="0.25">
      <c r="A483" t="s">
        <v>160</v>
      </c>
      <c r="B483" t="s">
        <v>213</v>
      </c>
      <c r="C483" t="s">
        <v>317</v>
      </c>
      <c r="D483" s="3">
        <v>6</v>
      </c>
      <c r="E483" s="3">
        <v>0</v>
      </c>
      <c r="F483" s="3">
        <v>9</v>
      </c>
      <c r="G483" s="3">
        <v>4</v>
      </c>
      <c r="H483" s="3">
        <v>14</v>
      </c>
      <c r="I483" s="3">
        <v>0</v>
      </c>
      <c r="J483" s="3">
        <v>0</v>
      </c>
      <c r="K483" s="3">
        <v>0</v>
      </c>
      <c r="L483" s="7">
        <f t="shared" si="21"/>
        <v>9</v>
      </c>
      <c r="M483" s="7">
        <f t="shared" si="22"/>
        <v>14</v>
      </c>
      <c r="N483" s="7">
        <f t="shared" si="23"/>
        <v>12</v>
      </c>
    </row>
    <row r="484" spans="1:14" x14ac:dyDescent="0.25">
      <c r="A484" t="s">
        <v>160</v>
      </c>
      <c r="B484" t="s">
        <v>213</v>
      </c>
      <c r="C484" t="s">
        <v>318</v>
      </c>
      <c r="D484" s="3">
        <v>6</v>
      </c>
      <c r="E484" s="3">
        <v>1</v>
      </c>
      <c r="F484" s="3">
        <v>8</v>
      </c>
      <c r="G484" s="3">
        <v>21</v>
      </c>
      <c r="H484" s="3">
        <v>20</v>
      </c>
      <c r="I484" s="3">
        <v>0</v>
      </c>
      <c r="J484" s="3">
        <v>0</v>
      </c>
      <c r="K484" s="3">
        <v>0</v>
      </c>
      <c r="L484" s="7">
        <f t="shared" si="21"/>
        <v>21</v>
      </c>
      <c r="M484" s="7">
        <f t="shared" si="22"/>
        <v>32</v>
      </c>
      <c r="N484" s="7">
        <f t="shared" si="23"/>
        <v>30</v>
      </c>
    </row>
    <row r="485" spans="1:14" x14ac:dyDescent="0.25">
      <c r="A485" t="s">
        <v>160</v>
      </c>
      <c r="B485" t="s">
        <v>213</v>
      </c>
      <c r="C485" t="s">
        <v>319</v>
      </c>
      <c r="D485" s="3">
        <v>6</v>
      </c>
      <c r="E485" s="3">
        <v>0</v>
      </c>
      <c r="F485" s="3">
        <v>0</v>
      </c>
      <c r="G485" s="3">
        <v>21</v>
      </c>
      <c r="H485" s="3">
        <v>8</v>
      </c>
      <c r="I485" s="3">
        <v>0</v>
      </c>
      <c r="J485" s="3">
        <v>0</v>
      </c>
      <c r="K485" s="3">
        <v>0</v>
      </c>
      <c r="L485" s="7">
        <f t="shared" si="21"/>
        <v>21</v>
      </c>
      <c r="M485" s="7">
        <f t="shared" si="22"/>
        <v>32</v>
      </c>
      <c r="N485" s="7">
        <f t="shared" si="23"/>
        <v>30</v>
      </c>
    </row>
    <row r="486" spans="1:14" x14ac:dyDescent="0.25">
      <c r="A486" t="s">
        <v>160</v>
      </c>
      <c r="B486" t="s">
        <v>213</v>
      </c>
      <c r="C486" t="s">
        <v>320</v>
      </c>
      <c r="D486" s="3">
        <v>6</v>
      </c>
      <c r="E486" s="3">
        <v>0</v>
      </c>
      <c r="F486" s="3">
        <v>5</v>
      </c>
      <c r="G486" s="3">
        <v>0</v>
      </c>
      <c r="H486" s="3">
        <v>15</v>
      </c>
      <c r="I486" s="3">
        <v>0</v>
      </c>
      <c r="J486" s="3">
        <v>0</v>
      </c>
      <c r="K486" s="3">
        <v>0</v>
      </c>
      <c r="L486" s="7">
        <f t="shared" si="21"/>
        <v>5</v>
      </c>
      <c r="M486" s="7">
        <f t="shared" si="22"/>
        <v>8</v>
      </c>
      <c r="N486" s="7">
        <f t="shared" si="23"/>
        <v>6</v>
      </c>
    </row>
    <row r="487" spans="1:14" x14ac:dyDescent="0.25">
      <c r="A487" t="s">
        <v>160</v>
      </c>
      <c r="B487" t="s">
        <v>213</v>
      </c>
      <c r="C487" t="s">
        <v>321</v>
      </c>
      <c r="D487" s="3">
        <v>6</v>
      </c>
      <c r="E487" s="3">
        <v>0</v>
      </c>
      <c r="F487" s="3">
        <v>0</v>
      </c>
      <c r="G487" s="3">
        <v>0</v>
      </c>
      <c r="H487" s="3">
        <v>26</v>
      </c>
      <c r="I487" s="3">
        <v>0</v>
      </c>
      <c r="J487" s="3">
        <v>0</v>
      </c>
      <c r="K487" s="3">
        <v>0</v>
      </c>
      <c r="L487" s="7">
        <f t="shared" si="21"/>
        <v>0</v>
      </c>
      <c r="M487" s="7">
        <f t="shared" si="22"/>
        <v>0</v>
      </c>
      <c r="N487" s="7">
        <f t="shared" si="23"/>
        <v>0</v>
      </c>
    </row>
    <row r="488" spans="1:14" x14ac:dyDescent="0.25">
      <c r="A488" t="s">
        <v>160</v>
      </c>
      <c r="B488" t="s">
        <v>213</v>
      </c>
      <c r="C488" t="s">
        <v>322</v>
      </c>
      <c r="D488" s="3">
        <v>6</v>
      </c>
      <c r="E488" s="3">
        <v>0</v>
      </c>
      <c r="F488" s="3">
        <v>2</v>
      </c>
      <c r="G488" s="3">
        <v>1</v>
      </c>
      <c r="H488" s="3">
        <v>24</v>
      </c>
      <c r="I488" s="3">
        <v>0</v>
      </c>
      <c r="J488" s="3">
        <v>0</v>
      </c>
      <c r="K488" s="3">
        <v>0</v>
      </c>
      <c r="L488" s="7">
        <f t="shared" si="21"/>
        <v>2</v>
      </c>
      <c r="M488" s="7">
        <f t="shared" si="22"/>
        <v>3</v>
      </c>
      <c r="N488" s="7">
        <f t="shared" si="23"/>
        <v>6</v>
      </c>
    </row>
    <row r="489" spans="1:14" x14ac:dyDescent="0.25">
      <c r="A489" t="s">
        <v>160</v>
      </c>
      <c r="B489" t="s">
        <v>213</v>
      </c>
      <c r="C489" t="s">
        <v>323</v>
      </c>
      <c r="D489" s="3">
        <v>6</v>
      </c>
      <c r="E489" s="3">
        <v>0</v>
      </c>
      <c r="F489" s="3">
        <v>5</v>
      </c>
      <c r="G489" s="3">
        <v>4</v>
      </c>
      <c r="H489" s="3">
        <v>13</v>
      </c>
      <c r="I489" s="3">
        <v>0</v>
      </c>
      <c r="J489" s="3">
        <v>0</v>
      </c>
      <c r="K489" s="3">
        <v>0</v>
      </c>
      <c r="L489" s="7">
        <f t="shared" si="21"/>
        <v>5</v>
      </c>
      <c r="M489" s="7">
        <f t="shared" si="22"/>
        <v>8</v>
      </c>
      <c r="N489" s="7">
        <f t="shared" si="23"/>
        <v>6</v>
      </c>
    </row>
    <row r="490" spans="1:14" x14ac:dyDescent="0.25">
      <c r="A490" t="s">
        <v>160</v>
      </c>
      <c r="B490" t="s">
        <v>213</v>
      </c>
      <c r="C490" t="s">
        <v>324</v>
      </c>
      <c r="D490" s="3">
        <v>6</v>
      </c>
      <c r="E490" s="3">
        <v>1</v>
      </c>
      <c r="F490" s="3">
        <v>1</v>
      </c>
      <c r="G490" s="3">
        <v>4</v>
      </c>
      <c r="H490" s="3">
        <v>11</v>
      </c>
      <c r="I490" s="3">
        <v>0</v>
      </c>
      <c r="J490" s="3">
        <v>0</v>
      </c>
      <c r="K490" s="3">
        <v>0</v>
      </c>
      <c r="L490" s="7">
        <f t="shared" si="21"/>
        <v>4</v>
      </c>
      <c r="M490" s="7">
        <f t="shared" si="22"/>
        <v>6</v>
      </c>
      <c r="N490" s="7">
        <f t="shared" si="23"/>
        <v>6</v>
      </c>
    </row>
    <row r="491" spans="1:14" x14ac:dyDescent="0.25">
      <c r="A491" t="s">
        <v>160</v>
      </c>
      <c r="B491" t="s">
        <v>213</v>
      </c>
      <c r="C491" t="s">
        <v>325</v>
      </c>
      <c r="D491" s="3">
        <v>6</v>
      </c>
      <c r="E491" s="3">
        <v>2</v>
      </c>
      <c r="F491" s="3">
        <v>2</v>
      </c>
      <c r="G491" s="3">
        <v>4</v>
      </c>
      <c r="H491" s="3">
        <v>20</v>
      </c>
      <c r="I491" s="3">
        <v>0</v>
      </c>
      <c r="J491" s="3">
        <v>0</v>
      </c>
      <c r="K491" s="3">
        <v>0</v>
      </c>
      <c r="L491" s="7">
        <f t="shared" si="21"/>
        <v>4</v>
      </c>
      <c r="M491" s="7">
        <f t="shared" si="22"/>
        <v>6</v>
      </c>
      <c r="N491" s="7">
        <f t="shared" si="23"/>
        <v>6</v>
      </c>
    </row>
    <row r="492" spans="1:14" x14ac:dyDescent="0.25">
      <c r="A492" t="s">
        <v>160</v>
      </c>
      <c r="B492" t="s">
        <v>213</v>
      </c>
      <c r="C492" t="s">
        <v>326</v>
      </c>
      <c r="D492" s="3">
        <v>6</v>
      </c>
      <c r="E492" s="3">
        <v>1</v>
      </c>
      <c r="F492" s="3">
        <v>4</v>
      </c>
      <c r="G492" s="3">
        <v>3</v>
      </c>
      <c r="H492" s="3">
        <v>9</v>
      </c>
      <c r="I492" s="3">
        <v>0</v>
      </c>
      <c r="J492" s="3">
        <v>0</v>
      </c>
      <c r="K492" s="3">
        <v>0</v>
      </c>
      <c r="L492" s="7">
        <f t="shared" si="21"/>
        <v>4</v>
      </c>
      <c r="M492" s="7">
        <f t="shared" si="22"/>
        <v>6</v>
      </c>
      <c r="N492" s="7">
        <f t="shared" si="23"/>
        <v>6</v>
      </c>
    </row>
    <row r="493" spans="1:14" x14ac:dyDescent="0.25">
      <c r="A493" t="s">
        <v>160</v>
      </c>
      <c r="B493" t="s">
        <v>213</v>
      </c>
      <c r="C493" t="s">
        <v>327</v>
      </c>
      <c r="D493" s="3">
        <v>6</v>
      </c>
      <c r="E493" s="3">
        <v>2</v>
      </c>
      <c r="F493" s="3">
        <v>3</v>
      </c>
      <c r="G493" s="3">
        <v>2</v>
      </c>
      <c r="H493" s="3">
        <v>19</v>
      </c>
      <c r="I493" s="3">
        <v>0</v>
      </c>
      <c r="J493" s="3">
        <v>0</v>
      </c>
      <c r="K493" s="3">
        <v>0</v>
      </c>
      <c r="L493" s="7">
        <f t="shared" si="21"/>
        <v>3</v>
      </c>
      <c r="M493" s="7">
        <f t="shared" si="22"/>
        <v>5</v>
      </c>
      <c r="N493" s="7">
        <f t="shared" si="23"/>
        <v>6</v>
      </c>
    </row>
    <row r="494" spans="1:14" x14ac:dyDescent="0.25">
      <c r="A494" t="s">
        <v>160</v>
      </c>
      <c r="B494" t="s">
        <v>213</v>
      </c>
      <c r="C494" t="s">
        <v>328</v>
      </c>
      <c r="D494" s="3">
        <v>6</v>
      </c>
      <c r="E494" s="3">
        <v>2</v>
      </c>
      <c r="F494" s="3">
        <v>2</v>
      </c>
      <c r="G494" s="3">
        <v>0</v>
      </c>
      <c r="H494" s="3">
        <v>11</v>
      </c>
      <c r="I494" s="3">
        <v>0</v>
      </c>
      <c r="J494" s="3">
        <v>0</v>
      </c>
      <c r="K494" s="3">
        <v>0</v>
      </c>
      <c r="L494" s="7">
        <f t="shared" si="21"/>
        <v>2</v>
      </c>
      <c r="M494" s="7">
        <f t="shared" si="22"/>
        <v>3</v>
      </c>
      <c r="N494" s="7">
        <f t="shared" si="23"/>
        <v>6</v>
      </c>
    </row>
    <row r="495" spans="1:14" x14ac:dyDescent="0.25">
      <c r="A495" t="s">
        <v>160</v>
      </c>
      <c r="B495" t="s">
        <v>213</v>
      </c>
      <c r="C495" t="s">
        <v>329</v>
      </c>
      <c r="D495" s="3">
        <v>6</v>
      </c>
      <c r="E495" s="3">
        <v>1</v>
      </c>
      <c r="F495" s="3">
        <v>2</v>
      </c>
      <c r="G495" s="3">
        <v>0</v>
      </c>
      <c r="H495" s="3">
        <v>20</v>
      </c>
      <c r="I495" s="3">
        <v>0</v>
      </c>
      <c r="J495" s="3">
        <v>0</v>
      </c>
      <c r="K495" s="3">
        <v>0</v>
      </c>
      <c r="L495" s="7">
        <f t="shared" si="21"/>
        <v>2</v>
      </c>
      <c r="M495" s="7">
        <f t="shared" si="22"/>
        <v>3</v>
      </c>
      <c r="N495" s="7">
        <f t="shared" si="23"/>
        <v>6</v>
      </c>
    </row>
    <row r="496" spans="1:14" x14ac:dyDescent="0.25">
      <c r="A496" t="s">
        <v>336</v>
      </c>
      <c r="D496" s="3">
        <v>498</v>
      </c>
      <c r="E496" s="3">
        <v>117</v>
      </c>
      <c r="F496" s="3">
        <v>345</v>
      </c>
      <c r="G496" s="3">
        <v>333</v>
      </c>
      <c r="H496" s="3">
        <v>1201</v>
      </c>
      <c r="I496" s="3">
        <v>0</v>
      </c>
      <c r="J496" s="3">
        <v>74</v>
      </c>
      <c r="K496" s="3">
        <v>0</v>
      </c>
      <c r="L496" s="7">
        <f t="shared" si="21"/>
        <v>345</v>
      </c>
      <c r="M496" s="7">
        <f t="shared" si="22"/>
        <v>518</v>
      </c>
      <c r="N496" s="7">
        <f t="shared" si="23"/>
        <v>498</v>
      </c>
    </row>
    <row r="497" spans="1:14" x14ac:dyDescent="0.25">
      <c r="A497" t="s">
        <v>161</v>
      </c>
      <c r="B497" t="s">
        <v>214</v>
      </c>
      <c r="C497" t="s">
        <v>242</v>
      </c>
      <c r="D497" s="3">
        <v>6</v>
      </c>
      <c r="E497" s="3">
        <v>1</v>
      </c>
      <c r="F497" s="3">
        <v>7</v>
      </c>
      <c r="G497" s="3">
        <v>27</v>
      </c>
      <c r="H497" s="3">
        <v>14</v>
      </c>
      <c r="I497" s="3">
        <v>0</v>
      </c>
      <c r="J497" s="3">
        <v>0</v>
      </c>
      <c r="K497" s="3">
        <v>0</v>
      </c>
      <c r="L497" s="7">
        <f t="shared" si="21"/>
        <v>27</v>
      </c>
      <c r="M497" s="7">
        <f t="shared" si="22"/>
        <v>41</v>
      </c>
      <c r="N497" s="7">
        <f t="shared" si="23"/>
        <v>42</v>
      </c>
    </row>
    <row r="498" spans="1:14" x14ac:dyDescent="0.25">
      <c r="A498" t="s">
        <v>161</v>
      </c>
      <c r="B498" t="s">
        <v>214</v>
      </c>
      <c r="C498" t="s">
        <v>248</v>
      </c>
      <c r="D498" s="3">
        <v>6</v>
      </c>
      <c r="E498" s="3">
        <v>8</v>
      </c>
      <c r="F498" s="3">
        <v>20</v>
      </c>
      <c r="G498" s="3">
        <v>10</v>
      </c>
      <c r="H498" s="3">
        <v>64</v>
      </c>
      <c r="I498" s="3">
        <v>0</v>
      </c>
      <c r="J498" s="3">
        <v>0</v>
      </c>
      <c r="K498" s="3">
        <v>0</v>
      </c>
      <c r="L498" s="7">
        <f t="shared" si="21"/>
        <v>20</v>
      </c>
      <c r="M498" s="7">
        <f t="shared" si="22"/>
        <v>30</v>
      </c>
      <c r="N498" s="7">
        <f t="shared" si="23"/>
        <v>30</v>
      </c>
    </row>
    <row r="499" spans="1:14" x14ac:dyDescent="0.25">
      <c r="A499" t="s">
        <v>161</v>
      </c>
      <c r="B499" t="s">
        <v>214</v>
      </c>
      <c r="C499" t="s">
        <v>249</v>
      </c>
      <c r="D499" s="3">
        <v>6</v>
      </c>
      <c r="E499" s="3">
        <v>3</v>
      </c>
      <c r="F499" s="3">
        <v>1</v>
      </c>
      <c r="G499" s="3">
        <v>21</v>
      </c>
      <c r="H499" s="3">
        <v>14</v>
      </c>
      <c r="I499" s="3">
        <v>0</v>
      </c>
      <c r="J499" s="3">
        <v>0</v>
      </c>
      <c r="K499" s="3">
        <v>0</v>
      </c>
      <c r="L499" s="7">
        <f t="shared" si="21"/>
        <v>21</v>
      </c>
      <c r="M499" s="7">
        <f t="shared" si="22"/>
        <v>32</v>
      </c>
      <c r="N499" s="7">
        <f t="shared" si="23"/>
        <v>30</v>
      </c>
    </row>
    <row r="500" spans="1:14" x14ac:dyDescent="0.25">
      <c r="A500" t="s">
        <v>161</v>
      </c>
      <c r="B500" t="s">
        <v>214</v>
      </c>
      <c r="C500" t="s">
        <v>250</v>
      </c>
      <c r="D500" s="3">
        <v>6</v>
      </c>
      <c r="E500" s="3">
        <v>1</v>
      </c>
      <c r="F500" s="3">
        <v>0</v>
      </c>
      <c r="G500" s="3">
        <v>2</v>
      </c>
      <c r="H500" s="3">
        <v>20</v>
      </c>
      <c r="I500" s="3">
        <v>0</v>
      </c>
      <c r="J500" s="3">
        <v>0</v>
      </c>
      <c r="K500" s="3">
        <v>0</v>
      </c>
      <c r="L500" s="7">
        <f t="shared" si="21"/>
        <v>2</v>
      </c>
      <c r="M500" s="7">
        <f t="shared" si="22"/>
        <v>3</v>
      </c>
      <c r="N500" s="7">
        <f t="shared" si="23"/>
        <v>6</v>
      </c>
    </row>
    <row r="501" spans="1:14" x14ac:dyDescent="0.25">
      <c r="A501" t="s">
        <v>161</v>
      </c>
      <c r="B501" t="s">
        <v>214</v>
      </c>
      <c r="C501" t="s">
        <v>251</v>
      </c>
      <c r="D501" s="3">
        <v>6</v>
      </c>
      <c r="E501" s="3">
        <v>2</v>
      </c>
      <c r="F501" s="3">
        <v>2</v>
      </c>
      <c r="G501" s="3">
        <v>7</v>
      </c>
      <c r="H501" s="3">
        <v>19</v>
      </c>
      <c r="I501" s="3">
        <v>0</v>
      </c>
      <c r="J501" s="3">
        <v>0</v>
      </c>
      <c r="K501" s="3">
        <v>0</v>
      </c>
      <c r="L501" s="7">
        <f t="shared" si="21"/>
        <v>7</v>
      </c>
      <c r="M501" s="7">
        <f t="shared" si="22"/>
        <v>11</v>
      </c>
      <c r="N501" s="7">
        <f t="shared" si="23"/>
        <v>12</v>
      </c>
    </row>
    <row r="502" spans="1:14" x14ac:dyDescent="0.25">
      <c r="A502" t="s">
        <v>161</v>
      </c>
      <c r="B502" t="s">
        <v>214</v>
      </c>
      <c r="C502" t="s">
        <v>252</v>
      </c>
      <c r="D502" s="3">
        <v>6</v>
      </c>
      <c r="E502" s="3">
        <v>6</v>
      </c>
      <c r="F502" s="3">
        <v>6</v>
      </c>
      <c r="G502" s="3">
        <v>3</v>
      </c>
      <c r="H502" s="3">
        <v>13</v>
      </c>
      <c r="I502" s="3">
        <v>0</v>
      </c>
      <c r="J502" s="3">
        <v>6</v>
      </c>
      <c r="K502" s="3">
        <v>0</v>
      </c>
      <c r="L502" s="7">
        <f t="shared" si="21"/>
        <v>6</v>
      </c>
      <c r="M502" s="7">
        <f t="shared" si="22"/>
        <v>9</v>
      </c>
      <c r="N502" s="7">
        <f t="shared" si="23"/>
        <v>12</v>
      </c>
    </row>
    <row r="503" spans="1:14" x14ac:dyDescent="0.25">
      <c r="A503" t="s">
        <v>161</v>
      </c>
      <c r="B503" t="s">
        <v>214</v>
      </c>
      <c r="C503" t="s">
        <v>253</v>
      </c>
      <c r="D503" s="3">
        <v>6</v>
      </c>
      <c r="E503" s="3">
        <v>6</v>
      </c>
      <c r="F503" s="3">
        <v>10</v>
      </c>
      <c r="G503" s="3">
        <v>18</v>
      </c>
      <c r="H503" s="3">
        <v>24</v>
      </c>
      <c r="I503" s="3">
        <v>0</v>
      </c>
      <c r="J503" s="3">
        <v>0</v>
      </c>
      <c r="K503" s="3">
        <v>0</v>
      </c>
      <c r="L503" s="7">
        <f t="shared" si="21"/>
        <v>18</v>
      </c>
      <c r="M503" s="7">
        <f t="shared" si="22"/>
        <v>27</v>
      </c>
      <c r="N503" s="7">
        <f t="shared" si="23"/>
        <v>30</v>
      </c>
    </row>
    <row r="504" spans="1:14" x14ac:dyDescent="0.25">
      <c r="A504" t="s">
        <v>161</v>
      </c>
      <c r="B504" t="s">
        <v>214</v>
      </c>
      <c r="C504" t="s">
        <v>254</v>
      </c>
      <c r="D504" s="3">
        <v>6</v>
      </c>
      <c r="E504" s="3">
        <v>2</v>
      </c>
      <c r="F504" s="3">
        <v>20</v>
      </c>
      <c r="G504" s="3">
        <v>11</v>
      </c>
      <c r="H504" s="3">
        <v>4</v>
      </c>
      <c r="I504" s="3">
        <v>0</v>
      </c>
      <c r="J504" s="3">
        <v>0</v>
      </c>
      <c r="K504" s="3">
        <v>0</v>
      </c>
      <c r="L504" s="7">
        <f t="shared" si="21"/>
        <v>20</v>
      </c>
      <c r="M504" s="7">
        <f t="shared" si="22"/>
        <v>30</v>
      </c>
      <c r="N504" s="7">
        <f t="shared" si="23"/>
        <v>30</v>
      </c>
    </row>
    <row r="505" spans="1:14" x14ac:dyDescent="0.25">
      <c r="A505" t="s">
        <v>161</v>
      </c>
      <c r="B505" t="s">
        <v>214</v>
      </c>
      <c r="C505" t="s">
        <v>255</v>
      </c>
      <c r="D505" s="3">
        <v>6</v>
      </c>
      <c r="E505" s="3">
        <v>4</v>
      </c>
      <c r="F505" s="3">
        <v>8</v>
      </c>
      <c r="G505" s="3">
        <v>29</v>
      </c>
      <c r="H505" s="3">
        <v>10</v>
      </c>
      <c r="I505" s="3">
        <v>0</v>
      </c>
      <c r="J505" s="3">
        <v>0</v>
      </c>
      <c r="K505" s="3">
        <v>0</v>
      </c>
      <c r="L505" s="7">
        <f t="shared" si="21"/>
        <v>29</v>
      </c>
      <c r="M505" s="7">
        <f t="shared" si="22"/>
        <v>44</v>
      </c>
      <c r="N505" s="7">
        <f t="shared" si="23"/>
        <v>42</v>
      </c>
    </row>
    <row r="506" spans="1:14" x14ac:dyDescent="0.25">
      <c r="A506" t="s">
        <v>161</v>
      </c>
      <c r="B506" t="s">
        <v>214</v>
      </c>
      <c r="C506" t="s">
        <v>256</v>
      </c>
      <c r="D506" s="3">
        <v>6</v>
      </c>
      <c r="E506" s="3">
        <v>3</v>
      </c>
      <c r="F506" s="3">
        <v>16</v>
      </c>
      <c r="G506" s="3">
        <v>16</v>
      </c>
      <c r="H506" s="3">
        <v>17</v>
      </c>
      <c r="I506" s="3">
        <v>0</v>
      </c>
      <c r="J506" s="3">
        <v>0</v>
      </c>
      <c r="K506" s="3">
        <v>0</v>
      </c>
      <c r="L506" s="7">
        <f t="shared" si="21"/>
        <v>16</v>
      </c>
      <c r="M506" s="7">
        <f t="shared" si="22"/>
        <v>24</v>
      </c>
      <c r="N506" s="7">
        <f t="shared" si="23"/>
        <v>24</v>
      </c>
    </row>
    <row r="507" spans="1:14" x14ac:dyDescent="0.25">
      <c r="A507" t="s">
        <v>161</v>
      </c>
      <c r="B507" t="s">
        <v>214</v>
      </c>
      <c r="C507" t="s">
        <v>257</v>
      </c>
      <c r="D507" s="3">
        <v>6</v>
      </c>
      <c r="E507" s="3">
        <v>1</v>
      </c>
      <c r="F507" s="3">
        <v>17</v>
      </c>
      <c r="G507" s="3">
        <v>46</v>
      </c>
      <c r="H507" s="3">
        <v>120</v>
      </c>
      <c r="I507" s="3">
        <v>0</v>
      </c>
      <c r="J507" s="3">
        <v>0</v>
      </c>
      <c r="K507" s="3">
        <v>0</v>
      </c>
      <c r="L507" s="7">
        <f t="shared" si="21"/>
        <v>46</v>
      </c>
      <c r="M507" s="7">
        <f t="shared" si="22"/>
        <v>69</v>
      </c>
      <c r="N507" s="7">
        <f t="shared" si="23"/>
        <v>72</v>
      </c>
    </row>
    <row r="508" spans="1:14" x14ac:dyDescent="0.25">
      <c r="A508" t="s">
        <v>161</v>
      </c>
      <c r="B508" t="s">
        <v>214</v>
      </c>
      <c r="C508" t="s">
        <v>258</v>
      </c>
      <c r="D508" s="3">
        <v>6</v>
      </c>
      <c r="E508" s="3">
        <v>13</v>
      </c>
      <c r="F508" s="3">
        <v>13</v>
      </c>
      <c r="G508" s="3">
        <v>21</v>
      </c>
      <c r="H508" s="3">
        <v>37</v>
      </c>
      <c r="I508" s="3">
        <v>0</v>
      </c>
      <c r="J508" s="3">
        <v>0</v>
      </c>
      <c r="K508" s="3">
        <v>0</v>
      </c>
      <c r="L508" s="7">
        <f t="shared" si="21"/>
        <v>21</v>
      </c>
      <c r="M508" s="7">
        <f t="shared" si="22"/>
        <v>32</v>
      </c>
      <c r="N508" s="7">
        <f t="shared" si="23"/>
        <v>30</v>
      </c>
    </row>
    <row r="509" spans="1:14" x14ac:dyDescent="0.25">
      <c r="A509" t="s">
        <v>161</v>
      </c>
      <c r="B509" t="s">
        <v>214</v>
      </c>
      <c r="C509" t="s">
        <v>259</v>
      </c>
      <c r="D509" s="3">
        <v>6</v>
      </c>
      <c r="E509" s="3">
        <v>2</v>
      </c>
      <c r="F509" s="3">
        <v>16</v>
      </c>
      <c r="G509" s="3">
        <v>4</v>
      </c>
      <c r="H509" s="3">
        <v>62</v>
      </c>
      <c r="I509" s="3">
        <v>0</v>
      </c>
      <c r="J509" s="3">
        <v>0</v>
      </c>
      <c r="K509" s="3">
        <v>0</v>
      </c>
      <c r="L509" s="7">
        <f t="shared" si="21"/>
        <v>16</v>
      </c>
      <c r="M509" s="7">
        <f t="shared" si="22"/>
        <v>24</v>
      </c>
      <c r="N509" s="7">
        <f t="shared" si="23"/>
        <v>24</v>
      </c>
    </row>
    <row r="510" spans="1:14" x14ac:dyDescent="0.25">
      <c r="A510" t="s">
        <v>161</v>
      </c>
      <c r="B510" t="s">
        <v>214</v>
      </c>
      <c r="C510" t="s">
        <v>260</v>
      </c>
      <c r="D510" s="3">
        <v>6</v>
      </c>
      <c r="E510" s="3">
        <v>5</v>
      </c>
      <c r="F510" s="3">
        <v>22</v>
      </c>
      <c r="G510" s="3">
        <v>23</v>
      </c>
      <c r="H510" s="3">
        <v>11</v>
      </c>
      <c r="I510" s="3">
        <v>0</v>
      </c>
      <c r="J510" s="3">
        <v>16</v>
      </c>
      <c r="K510" s="3">
        <v>0</v>
      </c>
      <c r="L510" s="7">
        <f t="shared" si="21"/>
        <v>23</v>
      </c>
      <c r="M510" s="7">
        <f t="shared" si="22"/>
        <v>35</v>
      </c>
      <c r="N510" s="7">
        <f t="shared" si="23"/>
        <v>36</v>
      </c>
    </row>
    <row r="511" spans="1:14" x14ac:dyDescent="0.25">
      <c r="A511" t="s">
        <v>161</v>
      </c>
      <c r="B511" t="s">
        <v>214</v>
      </c>
      <c r="C511" t="s">
        <v>261</v>
      </c>
      <c r="D511" s="3">
        <v>6</v>
      </c>
      <c r="E511" s="3">
        <v>0</v>
      </c>
      <c r="F511" s="3">
        <v>0</v>
      </c>
      <c r="G511" s="3">
        <v>0</v>
      </c>
      <c r="H511" s="3">
        <v>21</v>
      </c>
      <c r="I511" s="3">
        <v>0</v>
      </c>
      <c r="J511" s="3">
        <v>0</v>
      </c>
      <c r="K511" s="3">
        <v>0</v>
      </c>
      <c r="L511" s="7">
        <f t="shared" si="21"/>
        <v>0</v>
      </c>
      <c r="M511" s="7">
        <f t="shared" si="22"/>
        <v>0</v>
      </c>
      <c r="N511" s="7">
        <f t="shared" si="23"/>
        <v>0</v>
      </c>
    </row>
    <row r="512" spans="1:14" x14ac:dyDescent="0.25">
      <c r="A512" t="s">
        <v>161</v>
      </c>
      <c r="B512" t="s">
        <v>214</v>
      </c>
      <c r="C512" t="s">
        <v>262</v>
      </c>
      <c r="D512" s="3">
        <v>6</v>
      </c>
      <c r="E512" s="3">
        <v>2</v>
      </c>
      <c r="F512" s="3">
        <v>1</v>
      </c>
      <c r="G512" s="3">
        <v>1</v>
      </c>
      <c r="H512" s="3">
        <v>19</v>
      </c>
      <c r="I512" s="3">
        <v>0</v>
      </c>
      <c r="J512" s="3">
        <v>0</v>
      </c>
      <c r="K512" s="3">
        <v>0</v>
      </c>
      <c r="L512" s="7">
        <f t="shared" si="21"/>
        <v>2</v>
      </c>
      <c r="M512" s="7">
        <f t="shared" si="22"/>
        <v>3</v>
      </c>
      <c r="N512" s="7">
        <f t="shared" si="23"/>
        <v>6</v>
      </c>
    </row>
    <row r="513" spans="1:14" x14ac:dyDescent="0.25">
      <c r="A513" t="s">
        <v>161</v>
      </c>
      <c r="B513" t="s">
        <v>214</v>
      </c>
      <c r="C513" t="s">
        <v>263</v>
      </c>
      <c r="D513" s="3">
        <v>6</v>
      </c>
      <c r="E513" s="3">
        <v>1</v>
      </c>
      <c r="F513" s="3">
        <v>22</v>
      </c>
      <c r="G513" s="3">
        <v>0</v>
      </c>
      <c r="H513" s="3">
        <v>24</v>
      </c>
      <c r="I513" s="3">
        <v>0</v>
      </c>
      <c r="J513" s="3">
        <v>0</v>
      </c>
      <c r="K513" s="3">
        <v>0</v>
      </c>
      <c r="L513" s="7">
        <f t="shared" si="21"/>
        <v>22</v>
      </c>
      <c r="M513" s="7">
        <f t="shared" si="22"/>
        <v>33</v>
      </c>
      <c r="N513" s="7">
        <f t="shared" si="23"/>
        <v>36</v>
      </c>
    </row>
    <row r="514" spans="1:14" x14ac:dyDescent="0.25">
      <c r="A514" t="s">
        <v>161</v>
      </c>
      <c r="B514" t="s">
        <v>214</v>
      </c>
      <c r="C514" t="s">
        <v>264</v>
      </c>
      <c r="D514" s="3">
        <v>6</v>
      </c>
      <c r="E514" s="3">
        <v>1</v>
      </c>
      <c r="F514" s="3">
        <v>8</v>
      </c>
      <c r="G514" s="3">
        <v>8</v>
      </c>
      <c r="H514" s="3">
        <v>9</v>
      </c>
      <c r="I514" s="3">
        <v>0</v>
      </c>
      <c r="J514" s="3">
        <v>0</v>
      </c>
      <c r="K514" s="3">
        <v>0</v>
      </c>
      <c r="L514" s="7">
        <f t="shared" si="21"/>
        <v>8</v>
      </c>
      <c r="M514" s="7">
        <f t="shared" si="22"/>
        <v>12</v>
      </c>
      <c r="N514" s="7">
        <f t="shared" si="23"/>
        <v>12</v>
      </c>
    </row>
    <row r="515" spans="1:14" x14ac:dyDescent="0.25">
      <c r="A515" t="s">
        <v>161</v>
      </c>
      <c r="B515" t="s">
        <v>214</v>
      </c>
      <c r="C515" t="s">
        <v>265</v>
      </c>
      <c r="D515" s="3">
        <v>6</v>
      </c>
      <c r="E515" s="3">
        <v>0</v>
      </c>
      <c r="F515" s="3">
        <v>0</v>
      </c>
      <c r="G515" s="3">
        <v>11</v>
      </c>
      <c r="H515" s="3">
        <v>11</v>
      </c>
      <c r="I515" s="3">
        <v>0</v>
      </c>
      <c r="J515" s="3">
        <v>0</v>
      </c>
      <c r="K515" s="3">
        <v>0</v>
      </c>
      <c r="L515" s="7">
        <f t="shared" si="21"/>
        <v>11</v>
      </c>
      <c r="M515" s="7">
        <f t="shared" si="22"/>
        <v>17</v>
      </c>
      <c r="N515" s="7">
        <f t="shared" si="23"/>
        <v>18</v>
      </c>
    </row>
    <row r="516" spans="1:14" x14ac:dyDescent="0.25">
      <c r="A516" t="s">
        <v>161</v>
      </c>
      <c r="B516" t="s">
        <v>214</v>
      </c>
      <c r="C516" t="s">
        <v>266</v>
      </c>
      <c r="D516" s="3">
        <v>6</v>
      </c>
      <c r="E516" s="3">
        <v>6</v>
      </c>
      <c r="F516" s="3">
        <v>4</v>
      </c>
      <c r="G516" s="3">
        <v>58</v>
      </c>
      <c r="H516" s="3">
        <v>28</v>
      </c>
      <c r="I516" s="3">
        <v>0</v>
      </c>
      <c r="J516" s="3">
        <v>0</v>
      </c>
      <c r="K516" s="3">
        <v>0</v>
      </c>
      <c r="L516" s="7">
        <f t="shared" si="21"/>
        <v>58</v>
      </c>
      <c r="M516" s="7">
        <f t="shared" si="22"/>
        <v>87</v>
      </c>
      <c r="N516" s="7">
        <f t="shared" si="23"/>
        <v>90</v>
      </c>
    </row>
    <row r="517" spans="1:14" x14ac:dyDescent="0.25">
      <c r="A517" t="s">
        <v>161</v>
      </c>
      <c r="B517" t="s">
        <v>214</v>
      </c>
      <c r="C517" t="s">
        <v>267</v>
      </c>
      <c r="D517" s="3">
        <v>6</v>
      </c>
      <c r="E517" s="3">
        <v>6</v>
      </c>
      <c r="F517" s="3">
        <v>17</v>
      </c>
      <c r="G517" s="3">
        <v>10</v>
      </c>
      <c r="H517" s="3">
        <v>36</v>
      </c>
      <c r="I517" s="3">
        <v>0</v>
      </c>
      <c r="J517" s="3">
        <v>0</v>
      </c>
      <c r="K517" s="3">
        <v>0</v>
      </c>
      <c r="L517" s="7">
        <f t="shared" si="21"/>
        <v>17</v>
      </c>
      <c r="M517" s="7">
        <f t="shared" si="22"/>
        <v>26</v>
      </c>
      <c r="N517" s="7">
        <f t="shared" si="23"/>
        <v>24</v>
      </c>
    </row>
    <row r="518" spans="1:14" x14ac:dyDescent="0.25">
      <c r="A518" t="s">
        <v>161</v>
      </c>
      <c r="B518" t="s">
        <v>214</v>
      </c>
      <c r="C518" t="s">
        <v>268</v>
      </c>
      <c r="D518" s="3">
        <v>6</v>
      </c>
      <c r="E518" s="3">
        <v>3</v>
      </c>
      <c r="F518" s="3">
        <v>11</v>
      </c>
      <c r="G518" s="3">
        <v>3</v>
      </c>
      <c r="H518" s="3">
        <v>20</v>
      </c>
      <c r="I518" s="3">
        <v>0</v>
      </c>
      <c r="J518" s="3">
        <v>0</v>
      </c>
      <c r="K518" s="3">
        <v>0</v>
      </c>
      <c r="L518" s="7">
        <f t="shared" ref="L518:L581" si="24">MAX(E518:G518)</f>
        <v>11</v>
      </c>
      <c r="M518" s="7">
        <f t="shared" ref="M518:M581" si="25">ROUND(L518*1.5,0)</f>
        <v>17</v>
      </c>
      <c r="N518" s="7">
        <f t="shared" ref="N518:N581" si="26">ROUND(M518/D518,0)*D518</f>
        <v>18</v>
      </c>
    </row>
    <row r="519" spans="1:14" x14ac:dyDescent="0.25">
      <c r="A519" t="s">
        <v>161</v>
      </c>
      <c r="B519" t="s">
        <v>214</v>
      </c>
      <c r="C519" t="s">
        <v>269</v>
      </c>
      <c r="D519" s="3">
        <v>6</v>
      </c>
      <c r="E519" s="3">
        <v>10</v>
      </c>
      <c r="F519" s="3">
        <v>17</v>
      </c>
      <c r="G519" s="3">
        <v>39</v>
      </c>
      <c r="H519" s="3">
        <v>0</v>
      </c>
      <c r="I519" s="3">
        <v>0</v>
      </c>
      <c r="J519" s="3">
        <v>35</v>
      </c>
      <c r="K519" s="3">
        <v>0</v>
      </c>
      <c r="L519" s="7">
        <f t="shared" si="24"/>
        <v>39</v>
      </c>
      <c r="M519" s="7">
        <f t="shared" si="25"/>
        <v>59</v>
      </c>
      <c r="N519" s="7">
        <f t="shared" si="26"/>
        <v>60</v>
      </c>
    </row>
    <row r="520" spans="1:14" x14ac:dyDescent="0.25">
      <c r="A520" t="s">
        <v>161</v>
      </c>
      <c r="B520" t="s">
        <v>214</v>
      </c>
      <c r="C520" t="s">
        <v>270</v>
      </c>
      <c r="D520" s="3">
        <v>6</v>
      </c>
      <c r="E520" s="3">
        <v>3</v>
      </c>
      <c r="F520" s="3">
        <v>6</v>
      </c>
      <c r="G520" s="3">
        <v>11</v>
      </c>
      <c r="H520" s="3">
        <v>18</v>
      </c>
      <c r="I520" s="3">
        <v>0</v>
      </c>
      <c r="J520" s="3">
        <v>0</v>
      </c>
      <c r="K520" s="3">
        <v>0</v>
      </c>
      <c r="L520" s="7">
        <f t="shared" si="24"/>
        <v>11</v>
      </c>
      <c r="M520" s="7">
        <f t="shared" si="25"/>
        <v>17</v>
      </c>
      <c r="N520" s="7">
        <f t="shared" si="26"/>
        <v>18</v>
      </c>
    </row>
    <row r="521" spans="1:14" x14ac:dyDescent="0.25">
      <c r="A521" t="s">
        <v>161</v>
      </c>
      <c r="B521" t="s">
        <v>214</v>
      </c>
      <c r="C521" t="s">
        <v>271</v>
      </c>
      <c r="D521" s="3">
        <v>6</v>
      </c>
      <c r="E521" s="3">
        <v>4</v>
      </c>
      <c r="F521" s="3">
        <v>10</v>
      </c>
      <c r="G521" s="3">
        <v>23</v>
      </c>
      <c r="H521" s="3">
        <v>16</v>
      </c>
      <c r="I521" s="3">
        <v>0</v>
      </c>
      <c r="J521" s="3">
        <v>0</v>
      </c>
      <c r="K521" s="3">
        <v>0</v>
      </c>
      <c r="L521" s="7">
        <f t="shared" si="24"/>
        <v>23</v>
      </c>
      <c r="M521" s="7">
        <f t="shared" si="25"/>
        <v>35</v>
      </c>
      <c r="N521" s="7">
        <f t="shared" si="26"/>
        <v>36</v>
      </c>
    </row>
    <row r="522" spans="1:14" x14ac:dyDescent="0.25">
      <c r="A522" t="s">
        <v>161</v>
      </c>
      <c r="B522" t="s">
        <v>214</v>
      </c>
      <c r="C522" t="s">
        <v>272</v>
      </c>
      <c r="D522" s="3">
        <v>6</v>
      </c>
      <c r="E522" s="3">
        <v>10</v>
      </c>
      <c r="F522" s="3">
        <v>22</v>
      </c>
      <c r="G522" s="3">
        <v>10</v>
      </c>
      <c r="H522" s="3">
        <v>31</v>
      </c>
      <c r="I522" s="3">
        <v>0</v>
      </c>
      <c r="J522" s="3">
        <v>0</v>
      </c>
      <c r="K522" s="3">
        <v>0</v>
      </c>
      <c r="L522" s="7">
        <f t="shared" si="24"/>
        <v>22</v>
      </c>
      <c r="M522" s="7">
        <f t="shared" si="25"/>
        <v>33</v>
      </c>
      <c r="N522" s="7">
        <f t="shared" si="26"/>
        <v>36</v>
      </c>
    </row>
    <row r="523" spans="1:14" x14ac:dyDescent="0.25">
      <c r="A523" t="s">
        <v>161</v>
      </c>
      <c r="B523" t="s">
        <v>214</v>
      </c>
      <c r="C523" t="s">
        <v>273</v>
      </c>
      <c r="D523" s="3">
        <v>6</v>
      </c>
      <c r="E523" s="3">
        <v>11</v>
      </c>
      <c r="F523" s="3">
        <v>11</v>
      </c>
      <c r="G523" s="3">
        <v>23</v>
      </c>
      <c r="H523" s="3">
        <v>12</v>
      </c>
      <c r="I523" s="3">
        <v>0</v>
      </c>
      <c r="J523" s="3">
        <v>0</v>
      </c>
      <c r="K523" s="3">
        <v>0</v>
      </c>
      <c r="L523" s="7">
        <f t="shared" si="24"/>
        <v>23</v>
      </c>
      <c r="M523" s="7">
        <f t="shared" si="25"/>
        <v>35</v>
      </c>
      <c r="N523" s="7">
        <f t="shared" si="26"/>
        <v>36</v>
      </c>
    </row>
    <row r="524" spans="1:14" x14ac:dyDescent="0.25">
      <c r="A524" t="s">
        <v>161</v>
      </c>
      <c r="B524" t="s">
        <v>214</v>
      </c>
      <c r="C524" t="s">
        <v>274</v>
      </c>
      <c r="D524" s="3">
        <v>6</v>
      </c>
      <c r="E524" s="3">
        <v>1</v>
      </c>
      <c r="F524" s="3">
        <v>9</v>
      </c>
      <c r="G524" s="3">
        <v>24</v>
      </c>
      <c r="H524" s="3">
        <v>37</v>
      </c>
      <c r="I524" s="3">
        <v>0</v>
      </c>
      <c r="J524" s="3">
        <v>0</v>
      </c>
      <c r="K524" s="3">
        <v>0</v>
      </c>
      <c r="L524" s="7">
        <f t="shared" si="24"/>
        <v>24</v>
      </c>
      <c r="M524" s="7">
        <f t="shared" si="25"/>
        <v>36</v>
      </c>
      <c r="N524" s="7">
        <f t="shared" si="26"/>
        <v>36</v>
      </c>
    </row>
    <row r="525" spans="1:14" x14ac:dyDescent="0.25">
      <c r="A525" t="s">
        <v>161</v>
      </c>
      <c r="B525" t="s">
        <v>214</v>
      </c>
      <c r="C525" t="s">
        <v>275</v>
      </c>
      <c r="D525" s="3">
        <v>6</v>
      </c>
      <c r="E525" s="3">
        <v>0</v>
      </c>
      <c r="F525" s="3">
        <v>0</v>
      </c>
      <c r="G525" s="3">
        <v>0</v>
      </c>
      <c r="H525" s="3">
        <v>9</v>
      </c>
      <c r="I525" s="3">
        <v>0</v>
      </c>
      <c r="J525" s="3">
        <v>0</v>
      </c>
      <c r="K525" s="3">
        <v>0</v>
      </c>
      <c r="L525" s="7">
        <f t="shared" si="24"/>
        <v>0</v>
      </c>
      <c r="M525" s="7">
        <f t="shared" si="25"/>
        <v>0</v>
      </c>
      <c r="N525" s="7">
        <f t="shared" si="26"/>
        <v>0</v>
      </c>
    </row>
    <row r="526" spans="1:14" x14ac:dyDescent="0.25">
      <c r="A526" t="s">
        <v>161</v>
      </c>
      <c r="B526" t="s">
        <v>214</v>
      </c>
      <c r="C526" t="s">
        <v>276</v>
      </c>
      <c r="D526" s="3">
        <v>6</v>
      </c>
      <c r="E526" s="3">
        <v>7</v>
      </c>
      <c r="F526" s="3">
        <v>12</v>
      </c>
      <c r="G526" s="3">
        <v>17</v>
      </c>
      <c r="H526" s="3">
        <v>13</v>
      </c>
      <c r="I526" s="3">
        <v>0</v>
      </c>
      <c r="J526" s="3">
        <v>0</v>
      </c>
      <c r="K526" s="3">
        <v>0</v>
      </c>
      <c r="L526" s="7">
        <f t="shared" si="24"/>
        <v>17</v>
      </c>
      <c r="M526" s="7">
        <f t="shared" si="25"/>
        <v>26</v>
      </c>
      <c r="N526" s="7">
        <f t="shared" si="26"/>
        <v>24</v>
      </c>
    </row>
    <row r="527" spans="1:14" x14ac:dyDescent="0.25">
      <c r="A527" t="s">
        <v>161</v>
      </c>
      <c r="B527" t="s">
        <v>214</v>
      </c>
      <c r="C527" t="s">
        <v>277</v>
      </c>
      <c r="D527" s="3">
        <v>6</v>
      </c>
      <c r="E527" s="3">
        <v>0</v>
      </c>
      <c r="F527" s="3">
        <v>4</v>
      </c>
      <c r="G527" s="3">
        <v>19</v>
      </c>
      <c r="H527" s="3">
        <v>13</v>
      </c>
      <c r="I527" s="3">
        <v>0</v>
      </c>
      <c r="J527" s="3">
        <v>0</v>
      </c>
      <c r="K527" s="3">
        <v>0</v>
      </c>
      <c r="L527" s="7">
        <f t="shared" si="24"/>
        <v>19</v>
      </c>
      <c r="M527" s="7">
        <f t="shared" si="25"/>
        <v>29</v>
      </c>
      <c r="N527" s="7">
        <f t="shared" si="26"/>
        <v>30</v>
      </c>
    </row>
    <row r="528" spans="1:14" x14ac:dyDescent="0.25">
      <c r="A528" t="s">
        <v>161</v>
      </c>
      <c r="B528" t="s">
        <v>214</v>
      </c>
      <c r="C528" t="s">
        <v>278</v>
      </c>
      <c r="D528" s="3">
        <v>6</v>
      </c>
      <c r="E528" s="3">
        <v>12</v>
      </c>
      <c r="F528" s="3">
        <v>9</v>
      </c>
      <c r="G528" s="3">
        <v>20</v>
      </c>
      <c r="H528" s="3">
        <v>0</v>
      </c>
      <c r="I528" s="3">
        <v>0</v>
      </c>
      <c r="J528" s="3">
        <v>0</v>
      </c>
      <c r="K528" s="3">
        <v>0</v>
      </c>
      <c r="L528" s="7">
        <f t="shared" si="24"/>
        <v>20</v>
      </c>
      <c r="M528" s="7">
        <f t="shared" si="25"/>
        <v>30</v>
      </c>
      <c r="N528" s="7">
        <f t="shared" si="26"/>
        <v>30</v>
      </c>
    </row>
    <row r="529" spans="1:14" x14ac:dyDescent="0.25">
      <c r="A529" t="s">
        <v>161</v>
      </c>
      <c r="B529" t="s">
        <v>214</v>
      </c>
      <c r="C529" t="s">
        <v>279</v>
      </c>
      <c r="D529" s="3">
        <v>6</v>
      </c>
      <c r="E529" s="3">
        <v>2</v>
      </c>
      <c r="F529" s="3">
        <v>7</v>
      </c>
      <c r="G529" s="3">
        <v>12</v>
      </c>
      <c r="H529" s="3">
        <v>20</v>
      </c>
      <c r="I529" s="3">
        <v>0</v>
      </c>
      <c r="J529" s="3">
        <v>0</v>
      </c>
      <c r="K529" s="3">
        <v>0</v>
      </c>
      <c r="L529" s="7">
        <f t="shared" si="24"/>
        <v>12</v>
      </c>
      <c r="M529" s="7">
        <f t="shared" si="25"/>
        <v>18</v>
      </c>
      <c r="N529" s="7">
        <f t="shared" si="26"/>
        <v>18</v>
      </c>
    </row>
    <row r="530" spans="1:14" x14ac:dyDescent="0.25">
      <c r="A530" t="s">
        <v>161</v>
      </c>
      <c r="B530" t="s">
        <v>214</v>
      </c>
      <c r="C530" t="s">
        <v>280</v>
      </c>
      <c r="D530" s="3">
        <v>6</v>
      </c>
      <c r="E530" s="3">
        <v>1</v>
      </c>
      <c r="F530" s="3">
        <v>3</v>
      </c>
      <c r="G530" s="3">
        <v>24</v>
      </c>
      <c r="H530" s="3">
        <v>22</v>
      </c>
      <c r="I530" s="3">
        <v>0</v>
      </c>
      <c r="J530" s="3">
        <v>0</v>
      </c>
      <c r="K530" s="3">
        <v>0</v>
      </c>
      <c r="L530" s="7">
        <f t="shared" si="24"/>
        <v>24</v>
      </c>
      <c r="M530" s="7">
        <f t="shared" si="25"/>
        <v>36</v>
      </c>
      <c r="N530" s="7">
        <f t="shared" si="26"/>
        <v>36</v>
      </c>
    </row>
    <row r="531" spans="1:14" x14ac:dyDescent="0.25">
      <c r="A531" t="s">
        <v>161</v>
      </c>
      <c r="B531" t="s">
        <v>214</v>
      </c>
      <c r="C531" t="s">
        <v>281</v>
      </c>
      <c r="D531" s="3">
        <v>6</v>
      </c>
      <c r="E531" s="3">
        <v>6</v>
      </c>
      <c r="F531" s="3">
        <v>4</v>
      </c>
      <c r="G531" s="3">
        <v>16</v>
      </c>
      <c r="H531" s="3">
        <v>31</v>
      </c>
      <c r="I531" s="3">
        <v>0</v>
      </c>
      <c r="J531" s="3">
        <v>0</v>
      </c>
      <c r="K531" s="3">
        <v>0</v>
      </c>
      <c r="L531" s="7">
        <f t="shared" si="24"/>
        <v>16</v>
      </c>
      <c r="M531" s="7">
        <f t="shared" si="25"/>
        <v>24</v>
      </c>
      <c r="N531" s="7">
        <f t="shared" si="26"/>
        <v>24</v>
      </c>
    </row>
    <row r="532" spans="1:14" x14ac:dyDescent="0.25">
      <c r="A532" t="s">
        <v>161</v>
      </c>
      <c r="B532" t="s">
        <v>214</v>
      </c>
      <c r="C532" t="s">
        <v>282</v>
      </c>
      <c r="D532" s="3">
        <v>6</v>
      </c>
      <c r="E532" s="3">
        <v>4</v>
      </c>
      <c r="F532" s="3">
        <v>13</v>
      </c>
      <c r="G532" s="3">
        <v>14</v>
      </c>
      <c r="H532" s="3">
        <v>8</v>
      </c>
      <c r="I532" s="3">
        <v>0</v>
      </c>
      <c r="J532" s="3">
        <v>12</v>
      </c>
      <c r="K532" s="3">
        <v>0</v>
      </c>
      <c r="L532" s="7">
        <f t="shared" si="24"/>
        <v>14</v>
      </c>
      <c r="M532" s="7">
        <f t="shared" si="25"/>
        <v>21</v>
      </c>
      <c r="N532" s="7">
        <f t="shared" si="26"/>
        <v>24</v>
      </c>
    </row>
    <row r="533" spans="1:14" x14ac:dyDescent="0.25">
      <c r="A533" t="s">
        <v>161</v>
      </c>
      <c r="B533" t="s">
        <v>214</v>
      </c>
      <c r="C533" t="s">
        <v>283</v>
      </c>
      <c r="D533" s="3">
        <v>6</v>
      </c>
      <c r="E533" s="3">
        <v>0</v>
      </c>
      <c r="F533" s="3">
        <v>14</v>
      </c>
      <c r="G533" s="3">
        <v>15</v>
      </c>
      <c r="H533" s="3">
        <v>25</v>
      </c>
      <c r="I533" s="3">
        <v>0</v>
      </c>
      <c r="J533" s="3">
        <v>0</v>
      </c>
      <c r="K533" s="3">
        <v>0</v>
      </c>
      <c r="L533" s="7">
        <f t="shared" si="24"/>
        <v>15</v>
      </c>
      <c r="M533" s="7">
        <f t="shared" si="25"/>
        <v>23</v>
      </c>
      <c r="N533" s="7">
        <f t="shared" si="26"/>
        <v>24</v>
      </c>
    </row>
    <row r="534" spans="1:14" x14ac:dyDescent="0.25">
      <c r="A534" t="s">
        <v>161</v>
      </c>
      <c r="B534" t="s">
        <v>214</v>
      </c>
      <c r="C534" t="s">
        <v>284</v>
      </c>
      <c r="D534" s="3">
        <v>6</v>
      </c>
      <c r="E534" s="3">
        <v>5</v>
      </c>
      <c r="F534" s="3">
        <v>25</v>
      </c>
      <c r="G534" s="3">
        <v>6</v>
      </c>
      <c r="H534" s="3">
        <v>0</v>
      </c>
      <c r="I534" s="3">
        <v>0</v>
      </c>
      <c r="J534" s="3">
        <v>0</v>
      </c>
      <c r="K534" s="3">
        <v>0</v>
      </c>
      <c r="L534" s="7">
        <f t="shared" si="24"/>
        <v>25</v>
      </c>
      <c r="M534" s="7">
        <f t="shared" si="25"/>
        <v>38</v>
      </c>
      <c r="N534" s="7">
        <f t="shared" si="26"/>
        <v>36</v>
      </c>
    </row>
    <row r="535" spans="1:14" x14ac:dyDescent="0.25">
      <c r="A535" t="s">
        <v>161</v>
      </c>
      <c r="B535" t="s">
        <v>214</v>
      </c>
      <c r="C535" t="s">
        <v>285</v>
      </c>
      <c r="D535" s="3">
        <v>6</v>
      </c>
      <c r="E535" s="3">
        <v>0</v>
      </c>
      <c r="F535" s="3">
        <v>0</v>
      </c>
      <c r="G535" s="3">
        <v>4</v>
      </c>
      <c r="H535" s="3">
        <v>18</v>
      </c>
      <c r="I535" s="3">
        <v>0</v>
      </c>
      <c r="J535" s="3">
        <v>0</v>
      </c>
      <c r="K535" s="3">
        <v>0</v>
      </c>
      <c r="L535" s="7">
        <f t="shared" si="24"/>
        <v>4</v>
      </c>
      <c r="M535" s="7">
        <f t="shared" si="25"/>
        <v>6</v>
      </c>
      <c r="N535" s="7">
        <f t="shared" si="26"/>
        <v>6</v>
      </c>
    </row>
    <row r="536" spans="1:14" x14ac:dyDescent="0.25">
      <c r="A536" t="s">
        <v>161</v>
      </c>
      <c r="B536" t="s">
        <v>214</v>
      </c>
      <c r="C536" t="s">
        <v>286</v>
      </c>
      <c r="D536" s="3">
        <v>6</v>
      </c>
      <c r="E536" s="3">
        <v>1</v>
      </c>
      <c r="F536" s="3">
        <v>2</v>
      </c>
      <c r="G536" s="3">
        <v>0</v>
      </c>
      <c r="H536" s="3">
        <v>15</v>
      </c>
      <c r="I536" s="3">
        <v>0</v>
      </c>
      <c r="J536" s="3">
        <v>0</v>
      </c>
      <c r="K536" s="3">
        <v>0</v>
      </c>
      <c r="L536" s="7">
        <f t="shared" si="24"/>
        <v>2</v>
      </c>
      <c r="M536" s="7">
        <f t="shared" si="25"/>
        <v>3</v>
      </c>
      <c r="N536" s="7">
        <f t="shared" si="26"/>
        <v>6</v>
      </c>
    </row>
    <row r="537" spans="1:14" x14ac:dyDescent="0.25">
      <c r="A537" t="s">
        <v>161</v>
      </c>
      <c r="B537" t="s">
        <v>214</v>
      </c>
      <c r="C537" t="s">
        <v>287</v>
      </c>
      <c r="D537" s="3">
        <v>6</v>
      </c>
      <c r="E537" s="3">
        <v>3</v>
      </c>
      <c r="F537" s="3">
        <v>20</v>
      </c>
      <c r="G537" s="3">
        <v>20</v>
      </c>
      <c r="H537" s="3">
        <v>16</v>
      </c>
      <c r="I537" s="3">
        <v>0</v>
      </c>
      <c r="J537" s="3">
        <v>0</v>
      </c>
      <c r="K537" s="3">
        <v>0</v>
      </c>
      <c r="L537" s="7">
        <f t="shared" si="24"/>
        <v>20</v>
      </c>
      <c r="M537" s="7">
        <f t="shared" si="25"/>
        <v>30</v>
      </c>
      <c r="N537" s="7">
        <f t="shared" si="26"/>
        <v>30</v>
      </c>
    </row>
    <row r="538" spans="1:14" x14ac:dyDescent="0.25">
      <c r="A538" t="s">
        <v>161</v>
      </c>
      <c r="B538" t="s">
        <v>214</v>
      </c>
      <c r="C538" t="s">
        <v>288</v>
      </c>
      <c r="D538" s="3">
        <v>6</v>
      </c>
      <c r="E538" s="3">
        <v>7</v>
      </c>
      <c r="F538" s="3">
        <v>20</v>
      </c>
      <c r="G538" s="3">
        <v>1</v>
      </c>
      <c r="H538" s="3">
        <v>26</v>
      </c>
      <c r="I538" s="3">
        <v>0</v>
      </c>
      <c r="J538" s="3">
        <v>36</v>
      </c>
      <c r="K538" s="3">
        <v>0</v>
      </c>
      <c r="L538" s="7">
        <f t="shared" si="24"/>
        <v>20</v>
      </c>
      <c r="M538" s="7">
        <f t="shared" si="25"/>
        <v>30</v>
      </c>
      <c r="N538" s="7">
        <f t="shared" si="26"/>
        <v>30</v>
      </c>
    </row>
    <row r="539" spans="1:14" x14ac:dyDescent="0.25">
      <c r="A539" t="s">
        <v>161</v>
      </c>
      <c r="B539" t="s">
        <v>214</v>
      </c>
      <c r="C539" t="s">
        <v>289</v>
      </c>
      <c r="D539" s="3">
        <v>6</v>
      </c>
      <c r="E539" s="3">
        <v>14</v>
      </c>
      <c r="F539" s="3">
        <v>27</v>
      </c>
      <c r="G539" s="3">
        <v>38</v>
      </c>
      <c r="H539" s="3">
        <v>49</v>
      </c>
      <c r="I539" s="3">
        <v>0</v>
      </c>
      <c r="J539" s="3">
        <v>0</v>
      </c>
      <c r="K539" s="3">
        <v>0</v>
      </c>
      <c r="L539" s="7">
        <f t="shared" si="24"/>
        <v>38</v>
      </c>
      <c r="M539" s="7">
        <f t="shared" si="25"/>
        <v>57</v>
      </c>
      <c r="N539" s="7">
        <f t="shared" si="26"/>
        <v>60</v>
      </c>
    </row>
    <row r="540" spans="1:14" x14ac:dyDescent="0.25">
      <c r="A540" t="s">
        <v>161</v>
      </c>
      <c r="B540" t="s">
        <v>214</v>
      </c>
      <c r="C540" t="s">
        <v>290</v>
      </c>
      <c r="D540" s="3">
        <v>6</v>
      </c>
      <c r="E540" s="3">
        <v>7</v>
      </c>
      <c r="F540" s="3">
        <v>15</v>
      </c>
      <c r="G540" s="3">
        <v>19</v>
      </c>
      <c r="H540" s="3">
        <v>40</v>
      </c>
      <c r="I540" s="3">
        <v>0</v>
      </c>
      <c r="J540" s="3">
        <v>0</v>
      </c>
      <c r="K540" s="3">
        <v>0</v>
      </c>
      <c r="L540" s="7">
        <f t="shared" si="24"/>
        <v>19</v>
      </c>
      <c r="M540" s="7">
        <f t="shared" si="25"/>
        <v>29</v>
      </c>
      <c r="N540" s="7">
        <f t="shared" si="26"/>
        <v>30</v>
      </c>
    </row>
    <row r="541" spans="1:14" x14ac:dyDescent="0.25">
      <c r="A541" t="s">
        <v>161</v>
      </c>
      <c r="B541" t="s">
        <v>214</v>
      </c>
      <c r="C541" t="s">
        <v>291</v>
      </c>
      <c r="D541" s="3">
        <v>6</v>
      </c>
      <c r="E541" s="3">
        <v>0</v>
      </c>
      <c r="F541" s="3">
        <v>0</v>
      </c>
      <c r="G541" s="3">
        <v>2</v>
      </c>
      <c r="H541" s="3">
        <v>13</v>
      </c>
      <c r="I541" s="3">
        <v>0</v>
      </c>
      <c r="J541" s="3">
        <v>0</v>
      </c>
      <c r="K541" s="3">
        <v>0</v>
      </c>
      <c r="L541" s="7">
        <f t="shared" si="24"/>
        <v>2</v>
      </c>
      <c r="M541" s="7">
        <f t="shared" si="25"/>
        <v>3</v>
      </c>
      <c r="N541" s="7">
        <f t="shared" si="26"/>
        <v>6</v>
      </c>
    </row>
    <row r="542" spans="1:14" x14ac:dyDescent="0.25">
      <c r="A542" t="s">
        <v>161</v>
      </c>
      <c r="B542" t="s">
        <v>214</v>
      </c>
      <c r="C542" t="s">
        <v>292</v>
      </c>
      <c r="D542" s="3">
        <v>6</v>
      </c>
      <c r="E542" s="3">
        <v>2</v>
      </c>
      <c r="F542" s="3">
        <v>21</v>
      </c>
      <c r="G542" s="3">
        <v>3</v>
      </c>
      <c r="H542" s="3">
        <v>10</v>
      </c>
      <c r="I542" s="3">
        <v>0</v>
      </c>
      <c r="J542" s="3">
        <v>0</v>
      </c>
      <c r="K542" s="3">
        <v>0</v>
      </c>
      <c r="L542" s="7">
        <f t="shared" si="24"/>
        <v>21</v>
      </c>
      <c r="M542" s="7">
        <f t="shared" si="25"/>
        <v>32</v>
      </c>
      <c r="N542" s="7">
        <f t="shared" si="26"/>
        <v>30</v>
      </c>
    </row>
    <row r="543" spans="1:14" x14ac:dyDescent="0.25">
      <c r="A543" t="s">
        <v>161</v>
      </c>
      <c r="B543" t="s">
        <v>214</v>
      </c>
      <c r="C543" t="s">
        <v>293</v>
      </c>
      <c r="D543" s="3">
        <v>6</v>
      </c>
      <c r="E543" s="3">
        <v>1</v>
      </c>
      <c r="F543" s="3">
        <v>0</v>
      </c>
      <c r="G543" s="3">
        <v>9</v>
      </c>
      <c r="H543" s="3">
        <v>21</v>
      </c>
      <c r="I543" s="3">
        <v>0</v>
      </c>
      <c r="J543" s="3">
        <v>0</v>
      </c>
      <c r="K543" s="3">
        <v>0</v>
      </c>
      <c r="L543" s="7">
        <f t="shared" si="24"/>
        <v>9</v>
      </c>
      <c r="M543" s="7">
        <f t="shared" si="25"/>
        <v>14</v>
      </c>
      <c r="N543" s="7">
        <f t="shared" si="26"/>
        <v>12</v>
      </c>
    </row>
    <row r="544" spans="1:14" x14ac:dyDescent="0.25">
      <c r="A544" t="s">
        <v>161</v>
      </c>
      <c r="B544" t="s">
        <v>214</v>
      </c>
      <c r="C544" t="s">
        <v>294</v>
      </c>
      <c r="D544" s="3">
        <v>6</v>
      </c>
      <c r="E544" s="3">
        <v>2</v>
      </c>
      <c r="F544" s="3">
        <v>8</v>
      </c>
      <c r="G544" s="3">
        <v>14</v>
      </c>
      <c r="H544" s="3">
        <v>12</v>
      </c>
      <c r="I544" s="3">
        <v>0</v>
      </c>
      <c r="J544" s="3">
        <v>1</v>
      </c>
      <c r="K544" s="3">
        <v>0</v>
      </c>
      <c r="L544" s="7">
        <f t="shared" si="24"/>
        <v>14</v>
      </c>
      <c r="M544" s="7">
        <f t="shared" si="25"/>
        <v>21</v>
      </c>
      <c r="N544" s="7">
        <f t="shared" si="26"/>
        <v>24</v>
      </c>
    </row>
    <row r="545" spans="1:14" x14ac:dyDescent="0.25">
      <c r="A545" t="s">
        <v>161</v>
      </c>
      <c r="B545" t="s">
        <v>214</v>
      </c>
      <c r="C545" t="s">
        <v>295</v>
      </c>
      <c r="D545" s="3">
        <v>6</v>
      </c>
      <c r="E545" s="3">
        <v>2</v>
      </c>
      <c r="F545" s="3">
        <v>3</v>
      </c>
      <c r="G545" s="3">
        <v>19</v>
      </c>
      <c r="H545" s="3">
        <v>20</v>
      </c>
      <c r="I545" s="3">
        <v>0</v>
      </c>
      <c r="J545" s="3">
        <v>0</v>
      </c>
      <c r="K545" s="3">
        <v>0</v>
      </c>
      <c r="L545" s="7">
        <f t="shared" si="24"/>
        <v>19</v>
      </c>
      <c r="M545" s="7">
        <f t="shared" si="25"/>
        <v>29</v>
      </c>
      <c r="N545" s="7">
        <f t="shared" si="26"/>
        <v>30</v>
      </c>
    </row>
    <row r="546" spans="1:14" x14ac:dyDescent="0.25">
      <c r="A546" t="s">
        <v>161</v>
      </c>
      <c r="B546" t="s">
        <v>214</v>
      </c>
      <c r="C546" t="s">
        <v>296</v>
      </c>
      <c r="D546" s="3">
        <v>6</v>
      </c>
      <c r="E546" s="3">
        <v>7</v>
      </c>
      <c r="F546" s="3">
        <v>14</v>
      </c>
      <c r="G546" s="3">
        <v>30</v>
      </c>
      <c r="H546" s="3">
        <v>34</v>
      </c>
      <c r="I546" s="3">
        <v>0</v>
      </c>
      <c r="J546" s="3">
        <v>0</v>
      </c>
      <c r="K546" s="3">
        <v>0</v>
      </c>
      <c r="L546" s="7">
        <f t="shared" si="24"/>
        <v>30</v>
      </c>
      <c r="M546" s="7">
        <f t="shared" si="25"/>
        <v>45</v>
      </c>
      <c r="N546" s="7">
        <f t="shared" si="26"/>
        <v>48</v>
      </c>
    </row>
    <row r="547" spans="1:14" x14ac:dyDescent="0.25">
      <c r="A547" t="s">
        <v>161</v>
      </c>
      <c r="B547" t="s">
        <v>214</v>
      </c>
      <c r="C547" t="s">
        <v>297</v>
      </c>
      <c r="D547" s="3">
        <v>6</v>
      </c>
      <c r="E547" s="3">
        <v>8</v>
      </c>
      <c r="F547" s="3">
        <v>9</v>
      </c>
      <c r="G547" s="3">
        <v>0</v>
      </c>
      <c r="H547" s="3">
        <v>17</v>
      </c>
      <c r="I547" s="3">
        <v>0</v>
      </c>
      <c r="J547" s="3">
        <v>0</v>
      </c>
      <c r="K547" s="3">
        <v>0</v>
      </c>
      <c r="L547" s="7">
        <f t="shared" si="24"/>
        <v>9</v>
      </c>
      <c r="M547" s="7">
        <f t="shared" si="25"/>
        <v>14</v>
      </c>
      <c r="N547" s="7">
        <f t="shared" si="26"/>
        <v>12</v>
      </c>
    </row>
    <row r="548" spans="1:14" x14ac:dyDescent="0.25">
      <c r="A548" t="s">
        <v>161</v>
      </c>
      <c r="B548" t="s">
        <v>214</v>
      </c>
      <c r="C548" t="s">
        <v>298</v>
      </c>
      <c r="D548" s="3">
        <v>6</v>
      </c>
      <c r="E548" s="3">
        <v>0</v>
      </c>
      <c r="F548" s="3">
        <v>13</v>
      </c>
      <c r="G548" s="3">
        <v>21</v>
      </c>
      <c r="H548" s="3">
        <v>53</v>
      </c>
      <c r="I548" s="3">
        <v>0</v>
      </c>
      <c r="J548" s="3">
        <v>0</v>
      </c>
      <c r="K548" s="3">
        <v>0</v>
      </c>
      <c r="L548" s="7">
        <f t="shared" si="24"/>
        <v>21</v>
      </c>
      <c r="M548" s="7">
        <f t="shared" si="25"/>
        <v>32</v>
      </c>
      <c r="N548" s="7">
        <f t="shared" si="26"/>
        <v>30</v>
      </c>
    </row>
    <row r="549" spans="1:14" x14ac:dyDescent="0.25">
      <c r="A549" t="s">
        <v>161</v>
      </c>
      <c r="B549" t="s">
        <v>214</v>
      </c>
      <c r="C549" t="s">
        <v>299</v>
      </c>
      <c r="D549" s="3">
        <v>6</v>
      </c>
      <c r="E549" s="3">
        <v>0</v>
      </c>
      <c r="F549" s="3">
        <v>0</v>
      </c>
      <c r="G549" s="3">
        <v>0</v>
      </c>
      <c r="H549" s="3">
        <v>5</v>
      </c>
      <c r="I549" s="3">
        <v>0</v>
      </c>
      <c r="J549" s="3">
        <v>0</v>
      </c>
      <c r="K549" s="3">
        <v>0</v>
      </c>
      <c r="L549" s="7">
        <f t="shared" si="24"/>
        <v>0</v>
      </c>
      <c r="M549" s="7">
        <f t="shared" si="25"/>
        <v>0</v>
      </c>
      <c r="N549" s="7">
        <f t="shared" si="26"/>
        <v>0</v>
      </c>
    </row>
    <row r="550" spans="1:14" x14ac:dyDescent="0.25">
      <c r="A550" t="s">
        <v>161</v>
      </c>
      <c r="B550" t="s">
        <v>214</v>
      </c>
      <c r="C550" t="s">
        <v>300</v>
      </c>
      <c r="D550" s="3">
        <v>6</v>
      </c>
      <c r="E550" s="3">
        <v>0</v>
      </c>
      <c r="F550" s="3">
        <v>0</v>
      </c>
      <c r="G550" s="3">
        <v>0</v>
      </c>
      <c r="H550" s="3">
        <v>7</v>
      </c>
      <c r="I550" s="3">
        <v>0</v>
      </c>
      <c r="J550" s="3">
        <v>0</v>
      </c>
      <c r="K550" s="3">
        <v>0</v>
      </c>
      <c r="L550" s="7">
        <f t="shared" si="24"/>
        <v>0</v>
      </c>
      <c r="M550" s="7">
        <f t="shared" si="25"/>
        <v>0</v>
      </c>
      <c r="N550" s="7">
        <f t="shared" si="26"/>
        <v>0</v>
      </c>
    </row>
    <row r="551" spans="1:14" x14ac:dyDescent="0.25">
      <c r="A551" t="s">
        <v>161</v>
      </c>
      <c r="B551" t="s">
        <v>214</v>
      </c>
      <c r="C551" t="s">
        <v>301</v>
      </c>
      <c r="D551" s="3">
        <v>6</v>
      </c>
      <c r="E551" s="3">
        <v>0</v>
      </c>
      <c r="F551" s="3">
        <v>6</v>
      </c>
      <c r="G551" s="3">
        <v>13</v>
      </c>
      <c r="H551" s="3">
        <v>13</v>
      </c>
      <c r="I551" s="3">
        <v>0</v>
      </c>
      <c r="J551" s="3">
        <v>0</v>
      </c>
      <c r="K551" s="3">
        <v>0</v>
      </c>
      <c r="L551" s="7">
        <f t="shared" si="24"/>
        <v>13</v>
      </c>
      <c r="M551" s="7">
        <f t="shared" si="25"/>
        <v>20</v>
      </c>
      <c r="N551" s="7">
        <f t="shared" si="26"/>
        <v>18</v>
      </c>
    </row>
    <row r="552" spans="1:14" x14ac:dyDescent="0.25">
      <c r="A552" t="s">
        <v>161</v>
      </c>
      <c r="B552" t="s">
        <v>214</v>
      </c>
      <c r="C552" t="s">
        <v>302</v>
      </c>
      <c r="D552" s="3">
        <v>6</v>
      </c>
      <c r="E552" s="3">
        <v>4</v>
      </c>
      <c r="F552" s="3">
        <v>14</v>
      </c>
      <c r="G552" s="3">
        <v>15</v>
      </c>
      <c r="H552" s="3">
        <v>18</v>
      </c>
      <c r="I552" s="3">
        <v>0</v>
      </c>
      <c r="J552" s="3">
        <v>0</v>
      </c>
      <c r="K552" s="3">
        <v>0</v>
      </c>
      <c r="L552" s="7">
        <f t="shared" si="24"/>
        <v>15</v>
      </c>
      <c r="M552" s="7">
        <f t="shared" si="25"/>
        <v>23</v>
      </c>
      <c r="N552" s="7">
        <f t="shared" si="26"/>
        <v>24</v>
      </c>
    </row>
    <row r="553" spans="1:14" x14ac:dyDescent="0.25">
      <c r="A553" t="s">
        <v>161</v>
      </c>
      <c r="B553" t="s">
        <v>214</v>
      </c>
      <c r="C553" t="s">
        <v>303</v>
      </c>
      <c r="D553" s="3">
        <v>6</v>
      </c>
      <c r="E553" s="3">
        <v>0</v>
      </c>
      <c r="F553" s="3">
        <v>0</v>
      </c>
      <c r="G553" s="3">
        <v>1</v>
      </c>
      <c r="H553" s="3">
        <v>9</v>
      </c>
      <c r="I553" s="3">
        <v>0</v>
      </c>
      <c r="J553" s="3">
        <v>0</v>
      </c>
      <c r="K553" s="3">
        <v>0</v>
      </c>
      <c r="L553" s="7">
        <f t="shared" si="24"/>
        <v>1</v>
      </c>
      <c r="M553" s="7">
        <f t="shared" si="25"/>
        <v>2</v>
      </c>
      <c r="N553" s="7">
        <f t="shared" si="26"/>
        <v>0</v>
      </c>
    </row>
    <row r="554" spans="1:14" x14ac:dyDescent="0.25">
      <c r="A554" t="s">
        <v>161</v>
      </c>
      <c r="B554" t="s">
        <v>214</v>
      </c>
      <c r="C554" t="s">
        <v>304</v>
      </c>
      <c r="D554" s="3">
        <v>6</v>
      </c>
      <c r="E554" s="3">
        <v>5</v>
      </c>
      <c r="F554" s="3">
        <v>11</v>
      </c>
      <c r="G554" s="3">
        <v>20</v>
      </c>
      <c r="H554" s="3">
        <v>0</v>
      </c>
      <c r="I554" s="3">
        <v>0</v>
      </c>
      <c r="J554" s="3">
        <v>0</v>
      </c>
      <c r="K554" s="3">
        <v>0</v>
      </c>
      <c r="L554" s="7">
        <f t="shared" si="24"/>
        <v>20</v>
      </c>
      <c r="M554" s="7">
        <f t="shared" si="25"/>
        <v>30</v>
      </c>
      <c r="N554" s="7">
        <f t="shared" si="26"/>
        <v>30</v>
      </c>
    </row>
    <row r="555" spans="1:14" x14ac:dyDescent="0.25">
      <c r="A555" t="s">
        <v>161</v>
      </c>
      <c r="B555" t="s">
        <v>214</v>
      </c>
      <c r="C555" t="s">
        <v>305</v>
      </c>
      <c r="D555" s="3">
        <v>6</v>
      </c>
      <c r="E555" s="3">
        <v>2</v>
      </c>
      <c r="F555" s="3">
        <v>3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7">
        <f t="shared" si="24"/>
        <v>3</v>
      </c>
      <c r="M555" s="7">
        <f t="shared" si="25"/>
        <v>5</v>
      </c>
      <c r="N555" s="7">
        <f t="shared" si="26"/>
        <v>6</v>
      </c>
    </row>
    <row r="556" spans="1:14" x14ac:dyDescent="0.25">
      <c r="A556" t="s">
        <v>161</v>
      </c>
      <c r="B556" t="s">
        <v>214</v>
      </c>
      <c r="C556" t="s">
        <v>306</v>
      </c>
      <c r="D556" s="3">
        <v>6</v>
      </c>
      <c r="E556" s="3">
        <v>13</v>
      </c>
      <c r="F556" s="3">
        <v>11</v>
      </c>
      <c r="G556" s="3">
        <v>5</v>
      </c>
      <c r="H556" s="3">
        <v>0</v>
      </c>
      <c r="I556" s="3">
        <v>0</v>
      </c>
      <c r="J556" s="3">
        <v>0</v>
      </c>
      <c r="K556" s="3">
        <v>0</v>
      </c>
      <c r="L556" s="7">
        <f t="shared" si="24"/>
        <v>13</v>
      </c>
      <c r="M556" s="7">
        <f t="shared" si="25"/>
        <v>20</v>
      </c>
      <c r="N556" s="7">
        <f t="shared" si="26"/>
        <v>18</v>
      </c>
    </row>
    <row r="557" spans="1:14" x14ac:dyDescent="0.25">
      <c r="A557" t="s">
        <v>161</v>
      </c>
      <c r="B557" t="s">
        <v>214</v>
      </c>
      <c r="C557" t="s">
        <v>307</v>
      </c>
      <c r="D557" s="3">
        <v>6</v>
      </c>
      <c r="E557" s="3">
        <v>13</v>
      </c>
      <c r="F557" s="3">
        <v>33</v>
      </c>
      <c r="G557" s="3">
        <v>19</v>
      </c>
      <c r="H557" s="3">
        <v>46</v>
      </c>
      <c r="I557" s="3">
        <v>0</v>
      </c>
      <c r="J557" s="3">
        <v>0</v>
      </c>
      <c r="K557" s="3">
        <v>0</v>
      </c>
      <c r="L557" s="7">
        <f t="shared" si="24"/>
        <v>33</v>
      </c>
      <c r="M557" s="7">
        <f t="shared" si="25"/>
        <v>50</v>
      </c>
      <c r="N557" s="7">
        <f t="shared" si="26"/>
        <v>48</v>
      </c>
    </row>
    <row r="558" spans="1:14" x14ac:dyDescent="0.25">
      <c r="A558" t="s">
        <v>161</v>
      </c>
      <c r="B558" t="s">
        <v>214</v>
      </c>
      <c r="C558" t="s">
        <v>308</v>
      </c>
      <c r="D558" s="3">
        <v>6</v>
      </c>
      <c r="E558" s="3">
        <v>1</v>
      </c>
      <c r="F558" s="3">
        <v>1</v>
      </c>
      <c r="G558" s="3">
        <v>0</v>
      </c>
      <c r="H558" s="3">
        <v>25</v>
      </c>
      <c r="I558" s="3">
        <v>0</v>
      </c>
      <c r="J558" s="3">
        <v>0</v>
      </c>
      <c r="K558" s="3">
        <v>0</v>
      </c>
      <c r="L558" s="7">
        <f t="shared" si="24"/>
        <v>1</v>
      </c>
      <c r="M558" s="7">
        <f t="shared" si="25"/>
        <v>2</v>
      </c>
      <c r="N558" s="7">
        <f t="shared" si="26"/>
        <v>0</v>
      </c>
    </row>
    <row r="559" spans="1:14" x14ac:dyDescent="0.25">
      <c r="A559" t="s">
        <v>161</v>
      </c>
      <c r="B559" t="s">
        <v>214</v>
      </c>
      <c r="C559" t="s">
        <v>309</v>
      </c>
      <c r="D559" s="3">
        <v>6</v>
      </c>
      <c r="E559" s="3">
        <v>5</v>
      </c>
      <c r="F559" s="3">
        <v>7</v>
      </c>
      <c r="G559" s="3">
        <v>20</v>
      </c>
      <c r="H559" s="3">
        <v>8</v>
      </c>
      <c r="I559" s="3">
        <v>0</v>
      </c>
      <c r="J559" s="3">
        <v>0</v>
      </c>
      <c r="K559" s="3">
        <v>0</v>
      </c>
      <c r="L559" s="7">
        <f t="shared" si="24"/>
        <v>20</v>
      </c>
      <c r="M559" s="7">
        <f t="shared" si="25"/>
        <v>30</v>
      </c>
      <c r="N559" s="7">
        <f t="shared" si="26"/>
        <v>30</v>
      </c>
    </row>
    <row r="560" spans="1:14" x14ac:dyDescent="0.25">
      <c r="A560" t="s">
        <v>161</v>
      </c>
      <c r="B560" t="s">
        <v>214</v>
      </c>
      <c r="C560" t="s">
        <v>310</v>
      </c>
      <c r="D560" s="3">
        <v>6</v>
      </c>
      <c r="E560" s="3">
        <v>5</v>
      </c>
      <c r="F560" s="3">
        <v>8</v>
      </c>
      <c r="G560" s="3">
        <v>31</v>
      </c>
      <c r="H560" s="3">
        <v>24</v>
      </c>
      <c r="I560" s="3">
        <v>0</v>
      </c>
      <c r="J560" s="3">
        <v>0</v>
      </c>
      <c r="K560" s="3">
        <v>0</v>
      </c>
      <c r="L560" s="7">
        <f t="shared" si="24"/>
        <v>31</v>
      </c>
      <c r="M560" s="7">
        <f t="shared" si="25"/>
        <v>47</v>
      </c>
      <c r="N560" s="7">
        <f t="shared" si="26"/>
        <v>48</v>
      </c>
    </row>
    <row r="561" spans="1:14" x14ac:dyDescent="0.25">
      <c r="A561" t="s">
        <v>161</v>
      </c>
      <c r="B561" t="s">
        <v>214</v>
      </c>
      <c r="C561" t="s">
        <v>311</v>
      </c>
      <c r="D561" s="3">
        <v>6</v>
      </c>
      <c r="E561" s="3">
        <v>0</v>
      </c>
      <c r="F561" s="3">
        <v>0</v>
      </c>
      <c r="G561" s="3">
        <v>11</v>
      </c>
      <c r="H561" s="3">
        <v>0</v>
      </c>
      <c r="I561" s="3">
        <v>0</v>
      </c>
      <c r="J561" s="3">
        <v>0</v>
      </c>
      <c r="K561" s="3">
        <v>0</v>
      </c>
      <c r="L561" s="7">
        <f t="shared" si="24"/>
        <v>11</v>
      </c>
      <c r="M561" s="7">
        <f t="shared" si="25"/>
        <v>17</v>
      </c>
      <c r="N561" s="7">
        <f t="shared" si="26"/>
        <v>18</v>
      </c>
    </row>
    <row r="562" spans="1:14" x14ac:dyDescent="0.25">
      <c r="A562" t="s">
        <v>161</v>
      </c>
      <c r="B562" t="s">
        <v>214</v>
      </c>
      <c r="C562" t="s">
        <v>312</v>
      </c>
      <c r="D562" s="3">
        <v>6</v>
      </c>
      <c r="E562" s="3">
        <v>0</v>
      </c>
      <c r="F562" s="3">
        <v>0</v>
      </c>
      <c r="G562" s="3">
        <v>2</v>
      </c>
      <c r="H562" s="3">
        <v>16</v>
      </c>
      <c r="I562" s="3">
        <v>0</v>
      </c>
      <c r="J562" s="3">
        <v>0</v>
      </c>
      <c r="K562" s="3">
        <v>0</v>
      </c>
      <c r="L562" s="7">
        <f t="shared" si="24"/>
        <v>2</v>
      </c>
      <c r="M562" s="7">
        <f t="shared" si="25"/>
        <v>3</v>
      </c>
      <c r="N562" s="7">
        <f t="shared" si="26"/>
        <v>6</v>
      </c>
    </row>
    <row r="563" spans="1:14" x14ac:dyDescent="0.25">
      <c r="A563" t="s">
        <v>161</v>
      </c>
      <c r="B563" t="s">
        <v>214</v>
      </c>
      <c r="C563" t="s">
        <v>313</v>
      </c>
      <c r="D563" s="3">
        <v>6</v>
      </c>
      <c r="E563" s="3">
        <v>2</v>
      </c>
      <c r="F563" s="3">
        <v>1</v>
      </c>
      <c r="G563" s="3">
        <v>6</v>
      </c>
      <c r="H563" s="3">
        <v>25</v>
      </c>
      <c r="I563" s="3">
        <v>0</v>
      </c>
      <c r="J563" s="3">
        <v>0</v>
      </c>
      <c r="K563" s="3">
        <v>0</v>
      </c>
      <c r="L563" s="7">
        <f t="shared" si="24"/>
        <v>6</v>
      </c>
      <c r="M563" s="7">
        <f t="shared" si="25"/>
        <v>9</v>
      </c>
      <c r="N563" s="7">
        <f t="shared" si="26"/>
        <v>12</v>
      </c>
    </row>
    <row r="564" spans="1:14" x14ac:dyDescent="0.25">
      <c r="A564" t="s">
        <v>161</v>
      </c>
      <c r="B564" t="s">
        <v>214</v>
      </c>
      <c r="C564" t="s">
        <v>314</v>
      </c>
      <c r="D564" s="3">
        <v>6</v>
      </c>
      <c r="E564" s="3">
        <v>0</v>
      </c>
      <c r="F564" s="3">
        <v>7</v>
      </c>
      <c r="G564" s="3">
        <v>19</v>
      </c>
      <c r="H564" s="3">
        <v>17</v>
      </c>
      <c r="I564" s="3">
        <v>0</v>
      </c>
      <c r="J564" s="3">
        <v>0</v>
      </c>
      <c r="K564" s="3">
        <v>0</v>
      </c>
      <c r="L564" s="7">
        <f t="shared" si="24"/>
        <v>19</v>
      </c>
      <c r="M564" s="7">
        <f t="shared" si="25"/>
        <v>29</v>
      </c>
      <c r="N564" s="7">
        <f t="shared" si="26"/>
        <v>30</v>
      </c>
    </row>
    <row r="565" spans="1:14" x14ac:dyDescent="0.25">
      <c r="A565" t="s">
        <v>161</v>
      </c>
      <c r="B565" t="s">
        <v>214</v>
      </c>
      <c r="C565" t="s">
        <v>315</v>
      </c>
      <c r="D565" s="3">
        <v>6</v>
      </c>
      <c r="E565" s="3">
        <v>3</v>
      </c>
      <c r="F565" s="3">
        <v>1</v>
      </c>
      <c r="G565" s="3">
        <v>24</v>
      </c>
      <c r="H565" s="3">
        <v>19</v>
      </c>
      <c r="I565" s="3">
        <v>0</v>
      </c>
      <c r="J565" s="3">
        <v>0</v>
      </c>
      <c r="K565" s="3">
        <v>0</v>
      </c>
      <c r="L565" s="7">
        <f t="shared" si="24"/>
        <v>24</v>
      </c>
      <c r="M565" s="7">
        <f t="shared" si="25"/>
        <v>36</v>
      </c>
      <c r="N565" s="7">
        <f t="shared" si="26"/>
        <v>36</v>
      </c>
    </row>
    <row r="566" spans="1:14" x14ac:dyDescent="0.25">
      <c r="A566" t="s">
        <v>161</v>
      </c>
      <c r="B566" t="s">
        <v>214</v>
      </c>
      <c r="C566" t="s">
        <v>316</v>
      </c>
      <c r="D566" s="3">
        <v>6</v>
      </c>
      <c r="E566" s="3">
        <v>9</v>
      </c>
      <c r="F566" s="3">
        <v>16</v>
      </c>
      <c r="G566" s="3">
        <v>15</v>
      </c>
      <c r="H566" s="3">
        <v>37</v>
      </c>
      <c r="I566" s="3">
        <v>0</v>
      </c>
      <c r="J566" s="3">
        <v>0</v>
      </c>
      <c r="K566" s="3">
        <v>0</v>
      </c>
      <c r="L566" s="7">
        <f t="shared" si="24"/>
        <v>16</v>
      </c>
      <c r="M566" s="7">
        <f t="shared" si="25"/>
        <v>24</v>
      </c>
      <c r="N566" s="7">
        <f t="shared" si="26"/>
        <v>24</v>
      </c>
    </row>
    <row r="567" spans="1:14" x14ac:dyDescent="0.25">
      <c r="A567" t="s">
        <v>161</v>
      </c>
      <c r="B567" t="s">
        <v>214</v>
      </c>
      <c r="C567" t="s">
        <v>317</v>
      </c>
      <c r="D567" s="3">
        <v>6</v>
      </c>
      <c r="E567" s="3">
        <v>6</v>
      </c>
      <c r="F567" s="3">
        <v>17</v>
      </c>
      <c r="G567" s="3">
        <v>11</v>
      </c>
      <c r="H567" s="3">
        <v>25</v>
      </c>
      <c r="I567" s="3">
        <v>0</v>
      </c>
      <c r="J567" s="3">
        <v>0</v>
      </c>
      <c r="K567" s="3">
        <v>0</v>
      </c>
      <c r="L567" s="7">
        <f t="shared" si="24"/>
        <v>17</v>
      </c>
      <c r="M567" s="7">
        <f t="shared" si="25"/>
        <v>26</v>
      </c>
      <c r="N567" s="7">
        <f t="shared" si="26"/>
        <v>24</v>
      </c>
    </row>
    <row r="568" spans="1:14" x14ac:dyDescent="0.25">
      <c r="A568" t="s">
        <v>161</v>
      </c>
      <c r="B568" t="s">
        <v>214</v>
      </c>
      <c r="C568" t="s">
        <v>318</v>
      </c>
      <c r="D568" s="3">
        <v>6</v>
      </c>
      <c r="E568" s="3">
        <v>10</v>
      </c>
      <c r="F568" s="3">
        <v>3</v>
      </c>
      <c r="G568" s="3">
        <v>26</v>
      </c>
      <c r="H568" s="3">
        <v>38</v>
      </c>
      <c r="I568" s="3">
        <v>0</v>
      </c>
      <c r="J568" s="3">
        <v>0</v>
      </c>
      <c r="K568" s="3">
        <v>0</v>
      </c>
      <c r="L568" s="7">
        <f t="shared" si="24"/>
        <v>26</v>
      </c>
      <c r="M568" s="7">
        <f t="shared" si="25"/>
        <v>39</v>
      </c>
      <c r="N568" s="7">
        <f t="shared" si="26"/>
        <v>42</v>
      </c>
    </row>
    <row r="569" spans="1:14" x14ac:dyDescent="0.25">
      <c r="A569" t="s">
        <v>161</v>
      </c>
      <c r="B569" t="s">
        <v>214</v>
      </c>
      <c r="C569" t="s">
        <v>319</v>
      </c>
      <c r="D569" s="3">
        <v>6</v>
      </c>
      <c r="E569" s="3">
        <v>7</v>
      </c>
      <c r="F569" s="3">
        <v>26</v>
      </c>
      <c r="G569" s="3">
        <v>35</v>
      </c>
      <c r="H569" s="3">
        <v>39</v>
      </c>
      <c r="I569" s="3">
        <v>0</v>
      </c>
      <c r="J569" s="3">
        <v>0</v>
      </c>
      <c r="K569" s="3">
        <v>0</v>
      </c>
      <c r="L569" s="7">
        <f t="shared" si="24"/>
        <v>35</v>
      </c>
      <c r="M569" s="7">
        <f t="shared" si="25"/>
        <v>53</v>
      </c>
      <c r="N569" s="7">
        <f t="shared" si="26"/>
        <v>54</v>
      </c>
    </row>
    <row r="570" spans="1:14" x14ac:dyDescent="0.25">
      <c r="A570" t="s">
        <v>161</v>
      </c>
      <c r="B570" t="s">
        <v>214</v>
      </c>
      <c r="C570" t="s">
        <v>320</v>
      </c>
      <c r="D570" s="3">
        <v>6</v>
      </c>
      <c r="E570" s="3">
        <v>0</v>
      </c>
      <c r="F570" s="3">
        <v>0</v>
      </c>
      <c r="G570" s="3">
        <v>12</v>
      </c>
      <c r="H570" s="3">
        <v>26</v>
      </c>
      <c r="I570" s="3">
        <v>0</v>
      </c>
      <c r="J570" s="3">
        <v>0</v>
      </c>
      <c r="K570" s="3">
        <v>0</v>
      </c>
      <c r="L570" s="7">
        <f t="shared" si="24"/>
        <v>12</v>
      </c>
      <c r="M570" s="7">
        <f t="shared" si="25"/>
        <v>18</v>
      </c>
      <c r="N570" s="7">
        <f t="shared" si="26"/>
        <v>18</v>
      </c>
    </row>
    <row r="571" spans="1:14" x14ac:dyDescent="0.25">
      <c r="A571" t="s">
        <v>161</v>
      </c>
      <c r="B571" t="s">
        <v>214</v>
      </c>
      <c r="C571" t="s">
        <v>321</v>
      </c>
      <c r="D571" s="3">
        <v>6</v>
      </c>
      <c r="E571" s="3">
        <v>5</v>
      </c>
      <c r="F571" s="3">
        <v>8</v>
      </c>
      <c r="G571" s="3">
        <v>15</v>
      </c>
      <c r="H571" s="3">
        <v>12</v>
      </c>
      <c r="I571" s="3">
        <v>0</v>
      </c>
      <c r="J571" s="3">
        <v>10</v>
      </c>
      <c r="K571" s="3">
        <v>0</v>
      </c>
      <c r="L571" s="7">
        <f t="shared" si="24"/>
        <v>15</v>
      </c>
      <c r="M571" s="7">
        <f t="shared" si="25"/>
        <v>23</v>
      </c>
      <c r="N571" s="7">
        <f t="shared" si="26"/>
        <v>24</v>
      </c>
    </row>
    <row r="572" spans="1:14" x14ac:dyDescent="0.25">
      <c r="A572" t="s">
        <v>161</v>
      </c>
      <c r="B572" t="s">
        <v>214</v>
      </c>
      <c r="C572" t="s">
        <v>322</v>
      </c>
      <c r="D572" s="3">
        <v>6</v>
      </c>
      <c r="E572" s="3">
        <v>7</v>
      </c>
      <c r="F572" s="3">
        <v>6</v>
      </c>
      <c r="G572" s="3">
        <v>14</v>
      </c>
      <c r="H572" s="3">
        <v>7</v>
      </c>
      <c r="I572" s="3">
        <v>0</v>
      </c>
      <c r="J572" s="3">
        <v>0</v>
      </c>
      <c r="K572" s="3">
        <v>0</v>
      </c>
      <c r="L572" s="7">
        <f t="shared" si="24"/>
        <v>14</v>
      </c>
      <c r="M572" s="7">
        <f t="shared" si="25"/>
        <v>21</v>
      </c>
      <c r="N572" s="7">
        <f t="shared" si="26"/>
        <v>24</v>
      </c>
    </row>
    <row r="573" spans="1:14" x14ac:dyDescent="0.25">
      <c r="A573" t="s">
        <v>161</v>
      </c>
      <c r="B573" t="s">
        <v>214</v>
      </c>
      <c r="C573" t="s">
        <v>323</v>
      </c>
      <c r="D573" s="3">
        <v>6</v>
      </c>
      <c r="E573" s="3">
        <v>15</v>
      </c>
      <c r="F573" s="3">
        <v>9</v>
      </c>
      <c r="G573" s="3">
        <v>14</v>
      </c>
      <c r="H573" s="3">
        <v>0</v>
      </c>
      <c r="I573" s="3">
        <v>0</v>
      </c>
      <c r="J573" s="3">
        <v>0</v>
      </c>
      <c r="K573" s="3">
        <v>0</v>
      </c>
      <c r="L573" s="7">
        <f t="shared" si="24"/>
        <v>15</v>
      </c>
      <c r="M573" s="7">
        <f t="shared" si="25"/>
        <v>23</v>
      </c>
      <c r="N573" s="7">
        <f t="shared" si="26"/>
        <v>24</v>
      </c>
    </row>
    <row r="574" spans="1:14" x14ac:dyDescent="0.25">
      <c r="A574" t="s">
        <v>161</v>
      </c>
      <c r="B574" t="s">
        <v>214</v>
      </c>
      <c r="C574" t="s">
        <v>324</v>
      </c>
      <c r="D574" s="3">
        <v>6</v>
      </c>
      <c r="E574" s="3">
        <v>0</v>
      </c>
      <c r="F574" s="3">
        <v>0</v>
      </c>
      <c r="G574" s="3">
        <v>0</v>
      </c>
      <c r="H574" s="3">
        <v>10</v>
      </c>
      <c r="I574" s="3">
        <v>0</v>
      </c>
      <c r="J574" s="3">
        <v>0</v>
      </c>
      <c r="K574" s="3">
        <v>0</v>
      </c>
      <c r="L574" s="7">
        <f t="shared" si="24"/>
        <v>0</v>
      </c>
      <c r="M574" s="7">
        <f t="shared" si="25"/>
        <v>0</v>
      </c>
      <c r="N574" s="7">
        <f t="shared" si="26"/>
        <v>0</v>
      </c>
    </row>
    <row r="575" spans="1:14" x14ac:dyDescent="0.25">
      <c r="A575" t="s">
        <v>161</v>
      </c>
      <c r="B575" t="s">
        <v>214</v>
      </c>
      <c r="C575" t="s">
        <v>325</v>
      </c>
      <c r="D575" s="3">
        <v>6</v>
      </c>
      <c r="E575" s="3">
        <v>0</v>
      </c>
      <c r="F575" s="3">
        <v>2</v>
      </c>
      <c r="G575" s="3">
        <v>1</v>
      </c>
      <c r="H575" s="3">
        <v>21</v>
      </c>
      <c r="I575" s="3">
        <v>0</v>
      </c>
      <c r="J575" s="3">
        <v>0</v>
      </c>
      <c r="K575" s="3">
        <v>0</v>
      </c>
      <c r="L575" s="7">
        <f t="shared" si="24"/>
        <v>2</v>
      </c>
      <c r="M575" s="7">
        <f t="shared" si="25"/>
        <v>3</v>
      </c>
      <c r="N575" s="7">
        <f t="shared" si="26"/>
        <v>6</v>
      </c>
    </row>
    <row r="576" spans="1:14" x14ac:dyDescent="0.25">
      <c r="A576" t="s">
        <v>161</v>
      </c>
      <c r="B576" t="s">
        <v>214</v>
      </c>
      <c r="C576" t="s">
        <v>326</v>
      </c>
      <c r="D576" s="3">
        <v>6</v>
      </c>
      <c r="E576" s="3">
        <v>0</v>
      </c>
      <c r="F576" s="3">
        <v>6</v>
      </c>
      <c r="G576" s="3">
        <v>20</v>
      </c>
      <c r="H576" s="3">
        <v>29</v>
      </c>
      <c r="I576" s="3">
        <v>0</v>
      </c>
      <c r="J576" s="3">
        <v>0</v>
      </c>
      <c r="K576" s="3">
        <v>0</v>
      </c>
      <c r="L576" s="7">
        <f t="shared" si="24"/>
        <v>20</v>
      </c>
      <c r="M576" s="7">
        <f t="shared" si="25"/>
        <v>30</v>
      </c>
      <c r="N576" s="7">
        <f t="shared" si="26"/>
        <v>30</v>
      </c>
    </row>
    <row r="577" spans="1:14" x14ac:dyDescent="0.25">
      <c r="A577" t="s">
        <v>161</v>
      </c>
      <c r="B577" t="s">
        <v>214</v>
      </c>
      <c r="C577" t="s">
        <v>327</v>
      </c>
      <c r="D577" s="3">
        <v>6</v>
      </c>
      <c r="E577" s="3">
        <v>7</v>
      </c>
      <c r="F577" s="3">
        <v>22</v>
      </c>
      <c r="G577" s="3">
        <v>8</v>
      </c>
      <c r="H577" s="3">
        <v>22</v>
      </c>
      <c r="I577" s="3">
        <v>0</v>
      </c>
      <c r="J577" s="3">
        <v>0</v>
      </c>
      <c r="K577" s="3">
        <v>0</v>
      </c>
      <c r="L577" s="7">
        <f t="shared" si="24"/>
        <v>22</v>
      </c>
      <c r="M577" s="7">
        <f t="shared" si="25"/>
        <v>33</v>
      </c>
      <c r="N577" s="7">
        <f t="shared" si="26"/>
        <v>36</v>
      </c>
    </row>
    <row r="578" spans="1:14" x14ac:dyDescent="0.25">
      <c r="A578" t="s">
        <v>161</v>
      </c>
      <c r="B578" t="s">
        <v>214</v>
      </c>
      <c r="C578" t="s">
        <v>328</v>
      </c>
      <c r="D578" s="3">
        <v>6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7">
        <f t="shared" si="24"/>
        <v>0</v>
      </c>
      <c r="M578" s="7">
        <f t="shared" si="25"/>
        <v>0</v>
      </c>
      <c r="N578" s="7">
        <f t="shared" si="26"/>
        <v>0</v>
      </c>
    </row>
    <row r="579" spans="1:14" x14ac:dyDescent="0.25">
      <c r="A579" t="s">
        <v>161</v>
      </c>
      <c r="B579" t="s">
        <v>214</v>
      </c>
      <c r="C579" t="s">
        <v>329</v>
      </c>
      <c r="D579" s="3">
        <v>6</v>
      </c>
      <c r="E579" s="3">
        <v>8</v>
      </c>
      <c r="F579" s="3">
        <v>19</v>
      </c>
      <c r="G579" s="3">
        <v>2</v>
      </c>
      <c r="H579" s="3">
        <v>33</v>
      </c>
      <c r="I579" s="3">
        <v>0</v>
      </c>
      <c r="J579" s="3">
        <v>0</v>
      </c>
      <c r="K579" s="3">
        <v>0</v>
      </c>
      <c r="L579" s="7">
        <f t="shared" si="24"/>
        <v>19</v>
      </c>
      <c r="M579" s="7">
        <f t="shared" si="25"/>
        <v>29</v>
      </c>
      <c r="N579" s="7">
        <f t="shared" si="26"/>
        <v>30</v>
      </c>
    </row>
    <row r="580" spans="1:14" x14ac:dyDescent="0.25">
      <c r="A580" t="s">
        <v>337</v>
      </c>
      <c r="D580" s="3">
        <v>498</v>
      </c>
      <c r="E580" s="3">
        <v>333</v>
      </c>
      <c r="F580" s="3">
        <v>776</v>
      </c>
      <c r="G580" s="3">
        <v>1141</v>
      </c>
      <c r="H580" s="3">
        <v>1727</v>
      </c>
      <c r="I580" s="3">
        <v>0</v>
      </c>
      <c r="J580" s="3">
        <v>116</v>
      </c>
      <c r="K580" s="3">
        <v>0</v>
      </c>
      <c r="L580" s="7">
        <f t="shared" si="24"/>
        <v>1141</v>
      </c>
      <c r="M580" s="7">
        <f t="shared" si="25"/>
        <v>1712</v>
      </c>
      <c r="N580" s="7">
        <f t="shared" si="26"/>
        <v>1494</v>
      </c>
    </row>
    <row r="581" spans="1:14" x14ac:dyDescent="0.25">
      <c r="A581" t="s">
        <v>162</v>
      </c>
      <c r="B581" t="s">
        <v>215</v>
      </c>
      <c r="C581" t="s">
        <v>242</v>
      </c>
      <c r="D581" s="3">
        <v>6</v>
      </c>
      <c r="E581" s="3">
        <v>2</v>
      </c>
      <c r="F581" s="3">
        <v>6</v>
      </c>
      <c r="G581" s="3">
        <v>2</v>
      </c>
      <c r="H581" s="3">
        <v>6</v>
      </c>
      <c r="I581" s="3">
        <v>0</v>
      </c>
      <c r="J581" s="3">
        <v>0</v>
      </c>
      <c r="K581" s="3">
        <v>0</v>
      </c>
      <c r="L581" s="7">
        <f t="shared" si="24"/>
        <v>6</v>
      </c>
      <c r="M581" s="7">
        <f t="shared" si="25"/>
        <v>9</v>
      </c>
      <c r="N581" s="7">
        <f t="shared" si="26"/>
        <v>12</v>
      </c>
    </row>
    <row r="582" spans="1:14" x14ac:dyDescent="0.25">
      <c r="A582" t="s">
        <v>162</v>
      </c>
      <c r="B582" t="s">
        <v>215</v>
      </c>
      <c r="C582" t="s">
        <v>248</v>
      </c>
      <c r="D582" s="3">
        <v>6</v>
      </c>
      <c r="E582" s="3">
        <v>9</v>
      </c>
      <c r="F582" s="3">
        <v>33</v>
      </c>
      <c r="G582" s="3">
        <v>22</v>
      </c>
      <c r="H582" s="3">
        <v>15</v>
      </c>
      <c r="I582" s="3">
        <v>0</v>
      </c>
      <c r="J582" s="3">
        <v>0</v>
      </c>
      <c r="K582" s="3">
        <v>0</v>
      </c>
      <c r="L582" s="7">
        <f t="shared" ref="L582:L645" si="27">MAX(E582:G582)</f>
        <v>33</v>
      </c>
      <c r="M582" s="7">
        <f t="shared" ref="M582:M645" si="28">ROUND(L582*1.5,0)</f>
        <v>50</v>
      </c>
      <c r="N582" s="7">
        <f t="shared" ref="N582:N645" si="29">ROUND(M582/D582,0)*D582</f>
        <v>48</v>
      </c>
    </row>
    <row r="583" spans="1:14" x14ac:dyDescent="0.25">
      <c r="A583" t="s">
        <v>162</v>
      </c>
      <c r="B583" t="s">
        <v>215</v>
      </c>
      <c r="C583" t="s">
        <v>249</v>
      </c>
      <c r="D583" s="3">
        <v>6</v>
      </c>
      <c r="E583" s="3">
        <v>5</v>
      </c>
      <c r="F583" s="3">
        <v>6</v>
      </c>
      <c r="G583" s="3">
        <v>12</v>
      </c>
      <c r="H583" s="3">
        <v>20</v>
      </c>
      <c r="I583" s="3">
        <v>0</v>
      </c>
      <c r="J583" s="3">
        <v>0</v>
      </c>
      <c r="K583" s="3">
        <v>0</v>
      </c>
      <c r="L583" s="7">
        <f t="shared" si="27"/>
        <v>12</v>
      </c>
      <c r="M583" s="7">
        <f t="shared" si="28"/>
        <v>18</v>
      </c>
      <c r="N583" s="7">
        <f t="shared" si="29"/>
        <v>18</v>
      </c>
    </row>
    <row r="584" spans="1:14" x14ac:dyDescent="0.25">
      <c r="A584" t="s">
        <v>162</v>
      </c>
      <c r="B584" t="s">
        <v>215</v>
      </c>
      <c r="C584" t="s">
        <v>250</v>
      </c>
      <c r="D584" s="3">
        <v>6</v>
      </c>
      <c r="E584" s="3">
        <v>2</v>
      </c>
      <c r="F584" s="3">
        <v>3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7">
        <f t="shared" si="27"/>
        <v>3</v>
      </c>
      <c r="M584" s="7">
        <f t="shared" si="28"/>
        <v>5</v>
      </c>
      <c r="N584" s="7">
        <f t="shared" si="29"/>
        <v>6</v>
      </c>
    </row>
    <row r="585" spans="1:14" x14ac:dyDescent="0.25">
      <c r="A585" t="s">
        <v>162</v>
      </c>
      <c r="B585" t="s">
        <v>215</v>
      </c>
      <c r="C585" t="s">
        <v>251</v>
      </c>
      <c r="D585" s="3">
        <v>6</v>
      </c>
      <c r="E585" s="3">
        <v>2</v>
      </c>
      <c r="F585" s="3">
        <v>2</v>
      </c>
      <c r="G585" s="3">
        <v>3</v>
      </c>
      <c r="H585" s="3">
        <v>14</v>
      </c>
      <c r="I585" s="3">
        <v>0</v>
      </c>
      <c r="J585" s="3">
        <v>0</v>
      </c>
      <c r="K585" s="3">
        <v>0</v>
      </c>
      <c r="L585" s="7">
        <f t="shared" si="27"/>
        <v>3</v>
      </c>
      <c r="M585" s="7">
        <f t="shared" si="28"/>
        <v>5</v>
      </c>
      <c r="N585" s="7">
        <f t="shared" si="29"/>
        <v>6</v>
      </c>
    </row>
    <row r="586" spans="1:14" x14ac:dyDescent="0.25">
      <c r="A586" t="s">
        <v>162</v>
      </c>
      <c r="B586" t="s">
        <v>215</v>
      </c>
      <c r="C586" t="s">
        <v>252</v>
      </c>
      <c r="D586" s="3">
        <v>6</v>
      </c>
      <c r="E586" s="3">
        <v>8</v>
      </c>
      <c r="F586" s="3">
        <v>6</v>
      </c>
      <c r="G586" s="3">
        <v>9</v>
      </c>
      <c r="H586" s="3">
        <v>25</v>
      </c>
      <c r="I586" s="3">
        <v>0</v>
      </c>
      <c r="J586" s="3">
        <v>0</v>
      </c>
      <c r="K586" s="3">
        <v>72</v>
      </c>
      <c r="L586" s="7">
        <f t="shared" si="27"/>
        <v>9</v>
      </c>
      <c r="M586" s="7">
        <f t="shared" si="28"/>
        <v>14</v>
      </c>
      <c r="N586" s="7">
        <f t="shared" si="29"/>
        <v>12</v>
      </c>
    </row>
    <row r="587" spans="1:14" x14ac:dyDescent="0.25">
      <c r="A587" t="s">
        <v>162</v>
      </c>
      <c r="B587" t="s">
        <v>215</v>
      </c>
      <c r="C587" t="s">
        <v>253</v>
      </c>
      <c r="D587" s="3">
        <v>6</v>
      </c>
      <c r="E587" s="3">
        <v>7</v>
      </c>
      <c r="F587" s="3">
        <v>6</v>
      </c>
      <c r="G587" s="3">
        <v>8</v>
      </c>
      <c r="H587" s="3">
        <v>0</v>
      </c>
      <c r="I587" s="3">
        <v>0</v>
      </c>
      <c r="J587" s="3">
        <v>0</v>
      </c>
      <c r="K587" s="3">
        <v>720</v>
      </c>
      <c r="L587" s="7">
        <f t="shared" si="27"/>
        <v>8</v>
      </c>
      <c r="M587" s="7">
        <f t="shared" si="28"/>
        <v>12</v>
      </c>
      <c r="N587" s="7">
        <f t="shared" si="29"/>
        <v>12</v>
      </c>
    </row>
    <row r="588" spans="1:14" x14ac:dyDescent="0.25">
      <c r="A588" t="s">
        <v>162</v>
      </c>
      <c r="B588" t="s">
        <v>215</v>
      </c>
      <c r="C588" t="s">
        <v>254</v>
      </c>
      <c r="D588" s="3">
        <v>6</v>
      </c>
      <c r="E588" s="3">
        <v>1</v>
      </c>
      <c r="F588" s="3">
        <v>5</v>
      </c>
      <c r="G588" s="3">
        <v>6</v>
      </c>
      <c r="H588" s="3">
        <v>14</v>
      </c>
      <c r="I588" s="3">
        <v>0</v>
      </c>
      <c r="J588" s="3">
        <v>0</v>
      </c>
      <c r="K588" s="3">
        <v>0</v>
      </c>
      <c r="L588" s="7">
        <f t="shared" si="27"/>
        <v>6</v>
      </c>
      <c r="M588" s="7">
        <f t="shared" si="28"/>
        <v>9</v>
      </c>
      <c r="N588" s="7">
        <f t="shared" si="29"/>
        <v>12</v>
      </c>
    </row>
    <row r="589" spans="1:14" x14ac:dyDescent="0.25">
      <c r="A589" t="s">
        <v>162</v>
      </c>
      <c r="B589" t="s">
        <v>215</v>
      </c>
      <c r="C589" t="s">
        <v>255</v>
      </c>
      <c r="D589" s="3">
        <v>6</v>
      </c>
      <c r="E589" s="3">
        <v>1</v>
      </c>
      <c r="F589" s="3">
        <v>10</v>
      </c>
      <c r="G589" s="3">
        <v>5</v>
      </c>
      <c r="H589" s="3">
        <v>7</v>
      </c>
      <c r="I589" s="3">
        <v>0</v>
      </c>
      <c r="J589" s="3">
        <v>0</v>
      </c>
      <c r="K589" s="3">
        <v>0</v>
      </c>
      <c r="L589" s="7">
        <f t="shared" si="27"/>
        <v>10</v>
      </c>
      <c r="M589" s="7">
        <f t="shared" si="28"/>
        <v>15</v>
      </c>
      <c r="N589" s="7">
        <f t="shared" si="29"/>
        <v>18</v>
      </c>
    </row>
    <row r="590" spans="1:14" x14ac:dyDescent="0.25">
      <c r="A590" t="s">
        <v>162</v>
      </c>
      <c r="B590" t="s">
        <v>215</v>
      </c>
      <c r="C590" t="s">
        <v>256</v>
      </c>
      <c r="D590" s="3">
        <v>6</v>
      </c>
      <c r="E590" s="3">
        <v>9</v>
      </c>
      <c r="F590" s="3">
        <v>19</v>
      </c>
      <c r="G590" s="3">
        <v>26</v>
      </c>
      <c r="H590" s="3">
        <v>26</v>
      </c>
      <c r="I590" s="3">
        <v>0</v>
      </c>
      <c r="J590" s="3">
        <v>0</v>
      </c>
      <c r="K590" s="3">
        <v>0</v>
      </c>
      <c r="L590" s="7">
        <f t="shared" si="27"/>
        <v>26</v>
      </c>
      <c r="M590" s="7">
        <f t="shared" si="28"/>
        <v>39</v>
      </c>
      <c r="N590" s="7">
        <f t="shared" si="29"/>
        <v>42</v>
      </c>
    </row>
    <row r="591" spans="1:14" x14ac:dyDescent="0.25">
      <c r="A591" t="s">
        <v>162</v>
      </c>
      <c r="B591" t="s">
        <v>215</v>
      </c>
      <c r="C591" t="s">
        <v>257</v>
      </c>
      <c r="D591" s="3">
        <v>6</v>
      </c>
      <c r="E591" s="3">
        <v>4</v>
      </c>
      <c r="F591" s="3">
        <v>14</v>
      </c>
      <c r="G591" s="3">
        <v>10</v>
      </c>
      <c r="H591" s="3">
        <v>25</v>
      </c>
      <c r="I591" s="3">
        <v>0</v>
      </c>
      <c r="J591" s="3">
        <v>0</v>
      </c>
      <c r="K591" s="3">
        <v>0</v>
      </c>
      <c r="L591" s="7">
        <f t="shared" si="27"/>
        <v>14</v>
      </c>
      <c r="M591" s="7">
        <f t="shared" si="28"/>
        <v>21</v>
      </c>
      <c r="N591" s="7">
        <f t="shared" si="29"/>
        <v>24</v>
      </c>
    </row>
    <row r="592" spans="1:14" x14ac:dyDescent="0.25">
      <c r="A592" t="s">
        <v>162</v>
      </c>
      <c r="B592" t="s">
        <v>215</v>
      </c>
      <c r="C592" t="s">
        <v>258</v>
      </c>
      <c r="D592" s="3">
        <v>6</v>
      </c>
      <c r="E592" s="3">
        <v>10</v>
      </c>
      <c r="F592" s="3">
        <v>10</v>
      </c>
      <c r="G592" s="3">
        <v>26</v>
      </c>
      <c r="H592" s="3">
        <v>7</v>
      </c>
      <c r="I592" s="3">
        <v>0</v>
      </c>
      <c r="J592" s="3">
        <v>0</v>
      </c>
      <c r="K592" s="3">
        <v>0</v>
      </c>
      <c r="L592" s="7">
        <f t="shared" si="27"/>
        <v>26</v>
      </c>
      <c r="M592" s="7">
        <f t="shared" si="28"/>
        <v>39</v>
      </c>
      <c r="N592" s="7">
        <f t="shared" si="29"/>
        <v>42</v>
      </c>
    </row>
    <row r="593" spans="1:14" x14ac:dyDescent="0.25">
      <c r="A593" t="s">
        <v>162</v>
      </c>
      <c r="B593" t="s">
        <v>215</v>
      </c>
      <c r="C593" t="s">
        <v>259</v>
      </c>
      <c r="D593" s="3">
        <v>6</v>
      </c>
      <c r="E593" s="3">
        <v>11</v>
      </c>
      <c r="F593" s="3">
        <v>40</v>
      </c>
      <c r="G593" s="3">
        <v>43</v>
      </c>
      <c r="H593" s="3">
        <v>9</v>
      </c>
      <c r="I593" s="3">
        <v>0</v>
      </c>
      <c r="J593" s="3">
        <v>0</v>
      </c>
      <c r="K593" s="3">
        <v>0</v>
      </c>
      <c r="L593" s="7">
        <f t="shared" si="27"/>
        <v>43</v>
      </c>
      <c r="M593" s="7">
        <f t="shared" si="28"/>
        <v>65</v>
      </c>
      <c r="N593" s="7">
        <f t="shared" si="29"/>
        <v>66</v>
      </c>
    </row>
    <row r="594" spans="1:14" x14ac:dyDescent="0.25">
      <c r="A594" t="s">
        <v>162</v>
      </c>
      <c r="B594" t="s">
        <v>215</v>
      </c>
      <c r="C594" t="s">
        <v>260</v>
      </c>
      <c r="D594" s="3">
        <v>6</v>
      </c>
      <c r="E594" s="3">
        <v>10</v>
      </c>
      <c r="F594" s="3">
        <v>13</v>
      </c>
      <c r="G594" s="3">
        <v>19</v>
      </c>
      <c r="H594" s="3">
        <v>24</v>
      </c>
      <c r="I594" s="3">
        <v>0</v>
      </c>
      <c r="J594" s="3">
        <v>0</v>
      </c>
      <c r="K594" s="3">
        <v>288</v>
      </c>
      <c r="L594" s="7">
        <f t="shared" si="27"/>
        <v>19</v>
      </c>
      <c r="M594" s="7">
        <f t="shared" si="28"/>
        <v>29</v>
      </c>
      <c r="N594" s="7">
        <f t="shared" si="29"/>
        <v>30</v>
      </c>
    </row>
    <row r="595" spans="1:14" x14ac:dyDescent="0.25">
      <c r="A595" t="s">
        <v>162</v>
      </c>
      <c r="B595" t="s">
        <v>215</v>
      </c>
      <c r="C595" t="s">
        <v>261</v>
      </c>
      <c r="D595" s="3">
        <v>6</v>
      </c>
      <c r="E595" s="3">
        <v>1</v>
      </c>
      <c r="F595" s="3">
        <v>9</v>
      </c>
      <c r="G595" s="3">
        <v>11</v>
      </c>
      <c r="H595" s="3">
        <v>10</v>
      </c>
      <c r="I595" s="3">
        <v>0</v>
      </c>
      <c r="J595" s="3">
        <v>0</v>
      </c>
      <c r="K595" s="3">
        <v>0</v>
      </c>
      <c r="L595" s="7">
        <f t="shared" si="27"/>
        <v>11</v>
      </c>
      <c r="M595" s="7">
        <f t="shared" si="28"/>
        <v>17</v>
      </c>
      <c r="N595" s="7">
        <f t="shared" si="29"/>
        <v>18</v>
      </c>
    </row>
    <row r="596" spans="1:14" x14ac:dyDescent="0.25">
      <c r="A596" t="s">
        <v>162</v>
      </c>
      <c r="B596" t="s">
        <v>215</v>
      </c>
      <c r="C596" t="s">
        <v>262</v>
      </c>
      <c r="D596" s="3">
        <v>6</v>
      </c>
      <c r="E596" s="3">
        <v>0</v>
      </c>
      <c r="F596" s="3">
        <v>0</v>
      </c>
      <c r="G596" s="3">
        <v>5</v>
      </c>
      <c r="H596" s="3">
        <v>7</v>
      </c>
      <c r="I596" s="3">
        <v>0</v>
      </c>
      <c r="J596" s="3">
        <v>0</v>
      </c>
      <c r="K596" s="3">
        <v>72</v>
      </c>
      <c r="L596" s="7">
        <f t="shared" si="27"/>
        <v>5</v>
      </c>
      <c r="M596" s="7">
        <f t="shared" si="28"/>
        <v>8</v>
      </c>
      <c r="N596" s="7">
        <f t="shared" si="29"/>
        <v>6</v>
      </c>
    </row>
    <row r="597" spans="1:14" x14ac:dyDescent="0.25">
      <c r="A597" t="s">
        <v>162</v>
      </c>
      <c r="B597" t="s">
        <v>215</v>
      </c>
      <c r="C597" t="s">
        <v>263</v>
      </c>
      <c r="D597" s="3">
        <v>6</v>
      </c>
      <c r="E597" s="3">
        <v>0</v>
      </c>
      <c r="F597" s="3">
        <v>0</v>
      </c>
      <c r="G597" s="3">
        <v>5</v>
      </c>
      <c r="H597" s="3">
        <v>8</v>
      </c>
      <c r="I597" s="3">
        <v>0</v>
      </c>
      <c r="J597" s="3">
        <v>0</v>
      </c>
      <c r="K597" s="3">
        <v>0</v>
      </c>
      <c r="L597" s="7">
        <f t="shared" si="27"/>
        <v>5</v>
      </c>
      <c r="M597" s="7">
        <f t="shared" si="28"/>
        <v>8</v>
      </c>
      <c r="N597" s="7">
        <f t="shared" si="29"/>
        <v>6</v>
      </c>
    </row>
    <row r="598" spans="1:14" x14ac:dyDescent="0.25">
      <c r="A598" t="s">
        <v>162</v>
      </c>
      <c r="B598" t="s">
        <v>215</v>
      </c>
      <c r="C598" t="s">
        <v>264</v>
      </c>
      <c r="D598" s="3">
        <v>6</v>
      </c>
      <c r="E598" s="3">
        <v>1</v>
      </c>
      <c r="F598" s="3">
        <v>7</v>
      </c>
      <c r="G598" s="3">
        <v>3</v>
      </c>
      <c r="H598" s="3">
        <v>12</v>
      </c>
      <c r="I598" s="3">
        <v>0</v>
      </c>
      <c r="J598" s="3">
        <v>0</v>
      </c>
      <c r="K598" s="3">
        <v>0</v>
      </c>
      <c r="L598" s="7">
        <f t="shared" si="27"/>
        <v>7</v>
      </c>
      <c r="M598" s="7">
        <f t="shared" si="28"/>
        <v>11</v>
      </c>
      <c r="N598" s="7">
        <f t="shared" si="29"/>
        <v>12</v>
      </c>
    </row>
    <row r="599" spans="1:14" x14ac:dyDescent="0.25">
      <c r="A599" t="s">
        <v>162</v>
      </c>
      <c r="B599" t="s">
        <v>215</v>
      </c>
      <c r="C599" t="s">
        <v>265</v>
      </c>
      <c r="D599" s="3">
        <v>6</v>
      </c>
      <c r="E599" s="3">
        <v>1</v>
      </c>
      <c r="F599" s="3">
        <v>5</v>
      </c>
      <c r="G599" s="3">
        <v>12</v>
      </c>
      <c r="H599" s="3">
        <v>15</v>
      </c>
      <c r="I599" s="3">
        <v>0</v>
      </c>
      <c r="J599" s="3">
        <v>0</v>
      </c>
      <c r="K599" s="3">
        <v>0</v>
      </c>
      <c r="L599" s="7">
        <f t="shared" si="27"/>
        <v>12</v>
      </c>
      <c r="M599" s="7">
        <f t="shared" si="28"/>
        <v>18</v>
      </c>
      <c r="N599" s="7">
        <f t="shared" si="29"/>
        <v>18</v>
      </c>
    </row>
    <row r="600" spans="1:14" x14ac:dyDescent="0.25">
      <c r="A600" t="s">
        <v>162</v>
      </c>
      <c r="B600" t="s">
        <v>215</v>
      </c>
      <c r="C600" t="s">
        <v>266</v>
      </c>
      <c r="D600" s="3">
        <v>6</v>
      </c>
      <c r="E600" s="3">
        <v>7</v>
      </c>
      <c r="F600" s="3">
        <v>4</v>
      </c>
      <c r="G600" s="3">
        <v>10</v>
      </c>
      <c r="H600" s="3">
        <v>14</v>
      </c>
      <c r="I600" s="3">
        <v>0</v>
      </c>
      <c r="J600" s="3">
        <v>0</v>
      </c>
      <c r="K600" s="3">
        <v>0</v>
      </c>
      <c r="L600" s="7">
        <f t="shared" si="27"/>
        <v>10</v>
      </c>
      <c r="M600" s="7">
        <f t="shared" si="28"/>
        <v>15</v>
      </c>
      <c r="N600" s="7">
        <f t="shared" si="29"/>
        <v>18</v>
      </c>
    </row>
    <row r="601" spans="1:14" x14ac:dyDescent="0.25">
      <c r="A601" t="s">
        <v>162</v>
      </c>
      <c r="B601" t="s">
        <v>215</v>
      </c>
      <c r="C601" t="s">
        <v>267</v>
      </c>
      <c r="D601" s="3">
        <v>6</v>
      </c>
      <c r="E601" s="3">
        <v>3</v>
      </c>
      <c r="F601" s="3">
        <v>14</v>
      </c>
      <c r="G601" s="3">
        <v>6</v>
      </c>
      <c r="H601" s="3">
        <v>9</v>
      </c>
      <c r="I601" s="3">
        <v>0</v>
      </c>
      <c r="J601" s="3">
        <v>0</v>
      </c>
      <c r="K601" s="3">
        <v>0</v>
      </c>
      <c r="L601" s="7">
        <f t="shared" si="27"/>
        <v>14</v>
      </c>
      <c r="M601" s="7">
        <f t="shared" si="28"/>
        <v>21</v>
      </c>
      <c r="N601" s="7">
        <f t="shared" si="29"/>
        <v>24</v>
      </c>
    </row>
    <row r="602" spans="1:14" x14ac:dyDescent="0.25">
      <c r="A602" t="s">
        <v>162</v>
      </c>
      <c r="B602" t="s">
        <v>215</v>
      </c>
      <c r="C602" t="s">
        <v>268</v>
      </c>
      <c r="D602" s="3">
        <v>6</v>
      </c>
      <c r="E602" s="3">
        <v>0</v>
      </c>
      <c r="F602" s="3">
        <v>8</v>
      </c>
      <c r="G602" s="3">
        <v>6</v>
      </c>
      <c r="H602" s="3">
        <v>11</v>
      </c>
      <c r="I602" s="3">
        <v>0</v>
      </c>
      <c r="J602" s="3">
        <v>0</v>
      </c>
      <c r="K602" s="3">
        <v>0</v>
      </c>
      <c r="L602" s="7">
        <f t="shared" si="27"/>
        <v>8</v>
      </c>
      <c r="M602" s="7">
        <f t="shared" si="28"/>
        <v>12</v>
      </c>
      <c r="N602" s="7">
        <f t="shared" si="29"/>
        <v>12</v>
      </c>
    </row>
    <row r="603" spans="1:14" x14ac:dyDescent="0.25">
      <c r="A603" t="s">
        <v>162</v>
      </c>
      <c r="B603" t="s">
        <v>215</v>
      </c>
      <c r="C603" t="s">
        <v>269</v>
      </c>
      <c r="D603" s="3">
        <v>6</v>
      </c>
      <c r="E603" s="3">
        <v>8</v>
      </c>
      <c r="F603" s="3">
        <v>6</v>
      </c>
      <c r="G603" s="3">
        <v>27</v>
      </c>
      <c r="H603" s="3">
        <v>0</v>
      </c>
      <c r="I603" s="3">
        <v>0</v>
      </c>
      <c r="J603" s="3">
        <v>53</v>
      </c>
      <c r="K603" s="3">
        <v>0</v>
      </c>
      <c r="L603" s="7">
        <f t="shared" si="27"/>
        <v>27</v>
      </c>
      <c r="M603" s="7">
        <f t="shared" si="28"/>
        <v>41</v>
      </c>
      <c r="N603" s="7">
        <f t="shared" si="29"/>
        <v>42</v>
      </c>
    </row>
    <row r="604" spans="1:14" x14ac:dyDescent="0.25">
      <c r="A604" t="s">
        <v>162</v>
      </c>
      <c r="B604" t="s">
        <v>215</v>
      </c>
      <c r="C604" t="s">
        <v>270</v>
      </c>
      <c r="D604" s="3">
        <v>6</v>
      </c>
      <c r="E604" s="3">
        <v>6</v>
      </c>
      <c r="F604" s="3">
        <v>5</v>
      </c>
      <c r="G604" s="3">
        <v>10</v>
      </c>
      <c r="H604" s="3">
        <v>5</v>
      </c>
      <c r="I604" s="3">
        <v>0</v>
      </c>
      <c r="J604" s="3">
        <v>0</v>
      </c>
      <c r="K604" s="3">
        <v>0</v>
      </c>
      <c r="L604" s="7">
        <f t="shared" si="27"/>
        <v>10</v>
      </c>
      <c r="M604" s="7">
        <f t="shared" si="28"/>
        <v>15</v>
      </c>
      <c r="N604" s="7">
        <f t="shared" si="29"/>
        <v>18</v>
      </c>
    </row>
    <row r="605" spans="1:14" x14ac:dyDescent="0.25">
      <c r="A605" t="s">
        <v>162</v>
      </c>
      <c r="B605" t="s">
        <v>215</v>
      </c>
      <c r="C605" t="s">
        <v>271</v>
      </c>
      <c r="D605" s="3">
        <v>6</v>
      </c>
      <c r="E605" s="3">
        <v>1</v>
      </c>
      <c r="F605" s="3">
        <v>6</v>
      </c>
      <c r="G605" s="3">
        <v>8</v>
      </c>
      <c r="H605" s="3">
        <v>17</v>
      </c>
      <c r="I605" s="3">
        <v>0</v>
      </c>
      <c r="J605" s="3">
        <v>0</v>
      </c>
      <c r="K605" s="3">
        <v>0</v>
      </c>
      <c r="L605" s="7">
        <f t="shared" si="27"/>
        <v>8</v>
      </c>
      <c r="M605" s="7">
        <f t="shared" si="28"/>
        <v>12</v>
      </c>
      <c r="N605" s="7">
        <f t="shared" si="29"/>
        <v>12</v>
      </c>
    </row>
    <row r="606" spans="1:14" x14ac:dyDescent="0.25">
      <c r="A606" t="s">
        <v>162</v>
      </c>
      <c r="B606" t="s">
        <v>215</v>
      </c>
      <c r="C606" t="s">
        <v>272</v>
      </c>
      <c r="D606" s="3">
        <v>6</v>
      </c>
      <c r="E606" s="3">
        <v>10</v>
      </c>
      <c r="F606" s="3">
        <v>18</v>
      </c>
      <c r="G606" s="3">
        <v>23</v>
      </c>
      <c r="H606" s="3">
        <v>18</v>
      </c>
      <c r="I606" s="3">
        <v>0</v>
      </c>
      <c r="J606" s="3">
        <v>0</v>
      </c>
      <c r="K606" s="3">
        <v>0</v>
      </c>
      <c r="L606" s="7">
        <f t="shared" si="27"/>
        <v>23</v>
      </c>
      <c r="M606" s="7">
        <f t="shared" si="28"/>
        <v>35</v>
      </c>
      <c r="N606" s="7">
        <f t="shared" si="29"/>
        <v>36</v>
      </c>
    </row>
    <row r="607" spans="1:14" x14ac:dyDescent="0.25">
      <c r="A607" t="s">
        <v>162</v>
      </c>
      <c r="B607" t="s">
        <v>215</v>
      </c>
      <c r="C607" t="s">
        <v>273</v>
      </c>
      <c r="D607" s="3">
        <v>6</v>
      </c>
      <c r="E607" s="3">
        <v>7</v>
      </c>
      <c r="F607" s="3">
        <v>12</v>
      </c>
      <c r="G607" s="3">
        <v>24</v>
      </c>
      <c r="H607" s="3">
        <v>15</v>
      </c>
      <c r="I607" s="3">
        <v>0</v>
      </c>
      <c r="J607" s="3">
        <v>0</v>
      </c>
      <c r="K607" s="3">
        <v>0</v>
      </c>
      <c r="L607" s="7">
        <f t="shared" si="27"/>
        <v>24</v>
      </c>
      <c r="M607" s="7">
        <f t="shared" si="28"/>
        <v>36</v>
      </c>
      <c r="N607" s="7">
        <f t="shared" si="29"/>
        <v>36</v>
      </c>
    </row>
    <row r="608" spans="1:14" x14ac:dyDescent="0.25">
      <c r="A608" t="s">
        <v>162</v>
      </c>
      <c r="B608" t="s">
        <v>215</v>
      </c>
      <c r="C608" t="s">
        <v>274</v>
      </c>
      <c r="D608" s="3">
        <v>6</v>
      </c>
      <c r="E608" s="3">
        <v>0</v>
      </c>
      <c r="F608" s="3">
        <v>9</v>
      </c>
      <c r="G608" s="3">
        <v>4</v>
      </c>
      <c r="H608" s="3">
        <v>11</v>
      </c>
      <c r="I608" s="3">
        <v>0</v>
      </c>
      <c r="J608" s="3">
        <v>0</v>
      </c>
      <c r="K608" s="3">
        <v>0</v>
      </c>
      <c r="L608" s="7">
        <f t="shared" si="27"/>
        <v>9</v>
      </c>
      <c r="M608" s="7">
        <f t="shared" si="28"/>
        <v>14</v>
      </c>
      <c r="N608" s="7">
        <f t="shared" si="29"/>
        <v>12</v>
      </c>
    </row>
    <row r="609" spans="1:14" x14ac:dyDescent="0.25">
      <c r="A609" t="s">
        <v>162</v>
      </c>
      <c r="B609" t="s">
        <v>215</v>
      </c>
      <c r="C609" t="s">
        <v>275</v>
      </c>
      <c r="D609" s="3">
        <v>6</v>
      </c>
      <c r="E609" s="3">
        <v>5</v>
      </c>
      <c r="F609" s="3">
        <v>19</v>
      </c>
      <c r="G609" s="3">
        <v>14</v>
      </c>
      <c r="H609" s="3">
        <v>11</v>
      </c>
      <c r="I609" s="3">
        <v>0</v>
      </c>
      <c r="J609" s="3">
        <v>0</v>
      </c>
      <c r="K609" s="3">
        <v>0</v>
      </c>
      <c r="L609" s="7">
        <f t="shared" si="27"/>
        <v>19</v>
      </c>
      <c r="M609" s="7">
        <f t="shared" si="28"/>
        <v>29</v>
      </c>
      <c r="N609" s="7">
        <f t="shared" si="29"/>
        <v>30</v>
      </c>
    </row>
    <row r="610" spans="1:14" x14ac:dyDescent="0.25">
      <c r="A610" t="s">
        <v>162</v>
      </c>
      <c r="B610" t="s">
        <v>215</v>
      </c>
      <c r="C610" t="s">
        <v>276</v>
      </c>
      <c r="D610" s="3">
        <v>6</v>
      </c>
      <c r="E610" s="3">
        <v>7</v>
      </c>
      <c r="F610" s="3">
        <v>16</v>
      </c>
      <c r="G610" s="3">
        <v>25</v>
      </c>
      <c r="H610" s="3">
        <v>9</v>
      </c>
      <c r="I610" s="3">
        <v>0</v>
      </c>
      <c r="J610" s="3">
        <v>12</v>
      </c>
      <c r="K610" s="3">
        <v>648</v>
      </c>
      <c r="L610" s="7">
        <f t="shared" si="27"/>
        <v>25</v>
      </c>
      <c r="M610" s="7">
        <f t="shared" si="28"/>
        <v>38</v>
      </c>
      <c r="N610" s="7">
        <f t="shared" si="29"/>
        <v>36</v>
      </c>
    </row>
    <row r="611" spans="1:14" x14ac:dyDescent="0.25">
      <c r="A611" t="s">
        <v>162</v>
      </c>
      <c r="B611" t="s">
        <v>215</v>
      </c>
      <c r="C611" t="s">
        <v>277</v>
      </c>
      <c r="D611" s="3">
        <v>6</v>
      </c>
      <c r="E611" s="3">
        <v>9</v>
      </c>
      <c r="F611" s="3">
        <v>9</v>
      </c>
      <c r="G611" s="3">
        <v>11</v>
      </c>
      <c r="H611" s="3">
        <v>13</v>
      </c>
      <c r="I611" s="3">
        <v>0</v>
      </c>
      <c r="J611" s="3">
        <v>0</v>
      </c>
      <c r="K611" s="3">
        <v>0</v>
      </c>
      <c r="L611" s="7">
        <f t="shared" si="27"/>
        <v>11</v>
      </c>
      <c r="M611" s="7">
        <f t="shared" si="28"/>
        <v>17</v>
      </c>
      <c r="N611" s="7">
        <f t="shared" si="29"/>
        <v>18</v>
      </c>
    </row>
    <row r="612" spans="1:14" x14ac:dyDescent="0.25">
      <c r="A612" t="s">
        <v>162</v>
      </c>
      <c r="B612" t="s">
        <v>215</v>
      </c>
      <c r="C612" t="s">
        <v>278</v>
      </c>
      <c r="D612" s="3">
        <v>6</v>
      </c>
      <c r="E612" s="3">
        <v>1</v>
      </c>
      <c r="F612" s="3">
        <v>4</v>
      </c>
      <c r="G612" s="3">
        <v>21</v>
      </c>
      <c r="H612" s="3">
        <v>19</v>
      </c>
      <c r="I612" s="3">
        <v>0</v>
      </c>
      <c r="J612" s="3">
        <v>5</v>
      </c>
      <c r="K612" s="3">
        <v>0</v>
      </c>
      <c r="L612" s="7">
        <f t="shared" si="27"/>
        <v>21</v>
      </c>
      <c r="M612" s="7">
        <f t="shared" si="28"/>
        <v>32</v>
      </c>
      <c r="N612" s="7">
        <f t="shared" si="29"/>
        <v>30</v>
      </c>
    </row>
    <row r="613" spans="1:14" x14ac:dyDescent="0.25">
      <c r="A613" t="s">
        <v>162</v>
      </c>
      <c r="B613" t="s">
        <v>215</v>
      </c>
      <c r="C613" t="s">
        <v>279</v>
      </c>
      <c r="D613" s="3">
        <v>6</v>
      </c>
      <c r="E613" s="3">
        <v>3</v>
      </c>
      <c r="F613" s="3">
        <v>1</v>
      </c>
      <c r="G613" s="3">
        <v>1</v>
      </c>
      <c r="H613" s="3">
        <v>13</v>
      </c>
      <c r="I613" s="3">
        <v>0</v>
      </c>
      <c r="J613" s="3">
        <v>0</v>
      </c>
      <c r="K613" s="3">
        <v>0</v>
      </c>
      <c r="L613" s="7">
        <f t="shared" si="27"/>
        <v>3</v>
      </c>
      <c r="M613" s="7">
        <f t="shared" si="28"/>
        <v>5</v>
      </c>
      <c r="N613" s="7">
        <f t="shared" si="29"/>
        <v>6</v>
      </c>
    </row>
    <row r="614" spans="1:14" x14ac:dyDescent="0.25">
      <c r="A614" t="s">
        <v>162</v>
      </c>
      <c r="B614" t="s">
        <v>215</v>
      </c>
      <c r="C614" t="s">
        <v>280</v>
      </c>
      <c r="D614" s="3">
        <v>6</v>
      </c>
      <c r="E614" s="3">
        <v>5</v>
      </c>
      <c r="F614" s="3">
        <v>3</v>
      </c>
      <c r="G614" s="3">
        <v>5</v>
      </c>
      <c r="H614" s="3">
        <v>18</v>
      </c>
      <c r="I614" s="3">
        <v>0</v>
      </c>
      <c r="J614" s="3">
        <v>0</v>
      </c>
      <c r="K614" s="3">
        <v>0</v>
      </c>
      <c r="L614" s="7">
        <f t="shared" si="27"/>
        <v>5</v>
      </c>
      <c r="M614" s="7">
        <f t="shared" si="28"/>
        <v>8</v>
      </c>
      <c r="N614" s="7">
        <f t="shared" si="29"/>
        <v>6</v>
      </c>
    </row>
    <row r="615" spans="1:14" x14ac:dyDescent="0.25">
      <c r="A615" t="s">
        <v>162</v>
      </c>
      <c r="B615" t="s">
        <v>215</v>
      </c>
      <c r="C615" t="s">
        <v>281</v>
      </c>
      <c r="D615" s="3">
        <v>6</v>
      </c>
      <c r="E615" s="3">
        <v>1</v>
      </c>
      <c r="F615" s="3">
        <v>5</v>
      </c>
      <c r="G615" s="3">
        <v>1</v>
      </c>
      <c r="H615" s="3">
        <v>16</v>
      </c>
      <c r="I615" s="3">
        <v>0</v>
      </c>
      <c r="J615" s="3">
        <v>0</v>
      </c>
      <c r="K615" s="3">
        <v>0</v>
      </c>
      <c r="L615" s="7">
        <f t="shared" si="27"/>
        <v>5</v>
      </c>
      <c r="M615" s="7">
        <f t="shared" si="28"/>
        <v>8</v>
      </c>
      <c r="N615" s="7">
        <f t="shared" si="29"/>
        <v>6</v>
      </c>
    </row>
    <row r="616" spans="1:14" x14ac:dyDescent="0.25">
      <c r="A616" t="s">
        <v>162</v>
      </c>
      <c r="B616" t="s">
        <v>215</v>
      </c>
      <c r="C616" t="s">
        <v>282</v>
      </c>
      <c r="D616" s="3">
        <v>6</v>
      </c>
      <c r="E616" s="3">
        <v>2</v>
      </c>
      <c r="F616" s="3">
        <v>1</v>
      </c>
      <c r="G616" s="3">
        <v>3</v>
      </c>
      <c r="H616" s="3">
        <v>24</v>
      </c>
      <c r="I616" s="3">
        <v>0</v>
      </c>
      <c r="J616" s="3">
        <v>0</v>
      </c>
      <c r="K616" s="3">
        <v>0</v>
      </c>
      <c r="L616" s="7">
        <f t="shared" si="27"/>
        <v>3</v>
      </c>
      <c r="M616" s="7">
        <f t="shared" si="28"/>
        <v>5</v>
      </c>
      <c r="N616" s="7">
        <f t="shared" si="29"/>
        <v>6</v>
      </c>
    </row>
    <row r="617" spans="1:14" x14ac:dyDescent="0.25">
      <c r="A617" t="s">
        <v>162</v>
      </c>
      <c r="B617" t="s">
        <v>215</v>
      </c>
      <c r="C617" t="s">
        <v>283</v>
      </c>
      <c r="D617" s="3">
        <v>6</v>
      </c>
      <c r="E617" s="3">
        <v>2</v>
      </c>
      <c r="F617" s="3">
        <v>7</v>
      </c>
      <c r="G617" s="3">
        <v>11</v>
      </c>
      <c r="H617" s="3">
        <v>20</v>
      </c>
      <c r="I617" s="3">
        <v>0</v>
      </c>
      <c r="J617" s="3">
        <v>0</v>
      </c>
      <c r="K617" s="3">
        <v>0</v>
      </c>
      <c r="L617" s="7">
        <f t="shared" si="27"/>
        <v>11</v>
      </c>
      <c r="M617" s="7">
        <f t="shared" si="28"/>
        <v>17</v>
      </c>
      <c r="N617" s="7">
        <f t="shared" si="29"/>
        <v>18</v>
      </c>
    </row>
    <row r="618" spans="1:14" x14ac:dyDescent="0.25">
      <c r="A618" t="s">
        <v>162</v>
      </c>
      <c r="B618" t="s">
        <v>215</v>
      </c>
      <c r="C618" t="s">
        <v>284</v>
      </c>
      <c r="D618" s="3">
        <v>6</v>
      </c>
      <c r="E618" s="3">
        <v>8</v>
      </c>
      <c r="F618" s="3">
        <v>1</v>
      </c>
      <c r="G618" s="3">
        <v>1</v>
      </c>
      <c r="H618" s="3">
        <v>25</v>
      </c>
      <c r="I618" s="3">
        <v>0</v>
      </c>
      <c r="J618" s="3">
        <v>0</v>
      </c>
      <c r="K618" s="3">
        <v>0</v>
      </c>
      <c r="L618" s="7">
        <f t="shared" si="27"/>
        <v>8</v>
      </c>
      <c r="M618" s="7">
        <f t="shared" si="28"/>
        <v>12</v>
      </c>
      <c r="N618" s="7">
        <f t="shared" si="29"/>
        <v>12</v>
      </c>
    </row>
    <row r="619" spans="1:14" x14ac:dyDescent="0.25">
      <c r="A619" t="s">
        <v>162</v>
      </c>
      <c r="B619" t="s">
        <v>215</v>
      </c>
      <c r="C619" t="s">
        <v>285</v>
      </c>
      <c r="D619" s="3">
        <v>6</v>
      </c>
      <c r="E619" s="3">
        <v>1</v>
      </c>
      <c r="F619" s="3">
        <v>8</v>
      </c>
      <c r="G619" s="3">
        <v>16</v>
      </c>
      <c r="H619" s="3">
        <v>22</v>
      </c>
      <c r="I619" s="3">
        <v>0</v>
      </c>
      <c r="J619" s="3">
        <v>0</v>
      </c>
      <c r="K619" s="3">
        <v>0</v>
      </c>
      <c r="L619" s="7">
        <f t="shared" si="27"/>
        <v>16</v>
      </c>
      <c r="M619" s="7">
        <f t="shared" si="28"/>
        <v>24</v>
      </c>
      <c r="N619" s="7">
        <f t="shared" si="29"/>
        <v>24</v>
      </c>
    </row>
    <row r="620" spans="1:14" x14ac:dyDescent="0.25">
      <c r="A620" t="s">
        <v>162</v>
      </c>
      <c r="B620" t="s">
        <v>215</v>
      </c>
      <c r="C620" t="s">
        <v>286</v>
      </c>
      <c r="D620" s="3">
        <v>6</v>
      </c>
      <c r="E620" s="3">
        <v>1</v>
      </c>
      <c r="F620" s="3">
        <v>1</v>
      </c>
      <c r="G620" s="3">
        <v>1</v>
      </c>
      <c r="H620" s="3">
        <v>12</v>
      </c>
      <c r="I620" s="3">
        <v>0</v>
      </c>
      <c r="J620" s="3">
        <v>0</v>
      </c>
      <c r="K620" s="3">
        <v>0</v>
      </c>
      <c r="L620" s="7">
        <f t="shared" si="27"/>
        <v>1</v>
      </c>
      <c r="M620" s="7">
        <f t="shared" si="28"/>
        <v>2</v>
      </c>
      <c r="N620" s="7">
        <f t="shared" si="29"/>
        <v>0</v>
      </c>
    </row>
    <row r="621" spans="1:14" x14ac:dyDescent="0.25">
      <c r="A621" t="s">
        <v>162</v>
      </c>
      <c r="B621" t="s">
        <v>215</v>
      </c>
      <c r="C621" t="s">
        <v>287</v>
      </c>
      <c r="D621" s="3">
        <v>6</v>
      </c>
      <c r="E621" s="3">
        <v>30</v>
      </c>
      <c r="F621" s="3">
        <v>16</v>
      </c>
      <c r="G621" s="3">
        <v>13</v>
      </c>
      <c r="H621" s="3">
        <v>13</v>
      </c>
      <c r="I621" s="3">
        <v>0</v>
      </c>
      <c r="J621" s="3">
        <v>0</v>
      </c>
      <c r="K621" s="3">
        <v>0</v>
      </c>
      <c r="L621" s="7">
        <f t="shared" si="27"/>
        <v>30</v>
      </c>
      <c r="M621" s="7">
        <f t="shared" si="28"/>
        <v>45</v>
      </c>
      <c r="N621" s="7">
        <f t="shared" si="29"/>
        <v>48</v>
      </c>
    </row>
    <row r="622" spans="1:14" x14ac:dyDescent="0.25">
      <c r="A622" t="s">
        <v>162</v>
      </c>
      <c r="B622" t="s">
        <v>215</v>
      </c>
      <c r="C622" t="s">
        <v>288</v>
      </c>
      <c r="D622" s="3">
        <v>6</v>
      </c>
      <c r="E622" s="3">
        <v>9</v>
      </c>
      <c r="F622" s="3">
        <v>18</v>
      </c>
      <c r="G622" s="3">
        <v>15</v>
      </c>
      <c r="H622" s="3">
        <v>27</v>
      </c>
      <c r="I622" s="3">
        <v>0</v>
      </c>
      <c r="J622" s="3">
        <v>12</v>
      </c>
      <c r="K622" s="3">
        <v>0</v>
      </c>
      <c r="L622" s="7">
        <f t="shared" si="27"/>
        <v>18</v>
      </c>
      <c r="M622" s="7">
        <f t="shared" si="28"/>
        <v>27</v>
      </c>
      <c r="N622" s="7">
        <f t="shared" si="29"/>
        <v>30</v>
      </c>
    </row>
    <row r="623" spans="1:14" x14ac:dyDescent="0.25">
      <c r="A623" t="s">
        <v>162</v>
      </c>
      <c r="B623" t="s">
        <v>215</v>
      </c>
      <c r="C623" t="s">
        <v>289</v>
      </c>
      <c r="D623" s="3">
        <v>6</v>
      </c>
      <c r="E623" s="3">
        <v>20</v>
      </c>
      <c r="F623" s="3">
        <v>31</v>
      </c>
      <c r="G623" s="3">
        <v>31</v>
      </c>
      <c r="H623" s="3">
        <v>6</v>
      </c>
      <c r="I623" s="3">
        <v>0</v>
      </c>
      <c r="J623" s="3">
        <v>0</v>
      </c>
      <c r="K623" s="3">
        <v>432</v>
      </c>
      <c r="L623" s="7">
        <f t="shared" si="27"/>
        <v>31</v>
      </c>
      <c r="M623" s="7">
        <f t="shared" si="28"/>
        <v>47</v>
      </c>
      <c r="N623" s="7">
        <f t="shared" si="29"/>
        <v>48</v>
      </c>
    </row>
    <row r="624" spans="1:14" x14ac:dyDescent="0.25">
      <c r="A624" t="s">
        <v>162</v>
      </c>
      <c r="B624" t="s">
        <v>215</v>
      </c>
      <c r="C624" t="s">
        <v>290</v>
      </c>
      <c r="D624" s="3">
        <v>6</v>
      </c>
      <c r="E624" s="3">
        <v>2</v>
      </c>
      <c r="F624" s="3">
        <v>20</v>
      </c>
      <c r="G624" s="3">
        <v>11</v>
      </c>
      <c r="H624" s="3">
        <v>2</v>
      </c>
      <c r="I624" s="3">
        <v>0</v>
      </c>
      <c r="J624" s="3">
        <v>0</v>
      </c>
      <c r="K624" s="3">
        <v>72</v>
      </c>
      <c r="L624" s="7">
        <f t="shared" si="27"/>
        <v>20</v>
      </c>
      <c r="M624" s="7">
        <f t="shared" si="28"/>
        <v>30</v>
      </c>
      <c r="N624" s="7">
        <f t="shared" si="29"/>
        <v>30</v>
      </c>
    </row>
    <row r="625" spans="1:14" x14ac:dyDescent="0.25">
      <c r="A625" t="s">
        <v>162</v>
      </c>
      <c r="B625" t="s">
        <v>215</v>
      </c>
      <c r="C625" t="s">
        <v>291</v>
      </c>
      <c r="D625" s="3">
        <v>6</v>
      </c>
      <c r="E625" s="3">
        <v>2</v>
      </c>
      <c r="F625" s="3">
        <v>3</v>
      </c>
      <c r="G625" s="3">
        <v>5</v>
      </c>
      <c r="H625" s="3">
        <v>16</v>
      </c>
      <c r="I625" s="3">
        <v>0</v>
      </c>
      <c r="J625" s="3">
        <v>0</v>
      </c>
      <c r="K625" s="3">
        <v>0</v>
      </c>
      <c r="L625" s="7">
        <f t="shared" si="27"/>
        <v>5</v>
      </c>
      <c r="M625" s="7">
        <f t="shared" si="28"/>
        <v>8</v>
      </c>
      <c r="N625" s="7">
        <f t="shared" si="29"/>
        <v>6</v>
      </c>
    </row>
    <row r="626" spans="1:14" x14ac:dyDescent="0.25">
      <c r="A626" t="s">
        <v>162</v>
      </c>
      <c r="B626" t="s">
        <v>215</v>
      </c>
      <c r="C626" t="s">
        <v>292</v>
      </c>
      <c r="D626" s="3">
        <v>6</v>
      </c>
      <c r="E626" s="3">
        <v>1</v>
      </c>
      <c r="F626" s="3">
        <v>11</v>
      </c>
      <c r="G626" s="3">
        <v>3</v>
      </c>
      <c r="H626" s="3">
        <v>4</v>
      </c>
      <c r="I626" s="3">
        <v>0</v>
      </c>
      <c r="J626" s="3">
        <v>0</v>
      </c>
      <c r="K626" s="3">
        <v>0</v>
      </c>
      <c r="L626" s="7">
        <f t="shared" si="27"/>
        <v>11</v>
      </c>
      <c r="M626" s="7">
        <f t="shared" si="28"/>
        <v>17</v>
      </c>
      <c r="N626" s="7">
        <f t="shared" si="29"/>
        <v>18</v>
      </c>
    </row>
    <row r="627" spans="1:14" x14ac:dyDescent="0.25">
      <c r="A627" t="s">
        <v>162</v>
      </c>
      <c r="B627" t="s">
        <v>215</v>
      </c>
      <c r="C627" t="s">
        <v>293</v>
      </c>
      <c r="D627" s="3">
        <v>6</v>
      </c>
      <c r="E627" s="3">
        <v>0</v>
      </c>
      <c r="F627" s="3">
        <v>1</v>
      </c>
      <c r="G627" s="3">
        <v>11</v>
      </c>
      <c r="H627" s="3">
        <v>31</v>
      </c>
      <c r="I627" s="3">
        <v>0</v>
      </c>
      <c r="J627" s="3">
        <v>0</v>
      </c>
      <c r="K627" s="3">
        <v>0</v>
      </c>
      <c r="L627" s="7">
        <f t="shared" si="27"/>
        <v>11</v>
      </c>
      <c r="M627" s="7">
        <f t="shared" si="28"/>
        <v>17</v>
      </c>
      <c r="N627" s="7">
        <f t="shared" si="29"/>
        <v>18</v>
      </c>
    </row>
    <row r="628" spans="1:14" x14ac:dyDescent="0.25">
      <c r="A628" t="s">
        <v>162</v>
      </c>
      <c r="B628" t="s">
        <v>215</v>
      </c>
      <c r="C628" t="s">
        <v>294</v>
      </c>
      <c r="D628" s="3">
        <v>6</v>
      </c>
      <c r="E628" s="3">
        <v>3</v>
      </c>
      <c r="F628" s="3">
        <v>6</v>
      </c>
      <c r="G628" s="3">
        <v>0</v>
      </c>
      <c r="H628" s="3">
        <v>29</v>
      </c>
      <c r="I628" s="3">
        <v>0</v>
      </c>
      <c r="J628" s="3">
        <v>0</v>
      </c>
      <c r="K628" s="3">
        <v>0</v>
      </c>
      <c r="L628" s="7">
        <f t="shared" si="27"/>
        <v>6</v>
      </c>
      <c r="M628" s="7">
        <f t="shared" si="28"/>
        <v>9</v>
      </c>
      <c r="N628" s="7">
        <f t="shared" si="29"/>
        <v>12</v>
      </c>
    </row>
    <row r="629" spans="1:14" x14ac:dyDescent="0.25">
      <c r="A629" t="s">
        <v>162</v>
      </c>
      <c r="B629" t="s">
        <v>215</v>
      </c>
      <c r="C629" t="s">
        <v>295</v>
      </c>
      <c r="D629" s="3">
        <v>6</v>
      </c>
      <c r="E629" s="3">
        <v>0</v>
      </c>
      <c r="F629" s="3">
        <v>0</v>
      </c>
      <c r="G629" s="3">
        <v>2</v>
      </c>
      <c r="H629" s="3">
        <v>11</v>
      </c>
      <c r="I629" s="3">
        <v>0</v>
      </c>
      <c r="J629" s="3">
        <v>0</v>
      </c>
      <c r="K629" s="3">
        <v>0</v>
      </c>
      <c r="L629" s="7">
        <f t="shared" si="27"/>
        <v>2</v>
      </c>
      <c r="M629" s="7">
        <f t="shared" si="28"/>
        <v>3</v>
      </c>
      <c r="N629" s="7">
        <f t="shared" si="29"/>
        <v>6</v>
      </c>
    </row>
    <row r="630" spans="1:14" x14ac:dyDescent="0.25">
      <c r="A630" t="s">
        <v>162</v>
      </c>
      <c r="B630" t="s">
        <v>215</v>
      </c>
      <c r="C630" t="s">
        <v>296</v>
      </c>
      <c r="D630" s="3">
        <v>6</v>
      </c>
      <c r="E630" s="3">
        <v>2</v>
      </c>
      <c r="F630" s="3">
        <v>12</v>
      </c>
      <c r="G630" s="3">
        <v>8</v>
      </c>
      <c r="H630" s="3">
        <v>18</v>
      </c>
      <c r="I630" s="3">
        <v>0</v>
      </c>
      <c r="J630" s="3">
        <v>0</v>
      </c>
      <c r="K630" s="3">
        <v>0</v>
      </c>
      <c r="L630" s="7">
        <f t="shared" si="27"/>
        <v>12</v>
      </c>
      <c r="M630" s="7">
        <f t="shared" si="28"/>
        <v>18</v>
      </c>
      <c r="N630" s="7">
        <f t="shared" si="29"/>
        <v>18</v>
      </c>
    </row>
    <row r="631" spans="1:14" x14ac:dyDescent="0.25">
      <c r="A631" t="s">
        <v>162</v>
      </c>
      <c r="B631" t="s">
        <v>215</v>
      </c>
      <c r="C631" t="s">
        <v>297</v>
      </c>
      <c r="D631" s="3">
        <v>6</v>
      </c>
      <c r="E631" s="3">
        <v>7</v>
      </c>
      <c r="F631" s="3">
        <v>5</v>
      </c>
      <c r="G631" s="3">
        <v>5</v>
      </c>
      <c r="H631" s="3">
        <v>29</v>
      </c>
      <c r="I631" s="3">
        <v>0</v>
      </c>
      <c r="J631" s="3">
        <v>0</v>
      </c>
      <c r="K631" s="3">
        <v>0</v>
      </c>
      <c r="L631" s="7">
        <f t="shared" si="27"/>
        <v>7</v>
      </c>
      <c r="M631" s="7">
        <f t="shared" si="28"/>
        <v>11</v>
      </c>
      <c r="N631" s="7">
        <f t="shared" si="29"/>
        <v>12</v>
      </c>
    </row>
    <row r="632" spans="1:14" x14ac:dyDescent="0.25">
      <c r="A632" t="s">
        <v>162</v>
      </c>
      <c r="B632" t="s">
        <v>215</v>
      </c>
      <c r="C632" t="s">
        <v>298</v>
      </c>
      <c r="D632" s="3">
        <v>6</v>
      </c>
      <c r="E632" s="3">
        <v>5</v>
      </c>
      <c r="F632" s="3">
        <v>2</v>
      </c>
      <c r="G632" s="3">
        <v>13</v>
      </c>
      <c r="H632" s="3">
        <v>18</v>
      </c>
      <c r="I632" s="3">
        <v>0</v>
      </c>
      <c r="J632" s="3">
        <v>5</v>
      </c>
      <c r="K632" s="3">
        <v>0</v>
      </c>
      <c r="L632" s="7">
        <f t="shared" si="27"/>
        <v>13</v>
      </c>
      <c r="M632" s="7">
        <f t="shared" si="28"/>
        <v>20</v>
      </c>
      <c r="N632" s="7">
        <f t="shared" si="29"/>
        <v>18</v>
      </c>
    </row>
    <row r="633" spans="1:14" x14ac:dyDescent="0.25">
      <c r="A633" t="s">
        <v>162</v>
      </c>
      <c r="B633" t="s">
        <v>215</v>
      </c>
      <c r="C633" t="s">
        <v>299</v>
      </c>
      <c r="D633" s="3">
        <v>6</v>
      </c>
      <c r="E633" s="3">
        <v>3</v>
      </c>
      <c r="F633" s="3">
        <v>7</v>
      </c>
      <c r="G633" s="3">
        <v>6</v>
      </c>
      <c r="H633" s="3">
        <v>10</v>
      </c>
      <c r="I633" s="3">
        <v>0</v>
      </c>
      <c r="J633" s="3">
        <v>0</v>
      </c>
      <c r="K633" s="3">
        <v>0</v>
      </c>
      <c r="L633" s="7">
        <f t="shared" si="27"/>
        <v>7</v>
      </c>
      <c r="M633" s="7">
        <f t="shared" si="28"/>
        <v>11</v>
      </c>
      <c r="N633" s="7">
        <f t="shared" si="29"/>
        <v>12</v>
      </c>
    </row>
    <row r="634" spans="1:14" x14ac:dyDescent="0.25">
      <c r="A634" t="s">
        <v>162</v>
      </c>
      <c r="B634" t="s">
        <v>215</v>
      </c>
      <c r="C634" t="s">
        <v>300</v>
      </c>
      <c r="D634" s="3">
        <v>6</v>
      </c>
      <c r="E634" s="3">
        <v>0</v>
      </c>
      <c r="F634" s="3">
        <v>0</v>
      </c>
      <c r="G634" s="3">
        <v>2</v>
      </c>
      <c r="H634" s="3">
        <v>15</v>
      </c>
      <c r="I634" s="3">
        <v>0</v>
      </c>
      <c r="J634" s="3">
        <v>0</v>
      </c>
      <c r="K634" s="3">
        <v>0</v>
      </c>
      <c r="L634" s="7">
        <f t="shared" si="27"/>
        <v>2</v>
      </c>
      <c r="M634" s="7">
        <f t="shared" si="28"/>
        <v>3</v>
      </c>
      <c r="N634" s="7">
        <f t="shared" si="29"/>
        <v>6</v>
      </c>
    </row>
    <row r="635" spans="1:14" x14ac:dyDescent="0.25">
      <c r="A635" t="s">
        <v>162</v>
      </c>
      <c r="B635" t="s">
        <v>215</v>
      </c>
      <c r="C635" t="s">
        <v>301</v>
      </c>
      <c r="D635" s="3">
        <v>6</v>
      </c>
      <c r="E635" s="3">
        <v>4</v>
      </c>
      <c r="F635" s="3">
        <v>7</v>
      </c>
      <c r="G635" s="3">
        <v>3</v>
      </c>
      <c r="H635" s="3">
        <v>17</v>
      </c>
      <c r="I635" s="3">
        <v>0</v>
      </c>
      <c r="J635" s="3">
        <v>0</v>
      </c>
      <c r="K635" s="3">
        <v>0</v>
      </c>
      <c r="L635" s="7">
        <f t="shared" si="27"/>
        <v>7</v>
      </c>
      <c r="M635" s="7">
        <f t="shared" si="28"/>
        <v>11</v>
      </c>
      <c r="N635" s="7">
        <f t="shared" si="29"/>
        <v>12</v>
      </c>
    </row>
    <row r="636" spans="1:14" x14ac:dyDescent="0.25">
      <c r="A636" t="s">
        <v>162</v>
      </c>
      <c r="B636" t="s">
        <v>215</v>
      </c>
      <c r="C636" t="s">
        <v>302</v>
      </c>
      <c r="D636" s="3">
        <v>6</v>
      </c>
      <c r="E636" s="3">
        <v>3</v>
      </c>
      <c r="F636" s="3">
        <v>10</v>
      </c>
      <c r="G636" s="3">
        <v>4</v>
      </c>
      <c r="H636" s="3">
        <v>20</v>
      </c>
      <c r="I636" s="3">
        <v>0</v>
      </c>
      <c r="J636" s="3">
        <v>0</v>
      </c>
      <c r="K636" s="3">
        <v>0</v>
      </c>
      <c r="L636" s="7">
        <f t="shared" si="27"/>
        <v>10</v>
      </c>
      <c r="M636" s="7">
        <f t="shared" si="28"/>
        <v>15</v>
      </c>
      <c r="N636" s="7">
        <f t="shared" si="29"/>
        <v>18</v>
      </c>
    </row>
    <row r="637" spans="1:14" x14ac:dyDescent="0.25">
      <c r="A637" t="s">
        <v>162</v>
      </c>
      <c r="B637" t="s">
        <v>215</v>
      </c>
      <c r="C637" t="s">
        <v>303</v>
      </c>
      <c r="D637" s="3">
        <v>6</v>
      </c>
      <c r="E637" s="3">
        <v>0</v>
      </c>
      <c r="F637" s="3">
        <v>13</v>
      </c>
      <c r="G637" s="3">
        <v>2</v>
      </c>
      <c r="H637" s="3">
        <v>7</v>
      </c>
      <c r="I637" s="3">
        <v>0</v>
      </c>
      <c r="J637" s="3">
        <v>0</v>
      </c>
      <c r="K637" s="3">
        <v>0</v>
      </c>
      <c r="L637" s="7">
        <f t="shared" si="27"/>
        <v>13</v>
      </c>
      <c r="M637" s="7">
        <f t="shared" si="28"/>
        <v>20</v>
      </c>
      <c r="N637" s="7">
        <f t="shared" si="29"/>
        <v>18</v>
      </c>
    </row>
    <row r="638" spans="1:14" x14ac:dyDescent="0.25">
      <c r="A638" t="s">
        <v>162</v>
      </c>
      <c r="B638" t="s">
        <v>215</v>
      </c>
      <c r="C638" t="s">
        <v>304</v>
      </c>
      <c r="D638" s="3">
        <v>6</v>
      </c>
      <c r="E638" s="3">
        <v>7</v>
      </c>
      <c r="F638" s="3">
        <v>16</v>
      </c>
      <c r="G638" s="3">
        <v>15</v>
      </c>
      <c r="H638" s="3">
        <v>4</v>
      </c>
      <c r="I638" s="3">
        <v>0</v>
      </c>
      <c r="J638" s="3">
        <v>0</v>
      </c>
      <c r="K638" s="3">
        <v>0</v>
      </c>
      <c r="L638" s="7">
        <f t="shared" si="27"/>
        <v>16</v>
      </c>
      <c r="M638" s="7">
        <f t="shared" si="28"/>
        <v>24</v>
      </c>
      <c r="N638" s="7">
        <f t="shared" si="29"/>
        <v>24</v>
      </c>
    </row>
    <row r="639" spans="1:14" x14ac:dyDescent="0.25">
      <c r="A639" t="s">
        <v>162</v>
      </c>
      <c r="B639" t="s">
        <v>215</v>
      </c>
      <c r="C639" t="s">
        <v>305</v>
      </c>
      <c r="D639" s="3">
        <v>6</v>
      </c>
      <c r="E639" s="3">
        <v>8</v>
      </c>
      <c r="F639" s="3">
        <v>14</v>
      </c>
      <c r="G639" s="3">
        <v>28</v>
      </c>
      <c r="H639" s="3">
        <v>20</v>
      </c>
      <c r="I639" s="3">
        <v>0</v>
      </c>
      <c r="J639" s="3">
        <v>0</v>
      </c>
      <c r="K639" s="3">
        <v>72</v>
      </c>
      <c r="L639" s="7">
        <f t="shared" si="27"/>
        <v>28</v>
      </c>
      <c r="M639" s="7">
        <f t="shared" si="28"/>
        <v>42</v>
      </c>
      <c r="N639" s="7">
        <f t="shared" si="29"/>
        <v>42</v>
      </c>
    </row>
    <row r="640" spans="1:14" x14ac:dyDescent="0.25">
      <c r="A640" t="s">
        <v>162</v>
      </c>
      <c r="B640" t="s">
        <v>215</v>
      </c>
      <c r="C640" t="s">
        <v>306</v>
      </c>
      <c r="D640" s="3">
        <v>6</v>
      </c>
      <c r="E640" s="3">
        <v>4</v>
      </c>
      <c r="F640" s="3">
        <v>5</v>
      </c>
      <c r="G640" s="3">
        <v>4</v>
      </c>
      <c r="H640" s="3">
        <v>14</v>
      </c>
      <c r="I640" s="3">
        <v>0</v>
      </c>
      <c r="J640" s="3">
        <v>0</v>
      </c>
      <c r="K640" s="3">
        <v>0</v>
      </c>
      <c r="L640" s="7">
        <f t="shared" si="27"/>
        <v>5</v>
      </c>
      <c r="M640" s="7">
        <f t="shared" si="28"/>
        <v>8</v>
      </c>
      <c r="N640" s="7">
        <f t="shared" si="29"/>
        <v>6</v>
      </c>
    </row>
    <row r="641" spans="1:14" x14ac:dyDescent="0.25">
      <c r="A641" t="s">
        <v>162</v>
      </c>
      <c r="B641" t="s">
        <v>215</v>
      </c>
      <c r="C641" t="s">
        <v>307</v>
      </c>
      <c r="D641" s="3">
        <v>6</v>
      </c>
      <c r="E641" s="3">
        <v>17</v>
      </c>
      <c r="F641" s="3">
        <v>10</v>
      </c>
      <c r="G641" s="3">
        <v>13</v>
      </c>
      <c r="H641" s="3">
        <v>44</v>
      </c>
      <c r="I641" s="3">
        <v>0</v>
      </c>
      <c r="J641" s="3">
        <v>12</v>
      </c>
      <c r="K641" s="3">
        <v>0</v>
      </c>
      <c r="L641" s="7">
        <f t="shared" si="27"/>
        <v>17</v>
      </c>
      <c r="M641" s="7">
        <f t="shared" si="28"/>
        <v>26</v>
      </c>
      <c r="N641" s="7">
        <f t="shared" si="29"/>
        <v>24</v>
      </c>
    </row>
    <row r="642" spans="1:14" x14ac:dyDescent="0.25">
      <c r="A642" t="s">
        <v>162</v>
      </c>
      <c r="B642" t="s">
        <v>215</v>
      </c>
      <c r="C642" t="s">
        <v>308</v>
      </c>
      <c r="D642" s="3">
        <v>6</v>
      </c>
      <c r="E642" s="3">
        <v>1</v>
      </c>
      <c r="F642" s="3">
        <v>4</v>
      </c>
      <c r="G642" s="3">
        <v>3</v>
      </c>
      <c r="H642" s="3">
        <v>22</v>
      </c>
      <c r="I642" s="3">
        <v>0</v>
      </c>
      <c r="J642" s="3">
        <v>0</v>
      </c>
      <c r="K642" s="3">
        <v>0</v>
      </c>
      <c r="L642" s="7">
        <f t="shared" si="27"/>
        <v>4</v>
      </c>
      <c r="M642" s="7">
        <f t="shared" si="28"/>
        <v>6</v>
      </c>
      <c r="N642" s="7">
        <f t="shared" si="29"/>
        <v>6</v>
      </c>
    </row>
    <row r="643" spans="1:14" x14ac:dyDescent="0.25">
      <c r="A643" t="s">
        <v>162</v>
      </c>
      <c r="B643" t="s">
        <v>215</v>
      </c>
      <c r="C643" t="s">
        <v>309</v>
      </c>
      <c r="D643" s="3">
        <v>6</v>
      </c>
      <c r="E643" s="3">
        <v>4</v>
      </c>
      <c r="F643" s="3">
        <v>8</v>
      </c>
      <c r="G643" s="3">
        <v>13</v>
      </c>
      <c r="H643" s="3">
        <v>8</v>
      </c>
      <c r="I643" s="3">
        <v>0</v>
      </c>
      <c r="J643" s="3">
        <v>0</v>
      </c>
      <c r="K643" s="3">
        <v>0</v>
      </c>
      <c r="L643" s="7">
        <f t="shared" si="27"/>
        <v>13</v>
      </c>
      <c r="M643" s="7">
        <f t="shared" si="28"/>
        <v>20</v>
      </c>
      <c r="N643" s="7">
        <f t="shared" si="29"/>
        <v>18</v>
      </c>
    </row>
    <row r="644" spans="1:14" x14ac:dyDescent="0.25">
      <c r="A644" t="s">
        <v>162</v>
      </c>
      <c r="B644" t="s">
        <v>215</v>
      </c>
      <c r="C644" t="s">
        <v>310</v>
      </c>
      <c r="D644" s="3">
        <v>6</v>
      </c>
      <c r="E644" s="3">
        <v>2</v>
      </c>
      <c r="F644" s="3">
        <v>14</v>
      </c>
      <c r="G644" s="3">
        <v>10</v>
      </c>
      <c r="H644" s="3">
        <v>19</v>
      </c>
      <c r="I644" s="3">
        <v>0</v>
      </c>
      <c r="J644" s="3">
        <v>0</v>
      </c>
      <c r="K644" s="3">
        <v>0</v>
      </c>
      <c r="L644" s="7">
        <f t="shared" si="27"/>
        <v>14</v>
      </c>
      <c r="M644" s="7">
        <f t="shared" si="28"/>
        <v>21</v>
      </c>
      <c r="N644" s="7">
        <f t="shared" si="29"/>
        <v>24</v>
      </c>
    </row>
    <row r="645" spans="1:14" x14ac:dyDescent="0.25">
      <c r="A645" t="s">
        <v>162</v>
      </c>
      <c r="B645" t="s">
        <v>215</v>
      </c>
      <c r="C645" t="s">
        <v>311</v>
      </c>
      <c r="D645" s="3">
        <v>6</v>
      </c>
      <c r="E645" s="3">
        <v>8</v>
      </c>
      <c r="F645" s="3">
        <v>10</v>
      </c>
      <c r="G645" s="3">
        <v>16</v>
      </c>
      <c r="H645" s="3">
        <v>18</v>
      </c>
      <c r="I645" s="3">
        <v>0</v>
      </c>
      <c r="J645" s="3">
        <v>0</v>
      </c>
      <c r="K645" s="3">
        <v>0</v>
      </c>
      <c r="L645" s="7">
        <f t="shared" si="27"/>
        <v>16</v>
      </c>
      <c r="M645" s="7">
        <f t="shared" si="28"/>
        <v>24</v>
      </c>
      <c r="N645" s="7">
        <f t="shared" si="29"/>
        <v>24</v>
      </c>
    </row>
    <row r="646" spans="1:14" x14ac:dyDescent="0.25">
      <c r="A646" t="s">
        <v>162</v>
      </c>
      <c r="B646" t="s">
        <v>215</v>
      </c>
      <c r="C646" t="s">
        <v>312</v>
      </c>
      <c r="D646" s="3">
        <v>6</v>
      </c>
      <c r="E646" s="3">
        <v>0</v>
      </c>
      <c r="F646" s="3">
        <v>21</v>
      </c>
      <c r="G646" s="3">
        <v>5</v>
      </c>
      <c r="H646" s="3">
        <v>26</v>
      </c>
      <c r="I646" s="3">
        <v>0</v>
      </c>
      <c r="J646" s="3">
        <v>0</v>
      </c>
      <c r="K646" s="3">
        <v>0</v>
      </c>
      <c r="L646" s="7">
        <f t="shared" ref="L646:L709" si="30">MAX(E646:G646)</f>
        <v>21</v>
      </c>
      <c r="M646" s="7">
        <f t="shared" ref="M646:M709" si="31">ROUND(L646*1.5,0)</f>
        <v>32</v>
      </c>
      <c r="N646" s="7">
        <f t="shared" ref="N646:N709" si="32">ROUND(M646/D646,0)*D646</f>
        <v>30</v>
      </c>
    </row>
    <row r="647" spans="1:14" x14ac:dyDescent="0.25">
      <c r="A647" t="s">
        <v>162</v>
      </c>
      <c r="B647" t="s">
        <v>215</v>
      </c>
      <c r="C647" t="s">
        <v>313</v>
      </c>
      <c r="D647" s="3">
        <v>6</v>
      </c>
      <c r="E647" s="3">
        <v>2</v>
      </c>
      <c r="F647" s="3">
        <v>0</v>
      </c>
      <c r="G647" s="3">
        <v>1</v>
      </c>
      <c r="H647" s="3">
        <v>7</v>
      </c>
      <c r="I647" s="3">
        <v>0</v>
      </c>
      <c r="J647" s="3">
        <v>0</v>
      </c>
      <c r="K647" s="3">
        <v>144</v>
      </c>
      <c r="L647" s="7">
        <f t="shared" si="30"/>
        <v>2</v>
      </c>
      <c r="M647" s="7">
        <f t="shared" si="31"/>
        <v>3</v>
      </c>
      <c r="N647" s="7">
        <f t="shared" si="32"/>
        <v>6</v>
      </c>
    </row>
    <row r="648" spans="1:14" x14ac:dyDescent="0.25">
      <c r="A648" t="s">
        <v>162</v>
      </c>
      <c r="B648" t="s">
        <v>215</v>
      </c>
      <c r="C648" t="s">
        <v>314</v>
      </c>
      <c r="D648" s="3">
        <v>6</v>
      </c>
      <c r="E648" s="3">
        <v>10</v>
      </c>
      <c r="F648" s="3">
        <v>10</v>
      </c>
      <c r="G648" s="3">
        <v>18</v>
      </c>
      <c r="H648" s="3">
        <v>13</v>
      </c>
      <c r="I648" s="3">
        <v>0</v>
      </c>
      <c r="J648" s="3">
        <v>0</v>
      </c>
      <c r="K648" s="3">
        <v>0</v>
      </c>
      <c r="L648" s="7">
        <f t="shared" si="30"/>
        <v>18</v>
      </c>
      <c r="M648" s="7">
        <f t="shared" si="31"/>
        <v>27</v>
      </c>
      <c r="N648" s="7">
        <f t="shared" si="32"/>
        <v>30</v>
      </c>
    </row>
    <row r="649" spans="1:14" x14ac:dyDescent="0.25">
      <c r="A649" t="s">
        <v>162</v>
      </c>
      <c r="B649" t="s">
        <v>215</v>
      </c>
      <c r="C649" t="s">
        <v>315</v>
      </c>
      <c r="D649" s="3">
        <v>6</v>
      </c>
      <c r="E649" s="3">
        <v>2</v>
      </c>
      <c r="F649" s="3">
        <v>2</v>
      </c>
      <c r="G649" s="3">
        <v>5</v>
      </c>
      <c r="H649" s="3">
        <v>19</v>
      </c>
      <c r="I649" s="3">
        <v>0</v>
      </c>
      <c r="J649" s="3">
        <v>0</v>
      </c>
      <c r="K649" s="3">
        <v>0</v>
      </c>
      <c r="L649" s="7">
        <f t="shared" si="30"/>
        <v>5</v>
      </c>
      <c r="M649" s="7">
        <f t="shared" si="31"/>
        <v>8</v>
      </c>
      <c r="N649" s="7">
        <f t="shared" si="32"/>
        <v>6</v>
      </c>
    </row>
    <row r="650" spans="1:14" x14ac:dyDescent="0.25">
      <c r="A650" t="s">
        <v>162</v>
      </c>
      <c r="B650" t="s">
        <v>215</v>
      </c>
      <c r="C650" t="s">
        <v>316</v>
      </c>
      <c r="D650" s="3">
        <v>6</v>
      </c>
      <c r="E650" s="3">
        <v>4</v>
      </c>
      <c r="F650" s="3">
        <v>3</v>
      </c>
      <c r="G650" s="3">
        <v>0</v>
      </c>
      <c r="H650" s="3">
        <v>19</v>
      </c>
      <c r="I650" s="3">
        <v>0</v>
      </c>
      <c r="J650" s="3">
        <v>0</v>
      </c>
      <c r="K650" s="3">
        <v>0</v>
      </c>
      <c r="L650" s="7">
        <f t="shared" si="30"/>
        <v>4</v>
      </c>
      <c r="M650" s="7">
        <f t="shared" si="31"/>
        <v>6</v>
      </c>
      <c r="N650" s="7">
        <f t="shared" si="32"/>
        <v>6</v>
      </c>
    </row>
    <row r="651" spans="1:14" x14ac:dyDescent="0.25">
      <c r="A651" t="s">
        <v>162</v>
      </c>
      <c r="B651" t="s">
        <v>215</v>
      </c>
      <c r="C651" t="s">
        <v>317</v>
      </c>
      <c r="D651" s="3">
        <v>6</v>
      </c>
      <c r="E651" s="3">
        <v>6</v>
      </c>
      <c r="F651" s="3">
        <v>9</v>
      </c>
      <c r="G651" s="3">
        <v>0</v>
      </c>
      <c r="H651" s="3">
        <v>15</v>
      </c>
      <c r="I651" s="3">
        <v>0</v>
      </c>
      <c r="J651" s="3">
        <v>0</v>
      </c>
      <c r="K651" s="3">
        <v>0</v>
      </c>
      <c r="L651" s="7">
        <f t="shared" si="30"/>
        <v>9</v>
      </c>
      <c r="M651" s="7">
        <f t="shared" si="31"/>
        <v>14</v>
      </c>
      <c r="N651" s="7">
        <f t="shared" si="32"/>
        <v>12</v>
      </c>
    </row>
    <row r="652" spans="1:14" x14ac:dyDescent="0.25">
      <c r="A652" t="s">
        <v>162</v>
      </c>
      <c r="B652" t="s">
        <v>215</v>
      </c>
      <c r="C652" t="s">
        <v>318</v>
      </c>
      <c r="D652" s="3">
        <v>6</v>
      </c>
      <c r="E652" s="3">
        <v>5</v>
      </c>
      <c r="F652" s="3">
        <v>11</v>
      </c>
      <c r="G652" s="3">
        <v>16</v>
      </c>
      <c r="H652" s="3">
        <v>8</v>
      </c>
      <c r="I652" s="3">
        <v>0</v>
      </c>
      <c r="J652" s="3">
        <v>0</v>
      </c>
      <c r="K652" s="3">
        <v>0</v>
      </c>
      <c r="L652" s="7">
        <f t="shared" si="30"/>
        <v>16</v>
      </c>
      <c r="M652" s="7">
        <f t="shared" si="31"/>
        <v>24</v>
      </c>
      <c r="N652" s="7">
        <f t="shared" si="32"/>
        <v>24</v>
      </c>
    </row>
    <row r="653" spans="1:14" x14ac:dyDescent="0.25">
      <c r="A653" t="s">
        <v>162</v>
      </c>
      <c r="B653" t="s">
        <v>215</v>
      </c>
      <c r="C653" t="s">
        <v>319</v>
      </c>
      <c r="D653" s="3">
        <v>6</v>
      </c>
      <c r="E653" s="3">
        <v>11</v>
      </c>
      <c r="F653" s="3">
        <v>7</v>
      </c>
      <c r="G653" s="3">
        <v>40</v>
      </c>
      <c r="H653" s="3">
        <v>7</v>
      </c>
      <c r="I653" s="3">
        <v>0</v>
      </c>
      <c r="J653" s="3">
        <v>0</v>
      </c>
      <c r="K653" s="3">
        <v>432</v>
      </c>
      <c r="L653" s="7">
        <f t="shared" si="30"/>
        <v>40</v>
      </c>
      <c r="M653" s="7">
        <f t="shared" si="31"/>
        <v>60</v>
      </c>
      <c r="N653" s="7">
        <f t="shared" si="32"/>
        <v>60</v>
      </c>
    </row>
    <row r="654" spans="1:14" x14ac:dyDescent="0.25">
      <c r="A654" t="s">
        <v>162</v>
      </c>
      <c r="B654" t="s">
        <v>215</v>
      </c>
      <c r="C654" t="s">
        <v>320</v>
      </c>
      <c r="D654" s="3">
        <v>6</v>
      </c>
      <c r="E654" s="3">
        <v>5</v>
      </c>
      <c r="F654" s="3">
        <v>11</v>
      </c>
      <c r="G654" s="3">
        <v>12</v>
      </c>
      <c r="H654" s="3">
        <v>13</v>
      </c>
      <c r="I654" s="3">
        <v>0</v>
      </c>
      <c r="J654" s="3">
        <v>0</v>
      </c>
      <c r="K654" s="3">
        <v>0</v>
      </c>
      <c r="L654" s="7">
        <f t="shared" si="30"/>
        <v>12</v>
      </c>
      <c r="M654" s="7">
        <f t="shared" si="31"/>
        <v>18</v>
      </c>
      <c r="N654" s="7">
        <f t="shared" si="32"/>
        <v>18</v>
      </c>
    </row>
    <row r="655" spans="1:14" x14ac:dyDescent="0.25">
      <c r="A655" t="s">
        <v>162</v>
      </c>
      <c r="B655" t="s">
        <v>215</v>
      </c>
      <c r="C655" t="s">
        <v>321</v>
      </c>
      <c r="D655" s="3">
        <v>6</v>
      </c>
      <c r="E655" s="3">
        <v>1</v>
      </c>
      <c r="F655" s="3">
        <v>3</v>
      </c>
      <c r="G655" s="3">
        <v>2</v>
      </c>
      <c r="H655" s="3">
        <v>10</v>
      </c>
      <c r="I655" s="3">
        <v>0</v>
      </c>
      <c r="J655" s="3">
        <v>12</v>
      </c>
      <c r="K655" s="3">
        <v>0</v>
      </c>
      <c r="L655" s="7">
        <f t="shared" si="30"/>
        <v>3</v>
      </c>
      <c r="M655" s="7">
        <f t="shared" si="31"/>
        <v>5</v>
      </c>
      <c r="N655" s="7">
        <f t="shared" si="32"/>
        <v>6</v>
      </c>
    </row>
    <row r="656" spans="1:14" x14ac:dyDescent="0.25">
      <c r="A656" t="s">
        <v>162</v>
      </c>
      <c r="B656" t="s">
        <v>215</v>
      </c>
      <c r="C656" t="s">
        <v>322</v>
      </c>
      <c r="D656" s="3">
        <v>6</v>
      </c>
      <c r="E656" s="3">
        <v>5</v>
      </c>
      <c r="F656" s="3">
        <v>5</v>
      </c>
      <c r="G656" s="3">
        <v>2</v>
      </c>
      <c r="H656" s="3">
        <v>11</v>
      </c>
      <c r="I656" s="3">
        <v>0</v>
      </c>
      <c r="J656" s="3">
        <v>0</v>
      </c>
      <c r="K656" s="3">
        <v>0</v>
      </c>
      <c r="L656" s="7">
        <f t="shared" si="30"/>
        <v>5</v>
      </c>
      <c r="M656" s="7">
        <f t="shared" si="31"/>
        <v>8</v>
      </c>
      <c r="N656" s="7">
        <f t="shared" si="32"/>
        <v>6</v>
      </c>
    </row>
    <row r="657" spans="1:14" x14ac:dyDescent="0.25">
      <c r="A657" t="s">
        <v>162</v>
      </c>
      <c r="B657" t="s">
        <v>215</v>
      </c>
      <c r="C657" t="s">
        <v>323</v>
      </c>
      <c r="D657" s="3">
        <v>6</v>
      </c>
      <c r="E657" s="3">
        <v>0</v>
      </c>
      <c r="F657" s="3">
        <v>2</v>
      </c>
      <c r="G657" s="3">
        <v>9</v>
      </c>
      <c r="H657" s="3">
        <v>28</v>
      </c>
      <c r="I657" s="3">
        <v>0</v>
      </c>
      <c r="J657" s="3">
        <v>0</v>
      </c>
      <c r="K657" s="3">
        <v>0</v>
      </c>
      <c r="L657" s="7">
        <f t="shared" si="30"/>
        <v>9</v>
      </c>
      <c r="M657" s="7">
        <f t="shared" si="31"/>
        <v>14</v>
      </c>
      <c r="N657" s="7">
        <f t="shared" si="32"/>
        <v>12</v>
      </c>
    </row>
    <row r="658" spans="1:14" x14ac:dyDescent="0.25">
      <c r="A658" t="s">
        <v>162</v>
      </c>
      <c r="B658" t="s">
        <v>215</v>
      </c>
      <c r="C658" t="s">
        <v>324</v>
      </c>
      <c r="D658" s="3">
        <v>6</v>
      </c>
      <c r="E658" s="3">
        <v>1</v>
      </c>
      <c r="F658" s="3">
        <v>2</v>
      </c>
      <c r="G658" s="3">
        <v>15</v>
      </c>
      <c r="H658" s="3">
        <v>19</v>
      </c>
      <c r="I658" s="3">
        <v>0</v>
      </c>
      <c r="J658" s="3">
        <v>0</v>
      </c>
      <c r="K658" s="3">
        <v>0</v>
      </c>
      <c r="L658" s="7">
        <f t="shared" si="30"/>
        <v>15</v>
      </c>
      <c r="M658" s="7">
        <f t="shared" si="31"/>
        <v>23</v>
      </c>
      <c r="N658" s="7">
        <f t="shared" si="32"/>
        <v>24</v>
      </c>
    </row>
    <row r="659" spans="1:14" x14ac:dyDescent="0.25">
      <c r="A659" t="s">
        <v>162</v>
      </c>
      <c r="B659" t="s">
        <v>215</v>
      </c>
      <c r="C659" t="s">
        <v>325</v>
      </c>
      <c r="D659" s="3">
        <v>6</v>
      </c>
      <c r="E659" s="3">
        <v>2</v>
      </c>
      <c r="F659" s="3">
        <v>7</v>
      </c>
      <c r="G659" s="3">
        <v>6</v>
      </c>
      <c r="H659" s="3">
        <v>12</v>
      </c>
      <c r="I659" s="3">
        <v>0</v>
      </c>
      <c r="J659" s="3">
        <v>0</v>
      </c>
      <c r="K659" s="3">
        <v>0</v>
      </c>
      <c r="L659" s="7">
        <f t="shared" si="30"/>
        <v>7</v>
      </c>
      <c r="M659" s="7">
        <f t="shared" si="31"/>
        <v>11</v>
      </c>
      <c r="N659" s="7">
        <f t="shared" si="32"/>
        <v>12</v>
      </c>
    </row>
    <row r="660" spans="1:14" x14ac:dyDescent="0.25">
      <c r="A660" t="s">
        <v>162</v>
      </c>
      <c r="B660" t="s">
        <v>215</v>
      </c>
      <c r="C660" t="s">
        <v>326</v>
      </c>
      <c r="D660" s="3">
        <v>6</v>
      </c>
      <c r="E660" s="3">
        <v>0</v>
      </c>
      <c r="F660" s="3">
        <v>11</v>
      </c>
      <c r="G660" s="3">
        <v>4</v>
      </c>
      <c r="H660" s="3">
        <v>12</v>
      </c>
      <c r="I660" s="3">
        <v>0</v>
      </c>
      <c r="J660" s="3">
        <v>0</v>
      </c>
      <c r="K660" s="3">
        <v>72</v>
      </c>
      <c r="L660" s="7">
        <f t="shared" si="30"/>
        <v>11</v>
      </c>
      <c r="M660" s="7">
        <f t="shared" si="31"/>
        <v>17</v>
      </c>
      <c r="N660" s="7">
        <f t="shared" si="32"/>
        <v>18</v>
      </c>
    </row>
    <row r="661" spans="1:14" x14ac:dyDescent="0.25">
      <c r="A661" t="s">
        <v>162</v>
      </c>
      <c r="B661" t="s">
        <v>215</v>
      </c>
      <c r="C661" t="s">
        <v>327</v>
      </c>
      <c r="D661" s="3">
        <v>6</v>
      </c>
      <c r="E661" s="3">
        <v>5</v>
      </c>
      <c r="F661" s="3">
        <v>9</v>
      </c>
      <c r="G661" s="3">
        <v>5</v>
      </c>
      <c r="H661" s="3">
        <v>0</v>
      </c>
      <c r="I661" s="3">
        <v>0</v>
      </c>
      <c r="J661" s="3">
        <v>0</v>
      </c>
      <c r="K661" s="3">
        <v>6</v>
      </c>
      <c r="L661" s="7">
        <f t="shared" si="30"/>
        <v>9</v>
      </c>
      <c r="M661" s="7">
        <f t="shared" si="31"/>
        <v>14</v>
      </c>
      <c r="N661" s="7">
        <f t="shared" si="32"/>
        <v>12</v>
      </c>
    </row>
    <row r="662" spans="1:14" x14ac:dyDescent="0.25">
      <c r="A662" t="s">
        <v>162</v>
      </c>
      <c r="B662" t="s">
        <v>215</v>
      </c>
      <c r="C662" t="s">
        <v>328</v>
      </c>
      <c r="D662" s="3">
        <v>6</v>
      </c>
      <c r="E662" s="3">
        <v>5</v>
      </c>
      <c r="F662" s="3">
        <v>7</v>
      </c>
      <c r="G662" s="3">
        <v>3</v>
      </c>
      <c r="H662" s="3">
        <v>12</v>
      </c>
      <c r="I662" s="3">
        <v>0</v>
      </c>
      <c r="J662" s="3">
        <v>0</v>
      </c>
      <c r="K662" s="3">
        <v>576</v>
      </c>
      <c r="L662" s="7">
        <f t="shared" si="30"/>
        <v>7</v>
      </c>
      <c r="M662" s="7">
        <f t="shared" si="31"/>
        <v>11</v>
      </c>
      <c r="N662" s="7">
        <f t="shared" si="32"/>
        <v>12</v>
      </c>
    </row>
    <row r="663" spans="1:14" x14ac:dyDescent="0.25">
      <c r="A663" t="s">
        <v>162</v>
      </c>
      <c r="B663" t="s">
        <v>215</v>
      </c>
      <c r="C663" t="s">
        <v>329</v>
      </c>
      <c r="D663" s="3">
        <v>6</v>
      </c>
      <c r="E663" s="3">
        <v>3</v>
      </c>
      <c r="F663" s="3">
        <v>3</v>
      </c>
      <c r="G663" s="3">
        <v>4</v>
      </c>
      <c r="H663" s="3">
        <v>12</v>
      </c>
      <c r="I663" s="3">
        <v>0</v>
      </c>
      <c r="J663" s="3">
        <v>0</v>
      </c>
      <c r="K663" s="3">
        <v>0</v>
      </c>
      <c r="L663" s="7">
        <f t="shared" si="30"/>
        <v>4</v>
      </c>
      <c r="M663" s="7">
        <f t="shared" si="31"/>
        <v>6</v>
      </c>
      <c r="N663" s="7">
        <f t="shared" si="32"/>
        <v>6</v>
      </c>
    </row>
    <row r="664" spans="1:14" x14ac:dyDescent="0.25">
      <c r="A664" t="s">
        <v>338</v>
      </c>
      <c r="D664" s="3">
        <v>498</v>
      </c>
      <c r="E664" s="3">
        <v>380</v>
      </c>
      <c r="F664" s="3">
        <v>717</v>
      </c>
      <c r="G664" s="3">
        <v>838</v>
      </c>
      <c r="H664" s="3">
        <v>1211</v>
      </c>
      <c r="I664" s="3">
        <v>0</v>
      </c>
      <c r="J664" s="3">
        <v>111</v>
      </c>
      <c r="K664" s="3">
        <v>3606</v>
      </c>
      <c r="L664" s="7">
        <f t="shared" si="30"/>
        <v>838</v>
      </c>
      <c r="M664" s="7">
        <f t="shared" si="31"/>
        <v>1257</v>
      </c>
      <c r="N664" s="7">
        <f t="shared" si="32"/>
        <v>1494</v>
      </c>
    </row>
    <row r="665" spans="1:14" x14ac:dyDescent="0.25">
      <c r="A665" t="s">
        <v>143</v>
      </c>
      <c r="B665" t="s">
        <v>196</v>
      </c>
      <c r="C665" t="s">
        <v>242</v>
      </c>
      <c r="D665" s="3">
        <v>24</v>
      </c>
      <c r="E665" s="3">
        <v>2</v>
      </c>
      <c r="F665" s="3">
        <v>4</v>
      </c>
      <c r="G665" s="3">
        <v>7</v>
      </c>
      <c r="H665" s="3">
        <v>10</v>
      </c>
      <c r="I665" s="3">
        <v>0</v>
      </c>
      <c r="J665" s="3">
        <v>0</v>
      </c>
      <c r="K665" s="3">
        <v>0</v>
      </c>
      <c r="L665" s="7">
        <f t="shared" si="30"/>
        <v>7</v>
      </c>
      <c r="M665" s="7">
        <f t="shared" si="31"/>
        <v>11</v>
      </c>
      <c r="N665" s="7">
        <f t="shared" si="32"/>
        <v>0</v>
      </c>
    </row>
    <row r="666" spans="1:14" x14ac:dyDescent="0.25">
      <c r="A666" t="s">
        <v>143</v>
      </c>
      <c r="B666" t="s">
        <v>196</v>
      </c>
      <c r="C666" t="s">
        <v>248</v>
      </c>
      <c r="D666" s="3">
        <v>24</v>
      </c>
      <c r="E666" s="3">
        <v>10</v>
      </c>
      <c r="F666" s="3">
        <v>71</v>
      </c>
      <c r="G666" s="3">
        <v>47</v>
      </c>
      <c r="H666" s="3">
        <v>88</v>
      </c>
      <c r="I666" s="3">
        <v>0</v>
      </c>
      <c r="J666" s="3">
        <v>0</v>
      </c>
      <c r="K666" s="3">
        <v>0</v>
      </c>
      <c r="L666" s="7">
        <f t="shared" si="30"/>
        <v>71</v>
      </c>
      <c r="M666" s="7">
        <f t="shared" si="31"/>
        <v>107</v>
      </c>
      <c r="N666" s="7">
        <f t="shared" si="32"/>
        <v>96</v>
      </c>
    </row>
    <row r="667" spans="1:14" x14ac:dyDescent="0.25">
      <c r="A667" t="s">
        <v>143</v>
      </c>
      <c r="B667" t="s">
        <v>196</v>
      </c>
      <c r="C667" t="s">
        <v>249</v>
      </c>
      <c r="D667" s="3">
        <v>24</v>
      </c>
      <c r="E667" s="3">
        <v>6</v>
      </c>
      <c r="F667" s="3">
        <v>7</v>
      </c>
      <c r="G667" s="3">
        <v>7</v>
      </c>
      <c r="H667" s="3">
        <v>25</v>
      </c>
      <c r="I667" s="3">
        <v>0</v>
      </c>
      <c r="J667" s="3">
        <v>0</v>
      </c>
      <c r="K667" s="3">
        <v>0</v>
      </c>
      <c r="L667" s="7">
        <f t="shared" si="30"/>
        <v>7</v>
      </c>
      <c r="M667" s="7">
        <f t="shared" si="31"/>
        <v>11</v>
      </c>
      <c r="N667" s="7">
        <f t="shared" si="32"/>
        <v>0</v>
      </c>
    </row>
    <row r="668" spans="1:14" x14ac:dyDescent="0.25">
      <c r="A668" t="s">
        <v>143</v>
      </c>
      <c r="B668" t="s">
        <v>196</v>
      </c>
      <c r="C668" t="s">
        <v>250</v>
      </c>
      <c r="D668" s="3">
        <v>24</v>
      </c>
      <c r="E668" s="3">
        <v>6</v>
      </c>
      <c r="F668" s="3">
        <v>11</v>
      </c>
      <c r="G668" s="3">
        <v>47</v>
      </c>
      <c r="H668" s="3">
        <v>0</v>
      </c>
      <c r="I668" s="3">
        <v>0</v>
      </c>
      <c r="J668" s="3">
        <v>0</v>
      </c>
      <c r="K668" s="3">
        <v>0</v>
      </c>
      <c r="L668" s="7">
        <f t="shared" si="30"/>
        <v>47</v>
      </c>
      <c r="M668" s="7">
        <f t="shared" si="31"/>
        <v>71</v>
      </c>
      <c r="N668" s="7">
        <f t="shared" si="32"/>
        <v>72</v>
      </c>
    </row>
    <row r="669" spans="1:14" x14ac:dyDescent="0.25">
      <c r="A669" t="s">
        <v>143</v>
      </c>
      <c r="B669" t="s">
        <v>196</v>
      </c>
      <c r="C669" t="s">
        <v>251</v>
      </c>
      <c r="D669" s="3">
        <v>24</v>
      </c>
      <c r="E669" s="3">
        <v>2</v>
      </c>
      <c r="F669" s="3">
        <v>15</v>
      </c>
      <c r="G669" s="3">
        <v>11</v>
      </c>
      <c r="H669" s="3">
        <v>6</v>
      </c>
      <c r="I669" s="3">
        <v>0</v>
      </c>
      <c r="J669" s="3">
        <v>24</v>
      </c>
      <c r="K669" s="3">
        <v>0</v>
      </c>
      <c r="L669" s="7">
        <f t="shared" si="30"/>
        <v>15</v>
      </c>
      <c r="M669" s="7">
        <f t="shared" si="31"/>
        <v>23</v>
      </c>
      <c r="N669" s="7">
        <f t="shared" si="32"/>
        <v>24</v>
      </c>
    </row>
    <row r="670" spans="1:14" x14ac:dyDescent="0.25">
      <c r="A670" t="s">
        <v>143</v>
      </c>
      <c r="B670" t="s">
        <v>196</v>
      </c>
      <c r="C670" t="s">
        <v>252</v>
      </c>
      <c r="D670" s="3">
        <v>24</v>
      </c>
      <c r="E670" s="3">
        <v>12</v>
      </c>
      <c r="F670" s="3">
        <v>15</v>
      </c>
      <c r="G670" s="3">
        <v>9</v>
      </c>
      <c r="H670" s="3">
        <v>31</v>
      </c>
      <c r="I670" s="3">
        <v>0</v>
      </c>
      <c r="J670" s="3">
        <v>0</v>
      </c>
      <c r="K670" s="3">
        <v>0</v>
      </c>
      <c r="L670" s="7">
        <f t="shared" si="30"/>
        <v>15</v>
      </c>
      <c r="M670" s="7">
        <f t="shared" si="31"/>
        <v>23</v>
      </c>
      <c r="N670" s="7">
        <f t="shared" si="32"/>
        <v>24</v>
      </c>
    </row>
    <row r="671" spans="1:14" x14ac:dyDescent="0.25">
      <c r="A671" t="s">
        <v>143</v>
      </c>
      <c r="B671" t="s">
        <v>196</v>
      </c>
      <c r="C671" t="s">
        <v>253</v>
      </c>
      <c r="D671" s="3">
        <v>24</v>
      </c>
      <c r="E671" s="3">
        <v>7</v>
      </c>
      <c r="F671" s="3">
        <v>8</v>
      </c>
      <c r="G671" s="3">
        <v>10</v>
      </c>
      <c r="H671" s="3">
        <v>11</v>
      </c>
      <c r="I671" s="3">
        <v>0</v>
      </c>
      <c r="J671" s="3">
        <v>0</v>
      </c>
      <c r="K671" s="3">
        <v>0</v>
      </c>
      <c r="L671" s="7">
        <f t="shared" si="30"/>
        <v>10</v>
      </c>
      <c r="M671" s="7">
        <f t="shared" si="31"/>
        <v>15</v>
      </c>
      <c r="N671" s="7">
        <f t="shared" si="32"/>
        <v>24</v>
      </c>
    </row>
    <row r="672" spans="1:14" x14ac:dyDescent="0.25">
      <c r="A672" t="s">
        <v>143</v>
      </c>
      <c r="B672" t="s">
        <v>196</v>
      </c>
      <c r="C672" t="s">
        <v>254</v>
      </c>
      <c r="D672" s="3">
        <v>24</v>
      </c>
      <c r="E672" s="3">
        <v>4</v>
      </c>
      <c r="F672" s="3">
        <v>10</v>
      </c>
      <c r="G672" s="3">
        <v>12</v>
      </c>
      <c r="H672" s="3">
        <v>22</v>
      </c>
      <c r="I672" s="3">
        <v>0</v>
      </c>
      <c r="J672" s="3">
        <v>0</v>
      </c>
      <c r="K672" s="3">
        <v>0</v>
      </c>
      <c r="L672" s="7">
        <f t="shared" si="30"/>
        <v>12</v>
      </c>
      <c r="M672" s="7">
        <f t="shared" si="31"/>
        <v>18</v>
      </c>
      <c r="N672" s="7">
        <f t="shared" si="32"/>
        <v>24</v>
      </c>
    </row>
    <row r="673" spans="1:14" x14ac:dyDescent="0.25">
      <c r="A673" t="s">
        <v>143</v>
      </c>
      <c r="B673" t="s">
        <v>196</v>
      </c>
      <c r="C673" t="s">
        <v>255</v>
      </c>
      <c r="D673" s="3">
        <v>24</v>
      </c>
      <c r="E673" s="3">
        <v>6</v>
      </c>
      <c r="F673" s="3">
        <v>12</v>
      </c>
      <c r="G673" s="3">
        <v>5</v>
      </c>
      <c r="H673" s="3">
        <v>7</v>
      </c>
      <c r="I673" s="3">
        <v>0</v>
      </c>
      <c r="J673" s="3">
        <v>24</v>
      </c>
      <c r="K673" s="3">
        <v>0</v>
      </c>
      <c r="L673" s="7">
        <f t="shared" si="30"/>
        <v>12</v>
      </c>
      <c r="M673" s="7">
        <f t="shared" si="31"/>
        <v>18</v>
      </c>
      <c r="N673" s="7">
        <f t="shared" si="32"/>
        <v>24</v>
      </c>
    </row>
    <row r="674" spans="1:14" x14ac:dyDescent="0.25">
      <c r="A674" t="s">
        <v>143</v>
      </c>
      <c r="B674" t="s">
        <v>196</v>
      </c>
      <c r="C674" t="s">
        <v>256</v>
      </c>
      <c r="D674" s="3">
        <v>24</v>
      </c>
      <c r="E674" s="3">
        <v>4</v>
      </c>
      <c r="F674" s="3">
        <v>26</v>
      </c>
      <c r="G674" s="3">
        <v>10</v>
      </c>
      <c r="H674" s="3">
        <v>29</v>
      </c>
      <c r="I674" s="3">
        <v>0</v>
      </c>
      <c r="J674" s="3">
        <v>0</v>
      </c>
      <c r="K674" s="3">
        <v>0</v>
      </c>
      <c r="L674" s="7">
        <f t="shared" si="30"/>
        <v>26</v>
      </c>
      <c r="M674" s="7">
        <f t="shared" si="31"/>
        <v>39</v>
      </c>
      <c r="N674" s="7">
        <f t="shared" si="32"/>
        <v>48</v>
      </c>
    </row>
    <row r="675" spans="1:14" x14ac:dyDescent="0.25">
      <c r="A675" t="s">
        <v>143</v>
      </c>
      <c r="B675" t="s">
        <v>196</v>
      </c>
      <c r="C675" t="s">
        <v>257</v>
      </c>
      <c r="D675" s="3">
        <v>24</v>
      </c>
      <c r="E675" s="3">
        <v>16</v>
      </c>
      <c r="F675" s="3">
        <v>63</v>
      </c>
      <c r="G675" s="3">
        <v>38</v>
      </c>
      <c r="H675" s="3">
        <v>96</v>
      </c>
      <c r="I675" s="3">
        <v>0</v>
      </c>
      <c r="J675" s="3">
        <v>0</v>
      </c>
      <c r="K675" s="3">
        <v>0</v>
      </c>
      <c r="L675" s="7">
        <f t="shared" si="30"/>
        <v>63</v>
      </c>
      <c r="M675" s="7">
        <f t="shared" si="31"/>
        <v>95</v>
      </c>
      <c r="N675" s="7">
        <f t="shared" si="32"/>
        <v>96</v>
      </c>
    </row>
    <row r="676" spans="1:14" x14ac:dyDescent="0.25">
      <c r="A676" t="s">
        <v>143</v>
      </c>
      <c r="B676" t="s">
        <v>196</v>
      </c>
      <c r="C676" t="s">
        <v>258</v>
      </c>
      <c r="D676" s="3">
        <v>24</v>
      </c>
      <c r="E676" s="3">
        <v>16</v>
      </c>
      <c r="F676" s="3">
        <v>24</v>
      </c>
      <c r="G676" s="3">
        <v>47</v>
      </c>
      <c r="H676" s="3">
        <v>39</v>
      </c>
      <c r="I676" s="3">
        <v>0</v>
      </c>
      <c r="J676" s="3">
        <v>0</v>
      </c>
      <c r="K676" s="3">
        <v>0</v>
      </c>
      <c r="L676" s="7">
        <f t="shared" si="30"/>
        <v>47</v>
      </c>
      <c r="M676" s="7">
        <f t="shared" si="31"/>
        <v>71</v>
      </c>
      <c r="N676" s="7">
        <f t="shared" si="32"/>
        <v>72</v>
      </c>
    </row>
    <row r="677" spans="1:14" x14ac:dyDescent="0.25">
      <c r="A677" t="s">
        <v>143</v>
      </c>
      <c r="B677" t="s">
        <v>196</v>
      </c>
      <c r="C677" t="s">
        <v>259</v>
      </c>
      <c r="D677" s="3">
        <v>24</v>
      </c>
      <c r="E677" s="3">
        <v>10</v>
      </c>
      <c r="F677" s="3">
        <v>5</v>
      </c>
      <c r="G677" s="3">
        <v>17</v>
      </c>
      <c r="H677" s="3">
        <v>29</v>
      </c>
      <c r="I677" s="3">
        <v>0</v>
      </c>
      <c r="J677" s="3">
        <v>0</v>
      </c>
      <c r="K677" s="3">
        <v>0</v>
      </c>
      <c r="L677" s="7">
        <f t="shared" si="30"/>
        <v>17</v>
      </c>
      <c r="M677" s="7">
        <f t="shared" si="31"/>
        <v>26</v>
      </c>
      <c r="N677" s="7">
        <f t="shared" si="32"/>
        <v>24</v>
      </c>
    </row>
    <row r="678" spans="1:14" x14ac:dyDescent="0.25">
      <c r="A678" t="s">
        <v>143</v>
      </c>
      <c r="B678" t="s">
        <v>196</v>
      </c>
      <c r="C678" t="s">
        <v>260</v>
      </c>
      <c r="D678" s="3">
        <v>24</v>
      </c>
      <c r="E678" s="3">
        <v>11</v>
      </c>
      <c r="F678" s="3">
        <v>29</v>
      </c>
      <c r="G678" s="3">
        <v>28</v>
      </c>
      <c r="H678" s="3">
        <v>34</v>
      </c>
      <c r="I678" s="3">
        <v>0</v>
      </c>
      <c r="J678" s="3">
        <v>0</v>
      </c>
      <c r="K678" s="3">
        <v>0</v>
      </c>
      <c r="L678" s="7">
        <f t="shared" si="30"/>
        <v>29</v>
      </c>
      <c r="M678" s="7">
        <f t="shared" si="31"/>
        <v>44</v>
      </c>
      <c r="N678" s="7">
        <f t="shared" si="32"/>
        <v>48</v>
      </c>
    </row>
    <row r="679" spans="1:14" x14ac:dyDescent="0.25">
      <c r="A679" t="s">
        <v>143</v>
      </c>
      <c r="B679" t="s">
        <v>196</v>
      </c>
      <c r="C679" t="s">
        <v>261</v>
      </c>
      <c r="D679" s="3">
        <v>24</v>
      </c>
      <c r="E679" s="3">
        <v>2</v>
      </c>
      <c r="F679" s="3">
        <v>6</v>
      </c>
      <c r="G679" s="3">
        <v>0</v>
      </c>
      <c r="H679" s="3">
        <v>19</v>
      </c>
      <c r="I679" s="3">
        <v>0</v>
      </c>
      <c r="J679" s="3">
        <v>0</v>
      </c>
      <c r="K679" s="3">
        <v>0</v>
      </c>
      <c r="L679" s="7">
        <f t="shared" si="30"/>
        <v>6</v>
      </c>
      <c r="M679" s="7">
        <f t="shared" si="31"/>
        <v>9</v>
      </c>
      <c r="N679" s="7">
        <f t="shared" si="32"/>
        <v>0</v>
      </c>
    </row>
    <row r="680" spans="1:14" x14ac:dyDescent="0.25">
      <c r="A680" t="s">
        <v>143</v>
      </c>
      <c r="B680" t="s">
        <v>196</v>
      </c>
      <c r="C680" t="s">
        <v>262</v>
      </c>
      <c r="D680" s="3">
        <v>24</v>
      </c>
      <c r="E680" s="3">
        <v>6</v>
      </c>
      <c r="F680" s="3">
        <v>6</v>
      </c>
      <c r="G680" s="3">
        <v>0</v>
      </c>
      <c r="H680" s="3">
        <v>8</v>
      </c>
      <c r="I680" s="3">
        <v>0</v>
      </c>
      <c r="J680" s="3">
        <v>0</v>
      </c>
      <c r="K680" s="3">
        <v>0</v>
      </c>
      <c r="L680" s="7">
        <f t="shared" si="30"/>
        <v>6</v>
      </c>
      <c r="M680" s="7">
        <f t="shared" si="31"/>
        <v>9</v>
      </c>
      <c r="N680" s="7">
        <f t="shared" si="32"/>
        <v>0</v>
      </c>
    </row>
    <row r="681" spans="1:14" x14ac:dyDescent="0.25">
      <c r="A681" t="s">
        <v>143</v>
      </c>
      <c r="B681" t="s">
        <v>196</v>
      </c>
      <c r="C681" t="s">
        <v>263</v>
      </c>
      <c r="D681" s="3">
        <v>24</v>
      </c>
      <c r="E681" s="3">
        <v>4</v>
      </c>
      <c r="F681" s="3">
        <v>28</v>
      </c>
      <c r="G681" s="3">
        <v>0</v>
      </c>
      <c r="H681" s="3">
        <v>35</v>
      </c>
      <c r="I681" s="3">
        <v>0</v>
      </c>
      <c r="J681" s="3">
        <v>0</v>
      </c>
      <c r="K681" s="3">
        <v>0</v>
      </c>
      <c r="L681" s="7">
        <f t="shared" si="30"/>
        <v>28</v>
      </c>
      <c r="M681" s="7">
        <f t="shared" si="31"/>
        <v>42</v>
      </c>
      <c r="N681" s="7">
        <f t="shared" si="32"/>
        <v>48</v>
      </c>
    </row>
    <row r="682" spans="1:14" x14ac:dyDescent="0.25">
      <c r="A682" t="s">
        <v>143</v>
      </c>
      <c r="B682" t="s">
        <v>196</v>
      </c>
      <c r="C682" t="s">
        <v>264</v>
      </c>
      <c r="D682" s="3">
        <v>24</v>
      </c>
      <c r="E682" s="3">
        <v>1</v>
      </c>
      <c r="F682" s="3">
        <v>0</v>
      </c>
      <c r="G682" s="3">
        <v>1</v>
      </c>
      <c r="H682" s="3">
        <v>19</v>
      </c>
      <c r="I682" s="3">
        <v>0</v>
      </c>
      <c r="J682" s="3">
        <v>0</v>
      </c>
      <c r="K682" s="3">
        <v>0</v>
      </c>
      <c r="L682" s="7">
        <f t="shared" si="30"/>
        <v>1</v>
      </c>
      <c r="M682" s="7">
        <f t="shared" si="31"/>
        <v>2</v>
      </c>
      <c r="N682" s="7">
        <f t="shared" si="32"/>
        <v>0</v>
      </c>
    </row>
    <row r="683" spans="1:14" x14ac:dyDescent="0.25">
      <c r="A683" t="s">
        <v>143</v>
      </c>
      <c r="B683" t="s">
        <v>196</v>
      </c>
      <c r="C683" t="s">
        <v>265</v>
      </c>
      <c r="D683" s="3">
        <v>24</v>
      </c>
      <c r="E683" s="3">
        <v>3</v>
      </c>
      <c r="F683" s="3">
        <v>8</v>
      </c>
      <c r="G683" s="3">
        <v>7</v>
      </c>
      <c r="H683" s="3">
        <v>27</v>
      </c>
      <c r="I683" s="3">
        <v>0</v>
      </c>
      <c r="J683" s="3">
        <v>0</v>
      </c>
      <c r="K683" s="3">
        <v>0</v>
      </c>
      <c r="L683" s="7">
        <f t="shared" si="30"/>
        <v>8</v>
      </c>
      <c r="M683" s="7">
        <f t="shared" si="31"/>
        <v>12</v>
      </c>
      <c r="N683" s="7">
        <f t="shared" si="32"/>
        <v>24</v>
      </c>
    </row>
    <row r="684" spans="1:14" x14ac:dyDescent="0.25">
      <c r="A684" t="s">
        <v>143</v>
      </c>
      <c r="B684" t="s">
        <v>196</v>
      </c>
      <c r="C684" t="s">
        <v>266</v>
      </c>
      <c r="D684" s="3">
        <v>24</v>
      </c>
      <c r="E684" s="3">
        <v>6</v>
      </c>
      <c r="F684" s="3">
        <v>1</v>
      </c>
      <c r="G684" s="3">
        <v>1</v>
      </c>
      <c r="H684" s="3">
        <v>25</v>
      </c>
      <c r="I684" s="3">
        <v>0</v>
      </c>
      <c r="J684" s="3">
        <v>0</v>
      </c>
      <c r="K684" s="3">
        <v>0</v>
      </c>
      <c r="L684" s="7">
        <f t="shared" si="30"/>
        <v>6</v>
      </c>
      <c r="M684" s="7">
        <f t="shared" si="31"/>
        <v>9</v>
      </c>
      <c r="N684" s="7">
        <f t="shared" si="32"/>
        <v>0</v>
      </c>
    </row>
    <row r="685" spans="1:14" x14ac:dyDescent="0.25">
      <c r="A685" t="s">
        <v>143</v>
      </c>
      <c r="B685" t="s">
        <v>196</v>
      </c>
      <c r="C685" t="s">
        <v>267</v>
      </c>
      <c r="D685" s="3">
        <v>24</v>
      </c>
      <c r="E685" s="3">
        <v>8</v>
      </c>
      <c r="F685" s="3">
        <v>16</v>
      </c>
      <c r="G685" s="3">
        <v>7</v>
      </c>
      <c r="H685" s="3">
        <v>53</v>
      </c>
      <c r="I685" s="3">
        <v>0</v>
      </c>
      <c r="J685" s="3">
        <v>0</v>
      </c>
      <c r="K685" s="3">
        <v>0</v>
      </c>
      <c r="L685" s="7">
        <f t="shared" si="30"/>
        <v>16</v>
      </c>
      <c r="M685" s="7">
        <f t="shared" si="31"/>
        <v>24</v>
      </c>
      <c r="N685" s="7">
        <f t="shared" si="32"/>
        <v>24</v>
      </c>
    </row>
    <row r="686" spans="1:14" x14ac:dyDescent="0.25">
      <c r="A686" t="s">
        <v>143</v>
      </c>
      <c r="B686" t="s">
        <v>196</v>
      </c>
      <c r="C686" t="s">
        <v>268</v>
      </c>
      <c r="D686" s="3">
        <v>24</v>
      </c>
      <c r="E686" s="3">
        <v>6</v>
      </c>
      <c r="F686" s="3">
        <v>10</v>
      </c>
      <c r="G686" s="3">
        <v>18</v>
      </c>
      <c r="H686" s="3">
        <v>21</v>
      </c>
      <c r="I686" s="3">
        <v>0</v>
      </c>
      <c r="J686" s="3">
        <v>0</v>
      </c>
      <c r="K686" s="3">
        <v>0</v>
      </c>
      <c r="L686" s="7">
        <f t="shared" si="30"/>
        <v>18</v>
      </c>
      <c r="M686" s="7">
        <f t="shared" si="31"/>
        <v>27</v>
      </c>
      <c r="N686" s="7">
        <f t="shared" si="32"/>
        <v>24</v>
      </c>
    </row>
    <row r="687" spans="1:14" x14ac:dyDescent="0.25">
      <c r="A687" t="s">
        <v>143</v>
      </c>
      <c r="B687" t="s">
        <v>196</v>
      </c>
      <c r="C687" t="s">
        <v>269</v>
      </c>
      <c r="D687" s="3">
        <v>24</v>
      </c>
      <c r="E687" s="3">
        <v>13</v>
      </c>
      <c r="F687" s="3">
        <v>15</v>
      </c>
      <c r="G687" s="3">
        <v>25</v>
      </c>
      <c r="H687" s="3">
        <v>32</v>
      </c>
      <c r="I687" s="3">
        <v>0</v>
      </c>
      <c r="J687" s="3">
        <v>0</v>
      </c>
      <c r="K687" s="3">
        <v>0</v>
      </c>
      <c r="L687" s="7">
        <f t="shared" si="30"/>
        <v>25</v>
      </c>
      <c r="M687" s="7">
        <f t="shared" si="31"/>
        <v>38</v>
      </c>
      <c r="N687" s="7">
        <f t="shared" si="32"/>
        <v>48</v>
      </c>
    </row>
    <row r="688" spans="1:14" x14ac:dyDescent="0.25">
      <c r="A688" t="s">
        <v>143</v>
      </c>
      <c r="B688" t="s">
        <v>196</v>
      </c>
      <c r="C688" t="s">
        <v>270</v>
      </c>
      <c r="D688" s="3">
        <v>24</v>
      </c>
      <c r="E688" s="3">
        <v>4</v>
      </c>
      <c r="F688" s="3">
        <v>2</v>
      </c>
      <c r="G688" s="3">
        <v>11</v>
      </c>
      <c r="H688" s="3">
        <v>23</v>
      </c>
      <c r="I688" s="3">
        <v>0</v>
      </c>
      <c r="J688" s="3">
        <v>24</v>
      </c>
      <c r="K688" s="3">
        <v>0</v>
      </c>
      <c r="L688" s="7">
        <f t="shared" si="30"/>
        <v>11</v>
      </c>
      <c r="M688" s="7">
        <f t="shared" si="31"/>
        <v>17</v>
      </c>
      <c r="N688" s="7">
        <f t="shared" si="32"/>
        <v>24</v>
      </c>
    </row>
    <row r="689" spans="1:14" x14ac:dyDescent="0.25">
      <c r="A689" t="s">
        <v>143</v>
      </c>
      <c r="B689" t="s">
        <v>196</v>
      </c>
      <c r="C689" t="s">
        <v>271</v>
      </c>
      <c r="D689" s="3">
        <v>24</v>
      </c>
      <c r="E689" s="3">
        <v>5</v>
      </c>
      <c r="F689" s="3">
        <v>20</v>
      </c>
      <c r="G689" s="3">
        <v>5</v>
      </c>
      <c r="H689" s="3">
        <v>16</v>
      </c>
      <c r="I689" s="3">
        <v>0</v>
      </c>
      <c r="J689" s="3">
        <v>48</v>
      </c>
      <c r="K689" s="3">
        <v>0</v>
      </c>
      <c r="L689" s="7">
        <f t="shared" si="30"/>
        <v>20</v>
      </c>
      <c r="M689" s="7">
        <f t="shared" si="31"/>
        <v>30</v>
      </c>
      <c r="N689" s="7">
        <f t="shared" si="32"/>
        <v>24</v>
      </c>
    </row>
    <row r="690" spans="1:14" x14ac:dyDescent="0.25">
      <c r="A690" t="s">
        <v>143</v>
      </c>
      <c r="B690" t="s">
        <v>196</v>
      </c>
      <c r="C690" t="s">
        <v>272</v>
      </c>
      <c r="D690" s="3">
        <v>24</v>
      </c>
      <c r="E690" s="3">
        <v>18</v>
      </c>
      <c r="F690" s="3">
        <v>36</v>
      </c>
      <c r="G690" s="3">
        <v>20</v>
      </c>
      <c r="H690" s="3">
        <v>69</v>
      </c>
      <c r="I690" s="3">
        <v>0</v>
      </c>
      <c r="J690" s="3">
        <v>0</v>
      </c>
      <c r="K690" s="3">
        <v>0</v>
      </c>
      <c r="L690" s="7">
        <f t="shared" si="30"/>
        <v>36</v>
      </c>
      <c r="M690" s="7">
        <f t="shared" si="31"/>
        <v>54</v>
      </c>
      <c r="N690" s="7">
        <f t="shared" si="32"/>
        <v>48</v>
      </c>
    </row>
    <row r="691" spans="1:14" x14ac:dyDescent="0.25">
      <c r="A691" t="s">
        <v>143</v>
      </c>
      <c r="B691" t="s">
        <v>196</v>
      </c>
      <c r="C691" t="s">
        <v>273</v>
      </c>
      <c r="D691" s="3">
        <v>24</v>
      </c>
      <c r="E691" s="3">
        <v>8</v>
      </c>
      <c r="F691" s="3">
        <v>23</v>
      </c>
      <c r="G691" s="3">
        <v>9</v>
      </c>
      <c r="H691" s="3">
        <v>8</v>
      </c>
      <c r="I691" s="3">
        <v>0</v>
      </c>
      <c r="J691" s="3">
        <v>0</v>
      </c>
      <c r="K691" s="3">
        <v>0</v>
      </c>
      <c r="L691" s="7">
        <f t="shared" si="30"/>
        <v>23</v>
      </c>
      <c r="M691" s="7">
        <f t="shared" si="31"/>
        <v>35</v>
      </c>
      <c r="N691" s="7">
        <f t="shared" si="32"/>
        <v>24</v>
      </c>
    </row>
    <row r="692" spans="1:14" x14ac:dyDescent="0.25">
      <c r="A692" t="s">
        <v>143</v>
      </c>
      <c r="B692" t="s">
        <v>196</v>
      </c>
      <c r="C692" t="s">
        <v>274</v>
      </c>
      <c r="D692" s="3">
        <v>24</v>
      </c>
      <c r="E692" s="3">
        <v>4</v>
      </c>
      <c r="F692" s="3">
        <v>16</v>
      </c>
      <c r="G692" s="3">
        <v>15</v>
      </c>
      <c r="H692" s="3">
        <v>47</v>
      </c>
      <c r="I692" s="3">
        <v>0</v>
      </c>
      <c r="J692" s="3">
        <v>0</v>
      </c>
      <c r="K692" s="3">
        <v>0</v>
      </c>
      <c r="L692" s="7">
        <f t="shared" si="30"/>
        <v>16</v>
      </c>
      <c r="M692" s="7">
        <f t="shared" si="31"/>
        <v>24</v>
      </c>
      <c r="N692" s="7">
        <f t="shared" si="32"/>
        <v>24</v>
      </c>
    </row>
    <row r="693" spans="1:14" x14ac:dyDescent="0.25">
      <c r="A693" t="s">
        <v>143</v>
      </c>
      <c r="B693" t="s">
        <v>196</v>
      </c>
      <c r="C693" t="s">
        <v>275</v>
      </c>
      <c r="D693" s="3">
        <v>24</v>
      </c>
      <c r="E693" s="3">
        <v>5</v>
      </c>
      <c r="F693" s="3">
        <v>5</v>
      </c>
      <c r="G693" s="3">
        <v>15</v>
      </c>
      <c r="H693" s="3">
        <v>7</v>
      </c>
      <c r="I693" s="3">
        <v>0</v>
      </c>
      <c r="J693" s="3">
        <v>24</v>
      </c>
      <c r="K693" s="3">
        <v>0</v>
      </c>
      <c r="L693" s="7">
        <f t="shared" si="30"/>
        <v>15</v>
      </c>
      <c r="M693" s="7">
        <f t="shared" si="31"/>
        <v>23</v>
      </c>
      <c r="N693" s="7">
        <f t="shared" si="32"/>
        <v>24</v>
      </c>
    </row>
    <row r="694" spans="1:14" x14ac:dyDescent="0.25">
      <c r="A694" t="s">
        <v>143</v>
      </c>
      <c r="B694" t="s">
        <v>196</v>
      </c>
      <c r="C694" t="s">
        <v>276</v>
      </c>
      <c r="D694" s="3">
        <v>24</v>
      </c>
      <c r="E694" s="3">
        <v>12</v>
      </c>
      <c r="F694" s="3">
        <v>36</v>
      </c>
      <c r="G694" s="3">
        <v>26</v>
      </c>
      <c r="H694" s="3">
        <v>25</v>
      </c>
      <c r="I694" s="3">
        <v>0</v>
      </c>
      <c r="J694" s="3">
        <v>0</v>
      </c>
      <c r="K694" s="3">
        <v>0</v>
      </c>
      <c r="L694" s="7">
        <f t="shared" si="30"/>
        <v>36</v>
      </c>
      <c r="M694" s="7">
        <f t="shared" si="31"/>
        <v>54</v>
      </c>
      <c r="N694" s="7">
        <f t="shared" si="32"/>
        <v>48</v>
      </c>
    </row>
    <row r="695" spans="1:14" x14ac:dyDescent="0.25">
      <c r="A695" t="s">
        <v>143</v>
      </c>
      <c r="B695" t="s">
        <v>196</v>
      </c>
      <c r="C695" t="s">
        <v>277</v>
      </c>
      <c r="D695" s="3">
        <v>24</v>
      </c>
      <c r="E695" s="3">
        <v>0</v>
      </c>
      <c r="F695" s="3">
        <v>1</v>
      </c>
      <c r="G695" s="3">
        <v>8</v>
      </c>
      <c r="H695" s="3">
        <v>28</v>
      </c>
      <c r="I695" s="3">
        <v>0</v>
      </c>
      <c r="J695" s="3">
        <v>0</v>
      </c>
      <c r="K695" s="3">
        <v>0</v>
      </c>
      <c r="L695" s="7">
        <f t="shared" si="30"/>
        <v>8</v>
      </c>
      <c r="M695" s="7">
        <f t="shared" si="31"/>
        <v>12</v>
      </c>
      <c r="N695" s="7">
        <f t="shared" si="32"/>
        <v>24</v>
      </c>
    </row>
    <row r="696" spans="1:14" x14ac:dyDescent="0.25">
      <c r="A696" t="s">
        <v>143</v>
      </c>
      <c r="B696" t="s">
        <v>196</v>
      </c>
      <c r="C696" t="s">
        <v>278</v>
      </c>
      <c r="D696" s="3">
        <v>24</v>
      </c>
      <c r="E696" s="3">
        <v>3</v>
      </c>
      <c r="F696" s="3">
        <v>10</v>
      </c>
      <c r="G696" s="3">
        <v>13</v>
      </c>
      <c r="H696" s="3">
        <v>31</v>
      </c>
      <c r="I696" s="3">
        <v>0</v>
      </c>
      <c r="J696" s="3">
        <v>0</v>
      </c>
      <c r="K696" s="3">
        <v>0</v>
      </c>
      <c r="L696" s="7">
        <f t="shared" si="30"/>
        <v>13</v>
      </c>
      <c r="M696" s="7">
        <f t="shared" si="31"/>
        <v>20</v>
      </c>
      <c r="N696" s="7">
        <f t="shared" si="32"/>
        <v>24</v>
      </c>
    </row>
    <row r="697" spans="1:14" x14ac:dyDescent="0.25">
      <c r="A697" t="s">
        <v>143</v>
      </c>
      <c r="B697" t="s">
        <v>196</v>
      </c>
      <c r="C697" t="s">
        <v>279</v>
      </c>
      <c r="D697" s="3">
        <v>24</v>
      </c>
      <c r="E697" s="3">
        <v>4</v>
      </c>
      <c r="F697" s="3">
        <v>1</v>
      </c>
      <c r="G697" s="3">
        <v>30</v>
      </c>
      <c r="H697" s="3">
        <v>17</v>
      </c>
      <c r="I697" s="3">
        <v>0</v>
      </c>
      <c r="J697" s="3">
        <v>0</v>
      </c>
      <c r="K697" s="3">
        <v>0</v>
      </c>
      <c r="L697" s="7">
        <f t="shared" si="30"/>
        <v>30</v>
      </c>
      <c r="M697" s="7">
        <f t="shared" si="31"/>
        <v>45</v>
      </c>
      <c r="N697" s="7">
        <f t="shared" si="32"/>
        <v>48</v>
      </c>
    </row>
    <row r="698" spans="1:14" x14ac:dyDescent="0.25">
      <c r="A698" t="s">
        <v>143</v>
      </c>
      <c r="B698" t="s">
        <v>196</v>
      </c>
      <c r="C698" t="s">
        <v>280</v>
      </c>
      <c r="D698" s="3">
        <v>24</v>
      </c>
      <c r="E698" s="3">
        <v>5</v>
      </c>
      <c r="F698" s="3">
        <v>23</v>
      </c>
      <c r="G698" s="3">
        <v>12</v>
      </c>
      <c r="H698" s="3">
        <v>20</v>
      </c>
      <c r="I698" s="3">
        <v>0</v>
      </c>
      <c r="J698" s="3">
        <v>0</v>
      </c>
      <c r="K698" s="3">
        <v>0</v>
      </c>
      <c r="L698" s="7">
        <f t="shared" si="30"/>
        <v>23</v>
      </c>
      <c r="M698" s="7">
        <f t="shared" si="31"/>
        <v>35</v>
      </c>
      <c r="N698" s="7">
        <f t="shared" si="32"/>
        <v>24</v>
      </c>
    </row>
    <row r="699" spans="1:14" x14ac:dyDescent="0.25">
      <c r="A699" t="s">
        <v>143</v>
      </c>
      <c r="B699" t="s">
        <v>196</v>
      </c>
      <c r="C699" t="s">
        <v>281</v>
      </c>
      <c r="D699" s="3">
        <v>24</v>
      </c>
      <c r="E699" s="3">
        <v>8</v>
      </c>
      <c r="F699" s="3">
        <v>6</v>
      </c>
      <c r="G699" s="3">
        <v>20</v>
      </c>
      <c r="H699" s="3">
        <v>0</v>
      </c>
      <c r="I699" s="3">
        <v>0</v>
      </c>
      <c r="J699" s="3">
        <v>24</v>
      </c>
      <c r="K699" s="3">
        <v>0</v>
      </c>
      <c r="L699" s="7">
        <f t="shared" si="30"/>
        <v>20</v>
      </c>
      <c r="M699" s="7">
        <f t="shared" si="31"/>
        <v>30</v>
      </c>
      <c r="N699" s="7">
        <f t="shared" si="32"/>
        <v>24</v>
      </c>
    </row>
    <row r="700" spans="1:14" x14ac:dyDescent="0.25">
      <c r="A700" t="s">
        <v>143</v>
      </c>
      <c r="B700" t="s">
        <v>196</v>
      </c>
      <c r="C700" t="s">
        <v>282</v>
      </c>
      <c r="D700" s="3">
        <v>24</v>
      </c>
      <c r="E700" s="3">
        <v>2</v>
      </c>
      <c r="F700" s="3">
        <v>2</v>
      </c>
      <c r="G700" s="3">
        <v>0</v>
      </c>
      <c r="H700" s="3">
        <v>26</v>
      </c>
      <c r="I700" s="3">
        <v>0</v>
      </c>
      <c r="J700" s="3">
        <v>0</v>
      </c>
      <c r="K700" s="3">
        <v>0</v>
      </c>
      <c r="L700" s="7">
        <f t="shared" si="30"/>
        <v>2</v>
      </c>
      <c r="M700" s="7">
        <f t="shared" si="31"/>
        <v>3</v>
      </c>
      <c r="N700" s="7">
        <f t="shared" si="32"/>
        <v>0</v>
      </c>
    </row>
    <row r="701" spans="1:14" x14ac:dyDescent="0.25">
      <c r="A701" t="s">
        <v>143</v>
      </c>
      <c r="B701" t="s">
        <v>196</v>
      </c>
      <c r="C701" t="s">
        <v>283</v>
      </c>
      <c r="D701" s="3">
        <v>24</v>
      </c>
      <c r="E701" s="3">
        <v>9</v>
      </c>
      <c r="F701" s="3">
        <v>3</v>
      </c>
      <c r="G701" s="3">
        <v>52</v>
      </c>
      <c r="H701" s="3">
        <v>45</v>
      </c>
      <c r="I701" s="3">
        <v>0</v>
      </c>
      <c r="J701" s="3">
        <v>0</v>
      </c>
      <c r="K701" s="3">
        <v>0</v>
      </c>
      <c r="L701" s="7">
        <f t="shared" si="30"/>
        <v>52</v>
      </c>
      <c r="M701" s="7">
        <f t="shared" si="31"/>
        <v>78</v>
      </c>
      <c r="N701" s="7">
        <f t="shared" si="32"/>
        <v>72</v>
      </c>
    </row>
    <row r="702" spans="1:14" x14ac:dyDescent="0.25">
      <c r="A702" t="s">
        <v>143</v>
      </c>
      <c r="B702" t="s">
        <v>196</v>
      </c>
      <c r="C702" t="s">
        <v>284</v>
      </c>
      <c r="D702" s="3">
        <v>24</v>
      </c>
      <c r="E702" s="3">
        <v>13</v>
      </c>
      <c r="F702" s="3">
        <v>53</v>
      </c>
      <c r="G702" s="3">
        <v>50</v>
      </c>
      <c r="H702" s="3">
        <v>88</v>
      </c>
      <c r="I702" s="3">
        <v>0</v>
      </c>
      <c r="J702" s="3">
        <v>0</v>
      </c>
      <c r="K702" s="3">
        <v>0</v>
      </c>
      <c r="L702" s="7">
        <f t="shared" si="30"/>
        <v>53</v>
      </c>
      <c r="M702" s="7">
        <f t="shared" si="31"/>
        <v>80</v>
      </c>
      <c r="N702" s="7">
        <f t="shared" si="32"/>
        <v>72</v>
      </c>
    </row>
    <row r="703" spans="1:14" x14ac:dyDescent="0.25">
      <c r="A703" t="s">
        <v>143</v>
      </c>
      <c r="B703" t="s">
        <v>196</v>
      </c>
      <c r="C703" t="s">
        <v>285</v>
      </c>
      <c r="D703" s="3">
        <v>24</v>
      </c>
      <c r="E703" s="3">
        <v>3</v>
      </c>
      <c r="F703" s="3">
        <v>19</v>
      </c>
      <c r="G703" s="3">
        <v>1</v>
      </c>
      <c r="H703" s="3">
        <v>33</v>
      </c>
      <c r="I703" s="3">
        <v>0</v>
      </c>
      <c r="J703" s="3">
        <v>0</v>
      </c>
      <c r="K703" s="3">
        <v>0</v>
      </c>
      <c r="L703" s="7">
        <f t="shared" si="30"/>
        <v>19</v>
      </c>
      <c r="M703" s="7">
        <f t="shared" si="31"/>
        <v>29</v>
      </c>
      <c r="N703" s="7">
        <f t="shared" si="32"/>
        <v>24</v>
      </c>
    </row>
    <row r="704" spans="1:14" x14ac:dyDescent="0.25">
      <c r="A704" t="s">
        <v>143</v>
      </c>
      <c r="B704" t="s">
        <v>196</v>
      </c>
      <c r="C704" t="s">
        <v>286</v>
      </c>
      <c r="D704" s="3">
        <v>24</v>
      </c>
      <c r="E704" s="3">
        <v>2</v>
      </c>
      <c r="F704" s="3">
        <v>1</v>
      </c>
      <c r="G704" s="3">
        <v>31</v>
      </c>
      <c r="H704" s="3">
        <v>40</v>
      </c>
      <c r="I704" s="3">
        <v>0</v>
      </c>
      <c r="J704" s="3">
        <v>0</v>
      </c>
      <c r="K704" s="3">
        <v>0</v>
      </c>
      <c r="L704" s="7">
        <f t="shared" si="30"/>
        <v>31</v>
      </c>
      <c r="M704" s="7">
        <f t="shared" si="31"/>
        <v>47</v>
      </c>
      <c r="N704" s="7">
        <f t="shared" si="32"/>
        <v>48</v>
      </c>
    </row>
    <row r="705" spans="1:14" x14ac:dyDescent="0.25">
      <c r="A705" t="s">
        <v>143</v>
      </c>
      <c r="B705" t="s">
        <v>196</v>
      </c>
      <c r="C705" t="s">
        <v>287</v>
      </c>
      <c r="D705" s="3">
        <v>24</v>
      </c>
      <c r="E705" s="3">
        <v>7</v>
      </c>
      <c r="F705" s="3">
        <v>15</v>
      </c>
      <c r="G705" s="3">
        <v>6</v>
      </c>
      <c r="H705" s="3">
        <v>12</v>
      </c>
      <c r="I705" s="3">
        <v>0</v>
      </c>
      <c r="J705" s="3">
        <v>0</v>
      </c>
      <c r="K705" s="3">
        <v>0</v>
      </c>
      <c r="L705" s="7">
        <f t="shared" si="30"/>
        <v>15</v>
      </c>
      <c r="M705" s="7">
        <f t="shared" si="31"/>
        <v>23</v>
      </c>
      <c r="N705" s="7">
        <f t="shared" si="32"/>
        <v>24</v>
      </c>
    </row>
    <row r="706" spans="1:14" x14ac:dyDescent="0.25">
      <c r="A706" t="s">
        <v>143</v>
      </c>
      <c r="B706" t="s">
        <v>196</v>
      </c>
      <c r="C706" t="s">
        <v>288</v>
      </c>
      <c r="D706" s="3">
        <v>24</v>
      </c>
      <c r="E706" s="3">
        <v>9</v>
      </c>
      <c r="F706" s="3">
        <v>25</v>
      </c>
      <c r="G706" s="3">
        <v>3</v>
      </c>
      <c r="H706" s="3">
        <v>51</v>
      </c>
      <c r="I706" s="3">
        <v>0</v>
      </c>
      <c r="J706" s="3">
        <v>0</v>
      </c>
      <c r="K706" s="3">
        <v>0</v>
      </c>
      <c r="L706" s="7">
        <f t="shared" si="30"/>
        <v>25</v>
      </c>
      <c r="M706" s="7">
        <f t="shared" si="31"/>
        <v>38</v>
      </c>
      <c r="N706" s="7">
        <f t="shared" si="32"/>
        <v>48</v>
      </c>
    </row>
    <row r="707" spans="1:14" x14ac:dyDescent="0.25">
      <c r="A707" t="s">
        <v>143</v>
      </c>
      <c r="B707" t="s">
        <v>196</v>
      </c>
      <c r="C707" t="s">
        <v>289</v>
      </c>
      <c r="D707" s="3">
        <v>24</v>
      </c>
      <c r="E707" s="3">
        <v>18</v>
      </c>
      <c r="F707" s="3">
        <v>21</v>
      </c>
      <c r="G707" s="3">
        <v>7</v>
      </c>
      <c r="H707" s="3">
        <v>54</v>
      </c>
      <c r="I707" s="3">
        <v>0</v>
      </c>
      <c r="J707" s="3">
        <v>0</v>
      </c>
      <c r="K707" s="3">
        <v>0</v>
      </c>
      <c r="L707" s="7">
        <f t="shared" si="30"/>
        <v>21</v>
      </c>
      <c r="M707" s="7">
        <f t="shared" si="31"/>
        <v>32</v>
      </c>
      <c r="N707" s="7">
        <f t="shared" si="32"/>
        <v>24</v>
      </c>
    </row>
    <row r="708" spans="1:14" x14ac:dyDescent="0.25">
      <c r="A708" t="s">
        <v>143</v>
      </c>
      <c r="B708" t="s">
        <v>196</v>
      </c>
      <c r="C708" t="s">
        <v>290</v>
      </c>
      <c r="D708" s="3">
        <v>24</v>
      </c>
      <c r="E708" s="3">
        <v>15</v>
      </c>
      <c r="F708" s="3">
        <v>14</v>
      </c>
      <c r="G708" s="3">
        <v>10</v>
      </c>
      <c r="H708" s="3">
        <v>8</v>
      </c>
      <c r="I708" s="3">
        <v>0</v>
      </c>
      <c r="J708" s="3">
        <v>24</v>
      </c>
      <c r="K708" s="3">
        <v>0</v>
      </c>
      <c r="L708" s="7">
        <f t="shared" si="30"/>
        <v>15</v>
      </c>
      <c r="M708" s="7">
        <f t="shared" si="31"/>
        <v>23</v>
      </c>
      <c r="N708" s="7">
        <f t="shared" si="32"/>
        <v>24</v>
      </c>
    </row>
    <row r="709" spans="1:14" x14ac:dyDescent="0.25">
      <c r="A709" t="s">
        <v>143</v>
      </c>
      <c r="B709" t="s">
        <v>196</v>
      </c>
      <c r="C709" t="s">
        <v>291</v>
      </c>
      <c r="D709" s="3">
        <v>24</v>
      </c>
      <c r="E709" s="3">
        <v>3</v>
      </c>
      <c r="F709" s="3">
        <v>1</v>
      </c>
      <c r="G709" s="3">
        <v>11</v>
      </c>
      <c r="H709" s="3">
        <v>33</v>
      </c>
      <c r="I709" s="3">
        <v>0</v>
      </c>
      <c r="J709" s="3">
        <v>0</v>
      </c>
      <c r="K709" s="3">
        <v>0</v>
      </c>
      <c r="L709" s="7">
        <f t="shared" si="30"/>
        <v>11</v>
      </c>
      <c r="M709" s="7">
        <f t="shared" si="31"/>
        <v>17</v>
      </c>
      <c r="N709" s="7">
        <f t="shared" si="32"/>
        <v>24</v>
      </c>
    </row>
    <row r="710" spans="1:14" x14ac:dyDescent="0.25">
      <c r="A710" t="s">
        <v>143</v>
      </c>
      <c r="B710" t="s">
        <v>196</v>
      </c>
      <c r="C710" t="s">
        <v>292</v>
      </c>
      <c r="D710" s="3">
        <v>24</v>
      </c>
      <c r="E710" s="3">
        <v>0</v>
      </c>
      <c r="F710" s="3">
        <v>2</v>
      </c>
      <c r="G710" s="3">
        <v>9</v>
      </c>
      <c r="H710" s="3">
        <v>50</v>
      </c>
      <c r="I710" s="3">
        <v>0</v>
      </c>
      <c r="J710" s="3">
        <v>0</v>
      </c>
      <c r="K710" s="3">
        <v>0</v>
      </c>
      <c r="L710" s="7">
        <f t="shared" ref="L710:L773" si="33">MAX(E710:G710)</f>
        <v>9</v>
      </c>
      <c r="M710" s="7">
        <f t="shared" ref="M710:M773" si="34">ROUND(L710*1.5,0)</f>
        <v>14</v>
      </c>
      <c r="N710" s="7">
        <f t="shared" ref="N710:N773" si="35">ROUND(M710/D710,0)*D710</f>
        <v>24</v>
      </c>
    </row>
    <row r="711" spans="1:14" x14ac:dyDescent="0.25">
      <c r="A711" t="s">
        <v>143</v>
      </c>
      <c r="B711" t="s">
        <v>196</v>
      </c>
      <c r="C711" t="s">
        <v>293</v>
      </c>
      <c r="D711" s="3">
        <v>24</v>
      </c>
      <c r="E711" s="3">
        <v>5</v>
      </c>
      <c r="F711" s="3">
        <v>13</v>
      </c>
      <c r="G711" s="3">
        <v>21</v>
      </c>
      <c r="H711" s="3">
        <v>16</v>
      </c>
      <c r="I711" s="3">
        <v>0</v>
      </c>
      <c r="J711" s="3">
        <v>0</v>
      </c>
      <c r="K711" s="3">
        <v>0</v>
      </c>
      <c r="L711" s="7">
        <f t="shared" si="33"/>
        <v>21</v>
      </c>
      <c r="M711" s="7">
        <f t="shared" si="34"/>
        <v>32</v>
      </c>
      <c r="N711" s="7">
        <f t="shared" si="35"/>
        <v>24</v>
      </c>
    </row>
    <row r="712" spans="1:14" x14ac:dyDescent="0.25">
      <c r="A712" t="s">
        <v>143</v>
      </c>
      <c r="B712" t="s">
        <v>196</v>
      </c>
      <c r="C712" t="s">
        <v>294</v>
      </c>
      <c r="D712" s="3">
        <v>24</v>
      </c>
      <c r="E712" s="3">
        <v>3</v>
      </c>
      <c r="F712" s="3">
        <v>2</v>
      </c>
      <c r="G712" s="3">
        <v>12</v>
      </c>
      <c r="H712" s="3">
        <v>40</v>
      </c>
      <c r="I712" s="3">
        <v>0</v>
      </c>
      <c r="J712" s="3">
        <v>0</v>
      </c>
      <c r="K712" s="3">
        <v>0</v>
      </c>
      <c r="L712" s="7">
        <f t="shared" si="33"/>
        <v>12</v>
      </c>
      <c r="M712" s="7">
        <f t="shared" si="34"/>
        <v>18</v>
      </c>
      <c r="N712" s="7">
        <f t="shared" si="35"/>
        <v>24</v>
      </c>
    </row>
    <row r="713" spans="1:14" x14ac:dyDescent="0.25">
      <c r="A713" t="s">
        <v>143</v>
      </c>
      <c r="B713" t="s">
        <v>196</v>
      </c>
      <c r="C713" t="s">
        <v>295</v>
      </c>
      <c r="D713" s="3">
        <v>24</v>
      </c>
      <c r="E713" s="3">
        <v>5</v>
      </c>
      <c r="F713" s="3">
        <v>23</v>
      </c>
      <c r="G713" s="3">
        <v>30</v>
      </c>
      <c r="H713" s="3">
        <v>87</v>
      </c>
      <c r="I713" s="3">
        <v>0</v>
      </c>
      <c r="J713" s="3">
        <v>0</v>
      </c>
      <c r="K713" s="3">
        <v>0</v>
      </c>
      <c r="L713" s="7">
        <f t="shared" si="33"/>
        <v>30</v>
      </c>
      <c r="M713" s="7">
        <f t="shared" si="34"/>
        <v>45</v>
      </c>
      <c r="N713" s="7">
        <f t="shared" si="35"/>
        <v>48</v>
      </c>
    </row>
    <row r="714" spans="1:14" x14ac:dyDescent="0.25">
      <c r="A714" t="s">
        <v>143</v>
      </c>
      <c r="B714" t="s">
        <v>196</v>
      </c>
      <c r="C714" t="s">
        <v>296</v>
      </c>
      <c r="D714" s="3">
        <v>24</v>
      </c>
      <c r="E714" s="3">
        <v>8</v>
      </c>
      <c r="F714" s="3">
        <v>51</v>
      </c>
      <c r="G714" s="3">
        <v>17</v>
      </c>
      <c r="H714" s="3">
        <v>13</v>
      </c>
      <c r="I714" s="3">
        <v>0</v>
      </c>
      <c r="J714" s="3">
        <v>0</v>
      </c>
      <c r="K714" s="3">
        <v>0</v>
      </c>
      <c r="L714" s="7">
        <f t="shared" si="33"/>
        <v>51</v>
      </c>
      <c r="M714" s="7">
        <f t="shared" si="34"/>
        <v>77</v>
      </c>
      <c r="N714" s="7">
        <f t="shared" si="35"/>
        <v>72</v>
      </c>
    </row>
    <row r="715" spans="1:14" x14ac:dyDescent="0.25">
      <c r="A715" t="s">
        <v>143</v>
      </c>
      <c r="B715" t="s">
        <v>196</v>
      </c>
      <c r="C715" t="s">
        <v>297</v>
      </c>
      <c r="D715" s="3">
        <v>24</v>
      </c>
      <c r="E715" s="3">
        <v>7</v>
      </c>
      <c r="F715" s="3">
        <v>9</v>
      </c>
      <c r="G715" s="3">
        <v>30</v>
      </c>
      <c r="H715" s="3">
        <v>20</v>
      </c>
      <c r="I715" s="3">
        <v>0</v>
      </c>
      <c r="J715" s="3">
        <v>0</v>
      </c>
      <c r="K715" s="3">
        <v>0</v>
      </c>
      <c r="L715" s="7">
        <f t="shared" si="33"/>
        <v>30</v>
      </c>
      <c r="M715" s="7">
        <f t="shared" si="34"/>
        <v>45</v>
      </c>
      <c r="N715" s="7">
        <f t="shared" si="35"/>
        <v>48</v>
      </c>
    </row>
    <row r="716" spans="1:14" x14ac:dyDescent="0.25">
      <c r="A716" t="s">
        <v>143</v>
      </c>
      <c r="B716" t="s">
        <v>196</v>
      </c>
      <c r="C716" t="s">
        <v>298</v>
      </c>
      <c r="D716" s="3">
        <v>24</v>
      </c>
      <c r="E716" s="3">
        <v>1</v>
      </c>
      <c r="F716" s="3">
        <v>2</v>
      </c>
      <c r="G716" s="3">
        <v>4</v>
      </c>
      <c r="H716" s="3">
        <v>45</v>
      </c>
      <c r="I716" s="3">
        <v>0</v>
      </c>
      <c r="J716" s="3">
        <v>0</v>
      </c>
      <c r="K716" s="3">
        <v>0</v>
      </c>
      <c r="L716" s="7">
        <f t="shared" si="33"/>
        <v>4</v>
      </c>
      <c r="M716" s="7">
        <f t="shared" si="34"/>
        <v>6</v>
      </c>
      <c r="N716" s="7">
        <f t="shared" si="35"/>
        <v>0</v>
      </c>
    </row>
    <row r="717" spans="1:14" x14ac:dyDescent="0.25">
      <c r="A717" t="s">
        <v>143</v>
      </c>
      <c r="B717" t="s">
        <v>196</v>
      </c>
      <c r="C717" t="s">
        <v>299</v>
      </c>
      <c r="D717" s="3">
        <v>24</v>
      </c>
      <c r="E717" s="3">
        <v>6</v>
      </c>
      <c r="F717" s="3">
        <v>9</v>
      </c>
      <c r="G717" s="3">
        <v>25</v>
      </c>
      <c r="H717" s="3">
        <v>15</v>
      </c>
      <c r="I717" s="3">
        <v>0</v>
      </c>
      <c r="J717" s="3">
        <v>0</v>
      </c>
      <c r="K717" s="3">
        <v>0</v>
      </c>
      <c r="L717" s="7">
        <f t="shared" si="33"/>
        <v>25</v>
      </c>
      <c r="M717" s="7">
        <f t="shared" si="34"/>
        <v>38</v>
      </c>
      <c r="N717" s="7">
        <f t="shared" si="35"/>
        <v>48</v>
      </c>
    </row>
    <row r="718" spans="1:14" x14ac:dyDescent="0.25">
      <c r="A718" t="s">
        <v>143</v>
      </c>
      <c r="B718" t="s">
        <v>196</v>
      </c>
      <c r="C718" t="s">
        <v>300</v>
      </c>
      <c r="D718" s="3">
        <v>24</v>
      </c>
      <c r="E718" s="3">
        <v>9</v>
      </c>
      <c r="F718" s="3">
        <v>13</v>
      </c>
      <c r="G718" s="3">
        <v>8</v>
      </c>
      <c r="H718" s="3">
        <v>47</v>
      </c>
      <c r="I718" s="3">
        <v>0</v>
      </c>
      <c r="J718" s="3">
        <v>0</v>
      </c>
      <c r="K718" s="3">
        <v>0</v>
      </c>
      <c r="L718" s="7">
        <f t="shared" si="33"/>
        <v>13</v>
      </c>
      <c r="M718" s="7">
        <f t="shared" si="34"/>
        <v>20</v>
      </c>
      <c r="N718" s="7">
        <f t="shared" si="35"/>
        <v>24</v>
      </c>
    </row>
    <row r="719" spans="1:14" x14ac:dyDescent="0.25">
      <c r="A719" t="s">
        <v>143</v>
      </c>
      <c r="B719" t="s">
        <v>196</v>
      </c>
      <c r="C719" t="s">
        <v>301</v>
      </c>
      <c r="D719" s="3">
        <v>24</v>
      </c>
      <c r="E719" s="3">
        <v>5</v>
      </c>
      <c r="F719" s="3">
        <v>4</v>
      </c>
      <c r="G719" s="3">
        <v>35</v>
      </c>
      <c r="H719" s="3">
        <v>42</v>
      </c>
      <c r="I719" s="3">
        <v>0</v>
      </c>
      <c r="J719" s="3">
        <v>0</v>
      </c>
      <c r="K719" s="3">
        <v>0</v>
      </c>
      <c r="L719" s="7">
        <f t="shared" si="33"/>
        <v>35</v>
      </c>
      <c r="M719" s="7">
        <f t="shared" si="34"/>
        <v>53</v>
      </c>
      <c r="N719" s="7">
        <f t="shared" si="35"/>
        <v>48</v>
      </c>
    </row>
    <row r="720" spans="1:14" x14ac:dyDescent="0.25">
      <c r="A720" t="s">
        <v>143</v>
      </c>
      <c r="B720" t="s">
        <v>196</v>
      </c>
      <c r="C720" t="s">
        <v>302</v>
      </c>
      <c r="D720" s="3">
        <v>24</v>
      </c>
      <c r="E720" s="3">
        <v>3</v>
      </c>
      <c r="F720" s="3">
        <v>6</v>
      </c>
      <c r="G720" s="3">
        <v>18</v>
      </c>
      <c r="H720" s="3">
        <v>36</v>
      </c>
      <c r="I720" s="3">
        <v>0</v>
      </c>
      <c r="J720" s="3">
        <v>0</v>
      </c>
      <c r="K720" s="3">
        <v>0</v>
      </c>
      <c r="L720" s="7">
        <f t="shared" si="33"/>
        <v>18</v>
      </c>
      <c r="M720" s="7">
        <f t="shared" si="34"/>
        <v>27</v>
      </c>
      <c r="N720" s="7">
        <f t="shared" si="35"/>
        <v>24</v>
      </c>
    </row>
    <row r="721" spans="1:14" x14ac:dyDescent="0.25">
      <c r="A721" t="s">
        <v>143</v>
      </c>
      <c r="B721" t="s">
        <v>196</v>
      </c>
      <c r="C721" t="s">
        <v>303</v>
      </c>
      <c r="D721" s="3">
        <v>24</v>
      </c>
      <c r="E721" s="3">
        <v>2</v>
      </c>
      <c r="F721" s="3">
        <v>10</v>
      </c>
      <c r="G721" s="3">
        <v>3</v>
      </c>
      <c r="H721" s="3">
        <v>49</v>
      </c>
      <c r="I721" s="3">
        <v>0</v>
      </c>
      <c r="J721" s="3">
        <v>0</v>
      </c>
      <c r="K721" s="3">
        <v>0</v>
      </c>
      <c r="L721" s="7">
        <f t="shared" si="33"/>
        <v>10</v>
      </c>
      <c r="M721" s="7">
        <f t="shared" si="34"/>
        <v>15</v>
      </c>
      <c r="N721" s="7">
        <f t="shared" si="35"/>
        <v>24</v>
      </c>
    </row>
    <row r="722" spans="1:14" x14ac:dyDescent="0.25">
      <c r="A722" t="s">
        <v>143</v>
      </c>
      <c r="B722" t="s">
        <v>196</v>
      </c>
      <c r="C722" t="s">
        <v>304</v>
      </c>
      <c r="D722" s="3">
        <v>24</v>
      </c>
      <c r="E722" s="3">
        <v>41</v>
      </c>
      <c r="F722" s="3">
        <v>40</v>
      </c>
      <c r="G722" s="3">
        <v>53</v>
      </c>
      <c r="H722" s="3">
        <v>140</v>
      </c>
      <c r="I722" s="3">
        <v>0</v>
      </c>
      <c r="J722" s="3">
        <v>0</v>
      </c>
      <c r="K722" s="3">
        <v>0</v>
      </c>
      <c r="L722" s="7">
        <f t="shared" si="33"/>
        <v>53</v>
      </c>
      <c r="M722" s="7">
        <f t="shared" si="34"/>
        <v>80</v>
      </c>
      <c r="N722" s="7">
        <f t="shared" si="35"/>
        <v>72</v>
      </c>
    </row>
    <row r="723" spans="1:14" x14ac:dyDescent="0.25">
      <c r="A723" t="s">
        <v>143</v>
      </c>
      <c r="B723" t="s">
        <v>196</v>
      </c>
      <c r="C723" t="s">
        <v>305</v>
      </c>
      <c r="D723" s="3">
        <v>24</v>
      </c>
      <c r="E723" s="3">
        <v>9</v>
      </c>
      <c r="F723" s="3">
        <v>9</v>
      </c>
      <c r="G723" s="3">
        <v>16</v>
      </c>
      <c r="H723" s="3">
        <v>6</v>
      </c>
      <c r="I723" s="3">
        <v>0</v>
      </c>
      <c r="J723" s="3">
        <v>24</v>
      </c>
      <c r="K723" s="3">
        <v>0</v>
      </c>
      <c r="L723" s="7">
        <f t="shared" si="33"/>
        <v>16</v>
      </c>
      <c r="M723" s="7">
        <f t="shared" si="34"/>
        <v>24</v>
      </c>
      <c r="N723" s="7">
        <f t="shared" si="35"/>
        <v>24</v>
      </c>
    </row>
    <row r="724" spans="1:14" x14ac:dyDescent="0.25">
      <c r="A724" t="s">
        <v>143</v>
      </c>
      <c r="B724" t="s">
        <v>196</v>
      </c>
      <c r="C724" t="s">
        <v>306</v>
      </c>
      <c r="D724" s="3">
        <v>24</v>
      </c>
      <c r="E724" s="3">
        <v>3</v>
      </c>
      <c r="F724" s="3">
        <v>10</v>
      </c>
      <c r="G724" s="3">
        <v>15</v>
      </c>
      <c r="H724" s="3">
        <v>43</v>
      </c>
      <c r="I724" s="3">
        <v>0</v>
      </c>
      <c r="J724" s="3">
        <v>0</v>
      </c>
      <c r="K724" s="3">
        <v>0</v>
      </c>
      <c r="L724" s="7">
        <f t="shared" si="33"/>
        <v>15</v>
      </c>
      <c r="M724" s="7">
        <f t="shared" si="34"/>
        <v>23</v>
      </c>
      <c r="N724" s="7">
        <f t="shared" si="35"/>
        <v>24</v>
      </c>
    </row>
    <row r="725" spans="1:14" x14ac:dyDescent="0.25">
      <c r="A725" t="s">
        <v>143</v>
      </c>
      <c r="B725" t="s">
        <v>196</v>
      </c>
      <c r="C725" t="s">
        <v>307</v>
      </c>
      <c r="D725" s="3">
        <v>24</v>
      </c>
      <c r="E725" s="3">
        <v>30</v>
      </c>
      <c r="F725" s="3">
        <v>81</v>
      </c>
      <c r="G725" s="3">
        <v>61</v>
      </c>
      <c r="H725" s="3">
        <v>190</v>
      </c>
      <c r="I725" s="3">
        <v>0</v>
      </c>
      <c r="J725" s="3">
        <v>24</v>
      </c>
      <c r="K725" s="3">
        <v>0</v>
      </c>
      <c r="L725" s="7">
        <f t="shared" si="33"/>
        <v>81</v>
      </c>
      <c r="M725" s="7">
        <f t="shared" si="34"/>
        <v>122</v>
      </c>
      <c r="N725" s="7">
        <f t="shared" si="35"/>
        <v>120</v>
      </c>
    </row>
    <row r="726" spans="1:14" x14ac:dyDescent="0.25">
      <c r="A726" t="s">
        <v>143</v>
      </c>
      <c r="B726" t="s">
        <v>196</v>
      </c>
      <c r="C726" t="s">
        <v>308</v>
      </c>
      <c r="D726" s="3">
        <v>24</v>
      </c>
      <c r="E726" s="3">
        <v>3</v>
      </c>
      <c r="F726" s="3">
        <v>10</v>
      </c>
      <c r="G726" s="3">
        <v>42</v>
      </c>
      <c r="H726" s="3">
        <v>54</v>
      </c>
      <c r="I726" s="3">
        <v>0</v>
      </c>
      <c r="J726" s="3">
        <v>0</v>
      </c>
      <c r="K726" s="3">
        <v>0</v>
      </c>
      <c r="L726" s="7">
        <f t="shared" si="33"/>
        <v>42</v>
      </c>
      <c r="M726" s="7">
        <f t="shared" si="34"/>
        <v>63</v>
      </c>
      <c r="N726" s="7">
        <f t="shared" si="35"/>
        <v>72</v>
      </c>
    </row>
    <row r="727" spans="1:14" x14ac:dyDescent="0.25">
      <c r="A727" t="s">
        <v>143</v>
      </c>
      <c r="B727" t="s">
        <v>196</v>
      </c>
      <c r="C727" t="s">
        <v>309</v>
      </c>
      <c r="D727" s="3">
        <v>24</v>
      </c>
      <c r="E727" s="3">
        <v>4</v>
      </c>
      <c r="F727" s="3">
        <v>5</v>
      </c>
      <c r="G727" s="3">
        <v>18</v>
      </c>
      <c r="H727" s="3">
        <v>32</v>
      </c>
      <c r="I727" s="3">
        <v>0</v>
      </c>
      <c r="J727" s="3">
        <v>0</v>
      </c>
      <c r="K727" s="3">
        <v>0</v>
      </c>
      <c r="L727" s="7">
        <f t="shared" si="33"/>
        <v>18</v>
      </c>
      <c r="M727" s="7">
        <f t="shared" si="34"/>
        <v>27</v>
      </c>
      <c r="N727" s="7">
        <f t="shared" si="35"/>
        <v>24</v>
      </c>
    </row>
    <row r="728" spans="1:14" x14ac:dyDescent="0.25">
      <c r="A728" t="s">
        <v>143</v>
      </c>
      <c r="B728" t="s">
        <v>196</v>
      </c>
      <c r="C728" t="s">
        <v>310</v>
      </c>
      <c r="D728" s="3">
        <v>24</v>
      </c>
      <c r="E728" s="3">
        <v>4</v>
      </c>
      <c r="F728" s="3">
        <v>2</v>
      </c>
      <c r="G728" s="3">
        <v>8</v>
      </c>
      <c r="H728" s="3">
        <v>27</v>
      </c>
      <c r="I728" s="3">
        <v>0</v>
      </c>
      <c r="J728" s="3">
        <v>0</v>
      </c>
      <c r="K728" s="3">
        <v>0</v>
      </c>
      <c r="L728" s="7">
        <f t="shared" si="33"/>
        <v>8</v>
      </c>
      <c r="M728" s="7">
        <f t="shared" si="34"/>
        <v>12</v>
      </c>
      <c r="N728" s="7">
        <f t="shared" si="35"/>
        <v>24</v>
      </c>
    </row>
    <row r="729" spans="1:14" x14ac:dyDescent="0.25">
      <c r="A729" t="s">
        <v>143</v>
      </c>
      <c r="B729" t="s">
        <v>196</v>
      </c>
      <c r="C729" t="s">
        <v>311</v>
      </c>
      <c r="D729" s="3">
        <v>24</v>
      </c>
      <c r="E729" s="3">
        <v>6</v>
      </c>
      <c r="F729" s="3">
        <v>12</v>
      </c>
      <c r="G729" s="3">
        <v>22</v>
      </c>
      <c r="H729" s="3">
        <v>41</v>
      </c>
      <c r="I729" s="3">
        <v>0</v>
      </c>
      <c r="J729" s="3">
        <v>0</v>
      </c>
      <c r="K729" s="3">
        <v>0</v>
      </c>
      <c r="L729" s="7">
        <f t="shared" si="33"/>
        <v>22</v>
      </c>
      <c r="M729" s="7">
        <f t="shared" si="34"/>
        <v>33</v>
      </c>
      <c r="N729" s="7">
        <f t="shared" si="35"/>
        <v>24</v>
      </c>
    </row>
    <row r="730" spans="1:14" x14ac:dyDescent="0.25">
      <c r="A730" t="s">
        <v>143</v>
      </c>
      <c r="B730" t="s">
        <v>196</v>
      </c>
      <c r="C730" t="s">
        <v>312</v>
      </c>
      <c r="D730" s="3">
        <v>24</v>
      </c>
      <c r="E730" s="3">
        <v>15</v>
      </c>
      <c r="F730" s="3">
        <v>24</v>
      </c>
      <c r="G730" s="3">
        <v>9</v>
      </c>
      <c r="H730" s="3">
        <v>36</v>
      </c>
      <c r="I730" s="3">
        <v>0</v>
      </c>
      <c r="J730" s="3">
        <v>0</v>
      </c>
      <c r="K730" s="3">
        <v>0</v>
      </c>
      <c r="L730" s="7">
        <f t="shared" si="33"/>
        <v>24</v>
      </c>
      <c r="M730" s="7">
        <f t="shared" si="34"/>
        <v>36</v>
      </c>
      <c r="N730" s="7">
        <f t="shared" si="35"/>
        <v>48</v>
      </c>
    </row>
    <row r="731" spans="1:14" x14ac:dyDescent="0.25">
      <c r="A731" t="s">
        <v>143</v>
      </c>
      <c r="B731" t="s">
        <v>196</v>
      </c>
      <c r="C731" t="s">
        <v>313</v>
      </c>
      <c r="D731" s="3">
        <v>24</v>
      </c>
      <c r="E731" s="3">
        <v>5</v>
      </c>
      <c r="F731" s="3">
        <v>5</v>
      </c>
      <c r="G731" s="3">
        <v>3</v>
      </c>
      <c r="H731" s="3">
        <v>45</v>
      </c>
      <c r="I731" s="3">
        <v>0</v>
      </c>
      <c r="J731" s="3">
        <v>0</v>
      </c>
      <c r="K731" s="3">
        <v>0</v>
      </c>
      <c r="L731" s="7">
        <f t="shared" si="33"/>
        <v>5</v>
      </c>
      <c r="M731" s="7">
        <f t="shared" si="34"/>
        <v>8</v>
      </c>
      <c r="N731" s="7">
        <f t="shared" si="35"/>
        <v>0</v>
      </c>
    </row>
    <row r="732" spans="1:14" x14ac:dyDescent="0.25">
      <c r="A732" t="s">
        <v>143</v>
      </c>
      <c r="B732" t="s">
        <v>196</v>
      </c>
      <c r="C732" t="s">
        <v>314</v>
      </c>
      <c r="D732" s="3">
        <v>24</v>
      </c>
      <c r="E732" s="3">
        <v>4</v>
      </c>
      <c r="F732" s="3">
        <v>9</v>
      </c>
      <c r="G732" s="3">
        <v>14</v>
      </c>
      <c r="H732" s="3">
        <v>62</v>
      </c>
      <c r="I732" s="3">
        <v>0</v>
      </c>
      <c r="J732" s="3">
        <v>0</v>
      </c>
      <c r="K732" s="3">
        <v>0</v>
      </c>
      <c r="L732" s="7">
        <f t="shared" si="33"/>
        <v>14</v>
      </c>
      <c r="M732" s="7">
        <f t="shared" si="34"/>
        <v>21</v>
      </c>
      <c r="N732" s="7">
        <f t="shared" si="35"/>
        <v>24</v>
      </c>
    </row>
    <row r="733" spans="1:14" x14ac:dyDescent="0.25">
      <c r="A733" t="s">
        <v>143</v>
      </c>
      <c r="B733" t="s">
        <v>196</v>
      </c>
      <c r="C733" t="s">
        <v>315</v>
      </c>
      <c r="D733" s="3">
        <v>24</v>
      </c>
      <c r="E733" s="3">
        <v>4</v>
      </c>
      <c r="F733" s="3">
        <v>13</v>
      </c>
      <c r="G733" s="3">
        <v>2</v>
      </c>
      <c r="H733" s="3">
        <v>59</v>
      </c>
      <c r="I733" s="3">
        <v>0</v>
      </c>
      <c r="J733" s="3">
        <v>0</v>
      </c>
      <c r="K733" s="3">
        <v>0</v>
      </c>
      <c r="L733" s="7">
        <f t="shared" si="33"/>
        <v>13</v>
      </c>
      <c r="M733" s="7">
        <f t="shared" si="34"/>
        <v>20</v>
      </c>
      <c r="N733" s="7">
        <f t="shared" si="35"/>
        <v>24</v>
      </c>
    </row>
    <row r="734" spans="1:14" x14ac:dyDescent="0.25">
      <c r="A734" t="s">
        <v>143</v>
      </c>
      <c r="B734" t="s">
        <v>196</v>
      </c>
      <c r="C734" t="s">
        <v>316</v>
      </c>
      <c r="D734" s="3">
        <v>24</v>
      </c>
      <c r="E734" s="3">
        <v>2</v>
      </c>
      <c r="F734" s="3">
        <v>14</v>
      </c>
      <c r="G734" s="3">
        <v>3</v>
      </c>
      <c r="H734" s="3">
        <v>33</v>
      </c>
      <c r="I734" s="3">
        <v>0</v>
      </c>
      <c r="J734" s="3">
        <v>0</v>
      </c>
      <c r="K734" s="3">
        <v>0</v>
      </c>
      <c r="L734" s="7">
        <f t="shared" si="33"/>
        <v>14</v>
      </c>
      <c r="M734" s="7">
        <f t="shared" si="34"/>
        <v>21</v>
      </c>
      <c r="N734" s="7">
        <f t="shared" si="35"/>
        <v>24</v>
      </c>
    </row>
    <row r="735" spans="1:14" x14ac:dyDescent="0.25">
      <c r="A735" t="s">
        <v>143</v>
      </c>
      <c r="B735" t="s">
        <v>196</v>
      </c>
      <c r="C735" t="s">
        <v>317</v>
      </c>
      <c r="D735" s="3">
        <v>24</v>
      </c>
      <c r="E735" s="3">
        <v>8</v>
      </c>
      <c r="F735" s="3">
        <v>15</v>
      </c>
      <c r="G735" s="3">
        <v>17</v>
      </c>
      <c r="H735" s="3">
        <v>10</v>
      </c>
      <c r="I735" s="3">
        <v>0</v>
      </c>
      <c r="J735" s="3">
        <v>0</v>
      </c>
      <c r="K735" s="3">
        <v>0</v>
      </c>
      <c r="L735" s="7">
        <f t="shared" si="33"/>
        <v>17</v>
      </c>
      <c r="M735" s="7">
        <f t="shared" si="34"/>
        <v>26</v>
      </c>
      <c r="N735" s="7">
        <f t="shared" si="35"/>
        <v>24</v>
      </c>
    </row>
    <row r="736" spans="1:14" x14ac:dyDescent="0.25">
      <c r="A736" t="s">
        <v>143</v>
      </c>
      <c r="B736" t="s">
        <v>196</v>
      </c>
      <c r="C736" t="s">
        <v>318</v>
      </c>
      <c r="D736" s="3">
        <v>24</v>
      </c>
      <c r="E736" s="3">
        <v>9</v>
      </c>
      <c r="F736" s="3">
        <v>20</v>
      </c>
      <c r="G736" s="3">
        <v>9</v>
      </c>
      <c r="H736" s="3">
        <v>14</v>
      </c>
      <c r="I736" s="3">
        <v>0</v>
      </c>
      <c r="J736" s="3">
        <v>0</v>
      </c>
      <c r="K736" s="3">
        <v>0</v>
      </c>
      <c r="L736" s="7">
        <f t="shared" si="33"/>
        <v>20</v>
      </c>
      <c r="M736" s="7">
        <f t="shared" si="34"/>
        <v>30</v>
      </c>
      <c r="N736" s="7">
        <f t="shared" si="35"/>
        <v>24</v>
      </c>
    </row>
    <row r="737" spans="1:14" x14ac:dyDescent="0.25">
      <c r="A737" t="s">
        <v>143</v>
      </c>
      <c r="B737" t="s">
        <v>196</v>
      </c>
      <c r="C737" t="s">
        <v>319</v>
      </c>
      <c r="D737" s="3">
        <v>24</v>
      </c>
      <c r="E737" s="3">
        <v>6</v>
      </c>
      <c r="F737" s="3">
        <v>6</v>
      </c>
      <c r="G737" s="3">
        <v>0</v>
      </c>
      <c r="H737" s="3">
        <v>6</v>
      </c>
      <c r="I737" s="3">
        <v>0</v>
      </c>
      <c r="J737" s="3">
        <v>0</v>
      </c>
      <c r="K737" s="3">
        <v>0</v>
      </c>
      <c r="L737" s="7">
        <f t="shared" si="33"/>
        <v>6</v>
      </c>
      <c r="M737" s="7">
        <f t="shared" si="34"/>
        <v>9</v>
      </c>
      <c r="N737" s="7">
        <f t="shared" si="35"/>
        <v>0</v>
      </c>
    </row>
    <row r="738" spans="1:14" x14ac:dyDescent="0.25">
      <c r="A738" t="s">
        <v>143</v>
      </c>
      <c r="B738" t="s">
        <v>196</v>
      </c>
      <c r="C738" t="s">
        <v>320</v>
      </c>
      <c r="D738" s="3">
        <v>24</v>
      </c>
      <c r="E738" s="3">
        <v>8</v>
      </c>
      <c r="F738" s="3">
        <v>33</v>
      </c>
      <c r="G738" s="3">
        <v>4</v>
      </c>
      <c r="H738" s="3">
        <v>8</v>
      </c>
      <c r="I738" s="3">
        <v>0</v>
      </c>
      <c r="J738" s="3">
        <v>0</v>
      </c>
      <c r="K738" s="3">
        <v>0</v>
      </c>
      <c r="L738" s="7">
        <f t="shared" si="33"/>
        <v>33</v>
      </c>
      <c r="M738" s="7">
        <f t="shared" si="34"/>
        <v>50</v>
      </c>
      <c r="N738" s="7">
        <f t="shared" si="35"/>
        <v>48</v>
      </c>
    </row>
    <row r="739" spans="1:14" x14ac:dyDescent="0.25">
      <c r="A739" t="s">
        <v>143</v>
      </c>
      <c r="B739" t="s">
        <v>196</v>
      </c>
      <c r="C739" t="s">
        <v>321</v>
      </c>
      <c r="D739" s="3">
        <v>24</v>
      </c>
      <c r="E739" s="3">
        <v>9</v>
      </c>
      <c r="F739" s="3">
        <v>31</v>
      </c>
      <c r="G739" s="3">
        <v>5</v>
      </c>
      <c r="H739" s="3">
        <v>52</v>
      </c>
      <c r="I739" s="3">
        <v>0</v>
      </c>
      <c r="J739" s="3">
        <v>0</v>
      </c>
      <c r="K739" s="3">
        <v>0</v>
      </c>
      <c r="L739" s="7">
        <f t="shared" si="33"/>
        <v>31</v>
      </c>
      <c r="M739" s="7">
        <f t="shared" si="34"/>
        <v>47</v>
      </c>
      <c r="N739" s="7">
        <f t="shared" si="35"/>
        <v>48</v>
      </c>
    </row>
    <row r="740" spans="1:14" x14ac:dyDescent="0.25">
      <c r="A740" t="s">
        <v>143</v>
      </c>
      <c r="B740" t="s">
        <v>196</v>
      </c>
      <c r="C740" t="s">
        <v>322</v>
      </c>
      <c r="D740" s="3">
        <v>24</v>
      </c>
      <c r="E740" s="3">
        <v>1</v>
      </c>
      <c r="F740" s="3">
        <v>7</v>
      </c>
      <c r="G740" s="3">
        <v>9</v>
      </c>
      <c r="H740" s="3">
        <v>8</v>
      </c>
      <c r="I740" s="3">
        <v>0</v>
      </c>
      <c r="J740" s="3">
        <v>0</v>
      </c>
      <c r="K740" s="3">
        <v>0</v>
      </c>
      <c r="L740" s="7">
        <f t="shared" si="33"/>
        <v>9</v>
      </c>
      <c r="M740" s="7">
        <f t="shared" si="34"/>
        <v>14</v>
      </c>
      <c r="N740" s="7">
        <f t="shared" si="35"/>
        <v>24</v>
      </c>
    </row>
    <row r="741" spans="1:14" x14ac:dyDescent="0.25">
      <c r="A741" t="s">
        <v>143</v>
      </c>
      <c r="B741" t="s">
        <v>196</v>
      </c>
      <c r="C741" t="s">
        <v>323</v>
      </c>
      <c r="D741" s="3">
        <v>24</v>
      </c>
      <c r="E741" s="3">
        <v>7</v>
      </c>
      <c r="F741" s="3">
        <v>23</v>
      </c>
      <c r="G741" s="3">
        <v>20</v>
      </c>
      <c r="H741" s="3">
        <v>10</v>
      </c>
      <c r="I741" s="3">
        <v>0</v>
      </c>
      <c r="J741" s="3">
        <v>0</v>
      </c>
      <c r="K741" s="3">
        <v>0</v>
      </c>
      <c r="L741" s="7">
        <f t="shared" si="33"/>
        <v>23</v>
      </c>
      <c r="M741" s="7">
        <f t="shared" si="34"/>
        <v>35</v>
      </c>
      <c r="N741" s="7">
        <f t="shared" si="35"/>
        <v>24</v>
      </c>
    </row>
    <row r="742" spans="1:14" x14ac:dyDescent="0.25">
      <c r="A742" t="s">
        <v>143</v>
      </c>
      <c r="B742" t="s">
        <v>196</v>
      </c>
      <c r="C742" t="s">
        <v>324</v>
      </c>
      <c r="D742" s="3">
        <v>24</v>
      </c>
      <c r="E742" s="3">
        <v>0</v>
      </c>
      <c r="F742" s="3">
        <v>0</v>
      </c>
      <c r="G742" s="3">
        <v>20</v>
      </c>
      <c r="H742" s="3">
        <v>13</v>
      </c>
      <c r="I742" s="3">
        <v>0</v>
      </c>
      <c r="J742" s="3">
        <v>0</v>
      </c>
      <c r="K742" s="3">
        <v>0</v>
      </c>
      <c r="L742" s="7">
        <f t="shared" si="33"/>
        <v>20</v>
      </c>
      <c r="M742" s="7">
        <f t="shared" si="34"/>
        <v>30</v>
      </c>
      <c r="N742" s="7">
        <f t="shared" si="35"/>
        <v>24</v>
      </c>
    </row>
    <row r="743" spans="1:14" x14ac:dyDescent="0.25">
      <c r="A743" t="s">
        <v>143</v>
      </c>
      <c r="B743" t="s">
        <v>196</v>
      </c>
      <c r="C743" t="s">
        <v>325</v>
      </c>
      <c r="D743" s="3">
        <v>24</v>
      </c>
      <c r="E743" s="3">
        <v>2</v>
      </c>
      <c r="F743" s="3">
        <v>2</v>
      </c>
      <c r="G743" s="3">
        <v>4</v>
      </c>
      <c r="H743" s="3">
        <v>35</v>
      </c>
      <c r="I743" s="3">
        <v>0</v>
      </c>
      <c r="J743" s="3">
        <v>0</v>
      </c>
      <c r="K743" s="3">
        <v>0</v>
      </c>
      <c r="L743" s="7">
        <f t="shared" si="33"/>
        <v>4</v>
      </c>
      <c r="M743" s="7">
        <f t="shared" si="34"/>
        <v>6</v>
      </c>
      <c r="N743" s="7">
        <f t="shared" si="35"/>
        <v>0</v>
      </c>
    </row>
    <row r="744" spans="1:14" x14ac:dyDescent="0.25">
      <c r="A744" t="s">
        <v>143</v>
      </c>
      <c r="B744" t="s">
        <v>196</v>
      </c>
      <c r="C744" t="s">
        <v>326</v>
      </c>
      <c r="D744" s="3">
        <v>24</v>
      </c>
      <c r="E744" s="3">
        <v>5</v>
      </c>
      <c r="F744" s="3">
        <v>12</v>
      </c>
      <c r="G744" s="3">
        <v>8</v>
      </c>
      <c r="H744" s="3">
        <v>13</v>
      </c>
      <c r="I744" s="3">
        <v>0</v>
      </c>
      <c r="J744" s="3">
        <v>0</v>
      </c>
      <c r="K744" s="3">
        <v>0</v>
      </c>
      <c r="L744" s="7">
        <f t="shared" si="33"/>
        <v>12</v>
      </c>
      <c r="M744" s="7">
        <f t="shared" si="34"/>
        <v>18</v>
      </c>
      <c r="N744" s="7">
        <f t="shared" si="35"/>
        <v>24</v>
      </c>
    </row>
    <row r="745" spans="1:14" x14ac:dyDescent="0.25">
      <c r="A745" t="s">
        <v>143</v>
      </c>
      <c r="B745" t="s">
        <v>196</v>
      </c>
      <c r="C745" t="s">
        <v>327</v>
      </c>
      <c r="D745" s="3">
        <v>24</v>
      </c>
      <c r="E745" s="3">
        <v>5</v>
      </c>
      <c r="F745" s="3">
        <v>9</v>
      </c>
      <c r="G745" s="3">
        <v>1</v>
      </c>
      <c r="H745" s="3">
        <v>0</v>
      </c>
      <c r="I745" s="3">
        <v>0</v>
      </c>
      <c r="J745" s="3">
        <v>0</v>
      </c>
      <c r="K745" s="3">
        <v>24</v>
      </c>
      <c r="L745" s="7">
        <f t="shared" si="33"/>
        <v>9</v>
      </c>
      <c r="M745" s="7">
        <f t="shared" si="34"/>
        <v>14</v>
      </c>
      <c r="N745" s="7">
        <f t="shared" si="35"/>
        <v>24</v>
      </c>
    </row>
    <row r="746" spans="1:14" x14ac:dyDescent="0.25">
      <c r="A746" t="s">
        <v>143</v>
      </c>
      <c r="B746" t="s">
        <v>196</v>
      </c>
      <c r="C746" t="s">
        <v>328</v>
      </c>
      <c r="D746" s="3">
        <v>24</v>
      </c>
      <c r="E746" s="3">
        <v>7</v>
      </c>
      <c r="F746" s="3">
        <v>14</v>
      </c>
      <c r="G746" s="3">
        <v>3</v>
      </c>
      <c r="H746" s="3">
        <v>95</v>
      </c>
      <c r="I746" s="3">
        <v>0</v>
      </c>
      <c r="J746" s="3">
        <v>0</v>
      </c>
      <c r="K746" s="3">
        <v>0</v>
      </c>
      <c r="L746" s="7">
        <f t="shared" si="33"/>
        <v>14</v>
      </c>
      <c r="M746" s="7">
        <f t="shared" si="34"/>
        <v>21</v>
      </c>
      <c r="N746" s="7">
        <f t="shared" si="35"/>
        <v>24</v>
      </c>
    </row>
    <row r="747" spans="1:14" x14ac:dyDescent="0.25">
      <c r="A747" t="s">
        <v>143</v>
      </c>
      <c r="B747" t="s">
        <v>196</v>
      </c>
      <c r="C747" t="s">
        <v>329</v>
      </c>
      <c r="D747" s="3">
        <v>24</v>
      </c>
      <c r="E747" s="3">
        <v>5</v>
      </c>
      <c r="F747" s="3">
        <v>2</v>
      </c>
      <c r="G747" s="3">
        <v>31</v>
      </c>
      <c r="H747" s="3">
        <v>37</v>
      </c>
      <c r="I747" s="3">
        <v>0</v>
      </c>
      <c r="J747" s="3">
        <v>0</v>
      </c>
      <c r="K747" s="3">
        <v>0</v>
      </c>
      <c r="L747" s="7">
        <f t="shared" si="33"/>
        <v>31</v>
      </c>
      <c r="M747" s="7">
        <f t="shared" si="34"/>
        <v>47</v>
      </c>
      <c r="N747" s="7">
        <f t="shared" si="35"/>
        <v>48</v>
      </c>
    </row>
    <row r="748" spans="1:14" x14ac:dyDescent="0.25">
      <c r="A748" t="s">
        <v>339</v>
      </c>
      <c r="D748" s="3">
        <v>1992</v>
      </c>
      <c r="E748" s="3">
        <v>574</v>
      </c>
      <c r="F748" s="3">
        <v>1275</v>
      </c>
      <c r="G748" s="3">
        <v>1318</v>
      </c>
      <c r="H748" s="3">
        <v>2876</v>
      </c>
      <c r="I748" s="3">
        <v>0</v>
      </c>
      <c r="J748" s="3">
        <v>240</v>
      </c>
      <c r="K748" s="3">
        <v>24</v>
      </c>
      <c r="L748" s="7">
        <f t="shared" si="33"/>
        <v>1318</v>
      </c>
      <c r="M748" s="7">
        <f t="shared" si="34"/>
        <v>1977</v>
      </c>
      <c r="N748" s="7">
        <f t="shared" si="35"/>
        <v>1992</v>
      </c>
    </row>
    <row r="749" spans="1:14" x14ac:dyDescent="0.25">
      <c r="A749" t="s">
        <v>154</v>
      </c>
      <c r="B749" t="s">
        <v>207</v>
      </c>
      <c r="C749" t="s">
        <v>242</v>
      </c>
      <c r="D749" s="3">
        <v>12</v>
      </c>
      <c r="E749" s="3">
        <v>1</v>
      </c>
      <c r="F749" s="3">
        <v>0</v>
      </c>
      <c r="G749" s="3">
        <v>1</v>
      </c>
      <c r="H749" s="3">
        <v>15</v>
      </c>
      <c r="I749" s="3">
        <v>0</v>
      </c>
      <c r="J749" s="3">
        <v>0</v>
      </c>
      <c r="K749" s="3">
        <v>0</v>
      </c>
      <c r="L749" s="7">
        <f t="shared" si="33"/>
        <v>1</v>
      </c>
      <c r="M749" s="7">
        <f t="shared" si="34"/>
        <v>2</v>
      </c>
      <c r="N749" s="7">
        <f t="shared" si="35"/>
        <v>0</v>
      </c>
    </row>
    <row r="750" spans="1:14" x14ac:dyDescent="0.25">
      <c r="A750" t="s">
        <v>154</v>
      </c>
      <c r="B750" t="s">
        <v>207</v>
      </c>
      <c r="C750" t="s">
        <v>248</v>
      </c>
      <c r="D750" s="3">
        <v>12</v>
      </c>
      <c r="E750" s="3">
        <v>0</v>
      </c>
      <c r="F750" s="3">
        <v>2</v>
      </c>
      <c r="G750" s="3">
        <v>1</v>
      </c>
      <c r="H750" s="3">
        <v>8</v>
      </c>
      <c r="I750" s="3">
        <v>0</v>
      </c>
      <c r="J750" s="3">
        <v>0</v>
      </c>
      <c r="K750" s="3">
        <v>0</v>
      </c>
      <c r="L750" s="7">
        <f t="shared" si="33"/>
        <v>2</v>
      </c>
      <c r="M750" s="7">
        <f t="shared" si="34"/>
        <v>3</v>
      </c>
      <c r="N750" s="7">
        <f t="shared" si="35"/>
        <v>0</v>
      </c>
    </row>
    <row r="751" spans="1:14" x14ac:dyDescent="0.25">
      <c r="A751" t="s">
        <v>154</v>
      </c>
      <c r="B751" t="s">
        <v>207</v>
      </c>
      <c r="C751" t="s">
        <v>249</v>
      </c>
      <c r="D751" s="3">
        <v>12</v>
      </c>
      <c r="E751" s="3">
        <v>3</v>
      </c>
      <c r="F751" s="3">
        <v>3</v>
      </c>
      <c r="G751" s="3">
        <v>1</v>
      </c>
      <c r="H751" s="3">
        <v>18</v>
      </c>
      <c r="I751" s="3">
        <v>0</v>
      </c>
      <c r="J751" s="3">
        <v>0</v>
      </c>
      <c r="K751" s="3">
        <v>0</v>
      </c>
      <c r="L751" s="7">
        <f t="shared" si="33"/>
        <v>3</v>
      </c>
      <c r="M751" s="7">
        <f t="shared" si="34"/>
        <v>5</v>
      </c>
      <c r="N751" s="7">
        <f t="shared" si="35"/>
        <v>0</v>
      </c>
    </row>
    <row r="752" spans="1:14" x14ac:dyDescent="0.25">
      <c r="A752" t="s">
        <v>154</v>
      </c>
      <c r="B752" t="s">
        <v>207</v>
      </c>
      <c r="C752" t="s">
        <v>250</v>
      </c>
      <c r="D752" s="3">
        <v>12</v>
      </c>
      <c r="E752" s="3">
        <v>0</v>
      </c>
      <c r="F752" s="3">
        <v>0</v>
      </c>
      <c r="G752" s="3">
        <v>0</v>
      </c>
      <c r="H752" s="3">
        <v>2</v>
      </c>
      <c r="I752" s="3">
        <v>0</v>
      </c>
      <c r="J752" s="3">
        <v>0</v>
      </c>
      <c r="K752" s="3">
        <v>0</v>
      </c>
      <c r="L752" s="7">
        <f t="shared" si="33"/>
        <v>0</v>
      </c>
      <c r="M752" s="7">
        <f t="shared" si="34"/>
        <v>0</v>
      </c>
      <c r="N752" s="7">
        <f t="shared" si="35"/>
        <v>0</v>
      </c>
    </row>
    <row r="753" spans="1:14" x14ac:dyDescent="0.25">
      <c r="A753" t="s">
        <v>154</v>
      </c>
      <c r="B753" t="s">
        <v>207</v>
      </c>
      <c r="C753" t="s">
        <v>251</v>
      </c>
      <c r="D753" s="3">
        <v>12</v>
      </c>
      <c r="E753" s="3">
        <v>0</v>
      </c>
      <c r="F753" s="3">
        <v>0</v>
      </c>
      <c r="G753" s="3">
        <v>0</v>
      </c>
      <c r="H753" s="3">
        <v>9</v>
      </c>
      <c r="I753" s="3">
        <v>0</v>
      </c>
      <c r="J753" s="3">
        <v>0</v>
      </c>
      <c r="K753" s="3">
        <v>0</v>
      </c>
      <c r="L753" s="7">
        <f t="shared" si="33"/>
        <v>0</v>
      </c>
      <c r="M753" s="7">
        <f t="shared" si="34"/>
        <v>0</v>
      </c>
      <c r="N753" s="7">
        <f t="shared" si="35"/>
        <v>0</v>
      </c>
    </row>
    <row r="754" spans="1:14" x14ac:dyDescent="0.25">
      <c r="A754" t="s">
        <v>154</v>
      </c>
      <c r="B754" t="s">
        <v>207</v>
      </c>
      <c r="C754" t="s">
        <v>252</v>
      </c>
      <c r="D754" s="3">
        <v>12</v>
      </c>
      <c r="E754" s="3">
        <v>0</v>
      </c>
      <c r="F754" s="3">
        <v>0</v>
      </c>
      <c r="G754" s="3">
        <v>0</v>
      </c>
      <c r="H754" s="3">
        <v>13</v>
      </c>
      <c r="I754" s="3">
        <v>0</v>
      </c>
      <c r="J754" s="3">
        <v>0</v>
      </c>
      <c r="K754" s="3">
        <v>0</v>
      </c>
      <c r="L754" s="7">
        <f t="shared" si="33"/>
        <v>0</v>
      </c>
      <c r="M754" s="7">
        <f t="shared" si="34"/>
        <v>0</v>
      </c>
      <c r="N754" s="7">
        <f t="shared" si="35"/>
        <v>0</v>
      </c>
    </row>
    <row r="755" spans="1:14" x14ac:dyDescent="0.25">
      <c r="A755" t="s">
        <v>154</v>
      </c>
      <c r="B755" t="s">
        <v>207</v>
      </c>
      <c r="C755" t="s">
        <v>253</v>
      </c>
      <c r="D755" s="3">
        <v>12</v>
      </c>
      <c r="E755" s="3">
        <v>0</v>
      </c>
      <c r="F755" s="3">
        <v>4</v>
      </c>
      <c r="G755" s="3">
        <v>0</v>
      </c>
      <c r="H755" s="3">
        <v>6</v>
      </c>
      <c r="I755" s="3">
        <v>0</v>
      </c>
      <c r="J755" s="3">
        <v>0</v>
      </c>
      <c r="K755" s="3">
        <v>0</v>
      </c>
      <c r="L755" s="7">
        <f t="shared" si="33"/>
        <v>4</v>
      </c>
      <c r="M755" s="7">
        <f t="shared" si="34"/>
        <v>6</v>
      </c>
      <c r="N755" s="7">
        <f t="shared" si="35"/>
        <v>12</v>
      </c>
    </row>
    <row r="756" spans="1:14" x14ac:dyDescent="0.25">
      <c r="A756" t="s">
        <v>154</v>
      </c>
      <c r="B756" t="s">
        <v>207</v>
      </c>
      <c r="C756" t="s">
        <v>255</v>
      </c>
      <c r="D756" s="3">
        <v>12</v>
      </c>
      <c r="E756" s="3">
        <v>0</v>
      </c>
      <c r="F756" s="3">
        <v>0</v>
      </c>
      <c r="G756" s="3">
        <v>0</v>
      </c>
      <c r="H756" s="3">
        <v>1</v>
      </c>
      <c r="I756" s="3">
        <v>0</v>
      </c>
      <c r="J756" s="3">
        <v>0</v>
      </c>
      <c r="K756" s="3">
        <v>0</v>
      </c>
      <c r="L756" s="7">
        <f t="shared" si="33"/>
        <v>0</v>
      </c>
      <c r="M756" s="7">
        <f t="shared" si="34"/>
        <v>0</v>
      </c>
      <c r="N756" s="7">
        <f t="shared" si="35"/>
        <v>0</v>
      </c>
    </row>
    <row r="757" spans="1:14" x14ac:dyDescent="0.25">
      <c r="A757" t="s">
        <v>154</v>
      </c>
      <c r="B757" t="s">
        <v>207</v>
      </c>
      <c r="C757" t="s">
        <v>256</v>
      </c>
      <c r="D757" s="3">
        <v>12</v>
      </c>
      <c r="E757" s="3">
        <v>0</v>
      </c>
      <c r="F757" s="3">
        <v>2</v>
      </c>
      <c r="G757" s="3">
        <v>1</v>
      </c>
      <c r="H757" s="3">
        <v>6</v>
      </c>
      <c r="I757" s="3">
        <v>0</v>
      </c>
      <c r="J757" s="3">
        <v>0</v>
      </c>
      <c r="K757" s="3">
        <v>0</v>
      </c>
      <c r="L757" s="7">
        <f t="shared" si="33"/>
        <v>2</v>
      </c>
      <c r="M757" s="7">
        <f t="shared" si="34"/>
        <v>3</v>
      </c>
      <c r="N757" s="7">
        <f t="shared" si="35"/>
        <v>0</v>
      </c>
    </row>
    <row r="758" spans="1:14" x14ac:dyDescent="0.25">
      <c r="A758" t="s">
        <v>154</v>
      </c>
      <c r="B758" t="s">
        <v>207</v>
      </c>
      <c r="C758" t="s">
        <v>257</v>
      </c>
      <c r="D758" s="3">
        <v>12</v>
      </c>
      <c r="E758" s="3">
        <v>0</v>
      </c>
      <c r="F758" s="3">
        <v>3</v>
      </c>
      <c r="G758" s="3">
        <v>1</v>
      </c>
      <c r="H758" s="3">
        <v>36</v>
      </c>
      <c r="I758" s="3">
        <v>0</v>
      </c>
      <c r="J758" s="3">
        <v>0</v>
      </c>
      <c r="K758" s="3">
        <v>0</v>
      </c>
      <c r="L758" s="7">
        <f t="shared" si="33"/>
        <v>3</v>
      </c>
      <c r="M758" s="7">
        <f t="shared" si="34"/>
        <v>5</v>
      </c>
      <c r="N758" s="7">
        <f t="shared" si="35"/>
        <v>0</v>
      </c>
    </row>
    <row r="759" spans="1:14" x14ac:dyDescent="0.25">
      <c r="A759" t="s">
        <v>154</v>
      </c>
      <c r="B759" t="s">
        <v>207</v>
      </c>
      <c r="C759" t="s">
        <v>258</v>
      </c>
      <c r="D759" s="3">
        <v>12</v>
      </c>
      <c r="E759" s="3">
        <v>1</v>
      </c>
      <c r="F759" s="3">
        <v>0</v>
      </c>
      <c r="G759" s="3">
        <v>0</v>
      </c>
      <c r="H759" s="3">
        <v>15</v>
      </c>
      <c r="I759" s="3">
        <v>0</v>
      </c>
      <c r="J759" s="3">
        <v>0</v>
      </c>
      <c r="K759" s="3">
        <v>0</v>
      </c>
      <c r="L759" s="7">
        <f t="shared" si="33"/>
        <v>1</v>
      </c>
      <c r="M759" s="7">
        <f t="shared" si="34"/>
        <v>2</v>
      </c>
      <c r="N759" s="7">
        <f t="shared" si="35"/>
        <v>0</v>
      </c>
    </row>
    <row r="760" spans="1:14" x14ac:dyDescent="0.25">
      <c r="A760" t="s">
        <v>154</v>
      </c>
      <c r="B760" t="s">
        <v>207</v>
      </c>
      <c r="C760" t="s">
        <v>259</v>
      </c>
      <c r="D760" s="3">
        <v>12</v>
      </c>
      <c r="E760" s="3">
        <v>1</v>
      </c>
      <c r="F760" s="3">
        <v>3</v>
      </c>
      <c r="G760" s="3">
        <v>0</v>
      </c>
      <c r="H760" s="3">
        <v>18</v>
      </c>
      <c r="I760" s="3">
        <v>0</v>
      </c>
      <c r="J760" s="3">
        <v>0</v>
      </c>
      <c r="K760" s="3">
        <v>0</v>
      </c>
      <c r="L760" s="7">
        <f t="shared" si="33"/>
        <v>3</v>
      </c>
      <c r="M760" s="7">
        <f t="shared" si="34"/>
        <v>5</v>
      </c>
      <c r="N760" s="7">
        <f t="shared" si="35"/>
        <v>0</v>
      </c>
    </row>
    <row r="761" spans="1:14" x14ac:dyDescent="0.25">
      <c r="A761" t="s">
        <v>154</v>
      </c>
      <c r="B761" t="s">
        <v>207</v>
      </c>
      <c r="C761" t="s">
        <v>260</v>
      </c>
      <c r="D761" s="3">
        <v>12</v>
      </c>
      <c r="E761" s="3">
        <v>2</v>
      </c>
      <c r="F761" s="3">
        <v>2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7">
        <f t="shared" si="33"/>
        <v>2</v>
      </c>
      <c r="M761" s="7">
        <f t="shared" si="34"/>
        <v>3</v>
      </c>
      <c r="N761" s="7">
        <f t="shared" si="35"/>
        <v>0</v>
      </c>
    </row>
    <row r="762" spans="1:14" x14ac:dyDescent="0.25">
      <c r="A762" t="s">
        <v>154</v>
      </c>
      <c r="B762" t="s">
        <v>207</v>
      </c>
      <c r="C762" t="s">
        <v>262</v>
      </c>
      <c r="D762" s="3">
        <v>12</v>
      </c>
      <c r="E762" s="3">
        <v>3</v>
      </c>
      <c r="F762" s="3">
        <v>5</v>
      </c>
      <c r="G762" s="3">
        <v>0</v>
      </c>
      <c r="H762" s="3">
        <v>9</v>
      </c>
      <c r="I762" s="3">
        <v>0</v>
      </c>
      <c r="J762" s="3">
        <v>0</v>
      </c>
      <c r="K762" s="3">
        <v>0</v>
      </c>
      <c r="L762" s="7">
        <f t="shared" si="33"/>
        <v>5</v>
      </c>
      <c r="M762" s="7">
        <f t="shared" si="34"/>
        <v>8</v>
      </c>
      <c r="N762" s="7">
        <f t="shared" si="35"/>
        <v>12</v>
      </c>
    </row>
    <row r="763" spans="1:14" x14ac:dyDescent="0.25">
      <c r="A763" t="s">
        <v>154</v>
      </c>
      <c r="B763" t="s">
        <v>207</v>
      </c>
      <c r="C763" t="s">
        <v>264</v>
      </c>
      <c r="D763" s="3">
        <v>12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7">
        <f t="shared" si="33"/>
        <v>0</v>
      </c>
      <c r="M763" s="7">
        <f t="shared" si="34"/>
        <v>0</v>
      </c>
      <c r="N763" s="7">
        <f t="shared" si="35"/>
        <v>0</v>
      </c>
    </row>
    <row r="764" spans="1:14" x14ac:dyDescent="0.25">
      <c r="A764" t="s">
        <v>154</v>
      </c>
      <c r="B764" t="s">
        <v>207</v>
      </c>
      <c r="C764" t="s">
        <v>266</v>
      </c>
      <c r="D764" s="3">
        <v>12</v>
      </c>
      <c r="E764" s="3">
        <v>0</v>
      </c>
      <c r="F764" s="3">
        <v>2</v>
      </c>
      <c r="G764" s="3">
        <v>1</v>
      </c>
      <c r="H764" s="3">
        <v>12</v>
      </c>
      <c r="I764" s="3">
        <v>0</v>
      </c>
      <c r="J764" s="3">
        <v>0</v>
      </c>
      <c r="K764" s="3">
        <v>0</v>
      </c>
      <c r="L764" s="7">
        <f t="shared" si="33"/>
        <v>2</v>
      </c>
      <c r="M764" s="7">
        <f t="shared" si="34"/>
        <v>3</v>
      </c>
      <c r="N764" s="7">
        <f t="shared" si="35"/>
        <v>0</v>
      </c>
    </row>
    <row r="765" spans="1:14" x14ac:dyDescent="0.25">
      <c r="A765" t="s">
        <v>154</v>
      </c>
      <c r="B765" t="s">
        <v>207</v>
      </c>
      <c r="C765" t="s">
        <v>267</v>
      </c>
      <c r="D765" s="3">
        <v>12</v>
      </c>
      <c r="E765" s="3">
        <v>0</v>
      </c>
      <c r="F765" s="3">
        <v>0</v>
      </c>
      <c r="G765" s="3">
        <v>0</v>
      </c>
      <c r="H765" s="3">
        <v>6</v>
      </c>
      <c r="I765" s="3">
        <v>0</v>
      </c>
      <c r="J765" s="3">
        <v>0</v>
      </c>
      <c r="K765" s="3">
        <v>0</v>
      </c>
      <c r="L765" s="7">
        <f t="shared" si="33"/>
        <v>0</v>
      </c>
      <c r="M765" s="7">
        <f t="shared" si="34"/>
        <v>0</v>
      </c>
      <c r="N765" s="7">
        <f t="shared" si="35"/>
        <v>0</v>
      </c>
    </row>
    <row r="766" spans="1:14" x14ac:dyDescent="0.25">
      <c r="A766" t="s">
        <v>154</v>
      </c>
      <c r="B766" t="s">
        <v>207</v>
      </c>
      <c r="C766" t="s">
        <v>268</v>
      </c>
      <c r="D766" s="3">
        <v>12</v>
      </c>
      <c r="E766" s="3">
        <v>1</v>
      </c>
      <c r="F766" s="3">
        <v>3</v>
      </c>
      <c r="G766" s="3">
        <v>0</v>
      </c>
      <c r="H766" s="3">
        <v>24</v>
      </c>
      <c r="I766" s="3">
        <v>0</v>
      </c>
      <c r="J766" s="3">
        <v>0</v>
      </c>
      <c r="K766" s="3">
        <v>0</v>
      </c>
      <c r="L766" s="7">
        <f t="shared" si="33"/>
        <v>3</v>
      </c>
      <c r="M766" s="7">
        <f t="shared" si="34"/>
        <v>5</v>
      </c>
      <c r="N766" s="7">
        <f t="shared" si="35"/>
        <v>0</v>
      </c>
    </row>
    <row r="767" spans="1:14" x14ac:dyDescent="0.25">
      <c r="A767" t="s">
        <v>154</v>
      </c>
      <c r="B767" t="s">
        <v>207</v>
      </c>
      <c r="C767" t="s">
        <v>269</v>
      </c>
      <c r="D767" s="3">
        <v>12</v>
      </c>
      <c r="E767" s="3">
        <v>3</v>
      </c>
      <c r="F767" s="3">
        <v>4</v>
      </c>
      <c r="G767" s="3">
        <v>4</v>
      </c>
      <c r="H767" s="3">
        <v>31</v>
      </c>
      <c r="I767" s="3">
        <v>0</v>
      </c>
      <c r="J767" s="3">
        <v>0</v>
      </c>
      <c r="K767" s="3">
        <v>0</v>
      </c>
      <c r="L767" s="7">
        <f t="shared" si="33"/>
        <v>4</v>
      </c>
      <c r="M767" s="7">
        <f t="shared" si="34"/>
        <v>6</v>
      </c>
      <c r="N767" s="7">
        <f t="shared" si="35"/>
        <v>12</v>
      </c>
    </row>
    <row r="768" spans="1:14" x14ac:dyDescent="0.25">
      <c r="A768" t="s">
        <v>154</v>
      </c>
      <c r="B768" t="s">
        <v>207</v>
      </c>
      <c r="C768" t="s">
        <v>270</v>
      </c>
      <c r="D768" s="3">
        <v>12</v>
      </c>
      <c r="E768" s="3">
        <v>1</v>
      </c>
      <c r="F768" s="3">
        <v>1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7">
        <f t="shared" si="33"/>
        <v>1</v>
      </c>
      <c r="M768" s="7">
        <f t="shared" si="34"/>
        <v>2</v>
      </c>
      <c r="N768" s="7">
        <f t="shared" si="35"/>
        <v>0</v>
      </c>
    </row>
    <row r="769" spans="1:14" x14ac:dyDescent="0.25">
      <c r="A769" t="s">
        <v>154</v>
      </c>
      <c r="B769" t="s">
        <v>207</v>
      </c>
      <c r="C769" t="s">
        <v>271</v>
      </c>
      <c r="D769" s="3">
        <v>12</v>
      </c>
      <c r="E769" s="3">
        <v>1</v>
      </c>
      <c r="F769" s="3">
        <v>0</v>
      </c>
      <c r="G769" s="3">
        <v>3</v>
      </c>
      <c r="H769" s="3">
        <v>5</v>
      </c>
      <c r="I769" s="3">
        <v>0</v>
      </c>
      <c r="J769" s="3">
        <v>0</v>
      </c>
      <c r="K769" s="3">
        <v>0</v>
      </c>
      <c r="L769" s="7">
        <f t="shared" si="33"/>
        <v>3</v>
      </c>
      <c r="M769" s="7">
        <f t="shared" si="34"/>
        <v>5</v>
      </c>
      <c r="N769" s="7">
        <f t="shared" si="35"/>
        <v>0</v>
      </c>
    </row>
    <row r="770" spans="1:14" x14ac:dyDescent="0.25">
      <c r="A770" t="s">
        <v>154</v>
      </c>
      <c r="B770" t="s">
        <v>207</v>
      </c>
      <c r="C770" t="s">
        <v>272</v>
      </c>
      <c r="D770" s="3">
        <v>12</v>
      </c>
      <c r="E770" s="3">
        <v>3</v>
      </c>
      <c r="F770" s="3">
        <v>4</v>
      </c>
      <c r="G770" s="3">
        <v>2</v>
      </c>
      <c r="H770" s="3">
        <v>30</v>
      </c>
      <c r="I770" s="3">
        <v>0</v>
      </c>
      <c r="J770" s="3">
        <v>0</v>
      </c>
      <c r="K770" s="3">
        <v>0</v>
      </c>
      <c r="L770" s="7">
        <f t="shared" si="33"/>
        <v>4</v>
      </c>
      <c r="M770" s="7">
        <f t="shared" si="34"/>
        <v>6</v>
      </c>
      <c r="N770" s="7">
        <f t="shared" si="35"/>
        <v>12</v>
      </c>
    </row>
    <row r="771" spans="1:14" x14ac:dyDescent="0.25">
      <c r="A771" t="s">
        <v>154</v>
      </c>
      <c r="B771" t="s">
        <v>207</v>
      </c>
      <c r="C771" t="s">
        <v>273</v>
      </c>
      <c r="D771" s="3">
        <v>12</v>
      </c>
      <c r="E771" s="3">
        <v>2</v>
      </c>
      <c r="F771" s="3">
        <v>2</v>
      </c>
      <c r="G771" s="3">
        <v>0</v>
      </c>
      <c r="H771" s="3">
        <v>13</v>
      </c>
      <c r="I771" s="3">
        <v>0</v>
      </c>
      <c r="J771" s="3">
        <v>0</v>
      </c>
      <c r="K771" s="3">
        <v>0</v>
      </c>
      <c r="L771" s="7">
        <f t="shared" si="33"/>
        <v>2</v>
      </c>
      <c r="M771" s="7">
        <f t="shared" si="34"/>
        <v>3</v>
      </c>
      <c r="N771" s="7">
        <f t="shared" si="35"/>
        <v>0</v>
      </c>
    </row>
    <row r="772" spans="1:14" x14ac:dyDescent="0.25">
      <c r="A772" t="s">
        <v>154</v>
      </c>
      <c r="B772" t="s">
        <v>207</v>
      </c>
      <c r="C772" t="s">
        <v>274</v>
      </c>
      <c r="D772" s="3">
        <v>12</v>
      </c>
      <c r="E772" s="3">
        <v>0</v>
      </c>
      <c r="F772" s="3">
        <v>0</v>
      </c>
      <c r="G772" s="3">
        <v>0</v>
      </c>
      <c r="H772" s="3">
        <v>25</v>
      </c>
      <c r="I772" s="3">
        <v>0</v>
      </c>
      <c r="J772" s="3">
        <v>0</v>
      </c>
      <c r="K772" s="3">
        <v>0</v>
      </c>
      <c r="L772" s="7">
        <f t="shared" si="33"/>
        <v>0</v>
      </c>
      <c r="M772" s="7">
        <f t="shared" si="34"/>
        <v>0</v>
      </c>
      <c r="N772" s="7">
        <f t="shared" si="35"/>
        <v>0</v>
      </c>
    </row>
    <row r="773" spans="1:14" x14ac:dyDescent="0.25">
      <c r="A773" t="s">
        <v>154</v>
      </c>
      <c r="B773" t="s">
        <v>207</v>
      </c>
      <c r="C773" t="s">
        <v>276</v>
      </c>
      <c r="D773" s="3">
        <v>12</v>
      </c>
      <c r="E773" s="3">
        <v>1</v>
      </c>
      <c r="F773" s="3">
        <v>3</v>
      </c>
      <c r="G773" s="3">
        <v>3</v>
      </c>
      <c r="H773" s="3">
        <v>8</v>
      </c>
      <c r="I773" s="3">
        <v>0</v>
      </c>
      <c r="J773" s="3">
        <v>0</v>
      </c>
      <c r="K773" s="3">
        <v>0</v>
      </c>
      <c r="L773" s="7">
        <f t="shared" si="33"/>
        <v>3</v>
      </c>
      <c r="M773" s="7">
        <f t="shared" si="34"/>
        <v>5</v>
      </c>
      <c r="N773" s="7">
        <f t="shared" si="35"/>
        <v>0</v>
      </c>
    </row>
    <row r="774" spans="1:14" x14ac:dyDescent="0.25">
      <c r="A774" t="s">
        <v>154</v>
      </c>
      <c r="B774" t="s">
        <v>207</v>
      </c>
      <c r="C774" t="s">
        <v>278</v>
      </c>
      <c r="D774" s="3">
        <v>12</v>
      </c>
      <c r="E774" s="3">
        <v>1</v>
      </c>
      <c r="F774" s="3">
        <v>2</v>
      </c>
      <c r="G774" s="3">
        <v>0</v>
      </c>
      <c r="H774" s="3">
        <v>20</v>
      </c>
      <c r="I774" s="3">
        <v>0</v>
      </c>
      <c r="J774" s="3">
        <v>0</v>
      </c>
      <c r="K774" s="3">
        <v>0</v>
      </c>
      <c r="L774" s="7">
        <f t="shared" ref="L774:L837" si="36">MAX(E774:G774)</f>
        <v>2</v>
      </c>
      <c r="M774" s="7">
        <f t="shared" ref="M774:M837" si="37">ROUND(L774*1.5,0)</f>
        <v>3</v>
      </c>
      <c r="N774" s="7">
        <f t="shared" ref="N774:N837" si="38">ROUND(M774/D774,0)*D774</f>
        <v>0</v>
      </c>
    </row>
    <row r="775" spans="1:14" x14ac:dyDescent="0.25">
      <c r="A775" t="s">
        <v>154</v>
      </c>
      <c r="B775" t="s">
        <v>207</v>
      </c>
      <c r="C775" t="s">
        <v>279</v>
      </c>
      <c r="D775" s="3">
        <v>12</v>
      </c>
      <c r="E775" s="3">
        <v>4</v>
      </c>
      <c r="F775" s="3">
        <v>3</v>
      </c>
      <c r="G775" s="3">
        <v>1</v>
      </c>
      <c r="H775" s="3">
        <v>2</v>
      </c>
      <c r="I775" s="3">
        <v>0</v>
      </c>
      <c r="J775" s="3">
        <v>0</v>
      </c>
      <c r="K775" s="3">
        <v>0</v>
      </c>
      <c r="L775" s="7">
        <f t="shared" si="36"/>
        <v>4</v>
      </c>
      <c r="M775" s="7">
        <f t="shared" si="37"/>
        <v>6</v>
      </c>
      <c r="N775" s="7">
        <f t="shared" si="38"/>
        <v>12</v>
      </c>
    </row>
    <row r="776" spans="1:14" x14ac:dyDescent="0.25">
      <c r="A776" t="s">
        <v>154</v>
      </c>
      <c r="B776" t="s">
        <v>207</v>
      </c>
      <c r="C776" t="s">
        <v>280</v>
      </c>
      <c r="D776" s="3">
        <v>12</v>
      </c>
      <c r="E776" s="3">
        <v>0</v>
      </c>
      <c r="F776" s="3">
        <v>2</v>
      </c>
      <c r="G776" s="3">
        <v>2</v>
      </c>
      <c r="H776" s="3">
        <v>17</v>
      </c>
      <c r="I776" s="3">
        <v>0</v>
      </c>
      <c r="J776" s="3">
        <v>0</v>
      </c>
      <c r="K776" s="3">
        <v>0</v>
      </c>
      <c r="L776" s="7">
        <f t="shared" si="36"/>
        <v>2</v>
      </c>
      <c r="M776" s="7">
        <f t="shared" si="37"/>
        <v>3</v>
      </c>
      <c r="N776" s="7">
        <f t="shared" si="38"/>
        <v>0</v>
      </c>
    </row>
    <row r="777" spans="1:14" x14ac:dyDescent="0.25">
      <c r="A777" t="s">
        <v>154</v>
      </c>
      <c r="B777" t="s">
        <v>207</v>
      </c>
      <c r="C777" t="s">
        <v>281</v>
      </c>
      <c r="D777" s="3">
        <v>12</v>
      </c>
      <c r="E777" s="3">
        <v>1</v>
      </c>
      <c r="F777" s="3">
        <v>2</v>
      </c>
      <c r="G777" s="3">
        <v>0</v>
      </c>
      <c r="H777" s="3">
        <v>2</v>
      </c>
      <c r="I777" s="3">
        <v>0</v>
      </c>
      <c r="J777" s="3">
        <v>0</v>
      </c>
      <c r="K777" s="3">
        <v>0</v>
      </c>
      <c r="L777" s="7">
        <f t="shared" si="36"/>
        <v>2</v>
      </c>
      <c r="M777" s="7">
        <f t="shared" si="37"/>
        <v>3</v>
      </c>
      <c r="N777" s="7">
        <f t="shared" si="38"/>
        <v>0</v>
      </c>
    </row>
    <row r="778" spans="1:14" x14ac:dyDescent="0.25">
      <c r="A778" t="s">
        <v>154</v>
      </c>
      <c r="B778" t="s">
        <v>207</v>
      </c>
      <c r="C778" t="s">
        <v>282</v>
      </c>
      <c r="D778" s="3">
        <v>12</v>
      </c>
      <c r="E778" s="3">
        <v>1</v>
      </c>
      <c r="F778" s="3">
        <v>0</v>
      </c>
      <c r="G778" s="3">
        <v>1</v>
      </c>
      <c r="H778" s="3">
        <v>5</v>
      </c>
      <c r="I778" s="3">
        <v>0</v>
      </c>
      <c r="J778" s="3">
        <v>0</v>
      </c>
      <c r="K778" s="3">
        <v>0</v>
      </c>
      <c r="L778" s="7">
        <f t="shared" si="36"/>
        <v>1</v>
      </c>
      <c r="M778" s="7">
        <f t="shared" si="37"/>
        <v>2</v>
      </c>
      <c r="N778" s="7">
        <f t="shared" si="38"/>
        <v>0</v>
      </c>
    </row>
    <row r="779" spans="1:14" x14ac:dyDescent="0.25">
      <c r="A779" t="s">
        <v>154</v>
      </c>
      <c r="B779" t="s">
        <v>207</v>
      </c>
      <c r="C779" t="s">
        <v>283</v>
      </c>
      <c r="D779" s="3">
        <v>12</v>
      </c>
      <c r="E779" s="3">
        <v>0</v>
      </c>
      <c r="F779" s="3">
        <v>0</v>
      </c>
      <c r="G779" s="3">
        <v>0</v>
      </c>
      <c r="H779" s="3">
        <v>18</v>
      </c>
      <c r="I779" s="3">
        <v>0</v>
      </c>
      <c r="J779" s="3">
        <v>0</v>
      </c>
      <c r="K779" s="3">
        <v>0</v>
      </c>
      <c r="L779" s="7">
        <f t="shared" si="36"/>
        <v>0</v>
      </c>
      <c r="M779" s="7">
        <f t="shared" si="37"/>
        <v>0</v>
      </c>
      <c r="N779" s="7">
        <f t="shared" si="38"/>
        <v>0</v>
      </c>
    </row>
    <row r="780" spans="1:14" x14ac:dyDescent="0.25">
      <c r="A780" t="s">
        <v>154</v>
      </c>
      <c r="B780" t="s">
        <v>207</v>
      </c>
      <c r="C780" t="s">
        <v>284</v>
      </c>
      <c r="D780" s="3">
        <v>12</v>
      </c>
      <c r="E780" s="3">
        <v>2</v>
      </c>
      <c r="F780" s="3">
        <v>1</v>
      </c>
      <c r="G780" s="3">
        <v>1</v>
      </c>
      <c r="H780" s="3">
        <v>9</v>
      </c>
      <c r="I780" s="3">
        <v>0</v>
      </c>
      <c r="J780" s="3">
        <v>0</v>
      </c>
      <c r="K780" s="3">
        <v>0</v>
      </c>
      <c r="L780" s="7">
        <f t="shared" si="36"/>
        <v>2</v>
      </c>
      <c r="M780" s="7">
        <f t="shared" si="37"/>
        <v>3</v>
      </c>
      <c r="N780" s="7">
        <f t="shared" si="38"/>
        <v>0</v>
      </c>
    </row>
    <row r="781" spans="1:14" x14ac:dyDescent="0.25">
      <c r="A781" t="s">
        <v>154</v>
      </c>
      <c r="B781" t="s">
        <v>207</v>
      </c>
      <c r="C781" t="s">
        <v>288</v>
      </c>
      <c r="D781" s="3">
        <v>12</v>
      </c>
      <c r="E781" s="3">
        <v>0</v>
      </c>
      <c r="F781" s="3">
        <v>0</v>
      </c>
      <c r="G781" s="3">
        <v>0</v>
      </c>
      <c r="H781" s="3">
        <v>24</v>
      </c>
      <c r="I781" s="3">
        <v>0</v>
      </c>
      <c r="J781" s="3">
        <v>12</v>
      </c>
      <c r="K781" s="3">
        <v>0</v>
      </c>
      <c r="L781" s="7">
        <f t="shared" si="36"/>
        <v>0</v>
      </c>
      <c r="M781" s="7">
        <f t="shared" si="37"/>
        <v>0</v>
      </c>
      <c r="N781" s="7">
        <f t="shared" si="38"/>
        <v>0</v>
      </c>
    </row>
    <row r="782" spans="1:14" x14ac:dyDescent="0.25">
      <c r="A782" t="s">
        <v>154</v>
      </c>
      <c r="B782" t="s">
        <v>207</v>
      </c>
      <c r="C782" t="s">
        <v>289</v>
      </c>
      <c r="D782" s="3">
        <v>12</v>
      </c>
      <c r="E782" s="3">
        <v>2</v>
      </c>
      <c r="F782" s="3">
        <v>2</v>
      </c>
      <c r="G782" s="3">
        <v>2</v>
      </c>
      <c r="H782" s="3">
        <v>29</v>
      </c>
      <c r="I782" s="3">
        <v>0</v>
      </c>
      <c r="J782" s="3">
        <v>0</v>
      </c>
      <c r="K782" s="3">
        <v>0</v>
      </c>
      <c r="L782" s="7">
        <f t="shared" si="36"/>
        <v>2</v>
      </c>
      <c r="M782" s="7">
        <f t="shared" si="37"/>
        <v>3</v>
      </c>
      <c r="N782" s="7">
        <f t="shared" si="38"/>
        <v>0</v>
      </c>
    </row>
    <row r="783" spans="1:14" x14ac:dyDescent="0.25">
      <c r="A783" t="s">
        <v>154</v>
      </c>
      <c r="B783" t="s">
        <v>207</v>
      </c>
      <c r="C783" t="s">
        <v>290</v>
      </c>
      <c r="D783" s="3">
        <v>12</v>
      </c>
      <c r="E783" s="3">
        <v>1</v>
      </c>
      <c r="F783" s="3">
        <v>2</v>
      </c>
      <c r="G783" s="3">
        <v>0</v>
      </c>
      <c r="H783" s="3">
        <v>18</v>
      </c>
      <c r="I783" s="3">
        <v>0</v>
      </c>
      <c r="J783" s="3">
        <v>0</v>
      </c>
      <c r="K783" s="3">
        <v>0</v>
      </c>
      <c r="L783" s="7">
        <f t="shared" si="36"/>
        <v>2</v>
      </c>
      <c r="M783" s="7">
        <f t="shared" si="37"/>
        <v>3</v>
      </c>
      <c r="N783" s="7">
        <f t="shared" si="38"/>
        <v>0</v>
      </c>
    </row>
    <row r="784" spans="1:14" x14ac:dyDescent="0.25">
      <c r="A784" t="s">
        <v>154</v>
      </c>
      <c r="B784" t="s">
        <v>207</v>
      </c>
      <c r="C784" t="s">
        <v>293</v>
      </c>
      <c r="D784" s="3">
        <v>12</v>
      </c>
      <c r="E784" s="3">
        <v>0</v>
      </c>
      <c r="F784" s="3">
        <v>1</v>
      </c>
      <c r="G784" s="3">
        <v>2</v>
      </c>
      <c r="H784" s="3">
        <v>16</v>
      </c>
      <c r="I784" s="3">
        <v>0</v>
      </c>
      <c r="J784" s="3">
        <v>0</v>
      </c>
      <c r="K784" s="3">
        <v>0</v>
      </c>
      <c r="L784" s="7">
        <f t="shared" si="36"/>
        <v>2</v>
      </c>
      <c r="M784" s="7">
        <f t="shared" si="37"/>
        <v>3</v>
      </c>
      <c r="N784" s="7">
        <f t="shared" si="38"/>
        <v>0</v>
      </c>
    </row>
    <row r="785" spans="1:14" x14ac:dyDescent="0.25">
      <c r="A785" t="s">
        <v>154</v>
      </c>
      <c r="B785" t="s">
        <v>207</v>
      </c>
      <c r="C785" t="s">
        <v>294</v>
      </c>
      <c r="D785" s="3">
        <v>12</v>
      </c>
      <c r="E785" s="3">
        <v>0</v>
      </c>
      <c r="F785" s="3">
        <v>0</v>
      </c>
      <c r="G785" s="3">
        <v>0</v>
      </c>
      <c r="H785" s="3">
        <v>13</v>
      </c>
      <c r="I785" s="3">
        <v>0</v>
      </c>
      <c r="J785" s="3">
        <v>0</v>
      </c>
      <c r="K785" s="3">
        <v>0</v>
      </c>
      <c r="L785" s="7">
        <f t="shared" si="36"/>
        <v>0</v>
      </c>
      <c r="M785" s="7">
        <f t="shared" si="37"/>
        <v>0</v>
      </c>
      <c r="N785" s="7">
        <f t="shared" si="38"/>
        <v>0</v>
      </c>
    </row>
    <row r="786" spans="1:14" x14ac:dyDescent="0.25">
      <c r="A786" t="s">
        <v>154</v>
      </c>
      <c r="B786" t="s">
        <v>207</v>
      </c>
      <c r="C786" t="s">
        <v>295</v>
      </c>
      <c r="D786" s="3">
        <v>12</v>
      </c>
      <c r="E786" s="3">
        <v>1</v>
      </c>
      <c r="F786" s="3">
        <v>0</v>
      </c>
      <c r="G786" s="3">
        <v>1</v>
      </c>
      <c r="H786" s="3">
        <v>7</v>
      </c>
      <c r="I786" s="3">
        <v>0</v>
      </c>
      <c r="J786" s="3">
        <v>0</v>
      </c>
      <c r="K786" s="3">
        <v>0</v>
      </c>
      <c r="L786" s="7">
        <f t="shared" si="36"/>
        <v>1</v>
      </c>
      <c r="M786" s="7">
        <f t="shared" si="37"/>
        <v>2</v>
      </c>
      <c r="N786" s="7">
        <f t="shared" si="38"/>
        <v>0</v>
      </c>
    </row>
    <row r="787" spans="1:14" x14ac:dyDescent="0.25">
      <c r="A787" t="s">
        <v>154</v>
      </c>
      <c r="B787" t="s">
        <v>207</v>
      </c>
      <c r="C787" t="s">
        <v>296</v>
      </c>
      <c r="D787" s="3">
        <v>12</v>
      </c>
      <c r="E787" s="3">
        <v>3</v>
      </c>
      <c r="F787" s="3">
        <v>3</v>
      </c>
      <c r="G787" s="3">
        <v>1</v>
      </c>
      <c r="H787" s="3">
        <v>7</v>
      </c>
      <c r="I787" s="3">
        <v>0</v>
      </c>
      <c r="J787" s="3">
        <v>0</v>
      </c>
      <c r="K787" s="3">
        <v>0</v>
      </c>
      <c r="L787" s="7">
        <f t="shared" si="36"/>
        <v>3</v>
      </c>
      <c r="M787" s="7">
        <f t="shared" si="37"/>
        <v>5</v>
      </c>
      <c r="N787" s="7">
        <f t="shared" si="38"/>
        <v>0</v>
      </c>
    </row>
    <row r="788" spans="1:14" x14ac:dyDescent="0.25">
      <c r="A788" t="s">
        <v>154</v>
      </c>
      <c r="B788" t="s">
        <v>207</v>
      </c>
      <c r="C788" t="s">
        <v>297</v>
      </c>
      <c r="D788" s="3">
        <v>12</v>
      </c>
      <c r="E788" s="3">
        <v>4</v>
      </c>
      <c r="F788" s="3">
        <v>7</v>
      </c>
      <c r="G788" s="3">
        <v>5</v>
      </c>
      <c r="H788" s="3">
        <v>26</v>
      </c>
      <c r="I788" s="3">
        <v>0</v>
      </c>
      <c r="J788" s="3">
        <v>0</v>
      </c>
      <c r="K788" s="3">
        <v>0</v>
      </c>
      <c r="L788" s="7">
        <f t="shared" si="36"/>
        <v>7</v>
      </c>
      <c r="M788" s="7">
        <f t="shared" si="37"/>
        <v>11</v>
      </c>
      <c r="N788" s="7">
        <f t="shared" si="38"/>
        <v>12</v>
      </c>
    </row>
    <row r="789" spans="1:14" x14ac:dyDescent="0.25">
      <c r="A789" t="s">
        <v>154</v>
      </c>
      <c r="B789" t="s">
        <v>207</v>
      </c>
      <c r="C789" t="s">
        <v>304</v>
      </c>
      <c r="D789" s="3">
        <v>12</v>
      </c>
      <c r="E789" s="3">
        <v>5</v>
      </c>
      <c r="F789" s="3">
        <v>4</v>
      </c>
      <c r="G789" s="3">
        <v>3</v>
      </c>
      <c r="H789" s="3">
        <v>6</v>
      </c>
      <c r="I789" s="3">
        <v>0</v>
      </c>
      <c r="J789" s="3">
        <v>0</v>
      </c>
      <c r="K789" s="3">
        <v>0</v>
      </c>
      <c r="L789" s="7">
        <f t="shared" si="36"/>
        <v>5</v>
      </c>
      <c r="M789" s="7">
        <f t="shared" si="37"/>
        <v>8</v>
      </c>
      <c r="N789" s="7">
        <f t="shared" si="38"/>
        <v>12</v>
      </c>
    </row>
    <row r="790" spans="1:14" x14ac:dyDescent="0.25">
      <c r="A790" t="s">
        <v>154</v>
      </c>
      <c r="B790" t="s">
        <v>207</v>
      </c>
      <c r="C790" t="s">
        <v>305</v>
      </c>
      <c r="D790" s="3">
        <v>12</v>
      </c>
      <c r="E790" s="3">
        <v>0</v>
      </c>
      <c r="F790" s="3">
        <v>2</v>
      </c>
      <c r="G790" s="3">
        <v>3</v>
      </c>
      <c r="H790" s="3">
        <v>8</v>
      </c>
      <c r="I790" s="3">
        <v>0</v>
      </c>
      <c r="J790" s="3">
        <v>0</v>
      </c>
      <c r="K790" s="3">
        <v>0</v>
      </c>
      <c r="L790" s="7">
        <f t="shared" si="36"/>
        <v>3</v>
      </c>
      <c r="M790" s="7">
        <f t="shared" si="37"/>
        <v>5</v>
      </c>
      <c r="N790" s="7">
        <f t="shared" si="38"/>
        <v>0</v>
      </c>
    </row>
    <row r="791" spans="1:14" x14ac:dyDescent="0.25">
      <c r="A791" t="s">
        <v>154</v>
      </c>
      <c r="B791" t="s">
        <v>207</v>
      </c>
      <c r="C791" t="s">
        <v>306</v>
      </c>
      <c r="D791" s="3">
        <v>12</v>
      </c>
      <c r="E791" s="3">
        <v>0</v>
      </c>
      <c r="F791" s="3">
        <v>1</v>
      </c>
      <c r="G791" s="3">
        <v>0</v>
      </c>
      <c r="H791" s="3">
        <v>12</v>
      </c>
      <c r="I791" s="3">
        <v>0</v>
      </c>
      <c r="J791" s="3">
        <v>0</v>
      </c>
      <c r="K791" s="3">
        <v>0</v>
      </c>
      <c r="L791" s="7">
        <f t="shared" si="36"/>
        <v>1</v>
      </c>
      <c r="M791" s="7">
        <f t="shared" si="37"/>
        <v>2</v>
      </c>
      <c r="N791" s="7">
        <f t="shared" si="38"/>
        <v>0</v>
      </c>
    </row>
    <row r="792" spans="1:14" x14ac:dyDescent="0.25">
      <c r="A792" t="s">
        <v>154</v>
      </c>
      <c r="B792" t="s">
        <v>207</v>
      </c>
      <c r="C792" t="s">
        <v>307</v>
      </c>
      <c r="D792" s="3">
        <v>12</v>
      </c>
      <c r="E792" s="3">
        <v>2</v>
      </c>
      <c r="F792" s="3">
        <v>2</v>
      </c>
      <c r="G792" s="3">
        <v>0</v>
      </c>
      <c r="H792" s="3">
        <v>10</v>
      </c>
      <c r="I792" s="3">
        <v>0</v>
      </c>
      <c r="J792" s="3">
        <v>0</v>
      </c>
      <c r="K792" s="3">
        <v>0</v>
      </c>
      <c r="L792" s="7">
        <f t="shared" si="36"/>
        <v>2</v>
      </c>
      <c r="M792" s="7">
        <f t="shared" si="37"/>
        <v>3</v>
      </c>
      <c r="N792" s="7">
        <f t="shared" si="38"/>
        <v>0</v>
      </c>
    </row>
    <row r="793" spans="1:14" x14ac:dyDescent="0.25">
      <c r="A793" t="s">
        <v>154</v>
      </c>
      <c r="B793" t="s">
        <v>207</v>
      </c>
      <c r="C793" t="s">
        <v>308</v>
      </c>
      <c r="D793" s="3">
        <v>12</v>
      </c>
      <c r="E793" s="3">
        <v>2</v>
      </c>
      <c r="F793" s="3">
        <v>0</v>
      </c>
      <c r="G793" s="3">
        <v>0</v>
      </c>
      <c r="H793" s="3">
        <v>6</v>
      </c>
      <c r="I793" s="3">
        <v>0</v>
      </c>
      <c r="J793" s="3">
        <v>0</v>
      </c>
      <c r="K793" s="3">
        <v>0</v>
      </c>
      <c r="L793" s="7">
        <f t="shared" si="36"/>
        <v>2</v>
      </c>
      <c r="M793" s="7">
        <f t="shared" si="37"/>
        <v>3</v>
      </c>
      <c r="N793" s="7">
        <f t="shared" si="38"/>
        <v>0</v>
      </c>
    </row>
    <row r="794" spans="1:14" x14ac:dyDescent="0.25">
      <c r="A794" t="s">
        <v>154</v>
      </c>
      <c r="B794" t="s">
        <v>207</v>
      </c>
      <c r="C794" t="s">
        <v>309</v>
      </c>
      <c r="D794" s="3">
        <v>12</v>
      </c>
      <c r="E794" s="3">
        <v>0</v>
      </c>
      <c r="F794" s="3">
        <v>0</v>
      </c>
      <c r="G794" s="3">
        <v>0</v>
      </c>
      <c r="H794" s="3">
        <v>14</v>
      </c>
      <c r="I794" s="3">
        <v>0</v>
      </c>
      <c r="J794" s="3">
        <v>0</v>
      </c>
      <c r="K794" s="3">
        <v>0</v>
      </c>
      <c r="L794" s="7">
        <f t="shared" si="36"/>
        <v>0</v>
      </c>
      <c r="M794" s="7">
        <f t="shared" si="37"/>
        <v>0</v>
      </c>
      <c r="N794" s="7">
        <f t="shared" si="38"/>
        <v>0</v>
      </c>
    </row>
    <row r="795" spans="1:14" x14ac:dyDescent="0.25">
      <c r="A795" t="s">
        <v>154</v>
      </c>
      <c r="B795" t="s">
        <v>207</v>
      </c>
      <c r="C795" t="s">
        <v>310</v>
      </c>
      <c r="D795" s="3">
        <v>12</v>
      </c>
      <c r="E795" s="3">
        <v>2</v>
      </c>
      <c r="F795" s="3">
        <v>3</v>
      </c>
      <c r="G795" s="3">
        <v>3</v>
      </c>
      <c r="H795" s="3">
        <v>-1</v>
      </c>
      <c r="I795" s="3">
        <v>0</v>
      </c>
      <c r="J795" s="3">
        <v>0</v>
      </c>
      <c r="K795" s="3">
        <v>0</v>
      </c>
      <c r="L795" s="7">
        <f t="shared" si="36"/>
        <v>3</v>
      </c>
      <c r="M795" s="7">
        <f t="shared" si="37"/>
        <v>5</v>
      </c>
      <c r="N795" s="7">
        <f t="shared" si="38"/>
        <v>0</v>
      </c>
    </row>
    <row r="796" spans="1:14" x14ac:dyDescent="0.25">
      <c r="A796" t="s">
        <v>154</v>
      </c>
      <c r="B796" t="s">
        <v>207</v>
      </c>
      <c r="C796" t="s">
        <v>317</v>
      </c>
      <c r="D796" s="3">
        <v>12</v>
      </c>
      <c r="E796" s="3">
        <v>3</v>
      </c>
      <c r="F796" s="3">
        <v>3</v>
      </c>
      <c r="G796" s="3">
        <v>1</v>
      </c>
      <c r="H796" s="3">
        <v>9</v>
      </c>
      <c r="I796" s="3">
        <v>0</v>
      </c>
      <c r="J796" s="3">
        <v>0</v>
      </c>
      <c r="K796" s="3">
        <v>0</v>
      </c>
      <c r="L796" s="7">
        <f t="shared" si="36"/>
        <v>3</v>
      </c>
      <c r="M796" s="7">
        <f t="shared" si="37"/>
        <v>5</v>
      </c>
      <c r="N796" s="7">
        <f t="shared" si="38"/>
        <v>0</v>
      </c>
    </row>
    <row r="797" spans="1:14" x14ac:dyDescent="0.25">
      <c r="A797" t="s">
        <v>154</v>
      </c>
      <c r="B797" t="s">
        <v>207</v>
      </c>
      <c r="C797" t="s">
        <v>319</v>
      </c>
      <c r="D797" s="3">
        <v>12</v>
      </c>
      <c r="E797" s="3">
        <v>1</v>
      </c>
      <c r="F797" s="3">
        <v>5</v>
      </c>
      <c r="G797" s="3">
        <v>1</v>
      </c>
      <c r="H797" s="3">
        <v>16</v>
      </c>
      <c r="I797" s="3">
        <v>0</v>
      </c>
      <c r="J797" s="3">
        <v>0</v>
      </c>
      <c r="K797" s="3">
        <v>0</v>
      </c>
      <c r="L797" s="7">
        <f t="shared" si="36"/>
        <v>5</v>
      </c>
      <c r="M797" s="7">
        <f t="shared" si="37"/>
        <v>8</v>
      </c>
      <c r="N797" s="7">
        <f t="shared" si="38"/>
        <v>12</v>
      </c>
    </row>
    <row r="798" spans="1:14" x14ac:dyDescent="0.25">
      <c r="A798" t="s">
        <v>154</v>
      </c>
      <c r="B798" t="s">
        <v>207</v>
      </c>
      <c r="C798" t="s">
        <v>321</v>
      </c>
      <c r="D798" s="3">
        <v>12</v>
      </c>
      <c r="E798" s="3">
        <v>0</v>
      </c>
      <c r="F798" s="3">
        <v>1</v>
      </c>
      <c r="G798" s="3">
        <v>3</v>
      </c>
      <c r="H798" s="3">
        <v>23</v>
      </c>
      <c r="I798" s="3">
        <v>0</v>
      </c>
      <c r="J798" s="3">
        <v>0</v>
      </c>
      <c r="K798" s="3">
        <v>0</v>
      </c>
      <c r="L798" s="7">
        <f t="shared" si="36"/>
        <v>3</v>
      </c>
      <c r="M798" s="7">
        <f t="shared" si="37"/>
        <v>5</v>
      </c>
      <c r="N798" s="7">
        <f t="shared" si="38"/>
        <v>0</v>
      </c>
    </row>
    <row r="799" spans="1:14" x14ac:dyDescent="0.25">
      <c r="A799" t="s">
        <v>154</v>
      </c>
      <c r="B799" t="s">
        <v>207</v>
      </c>
      <c r="C799" t="s">
        <v>323</v>
      </c>
      <c r="D799" s="3">
        <v>12</v>
      </c>
      <c r="E799" s="3">
        <v>0</v>
      </c>
      <c r="F799" s="3">
        <v>0</v>
      </c>
      <c r="G799" s="3">
        <v>0</v>
      </c>
      <c r="H799" s="3">
        <v>10</v>
      </c>
      <c r="I799" s="3">
        <v>0</v>
      </c>
      <c r="J799" s="3">
        <v>0</v>
      </c>
      <c r="K799" s="3">
        <v>0</v>
      </c>
      <c r="L799" s="7">
        <f t="shared" si="36"/>
        <v>0</v>
      </c>
      <c r="M799" s="7">
        <f t="shared" si="37"/>
        <v>0</v>
      </c>
      <c r="N799" s="7">
        <f t="shared" si="38"/>
        <v>0</v>
      </c>
    </row>
    <row r="800" spans="1:14" x14ac:dyDescent="0.25">
      <c r="A800" t="s">
        <v>154</v>
      </c>
      <c r="B800" t="s">
        <v>207</v>
      </c>
      <c r="C800" t="s">
        <v>326</v>
      </c>
      <c r="D800" s="3">
        <v>12</v>
      </c>
      <c r="E800" s="3">
        <v>0</v>
      </c>
      <c r="F800" s="3">
        <v>0</v>
      </c>
      <c r="G800" s="3">
        <v>0</v>
      </c>
      <c r="H800" s="3">
        <v>9</v>
      </c>
      <c r="I800" s="3">
        <v>0</v>
      </c>
      <c r="J800" s="3">
        <v>0</v>
      </c>
      <c r="K800" s="3">
        <v>0</v>
      </c>
      <c r="L800" s="7">
        <f t="shared" si="36"/>
        <v>0</v>
      </c>
      <c r="M800" s="7">
        <f t="shared" si="37"/>
        <v>0</v>
      </c>
      <c r="N800" s="7">
        <f t="shared" si="38"/>
        <v>0</v>
      </c>
    </row>
    <row r="801" spans="1:14" x14ac:dyDescent="0.25">
      <c r="A801" t="s">
        <v>154</v>
      </c>
      <c r="B801" t="s">
        <v>207</v>
      </c>
      <c r="C801" t="s">
        <v>327</v>
      </c>
      <c r="D801" s="3">
        <v>12</v>
      </c>
      <c r="E801" s="3">
        <v>0</v>
      </c>
      <c r="F801" s="3">
        <v>0</v>
      </c>
      <c r="G801" s="3">
        <v>11</v>
      </c>
      <c r="H801" s="3">
        <v>1</v>
      </c>
      <c r="I801" s="3">
        <v>0</v>
      </c>
      <c r="J801" s="3">
        <v>0</v>
      </c>
      <c r="K801" s="3">
        <v>12</v>
      </c>
      <c r="L801" s="7">
        <f t="shared" si="36"/>
        <v>11</v>
      </c>
      <c r="M801" s="7">
        <f t="shared" si="37"/>
        <v>17</v>
      </c>
      <c r="N801" s="7">
        <f t="shared" si="38"/>
        <v>12</v>
      </c>
    </row>
    <row r="802" spans="1:14" x14ac:dyDescent="0.25">
      <c r="A802" t="s">
        <v>154</v>
      </c>
      <c r="B802" t="s">
        <v>207</v>
      </c>
      <c r="C802" t="s">
        <v>329</v>
      </c>
      <c r="D802" s="3">
        <v>12</v>
      </c>
      <c r="E802" s="3">
        <v>0</v>
      </c>
      <c r="F802" s="3">
        <v>4</v>
      </c>
      <c r="G802" s="3">
        <v>1</v>
      </c>
      <c r="H802" s="3">
        <v>17</v>
      </c>
      <c r="I802" s="3">
        <v>0</v>
      </c>
      <c r="J802" s="3">
        <v>0</v>
      </c>
      <c r="K802" s="3">
        <v>0</v>
      </c>
      <c r="L802" s="7">
        <f t="shared" si="36"/>
        <v>4</v>
      </c>
      <c r="M802" s="7">
        <f t="shared" si="37"/>
        <v>6</v>
      </c>
      <c r="N802" s="7">
        <f t="shared" si="38"/>
        <v>12</v>
      </c>
    </row>
    <row r="803" spans="1:14" x14ac:dyDescent="0.25">
      <c r="A803" t="s">
        <v>340</v>
      </c>
      <c r="D803" s="3">
        <v>648</v>
      </c>
      <c r="E803" s="3">
        <v>58</v>
      </c>
      <c r="F803" s="3">
        <v>93</v>
      </c>
      <c r="G803" s="3">
        <v>60</v>
      </c>
      <c r="H803" s="3">
        <v>663</v>
      </c>
      <c r="I803" s="3">
        <v>0</v>
      </c>
      <c r="J803" s="3">
        <v>12</v>
      </c>
      <c r="K803" s="3">
        <v>12</v>
      </c>
      <c r="L803" s="7">
        <f t="shared" si="36"/>
        <v>93</v>
      </c>
      <c r="M803" s="7">
        <f t="shared" si="37"/>
        <v>140</v>
      </c>
      <c r="N803" s="7">
        <f t="shared" si="38"/>
        <v>0</v>
      </c>
    </row>
    <row r="804" spans="1:14" x14ac:dyDescent="0.25">
      <c r="A804" t="s">
        <v>163</v>
      </c>
      <c r="B804" t="s">
        <v>216</v>
      </c>
      <c r="C804" t="s">
        <v>242</v>
      </c>
      <c r="D804" s="3">
        <v>6</v>
      </c>
      <c r="E804" s="3">
        <v>4</v>
      </c>
      <c r="F804" s="3">
        <v>10</v>
      </c>
      <c r="G804" s="3">
        <v>3</v>
      </c>
      <c r="H804" s="3">
        <v>18</v>
      </c>
      <c r="I804" s="3">
        <v>0</v>
      </c>
      <c r="J804" s="3">
        <v>0</v>
      </c>
      <c r="K804" s="3">
        <v>0</v>
      </c>
      <c r="L804" s="7">
        <f t="shared" si="36"/>
        <v>10</v>
      </c>
      <c r="M804" s="7">
        <f t="shared" si="37"/>
        <v>15</v>
      </c>
      <c r="N804" s="7">
        <f t="shared" si="38"/>
        <v>18</v>
      </c>
    </row>
    <row r="805" spans="1:14" x14ac:dyDescent="0.25">
      <c r="A805" t="s">
        <v>163</v>
      </c>
      <c r="B805" t="s">
        <v>216</v>
      </c>
      <c r="C805" t="s">
        <v>248</v>
      </c>
      <c r="D805" s="3">
        <v>6</v>
      </c>
      <c r="E805" s="3">
        <v>41</v>
      </c>
      <c r="F805" s="3">
        <v>89</v>
      </c>
      <c r="G805" s="3">
        <v>78</v>
      </c>
      <c r="H805" s="3">
        <v>81</v>
      </c>
      <c r="I805" s="3">
        <v>0</v>
      </c>
      <c r="J805" s="3">
        <v>12</v>
      </c>
      <c r="K805" s="3">
        <v>0</v>
      </c>
      <c r="L805" s="7">
        <f t="shared" si="36"/>
        <v>89</v>
      </c>
      <c r="M805" s="7">
        <f t="shared" si="37"/>
        <v>134</v>
      </c>
      <c r="N805" s="7">
        <f t="shared" si="38"/>
        <v>132</v>
      </c>
    </row>
    <row r="806" spans="1:14" x14ac:dyDescent="0.25">
      <c r="A806" t="s">
        <v>163</v>
      </c>
      <c r="B806" t="s">
        <v>216</v>
      </c>
      <c r="C806" t="s">
        <v>249</v>
      </c>
      <c r="D806" s="3">
        <v>6</v>
      </c>
      <c r="E806" s="3">
        <v>23</v>
      </c>
      <c r="F806" s="3">
        <v>14</v>
      </c>
      <c r="G806" s="3">
        <v>7</v>
      </c>
      <c r="H806" s="3">
        <v>49</v>
      </c>
      <c r="I806" s="3">
        <v>0</v>
      </c>
      <c r="J806" s="3">
        <v>0</v>
      </c>
      <c r="K806" s="3">
        <v>0</v>
      </c>
      <c r="L806" s="7">
        <f t="shared" si="36"/>
        <v>23</v>
      </c>
      <c r="M806" s="7">
        <f t="shared" si="37"/>
        <v>35</v>
      </c>
      <c r="N806" s="7">
        <f t="shared" si="38"/>
        <v>36</v>
      </c>
    </row>
    <row r="807" spans="1:14" x14ac:dyDescent="0.25">
      <c r="A807" t="s">
        <v>163</v>
      </c>
      <c r="B807" t="s">
        <v>216</v>
      </c>
      <c r="C807" t="s">
        <v>250</v>
      </c>
      <c r="D807" s="3">
        <v>6</v>
      </c>
      <c r="E807" s="3">
        <v>4</v>
      </c>
      <c r="F807" s="3">
        <v>16</v>
      </c>
      <c r="G807" s="3">
        <v>9</v>
      </c>
      <c r="H807" s="3">
        <v>43</v>
      </c>
      <c r="I807" s="3">
        <v>12</v>
      </c>
      <c r="J807" s="3">
        <v>0</v>
      </c>
      <c r="K807" s="3">
        <v>0</v>
      </c>
      <c r="L807" s="7">
        <f t="shared" si="36"/>
        <v>16</v>
      </c>
      <c r="M807" s="7">
        <f t="shared" si="37"/>
        <v>24</v>
      </c>
      <c r="N807" s="7">
        <f t="shared" si="38"/>
        <v>24</v>
      </c>
    </row>
    <row r="808" spans="1:14" x14ac:dyDescent="0.25">
      <c r="A808" t="s">
        <v>163</v>
      </c>
      <c r="B808" t="s">
        <v>216</v>
      </c>
      <c r="C808" t="s">
        <v>251</v>
      </c>
      <c r="D808" s="3">
        <v>6</v>
      </c>
      <c r="E808" s="3">
        <v>11</v>
      </c>
      <c r="F808" s="3">
        <v>9</v>
      </c>
      <c r="G808" s="3">
        <v>15</v>
      </c>
      <c r="H808" s="3">
        <v>37</v>
      </c>
      <c r="I808" s="3">
        <v>0</v>
      </c>
      <c r="J808" s="3">
        <v>0</v>
      </c>
      <c r="K808" s="3">
        <v>0</v>
      </c>
      <c r="L808" s="7">
        <f t="shared" si="36"/>
        <v>15</v>
      </c>
      <c r="M808" s="7">
        <f t="shared" si="37"/>
        <v>23</v>
      </c>
      <c r="N808" s="7">
        <f t="shared" si="38"/>
        <v>24</v>
      </c>
    </row>
    <row r="809" spans="1:14" x14ac:dyDescent="0.25">
      <c r="A809" t="s">
        <v>163</v>
      </c>
      <c r="B809" t="s">
        <v>216</v>
      </c>
      <c r="C809" t="s">
        <v>252</v>
      </c>
      <c r="D809" s="3">
        <v>6</v>
      </c>
      <c r="E809" s="3">
        <v>19</v>
      </c>
      <c r="F809" s="3">
        <v>16</v>
      </c>
      <c r="G809" s="3">
        <v>6</v>
      </c>
      <c r="H809" s="3">
        <v>46</v>
      </c>
      <c r="I809" s="3">
        <v>0</v>
      </c>
      <c r="J809" s="3">
        <v>0</v>
      </c>
      <c r="K809" s="3">
        <v>0</v>
      </c>
      <c r="L809" s="7">
        <f t="shared" si="36"/>
        <v>19</v>
      </c>
      <c r="M809" s="7">
        <f t="shared" si="37"/>
        <v>29</v>
      </c>
      <c r="N809" s="7">
        <f t="shared" si="38"/>
        <v>30</v>
      </c>
    </row>
    <row r="810" spans="1:14" x14ac:dyDescent="0.25">
      <c r="A810" t="s">
        <v>163</v>
      </c>
      <c r="B810" t="s">
        <v>216</v>
      </c>
      <c r="C810" t="s">
        <v>253</v>
      </c>
      <c r="D810" s="3">
        <v>6</v>
      </c>
      <c r="E810" s="3">
        <v>12</v>
      </c>
      <c r="F810" s="3">
        <v>13</v>
      </c>
      <c r="G810" s="3">
        <v>7</v>
      </c>
      <c r="H810" s="3">
        <v>27</v>
      </c>
      <c r="I810" s="3">
        <v>0</v>
      </c>
      <c r="J810" s="3">
        <v>0</v>
      </c>
      <c r="K810" s="3">
        <v>0</v>
      </c>
      <c r="L810" s="7">
        <f t="shared" si="36"/>
        <v>13</v>
      </c>
      <c r="M810" s="7">
        <f t="shared" si="37"/>
        <v>20</v>
      </c>
      <c r="N810" s="7">
        <f t="shared" si="38"/>
        <v>18</v>
      </c>
    </row>
    <row r="811" spans="1:14" x14ac:dyDescent="0.25">
      <c r="A811" t="s">
        <v>163</v>
      </c>
      <c r="B811" t="s">
        <v>216</v>
      </c>
      <c r="C811" t="s">
        <v>254</v>
      </c>
      <c r="D811" s="3">
        <v>6</v>
      </c>
      <c r="E811" s="3">
        <v>6</v>
      </c>
      <c r="F811" s="3">
        <v>19</v>
      </c>
      <c r="G811" s="3">
        <v>6</v>
      </c>
      <c r="H811" s="3">
        <v>13</v>
      </c>
      <c r="I811" s="3">
        <v>0</v>
      </c>
      <c r="J811" s="3">
        <v>0</v>
      </c>
      <c r="K811" s="3">
        <v>0</v>
      </c>
      <c r="L811" s="7">
        <f t="shared" si="36"/>
        <v>19</v>
      </c>
      <c r="M811" s="7">
        <f t="shared" si="37"/>
        <v>29</v>
      </c>
      <c r="N811" s="7">
        <f t="shared" si="38"/>
        <v>30</v>
      </c>
    </row>
    <row r="812" spans="1:14" x14ac:dyDescent="0.25">
      <c r="A812" t="s">
        <v>163</v>
      </c>
      <c r="B812" t="s">
        <v>216</v>
      </c>
      <c r="C812" t="s">
        <v>255</v>
      </c>
      <c r="D812" s="3">
        <v>6</v>
      </c>
      <c r="E812" s="3">
        <v>13</v>
      </c>
      <c r="F812" s="3">
        <v>37</v>
      </c>
      <c r="G812" s="3">
        <v>12</v>
      </c>
      <c r="H812" s="3">
        <v>35</v>
      </c>
      <c r="I812" s="3">
        <v>0</v>
      </c>
      <c r="J812" s="3">
        <v>0</v>
      </c>
      <c r="K812" s="3">
        <v>0</v>
      </c>
      <c r="L812" s="7">
        <f t="shared" si="36"/>
        <v>37</v>
      </c>
      <c r="M812" s="7">
        <f t="shared" si="37"/>
        <v>56</v>
      </c>
      <c r="N812" s="7">
        <f t="shared" si="38"/>
        <v>54</v>
      </c>
    </row>
    <row r="813" spans="1:14" x14ac:dyDescent="0.25">
      <c r="A813" t="s">
        <v>163</v>
      </c>
      <c r="B813" t="s">
        <v>216</v>
      </c>
      <c r="C813" t="s">
        <v>256</v>
      </c>
      <c r="D813" s="3">
        <v>6</v>
      </c>
      <c r="E813" s="3">
        <v>13</v>
      </c>
      <c r="F813" s="3">
        <v>17</v>
      </c>
      <c r="G813" s="3">
        <v>12</v>
      </c>
      <c r="H813" s="3">
        <v>22</v>
      </c>
      <c r="I813" s="3">
        <v>0</v>
      </c>
      <c r="J813" s="3">
        <v>0</v>
      </c>
      <c r="K813" s="3">
        <v>0</v>
      </c>
      <c r="L813" s="7">
        <f t="shared" si="36"/>
        <v>17</v>
      </c>
      <c r="M813" s="7">
        <f t="shared" si="37"/>
        <v>26</v>
      </c>
      <c r="N813" s="7">
        <f t="shared" si="38"/>
        <v>24</v>
      </c>
    </row>
    <row r="814" spans="1:14" x14ac:dyDescent="0.25">
      <c r="A814" t="s">
        <v>163</v>
      </c>
      <c r="B814" t="s">
        <v>216</v>
      </c>
      <c r="C814" t="s">
        <v>257</v>
      </c>
      <c r="D814" s="3">
        <v>6</v>
      </c>
      <c r="E814" s="3">
        <v>15</v>
      </c>
      <c r="F814" s="3">
        <v>22</v>
      </c>
      <c r="G814" s="3">
        <v>15</v>
      </c>
      <c r="H814" s="3">
        <v>46</v>
      </c>
      <c r="I814" s="3">
        <v>0</v>
      </c>
      <c r="J814" s="3">
        <v>0</v>
      </c>
      <c r="K814" s="3">
        <v>0</v>
      </c>
      <c r="L814" s="7">
        <f t="shared" si="36"/>
        <v>22</v>
      </c>
      <c r="M814" s="7">
        <f t="shared" si="37"/>
        <v>33</v>
      </c>
      <c r="N814" s="7">
        <f t="shared" si="38"/>
        <v>36</v>
      </c>
    </row>
    <row r="815" spans="1:14" x14ac:dyDescent="0.25">
      <c r="A815" t="s">
        <v>163</v>
      </c>
      <c r="B815" t="s">
        <v>216</v>
      </c>
      <c r="C815" t="s">
        <v>258</v>
      </c>
      <c r="D815" s="3">
        <v>6</v>
      </c>
      <c r="E815" s="3">
        <v>22</v>
      </c>
      <c r="F815" s="3">
        <v>41</v>
      </c>
      <c r="G815" s="3">
        <v>17</v>
      </c>
      <c r="H815" s="3">
        <v>51</v>
      </c>
      <c r="I815" s="3">
        <v>0</v>
      </c>
      <c r="J815" s="3">
        <v>0</v>
      </c>
      <c r="K815" s="3">
        <v>0</v>
      </c>
      <c r="L815" s="7">
        <f t="shared" si="36"/>
        <v>41</v>
      </c>
      <c r="M815" s="7">
        <f t="shared" si="37"/>
        <v>62</v>
      </c>
      <c r="N815" s="7">
        <f t="shared" si="38"/>
        <v>60</v>
      </c>
    </row>
    <row r="816" spans="1:14" x14ac:dyDescent="0.25">
      <c r="A816" t="s">
        <v>163</v>
      </c>
      <c r="B816" t="s">
        <v>216</v>
      </c>
      <c r="C816" t="s">
        <v>259</v>
      </c>
      <c r="D816" s="3">
        <v>6</v>
      </c>
      <c r="E816" s="3">
        <v>13</v>
      </c>
      <c r="F816" s="3">
        <v>32</v>
      </c>
      <c r="G816" s="3">
        <v>5</v>
      </c>
      <c r="H816" s="3">
        <v>45</v>
      </c>
      <c r="I816" s="3">
        <v>0</v>
      </c>
      <c r="J816" s="3">
        <v>0</v>
      </c>
      <c r="K816" s="3">
        <v>0</v>
      </c>
      <c r="L816" s="7">
        <f t="shared" si="36"/>
        <v>32</v>
      </c>
      <c r="M816" s="7">
        <f t="shared" si="37"/>
        <v>48</v>
      </c>
      <c r="N816" s="7">
        <f t="shared" si="38"/>
        <v>48</v>
      </c>
    </row>
    <row r="817" spans="1:14" x14ac:dyDescent="0.25">
      <c r="A817" t="s">
        <v>163</v>
      </c>
      <c r="B817" t="s">
        <v>216</v>
      </c>
      <c r="C817" t="s">
        <v>260</v>
      </c>
      <c r="D817" s="3">
        <v>6</v>
      </c>
      <c r="E817" s="3">
        <v>15</v>
      </c>
      <c r="F817" s="3">
        <v>18</v>
      </c>
      <c r="G817" s="3">
        <v>4</v>
      </c>
      <c r="H817" s="3">
        <v>41</v>
      </c>
      <c r="I817" s="3">
        <v>0</v>
      </c>
      <c r="J817" s="3">
        <v>0</v>
      </c>
      <c r="K817" s="3">
        <v>0</v>
      </c>
      <c r="L817" s="7">
        <f t="shared" si="36"/>
        <v>18</v>
      </c>
      <c r="M817" s="7">
        <f t="shared" si="37"/>
        <v>27</v>
      </c>
      <c r="N817" s="7">
        <f t="shared" si="38"/>
        <v>30</v>
      </c>
    </row>
    <row r="818" spans="1:14" x14ac:dyDescent="0.25">
      <c r="A818" t="s">
        <v>163</v>
      </c>
      <c r="B818" t="s">
        <v>216</v>
      </c>
      <c r="C818" t="s">
        <v>261</v>
      </c>
      <c r="D818" s="3">
        <v>6</v>
      </c>
      <c r="E818" s="3">
        <v>3</v>
      </c>
      <c r="F818" s="3">
        <v>18</v>
      </c>
      <c r="G818" s="3">
        <v>10</v>
      </c>
      <c r="H818" s="3">
        <v>20</v>
      </c>
      <c r="I818" s="3">
        <v>0</v>
      </c>
      <c r="J818" s="3">
        <v>0</v>
      </c>
      <c r="K818" s="3">
        <v>0</v>
      </c>
      <c r="L818" s="7">
        <f t="shared" si="36"/>
        <v>18</v>
      </c>
      <c r="M818" s="7">
        <f t="shared" si="37"/>
        <v>27</v>
      </c>
      <c r="N818" s="7">
        <f t="shared" si="38"/>
        <v>30</v>
      </c>
    </row>
    <row r="819" spans="1:14" x14ac:dyDescent="0.25">
      <c r="A819" t="s">
        <v>163</v>
      </c>
      <c r="B819" t="s">
        <v>216</v>
      </c>
      <c r="C819" t="s">
        <v>262</v>
      </c>
      <c r="D819" s="3">
        <v>6</v>
      </c>
      <c r="E819" s="3">
        <v>10</v>
      </c>
      <c r="F819" s="3">
        <v>15</v>
      </c>
      <c r="G819" s="3">
        <v>11</v>
      </c>
      <c r="H819" s="3">
        <v>24</v>
      </c>
      <c r="I819" s="3">
        <v>0</v>
      </c>
      <c r="J819" s="3">
        <v>0</v>
      </c>
      <c r="K819" s="3">
        <v>0</v>
      </c>
      <c r="L819" s="7">
        <f t="shared" si="36"/>
        <v>15</v>
      </c>
      <c r="M819" s="7">
        <f t="shared" si="37"/>
        <v>23</v>
      </c>
      <c r="N819" s="7">
        <f t="shared" si="38"/>
        <v>24</v>
      </c>
    </row>
    <row r="820" spans="1:14" x14ac:dyDescent="0.25">
      <c r="A820" t="s">
        <v>163</v>
      </c>
      <c r="B820" t="s">
        <v>216</v>
      </c>
      <c r="C820" t="s">
        <v>263</v>
      </c>
      <c r="D820" s="3">
        <v>6</v>
      </c>
      <c r="E820" s="3">
        <v>4</v>
      </c>
      <c r="F820" s="3">
        <v>13</v>
      </c>
      <c r="G820" s="3">
        <v>10</v>
      </c>
      <c r="H820" s="3">
        <v>7</v>
      </c>
      <c r="I820" s="3">
        <v>0</v>
      </c>
      <c r="J820" s="3">
        <v>0</v>
      </c>
      <c r="K820" s="3">
        <v>0</v>
      </c>
      <c r="L820" s="7">
        <f t="shared" si="36"/>
        <v>13</v>
      </c>
      <c r="M820" s="7">
        <f t="shared" si="37"/>
        <v>20</v>
      </c>
      <c r="N820" s="7">
        <f t="shared" si="38"/>
        <v>18</v>
      </c>
    </row>
    <row r="821" spans="1:14" x14ac:dyDescent="0.25">
      <c r="A821" t="s">
        <v>163</v>
      </c>
      <c r="B821" t="s">
        <v>216</v>
      </c>
      <c r="C821" t="s">
        <v>264</v>
      </c>
      <c r="D821" s="3">
        <v>6</v>
      </c>
      <c r="E821" s="3">
        <v>4</v>
      </c>
      <c r="F821" s="3">
        <v>21</v>
      </c>
      <c r="G821" s="3">
        <v>5</v>
      </c>
      <c r="H821" s="3">
        <v>8</v>
      </c>
      <c r="I821" s="3">
        <v>0</v>
      </c>
      <c r="J821" s="3">
        <v>0</v>
      </c>
      <c r="K821" s="3">
        <v>0</v>
      </c>
      <c r="L821" s="7">
        <f t="shared" si="36"/>
        <v>21</v>
      </c>
      <c r="M821" s="7">
        <f t="shared" si="37"/>
        <v>32</v>
      </c>
      <c r="N821" s="7">
        <f t="shared" si="38"/>
        <v>30</v>
      </c>
    </row>
    <row r="822" spans="1:14" x14ac:dyDescent="0.25">
      <c r="A822" t="s">
        <v>163</v>
      </c>
      <c r="B822" t="s">
        <v>216</v>
      </c>
      <c r="C822" t="s">
        <v>265</v>
      </c>
      <c r="D822" s="3">
        <v>6</v>
      </c>
      <c r="E822" s="3">
        <v>6</v>
      </c>
      <c r="F822" s="3">
        <v>7</v>
      </c>
      <c r="G822" s="3">
        <v>3</v>
      </c>
      <c r="H822" s="3">
        <v>11</v>
      </c>
      <c r="I822" s="3">
        <v>0</v>
      </c>
      <c r="J822" s="3">
        <v>0</v>
      </c>
      <c r="K822" s="3">
        <v>0</v>
      </c>
      <c r="L822" s="7">
        <f t="shared" si="36"/>
        <v>7</v>
      </c>
      <c r="M822" s="7">
        <f t="shared" si="37"/>
        <v>11</v>
      </c>
      <c r="N822" s="7">
        <f t="shared" si="38"/>
        <v>12</v>
      </c>
    </row>
    <row r="823" spans="1:14" x14ac:dyDescent="0.25">
      <c r="A823" t="s">
        <v>163</v>
      </c>
      <c r="B823" t="s">
        <v>216</v>
      </c>
      <c r="C823" t="s">
        <v>266</v>
      </c>
      <c r="D823" s="3">
        <v>6</v>
      </c>
      <c r="E823" s="3">
        <v>13</v>
      </c>
      <c r="F823" s="3">
        <v>14</v>
      </c>
      <c r="G823" s="3">
        <v>5</v>
      </c>
      <c r="H823" s="3">
        <v>39</v>
      </c>
      <c r="I823" s="3">
        <v>0</v>
      </c>
      <c r="J823" s="3">
        <v>0</v>
      </c>
      <c r="K823" s="3">
        <v>0</v>
      </c>
      <c r="L823" s="7">
        <f t="shared" si="36"/>
        <v>14</v>
      </c>
      <c r="M823" s="7">
        <f t="shared" si="37"/>
        <v>21</v>
      </c>
      <c r="N823" s="7">
        <f t="shared" si="38"/>
        <v>24</v>
      </c>
    </row>
    <row r="824" spans="1:14" x14ac:dyDescent="0.25">
      <c r="A824" t="s">
        <v>163</v>
      </c>
      <c r="B824" t="s">
        <v>216</v>
      </c>
      <c r="C824" t="s">
        <v>267</v>
      </c>
      <c r="D824" s="3">
        <v>6</v>
      </c>
      <c r="E824" s="3">
        <v>28</v>
      </c>
      <c r="F824" s="3">
        <v>61</v>
      </c>
      <c r="G824" s="3">
        <v>27</v>
      </c>
      <c r="H824" s="3">
        <v>80</v>
      </c>
      <c r="I824" s="3">
        <v>0</v>
      </c>
      <c r="J824" s="3">
        <v>0</v>
      </c>
      <c r="K824" s="3">
        <v>0</v>
      </c>
      <c r="L824" s="7">
        <f t="shared" si="36"/>
        <v>61</v>
      </c>
      <c r="M824" s="7">
        <f t="shared" si="37"/>
        <v>92</v>
      </c>
      <c r="N824" s="7">
        <f t="shared" si="38"/>
        <v>90</v>
      </c>
    </row>
    <row r="825" spans="1:14" x14ac:dyDescent="0.25">
      <c r="A825" t="s">
        <v>163</v>
      </c>
      <c r="B825" t="s">
        <v>216</v>
      </c>
      <c r="C825" t="s">
        <v>268</v>
      </c>
      <c r="D825" s="3">
        <v>6</v>
      </c>
      <c r="E825" s="3">
        <v>13</v>
      </c>
      <c r="F825" s="3">
        <v>18</v>
      </c>
      <c r="G825" s="3">
        <v>9</v>
      </c>
      <c r="H825" s="3">
        <v>31</v>
      </c>
      <c r="I825" s="3">
        <v>0</v>
      </c>
      <c r="J825" s="3">
        <v>0</v>
      </c>
      <c r="K825" s="3">
        <v>0</v>
      </c>
      <c r="L825" s="7">
        <f t="shared" si="36"/>
        <v>18</v>
      </c>
      <c r="M825" s="7">
        <f t="shared" si="37"/>
        <v>27</v>
      </c>
      <c r="N825" s="7">
        <f t="shared" si="38"/>
        <v>30</v>
      </c>
    </row>
    <row r="826" spans="1:14" x14ac:dyDescent="0.25">
      <c r="A826" t="s">
        <v>163</v>
      </c>
      <c r="B826" t="s">
        <v>216</v>
      </c>
      <c r="C826" t="s">
        <v>269</v>
      </c>
      <c r="D826" s="3">
        <v>6</v>
      </c>
      <c r="E826" s="3">
        <v>15</v>
      </c>
      <c r="F826" s="3">
        <v>27</v>
      </c>
      <c r="G826" s="3">
        <v>33</v>
      </c>
      <c r="H826" s="3">
        <v>45</v>
      </c>
      <c r="I826" s="3">
        <v>0</v>
      </c>
      <c r="J826" s="3">
        <v>0</v>
      </c>
      <c r="K826" s="3">
        <v>0</v>
      </c>
      <c r="L826" s="7">
        <f t="shared" si="36"/>
        <v>33</v>
      </c>
      <c r="M826" s="7">
        <f t="shared" si="37"/>
        <v>50</v>
      </c>
      <c r="N826" s="7">
        <f t="shared" si="38"/>
        <v>48</v>
      </c>
    </row>
    <row r="827" spans="1:14" x14ac:dyDescent="0.25">
      <c r="A827" t="s">
        <v>163</v>
      </c>
      <c r="B827" t="s">
        <v>216</v>
      </c>
      <c r="C827" t="s">
        <v>270</v>
      </c>
      <c r="D827" s="3">
        <v>6</v>
      </c>
      <c r="E827" s="3">
        <v>3</v>
      </c>
      <c r="F827" s="3">
        <v>16</v>
      </c>
      <c r="G827" s="3">
        <v>6</v>
      </c>
      <c r="H827" s="3">
        <v>3</v>
      </c>
      <c r="I827" s="3">
        <v>0</v>
      </c>
      <c r="J827" s="3">
        <v>18</v>
      </c>
      <c r="K827" s="3">
        <v>0</v>
      </c>
      <c r="L827" s="7">
        <f t="shared" si="36"/>
        <v>16</v>
      </c>
      <c r="M827" s="7">
        <f t="shared" si="37"/>
        <v>24</v>
      </c>
      <c r="N827" s="7">
        <f t="shared" si="38"/>
        <v>24</v>
      </c>
    </row>
    <row r="828" spans="1:14" x14ac:dyDescent="0.25">
      <c r="A828" t="s">
        <v>163</v>
      </c>
      <c r="B828" t="s">
        <v>216</v>
      </c>
      <c r="C828" t="s">
        <v>271</v>
      </c>
      <c r="D828" s="3">
        <v>6</v>
      </c>
      <c r="E828" s="3">
        <v>7</v>
      </c>
      <c r="F828" s="3">
        <v>30</v>
      </c>
      <c r="G828" s="3">
        <v>8</v>
      </c>
      <c r="H828" s="3">
        <v>21</v>
      </c>
      <c r="I828" s="3">
        <v>0</v>
      </c>
      <c r="J828" s="3">
        <v>12</v>
      </c>
      <c r="K828" s="3">
        <v>0</v>
      </c>
      <c r="L828" s="7">
        <f t="shared" si="36"/>
        <v>30</v>
      </c>
      <c r="M828" s="7">
        <f t="shared" si="37"/>
        <v>45</v>
      </c>
      <c r="N828" s="7">
        <f t="shared" si="38"/>
        <v>48</v>
      </c>
    </row>
    <row r="829" spans="1:14" x14ac:dyDescent="0.25">
      <c r="A829" t="s">
        <v>163</v>
      </c>
      <c r="B829" t="s">
        <v>216</v>
      </c>
      <c r="C829" t="s">
        <v>272</v>
      </c>
      <c r="D829" s="3">
        <v>6</v>
      </c>
      <c r="E829" s="3">
        <v>19</v>
      </c>
      <c r="F829" s="3">
        <v>35</v>
      </c>
      <c r="G829" s="3">
        <v>26</v>
      </c>
      <c r="H829" s="3">
        <v>53</v>
      </c>
      <c r="I829" s="3">
        <v>0</v>
      </c>
      <c r="J829" s="3">
        <v>0</v>
      </c>
      <c r="K829" s="3">
        <v>0</v>
      </c>
      <c r="L829" s="7">
        <f t="shared" si="36"/>
        <v>35</v>
      </c>
      <c r="M829" s="7">
        <f t="shared" si="37"/>
        <v>53</v>
      </c>
      <c r="N829" s="7">
        <f t="shared" si="38"/>
        <v>54</v>
      </c>
    </row>
    <row r="830" spans="1:14" x14ac:dyDescent="0.25">
      <c r="A830" t="s">
        <v>163</v>
      </c>
      <c r="B830" t="s">
        <v>216</v>
      </c>
      <c r="C830" t="s">
        <v>273</v>
      </c>
      <c r="D830" s="3">
        <v>6</v>
      </c>
      <c r="E830" s="3">
        <v>19</v>
      </c>
      <c r="F830" s="3">
        <v>12</v>
      </c>
      <c r="G830" s="3">
        <v>6</v>
      </c>
      <c r="H830" s="3">
        <v>43</v>
      </c>
      <c r="I830" s="3">
        <v>0</v>
      </c>
      <c r="J830" s="3">
        <v>0</v>
      </c>
      <c r="K830" s="3">
        <v>0</v>
      </c>
      <c r="L830" s="7">
        <f t="shared" si="36"/>
        <v>19</v>
      </c>
      <c r="M830" s="7">
        <f t="shared" si="37"/>
        <v>29</v>
      </c>
      <c r="N830" s="7">
        <f t="shared" si="38"/>
        <v>30</v>
      </c>
    </row>
    <row r="831" spans="1:14" x14ac:dyDescent="0.25">
      <c r="A831" t="s">
        <v>163</v>
      </c>
      <c r="B831" t="s">
        <v>216</v>
      </c>
      <c r="C831" t="s">
        <v>274</v>
      </c>
      <c r="D831" s="3">
        <v>6</v>
      </c>
      <c r="E831" s="3">
        <v>22</v>
      </c>
      <c r="F831" s="3">
        <v>16</v>
      </c>
      <c r="G831" s="3">
        <v>14</v>
      </c>
      <c r="H831" s="3">
        <v>26</v>
      </c>
      <c r="I831" s="3">
        <v>0</v>
      </c>
      <c r="J831" s="3">
        <v>0</v>
      </c>
      <c r="K831" s="3">
        <v>0</v>
      </c>
      <c r="L831" s="7">
        <f t="shared" si="36"/>
        <v>22</v>
      </c>
      <c r="M831" s="7">
        <f t="shared" si="37"/>
        <v>33</v>
      </c>
      <c r="N831" s="7">
        <f t="shared" si="38"/>
        <v>36</v>
      </c>
    </row>
    <row r="832" spans="1:14" x14ac:dyDescent="0.25">
      <c r="A832" t="s">
        <v>163</v>
      </c>
      <c r="B832" t="s">
        <v>216</v>
      </c>
      <c r="C832" t="s">
        <v>275</v>
      </c>
      <c r="D832" s="3">
        <v>6</v>
      </c>
      <c r="E832" s="3">
        <v>16</v>
      </c>
      <c r="F832" s="3">
        <v>24</v>
      </c>
      <c r="G832" s="3">
        <v>6</v>
      </c>
      <c r="H832" s="3">
        <v>16</v>
      </c>
      <c r="I832" s="3">
        <v>0</v>
      </c>
      <c r="J832" s="3">
        <v>12</v>
      </c>
      <c r="K832" s="3">
        <v>0</v>
      </c>
      <c r="L832" s="7">
        <f t="shared" si="36"/>
        <v>24</v>
      </c>
      <c r="M832" s="7">
        <f t="shared" si="37"/>
        <v>36</v>
      </c>
      <c r="N832" s="7">
        <f t="shared" si="38"/>
        <v>36</v>
      </c>
    </row>
    <row r="833" spans="1:14" x14ac:dyDescent="0.25">
      <c r="A833" t="s">
        <v>163</v>
      </c>
      <c r="B833" t="s">
        <v>216</v>
      </c>
      <c r="C833" t="s">
        <v>276</v>
      </c>
      <c r="D833" s="3">
        <v>6</v>
      </c>
      <c r="E833" s="3">
        <v>16</v>
      </c>
      <c r="F833" s="3">
        <v>31</v>
      </c>
      <c r="G833" s="3">
        <v>13</v>
      </c>
      <c r="H833" s="3">
        <v>42</v>
      </c>
      <c r="I833" s="3">
        <v>0</v>
      </c>
      <c r="J833" s="3">
        <v>0</v>
      </c>
      <c r="K833" s="3">
        <v>0</v>
      </c>
      <c r="L833" s="7">
        <f t="shared" si="36"/>
        <v>31</v>
      </c>
      <c r="M833" s="7">
        <f t="shared" si="37"/>
        <v>47</v>
      </c>
      <c r="N833" s="7">
        <f t="shared" si="38"/>
        <v>48</v>
      </c>
    </row>
    <row r="834" spans="1:14" x14ac:dyDescent="0.25">
      <c r="A834" t="s">
        <v>163</v>
      </c>
      <c r="B834" t="s">
        <v>216</v>
      </c>
      <c r="C834" t="s">
        <v>277</v>
      </c>
      <c r="D834" s="3">
        <v>6</v>
      </c>
      <c r="E834" s="3">
        <v>17</v>
      </c>
      <c r="F834" s="3">
        <v>16</v>
      </c>
      <c r="G834" s="3">
        <v>7</v>
      </c>
      <c r="H834" s="3">
        <v>17</v>
      </c>
      <c r="I834" s="3">
        <v>0</v>
      </c>
      <c r="J834" s="3">
        <v>0</v>
      </c>
      <c r="K834" s="3">
        <v>0</v>
      </c>
      <c r="L834" s="7">
        <f t="shared" si="36"/>
        <v>17</v>
      </c>
      <c r="M834" s="7">
        <f t="shared" si="37"/>
        <v>26</v>
      </c>
      <c r="N834" s="7">
        <f t="shared" si="38"/>
        <v>24</v>
      </c>
    </row>
    <row r="835" spans="1:14" x14ac:dyDescent="0.25">
      <c r="A835" t="s">
        <v>163</v>
      </c>
      <c r="B835" t="s">
        <v>216</v>
      </c>
      <c r="C835" t="s">
        <v>278</v>
      </c>
      <c r="D835" s="3">
        <v>6</v>
      </c>
      <c r="E835" s="3">
        <v>5</v>
      </c>
      <c r="F835" s="3">
        <v>18</v>
      </c>
      <c r="G835" s="3">
        <v>2</v>
      </c>
      <c r="H835" s="3">
        <v>22</v>
      </c>
      <c r="I835" s="3">
        <v>0</v>
      </c>
      <c r="J835" s="3">
        <v>0</v>
      </c>
      <c r="K835" s="3">
        <v>0</v>
      </c>
      <c r="L835" s="7">
        <f t="shared" si="36"/>
        <v>18</v>
      </c>
      <c r="M835" s="7">
        <f t="shared" si="37"/>
        <v>27</v>
      </c>
      <c r="N835" s="7">
        <f t="shared" si="38"/>
        <v>30</v>
      </c>
    </row>
    <row r="836" spans="1:14" x14ac:dyDescent="0.25">
      <c r="A836" t="s">
        <v>163</v>
      </c>
      <c r="B836" t="s">
        <v>216</v>
      </c>
      <c r="C836" t="s">
        <v>279</v>
      </c>
      <c r="D836" s="3">
        <v>6</v>
      </c>
      <c r="E836" s="3">
        <v>2</v>
      </c>
      <c r="F836" s="3">
        <v>32</v>
      </c>
      <c r="G836" s="3">
        <v>14</v>
      </c>
      <c r="H836" s="3">
        <v>24</v>
      </c>
      <c r="I836" s="3">
        <v>0</v>
      </c>
      <c r="J836" s="3">
        <v>0</v>
      </c>
      <c r="K836" s="3">
        <v>0</v>
      </c>
      <c r="L836" s="7">
        <f t="shared" si="36"/>
        <v>32</v>
      </c>
      <c r="M836" s="7">
        <f t="shared" si="37"/>
        <v>48</v>
      </c>
      <c r="N836" s="7">
        <f t="shared" si="38"/>
        <v>48</v>
      </c>
    </row>
    <row r="837" spans="1:14" x14ac:dyDescent="0.25">
      <c r="A837" t="s">
        <v>163</v>
      </c>
      <c r="B837" t="s">
        <v>216</v>
      </c>
      <c r="C837" t="s">
        <v>280</v>
      </c>
      <c r="D837" s="3">
        <v>6</v>
      </c>
      <c r="E837" s="3">
        <v>11</v>
      </c>
      <c r="F837" s="3">
        <v>15</v>
      </c>
      <c r="G837" s="3">
        <v>3</v>
      </c>
      <c r="H837" s="3">
        <v>47</v>
      </c>
      <c r="I837" s="3">
        <v>0</v>
      </c>
      <c r="J837" s="3">
        <v>0</v>
      </c>
      <c r="K837" s="3">
        <v>0</v>
      </c>
      <c r="L837" s="7">
        <f t="shared" si="36"/>
        <v>15</v>
      </c>
      <c r="M837" s="7">
        <f t="shared" si="37"/>
        <v>23</v>
      </c>
      <c r="N837" s="7">
        <f t="shared" si="38"/>
        <v>24</v>
      </c>
    </row>
    <row r="838" spans="1:14" x14ac:dyDescent="0.25">
      <c r="A838" t="s">
        <v>163</v>
      </c>
      <c r="B838" t="s">
        <v>216</v>
      </c>
      <c r="C838" t="s">
        <v>281</v>
      </c>
      <c r="D838" s="3">
        <v>6</v>
      </c>
      <c r="E838" s="3">
        <v>6</v>
      </c>
      <c r="F838" s="3">
        <v>14</v>
      </c>
      <c r="G838" s="3">
        <v>4</v>
      </c>
      <c r="H838" s="3">
        <v>17</v>
      </c>
      <c r="I838" s="3">
        <v>0</v>
      </c>
      <c r="J838" s="3">
        <v>0</v>
      </c>
      <c r="K838" s="3">
        <v>0</v>
      </c>
      <c r="L838" s="7">
        <f t="shared" ref="L838:L901" si="39">MAX(E838:G838)</f>
        <v>14</v>
      </c>
      <c r="M838" s="7">
        <f t="shared" ref="M838:M901" si="40">ROUND(L838*1.5,0)</f>
        <v>21</v>
      </c>
      <c r="N838" s="7">
        <f t="shared" ref="N838:N901" si="41">ROUND(M838/D838,0)*D838</f>
        <v>24</v>
      </c>
    </row>
    <row r="839" spans="1:14" x14ac:dyDescent="0.25">
      <c r="A839" t="s">
        <v>163</v>
      </c>
      <c r="B839" t="s">
        <v>216</v>
      </c>
      <c r="C839" t="s">
        <v>282</v>
      </c>
      <c r="D839" s="3">
        <v>6</v>
      </c>
      <c r="E839" s="3">
        <v>4</v>
      </c>
      <c r="F839" s="3">
        <v>8</v>
      </c>
      <c r="G839" s="3">
        <v>11</v>
      </c>
      <c r="H839" s="3">
        <v>18</v>
      </c>
      <c r="I839" s="3">
        <v>0</v>
      </c>
      <c r="J839" s="3">
        <v>0</v>
      </c>
      <c r="K839" s="3">
        <v>0</v>
      </c>
      <c r="L839" s="7">
        <f t="shared" si="39"/>
        <v>11</v>
      </c>
      <c r="M839" s="7">
        <f t="shared" si="40"/>
        <v>17</v>
      </c>
      <c r="N839" s="7">
        <f t="shared" si="41"/>
        <v>18</v>
      </c>
    </row>
    <row r="840" spans="1:14" x14ac:dyDescent="0.25">
      <c r="A840" t="s">
        <v>163</v>
      </c>
      <c r="B840" t="s">
        <v>216</v>
      </c>
      <c r="C840" t="s">
        <v>283</v>
      </c>
      <c r="D840" s="3">
        <v>6</v>
      </c>
      <c r="E840" s="3">
        <v>4</v>
      </c>
      <c r="F840" s="3">
        <v>14</v>
      </c>
      <c r="G840" s="3">
        <v>3</v>
      </c>
      <c r="H840" s="3">
        <v>30</v>
      </c>
      <c r="I840" s="3">
        <v>0</v>
      </c>
      <c r="J840" s="3">
        <v>0</v>
      </c>
      <c r="K840" s="3">
        <v>0</v>
      </c>
      <c r="L840" s="7">
        <f t="shared" si="39"/>
        <v>14</v>
      </c>
      <c r="M840" s="7">
        <f t="shared" si="40"/>
        <v>21</v>
      </c>
      <c r="N840" s="7">
        <f t="shared" si="41"/>
        <v>24</v>
      </c>
    </row>
    <row r="841" spans="1:14" x14ac:dyDescent="0.25">
      <c r="A841" t="s">
        <v>163</v>
      </c>
      <c r="B841" t="s">
        <v>216</v>
      </c>
      <c r="C841" t="s">
        <v>284</v>
      </c>
      <c r="D841" s="3">
        <v>6</v>
      </c>
      <c r="E841" s="3">
        <v>13</v>
      </c>
      <c r="F841" s="3">
        <v>37</v>
      </c>
      <c r="G841" s="3">
        <v>22</v>
      </c>
      <c r="H841" s="3">
        <v>5</v>
      </c>
      <c r="I841" s="3">
        <v>0</v>
      </c>
      <c r="J841" s="3">
        <v>0</v>
      </c>
      <c r="K841" s="3">
        <v>0</v>
      </c>
      <c r="L841" s="7">
        <f t="shared" si="39"/>
        <v>37</v>
      </c>
      <c r="M841" s="7">
        <f t="shared" si="40"/>
        <v>56</v>
      </c>
      <c r="N841" s="7">
        <f t="shared" si="41"/>
        <v>54</v>
      </c>
    </row>
    <row r="842" spans="1:14" x14ac:dyDescent="0.25">
      <c r="A842" t="s">
        <v>163</v>
      </c>
      <c r="B842" t="s">
        <v>216</v>
      </c>
      <c r="C842" t="s">
        <v>285</v>
      </c>
      <c r="D842" s="3">
        <v>6</v>
      </c>
      <c r="E842" s="3">
        <v>4</v>
      </c>
      <c r="F842" s="3">
        <v>11</v>
      </c>
      <c r="G842" s="3">
        <v>7</v>
      </c>
      <c r="H842" s="3">
        <v>21</v>
      </c>
      <c r="I842" s="3">
        <v>6</v>
      </c>
      <c r="J842" s="3">
        <v>0</v>
      </c>
      <c r="K842" s="3">
        <v>0</v>
      </c>
      <c r="L842" s="7">
        <f t="shared" si="39"/>
        <v>11</v>
      </c>
      <c r="M842" s="7">
        <f t="shared" si="40"/>
        <v>17</v>
      </c>
      <c r="N842" s="7">
        <f t="shared" si="41"/>
        <v>18</v>
      </c>
    </row>
    <row r="843" spans="1:14" x14ac:dyDescent="0.25">
      <c r="A843" t="s">
        <v>163</v>
      </c>
      <c r="B843" t="s">
        <v>216</v>
      </c>
      <c r="C843" t="s">
        <v>286</v>
      </c>
      <c r="D843" s="3">
        <v>6</v>
      </c>
      <c r="E843" s="3">
        <v>9</v>
      </c>
      <c r="F843" s="3">
        <v>15</v>
      </c>
      <c r="G843" s="3">
        <v>7</v>
      </c>
      <c r="H843" s="3">
        <v>57</v>
      </c>
      <c r="I843" s="3">
        <v>0</v>
      </c>
      <c r="J843" s="3">
        <v>0</v>
      </c>
      <c r="K843" s="3">
        <v>0</v>
      </c>
      <c r="L843" s="7">
        <f t="shared" si="39"/>
        <v>15</v>
      </c>
      <c r="M843" s="7">
        <f t="shared" si="40"/>
        <v>23</v>
      </c>
      <c r="N843" s="7">
        <f t="shared" si="41"/>
        <v>24</v>
      </c>
    </row>
    <row r="844" spans="1:14" x14ac:dyDescent="0.25">
      <c r="A844" t="s">
        <v>163</v>
      </c>
      <c r="B844" t="s">
        <v>216</v>
      </c>
      <c r="C844" t="s">
        <v>287</v>
      </c>
      <c r="D844" s="3">
        <v>6</v>
      </c>
      <c r="E844" s="3">
        <v>6</v>
      </c>
      <c r="F844" s="3">
        <v>14</v>
      </c>
      <c r="G844" s="3">
        <v>5</v>
      </c>
      <c r="H844" s="3">
        <v>33</v>
      </c>
      <c r="I844" s="3">
        <v>0</v>
      </c>
      <c r="J844" s="3">
        <v>0</v>
      </c>
      <c r="K844" s="3">
        <v>0</v>
      </c>
      <c r="L844" s="7">
        <f t="shared" si="39"/>
        <v>14</v>
      </c>
      <c r="M844" s="7">
        <f t="shared" si="40"/>
        <v>21</v>
      </c>
      <c r="N844" s="7">
        <f t="shared" si="41"/>
        <v>24</v>
      </c>
    </row>
    <row r="845" spans="1:14" x14ac:dyDescent="0.25">
      <c r="A845" t="s">
        <v>163</v>
      </c>
      <c r="B845" t="s">
        <v>216</v>
      </c>
      <c r="C845" t="s">
        <v>288</v>
      </c>
      <c r="D845" s="3">
        <v>6</v>
      </c>
      <c r="E845" s="3">
        <v>26</v>
      </c>
      <c r="F845" s="3">
        <v>41</v>
      </c>
      <c r="G845" s="3">
        <v>14</v>
      </c>
      <c r="H845" s="3">
        <v>78</v>
      </c>
      <c r="I845" s="3">
        <v>0</v>
      </c>
      <c r="J845" s="3">
        <v>6</v>
      </c>
      <c r="K845" s="3">
        <v>0</v>
      </c>
      <c r="L845" s="7">
        <f t="shared" si="39"/>
        <v>41</v>
      </c>
      <c r="M845" s="7">
        <f t="shared" si="40"/>
        <v>62</v>
      </c>
      <c r="N845" s="7">
        <f t="shared" si="41"/>
        <v>60</v>
      </c>
    </row>
    <row r="846" spans="1:14" x14ac:dyDescent="0.25">
      <c r="A846" t="s">
        <v>163</v>
      </c>
      <c r="B846" t="s">
        <v>216</v>
      </c>
      <c r="C846" t="s">
        <v>289</v>
      </c>
      <c r="D846" s="3">
        <v>6</v>
      </c>
      <c r="E846" s="3">
        <v>33</v>
      </c>
      <c r="F846" s="3">
        <v>46</v>
      </c>
      <c r="G846" s="3">
        <v>10</v>
      </c>
      <c r="H846" s="3">
        <v>77</v>
      </c>
      <c r="I846" s="3">
        <v>0</v>
      </c>
      <c r="J846" s="3">
        <v>0</v>
      </c>
      <c r="K846" s="3">
        <v>0</v>
      </c>
      <c r="L846" s="7">
        <f t="shared" si="39"/>
        <v>46</v>
      </c>
      <c r="M846" s="7">
        <f t="shared" si="40"/>
        <v>69</v>
      </c>
      <c r="N846" s="7">
        <f t="shared" si="41"/>
        <v>72</v>
      </c>
    </row>
    <row r="847" spans="1:14" x14ac:dyDescent="0.25">
      <c r="A847" t="s">
        <v>163</v>
      </c>
      <c r="B847" t="s">
        <v>216</v>
      </c>
      <c r="C847" t="s">
        <v>290</v>
      </c>
      <c r="D847" s="3">
        <v>6</v>
      </c>
      <c r="E847" s="3">
        <v>33</v>
      </c>
      <c r="F847" s="3">
        <v>28</v>
      </c>
      <c r="G847" s="3">
        <v>20</v>
      </c>
      <c r="H847" s="3">
        <v>42</v>
      </c>
      <c r="I847" s="3">
        <v>0</v>
      </c>
      <c r="J847" s="3">
        <v>0</v>
      </c>
      <c r="K847" s="3">
        <v>0</v>
      </c>
      <c r="L847" s="7">
        <f t="shared" si="39"/>
        <v>33</v>
      </c>
      <c r="M847" s="7">
        <f t="shared" si="40"/>
        <v>50</v>
      </c>
      <c r="N847" s="7">
        <f t="shared" si="41"/>
        <v>48</v>
      </c>
    </row>
    <row r="848" spans="1:14" x14ac:dyDescent="0.25">
      <c r="A848" t="s">
        <v>163</v>
      </c>
      <c r="B848" t="s">
        <v>216</v>
      </c>
      <c r="C848" t="s">
        <v>291</v>
      </c>
      <c r="D848" s="3">
        <v>6</v>
      </c>
      <c r="E848" s="3">
        <v>6</v>
      </c>
      <c r="F848" s="3">
        <v>5</v>
      </c>
      <c r="G848" s="3">
        <v>6</v>
      </c>
      <c r="H848" s="3">
        <v>25</v>
      </c>
      <c r="I848" s="3">
        <v>0</v>
      </c>
      <c r="J848" s="3">
        <v>0</v>
      </c>
      <c r="K848" s="3">
        <v>0</v>
      </c>
      <c r="L848" s="7">
        <f t="shared" si="39"/>
        <v>6</v>
      </c>
      <c r="M848" s="7">
        <f t="shared" si="40"/>
        <v>9</v>
      </c>
      <c r="N848" s="7">
        <f t="shared" si="41"/>
        <v>12</v>
      </c>
    </row>
    <row r="849" spans="1:14" x14ac:dyDescent="0.25">
      <c r="A849" t="s">
        <v>163</v>
      </c>
      <c r="B849" t="s">
        <v>216</v>
      </c>
      <c r="C849" t="s">
        <v>292</v>
      </c>
      <c r="D849" s="3">
        <v>6</v>
      </c>
      <c r="E849" s="3">
        <v>8</v>
      </c>
      <c r="F849" s="3">
        <v>13</v>
      </c>
      <c r="G849" s="3">
        <v>8</v>
      </c>
      <c r="H849" s="3">
        <v>17</v>
      </c>
      <c r="I849" s="3">
        <v>0</v>
      </c>
      <c r="J849" s="3">
        <v>0</v>
      </c>
      <c r="K849" s="3">
        <v>0</v>
      </c>
      <c r="L849" s="7">
        <f t="shared" si="39"/>
        <v>13</v>
      </c>
      <c r="M849" s="7">
        <f t="shared" si="40"/>
        <v>20</v>
      </c>
      <c r="N849" s="7">
        <f t="shared" si="41"/>
        <v>18</v>
      </c>
    </row>
    <row r="850" spans="1:14" x14ac:dyDescent="0.25">
      <c r="A850" t="s">
        <v>163</v>
      </c>
      <c r="B850" t="s">
        <v>216</v>
      </c>
      <c r="C850" t="s">
        <v>293</v>
      </c>
      <c r="D850" s="3">
        <v>6</v>
      </c>
      <c r="E850" s="3">
        <v>4</v>
      </c>
      <c r="F850" s="3">
        <v>4</v>
      </c>
      <c r="G850" s="3">
        <v>3</v>
      </c>
      <c r="H850" s="3">
        <v>15</v>
      </c>
      <c r="I850" s="3">
        <v>0</v>
      </c>
      <c r="J850" s="3">
        <v>0</v>
      </c>
      <c r="K850" s="3">
        <v>0</v>
      </c>
      <c r="L850" s="7">
        <f t="shared" si="39"/>
        <v>4</v>
      </c>
      <c r="M850" s="7">
        <f t="shared" si="40"/>
        <v>6</v>
      </c>
      <c r="N850" s="7">
        <f t="shared" si="41"/>
        <v>6</v>
      </c>
    </row>
    <row r="851" spans="1:14" x14ac:dyDescent="0.25">
      <c r="A851" t="s">
        <v>163</v>
      </c>
      <c r="B851" t="s">
        <v>216</v>
      </c>
      <c r="C851" t="s">
        <v>294</v>
      </c>
      <c r="D851" s="3">
        <v>6</v>
      </c>
      <c r="E851" s="3">
        <v>2</v>
      </c>
      <c r="F851" s="3">
        <v>11</v>
      </c>
      <c r="G851" s="3">
        <v>3</v>
      </c>
      <c r="H851" s="3">
        <v>22</v>
      </c>
      <c r="I851" s="3">
        <v>0</v>
      </c>
      <c r="J851" s="3">
        <v>0</v>
      </c>
      <c r="K851" s="3">
        <v>0</v>
      </c>
      <c r="L851" s="7">
        <f t="shared" si="39"/>
        <v>11</v>
      </c>
      <c r="M851" s="7">
        <f t="shared" si="40"/>
        <v>17</v>
      </c>
      <c r="N851" s="7">
        <f t="shared" si="41"/>
        <v>18</v>
      </c>
    </row>
    <row r="852" spans="1:14" x14ac:dyDescent="0.25">
      <c r="A852" t="s">
        <v>163</v>
      </c>
      <c r="B852" t="s">
        <v>216</v>
      </c>
      <c r="C852" t="s">
        <v>295</v>
      </c>
      <c r="D852" s="3">
        <v>6</v>
      </c>
      <c r="E852" s="3">
        <v>5</v>
      </c>
      <c r="F852" s="3">
        <v>6</v>
      </c>
      <c r="G852" s="3">
        <v>7</v>
      </c>
      <c r="H852" s="3">
        <v>22</v>
      </c>
      <c r="I852" s="3">
        <v>0</v>
      </c>
      <c r="J852" s="3">
        <v>0</v>
      </c>
      <c r="K852" s="3">
        <v>0</v>
      </c>
      <c r="L852" s="7">
        <f t="shared" si="39"/>
        <v>7</v>
      </c>
      <c r="M852" s="7">
        <f t="shared" si="40"/>
        <v>11</v>
      </c>
      <c r="N852" s="7">
        <f t="shared" si="41"/>
        <v>12</v>
      </c>
    </row>
    <row r="853" spans="1:14" x14ac:dyDescent="0.25">
      <c r="A853" t="s">
        <v>163</v>
      </c>
      <c r="B853" t="s">
        <v>216</v>
      </c>
      <c r="C853" t="s">
        <v>296</v>
      </c>
      <c r="D853" s="3">
        <v>6</v>
      </c>
      <c r="E853" s="3">
        <v>23</v>
      </c>
      <c r="F853" s="3">
        <v>36</v>
      </c>
      <c r="G853" s="3">
        <v>20</v>
      </c>
      <c r="H853" s="3">
        <v>34</v>
      </c>
      <c r="I853" s="3">
        <v>0</v>
      </c>
      <c r="J853" s="3">
        <v>0</v>
      </c>
      <c r="K853" s="3">
        <v>0</v>
      </c>
      <c r="L853" s="7">
        <f t="shared" si="39"/>
        <v>36</v>
      </c>
      <c r="M853" s="7">
        <f t="shared" si="40"/>
        <v>54</v>
      </c>
      <c r="N853" s="7">
        <f t="shared" si="41"/>
        <v>54</v>
      </c>
    </row>
    <row r="854" spans="1:14" x14ac:dyDescent="0.25">
      <c r="A854" t="s">
        <v>163</v>
      </c>
      <c r="B854" t="s">
        <v>216</v>
      </c>
      <c r="C854" t="s">
        <v>297</v>
      </c>
      <c r="D854" s="3">
        <v>6</v>
      </c>
      <c r="E854" s="3">
        <v>7</v>
      </c>
      <c r="F854" s="3">
        <v>17</v>
      </c>
      <c r="G854" s="3">
        <v>5</v>
      </c>
      <c r="H854" s="3">
        <v>22</v>
      </c>
      <c r="I854" s="3">
        <v>0</v>
      </c>
      <c r="J854" s="3">
        <v>0</v>
      </c>
      <c r="K854" s="3">
        <v>0</v>
      </c>
      <c r="L854" s="7">
        <f t="shared" si="39"/>
        <v>17</v>
      </c>
      <c r="M854" s="7">
        <f t="shared" si="40"/>
        <v>26</v>
      </c>
      <c r="N854" s="7">
        <f t="shared" si="41"/>
        <v>24</v>
      </c>
    </row>
    <row r="855" spans="1:14" x14ac:dyDescent="0.25">
      <c r="A855" t="s">
        <v>163</v>
      </c>
      <c r="B855" t="s">
        <v>216</v>
      </c>
      <c r="C855" t="s">
        <v>298</v>
      </c>
      <c r="D855" s="3">
        <v>6</v>
      </c>
      <c r="E855" s="3">
        <v>4</v>
      </c>
      <c r="F855" s="3">
        <v>8</v>
      </c>
      <c r="G855" s="3">
        <v>5</v>
      </c>
      <c r="H855" s="3">
        <v>14</v>
      </c>
      <c r="I855" s="3">
        <v>0</v>
      </c>
      <c r="J855" s="3">
        <v>0</v>
      </c>
      <c r="K855" s="3">
        <v>0</v>
      </c>
      <c r="L855" s="7">
        <f t="shared" si="39"/>
        <v>8</v>
      </c>
      <c r="M855" s="7">
        <f t="shared" si="40"/>
        <v>12</v>
      </c>
      <c r="N855" s="7">
        <f t="shared" si="41"/>
        <v>12</v>
      </c>
    </row>
    <row r="856" spans="1:14" x14ac:dyDescent="0.25">
      <c r="A856" t="s">
        <v>163</v>
      </c>
      <c r="B856" t="s">
        <v>216</v>
      </c>
      <c r="C856" t="s">
        <v>299</v>
      </c>
      <c r="D856" s="3">
        <v>6</v>
      </c>
      <c r="E856" s="3">
        <v>6</v>
      </c>
      <c r="F856" s="3">
        <v>10</v>
      </c>
      <c r="G856" s="3">
        <v>10</v>
      </c>
      <c r="H856" s="3">
        <v>5</v>
      </c>
      <c r="I856" s="3">
        <v>0</v>
      </c>
      <c r="J856" s="3">
        <v>0</v>
      </c>
      <c r="K856" s="3">
        <v>0</v>
      </c>
      <c r="L856" s="7">
        <f t="shared" si="39"/>
        <v>10</v>
      </c>
      <c r="M856" s="7">
        <f t="shared" si="40"/>
        <v>15</v>
      </c>
      <c r="N856" s="7">
        <f t="shared" si="41"/>
        <v>18</v>
      </c>
    </row>
    <row r="857" spans="1:14" x14ac:dyDescent="0.25">
      <c r="A857" t="s">
        <v>163</v>
      </c>
      <c r="B857" t="s">
        <v>216</v>
      </c>
      <c r="C857" t="s">
        <v>300</v>
      </c>
      <c r="D857" s="3">
        <v>6</v>
      </c>
      <c r="E857" s="3">
        <v>0</v>
      </c>
      <c r="F857" s="3">
        <v>17</v>
      </c>
      <c r="G857" s="3">
        <v>3</v>
      </c>
      <c r="H857" s="3">
        <v>13</v>
      </c>
      <c r="I857" s="3">
        <v>0</v>
      </c>
      <c r="J857" s="3">
        <v>0</v>
      </c>
      <c r="K857" s="3">
        <v>0</v>
      </c>
      <c r="L857" s="7">
        <f t="shared" si="39"/>
        <v>17</v>
      </c>
      <c r="M857" s="7">
        <f t="shared" si="40"/>
        <v>26</v>
      </c>
      <c r="N857" s="7">
        <f t="shared" si="41"/>
        <v>24</v>
      </c>
    </row>
    <row r="858" spans="1:14" x14ac:dyDescent="0.25">
      <c r="A858" t="s">
        <v>163</v>
      </c>
      <c r="B858" t="s">
        <v>216</v>
      </c>
      <c r="C858" t="s">
        <v>301</v>
      </c>
      <c r="D858" s="3">
        <v>6</v>
      </c>
      <c r="E858" s="3">
        <v>9</v>
      </c>
      <c r="F858" s="3">
        <v>16</v>
      </c>
      <c r="G858" s="3">
        <v>5</v>
      </c>
      <c r="H858" s="3">
        <v>36</v>
      </c>
      <c r="I858" s="3">
        <v>0</v>
      </c>
      <c r="J858" s="3">
        <v>0</v>
      </c>
      <c r="K858" s="3">
        <v>0</v>
      </c>
      <c r="L858" s="7">
        <f t="shared" si="39"/>
        <v>16</v>
      </c>
      <c r="M858" s="7">
        <f t="shared" si="40"/>
        <v>24</v>
      </c>
      <c r="N858" s="7">
        <f t="shared" si="41"/>
        <v>24</v>
      </c>
    </row>
    <row r="859" spans="1:14" x14ac:dyDescent="0.25">
      <c r="A859" t="s">
        <v>163</v>
      </c>
      <c r="B859" t="s">
        <v>216</v>
      </c>
      <c r="C859" t="s">
        <v>302</v>
      </c>
      <c r="D859" s="3">
        <v>6</v>
      </c>
      <c r="E859" s="3">
        <v>10</v>
      </c>
      <c r="F859" s="3">
        <v>18</v>
      </c>
      <c r="G859" s="3">
        <v>9</v>
      </c>
      <c r="H859" s="3">
        <v>29</v>
      </c>
      <c r="I859" s="3">
        <v>0</v>
      </c>
      <c r="J859" s="3">
        <v>0</v>
      </c>
      <c r="K859" s="3">
        <v>0</v>
      </c>
      <c r="L859" s="7">
        <f t="shared" si="39"/>
        <v>18</v>
      </c>
      <c r="M859" s="7">
        <f t="shared" si="40"/>
        <v>27</v>
      </c>
      <c r="N859" s="7">
        <f t="shared" si="41"/>
        <v>30</v>
      </c>
    </row>
    <row r="860" spans="1:14" x14ac:dyDescent="0.25">
      <c r="A860" t="s">
        <v>163</v>
      </c>
      <c r="B860" t="s">
        <v>216</v>
      </c>
      <c r="C860" t="s">
        <v>303</v>
      </c>
      <c r="D860" s="3">
        <v>6</v>
      </c>
      <c r="E860" s="3">
        <v>6</v>
      </c>
      <c r="F860" s="3">
        <v>11</v>
      </c>
      <c r="G860" s="3">
        <v>3</v>
      </c>
      <c r="H860" s="3">
        <v>10</v>
      </c>
      <c r="I860" s="3">
        <v>0</v>
      </c>
      <c r="J860" s="3">
        <v>0</v>
      </c>
      <c r="K860" s="3">
        <v>0</v>
      </c>
      <c r="L860" s="7">
        <f t="shared" si="39"/>
        <v>11</v>
      </c>
      <c r="M860" s="7">
        <f t="shared" si="40"/>
        <v>17</v>
      </c>
      <c r="N860" s="7">
        <f t="shared" si="41"/>
        <v>18</v>
      </c>
    </row>
    <row r="861" spans="1:14" x14ac:dyDescent="0.25">
      <c r="A861" t="s">
        <v>163</v>
      </c>
      <c r="B861" t="s">
        <v>216</v>
      </c>
      <c r="C861" t="s">
        <v>304</v>
      </c>
      <c r="D861" s="3">
        <v>6</v>
      </c>
      <c r="E861" s="3">
        <v>2</v>
      </c>
      <c r="F861" s="3">
        <v>49</v>
      </c>
      <c r="G861" s="3">
        <v>8</v>
      </c>
      <c r="H861" s="3">
        <v>1</v>
      </c>
      <c r="I861" s="3">
        <v>0</v>
      </c>
      <c r="J861" s="3">
        <v>19</v>
      </c>
      <c r="K861" s="3">
        <v>0</v>
      </c>
      <c r="L861" s="7">
        <f t="shared" si="39"/>
        <v>49</v>
      </c>
      <c r="M861" s="7">
        <f t="shared" si="40"/>
        <v>74</v>
      </c>
      <c r="N861" s="7">
        <f t="shared" si="41"/>
        <v>72</v>
      </c>
    </row>
    <row r="862" spans="1:14" x14ac:dyDescent="0.25">
      <c r="A862" t="s">
        <v>163</v>
      </c>
      <c r="B862" t="s">
        <v>216</v>
      </c>
      <c r="C862" t="s">
        <v>305</v>
      </c>
      <c r="D862" s="3">
        <v>6</v>
      </c>
      <c r="E862" s="3">
        <v>5</v>
      </c>
      <c r="F862" s="3">
        <v>14</v>
      </c>
      <c r="G862" s="3">
        <v>8</v>
      </c>
      <c r="H862" s="3">
        <v>6</v>
      </c>
      <c r="I862" s="3">
        <v>0</v>
      </c>
      <c r="J862" s="3">
        <v>12</v>
      </c>
      <c r="K862" s="3">
        <v>0</v>
      </c>
      <c r="L862" s="7">
        <f t="shared" si="39"/>
        <v>14</v>
      </c>
      <c r="M862" s="7">
        <f t="shared" si="40"/>
        <v>21</v>
      </c>
      <c r="N862" s="7">
        <f t="shared" si="41"/>
        <v>24</v>
      </c>
    </row>
    <row r="863" spans="1:14" x14ac:dyDescent="0.25">
      <c r="A863" t="s">
        <v>163</v>
      </c>
      <c r="B863" t="s">
        <v>216</v>
      </c>
      <c r="C863" t="s">
        <v>306</v>
      </c>
      <c r="D863" s="3">
        <v>6</v>
      </c>
      <c r="E863" s="3">
        <v>33</v>
      </c>
      <c r="F863" s="3">
        <v>67</v>
      </c>
      <c r="G863" s="3">
        <v>8</v>
      </c>
      <c r="H863" s="3">
        <v>49</v>
      </c>
      <c r="I863" s="3">
        <v>0</v>
      </c>
      <c r="J863" s="3">
        <v>0</v>
      </c>
      <c r="K863" s="3">
        <v>0</v>
      </c>
      <c r="L863" s="7">
        <f t="shared" si="39"/>
        <v>67</v>
      </c>
      <c r="M863" s="7">
        <f t="shared" si="40"/>
        <v>101</v>
      </c>
      <c r="N863" s="7">
        <f t="shared" si="41"/>
        <v>102</v>
      </c>
    </row>
    <row r="864" spans="1:14" x14ac:dyDescent="0.25">
      <c r="A864" t="s">
        <v>163</v>
      </c>
      <c r="B864" t="s">
        <v>216</v>
      </c>
      <c r="C864" t="s">
        <v>307</v>
      </c>
      <c r="D864" s="3">
        <v>6</v>
      </c>
      <c r="E864" s="3">
        <v>36</v>
      </c>
      <c r="F864" s="3">
        <v>65</v>
      </c>
      <c r="G864" s="3">
        <v>13</v>
      </c>
      <c r="H864" s="3">
        <v>64</v>
      </c>
      <c r="I864" s="3">
        <v>0</v>
      </c>
      <c r="J864" s="3">
        <v>25</v>
      </c>
      <c r="K864" s="3">
        <v>0</v>
      </c>
      <c r="L864" s="7">
        <f t="shared" si="39"/>
        <v>65</v>
      </c>
      <c r="M864" s="7">
        <f t="shared" si="40"/>
        <v>98</v>
      </c>
      <c r="N864" s="7">
        <f t="shared" si="41"/>
        <v>96</v>
      </c>
    </row>
    <row r="865" spans="1:14" x14ac:dyDescent="0.25">
      <c r="A865" t="s">
        <v>163</v>
      </c>
      <c r="B865" t="s">
        <v>216</v>
      </c>
      <c r="C865" t="s">
        <v>308</v>
      </c>
      <c r="D865" s="3">
        <v>6</v>
      </c>
      <c r="E865" s="3">
        <v>2</v>
      </c>
      <c r="F865" s="3">
        <v>10</v>
      </c>
      <c r="G865" s="3">
        <v>13</v>
      </c>
      <c r="H865" s="3">
        <v>53</v>
      </c>
      <c r="I865" s="3">
        <v>0</v>
      </c>
      <c r="J865" s="3">
        <v>0</v>
      </c>
      <c r="K865" s="3">
        <v>0</v>
      </c>
      <c r="L865" s="7">
        <f t="shared" si="39"/>
        <v>13</v>
      </c>
      <c r="M865" s="7">
        <f t="shared" si="40"/>
        <v>20</v>
      </c>
      <c r="N865" s="7">
        <f t="shared" si="41"/>
        <v>18</v>
      </c>
    </row>
    <row r="866" spans="1:14" x14ac:dyDescent="0.25">
      <c r="A866" t="s">
        <v>163</v>
      </c>
      <c r="B866" t="s">
        <v>216</v>
      </c>
      <c r="C866" t="s">
        <v>309</v>
      </c>
      <c r="D866" s="3">
        <v>6</v>
      </c>
      <c r="E866" s="3">
        <v>20</v>
      </c>
      <c r="F866" s="3">
        <v>30</v>
      </c>
      <c r="G866" s="3">
        <v>8</v>
      </c>
      <c r="H866" s="3">
        <v>20</v>
      </c>
      <c r="I866" s="3">
        <v>0</v>
      </c>
      <c r="J866" s="3">
        <v>12</v>
      </c>
      <c r="K866" s="3">
        <v>0</v>
      </c>
      <c r="L866" s="7">
        <f t="shared" si="39"/>
        <v>30</v>
      </c>
      <c r="M866" s="7">
        <f t="shared" si="40"/>
        <v>45</v>
      </c>
      <c r="N866" s="7">
        <f t="shared" si="41"/>
        <v>48</v>
      </c>
    </row>
    <row r="867" spans="1:14" x14ac:dyDescent="0.25">
      <c r="A867" t="s">
        <v>163</v>
      </c>
      <c r="B867" t="s">
        <v>216</v>
      </c>
      <c r="C867" t="s">
        <v>310</v>
      </c>
      <c r="D867" s="3">
        <v>6</v>
      </c>
      <c r="E867" s="3">
        <v>17</v>
      </c>
      <c r="F867" s="3">
        <v>42</v>
      </c>
      <c r="G867" s="3">
        <v>16</v>
      </c>
      <c r="H867" s="3">
        <v>42</v>
      </c>
      <c r="I867" s="3">
        <v>0</v>
      </c>
      <c r="J867" s="3">
        <v>0</v>
      </c>
      <c r="K867" s="3">
        <v>0</v>
      </c>
      <c r="L867" s="7">
        <f t="shared" si="39"/>
        <v>42</v>
      </c>
      <c r="M867" s="7">
        <f t="shared" si="40"/>
        <v>63</v>
      </c>
      <c r="N867" s="7">
        <f t="shared" si="41"/>
        <v>66</v>
      </c>
    </row>
    <row r="868" spans="1:14" x14ac:dyDescent="0.25">
      <c r="A868" t="s">
        <v>163</v>
      </c>
      <c r="B868" t="s">
        <v>216</v>
      </c>
      <c r="C868" t="s">
        <v>311</v>
      </c>
      <c r="D868" s="3">
        <v>6</v>
      </c>
      <c r="E868" s="3">
        <v>19</v>
      </c>
      <c r="F868" s="3">
        <v>13</v>
      </c>
      <c r="G868" s="3">
        <v>0</v>
      </c>
      <c r="H868" s="3">
        <v>28</v>
      </c>
      <c r="I868" s="3">
        <v>0</v>
      </c>
      <c r="J868" s="3">
        <v>0</v>
      </c>
      <c r="K868" s="3">
        <v>0</v>
      </c>
      <c r="L868" s="7">
        <f t="shared" si="39"/>
        <v>19</v>
      </c>
      <c r="M868" s="7">
        <f t="shared" si="40"/>
        <v>29</v>
      </c>
      <c r="N868" s="7">
        <f t="shared" si="41"/>
        <v>30</v>
      </c>
    </row>
    <row r="869" spans="1:14" x14ac:dyDescent="0.25">
      <c r="A869" t="s">
        <v>163</v>
      </c>
      <c r="B869" t="s">
        <v>216</v>
      </c>
      <c r="C869" t="s">
        <v>312</v>
      </c>
      <c r="D869" s="3">
        <v>6</v>
      </c>
      <c r="E869" s="3">
        <v>4</v>
      </c>
      <c r="F869" s="3">
        <v>36</v>
      </c>
      <c r="G869" s="3">
        <v>11</v>
      </c>
      <c r="H869" s="3">
        <v>22</v>
      </c>
      <c r="I869" s="3">
        <v>0</v>
      </c>
      <c r="J869" s="3">
        <v>0</v>
      </c>
      <c r="K869" s="3">
        <v>0</v>
      </c>
      <c r="L869" s="7">
        <f t="shared" si="39"/>
        <v>36</v>
      </c>
      <c r="M869" s="7">
        <f t="shared" si="40"/>
        <v>54</v>
      </c>
      <c r="N869" s="7">
        <f t="shared" si="41"/>
        <v>54</v>
      </c>
    </row>
    <row r="870" spans="1:14" x14ac:dyDescent="0.25">
      <c r="A870" t="s">
        <v>163</v>
      </c>
      <c r="B870" t="s">
        <v>216</v>
      </c>
      <c r="C870" t="s">
        <v>313</v>
      </c>
      <c r="D870" s="3">
        <v>6</v>
      </c>
      <c r="E870" s="3">
        <v>1</v>
      </c>
      <c r="F870" s="3">
        <v>5</v>
      </c>
      <c r="G870" s="3">
        <v>1</v>
      </c>
      <c r="H870" s="3">
        <v>0</v>
      </c>
      <c r="I870" s="3">
        <v>0</v>
      </c>
      <c r="J870" s="3">
        <v>6</v>
      </c>
      <c r="K870" s="3">
        <v>0</v>
      </c>
      <c r="L870" s="7">
        <f t="shared" si="39"/>
        <v>5</v>
      </c>
      <c r="M870" s="7">
        <f t="shared" si="40"/>
        <v>8</v>
      </c>
      <c r="N870" s="7">
        <f t="shared" si="41"/>
        <v>6</v>
      </c>
    </row>
    <row r="871" spans="1:14" x14ac:dyDescent="0.25">
      <c r="A871" t="s">
        <v>163</v>
      </c>
      <c r="B871" t="s">
        <v>216</v>
      </c>
      <c r="C871" t="s">
        <v>314</v>
      </c>
      <c r="D871" s="3">
        <v>6</v>
      </c>
      <c r="E871" s="3">
        <v>6</v>
      </c>
      <c r="F871" s="3">
        <v>10</v>
      </c>
      <c r="G871" s="3">
        <v>12</v>
      </c>
      <c r="H871" s="3">
        <v>26</v>
      </c>
      <c r="I871" s="3">
        <v>0</v>
      </c>
      <c r="J871" s="3">
        <v>0</v>
      </c>
      <c r="K871" s="3">
        <v>0</v>
      </c>
      <c r="L871" s="7">
        <f t="shared" si="39"/>
        <v>12</v>
      </c>
      <c r="M871" s="7">
        <f t="shared" si="40"/>
        <v>18</v>
      </c>
      <c r="N871" s="7">
        <f t="shared" si="41"/>
        <v>18</v>
      </c>
    </row>
    <row r="872" spans="1:14" x14ac:dyDescent="0.25">
      <c r="A872" t="s">
        <v>163</v>
      </c>
      <c r="B872" t="s">
        <v>216</v>
      </c>
      <c r="C872" t="s">
        <v>315</v>
      </c>
      <c r="D872" s="3">
        <v>6</v>
      </c>
      <c r="E872" s="3">
        <v>4</v>
      </c>
      <c r="F872" s="3">
        <v>2</v>
      </c>
      <c r="G872" s="3">
        <v>4</v>
      </c>
      <c r="H872" s="3">
        <v>14</v>
      </c>
      <c r="I872" s="3">
        <v>0</v>
      </c>
      <c r="J872" s="3">
        <v>0</v>
      </c>
      <c r="K872" s="3">
        <v>0</v>
      </c>
      <c r="L872" s="7">
        <f t="shared" si="39"/>
        <v>4</v>
      </c>
      <c r="M872" s="7">
        <f t="shared" si="40"/>
        <v>6</v>
      </c>
      <c r="N872" s="7">
        <f t="shared" si="41"/>
        <v>6</v>
      </c>
    </row>
    <row r="873" spans="1:14" x14ac:dyDescent="0.25">
      <c r="A873" t="s">
        <v>163</v>
      </c>
      <c r="B873" t="s">
        <v>216</v>
      </c>
      <c r="C873" t="s">
        <v>316</v>
      </c>
      <c r="D873" s="3">
        <v>6</v>
      </c>
      <c r="E873" s="3">
        <v>2</v>
      </c>
      <c r="F873" s="3">
        <v>14</v>
      </c>
      <c r="G873" s="3">
        <v>4</v>
      </c>
      <c r="H873" s="3">
        <v>18</v>
      </c>
      <c r="I873" s="3">
        <v>0</v>
      </c>
      <c r="J873" s="3">
        <v>0</v>
      </c>
      <c r="K873" s="3">
        <v>0</v>
      </c>
      <c r="L873" s="7">
        <f t="shared" si="39"/>
        <v>14</v>
      </c>
      <c r="M873" s="7">
        <f t="shared" si="40"/>
        <v>21</v>
      </c>
      <c r="N873" s="7">
        <f t="shared" si="41"/>
        <v>24</v>
      </c>
    </row>
    <row r="874" spans="1:14" x14ac:dyDescent="0.25">
      <c r="A874" t="s">
        <v>163</v>
      </c>
      <c r="B874" t="s">
        <v>216</v>
      </c>
      <c r="C874" t="s">
        <v>317</v>
      </c>
      <c r="D874" s="3">
        <v>6</v>
      </c>
      <c r="E874" s="3">
        <v>29</v>
      </c>
      <c r="F874" s="3">
        <v>19</v>
      </c>
      <c r="G874" s="3">
        <v>15</v>
      </c>
      <c r="H874" s="3">
        <v>49</v>
      </c>
      <c r="I874" s="3">
        <v>0</v>
      </c>
      <c r="J874" s="3">
        <v>0</v>
      </c>
      <c r="K874" s="3">
        <v>0</v>
      </c>
      <c r="L874" s="7">
        <f t="shared" si="39"/>
        <v>29</v>
      </c>
      <c r="M874" s="7">
        <f t="shared" si="40"/>
        <v>44</v>
      </c>
      <c r="N874" s="7">
        <f t="shared" si="41"/>
        <v>42</v>
      </c>
    </row>
    <row r="875" spans="1:14" x14ac:dyDescent="0.25">
      <c r="A875" t="s">
        <v>163</v>
      </c>
      <c r="B875" t="s">
        <v>216</v>
      </c>
      <c r="C875" t="s">
        <v>318</v>
      </c>
      <c r="D875" s="3">
        <v>6</v>
      </c>
      <c r="E875" s="3">
        <v>22</v>
      </c>
      <c r="F875" s="3">
        <v>23</v>
      </c>
      <c r="G875" s="3">
        <v>25</v>
      </c>
      <c r="H875" s="3">
        <v>40</v>
      </c>
      <c r="I875" s="3">
        <v>0</v>
      </c>
      <c r="J875" s="3">
        <v>0</v>
      </c>
      <c r="K875" s="3">
        <v>0</v>
      </c>
      <c r="L875" s="7">
        <f t="shared" si="39"/>
        <v>25</v>
      </c>
      <c r="M875" s="7">
        <f t="shared" si="40"/>
        <v>38</v>
      </c>
      <c r="N875" s="7">
        <f t="shared" si="41"/>
        <v>36</v>
      </c>
    </row>
    <row r="876" spans="1:14" x14ac:dyDescent="0.25">
      <c r="A876" t="s">
        <v>163</v>
      </c>
      <c r="B876" t="s">
        <v>216</v>
      </c>
      <c r="C876" t="s">
        <v>319</v>
      </c>
      <c r="D876" s="3">
        <v>6</v>
      </c>
      <c r="E876" s="3">
        <v>40</v>
      </c>
      <c r="F876" s="3">
        <v>42</v>
      </c>
      <c r="G876" s="3">
        <v>20</v>
      </c>
      <c r="H876" s="3">
        <v>70</v>
      </c>
      <c r="I876" s="3">
        <v>0</v>
      </c>
      <c r="J876" s="3">
        <v>12</v>
      </c>
      <c r="K876" s="3">
        <v>0</v>
      </c>
      <c r="L876" s="7">
        <f t="shared" si="39"/>
        <v>42</v>
      </c>
      <c r="M876" s="7">
        <f t="shared" si="40"/>
        <v>63</v>
      </c>
      <c r="N876" s="7">
        <f t="shared" si="41"/>
        <v>66</v>
      </c>
    </row>
    <row r="877" spans="1:14" x14ac:dyDescent="0.25">
      <c r="A877" t="s">
        <v>163</v>
      </c>
      <c r="B877" t="s">
        <v>216</v>
      </c>
      <c r="C877" t="s">
        <v>320</v>
      </c>
      <c r="D877" s="3">
        <v>6</v>
      </c>
      <c r="E877" s="3">
        <v>1</v>
      </c>
      <c r="F877" s="3">
        <v>12</v>
      </c>
      <c r="G877" s="3">
        <v>5</v>
      </c>
      <c r="H877" s="3">
        <v>12</v>
      </c>
      <c r="I877" s="3">
        <v>0</v>
      </c>
      <c r="J877" s="3">
        <v>0</v>
      </c>
      <c r="K877" s="3">
        <v>0</v>
      </c>
      <c r="L877" s="7">
        <f t="shared" si="39"/>
        <v>12</v>
      </c>
      <c r="M877" s="7">
        <f t="shared" si="40"/>
        <v>18</v>
      </c>
      <c r="N877" s="7">
        <f t="shared" si="41"/>
        <v>18</v>
      </c>
    </row>
    <row r="878" spans="1:14" x14ac:dyDescent="0.25">
      <c r="A878" t="s">
        <v>163</v>
      </c>
      <c r="B878" t="s">
        <v>216</v>
      </c>
      <c r="C878" t="s">
        <v>321</v>
      </c>
      <c r="D878" s="3">
        <v>6</v>
      </c>
      <c r="E878" s="3">
        <v>18</v>
      </c>
      <c r="F878" s="3">
        <v>41</v>
      </c>
      <c r="G878" s="3">
        <v>15</v>
      </c>
      <c r="H878" s="3">
        <v>71</v>
      </c>
      <c r="I878" s="3">
        <v>0</v>
      </c>
      <c r="J878" s="3">
        <v>0</v>
      </c>
      <c r="K878" s="3">
        <v>0</v>
      </c>
      <c r="L878" s="7">
        <f t="shared" si="39"/>
        <v>41</v>
      </c>
      <c r="M878" s="7">
        <f t="shared" si="40"/>
        <v>62</v>
      </c>
      <c r="N878" s="7">
        <f t="shared" si="41"/>
        <v>60</v>
      </c>
    </row>
    <row r="879" spans="1:14" x14ac:dyDescent="0.25">
      <c r="A879" t="s">
        <v>163</v>
      </c>
      <c r="B879" t="s">
        <v>216</v>
      </c>
      <c r="C879" t="s">
        <v>322</v>
      </c>
      <c r="D879" s="3">
        <v>6</v>
      </c>
      <c r="E879" s="3">
        <v>30</v>
      </c>
      <c r="F879" s="3">
        <v>39</v>
      </c>
      <c r="G879" s="3">
        <v>16</v>
      </c>
      <c r="H879" s="3">
        <v>36</v>
      </c>
      <c r="I879" s="3">
        <v>0</v>
      </c>
      <c r="J879" s="3">
        <v>0</v>
      </c>
      <c r="K879" s="3">
        <v>0</v>
      </c>
      <c r="L879" s="7">
        <f t="shared" si="39"/>
        <v>39</v>
      </c>
      <c r="M879" s="7">
        <f t="shared" si="40"/>
        <v>59</v>
      </c>
      <c r="N879" s="7">
        <f t="shared" si="41"/>
        <v>60</v>
      </c>
    </row>
    <row r="880" spans="1:14" x14ac:dyDescent="0.25">
      <c r="A880" t="s">
        <v>163</v>
      </c>
      <c r="B880" t="s">
        <v>216</v>
      </c>
      <c r="C880" t="s">
        <v>323</v>
      </c>
      <c r="D880" s="3">
        <v>6</v>
      </c>
      <c r="E880" s="3">
        <v>6</v>
      </c>
      <c r="F880" s="3">
        <v>31</v>
      </c>
      <c r="G880" s="3">
        <v>18</v>
      </c>
      <c r="H880" s="3">
        <v>1</v>
      </c>
      <c r="I880" s="3">
        <v>0</v>
      </c>
      <c r="J880" s="3">
        <v>24</v>
      </c>
      <c r="K880" s="3">
        <v>0</v>
      </c>
      <c r="L880" s="7">
        <f t="shared" si="39"/>
        <v>31</v>
      </c>
      <c r="M880" s="7">
        <f t="shared" si="40"/>
        <v>47</v>
      </c>
      <c r="N880" s="7">
        <f t="shared" si="41"/>
        <v>48</v>
      </c>
    </row>
    <row r="881" spans="1:14" x14ac:dyDescent="0.25">
      <c r="A881" t="s">
        <v>163</v>
      </c>
      <c r="B881" t="s">
        <v>216</v>
      </c>
      <c r="C881" t="s">
        <v>324</v>
      </c>
      <c r="D881" s="3">
        <v>6</v>
      </c>
      <c r="E881" s="3">
        <v>3</v>
      </c>
      <c r="F881" s="3">
        <v>9</v>
      </c>
      <c r="G881" s="3">
        <v>7</v>
      </c>
      <c r="H881" s="3">
        <v>14</v>
      </c>
      <c r="I881" s="3">
        <v>0</v>
      </c>
      <c r="J881" s="3">
        <v>0</v>
      </c>
      <c r="K881" s="3">
        <v>0</v>
      </c>
      <c r="L881" s="7">
        <f t="shared" si="39"/>
        <v>9</v>
      </c>
      <c r="M881" s="7">
        <f t="shared" si="40"/>
        <v>14</v>
      </c>
      <c r="N881" s="7">
        <f t="shared" si="41"/>
        <v>12</v>
      </c>
    </row>
    <row r="882" spans="1:14" x14ac:dyDescent="0.25">
      <c r="A882" t="s">
        <v>163</v>
      </c>
      <c r="B882" t="s">
        <v>216</v>
      </c>
      <c r="C882" t="s">
        <v>325</v>
      </c>
      <c r="D882" s="3">
        <v>6</v>
      </c>
      <c r="E882" s="3">
        <v>9</v>
      </c>
      <c r="F882" s="3">
        <v>13</v>
      </c>
      <c r="G882" s="3">
        <v>5</v>
      </c>
      <c r="H882" s="3">
        <v>28</v>
      </c>
      <c r="I882" s="3">
        <v>0</v>
      </c>
      <c r="J882" s="3">
        <v>0</v>
      </c>
      <c r="K882" s="3">
        <v>0</v>
      </c>
      <c r="L882" s="7">
        <f t="shared" si="39"/>
        <v>13</v>
      </c>
      <c r="M882" s="7">
        <f t="shared" si="40"/>
        <v>20</v>
      </c>
      <c r="N882" s="7">
        <f t="shared" si="41"/>
        <v>18</v>
      </c>
    </row>
    <row r="883" spans="1:14" x14ac:dyDescent="0.25">
      <c r="A883" t="s">
        <v>163</v>
      </c>
      <c r="B883" t="s">
        <v>216</v>
      </c>
      <c r="C883" t="s">
        <v>326</v>
      </c>
      <c r="D883" s="3">
        <v>6</v>
      </c>
      <c r="E883" s="3">
        <v>7</v>
      </c>
      <c r="F883" s="3">
        <v>15</v>
      </c>
      <c r="G883" s="3">
        <v>8</v>
      </c>
      <c r="H883" s="3">
        <v>30</v>
      </c>
      <c r="I883" s="3">
        <v>0</v>
      </c>
      <c r="J883" s="3">
        <v>0</v>
      </c>
      <c r="K883" s="3">
        <v>0</v>
      </c>
      <c r="L883" s="7">
        <f t="shared" si="39"/>
        <v>15</v>
      </c>
      <c r="M883" s="7">
        <f t="shared" si="40"/>
        <v>23</v>
      </c>
      <c r="N883" s="7">
        <f t="shared" si="41"/>
        <v>24</v>
      </c>
    </row>
    <row r="884" spans="1:14" x14ac:dyDescent="0.25">
      <c r="A884" t="s">
        <v>163</v>
      </c>
      <c r="B884" t="s">
        <v>216</v>
      </c>
      <c r="C884" t="s">
        <v>327</v>
      </c>
      <c r="D884" s="3">
        <v>6</v>
      </c>
      <c r="E884" s="3">
        <v>17</v>
      </c>
      <c r="F884" s="3">
        <v>57</v>
      </c>
      <c r="G884" s="3">
        <v>13</v>
      </c>
      <c r="H884" s="3">
        <v>87</v>
      </c>
      <c r="I884" s="3">
        <v>0</v>
      </c>
      <c r="J884" s="3">
        <v>0</v>
      </c>
      <c r="K884" s="3">
        <v>0</v>
      </c>
      <c r="L884" s="7">
        <f t="shared" si="39"/>
        <v>57</v>
      </c>
      <c r="M884" s="7">
        <f t="shared" si="40"/>
        <v>86</v>
      </c>
      <c r="N884" s="7">
        <f t="shared" si="41"/>
        <v>84</v>
      </c>
    </row>
    <row r="885" spans="1:14" x14ac:dyDescent="0.25">
      <c r="A885" t="s">
        <v>163</v>
      </c>
      <c r="B885" t="s">
        <v>216</v>
      </c>
      <c r="C885" t="s">
        <v>328</v>
      </c>
      <c r="D885" s="3">
        <v>6</v>
      </c>
      <c r="E885" s="3">
        <v>5</v>
      </c>
      <c r="F885" s="3">
        <v>12</v>
      </c>
      <c r="G885" s="3">
        <v>12</v>
      </c>
      <c r="H885" s="3">
        <v>19</v>
      </c>
      <c r="I885" s="3">
        <v>0</v>
      </c>
      <c r="J885" s="3">
        <v>0</v>
      </c>
      <c r="K885" s="3">
        <v>0</v>
      </c>
      <c r="L885" s="7">
        <f t="shared" si="39"/>
        <v>12</v>
      </c>
      <c r="M885" s="7">
        <f t="shared" si="40"/>
        <v>18</v>
      </c>
      <c r="N885" s="7">
        <f t="shared" si="41"/>
        <v>18</v>
      </c>
    </row>
    <row r="886" spans="1:14" x14ac:dyDescent="0.25">
      <c r="A886" t="s">
        <v>163</v>
      </c>
      <c r="B886" t="s">
        <v>216</v>
      </c>
      <c r="C886" t="s">
        <v>329</v>
      </c>
      <c r="D886" s="3">
        <v>6</v>
      </c>
      <c r="E886" s="3">
        <v>5</v>
      </c>
      <c r="F886" s="3">
        <v>10</v>
      </c>
      <c r="G886" s="3">
        <v>1</v>
      </c>
      <c r="H886" s="3">
        <v>15</v>
      </c>
      <c r="I886" s="3">
        <v>0</v>
      </c>
      <c r="J886" s="3">
        <v>0</v>
      </c>
      <c r="K886" s="3">
        <v>0</v>
      </c>
      <c r="L886" s="7">
        <f t="shared" si="39"/>
        <v>10</v>
      </c>
      <c r="M886" s="7">
        <f t="shared" si="40"/>
        <v>15</v>
      </c>
      <c r="N886" s="7">
        <f t="shared" si="41"/>
        <v>18</v>
      </c>
    </row>
    <row r="887" spans="1:14" x14ac:dyDescent="0.25">
      <c r="A887" t="s">
        <v>341</v>
      </c>
      <c r="D887" s="3">
        <v>498</v>
      </c>
      <c r="E887" s="3">
        <v>1015</v>
      </c>
      <c r="F887" s="3">
        <v>1872</v>
      </c>
      <c r="G887" s="3">
        <v>870</v>
      </c>
      <c r="H887" s="3">
        <v>2590</v>
      </c>
      <c r="I887" s="3">
        <v>18</v>
      </c>
      <c r="J887" s="3">
        <v>170</v>
      </c>
      <c r="K887" s="3">
        <v>0</v>
      </c>
      <c r="L887" s="7">
        <f t="shared" si="39"/>
        <v>1872</v>
      </c>
      <c r="M887" s="7">
        <f t="shared" si="40"/>
        <v>2808</v>
      </c>
      <c r="N887" s="7">
        <f t="shared" si="41"/>
        <v>2988</v>
      </c>
    </row>
    <row r="888" spans="1:14" x14ac:dyDescent="0.25">
      <c r="A888" t="s">
        <v>164</v>
      </c>
      <c r="B888" t="s">
        <v>217</v>
      </c>
      <c r="C888" t="s">
        <v>242</v>
      </c>
      <c r="D888" s="3">
        <v>6</v>
      </c>
      <c r="E888" s="3">
        <v>3</v>
      </c>
      <c r="F888" s="3">
        <v>12</v>
      </c>
      <c r="G888" s="3">
        <v>1</v>
      </c>
      <c r="H888" s="3">
        <v>25</v>
      </c>
      <c r="I888" s="3">
        <v>0</v>
      </c>
      <c r="J888" s="3">
        <v>0</v>
      </c>
      <c r="K888" s="3">
        <v>0</v>
      </c>
      <c r="L888" s="7">
        <f t="shared" si="39"/>
        <v>12</v>
      </c>
      <c r="M888" s="7">
        <f t="shared" si="40"/>
        <v>18</v>
      </c>
      <c r="N888" s="7">
        <f t="shared" si="41"/>
        <v>18</v>
      </c>
    </row>
    <row r="889" spans="1:14" x14ac:dyDescent="0.25">
      <c r="A889" t="s">
        <v>164</v>
      </c>
      <c r="B889" t="s">
        <v>217</v>
      </c>
      <c r="C889" t="s">
        <v>248</v>
      </c>
      <c r="D889" s="3">
        <v>6</v>
      </c>
      <c r="E889" s="3">
        <v>6</v>
      </c>
      <c r="F889" s="3">
        <v>38</v>
      </c>
      <c r="G889" s="3">
        <v>16</v>
      </c>
      <c r="H889" s="3">
        <v>5</v>
      </c>
      <c r="I889" s="3">
        <v>0</v>
      </c>
      <c r="J889" s="3">
        <v>0</v>
      </c>
      <c r="K889" s="3">
        <v>0</v>
      </c>
      <c r="L889" s="7">
        <f t="shared" si="39"/>
        <v>38</v>
      </c>
      <c r="M889" s="7">
        <f t="shared" si="40"/>
        <v>57</v>
      </c>
      <c r="N889" s="7">
        <f t="shared" si="41"/>
        <v>60</v>
      </c>
    </row>
    <row r="890" spans="1:14" x14ac:dyDescent="0.25">
      <c r="A890" t="s">
        <v>164</v>
      </c>
      <c r="B890" t="s">
        <v>217</v>
      </c>
      <c r="C890" t="s">
        <v>249</v>
      </c>
      <c r="D890" s="3">
        <v>6</v>
      </c>
      <c r="E890" s="3">
        <v>4</v>
      </c>
      <c r="F890" s="3">
        <v>9</v>
      </c>
      <c r="G890" s="3">
        <v>2</v>
      </c>
      <c r="H890" s="3">
        <v>13</v>
      </c>
      <c r="I890" s="3">
        <v>0</v>
      </c>
      <c r="J890" s="3">
        <v>0</v>
      </c>
      <c r="K890" s="3">
        <v>0</v>
      </c>
      <c r="L890" s="7">
        <f t="shared" si="39"/>
        <v>9</v>
      </c>
      <c r="M890" s="7">
        <f t="shared" si="40"/>
        <v>14</v>
      </c>
      <c r="N890" s="7">
        <f t="shared" si="41"/>
        <v>12</v>
      </c>
    </row>
    <row r="891" spans="1:14" x14ac:dyDescent="0.25">
      <c r="A891" t="s">
        <v>164</v>
      </c>
      <c r="B891" t="s">
        <v>217</v>
      </c>
      <c r="C891" t="s">
        <v>250</v>
      </c>
      <c r="D891" s="3">
        <v>6</v>
      </c>
      <c r="E891" s="3">
        <v>0</v>
      </c>
      <c r="F891" s="3">
        <v>11</v>
      </c>
      <c r="G891" s="3">
        <v>4</v>
      </c>
      <c r="H891" s="3">
        <v>32</v>
      </c>
      <c r="I891" s="3">
        <v>0</v>
      </c>
      <c r="J891" s="3">
        <v>0</v>
      </c>
      <c r="K891" s="3">
        <v>0</v>
      </c>
      <c r="L891" s="7">
        <f t="shared" si="39"/>
        <v>11</v>
      </c>
      <c r="M891" s="7">
        <f t="shared" si="40"/>
        <v>17</v>
      </c>
      <c r="N891" s="7">
        <f t="shared" si="41"/>
        <v>18</v>
      </c>
    </row>
    <row r="892" spans="1:14" x14ac:dyDescent="0.25">
      <c r="A892" t="s">
        <v>164</v>
      </c>
      <c r="B892" t="s">
        <v>217</v>
      </c>
      <c r="C892" t="s">
        <v>251</v>
      </c>
      <c r="D892" s="3">
        <v>6</v>
      </c>
      <c r="E892" s="3">
        <v>6</v>
      </c>
      <c r="F892" s="3">
        <v>6</v>
      </c>
      <c r="G892" s="3">
        <v>4</v>
      </c>
      <c r="H892" s="3">
        <v>15</v>
      </c>
      <c r="I892" s="3">
        <v>0</v>
      </c>
      <c r="J892" s="3">
        <v>0</v>
      </c>
      <c r="K892" s="3">
        <v>0</v>
      </c>
      <c r="L892" s="7">
        <f t="shared" si="39"/>
        <v>6</v>
      </c>
      <c r="M892" s="7">
        <f t="shared" si="40"/>
        <v>9</v>
      </c>
      <c r="N892" s="7">
        <f t="shared" si="41"/>
        <v>12</v>
      </c>
    </row>
    <row r="893" spans="1:14" x14ac:dyDescent="0.25">
      <c r="A893" t="s">
        <v>164</v>
      </c>
      <c r="B893" t="s">
        <v>217</v>
      </c>
      <c r="C893" t="s">
        <v>252</v>
      </c>
      <c r="D893" s="3">
        <v>6</v>
      </c>
      <c r="E893" s="3">
        <v>5</v>
      </c>
      <c r="F893" s="3">
        <v>9</v>
      </c>
      <c r="G893" s="3">
        <v>6</v>
      </c>
      <c r="H893" s="3">
        <v>35</v>
      </c>
      <c r="I893" s="3">
        <v>0</v>
      </c>
      <c r="J893" s="3">
        <v>0</v>
      </c>
      <c r="K893" s="3">
        <v>0</v>
      </c>
      <c r="L893" s="7">
        <f t="shared" si="39"/>
        <v>9</v>
      </c>
      <c r="M893" s="7">
        <f t="shared" si="40"/>
        <v>14</v>
      </c>
      <c r="N893" s="7">
        <f t="shared" si="41"/>
        <v>12</v>
      </c>
    </row>
    <row r="894" spans="1:14" x14ac:dyDescent="0.25">
      <c r="A894" t="s">
        <v>164</v>
      </c>
      <c r="B894" t="s">
        <v>217</v>
      </c>
      <c r="C894" t="s">
        <v>253</v>
      </c>
      <c r="D894" s="3">
        <v>6</v>
      </c>
      <c r="E894" s="3">
        <v>1</v>
      </c>
      <c r="F894" s="3">
        <v>2</v>
      </c>
      <c r="G894" s="3">
        <v>7</v>
      </c>
      <c r="H894" s="3">
        <v>24</v>
      </c>
      <c r="I894" s="3">
        <v>0</v>
      </c>
      <c r="J894" s="3">
        <v>0</v>
      </c>
      <c r="K894" s="3">
        <v>0</v>
      </c>
      <c r="L894" s="7">
        <f t="shared" si="39"/>
        <v>7</v>
      </c>
      <c r="M894" s="7">
        <f t="shared" si="40"/>
        <v>11</v>
      </c>
      <c r="N894" s="7">
        <f t="shared" si="41"/>
        <v>12</v>
      </c>
    </row>
    <row r="895" spans="1:14" x14ac:dyDescent="0.25">
      <c r="A895" t="s">
        <v>164</v>
      </c>
      <c r="B895" t="s">
        <v>217</v>
      </c>
      <c r="C895" t="s">
        <v>254</v>
      </c>
      <c r="D895" s="3">
        <v>6</v>
      </c>
      <c r="E895" s="3">
        <v>4</v>
      </c>
      <c r="F895" s="3">
        <v>11</v>
      </c>
      <c r="G895" s="3">
        <v>6</v>
      </c>
      <c r="H895" s="3">
        <v>13</v>
      </c>
      <c r="I895" s="3">
        <v>0</v>
      </c>
      <c r="J895" s="3">
        <v>0</v>
      </c>
      <c r="K895" s="3">
        <v>0</v>
      </c>
      <c r="L895" s="7">
        <f t="shared" si="39"/>
        <v>11</v>
      </c>
      <c r="M895" s="7">
        <f t="shared" si="40"/>
        <v>17</v>
      </c>
      <c r="N895" s="7">
        <f t="shared" si="41"/>
        <v>18</v>
      </c>
    </row>
    <row r="896" spans="1:14" x14ac:dyDescent="0.25">
      <c r="A896" t="s">
        <v>164</v>
      </c>
      <c r="B896" t="s">
        <v>217</v>
      </c>
      <c r="C896" t="s">
        <v>255</v>
      </c>
      <c r="D896" s="3">
        <v>6</v>
      </c>
      <c r="E896" s="3">
        <v>7</v>
      </c>
      <c r="F896" s="3">
        <v>11</v>
      </c>
      <c r="G896" s="3">
        <v>9</v>
      </c>
      <c r="H896" s="3">
        <v>31</v>
      </c>
      <c r="I896" s="3">
        <v>0</v>
      </c>
      <c r="J896" s="3">
        <v>0</v>
      </c>
      <c r="K896" s="3">
        <v>0</v>
      </c>
      <c r="L896" s="7">
        <f t="shared" si="39"/>
        <v>11</v>
      </c>
      <c r="M896" s="7">
        <f t="shared" si="40"/>
        <v>17</v>
      </c>
      <c r="N896" s="7">
        <f t="shared" si="41"/>
        <v>18</v>
      </c>
    </row>
    <row r="897" spans="1:14" x14ac:dyDescent="0.25">
      <c r="A897" t="s">
        <v>164</v>
      </c>
      <c r="B897" t="s">
        <v>217</v>
      </c>
      <c r="C897" t="s">
        <v>256</v>
      </c>
      <c r="D897" s="3">
        <v>6</v>
      </c>
      <c r="E897" s="3">
        <v>2</v>
      </c>
      <c r="F897" s="3">
        <v>13</v>
      </c>
      <c r="G897" s="3">
        <v>10</v>
      </c>
      <c r="H897" s="3">
        <v>23</v>
      </c>
      <c r="I897" s="3">
        <v>0</v>
      </c>
      <c r="J897" s="3">
        <v>0</v>
      </c>
      <c r="K897" s="3">
        <v>0</v>
      </c>
      <c r="L897" s="7">
        <f t="shared" si="39"/>
        <v>13</v>
      </c>
      <c r="M897" s="7">
        <f t="shared" si="40"/>
        <v>20</v>
      </c>
      <c r="N897" s="7">
        <f t="shared" si="41"/>
        <v>18</v>
      </c>
    </row>
    <row r="898" spans="1:14" x14ac:dyDescent="0.25">
      <c r="A898" t="s">
        <v>164</v>
      </c>
      <c r="B898" t="s">
        <v>217</v>
      </c>
      <c r="C898" t="s">
        <v>257</v>
      </c>
      <c r="D898" s="3">
        <v>6</v>
      </c>
      <c r="E898" s="3">
        <v>4</v>
      </c>
      <c r="F898" s="3">
        <v>11</v>
      </c>
      <c r="G898" s="3">
        <v>6</v>
      </c>
      <c r="H898" s="3">
        <v>23</v>
      </c>
      <c r="I898" s="3">
        <v>0</v>
      </c>
      <c r="J898" s="3">
        <v>0</v>
      </c>
      <c r="K898" s="3">
        <v>0</v>
      </c>
      <c r="L898" s="7">
        <f t="shared" si="39"/>
        <v>11</v>
      </c>
      <c r="M898" s="7">
        <f t="shared" si="40"/>
        <v>17</v>
      </c>
      <c r="N898" s="7">
        <f t="shared" si="41"/>
        <v>18</v>
      </c>
    </row>
    <row r="899" spans="1:14" x14ac:dyDescent="0.25">
      <c r="A899" t="s">
        <v>164</v>
      </c>
      <c r="B899" t="s">
        <v>217</v>
      </c>
      <c r="C899" t="s">
        <v>258</v>
      </c>
      <c r="D899" s="3">
        <v>6</v>
      </c>
      <c r="E899" s="3">
        <v>11</v>
      </c>
      <c r="F899" s="3">
        <v>19</v>
      </c>
      <c r="G899" s="3">
        <v>19</v>
      </c>
      <c r="H899" s="3">
        <v>60</v>
      </c>
      <c r="I899" s="3">
        <v>0</v>
      </c>
      <c r="J899" s="3">
        <v>0</v>
      </c>
      <c r="K899" s="3">
        <v>0</v>
      </c>
      <c r="L899" s="7">
        <f t="shared" si="39"/>
        <v>19</v>
      </c>
      <c r="M899" s="7">
        <f t="shared" si="40"/>
        <v>29</v>
      </c>
      <c r="N899" s="7">
        <f t="shared" si="41"/>
        <v>30</v>
      </c>
    </row>
    <row r="900" spans="1:14" x14ac:dyDescent="0.25">
      <c r="A900" t="s">
        <v>164</v>
      </c>
      <c r="B900" t="s">
        <v>217</v>
      </c>
      <c r="C900" t="s">
        <v>259</v>
      </c>
      <c r="D900" s="3">
        <v>6</v>
      </c>
      <c r="E900" s="3">
        <v>1</v>
      </c>
      <c r="F900" s="3">
        <v>26</v>
      </c>
      <c r="G900" s="3">
        <v>18</v>
      </c>
      <c r="H900" s="3">
        <v>32</v>
      </c>
      <c r="I900" s="3">
        <v>0</v>
      </c>
      <c r="J900" s="3">
        <v>0</v>
      </c>
      <c r="K900" s="3">
        <v>0</v>
      </c>
      <c r="L900" s="7">
        <f t="shared" si="39"/>
        <v>26</v>
      </c>
      <c r="M900" s="7">
        <f t="shared" si="40"/>
        <v>39</v>
      </c>
      <c r="N900" s="7">
        <f t="shared" si="41"/>
        <v>42</v>
      </c>
    </row>
    <row r="901" spans="1:14" x14ac:dyDescent="0.25">
      <c r="A901" t="s">
        <v>164</v>
      </c>
      <c r="B901" t="s">
        <v>217</v>
      </c>
      <c r="C901" t="s">
        <v>260</v>
      </c>
      <c r="D901" s="3">
        <v>6</v>
      </c>
      <c r="E901" s="3">
        <v>7</v>
      </c>
      <c r="F901" s="3">
        <v>14</v>
      </c>
      <c r="G901" s="3">
        <v>8</v>
      </c>
      <c r="H901" s="3">
        <v>24</v>
      </c>
      <c r="I901" s="3">
        <v>0</v>
      </c>
      <c r="J901" s="3">
        <v>16</v>
      </c>
      <c r="K901" s="3">
        <v>0</v>
      </c>
      <c r="L901" s="7">
        <f t="shared" si="39"/>
        <v>14</v>
      </c>
      <c r="M901" s="7">
        <f t="shared" si="40"/>
        <v>21</v>
      </c>
      <c r="N901" s="7">
        <f t="shared" si="41"/>
        <v>24</v>
      </c>
    </row>
    <row r="902" spans="1:14" x14ac:dyDescent="0.25">
      <c r="A902" t="s">
        <v>164</v>
      </c>
      <c r="B902" t="s">
        <v>217</v>
      </c>
      <c r="C902" t="s">
        <v>261</v>
      </c>
      <c r="D902" s="3">
        <v>6</v>
      </c>
      <c r="E902" s="3">
        <v>2</v>
      </c>
      <c r="F902" s="3">
        <v>10</v>
      </c>
      <c r="G902" s="3">
        <v>4</v>
      </c>
      <c r="H902" s="3">
        <v>16</v>
      </c>
      <c r="I902" s="3">
        <v>0</v>
      </c>
      <c r="J902" s="3">
        <v>0</v>
      </c>
      <c r="K902" s="3">
        <v>0</v>
      </c>
      <c r="L902" s="7">
        <f t="shared" ref="L902:L965" si="42">MAX(E902:G902)</f>
        <v>10</v>
      </c>
      <c r="M902" s="7">
        <f t="shared" ref="M902:M965" si="43">ROUND(L902*1.5,0)</f>
        <v>15</v>
      </c>
      <c r="N902" s="7">
        <f t="shared" ref="N902:N965" si="44">ROUND(M902/D902,0)*D902</f>
        <v>18</v>
      </c>
    </row>
    <row r="903" spans="1:14" x14ac:dyDescent="0.25">
      <c r="A903" t="s">
        <v>164</v>
      </c>
      <c r="B903" t="s">
        <v>217</v>
      </c>
      <c r="C903" t="s">
        <v>262</v>
      </c>
      <c r="D903" s="3">
        <v>6</v>
      </c>
      <c r="E903" s="3">
        <v>5</v>
      </c>
      <c r="F903" s="3">
        <v>3</v>
      </c>
      <c r="G903" s="3">
        <v>6</v>
      </c>
      <c r="H903" s="3">
        <v>27</v>
      </c>
      <c r="I903" s="3">
        <v>0</v>
      </c>
      <c r="J903" s="3">
        <v>0</v>
      </c>
      <c r="K903" s="3">
        <v>0</v>
      </c>
      <c r="L903" s="7">
        <f t="shared" si="42"/>
        <v>6</v>
      </c>
      <c r="M903" s="7">
        <f t="shared" si="43"/>
        <v>9</v>
      </c>
      <c r="N903" s="7">
        <f t="shared" si="44"/>
        <v>12</v>
      </c>
    </row>
    <row r="904" spans="1:14" x14ac:dyDescent="0.25">
      <c r="A904" t="s">
        <v>164</v>
      </c>
      <c r="B904" t="s">
        <v>217</v>
      </c>
      <c r="C904" t="s">
        <v>263</v>
      </c>
      <c r="D904" s="3">
        <v>6</v>
      </c>
      <c r="E904" s="3">
        <v>2</v>
      </c>
      <c r="F904" s="3">
        <v>7</v>
      </c>
      <c r="G904" s="3">
        <v>3</v>
      </c>
      <c r="H904" s="3">
        <v>16</v>
      </c>
      <c r="I904" s="3">
        <v>0</v>
      </c>
      <c r="J904" s="3">
        <v>0</v>
      </c>
      <c r="K904" s="3">
        <v>0</v>
      </c>
      <c r="L904" s="7">
        <f t="shared" si="42"/>
        <v>7</v>
      </c>
      <c r="M904" s="7">
        <f t="shared" si="43"/>
        <v>11</v>
      </c>
      <c r="N904" s="7">
        <f t="shared" si="44"/>
        <v>12</v>
      </c>
    </row>
    <row r="905" spans="1:14" x14ac:dyDescent="0.25">
      <c r="A905" t="s">
        <v>164</v>
      </c>
      <c r="B905" t="s">
        <v>217</v>
      </c>
      <c r="C905" t="s">
        <v>264</v>
      </c>
      <c r="D905" s="3">
        <v>6</v>
      </c>
      <c r="E905" s="3">
        <v>4</v>
      </c>
      <c r="F905" s="3">
        <v>14</v>
      </c>
      <c r="G905" s="3">
        <v>6</v>
      </c>
      <c r="H905" s="3">
        <v>0</v>
      </c>
      <c r="I905" s="3">
        <v>0</v>
      </c>
      <c r="J905" s="3">
        <v>0</v>
      </c>
      <c r="K905" s="3">
        <v>0</v>
      </c>
      <c r="L905" s="7">
        <f t="shared" si="42"/>
        <v>14</v>
      </c>
      <c r="M905" s="7">
        <f t="shared" si="43"/>
        <v>21</v>
      </c>
      <c r="N905" s="7">
        <f t="shared" si="44"/>
        <v>24</v>
      </c>
    </row>
    <row r="906" spans="1:14" x14ac:dyDescent="0.25">
      <c r="A906" t="s">
        <v>164</v>
      </c>
      <c r="B906" t="s">
        <v>217</v>
      </c>
      <c r="C906" t="s">
        <v>265</v>
      </c>
      <c r="D906" s="3">
        <v>6</v>
      </c>
      <c r="E906" s="3">
        <v>1</v>
      </c>
      <c r="F906" s="3">
        <v>3</v>
      </c>
      <c r="G906" s="3">
        <v>3</v>
      </c>
      <c r="H906" s="3">
        <v>5</v>
      </c>
      <c r="I906" s="3">
        <v>0</v>
      </c>
      <c r="J906" s="3">
        <v>0</v>
      </c>
      <c r="K906" s="3">
        <v>0</v>
      </c>
      <c r="L906" s="7">
        <f t="shared" si="42"/>
        <v>3</v>
      </c>
      <c r="M906" s="7">
        <f t="shared" si="43"/>
        <v>5</v>
      </c>
      <c r="N906" s="7">
        <f t="shared" si="44"/>
        <v>6</v>
      </c>
    </row>
    <row r="907" spans="1:14" x14ac:dyDescent="0.25">
      <c r="A907" t="s">
        <v>164</v>
      </c>
      <c r="B907" t="s">
        <v>217</v>
      </c>
      <c r="C907" t="s">
        <v>266</v>
      </c>
      <c r="D907" s="3">
        <v>6</v>
      </c>
      <c r="E907" s="3">
        <v>3</v>
      </c>
      <c r="F907" s="3">
        <v>2</v>
      </c>
      <c r="G907" s="3">
        <v>1</v>
      </c>
      <c r="H907" s="3">
        <v>11</v>
      </c>
      <c r="I907" s="3">
        <v>0</v>
      </c>
      <c r="J907" s="3">
        <v>5</v>
      </c>
      <c r="K907" s="3">
        <v>0</v>
      </c>
      <c r="L907" s="7">
        <f t="shared" si="42"/>
        <v>3</v>
      </c>
      <c r="M907" s="7">
        <f t="shared" si="43"/>
        <v>5</v>
      </c>
      <c r="N907" s="7">
        <f t="shared" si="44"/>
        <v>6</v>
      </c>
    </row>
    <row r="908" spans="1:14" x14ac:dyDescent="0.25">
      <c r="A908" t="s">
        <v>164</v>
      </c>
      <c r="B908" t="s">
        <v>217</v>
      </c>
      <c r="C908" t="s">
        <v>267</v>
      </c>
      <c r="D908" s="3">
        <v>6</v>
      </c>
      <c r="E908" s="3">
        <v>1</v>
      </c>
      <c r="F908" s="3">
        <v>17</v>
      </c>
      <c r="G908" s="3">
        <v>11</v>
      </c>
      <c r="H908" s="3">
        <v>18</v>
      </c>
      <c r="I908" s="3">
        <v>0</v>
      </c>
      <c r="J908" s="3">
        <v>0</v>
      </c>
      <c r="K908" s="3">
        <v>0</v>
      </c>
      <c r="L908" s="7">
        <f t="shared" si="42"/>
        <v>17</v>
      </c>
      <c r="M908" s="7">
        <f t="shared" si="43"/>
        <v>26</v>
      </c>
      <c r="N908" s="7">
        <f t="shared" si="44"/>
        <v>24</v>
      </c>
    </row>
    <row r="909" spans="1:14" x14ac:dyDescent="0.25">
      <c r="A909" t="s">
        <v>164</v>
      </c>
      <c r="B909" t="s">
        <v>217</v>
      </c>
      <c r="C909" t="s">
        <v>268</v>
      </c>
      <c r="D909" s="3">
        <v>6</v>
      </c>
      <c r="E909" s="3">
        <v>1</v>
      </c>
      <c r="F909" s="3">
        <v>4</v>
      </c>
      <c r="G909" s="3">
        <v>11</v>
      </c>
      <c r="H909" s="3">
        <v>13</v>
      </c>
      <c r="I909" s="3">
        <v>0</v>
      </c>
      <c r="J909" s="3">
        <v>0</v>
      </c>
      <c r="K909" s="3">
        <v>0</v>
      </c>
      <c r="L909" s="7">
        <f t="shared" si="42"/>
        <v>11</v>
      </c>
      <c r="M909" s="7">
        <f t="shared" si="43"/>
        <v>17</v>
      </c>
      <c r="N909" s="7">
        <f t="shared" si="44"/>
        <v>18</v>
      </c>
    </row>
    <row r="910" spans="1:14" x14ac:dyDescent="0.25">
      <c r="A910" t="s">
        <v>164</v>
      </c>
      <c r="B910" t="s">
        <v>217</v>
      </c>
      <c r="C910" t="s">
        <v>269</v>
      </c>
      <c r="D910" s="3">
        <v>6</v>
      </c>
      <c r="E910" s="3">
        <v>5</v>
      </c>
      <c r="F910" s="3">
        <v>10</v>
      </c>
      <c r="G910" s="3">
        <v>8</v>
      </c>
      <c r="H910" s="3">
        <v>20</v>
      </c>
      <c r="I910" s="3">
        <v>0</v>
      </c>
      <c r="J910" s="3">
        <v>10</v>
      </c>
      <c r="K910" s="3">
        <v>0</v>
      </c>
      <c r="L910" s="7">
        <f t="shared" si="42"/>
        <v>10</v>
      </c>
      <c r="M910" s="7">
        <f t="shared" si="43"/>
        <v>15</v>
      </c>
      <c r="N910" s="7">
        <f t="shared" si="44"/>
        <v>18</v>
      </c>
    </row>
    <row r="911" spans="1:14" x14ac:dyDescent="0.25">
      <c r="A911" t="s">
        <v>164</v>
      </c>
      <c r="B911" t="s">
        <v>217</v>
      </c>
      <c r="C911" t="s">
        <v>270</v>
      </c>
      <c r="D911" s="3">
        <v>6</v>
      </c>
      <c r="E911" s="3">
        <v>3</v>
      </c>
      <c r="F911" s="3">
        <v>5</v>
      </c>
      <c r="G911" s="3">
        <v>5</v>
      </c>
      <c r="H911" s="3">
        <v>15</v>
      </c>
      <c r="I911" s="3">
        <v>0</v>
      </c>
      <c r="J911" s="3">
        <v>0</v>
      </c>
      <c r="K911" s="3">
        <v>0</v>
      </c>
      <c r="L911" s="7">
        <f t="shared" si="42"/>
        <v>5</v>
      </c>
      <c r="M911" s="7">
        <f t="shared" si="43"/>
        <v>8</v>
      </c>
      <c r="N911" s="7">
        <f t="shared" si="44"/>
        <v>6</v>
      </c>
    </row>
    <row r="912" spans="1:14" x14ac:dyDescent="0.25">
      <c r="A912" t="s">
        <v>164</v>
      </c>
      <c r="B912" t="s">
        <v>217</v>
      </c>
      <c r="C912" t="s">
        <v>271</v>
      </c>
      <c r="D912" s="3">
        <v>6</v>
      </c>
      <c r="E912" s="3">
        <v>3</v>
      </c>
      <c r="F912" s="3">
        <v>9</v>
      </c>
      <c r="G912" s="3">
        <v>3</v>
      </c>
      <c r="H912" s="3">
        <v>2</v>
      </c>
      <c r="I912" s="3">
        <v>0</v>
      </c>
      <c r="J912" s="3">
        <v>21</v>
      </c>
      <c r="K912" s="3">
        <v>0</v>
      </c>
      <c r="L912" s="7">
        <f t="shared" si="42"/>
        <v>9</v>
      </c>
      <c r="M912" s="7">
        <f t="shared" si="43"/>
        <v>14</v>
      </c>
      <c r="N912" s="7">
        <f t="shared" si="44"/>
        <v>12</v>
      </c>
    </row>
    <row r="913" spans="1:14" x14ac:dyDescent="0.25">
      <c r="A913" t="s">
        <v>164</v>
      </c>
      <c r="B913" t="s">
        <v>217</v>
      </c>
      <c r="C913" t="s">
        <v>272</v>
      </c>
      <c r="D913" s="3">
        <v>6</v>
      </c>
      <c r="E913" s="3">
        <v>5</v>
      </c>
      <c r="F913" s="3">
        <v>13</v>
      </c>
      <c r="G913" s="3">
        <v>11</v>
      </c>
      <c r="H913" s="3">
        <v>37</v>
      </c>
      <c r="I913" s="3">
        <v>0</v>
      </c>
      <c r="J913" s="3">
        <v>0</v>
      </c>
      <c r="K913" s="3">
        <v>0</v>
      </c>
      <c r="L913" s="7">
        <f t="shared" si="42"/>
        <v>13</v>
      </c>
      <c r="M913" s="7">
        <f t="shared" si="43"/>
        <v>20</v>
      </c>
      <c r="N913" s="7">
        <f t="shared" si="44"/>
        <v>18</v>
      </c>
    </row>
    <row r="914" spans="1:14" x14ac:dyDescent="0.25">
      <c r="A914" t="s">
        <v>164</v>
      </c>
      <c r="B914" t="s">
        <v>217</v>
      </c>
      <c r="C914" t="s">
        <v>273</v>
      </c>
      <c r="D914" s="3">
        <v>6</v>
      </c>
      <c r="E914" s="3">
        <v>4</v>
      </c>
      <c r="F914" s="3">
        <v>14</v>
      </c>
      <c r="G914" s="3">
        <v>10</v>
      </c>
      <c r="H914" s="3">
        <v>39</v>
      </c>
      <c r="I914" s="3">
        <v>0</v>
      </c>
      <c r="J914" s="3">
        <v>0</v>
      </c>
      <c r="K914" s="3">
        <v>0</v>
      </c>
      <c r="L914" s="7">
        <f t="shared" si="42"/>
        <v>14</v>
      </c>
      <c r="M914" s="7">
        <f t="shared" si="43"/>
        <v>21</v>
      </c>
      <c r="N914" s="7">
        <f t="shared" si="44"/>
        <v>24</v>
      </c>
    </row>
    <row r="915" spans="1:14" x14ac:dyDescent="0.25">
      <c r="A915" t="s">
        <v>164</v>
      </c>
      <c r="B915" t="s">
        <v>217</v>
      </c>
      <c r="C915" t="s">
        <v>274</v>
      </c>
      <c r="D915" s="3">
        <v>6</v>
      </c>
      <c r="E915" s="3">
        <v>1</v>
      </c>
      <c r="F915" s="3">
        <v>16</v>
      </c>
      <c r="G915" s="3">
        <v>11</v>
      </c>
      <c r="H915" s="3">
        <v>14</v>
      </c>
      <c r="I915" s="3">
        <v>0</v>
      </c>
      <c r="J915" s="3">
        <v>0</v>
      </c>
      <c r="K915" s="3">
        <v>0</v>
      </c>
      <c r="L915" s="7">
        <f t="shared" si="42"/>
        <v>16</v>
      </c>
      <c r="M915" s="7">
        <f t="shared" si="43"/>
        <v>24</v>
      </c>
      <c r="N915" s="7">
        <f t="shared" si="44"/>
        <v>24</v>
      </c>
    </row>
    <row r="916" spans="1:14" x14ac:dyDescent="0.25">
      <c r="A916" t="s">
        <v>164</v>
      </c>
      <c r="B916" t="s">
        <v>217</v>
      </c>
      <c r="C916" t="s">
        <v>275</v>
      </c>
      <c r="D916" s="3">
        <v>6</v>
      </c>
      <c r="E916" s="3">
        <v>2</v>
      </c>
      <c r="F916" s="3">
        <v>9</v>
      </c>
      <c r="G916" s="3">
        <v>5</v>
      </c>
      <c r="H916" s="3">
        <v>6</v>
      </c>
      <c r="I916" s="3">
        <v>0</v>
      </c>
      <c r="J916" s="3">
        <v>0</v>
      </c>
      <c r="K916" s="3">
        <v>0</v>
      </c>
      <c r="L916" s="7">
        <f t="shared" si="42"/>
        <v>9</v>
      </c>
      <c r="M916" s="7">
        <f t="shared" si="43"/>
        <v>14</v>
      </c>
      <c r="N916" s="7">
        <f t="shared" si="44"/>
        <v>12</v>
      </c>
    </row>
    <row r="917" spans="1:14" x14ac:dyDescent="0.25">
      <c r="A917" t="s">
        <v>164</v>
      </c>
      <c r="B917" t="s">
        <v>217</v>
      </c>
      <c r="C917" t="s">
        <v>276</v>
      </c>
      <c r="D917" s="3">
        <v>6</v>
      </c>
      <c r="E917" s="3">
        <v>8</v>
      </c>
      <c r="F917" s="3">
        <v>20</v>
      </c>
      <c r="G917" s="3">
        <v>7</v>
      </c>
      <c r="H917" s="3">
        <v>48</v>
      </c>
      <c r="I917" s="3">
        <v>0</v>
      </c>
      <c r="J917" s="3">
        <v>0</v>
      </c>
      <c r="K917" s="3">
        <v>0</v>
      </c>
      <c r="L917" s="7">
        <f t="shared" si="42"/>
        <v>20</v>
      </c>
      <c r="M917" s="7">
        <f t="shared" si="43"/>
        <v>30</v>
      </c>
      <c r="N917" s="7">
        <f t="shared" si="44"/>
        <v>30</v>
      </c>
    </row>
    <row r="918" spans="1:14" x14ac:dyDescent="0.25">
      <c r="A918" t="s">
        <v>164</v>
      </c>
      <c r="B918" t="s">
        <v>217</v>
      </c>
      <c r="C918" t="s">
        <v>277</v>
      </c>
      <c r="D918" s="3">
        <v>6</v>
      </c>
      <c r="E918" s="3">
        <v>5</v>
      </c>
      <c r="F918" s="3">
        <v>17</v>
      </c>
      <c r="G918" s="3">
        <v>10</v>
      </c>
      <c r="H918" s="3">
        <v>1</v>
      </c>
      <c r="I918" s="3">
        <v>0</v>
      </c>
      <c r="J918" s="3">
        <v>0</v>
      </c>
      <c r="K918" s="3">
        <v>0</v>
      </c>
      <c r="L918" s="7">
        <f t="shared" si="42"/>
        <v>17</v>
      </c>
      <c r="M918" s="7">
        <f t="shared" si="43"/>
        <v>26</v>
      </c>
      <c r="N918" s="7">
        <f t="shared" si="44"/>
        <v>24</v>
      </c>
    </row>
    <row r="919" spans="1:14" x14ac:dyDescent="0.25">
      <c r="A919" t="s">
        <v>164</v>
      </c>
      <c r="B919" t="s">
        <v>217</v>
      </c>
      <c r="C919" t="s">
        <v>278</v>
      </c>
      <c r="D919" s="3">
        <v>6</v>
      </c>
      <c r="E919" s="3">
        <v>2</v>
      </c>
      <c r="F919" s="3">
        <v>8</v>
      </c>
      <c r="G919" s="3">
        <v>6</v>
      </c>
      <c r="H919" s="3">
        <v>20</v>
      </c>
      <c r="I919" s="3">
        <v>0</v>
      </c>
      <c r="J919" s="3">
        <v>0</v>
      </c>
      <c r="K919" s="3">
        <v>0</v>
      </c>
      <c r="L919" s="7">
        <f t="shared" si="42"/>
        <v>8</v>
      </c>
      <c r="M919" s="7">
        <f t="shared" si="43"/>
        <v>12</v>
      </c>
      <c r="N919" s="7">
        <f t="shared" si="44"/>
        <v>12</v>
      </c>
    </row>
    <row r="920" spans="1:14" x14ac:dyDescent="0.25">
      <c r="A920" t="s">
        <v>164</v>
      </c>
      <c r="B920" t="s">
        <v>217</v>
      </c>
      <c r="C920" t="s">
        <v>279</v>
      </c>
      <c r="D920" s="3">
        <v>6</v>
      </c>
      <c r="E920" s="3">
        <v>4</v>
      </c>
      <c r="F920" s="3">
        <v>12</v>
      </c>
      <c r="G920" s="3">
        <v>4</v>
      </c>
      <c r="H920" s="3">
        <v>25</v>
      </c>
      <c r="I920" s="3">
        <v>0</v>
      </c>
      <c r="J920" s="3">
        <v>0</v>
      </c>
      <c r="K920" s="3">
        <v>0</v>
      </c>
      <c r="L920" s="7">
        <f t="shared" si="42"/>
        <v>12</v>
      </c>
      <c r="M920" s="7">
        <f t="shared" si="43"/>
        <v>18</v>
      </c>
      <c r="N920" s="7">
        <f t="shared" si="44"/>
        <v>18</v>
      </c>
    </row>
    <row r="921" spans="1:14" x14ac:dyDescent="0.25">
      <c r="A921" t="s">
        <v>164</v>
      </c>
      <c r="B921" t="s">
        <v>217</v>
      </c>
      <c r="C921" t="s">
        <v>280</v>
      </c>
      <c r="D921" s="3">
        <v>6</v>
      </c>
      <c r="E921" s="3">
        <v>3</v>
      </c>
      <c r="F921" s="3">
        <v>7</v>
      </c>
      <c r="G921" s="3">
        <v>1</v>
      </c>
      <c r="H921" s="3">
        <v>16</v>
      </c>
      <c r="I921" s="3">
        <v>0</v>
      </c>
      <c r="J921" s="3">
        <v>0</v>
      </c>
      <c r="K921" s="3">
        <v>0</v>
      </c>
      <c r="L921" s="7">
        <f t="shared" si="42"/>
        <v>7</v>
      </c>
      <c r="M921" s="7">
        <f t="shared" si="43"/>
        <v>11</v>
      </c>
      <c r="N921" s="7">
        <f t="shared" si="44"/>
        <v>12</v>
      </c>
    </row>
    <row r="922" spans="1:14" x14ac:dyDescent="0.25">
      <c r="A922" t="s">
        <v>164</v>
      </c>
      <c r="B922" t="s">
        <v>217</v>
      </c>
      <c r="C922" t="s">
        <v>281</v>
      </c>
      <c r="D922" s="3">
        <v>6</v>
      </c>
      <c r="E922" s="3">
        <v>1</v>
      </c>
      <c r="F922" s="3">
        <v>15</v>
      </c>
      <c r="G922" s="3">
        <v>2</v>
      </c>
      <c r="H922" s="3">
        <v>17</v>
      </c>
      <c r="I922" s="3">
        <v>0</v>
      </c>
      <c r="J922" s="3">
        <v>0</v>
      </c>
      <c r="K922" s="3">
        <v>0</v>
      </c>
      <c r="L922" s="7">
        <f t="shared" si="42"/>
        <v>15</v>
      </c>
      <c r="M922" s="7">
        <f t="shared" si="43"/>
        <v>23</v>
      </c>
      <c r="N922" s="7">
        <f t="shared" si="44"/>
        <v>24</v>
      </c>
    </row>
    <row r="923" spans="1:14" x14ac:dyDescent="0.25">
      <c r="A923" t="s">
        <v>164</v>
      </c>
      <c r="B923" t="s">
        <v>217</v>
      </c>
      <c r="C923" t="s">
        <v>282</v>
      </c>
      <c r="D923" s="3">
        <v>6</v>
      </c>
      <c r="E923" s="3">
        <v>7</v>
      </c>
      <c r="F923" s="3">
        <v>4</v>
      </c>
      <c r="G923" s="3">
        <v>0</v>
      </c>
      <c r="H923" s="3">
        <v>15</v>
      </c>
      <c r="I923" s="3">
        <v>0</v>
      </c>
      <c r="J923" s="3">
        <v>0</v>
      </c>
      <c r="K923" s="3">
        <v>0</v>
      </c>
      <c r="L923" s="7">
        <f t="shared" si="42"/>
        <v>7</v>
      </c>
      <c r="M923" s="7">
        <f t="shared" si="43"/>
        <v>11</v>
      </c>
      <c r="N923" s="7">
        <f t="shared" si="44"/>
        <v>12</v>
      </c>
    </row>
    <row r="924" spans="1:14" x14ac:dyDescent="0.25">
      <c r="A924" t="s">
        <v>164</v>
      </c>
      <c r="B924" t="s">
        <v>217</v>
      </c>
      <c r="C924" t="s">
        <v>283</v>
      </c>
      <c r="D924" s="3">
        <v>6</v>
      </c>
      <c r="E924" s="3">
        <v>2</v>
      </c>
      <c r="F924" s="3">
        <v>11</v>
      </c>
      <c r="G924" s="3">
        <v>2</v>
      </c>
      <c r="H924" s="3">
        <v>9</v>
      </c>
      <c r="I924" s="3">
        <v>0</v>
      </c>
      <c r="J924" s="3">
        <v>0</v>
      </c>
      <c r="K924" s="3">
        <v>0</v>
      </c>
      <c r="L924" s="7">
        <f t="shared" si="42"/>
        <v>11</v>
      </c>
      <c r="M924" s="7">
        <f t="shared" si="43"/>
        <v>17</v>
      </c>
      <c r="N924" s="7">
        <f t="shared" si="44"/>
        <v>18</v>
      </c>
    </row>
    <row r="925" spans="1:14" x14ac:dyDescent="0.25">
      <c r="A925" t="s">
        <v>164</v>
      </c>
      <c r="B925" t="s">
        <v>217</v>
      </c>
      <c r="C925" t="s">
        <v>284</v>
      </c>
      <c r="D925" s="3">
        <v>6</v>
      </c>
      <c r="E925" s="3">
        <v>1</v>
      </c>
      <c r="F925" s="3">
        <v>14</v>
      </c>
      <c r="G925" s="3">
        <v>1</v>
      </c>
      <c r="H925" s="3">
        <v>8</v>
      </c>
      <c r="I925" s="3">
        <v>0</v>
      </c>
      <c r="J925" s="3">
        <v>0</v>
      </c>
      <c r="K925" s="3">
        <v>0</v>
      </c>
      <c r="L925" s="7">
        <f t="shared" si="42"/>
        <v>14</v>
      </c>
      <c r="M925" s="7">
        <f t="shared" si="43"/>
        <v>21</v>
      </c>
      <c r="N925" s="7">
        <f t="shared" si="44"/>
        <v>24</v>
      </c>
    </row>
    <row r="926" spans="1:14" x14ac:dyDescent="0.25">
      <c r="A926" t="s">
        <v>164</v>
      </c>
      <c r="B926" t="s">
        <v>217</v>
      </c>
      <c r="C926" t="s">
        <v>285</v>
      </c>
      <c r="D926" s="3">
        <v>6</v>
      </c>
      <c r="E926" s="3">
        <v>4</v>
      </c>
      <c r="F926" s="3">
        <v>11</v>
      </c>
      <c r="G926" s="3">
        <v>1</v>
      </c>
      <c r="H926" s="3">
        <v>6</v>
      </c>
      <c r="I926" s="3">
        <v>0</v>
      </c>
      <c r="J926" s="3">
        <v>0</v>
      </c>
      <c r="K926" s="3">
        <v>0</v>
      </c>
      <c r="L926" s="7">
        <f t="shared" si="42"/>
        <v>11</v>
      </c>
      <c r="M926" s="7">
        <f t="shared" si="43"/>
        <v>17</v>
      </c>
      <c r="N926" s="7">
        <f t="shared" si="44"/>
        <v>18</v>
      </c>
    </row>
    <row r="927" spans="1:14" x14ac:dyDescent="0.25">
      <c r="A927" t="s">
        <v>164</v>
      </c>
      <c r="B927" t="s">
        <v>217</v>
      </c>
      <c r="C927" t="s">
        <v>286</v>
      </c>
      <c r="D927" s="3">
        <v>6</v>
      </c>
      <c r="E927" s="3">
        <v>1</v>
      </c>
      <c r="F927" s="3">
        <v>15</v>
      </c>
      <c r="G927" s="3">
        <v>2</v>
      </c>
      <c r="H927" s="3">
        <v>4</v>
      </c>
      <c r="I927" s="3">
        <v>0</v>
      </c>
      <c r="J927" s="3">
        <v>0</v>
      </c>
      <c r="K927" s="3">
        <v>0</v>
      </c>
      <c r="L927" s="7">
        <f t="shared" si="42"/>
        <v>15</v>
      </c>
      <c r="M927" s="7">
        <f t="shared" si="43"/>
        <v>23</v>
      </c>
      <c r="N927" s="7">
        <f t="shared" si="44"/>
        <v>24</v>
      </c>
    </row>
    <row r="928" spans="1:14" x14ac:dyDescent="0.25">
      <c r="A928" t="s">
        <v>164</v>
      </c>
      <c r="B928" t="s">
        <v>217</v>
      </c>
      <c r="C928" t="s">
        <v>287</v>
      </c>
      <c r="D928" s="3">
        <v>6</v>
      </c>
      <c r="E928" s="3">
        <v>5</v>
      </c>
      <c r="F928" s="3">
        <v>6</v>
      </c>
      <c r="G928" s="3">
        <v>7</v>
      </c>
      <c r="H928" s="3">
        <v>20</v>
      </c>
      <c r="I928" s="3">
        <v>0</v>
      </c>
      <c r="J928" s="3">
        <v>0</v>
      </c>
      <c r="K928" s="3">
        <v>0</v>
      </c>
      <c r="L928" s="7">
        <f t="shared" si="42"/>
        <v>7</v>
      </c>
      <c r="M928" s="7">
        <f t="shared" si="43"/>
        <v>11</v>
      </c>
      <c r="N928" s="7">
        <f t="shared" si="44"/>
        <v>12</v>
      </c>
    </row>
    <row r="929" spans="1:14" x14ac:dyDescent="0.25">
      <c r="A929" t="s">
        <v>164</v>
      </c>
      <c r="B929" t="s">
        <v>217</v>
      </c>
      <c r="C929" t="s">
        <v>288</v>
      </c>
      <c r="D929" s="3">
        <v>6</v>
      </c>
      <c r="E929" s="3">
        <v>3</v>
      </c>
      <c r="F929" s="3">
        <v>14</v>
      </c>
      <c r="G929" s="3">
        <v>13</v>
      </c>
      <c r="H929" s="3">
        <v>28</v>
      </c>
      <c r="I929" s="3">
        <v>12</v>
      </c>
      <c r="J929" s="3">
        <v>0</v>
      </c>
      <c r="K929" s="3">
        <v>0</v>
      </c>
      <c r="L929" s="7">
        <f t="shared" si="42"/>
        <v>14</v>
      </c>
      <c r="M929" s="7">
        <f t="shared" si="43"/>
        <v>21</v>
      </c>
      <c r="N929" s="7">
        <f t="shared" si="44"/>
        <v>24</v>
      </c>
    </row>
    <row r="930" spans="1:14" x14ac:dyDescent="0.25">
      <c r="A930" t="s">
        <v>164</v>
      </c>
      <c r="B930" t="s">
        <v>217</v>
      </c>
      <c r="C930" t="s">
        <v>289</v>
      </c>
      <c r="D930" s="3">
        <v>6</v>
      </c>
      <c r="E930" s="3">
        <v>11</v>
      </c>
      <c r="F930" s="3">
        <v>27</v>
      </c>
      <c r="G930" s="3">
        <v>15</v>
      </c>
      <c r="H930" s="3">
        <v>48</v>
      </c>
      <c r="I930" s="3">
        <v>0</v>
      </c>
      <c r="J930" s="3">
        <v>0</v>
      </c>
      <c r="K930" s="3">
        <v>0</v>
      </c>
      <c r="L930" s="7">
        <f t="shared" si="42"/>
        <v>27</v>
      </c>
      <c r="M930" s="7">
        <f t="shared" si="43"/>
        <v>41</v>
      </c>
      <c r="N930" s="7">
        <f t="shared" si="44"/>
        <v>42</v>
      </c>
    </row>
    <row r="931" spans="1:14" x14ac:dyDescent="0.25">
      <c r="A931" t="s">
        <v>164</v>
      </c>
      <c r="B931" t="s">
        <v>217</v>
      </c>
      <c r="C931" t="s">
        <v>290</v>
      </c>
      <c r="D931" s="3">
        <v>6</v>
      </c>
      <c r="E931" s="3">
        <v>6</v>
      </c>
      <c r="F931" s="3">
        <v>13</v>
      </c>
      <c r="G931" s="3">
        <v>11</v>
      </c>
      <c r="H931" s="3">
        <v>44</v>
      </c>
      <c r="I931" s="3">
        <v>0</v>
      </c>
      <c r="J931" s="3">
        <v>0</v>
      </c>
      <c r="K931" s="3">
        <v>0</v>
      </c>
      <c r="L931" s="7">
        <f t="shared" si="42"/>
        <v>13</v>
      </c>
      <c r="M931" s="7">
        <f t="shared" si="43"/>
        <v>20</v>
      </c>
      <c r="N931" s="7">
        <f t="shared" si="44"/>
        <v>18</v>
      </c>
    </row>
    <row r="932" spans="1:14" x14ac:dyDescent="0.25">
      <c r="A932" t="s">
        <v>164</v>
      </c>
      <c r="B932" t="s">
        <v>217</v>
      </c>
      <c r="C932" t="s">
        <v>291</v>
      </c>
      <c r="D932" s="3">
        <v>6</v>
      </c>
      <c r="E932" s="3">
        <v>0</v>
      </c>
      <c r="F932" s="3">
        <v>1</v>
      </c>
      <c r="G932" s="3">
        <v>1</v>
      </c>
      <c r="H932" s="3">
        <v>10</v>
      </c>
      <c r="I932" s="3">
        <v>0</v>
      </c>
      <c r="J932" s="3">
        <v>0</v>
      </c>
      <c r="K932" s="3">
        <v>0</v>
      </c>
      <c r="L932" s="7">
        <f t="shared" si="42"/>
        <v>1</v>
      </c>
      <c r="M932" s="7">
        <f t="shared" si="43"/>
        <v>2</v>
      </c>
      <c r="N932" s="7">
        <f t="shared" si="44"/>
        <v>0</v>
      </c>
    </row>
    <row r="933" spans="1:14" x14ac:dyDescent="0.25">
      <c r="A933" t="s">
        <v>164</v>
      </c>
      <c r="B933" t="s">
        <v>217</v>
      </c>
      <c r="C933" t="s">
        <v>292</v>
      </c>
      <c r="D933" s="3">
        <v>6</v>
      </c>
      <c r="E933" s="3">
        <v>2</v>
      </c>
      <c r="F933" s="3">
        <v>10</v>
      </c>
      <c r="G933" s="3">
        <v>2</v>
      </c>
      <c r="H933" s="3">
        <v>12</v>
      </c>
      <c r="I933" s="3">
        <v>0</v>
      </c>
      <c r="J933" s="3">
        <v>0</v>
      </c>
      <c r="K933" s="3">
        <v>0</v>
      </c>
      <c r="L933" s="7">
        <f t="shared" si="42"/>
        <v>10</v>
      </c>
      <c r="M933" s="7">
        <f t="shared" si="43"/>
        <v>15</v>
      </c>
      <c r="N933" s="7">
        <f t="shared" si="44"/>
        <v>18</v>
      </c>
    </row>
    <row r="934" spans="1:14" x14ac:dyDescent="0.25">
      <c r="A934" t="s">
        <v>164</v>
      </c>
      <c r="B934" t="s">
        <v>217</v>
      </c>
      <c r="C934" t="s">
        <v>293</v>
      </c>
      <c r="D934" s="3">
        <v>6</v>
      </c>
      <c r="E934" s="3">
        <v>1</v>
      </c>
      <c r="F934" s="3">
        <v>5</v>
      </c>
      <c r="G934" s="3">
        <v>1</v>
      </c>
      <c r="H934" s="3">
        <v>10</v>
      </c>
      <c r="I934" s="3">
        <v>0</v>
      </c>
      <c r="J934" s="3">
        <v>5</v>
      </c>
      <c r="K934" s="3">
        <v>0</v>
      </c>
      <c r="L934" s="7">
        <f t="shared" si="42"/>
        <v>5</v>
      </c>
      <c r="M934" s="7">
        <f t="shared" si="43"/>
        <v>8</v>
      </c>
      <c r="N934" s="7">
        <f t="shared" si="44"/>
        <v>6</v>
      </c>
    </row>
    <row r="935" spans="1:14" x14ac:dyDescent="0.25">
      <c r="A935" t="s">
        <v>164</v>
      </c>
      <c r="B935" t="s">
        <v>217</v>
      </c>
      <c r="C935" t="s">
        <v>294</v>
      </c>
      <c r="D935" s="3">
        <v>6</v>
      </c>
      <c r="E935" s="3">
        <v>4</v>
      </c>
      <c r="F935" s="3">
        <v>18</v>
      </c>
      <c r="G935" s="3">
        <v>2</v>
      </c>
      <c r="H935" s="3">
        <v>7</v>
      </c>
      <c r="I935" s="3">
        <v>0</v>
      </c>
      <c r="J935" s="3">
        <v>0</v>
      </c>
      <c r="K935" s="3">
        <v>0</v>
      </c>
      <c r="L935" s="7">
        <f t="shared" si="42"/>
        <v>18</v>
      </c>
      <c r="M935" s="7">
        <f t="shared" si="43"/>
        <v>27</v>
      </c>
      <c r="N935" s="7">
        <f t="shared" si="44"/>
        <v>30</v>
      </c>
    </row>
    <row r="936" spans="1:14" x14ac:dyDescent="0.25">
      <c r="A936" t="s">
        <v>164</v>
      </c>
      <c r="B936" t="s">
        <v>217</v>
      </c>
      <c r="C936" t="s">
        <v>295</v>
      </c>
      <c r="D936" s="3">
        <v>6</v>
      </c>
      <c r="E936" s="3">
        <v>2</v>
      </c>
      <c r="F936" s="3">
        <v>10</v>
      </c>
      <c r="G936" s="3">
        <v>6</v>
      </c>
      <c r="H936" s="3">
        <v>20</v>
      </c>
      <c r="I936" s="3">
        <v>0</v>
      </c>
      <c r="J936" s="3">
        <v>0</v>
      </c>
      <c r="K936" s="3">
        <v>0</v>
      </c>
      <c r="L936" s="7">
        <f t="shared" si="42"/>
        <v>10</v>
      </c>
      <c r="M936" s="7">
        <f t="shared" si="43"/>
        <v>15</v>
      </c>
      <c r="N936" s="7">
        <f t="shared" si="44"/>
        <v>18</v>
      </c>
    </row>
    <row r="937" spans="1:14" x14ac:dyDescent="0.25">
      <c r="A937" t="s">
        <v>164</v>
      </c>
      <c r="B937" t="s">
        <v>217</v>
      </c>
      <c r="C937" t="s">
        <v>296</v>
      </c>
      <c r="D937" s="3">
        <v>6</v>
      </c>
      <c r="E937" s="3">
        <v>2</v>
      </c>
      <c r="F937" s="3">
        <v>12</v>
      </c>
      <c r="G937" s="3">
        <v>3</v>
      </c>
      <c r="H937" s="3">
        <v>10</v>
      </c>
      <c r="I937" s="3">
        <v>0</v>
      </c>
      <c r="J937" s="3">
        <v>0</v>
      </c>
      <c r="K937" s="3">
        <v>0</v>
      </c>
      <c r="L937" s="7">
        <f t="shared" si="42"/>
        <v>12</v>
      </c>
      <c r="M937" s="7">
        <f t="shared" si="43"/>
        <v>18</v>
      </c>
      <c r="N937" s="7">
        <f t="shared" si="44"/>
        <v>18</v>
      </c>
    </row>
    <row r="938" spans="1:14" x14ac:dyDescent="0.25">
      <c r="A938" t="s">
        <v>164</v>
      </c>
      <c r="B938" t="s">
        <v>217</v>
      </c>
      <c r="C938" t="s">
        <v>297</v>
      </c>
      <c r="D938" s="3">
        <v>6</v>
      </c>
      <c r="E938" s="3">
        <v>15</v>
      </c>
      <c r="F938" s="3">
        <v>42</v>
      </c>
      <c r="G938" s="3">
        <v>39</v>
      </c>
      <c r="H938" s="3">
        <v>12</v>
      </c>
      <c r="I938" s="3">
        <v>0</v>
      </c>
      <c r="J938" s="3">
        <v>0</v>
      </c>
      <c r="K938" s="3">
        <v>0</v>
      </c>
      <c r="L938" s="7">
        <f t="shared" si="42"/>
        <v>42</v>
      </c>
      <c r="M938" s="7">
        <f t="shared" si="43"/>
        <v>63</v>
      </c>
      <c r="N938" s="7">
        <f t="shared" si="44"/>
        <v>66</v>
      </c>
    </row>
    <row r="939" spans="1:14" x14ac:dyDescent="0.25">
      <c r="A939" t="s">
        <v>164</v>
      </c>
      <c r="B939" t="s">
        <v>217</v>
      </c>
      <c r="C939" t="s">
        <v>298</v>
      </c>
      <c r="D939" s="3">
        <v>6</v>
      </c>
      <c r="E939" s="3">
        <v>2</v>
      </c>
      <c r="F939" s="3">
        <v>3</v>
      </c>
      <c r="G939" s="3">
        <v>1</v>
      </c>
      <c r="H939" s="3">
        <v>25</v>
      </c>
      <c r="I939" s="3">
        <v>0</v>
      </c>
      <c r="J939" s="3">
        <v>0</v>
      </c>
      <c r="K939" s="3">
        <v>0</v>
      </c>
      <c r="L939" s="7">
        <f t="shared" si="42"/>
        <v>3</v>
      </c>
      <c r="M939" s="7">
        <f t="shared" si="43"/>
        <v>5</v>
      </c>
      <c r="N939" s="7">
        <f t="shared" si="44"/>
        <v>6</v>
      </c>
    </row>
    <row r="940" spans="1:14" x14ac:dyDescent="0.25">
      <c r="A940" t="s">
        <v>164</v>
      </c>
      <c r="B940" t="s">
        <v>217</v>
      </c>
      <c r="C940" t="s">
        <v>299</v>
      </c>
      <c r="D940" s="3">
        <v>6</v>
      </c>
      <c r="E940" s="3">
        <v>4</v>
      </c>
      <c r="F940" s="3">
        <v>7</v>
      </c>
      <c r="G940" s="3">
        <v>6</v>
      </c>
      <c r="H940" s="3">
        <v>14</v>
      </c>
      <c r="I940" s="3">
        <v>0</v>
      </c>
      <c r="J940" s="3">
        <v>0</v>
      </c>
      <c r="K940" s="3">
        <v>0</v>
      </c>
      <c r="L940" s="7">
        <f t="shared" si="42"/>
        <v>7</v>
      </c>
      <c r="M940" s="7">
        <f t="shared" si="43"/>
        <v>11</v>
      </c>
      <c r="N940" s="7">
        <f t="shared" si="44"/>
        <v>12</v>
      </c>
    </row>
    <row r="941" spans="1:14" x14ac:dyDescent="0.25">
      <c r="A941" t="s">
        <v>164</v>
      </c>
      <c r="B941" t="s">
        <v>217</v>
      </c>
      <c r="C941" t="s">
        <v>300</v>
      </c>
      <c r="D941" s="3">
        <v>6</v>
      </c>
      <c r="E941" s="3">
        <v>2</v>
      </c>
      <c r="F941" s="3">
        <v>2</v>
      </c>
      <c r="G941" s="3">
        <v>0</v>
      </c>
      <c r="H941" s="3">
        <v>21</v>
      </c>
      <c r="I941" s="3">
        <v>0</v>
      </c>
      <c r="J941" s="3">
        <v>0</v>
      </c>
      <c r="K941" s="3">
        <v>0</v>
      </c>
      <c r="L941" s="7">
        <f t="shared" si="42"/>
        <v>2</v>
      </c>
      <c r="M941" s="7">
        <f t="shared" si="43"/>
        <v>3</v>
      </c>
      <c r="N941" s="7">
        <f t="shared" si="44"/>
        <v>6</v>
      </c>
    </row>
    <row r="942" spans="1:14" x14ac:dyDescent="0.25">
      <c r="A942" t="s">
        <v>164</v>
      </c>
      <c r="B942" t="s">
        <v>217</v>
      </c>
      <c r="C942" t="s">
        <v>301</v>
      </c>
      <c r="D942" s="3">
        <v>6</v>
      </c>
      <c r="E942" s="3">
        <v>1</v>
      </c>
      <c r="F942" s="3">
        <v>7</v>
      </c>
      <c r="G942" s="3">
        <v>5</v>
      </c>
      <c r="H942" s="3">
        <v>21</v>
      </c>
      <c r="I942" s="3">
        <v>0</v>
      </c>
      <c r="J942" s="3">
        <v>0</v>
      </c>
      <c r="K942" s="3">
        <v>0</v>
      </c>
      <c r="L942" s="7">
        <f t="shared" si="42"/>
        <v>7</v>
      </c>
      <c r="M942" s="7">
        <f t="shared" si="43"/>
        <v>11</v>
      </c>
      <c r="N942" s="7">
        <f t="shared" si="44"/>
        <v>12</v>
      </c>
    </row>
    <row r="943" spans="1:14" x14ac:dyDescent="0.25">
      <c r="A943" t="s">
        <v>164</v>
      </c>
      <c r="B943" t="s">
        <v>217</v>
      </c>
      <c r="C943" t="s">
        <v>302</v>
      </c>
      <c r="D943" s="3">
        <v>6</v>
      </c>
      <c r="E943" s="3">
        <v>3</v>
      </c>
      <c r="F943" s="3">
        <v>12</v>
      </c>
      <c r="G943" s="3">
        <v>6</v>
      </c>
      <c r="H943" s="3">
        <v>15</v>
      </c>
      <c r="I943" s="3">
        <v>0</v>
      </c>
      <c r="J943" s="3">
        <v>0</v>
      </c>
      <c r="K943" s="3">
        <v>0</v>
      </c>
      <c r="L943" s="7">
        <f t="shared" si="42"/>
        <v>12</v>
      </c>
      <c r="M943" s="7">
        <f t="shared" si="43"/>
        <v>18</v>
      </c>
      <c r="N943" s="7">
        <f t="shared" si="44"/>
        <v>18</v>
      </c>
    </row>
    <row r="944" spans="1:14" x14ac:dyDescent="0.25">
      <c r="A944" t="s">
        <v>164</v>
      </c>
      <c r="B944" t="s">
        <v>217</v>
      </c>
      <c r="C944" t="s">
        <v>303</v>
      </c>
      <c r="D944" s="3">
        <v>6</v>
      </c>
      <c r="E944" s="3">
        <v>3</v>
      </c>
      <c r="F944" s="3">
        <v>6</v>
      </c>
      <c r="G944" s="3">
        <v>0</v>
      </c>
      <c r="H944" s="3">
        <v>13</v>
      </c>
      <c r="I944" s="3">
        <v>0</v>
      </c>
      <c r="J944" s="3">
        <v>0</v>
      </c>
      <c r="K944" s="3">
        <v>0</v>
      </c>
      <c r="L944" s="7">
        <f t="shared" si="42"/>
        <v>6</v>
      </c>
      <c r="M944" s="7">
        <f t="shared" si="43"/>
        <v>9</v>
      </c>
      <c r="N944" s="7">
        <f t="shared" si="44"/>
        <v>12</v>
      </c>
    </row>
    <row r="945" spans="1:14" x14ac:dyDescent="0.25">
      <c r="A945" t="s">
        <v>164</v>
      </c>
      <c r="B945" t="s">
        <v>217</v>
      </c>
      <c r="C945" t="s">
        <v>304</v>
      </c>
      <c r="D945" s="3">
        <v>6</v>
      </c>
      <c r="E945" s="3">
        <v>11</v>
      </c>
      <c r="F945" s="3">
        <v>13</v>
      </c>
      <c r="G945" s="3">
        <v>14</v>
      </c>
      <c r="H945" s="3">
        <v>89</v>
      </c>
      <c r="I945" s="3">
        <v>0</v>
      </c>
      <c r="J945" s="3">
        <v>0</v>
      </c>
      <c r="K945" s="3">
        <v>0</v>
      </c>
      <c r="L945" s="7">
        <f t="shared" si="42"/>
        <v>14</v>
      </c>
      <c r="M945" s="7">
        <f t="shared" si="43"/>
        <v>21</v>
      </c>
      <c r="N945" s="7">
        <f t="shared" si="44"/>
        <v>24</v>
      </c>
    </row>
    <row r="946" spans="1:14" x14ac:dyDescent="0.25">
      <c r="A946" t="s">
        <v>164</v>
      </c>
      <c r="B946" t="s">
        <v>217</v>
      </c>
      <c r="C946" t="s">
        <v>305</v>
      </c>
      <c r="D946" s="3">
        <v>6</v>
      </c>
      <c r="E946" s="3">
        <v>1</v>
      </c>
      <c r="F946" s="3">
        <v>7</v>
      </c>
      <c r="G946" s="3">
        <v>10</v>
      </c>
      <c r="H946" s="3">
        <v>0</v>
      </c>
      <c r="I946" s="3">
        <v>0</v>
      </c>
      <c r="J946" s="3">
        <v>0</v>
      </c>
      <c r="K946" s="3">
        <v>0</v>
      </c>
      <c r="L946" s="7">
        <f t="shared" si="42"/>
        <v>10</v>
      </c>
      <c r="M946" s="7">
        <f t="shared" si="43"/>
        <v>15</v>
      </c>
      <c r="N946" s="7">
        <f t="shared" si="44"/>
        <v>18</v>
      </c>
    </row>
    <row r="947" spans="1:14" x14ac:dyDescent="0.25">
      <c r="A947" t="s">
        <v>164</v>
      </c>
      <c r="B947" t="s">
        <v>217</v>
      </c>
      <c r="C947" t="s">
        <v>306</v>
      </c>
      <c r="D947" s="3">
        <v>6</v>
      </c>
      <c r="E947" s="3">
        <v>2</v>
      </c>
      <c r="F947" s="3">
        <v>17</v>
      </c>
      <c r="G947" s="3">
        <v>11</v>
      </c>
      <c r="H947" s="3">
        <v>7</v>
      </c>
      <c r="I947" s="3">
        <v>0</v>
      </c>
      <c r="J947" s="3">
        <v>0</v>
      </c>
      <c r="K947" s="3">
        <v>0</v>
      </c>
      <c r="L947" s="7">
        <f t="shared" si="42"/>
        <v>17</v>
      </c>
      <c r="M947" s="7">
        <f t="shared" si="43"/>
        <v>26</v>
      </c>
      <c r="N947" s="7">
        <f t="shared" si="44"/>
        <v>24</v>
      </c>
    </row>
    <row r="948" spans="1:14" x14ac:dyDescent="0.25">
      <c r="A948" t="s">
        <v>164</v>
      </c>
      <c r="B948" t="s">
        <v>217</v>
      </c>
      <c r="C948" t="s">
        <v>307</v>
      </c>
      <c r="D948" s="3">
        <v>6</v>
      </c>
      <c r="E948" s="3">
        <v>6</v>
      </c>
      <c r="F948" s="3">
        <v>16</v>
      </c>
      <c r="G948" s="3">
        <v>24</v>
      </c>
      <c r="H948" s="3">
        <v>80</v>
      </c>
      <c r="I948" s="3">
        <v>0</v>
      </c>
      <c r="J948" s="3">
        <v>0</v>
      </c>
      <c r="K948" s="3">
        <v>0</v>
      </c>
      <c r="L948" s="7">
        <f t="shared" si="42"/>
        <v>24</v>
      </c>
      <c r="M948" s="7">
        <f t="shared" si="43"/>
        <v>36</v>
      </c>
      <c r="N948" s="7">
        <f t="shared" si="44"/>
        <v>36</v>
      </c>
    </row>
    <row r="949" spans="1:14" x14ac:dyDescent="0.25">
      <c r="A949" t="s">
        <v>164</v>
      </c>
      <c r="B949" t="s">
        <v>217</v>
      </c>
      <c r="C949" t="s">
        <v>308</v>
      </c>
      <c r="D949" s="3">
        <v>6</v>
      </c>
      <c r="E949" s="3">
        <v>2</v>
      </c>
      <c r="F949" s="3">
        <v>12</v>
      </c>
      <c r="G949" s="3">
        <v>3</v>
      </c>
      <c r="H949" s="3">
        <v>36</v>
      </c>
      <c r="I949" s="3">
        <v>0</v>
      </c>
      <c r="J949" s="3">
        <v>0</v>
      </c>
      <c r="K949" s="3">
        <v>0</v>
      </c>
      <c r="L949" s="7">
        <f t="shared" si="42"/>
        <v>12</v>
      </c>
      <c r="M949" s="7">
        <f t="shared" si="43"/>
        <v>18</v>
      </c>
      <c r="N949" s="7">
        <f t="shared" si="44"/>
        <v>18</v>
      </c>
    </row>
    <row r="950" spans="1:14" x14ac:dyDescent="0.25">
      <c r="A950" t="s">
        <v>164</v>
      </c>
      <c r="B950" t="s">
        <v>217</v>
      </c>
      <c r="C950" t="s">
        <v>309</v>
      </c>
      <c r="D950" s="3">
        <v>6</v>
      </c>
      <c r="E950" s="3">
        <v>2</v>
      </c>
      <c r="F950" s="3">
        <v>6</v>
      </c>
      <c r="G950" s="3">
        <v>10</v>
      </c>
      <c r="H950" s="3">
        <v>20</v>
      </c>
      <c r="I950" s="3">
        <v>0</v>
      </c>
      <c r="J950" s="3">
        <v>0</v>
      </c>
      <c r="K950" s="3">
        <v>0</v>
      </c>
      <c r="L950" s="7">
        <f t="shared" si="42"/>
        <v>10</v>
      </c>
      <c r="M950" s="7">
        <f t="shared" si="43"/>
        <v>15</v>
      </c>
      <c r="N950" s="7">
        <f t="shared" si="44"/>
        <v>18</v>
      </c>
    </row>
    <row r="951" spans="1:14" x14ac:dyDescent="0.25">
      <c r="A951" t="s">
        <v>164</v>
      </c>
      <c r="B951" t="s">
        <v>217</v>
      </c>
      <c r="C951" t="s">
        <v>310</v>
      </c>
      <c r="D951" s="3">
        <v>6</v>
      </c>
      <c r="E951" s="3">
        <v>3</v>
      </c>
      <c r="F951" s="3">
        <v>5</v>
      </c>
      <c r="G951" s="3">
        <v>2</v>
      </c>
      <c r="H951" s="3">
        <v>15</v>
      </c>
      <c r="I951" s="3">
        <v>0</v>
      </c>
      <c r="J951" s="3">
        <v>0</v>
      </c>
      <c r="K951" s="3">
        <v>0</v>
      </c>
      <c r="L951" s="7">
        <f t="shared" si="42"/>
        <v>5</v>
      </c>
      <c r="M951" s="7">
        <f t="shared" si="43"/>
        <v>8</v>
      </c>
      <c r="N951" s="7">
        <f t="shared" si="44"/>
        <v>6</v>
      </c>
    </row>
    <row r="952" spans="1:14" x14ac:dyDescent="0.25">
      <c r="A952" t="s">
        <v>164</v>
      </c>
      <c r="B952" t="s">
        <v>217</v>
      </c>
      <c r="C952" t="s">
        <v>311</v>
      </c>
      <c r="D952" s="3">
        <v>6</v>
      </c>
      <c r="E952" s="3">
        <v>4</v>
      </c>
      <c r="F952" s="3">
        <v>18</v>
      </c>
      <c r="G952" s="3">
        <v>6</v>
      </c>
      <c r="H952" s="3">
        <v>11</v>
      </c>
      <c r="I952" s="3">
        <v>0</v>
      </c>
      <c r="J952" s="3">
        <v>0</v>
      </c>
      <c r="K952" s="3">
        <v>0</v>
      </c>
      <c r="L952" s="7">
        <f t="shared" si="42"/>
        <v>18</v>
      </c>
      <c r="M952" s="7">
        <f t="shared" si="43"/>
        <v>27</v>
      </c>
      <c r="N952" s="7">
        <f t="shared" si="44"/>
        <v>30</v>
      </c>
    </row>
    <row r="953" spans="1:14" x14ac:dyDescent="0.25">
      <c r="A953" t="s">
        <v>164</v>
      </c>
      <c r="B953" t="s">
        <v>217</v>
      </c>
      <c r="C953" t="s">
        <v>312</v>
      </c>
      <c r="D953" s="3">
        <v>6</v>
      </c>
      <c r="E953" s="3">
        <v>0</v>
      </c>
      <c r="F953" s="3">
        <v>14</v>
      </c>
      <c r="G953" s="3">
        <v>19</v>
      </c>
      <c r="H953" s="3">
        <v>11</v>
      </c>
      <c r="I953" s="3">
        <v>0</v>
      </c>
      <c r="J953" s="3">
        <v>0</v>
      </c>
      <c r="K953" s="3">
        <v>0</v>
      </c>
      <c r="L953" s="7">
        <f t="shared" si="42"/>
        <v>19</v>
      </c>
      <c r="M953" s="7">
        <f t="shared" si="43"/>
        <v>29</v>
      </c>
      <c r="N953" s="7">
        <f t="shared" si="44"/>
        <v>30</v>
      </c>
    </row>
    <row r="954" spans="1:14" x14ac:dyDescent="0.25">
      <c r="A954" t="s">
        <v>164</v>
      </c>
      <c r="B954" t="s">
        <v>217</v>
      </c>
      <c r="C954" t="s">
        <v>313</v>
      </c>
      <c r="D954" s="3">
        <v>6</v>
      </c>
      <c r="E954" s="3">
        <v>3</v>
      </c>
      <c r="F954" s="3">
        <v>4</v>
      </c>
      <c r="G954" s="3">
        <v>2</v>
      </c>
      <c r="H954" s="3">
        <v>2</v>
      </c>
      <c r="I954" s="3">
        <v>0</v>
      </c>
      <c r="J954" s="3">
        <v>0</v>
      </c>
      <c r="K954" s="3">
        <v>0</v>
      </c>
      <c r="L954" s="7">
        <f t="shared" si="42"/>
        <v>4</v>
      </c>
      <c r="M954" s="7">
        <f t="shared" si="43"/>
        <v>6</v>
      </c>
      <c r="N954" s="7">
        <f t="shared" si="44"/>
        <v>6</v>
      </c>
    </row>
    <row r="955" spans="1:14" x14ac:dyDescent="0.25">
      <c r="A955" t="s">
        <v>164</v>
      </c>
      <c r="B955" t="s">
        <v>217</v>
      </c>
      <c r="C955" t="s">
        <v>314</v>
      </c>
      <c r="D955" s="3">
        <v>6</v>
      </c>
      <c r="E955" s="3">
        <v>2</v>
      </c>
      <c r="F955" s="3">
        <v>0</v>
      </c>
      <c r="G955" s="3">
        <v>6</v>
      </c>
      <c r="H955" s="3">
        <v>4</v>
      </c>
      <c r="I955" s="3">
        <v>0</v>
      </c>
      <c r="J955" s="3">
        <v>5</v>
      </c>
      <c r="K955" s="3">
        <v>0</v>
      </c>
      <c r="L955" s="7">
        <f t="shared" si="42"/>
        <v>6</v>
      </c>
      <c r="M955" s="7">
        <f t="shared" si="43"/>
        <v>9</v>
      </c>
      <c r="N955" s="7">
        <f t="shared" si="44"/>
        <v>12</v>
      </c>
    </row>
    <row r="956" spans="1:14" x14ac:dyDescent="0.25">
      <c r="A956" t="s">
        <v>164</v>
      </c>
      <c r="B956" t="s">
        <v>217</v>
      </c>
      <c r="C956" t="s">
        <v>315</v>
      </c>
      <c r="D956" s="3">
        <v>6</v>
      </c>
      <c r="E956" s="3">
        <v>1</v>
      </c>
      <c r="F956" s="3">
        <v>5</v>
      </c>
      <c r="G956" s="3">
        <v>1</v>
      </c>
      <c r="H956" s="3">
        <v>12</v>
      </c>
      <c r="I956" s="3">
        <v>0</v>
      </c>
      <c r="J956" s="3">
        <v>0</v>
      </c>
      <c r="K956" s="3">
        <v>0</v>
      </c>
      <c r="L956" s="7">
        <f t="shared" si="42"/>
        <v>5</v>
      </c>
      <c r="M956" s="7">
        <f t="shared" si="43"/>
        <v>8</v>
      </c>
      <c r="N956" s="7">
        <f t="shared" si="44"/>
        <v>6</v>
      </c>
    </row>
    <row r="957" spans="1:14" x14ac:dyDescent="0.25">
      <c r="A957" t="s">
        <v>164</v>
      </c>
      <c r="B957" t="s">
        <v>217</v>
      </c>
      <c r="C957" t="s">
        <v>316</v>
      </c>
      <c r="D957" s="3">
        <v>6</v>
      </c>
      <c r="E957" s="3">
        <v>1</v>
      </c>
      <c r="F957" s="3">
        <v>7</v>
      </c>
      <c r="G957" s="3">
        <v>1</v>
      </c>
      <c r="H957" s="3">
        <v>6</v>
      </c>
      <c r="I957" s="3">
        <v>0</v>
      </c>
      <c r="J957" s="3">
        <v>0</v>
      </c>
      <c r="K957" s="3">
        <v>0</v>
      </c>
      <c r="L957" s="7">
        <f t="shared" si="42"/>
        <v>7</v>
      </c>
      <c r="M957" s="7">
        <f t="shared" si="43"/>
        <v>11</v>
      </c>
      <c r="N957" s="7">
        <f t="shared" si="44"/>
        <v>12</v>
      </c>
    </row>
    <row r="958" spans="1:14" x14ac:dyDescent="0.25">
      <c r="A958" t="s">
        <v>164</v>
      </c>
      <c r="B958" t="s">
        <v>217</v>
      </c>
      <c r="C958" t="s">
        <v>317</v>
      </c>
      <c r="D958" s="3">
        <v>6</v>
      </c>
      <c r="E958" s="3">
        <v>8</v>
      </c>
      <c r="F958" s="3">
        <v>9</v>
      </c>
      <c r="G958" s="3">
        <v>4</v>
      </c>
      <c r="H958" s="3">
        <v>17</v>
      </c>
      <c r="I958" s="3">
        <v>0</v>
      </c>
      <c r="J958" s="3">
        <v>0</v>
      </c>
      <c r="K958" s="3">
        <v>0</v>
      </c>
      <c r="L958" s="7">
        <f t="shared" si="42"/>
        <v>9</v>
      </c>
      <c r="M958" s="7">
        <f t="shared" si="43"/>
        <v>14</v>
      </c>
      <c r="N958" s="7">
        <f t="shared" si="44"/>
        <v>12</v>
      </c>
    </row>
    <row r="959" spans="1:14" x14ac:dyDescent="0.25">
      <c r="A959" t="s">
        <v>164</v>
      </c>
      <c r="B959" t="s">
        <v>217</v>
      </c>
      <c r="C959" t="s">
        <v>318</v>
      </c>
      <c r="D959" s="3">
        <v>6</v>
      </c>
      <c r="E959" s="3">
        <v>4</v>
      </c>
      <c r="F959" s="3">
        <v>17</v>
      </c>
      <c r="G959" s="3">
        <v>5</v>
      </c>
      <c r="H959" s="3">
        <v>2</v>
      </c>
      <c r="I959" s="3">
        <v>0</v>
      </c>
      <c r="J959" s="3">
        <v>5</v>
      </c>
      <c r="K959" s="3">
        <v>0</v>
      </c>
      <c r="L959" s="7">
        <f t="shared" si="42"/>
        <v>17</v>
      </c>
      <c r="M959" s="7">
        <f t="shared" si="43"/>
        <v>26</v>
      </c>
      <c r="N959" s="7">
        <f t="shared" si="44"/>
        <v>24</v>
      </c>
    </row>
    <row r="960" spans="1:14" x14ac:dyDescent="0.25">
      <c r="A960" t="s">
        <v>164</v>
      </c>
      <c r="B960" t="s">
        <v>217</v>
      </c>
      <c r="C960" t="s">
        <v>319</v>
      </c>
      <c r="D960" s="3">
        <v>6</v>
      </c>
      <c r="E960" s="3">
        <v>9</v>
      </c>
      <c r="F960" s="3">
        <v>30</v>
      </c>
      <c r="G960" s="3">
        <v>15</v>
      </c>
      <c r="H960" s="3">
        <v>40</v>
      </c>
      <c r="I960" s="3">
        <v>0</v>
      </c>
      <c r="J960" s="3">
        <v>0</v>
      </c>
      <c r="K960" s="3">
        <v>0</v>
      </c>
      <c r="L960" s="7">
        <f t="shared" si="42"/>
        <v>30</v>
      </c>
      <c r="M960" s="7">
        <f t="shared" si="43"/>
        <v>45</v>
      </c>
      <c r="N960" s="7">
        <f t="shared" si="44"/>
        <v>48</v>
      </c>
    </row>
    <row r="961" spans="1:14" x14ac:dyDescent="0.25">
      <c r="A961" t="s">
        <v>164</v>
      </c>
      <c r="B961" t="s">
        <v>217</v>
      </c>
      <c r="C961" t="s">
        <v>320</v>
      </c>
      <c r="D961" s="3">
        <v>6</v>
      </c>
      <c r="E961" s="3">
        <v>3</v>
      </c>
      <c r="F961" s="3">
        <v>7</v>
      </c>
      <c r="G961" s="3">
        <v>6</v>
      </c>
      <c r="H961" s="3">
        <v>9</v>
      </c>
      <c r="I961" s="3">
        <v>0</v>
      </c>
      <c r="J961" s="3">
        <v>0</v>
      </c>
      <c r="K961" s="3">
        <v>0</v>
      </c>
      <c r="L961" s="7">
        <f t="shared" si="42"/>
        <v>7</v>
      </c>
      <c r="M961" s="7">
        <f t="shared" si="43"/>
        <v>11</v>
      </c>
      <c r="N961" s="7">
        <f t="shared" si="44"/>
        <v>12</v>
      </c>
    </row>
    <row r="962" spans="1:14" x14ac:dyDescent="0.25">
      <c r="A962" t="s">
        <v>164</v>
      </c>
      <c r="B962" t="s">
        <v>217</v>
      </c>
      <c r="C962" t="s">
        <v>321</v>
      </c>
      <c r="D962" s="3">
        <v>6</v>
      </c>
      <c r="E962" s="3">
        <v>4</v>
      </c>
      <c r="F962" s="3">
        <v>20</v>
      </c>
      <c r="G962" s="3">
        <v>12</v>
      </c>
      <c r="H962" s="3">
        <v>0</v>
      </c>
      <c r="I962" s="3">
        <v>0</v>
      </c>
      <c r="J962" s="3">
        <v>6</v>
      </c>
      <c r="K962" s="3">
        <v>0</v>
      </c>
      <c r="L962" s="7">
        <f t="shared" si="42"/>
        <v>20</v>
      </c>
      <c r="M962" s="7">
        <f t="shared" si="43"/>
        <v>30</v>
      </c>
      <c r="N962" s="7">
        <f t="shared" si="44"/>
        <v>30</v>
      </c>
    </row>
    <row r="963" spans="1:14" x14ac:dyDescent="0.25">
      <c r="A963" t="s">
        <v>164</v>
      </c>
      <c r="B963" t="s">
        <v>217</v>
      </c>
      <c r="C963" t="s">
        <v>322</v>
      </c>
      <c r="D963" s="3">
        <v>6</v>
      </c>
      <c r="E963" s="3">
        <v>10</v>
      </c>
      <c r="F963" s="3">
        <v>9</v>
      </c>
      <c r="G963" s="3">
        <v>0</v>
      </c>
      <c r="H963" s="3">
        <v>23</v>
      </c>
      <c r="I963" s="3">
        <v>0</v>
      </c>
      <c r="J963" s="3">
        <v>0</v>
      </c>
      <c r="K963" s="3">
        <v>0</v>
      </c>
      <c r="L963" s="7">
        <f t="shared" si="42"/>
        <v>10</v>
      </c>
      <c r="M963" s="7">
        <f t="shared" si="43"/>
        <v>15</v>
      </c>
      <c r="N963" s="7">
        <f t="shared" si="44"/>
        <v>18</v>
      </c>
    </row>
    <row r="964" spans="1:14" x14ac:dyDescent="0.25">
      <c r="A964" t="s">
        <v>164</v>
      </c>
      <c r="B964" t="s">
        <v>217</v>
      </c>
      <c r="C964" t="s">
        <v>323</v>
      </c>
      <c r="D964" s="3">
        <v>6</v>
      </c>
      <c r="E964" s="3">
        <v>0</v>
      </c>
      <c r="F964" s="3">
        <v>8</v>
      </c>
      <c r="G964" s="3">
        <v>10</v>
      </c>
      <c r="H964" s="3">
        <v>8</v>
      </c>
      <c r="I964" s="3">
        <v>0</v>
      </c>
      <c r="J964" s="3">
        <v>0</v>
      </c>
      <c r="K964" s="3">
        <v>0</v>
      </c>
      <c r="L964" s="7">
        <f t="shared" si="42"/>
        <v>10</v>
      </c>
      <c r="M964" s="7">
        <f t="shared" si="43"/>
        <v>15</v>
      </c>
      <c r="N964" s="7">
        <f t="shared" si="44"/>
        <v>18</v>
      </c>
    </row>
    <row r="965" spans="1:14" x14ac:dyDescent="0.25">
      <c r="A965" t="s">
        <v>164</v>
      </c>
      <c r="B965" t="s">
        <v>217</v>
      </c>
      <c r="C965" t="s">
        <v>324</v>
      </c>
      <c r="D965" s="3">
        <v>6</v>
      </c>
      <c r="E965" s="3">
        <v>1</v>
      </c>
      <c r="F965" s="3">
        <v>4</v>
      </c>
      <c r="G965" s="3">
        <v>1</v>
      </c>
      <c r="H965" s="3">
        <v>13</v>
      </c>
      <c r="I965" s="3">
        <v>0</v>
      </c>
      <c r="J965" s="3">
        <v>0</v>
      </c>
      <c r="K965" s="3">
        <v>0</v>
      </c>
      <c r="L965" s="7">
        <f t="shared" si="42"/>
        <v>4</v>
      </c>
      <c r="M965" s="7">
        <f t="shared" si="43"/>
        <v>6</v>
      </c>
      <c r="N965" s="7">
        <f t="shared" si="44"/>
        <v>6</v>
      </c>
    </row>
    <row r="966" spans="1:14" x14ac:dyDescent="0.25">
      <c r="A966" t="s">
        <v>164</v>
      </c>
      <c r="B966" t="s">
        <v>217</v>
      </c>
      <c r="C966" t="s">
        <v>325</v>
      </c>
      <c r="D966" s="3">
        <v>6</v>
      </c>
      <c r="E966" s="3">
        <v>3</v>
      </c>
      <c r="F966" s="3">
        <v>13</v>
      </c>
      <c r="G966" s="3">
        <v>7</v>
      </c>
      <c r="H966" s="3">
        <v>16</v>
      </c>
      <c r="I966" s="3">
        <v>0</v>
      </c>
      <c r="J966" s="3">
        <v>0</v>
      </c>
      <c r="K966" s="3">
        <v>0</v>
      </c>
      <c r="L966" s="7">
        <f t="shared" ref="L966:L1029" si="45">MAX(E966:G966)</f>
        <v>13</v>
      </c>
      <c r="M966" s="7">
        <f t="shared" ref="M966:M1029" si="46">ROUND(L966*1.5,0)</f>
        <v>20</v>
      </c>
      <c r="N966" s="7">
        <f t="shared" ref="N966:N1029" si="47">ROUND(M966/D966,0)*D966</f>
        <v>18</v>
      </c>
    </row>
    <row r="967" spans="1:14" x14ac:dyDescent="0.25">
      <c r="A967" t="s">
        <v>164</v>
      </c>
      <c r="B967" t="s">
        <v>217</v>
      </c>
      <c r="C967" t="s">
        <v>326</v>
      </c>
      <c r="D967" s="3">
        <v>6</v>
      </c>
      <c r="E967" s="3">
        <v>3</v>
      </c>
      <c r="F967" s="3">
        <v>6</v>
      </c>
      <c r="G967" s="3">
        <v>13</v>
      </c>
      <c r="H967" s="3">
        <v>0</v>
      </c>
      <c r="I967" s="3">
        <v>0</v>
      </c>
      <c r="J967" s="3">
        <v>0</v>
      </c>
      <c r="K967" s="3">
        <v>0</v>
      </c>
      <c r="L967" s="7">
        <f t="shared" si="45"/>
        <v>13</v>
      </c>
      <c r="M967" s="7">
        <f t="shared" si="46"/>
        <v>20</v>
      </c>
      <c r="N967" s="7">
        <f t="shared" si="47"/>
        <v>18</v>
      </c>
    </row>
    <row r="968" spans="1:14" x14ac:dyDescent="0.25">
      <c r="A968" t="s">
        <v>164</v>
      </c>
      <c r="B968" t="s">
        <v>217</v>
      </c>
      <c r="C968" t="s">
        <v>327</v>
      </c>
      <c r="D968" s="3">
        <v>6</v>
      </c>
      <c r="E968" s="3">
        <v>2</v>
      </c>
      <c r="F968" s="3">
        <v>26</v>
      </c>
      <c r="G968" s="3">
        <v>15</v>
      </c>
      <c r="H968" s="3">
        <v>24</v>
      </c>
      <c r="I968" s="3">
        <v>0</v>
      </c>
      <c r="J968" s="3">
        <v>12</v>
      </c>
      <c r="K968" s="3">
        <v>0</v>
      </c>
      <c r="L968" s="7">
        <f t="shared" si="45"/>
        <v>26</v>
      </c>
      <c r="M968" s="7">
        <f t="shared" si="46"/>
        <v>39</v>
      </c>
      <c r="N968" s="7">
        <f t="shared" si="47"/>
        <v>42</v>
      </c>
    </row>
    <row r="969" spans="1:14" x14ac:dyDescent="0.25">
      <c r="A969" t="s">
        <v>164</v>
      </c>
      <c r="B969" t="s">
        <v>217</v>
      </c>
      <c r="C969" t="s">
        <v>328</v>
      </c>
      <c r="D969" s="3">
        <v>6</v>
      </c>
      <c r="E969" s="3">
        <v>5</v>
      </c>
      <c r="F969" s="3">
        <v>2</v>
      </c>
      <c r="G969" s="3">
        <v>3</v>
      </c>
      <c r="H969" s="3">
        <v>14</v>
      </c>
      <c r="I969" s="3">
        <v>0</v>
      </c>
      <c r="J969" s="3">
        <v>0</v>
      </c>
      <c r="K969" s="3">
        <v>0</v>
      </c>
      <c r="L969" s="7">
        <f t="shared" si="45"/>
        <v>5</v>
      </c>
      <c r="M969" s="7">
        <f t="shared" si="46"/>
        <v>8</v>
      </c>
      <c r="N969" s="7">
        <f t="shared" si="47"/>
        <v>6</v>
      </c>
    </row>
    <row r="970" spans="1:14" x14ac:dyDescent="0.25">
      <c r="A970" t="s">
        <v>164</v>
      </c>
      <c r="B970" t="s">
        <v>217</v>
      </c>
      <c r="C970" t="s">
        <v>329</v>
      </c>
      <c r="D970" s="3">
        <v>6</v>
      </c>
      <c r="E970" s="3">
        <v>7</v>
      </c>
      <c r="F970" s="3">
        <v>10</v>
      </c>
      <c r="G970" s="3">
        <v>0</v>
      </c>
      <c r="H970" s="3">
        <v>14</v>
      </c>
      <c r="I970" s="3">
        <v>0</v>
      </c>
      <c r="J970" s="3">
        <v>0</v>
      </c>
      <c r="K970" s="3">
        <v>0</v>
      </c>
      <c r="L970" s="7">
        <f t="shared" si="45"/>
        <v>10</v>
      </c>
      <c r="M970" s="7">
        <f t="shared" si="46"/>
        <v>15</v>
      </c>
      <c r="N970" s="7">
        <f t="shared" si="47"/>
        <v>18</v>
      </c>
    </row>
    <row r="971" spans="1:14" x14ac:dyDescent="0.25">
      <c r="A971" t="s">
        <v>342</v>
      </c>
      <c r="D971" s="3">
        <v>498</v>
      </c>
      <c r="E971" s="3">
        <v>304</v>
      </c>
      <c r="F971" s="3">
        <v>942</v>
      </c>
      <c r="G971" s="3">
        <v>568</v>
      </c>
      <c r="H971" s="3">
        <v>1566</v>
      </c>
      <c r="I971" s="3">
        <v>12</v>
      </c>
      <c r="J971" s="3">
        <v>85</v>
      </c>
      <c r="K971" s="3">
        <v>0</v>
      </c>
      <c r="L971" s="7">
        <f t="shared" si="45"/>
        <v>942</v>
      </c>
      <c r="M971" s="7">
        <f t="shared" si="46"/>
        <v>1413</v>
      </c>
      <c r="N971" s="7">
        <f t="shared" si="47"/>
        <v>1494</v>
      </c>
    </row>
    <row r="972" spans="1:14" x14ac:dyDescent="0.25">
      <c r="A972" t="s">
        <v>139</v>
      </c>
      <c r="B972" t="s">
        <v>192</v>
      </c>
      <c r="C972" t="s">
        <v>242</v>
      </c>
      <c r="D972" s="3">
        <v>36</v>
      </c>
      <c r="E972" s="3">
        <v>4</v>
      </c>
      <c r="F972" s="3">
        <v>10</v>
      </c>
      <c r="G972" s="3">
        <v>12</v>
      </c>
      <c r="H972" s="3">
        <v>79</v>
      </c>
      <c r="I972" s="3">
        <v>0</v>
      </c>
      <c r="J972" s="3">
        <v>0</v>
      </c>
      <c r="K972" s="3">
        <v>0</v>
      </c>
      <c r="L972" s="7">
        <f t="shared" si="45"/>
        <v>12</v>
      </c>
      <c r="M972" s="7">
        <f t="shared" si="46"/>
        <v>18</v>
      </c>
      <c r="N972" s="7">
        <f t="shared" si="47"/>
        <v>36</v>
      </c>
    </row>
    <row r="973" spans="1:14" x14ac:dyDescent="0.25">
      <c r="A973" t="s">
        <v>139</v>
      </c>
      <c r="B973" t="s">
        <v>192</v>
      </c>
      <c r="C973" t="s">
        <v>248</v>
      </c>
      <c r="D973" s="3">
        <v>36</v>
      </c>
      <c r="E973" s="3">
        <v>17</v>
      </c>
      <c r="F973" s="3">
        <v>20</v>
      </c>
      <c r="G973" s="3">
        <v>6</v>
      </c>
      <c r="H973" s="3">
        <v>29</v>
      </c>
      <c r="I973" s="3">
        <v>0</v>
      </c>
      <c r="J973" s="3">
        <v>0</v>
      </c>
      <c r="K973" s="3">
        <v>0</v>
      </c>
      <c r="L973" s="7">
        <f t="shared" si="45"/>
        <v>20</v>
      </c>
      <c r="M973" s="7">
        <f t="shared" si="46"/>
        <v>30</v>
      </c>
      <c r="N973" s="7">
        <f t="shared" si="47"/>
        <v>36</v>
      </c>
    </row>
    <row r="974" spans="1:14" x14ac:dyDescent="0.25">
      <c r="A974" t="s">
        <v>139</v>
      </c>
      <c r="B974" t="s">
        <v>192</v>
      </c>
      <c r="C974" t="s">
        <v>249</v>
      </c>
      <c r="D974" s="3">
        <v>36</v>
      </c>
      <c r="E974" s="3">
        <v>7</v>
      </c>
      <c r="F974" s="3">
        <v>9</v>
      </c>
      <c r="G974" s="3">
        <v>6</v>
      </c>
      <c r="H974" s="3">
        <v>24</v>
      </c>
      <c r="I974" s="3">
        <v>0</v>
      </c>
      <c r="J974" s="3">
        <v>0</v>
      </c>
      <c r="K974" s="3">
        <v>0</v>
      </c>
      <c r="L974" s="7">
        <f t="shared" si="45"/>
        <v>9</v>
      </c>
      <c r="M974" s="7">
        <f t="shared" si="46"/>
        <v>14</v>
      </c>
      <c r="N974" s="7">
        <f t="shared" si="47"/>
        <v>0</v>
      </c>
    </row>
    <row r="975" spans="1:14" x14ac:dyDescent="0.25">
      <c r="A975" t="s">
        <v>139</v>
      </c>
      <c r="B975" t="s">
        <v>192</v>
      </c>
      <c r="C975" t="s">
        <v>250</v>
      </c>
      <c r="D975" s="3">
        <v>36</v>
      </c>
      <c r="E975" s="3">
        <v>5</v>
      </c>
      <c r="F975" s="3">
        <v>7</v>
      </c>
      <c r="G975" s="3">
        <v>74</v>
      </c>
      <c r="H975" s="3">
        <v>93</v>
      </c>
      <c r="I975" s="3">
        <v>0</v>
      </c>
      <c r="J975" s="3">
        <v>0</v>
      </c>
      <c r="K975" s="3">
        <v>0</v>
      </c>
      <c r="L975" s="7">
        <f t="shared" si="45"/>
        <v>74</v>
      </c>
      <c r="M975" s="7">
        <f t="shared" si="46"/>
        <v>111</v>
      </c>
      <c r="N975" s="7">
        <f t="shared" si="47"/>
        <v>108</v>
      </c>
    </row>
    <row r="976" spans="1:14" x14ac:dyDescent="0.25">
      <c r="A976" t="s">
        <v>139</v>
      </c>
      <c r="B976" t="s">
        <v>192</v>
      </c>
      <c r="C976" t="s">
        <v>251</v>
      </c>
      <c r="D976" s="3">
        <v>36</v>
      </c>
      <c r="E976" s="3">
        <v>4</v>
      </c>
      <c r="F976" s="3">
        <v>4</v>
      </c>
      <c r="G976" s="3">
        <v>8</v>
      </c>
      <c r="H976" s="3">
        <v>29</v>
      </c>
      <c r="I976" s="3">
        <v>0</v>
      </c>
      <c r="J976" s="3">
        <v>0</v>
      </c>
      <c r="K976" s="3">
        <v>0</v>
      </c>
      <c r="L976" s="7">
        <f t="shared" si="45"/>
        <v>8</v>
      </c>
      <c r="M976" s="7">
        <f t="shared" si="46"/>
        <v>12</v>
      </c>
      <c r="N976" s="7">
        <f t="shared" si="47"/>
        <v>0</v>
      </c>
    </row>
    <row r="977" spans="1:14" x14ac:dyDescent="0.25">
      <c r="A977" t="s">
        <v>139</v>
      </c>
      <c r="B977" t="s">
        <v>192</v>
      </c>
      <c r="C977" t="s">
        <v>252</v>
      </c>
      <c r="D977" s="3">
        <v>36</v>
      </c>
      <c r="E977" s="3">
        <v>4</v>
      </c>
      <c r="F977" s="3">
        <v>5</v>
      </c>
      <c r="G977" s="3">
        <v>2</v>
      </c>
      <c r="H977" s="3">
        <v>39</v>
      </c>
      <c r="I977" s="3">
        <v>0</v>
      </c>
      <c r="J977" s="3">
        <v>0</v>
      </c>
      <c r="K977" s="3">
        <v>0</v>
      </c>
      <c r="L977" s="7">
        <f t="shared" si="45"/>
        <v>5</v>
      </c>
      <c r="M977" s="7">
        <f t="shared" si="46"/>
        <v>8</v>
      </c>
      <c r="N977" s="7">
        <f t="shared" si="47"/>
        <v>0</v>
      </c>
    </row>
    <row r="978" spans="1:14" x14ac:dyDescent="0.25">
      <c r="A978" t="s">
        <v>139</v>
      </c>
      <c r="B978" t="s">
        <v>192</v>
      </c>
      <c r="C978" t="s">
        <v>253</v>
      </c>
      <c r="D978" s="3">
        <v>36</v>
      </c>
      <c r="E978" s="3">
        <v>4</v>
      </c>
      <c r="F978" s="3">
        <v>15</v>
      </c>
      <c r="G978" s="3">
        <v>9</v>
      </c>
      <c r="H978" s="3">
        <v>7</v>
      </c>
      <c r="I978" s="3">
        <v>0</v>
      </c>
      <c r="J978" s="3">
        <v>0</v>
      </c>
      <c r="K978" s="3">
        <v>0</v>
      </c>
      <c r="L978" s="7">
        <f t="shared" si="45"/>
        <v>15</v>
      </c>
      <c r="M978" s="7">
        <f t="shared" si="46"/>
        <v>23</v>
      </c>
      <c r="N978" s="7">
        <f t="shared" si="47"/>
        <v>36</v>
      </c>
    </row>
    <row r="979" spans="1:14" x14ac:dyDescent="0.25">
      <c r="A979" t="s">
        <v>139</v>
      </c>
      <c r="B979" t="s">
        <v>192</v>
      </c>
      <c r="C979" t="s">
        <v>254</v>
      </c>
      <c r="D979" s="3">
        <v>36</v>
      </c>
      <c r="E979" s="3">
        <v>6</v>
      </c>
      <c r="F979" s="3">
        <v>7</v>
      </c>
      <c r="G979" s="3">
        <v>0</v>
      </c>
      <c r="H979" s="3">
        <v>9</v>
      </c>
      <c r="I979" s="3">
        <v>0</v>
      </c>
      <c r="J979" s="3">
        <v>0</v>
      </c>
      <c r="K979" s="3">
        <v>0</v>
      </c>
      <c r="L979" s="7">
        <f t="shared" si="45"/>
        <v>7</v>
      </c>
      <c r="M979" s="7">
        <f t="shared" si="46"/>
        <v>11</v>
      </c>
      <c r="N979" s="7">
        <f t="shared" si="47"/>
        <v>0</v>
      </c>
    </row>
    <row r="980" spans="1:14" x14ac:dyDescent="0.25">
      <c r="A980" t="s">
        <v>139</v>
      </c>
      <c r="B980" t="s">
        <v>192</v>
      </c>
      <c r="C980" t="s">
        <v>255</v>
      </c>
      <c r="D980" s="3">
        <v>36</v>
      </c>
      <c r="E980" s="3">
        <v>10</v>
      </c>
      <c r="F980" s="3">
        <v>8</v>
      </c>
      <c r="G980" s="3">
        <v>3</v>
      </c>
      <c r="H980" s="3">
        <v>22</v>
      </c>
      <c r="I980" s="3">
        <v>0</v>
      </c>
      <c r="J980" s="3">
        <v>0</v>
      </c>
      <c r="K980" s="3">
        <v>0</v>
      </c>
      <c r="L980" s="7">
        <f t="shared" si="45"/>
        <v>10</v>
      </c>
      <c r="M980" s="7">
        <f t="shared" si="46"/>
        <v>15</v>
      </c>
      <c r="N980" s="7">
        <f t="shared" si="47"/>
        <v>0</v>
      </c>
    </row>
    <row r="981" spans="1:14" x14ac:dyDescent="0.25">
      <c r="A981" t="s">
        <v>139</v>
      </c>
      <c r="B981" t="s">
        <v>192</v>
      </c>
      <c r="C981" t="s">
        <v>256</v>
      </c>
      <c r="D981" s="3">
        <v>36</v>
      </c>
      <c r="E981" s="3">
        <v>10</v>
      </c>
      <c r="F981" s="3">
        <v>9</v>
      </c>
      <c r="G981" s="3">
        <v>6</v>
      </c>
      <c r="H981" s="3">
        <v>22</v>
      </c>
      <c r="I981" s="3">
        <v>0</v>
      </c>
      <c r="J981" s="3">
        <v>0</v>
      </c>
      <c r="K981" s="3">
        <v>0</v>
      </c>
      <c r="L981" s="7">
        <f t="shared" si="45"/>
        <v>10</v>
      </c>
      <c r="M981" s="7">
        <f t="shared" si="46"/>
        <v>15</v>
      </c>
      <c r="N981" s="7">
        <f t="shared" si="47"/>
        <v>0</v>
      </c>
    </row>
    <row r="982" spans="1:14" x14ac:dyDescent="0.25">
      <c r="A982" t="s">
        <v>139</v>
      </c>
      <c r="B982" t="s">
        <v>192</v>
      </c>
      <c r="C982" t="s">
        <v>257</v>
      </c>
      <c r="D982" s="3">
        <v>36</v>
      </c>
      <c r="E982" s="3">
        <v>23</v>
      </c>
      <c r="F982" s="3">
        <v>19</v>
      </c>
      <c r="G982" s="3">
        <v>8</v>
      </c>
      <c r="H982" s="3">
        <v>23</v>
      </c>
      <c r="I982" s="3">
        <v>0</v>
      </c>
      <c r="J982" s="3">
        <v>0</v>
      </c>
      <c r="K982" s="3">
        <v>0</v>
      </c>
      <c r="L982" s="7">
        <f t="shared" si="45"/>
        <v>23</v>
      </c>
      <c r="M982" s="7">
        <f t="shared" si="46"/>
        <v>35</v>
      </c>
      <c r="N982" s="7">
        <f t="shared" si="47"/>
        <v>36</v>
      </c>
    </row>
    <row r="983" spans="1:14" x14ac:dyDescent="0.25">
      <c r="A983" t="s">
        <v>139</v>
      </c>
      <c r="B983" t="s">
        <v>192</v>
      </c>
      <c r="C983" t="s">
        <v>258</v>
      </c>
      <c r="D983" s="3">
        <v>36</v>
      </c>
      <c r="E983" s="3">
        <v>25</v>
      </c>
      <c r="F983" s="3">
        <v>35</v>
      </c>
      <c r="G983" s="3">
        <v>9</v>
      </c>
      <c r="H983" s="3">
        <v>13</v>
      </c>
      <c r="I983" s="3">
        <v>0</v>
      </c>
      <c r="J983" s="3">
        <v>0</v>
      </c>
      <c r="K983" s="3">
        <v>0</v>
      </c>
      <c r="L983" s="7">
        <f t="shared" si="45"/>
        <v>35</v>
      </c>
      <c r="M983" s="7">
        <f t="shared" si="46"/>
        <v>53</v>
      </c>
      <c r="N983" s="7">
        <f t="shared" si="47"/>
        <v>36</v>
      </c>
    </row>
    <row r="984" spans="1:14" x14ac:dyDescent="0.25">
      <c r="A984" t="s">
        <v>139</v>
      </c>
      <c r="B984" t="s">
        <v>192</v>
      </c>
      <c r="C984" t="s">
        <v>259</v>
      </c>
      <c r="D984" s="3">
        <v>36</v>
      </c>
      <c r="E984" s="3">
        <v>8</v>
      </c>
      <c r="F984" s="3">
        <v>6</v>
      </c>
      <c r="G984" s="3">
        <v>5</v>
      </c>
      <c r="H984" s="3">
        <v>14</v>
      </c>
      <c r="I984" s="3">
        <v>0</v>
      </c>
      <c r="J984" s="3">
        <v>0</v>
      </c>
      <c r="K984" s="3">
        <v>0</v>
      </c>
      <c r="L984" s="7">
        <f t="shared" si="45"/>
        <v>8</v>
      </c>
      <c r="M984" s="7">
        <f t="shared" si="46"/>
        <v>12</v>
      </c>
      <c r="N984" s="7">
        <f t="shared" si="47"/>
        <v>0</v>
      </c>
    </row>
    <row r="985" spans="1:14" x14ac:dyDescent="0.25">
      <c r="A985" t="s">
        <v>139</v>
      </c>
      <c r="B985" t="s">
        <v>192</v>
      </c>
      <c r="C985" t="s">
        <v>260</v>
      </c>
      <c r="D985" s="3">
        <v>36</v>
      </c>
      <c r="E985" s="3">
        <v>14</v>
      </c>
      <c r="F985" s="3">
        <v>22</v>
      </c>
      <c r="G985" s="3">
        <v>21</v>
      </c>
      <c r="H985" s="3">
        <v>4</v>
      </c>
      <c r="I985" s="3">
        <v>0</v>
      </c>
      <c r="J985" s="3">
        <v>0</v>
      </c>
      <c r="K985" s="3">
        <v>0</v>
      </c>
      <c r="L985" s="7">
        <f t="shared" si="45"/>
        <v>22</v>
      </c>
      <c r="M985" s="7">
        <f t="shared" si="46"/>
        <v>33</v>
      </c>
      <c r="N985" s="7">
        <f t="shared" si="47"/>
        <v>36</v>
      </c>
    </row>
    <row r="986" spans="1:14" x14ac:dyDescent="0.25">
      <c r="A986" t="s">
        <v>139</v>
      </c>
      <c r="B986" t="s">
        <v>192</v>
      </c>
      <c r="C986" t="s">
        <v>261</v>
      </c>
      <c r="D986" s="3">
        <v>36</v>
      </c>
      <c r="E986" s="3">
        <v>4</v>
      </c>
      <c r="F986" s="3">
        <v>4</v>
      </c>
      <c r="G986" s="3">
        <v>2</v>
      </c>
      <c r="H986" s="3">
        <v>29</v>
      </c>
      <c r="I986" s="3">
        <v>0</v>
      </c>
      <c r="J986" s="3">
        <v>0</v>
      </c>
      <c r="K986" s="3">
        <v>0</v>
      </c>
      <c r="L986" s="7">
        <f t="shared" si="45"/>
        <v>4</v>
      </c>
      <c r="M986" s="7">
        <f t="shared" si="46"/>
        <v>6</v>
      </c>
      <c r="N986" s="7">
        <f t="shared" si="47"/>
        <v>0</v>
      </c>
    </row>
    <row r="987" spans="1:14" x14ac:dyDescent="0.25">
      <c r="A987" t="s">
        <v>139</v>
      </c>
      <c r="B987" t="s">
        <v>192</v>
      </c>
      <c r="C987" t="s">
        <v>262</v>
      </c>
      <c r="D987" s="3">
        <v>36</v>
      </c>
      <c r="E987" s="3">
        <v>6</v>
      </c>
      <c r="F987" s="3">
        <v>5</v>
      </c>
      <c r="G987" s="3">
        <v>2</v>
      </c>
      <c r="H987" s="3">
        <v>17</v>
      </c>
      <c r="I987" s="3">
        <v>0</v>
      </c>
      <c r="J987" s="3">
        <v>0</v>
      </c>
      <c r="K987" s="3">
        <v>0</v>
      </c>
      <c r="L987" s="7">
        <f t="shared" si="45"/>
        <v>6</v>
      </c>
      <c r="M987" s="7">
        <f t="shared" si="46"/>
        <v>9</v>
      </c>
      <c r="N987" s="7">
        <f t="shared" si="47"/>
        <v>0</v>
      </c>
    </row>
    <row r="988" spans="1:14" x14ac:dyDescent="0.25">
      <c r="A988" t="s">
        <v>139</v>
      </c>
      <c r="B988" t="s">
        <v>192</v>
      </c>
      <c r="C988" t="s">
        <v>263</v>
      </c>
      <c r="D988" s="3">
        <v>36</v>
      </c>
      <c r="E988" s="3">
        <v>7</v>
      </c>
      <c r="F988" s="3">
        <v>4</v>
      </c>
      <c r="G988" s="3">
        <v>0</v>
      </c>
      <c r="H988" s="3">
        <v>23</v>
      </c>
      <c r="I988" s="3">
        <v>0</v>
      </c>
      <c r="J988" s="3">
        <v>12</v>
      </c>
      <c r="K988" s="3">
        <v>0</v>
      </c>
      <c r="L988" s="7">
        <f t="shared" si="45"/>
        <v>7</v>
      </c>
      <c r="M988" s="7">
        <f t="shared" si="46"/>
        <v>11</v>
      </c>
      <c r="N988" s="7">
        <f t="shared" si="47"/>
        <v>0</v>
      </c>
    </row>
    <row r="989" spans="1:14" x14ac:dyDescent="0.25">
      <c r="A989" t="s">
        <v>139</v>
      </c>
      <c r="B989" t="s">
        <v>192</v>
      </c>
      <c r="C989" t="s">
        <v>264</v>
      </c>
      <c r="D989" s="3">
        <v>36</v>
      </c>
      <c r="E989" s="3">
        <v>3</v>
      </c>
      <c r="F989" s="3">
        <v>0</v>
      </c>
      <c r="G989" s="3">
        <v>0</v>
      </c>
      <c r="H989" s="3">
        <v>53</v>
      </c>
      <c r="I989" s="3">
        <v>0</v>
      </c>
      <c r="J989" s="3">
        <v>0</v>
      </c>
      <c r="K989" s="3">
        <v>0</v>
      </c>
      <c r="L989" s="7">
        <f t="shared" si="45"/>
        <v>3</v>
      </c>
      <c r="M989" s="7">
        <f t="shared" si="46"/>
        <v>5</v>
      </c>
      <c r="N989" s="7">
        <f t="shared" si="47"/>
        <v>0</v>
      </c>
    </row>
    <row r="990" spans="1:14" x14ac:dyDescent="0.25">
      <c r="A990" t="s">
        <v>139</v>
      </c>
      <c r="B990" t="s">
        <v>192</v>
      </c>
      <c r="C990" t="s">
        <v>265</v>
      </c>
      <c r="D990" s="3">
        <v>36</v>
      </c>
      <c r="E990" s="3">
        <v>10</v>
      </c>
      <c r="F990" s="3">
        <v>3</v>
      </c>
      <c r="G990" s="3">
        <v>4</v>
      </c>
      <c r="H990" s="3">
        <v>13</v>
      </c>
      <c r="I990" s="3">
        <v>0</v>
      </c>
      <c r="J990" s="3">
        <v>0</v>
      </c>
      <c r="K990" s="3">
        <v>0</v>
      </c>
      <c r="L990" s="7">
        <f t="shared" si="45"/>
        <v>10</v>
      </c>
      <c r="M990" s="7">
        <f t="shared" si="46"/>
        <v>15</v>
      </c>
      <c r="N990" s="7">
        <f t="shared" si="47"/>
        <v>0</v>
      </c>
    </row>
    <row r="991" spans="1:14" x14ac:dyDescent="0.25">
      <c r="A991" t="s">
        <v>139</v>
      </c>
      <c r="B991" t="s">
        <v>192</v>
      </c>
      <c r="C991" t="s">
        <v>266</v>
      </c>
      <c r="D991" s="3">
        <v>36</v>
      </c>
      <c r="E991" s="3">
        <v>2</v>
      </c>
      <c r="F991" s="3">
        <v>1</v>
      </c>
      <c r="G991" s="3">
        <v>4</v>
      </c>
      <c r="H991" s="3">
        <v>4</v>
      </c>
      <c r="I991" s="3">
        <v>0</v>
      </c>
      <c r="J991" s="3">
        <v>24</v>
      </c>
      <c r="K991" s="3">
        <v>0</v>
      </c>
      <c r="L991" s="7">
        <f t="shared" si="45"/>
        <v>4</v>
      </c>
      <c r="M991" s="7">
        <f t="shared" si="46"/>
        <v>6</v>
      </c>
      <c r="N991" s="7">
        <f t="shared" si="47"/>
        <v>0</v>
      </c>
    </row>
    <row r="992" spans="1:14" x14ac:dyDescent="0.25">
      <c r="A992" t="s">
        <v>139</v>
      </c>
      <c r="B992" t="s">
        <v>192</v>
      </c>
      <c r="C992" t="s">
        <v>267</v>
      </c>
      <c r="D992" s="3">
        <v>36</v>
      </c>
      <c r="E992" s="3">
        <v>6</v>
      </c>
      <c r="F992" s="3">
        <v>11</v>
      </c>
      <c r="G992" s="3">
        <v>4</v>
      </c>
      <c r="H992" s="3">
        <v>6</v>
      </c>
      <c r="I992" s="3">
        <v>0</v>
      </c>
      <c r="J992" s="3">
        <v>0</v>
      </c>
      <c r="K992" s="3">
        <v>0</v>
      </c>
      <c r="L992" s="7">
        <f t="shared" si="45"/>
        <v>11</v>
      </c>
      <c r="M992" s="7">
        <f t="shared" si="46"/>
        <v>17</v>
      </c>
      <c r="N992" s="7">
        <f t="shared" si="47"/>
        <v>0</v>
      </c>
    </row>
    <row r="993" spans="1:14" x14ac:dyDescent="0.25">
      <c r="A993" t="s">
        <v>139</v>
      </c>
      <c r="B993" t="s">
        <v>192</v>
      </c>
      <c r="C993" t="s">
        <v>268</v>
      </c>
      <c r="D993" s="3">
        <v>36</v>
      </c>
      <c r="E993" s="3">
        <v>3</v>
      </c>
      <c r="F993" s="3">
        <v>17</v>
      </c>
      <c r="G993" s="3">
        <v>16</v>
      </c>
      <c r="H993" s="3">
        <v>14</v>
      </c>
      <c r="I993" s="3">
        <v>0</v>
      </c>
      <c r="J993" s="3">
        <v>0</v>
      </c>
      <c r="K993" s="3">
        <v>0</v>
      </c>
      <c r="L993" s="7">
        <f t="shared" si="45"/>
        <v>17</v>
      </c>
      <c r="M993" s="7">
        <f t="shared" si="46"/>
        <v>26</v>
      </c>
      <c r="N993" s="7">
        <f t="shared" si="47"/>
        <v>36</v>
      </c>
    </row>
    <row r="994" spans="1:14" x14ac:dyDescent="0.25">
      <c r="A994" t="s">
        <v>139</v>
      </c>
      <c r="B994" t="s">
        <v>192</v>
      </c>
      <c r="C994" t="s">
        <v>269</v>
      </c>
      <c r="D994" s="3">
        <v>36</v>
      </c>
      <c r="E994" s="3">
        <v>23</v>
      </c>
      <c r="F994" s="3">
        <v>13</v>
      </c>
      <c r="G994" s="3">
        <v>18</v>
      </c>
      <c r="H994" s="3">
        <v>26</v>
      </c>
      <c r="I994" s="3">
        <v>0</v>
      </c>
      <c r="J994" s="3">
        <v>0</v>
      </c>
      <c r="K994" s="3">
        <v>0</v>
      </c>
      <c r="L994" s="7">
        <f t="shared" si="45"/>
        <v>23</v>
      </c>
      <c r="M994" s="7">
        <f t="shared" si="46"/>
        <v>35</v>
      </c>
      <c r="N994" s="7">
        <f t="shared" si="47"/>
        <v>36</v>
      </c>
    </row>
    <row r="995" spans="1:14" x14ac:dyDescent="0.25">
      <c r="A995" t="s">
        <v>139</v>
      </c>
      <c r="B995" t="s">
        <v>192</v>
      </c>
      <c r="C995" t="s">
        <v>270</v>
      </c>
      <c r="D995" s="3">
        <v>36</v>
      </c>
      <c r="E995" s="3">
        <v>0</v>
      </c>
      <c r="F995" s="3">
        <v>0</v>
      </c>
      <c r="G995" s="3">
        <v>0</v>
      </c>
      <c r="H995" s="3">
        <v>9</v>
      </c>
      <c r="I995" s="3">
        <v>0</v>
      </c>
      <c r="J995" s="3">
        <v>0</v>
      </c>
      <c r="K995" s="3">
        <v>0</v>
      </c>
      <c r="L995" s="7">
        <f t="shared" si="45"/>
        <v>0</v>
      </c>
      <c r="M995" s="7">
        <f t="shared" si="46"/>
        <v>0</v>
      </c>
      <c r="N995" s="7">
        <f t="shared" si="47"/>
        <v>0</v>
      </c>
    </row>
    <row r="996" spans="1:14" x14ac:dyDescent="0.25">
      <c r="A996" t="s">
        <v>139</v>
      </c>
      <c r="B996" t="s">
        <v>192</v>
      </c>
      <c r="C996" t="s">
        <v>271</v>
      </c>
      <c r="D996" s="3">
        <v>36</v>
      </c>
      <c r="E996" s="3">
        <v>1</v>
      </c>
      <c r="F996" s="3">
        <v>5</v>
      </c>
      <c r="G996" s="3">
        <v>5</v>
      </c>
      <c r="H996" s="3">
        <v>77</v>
      </c>
      <c r="I996" s="3">
        <v>0</v>
      </c>
      <c r="J996" s="3">
        <v>0</v>
      </c>
      <c r="K996" s="3">
        <v>0</v>
      </c>
      <c r="L996" s="7">
        <f t="shared" si="45"/>
        <v>5</v>
      </c>
      <c r="M996" s="7">
        <f t="shared" si="46"/>
        <v>8</v>
      </c>
      <c r="N996" s="7">
        <f t="shared" si="47"/>
        <v>0</v>
      </c>
    </row>
    <row r="997" spans="1:14" x14ac:dyDescent="0.25">
      <c r="A997" t="s">
        <v>139</v>
      </c>
      <c r="B997" t="s">
        <v>192</v>
      </c>
      <c r="C997" t="s">
        <v>272</v>
      </c>
      <c r="D997" s="3">
        <v>36</v>
      </c>
      <c r="E997" s="3">
        <v>17</v>
      </c>
      <c r="F997" s="3">
        <v>24</v>
      </c>
      <c r="G997" s="3">
        <v>17</v>
      </c>
      <c r="H997" s="3">
        <v>9</v>
      </c>
      <c r="I997" s="3">
        <v>0</v>
      </c>
      <c r="J997" s="3">
        <v>0</v>
      </c>
      <c r="K997" s="3">
        <v>0</v>
      </c>
      <c r="L997" s="7">
        <f t="shared" si="45"/>
        <v>24</v>
      </c>
      <c r="M997" s="7">
        <f t="shared" si="46"/>
        <v>36</v>
      </c>
      <c r="N997" s="7">
        <f t="shared" si="47"/>
        <v>36</v>
      </c>
    </row>
    <row r="998" spans="1:14" x14ac:dyDescent="0.25">
      <c r="A998" t="s">
        <v>139</v>
      </c>
      <c r="B998" t="s">
        <v>192</v>
      </c>
      <c r="C998" t="s">
        <v>273</v>
      </c>
      <c r="D998" s="3">
        <v>36</v>
      </c>
      <c r="E998" s="3">
        <v>7</v>
      </c>
      <c r="F998" s="3">
        <v>15</v>
      </c>
      <c r="G998" s="3">
        <v>8</v>
      </c>
      <c r="H998" s="3">
        <v>29</v>
      </c>
      <c r="I998" s="3">
        <v>0</v>
      </c>
      <c r="J998" s="3">
        <v>0</v>
      </c>
      <c r="K998" s="3">
        <v>0</v>
      </c>
      <c r="L998" s="7">
        <f t="shared" si="45"/>
        <v>15</v>
      </c>
      <c r="M998" s="7">
        <f t="shared" si="46"/>
        <v>23</v>
      </c>
      <c r="N998" s="7">
        <f t="shared" si="47"/>
        <v>36</v>
      </c>
    </row>
    <row r="999" spans="1:14" x14ac:dyDescent="0.25">
      <c r="A999" t="s">
        <v>139</v>
      </c>
      <c r="B999" t="s">
        <v>192</v>
      </c>
      <c r="C999" t="s">
        <v>274</v>
      </c>
      <c r="D999" s="3">
        <v>36</v>
      </c>
      <c r="E999" s="3">
        <v>0</v>
      </c>
      <c r="F999" s="3">
        <v>17</v>
      </c>
      <c r="G999" s="3">
        <v>13</v>
      </c>
      <c r="H999" s="3">
        <v>36</v>
      </c>
      <c r="I999" s="3">
        <v>0</v>
      </c>
      <c r="J999" s="3">
        <v>0</v>
      </c>
      <c r="K999" s="3">
        <v>0</v>
      </c>
      <c r="L999" s="7">
        <f t="shared" si="45"/>
        <v>17</v>
      </c>
      <c r="M999" s="7">
        <f t="shared" si="46"/>
        <v>26</v>
      </c>
      <c r="N999" s="7">
        <f t="shared" si="47"/>
        <v>36</v>
      </c>
    </row>
    <row r="1000" spans="1:14" x14ac:dyDescent="0.25">
      <c r="A1000" t="s">
        <v>139</v>
      </c>
      <c r="B1000" t="s">
        <v>192</v>
      </c>
      <c r="C1000" t="s">
        <v>275</v>
      </c>
      <c r="D1000" s="3">
        <v>36</v>
      </c>
      <c r="E1000" s="3">
        <v>3</v>
      </c>
      <c r="F1000" s="3">
        <v>4</v>
      </c>
      <c r="G1000" s="3">
        <v>4</v>
      </c>
      <c r="H1000" s="3">
        <v>59</v>
      </c>
      <c r="I1000" s="3">
        <v>0</v>
      </c>
      <c r="J1000" s="3">
        <v>0</v>
      </c>
      <c r="K1000" s="3">
        <v>0</v>
      </c>
      <c r="L1000" s="7">
        <f t="shared" si="45"/>
        <v>4</v>
      </c>
      <c r="M1000" s="7">
        <f t="shared" si="46"/>
        <v>6</v>
      </c>
      <c r="N1000" s="7">
        <f t="shared" si="47"/>
        <v>0</v>
      </c>
    </row>
    <row r="1001" spans="1:14" x14ac:dyDescent="0.25">
      <c r="A1001" t="s">
        <v>139</v>
      </c>
      <c r="B1001" t="s">
        <v>192</v>
      </c>
      <c r="C1001" t="s">
        <v>276</v>
      </c>
      <c r="D1001" s="3">
        <v>36</v>
      </c>
      <c r="E1001" s="3">
        <v>12</v>
      </c>
      <c r="F1001" s="3">
        <v>12</v>
      </c>
      <c r="G1001" s="3">
        <v>4</v>
      </c>
      <c r="H1001" s="3">
        <v>37</v>
      </c>
      <c r="I1001" s="3">
        <v>0</v>
      </c>
      <c r="J1001" s="3">
        <v>0</v>
      </c>
      <c r="K1001" s="3">
        <v>0</v>
      </c>
      <c r="L1001" s="7">
        <f t="shared" si="45"/>
        <v>12</v>
      </c>
      <c r="M1001" s="7">
        <f t="shared" si="46"/>
        <v>18</v>
      </c>
      <c r="N1001" s="7">
        <f t="shared" si="47"/>
        <v>36</v>
      </c>
    </row>
    <row r="1002" spans="1:14" x14ac:dyDescent="0.25">
      <c r="A1002" t="s">
        <v>139</v>
      </c>
      <c r="B1002" t="s">
        <v>192</v>
      </c>
      <c r="C1002" t="s">
        <v>277</v>
      </c>
      <c r="D1002" s="3">
        <v>36</v>
      </c>
      <c r="E1002" s="3">
        <v>2</v>
      </c>
      <c r="F1002" s="3">
        <v>0</v>
      </c>
      <c r="G1002" s="3">
        <v>2</v>
      </c>
      <c r="H1002" s="3">
        <v>43</v>
      </c>
      <c r="I1002" s="3">
        <v>0</v>
      </c>
      <c r="J1002" s="3">
        <v>0</v>
      </c>
      <c r="K1002" s="3">
        <v>0</v>
      </c>
      <c r="L1002" s="7">
        <f t="shared" si="45"/>
        <v>2</v>
      </c>
      <c r="M1002" s="7">
        <f t="shared" si="46"/>
        <v>3</v>
      </c>
      <c r="N1002" s="7">
        <f t="shared" si="47"/>
        <v>0</v>
      </c>
    </row>
    <row r="1003" spans="1:14" x14ac:dyDescent="0.25">
      <c r="A1003" t="s">
        <v>139</v>
      </c>
      <c r="B1003" t="s">
        <v>192</v>
      </c>
      <c r="C1003" t="s">
        <v>278</v>
      </c>
      <c r="D1003" s="3">
        <v>36</v>
      </c>
      <c r="E1003" s="3">
        <v>2</v>
      </c>
      <c r="F1003" s="3">
        <v>23</v>
      </c>
      <c r="G1003" s="3">
        <v>7</v>
      </c>
      <c r="H1003" s="3">
        <v>7</v>
      </c>
      <c r="I1003" s="3">
        <v>0</v>
      </c>
      <c r="J1003" s="3">
        <v>0</v>
      </c>
      <c r="K1003" s="3">
        <v>0</v>
      </c>
      <c r="L1003" s="7">
        <f t="shared" si="45"/>
        <v>23</v>
      </c>
      <c r="M1003" s="7">
        <f t="shared" si="46"/>
        <v>35</v>
      </c>
      <c r="N1003" s="7">
        <f t="shared" si="47"/>
        <v>36</v>
      </c>
    </row>
    <row r="1004" spans="1:14" x14ac:dyDescent="0.25">
      <c r="A1004" t="s">
        <v>139</v>
      </c>
      <c r="B1004" t="s">
        <v>192</v>
      </c>
      <c r="C1004" t="s">
        <v>279</v>
      </c>
      <c r="D1004" s="3">
        <v>36</v>
      </c>
      <c r="E1004" s="3">
        <v>12</v>
      </c>
      <c r="F1004" s="3">
        <v>22</v>
      </c>
      <c r="G1004" s="3">
        <v>26</v>
      </c>
      <c r="H1004" s="3">
        <v>61</v>
      </c>
      <c r="I1004" s="3">
        <v>0</v>
      </c>
      <c r="J1004" s="3">
        <v>0</v>
      </c>
      <c r="K1004" s="3">
        <v>0</v>
      </c>
      <c r="L1004" s="7">
        <f t="shared" si="45"/>
        <v>26</v>
      </c>
      <c r="M1004" s="7">
        <f t="shared" si="46"/>
        <v>39</v>
      </c>
      <c r="N1004" s="7">
        <f t="shared" si="47"/>
        <v>36</v>
      </c>
    </row>
    <row r="1005" spans="1:14" x14ac:dyDescent="0.25">
      <c r="A1005" t="s">
        <v>139</v>
      </c>
      <c r="B1005" t="s">
        <v>192</v>
      </c>
      <c r="C1005" t="s">
        <v>280</v>
      </c>
      <c r="D1005" s="3">
        <v>36</v>
      </c>
      <c r="E1005" s="3">
        <v>3</v>
      </c>
      <c r="F1005" s="3">
        <v>6</v>
      </c>
      <c r="G1005" s="3">
        <v>1</v>
      </c>
      <c r="H1005" s="3">
        <v>61</v>
      </c>
      <c r="I1005" s="3">
        <v>0</v>
      </c>
      <c r="J1005" s="3">
        <v>0</v>
      </c>
      <c r="K1005" s="3">
        <v>0</v>
      </c>
      <c r="L1005" s="7">
        <f t="shared" si="45"/>
        <v>6</v>
      </c>
      <c r="M1005" s="7">
        <f t="shared" si="46"/>
        <v>9</v>
      </c>
      <c r="N1005" s="7">
        <f t="shared" si="47"/>
        <v>0</v>
      </c>
    </row>
    <row r="1006" spans="1:14" x14ac:dyDescent="0.25">
      <c r="A1006" t="s">
        <v>139</v>
      </c>
      <c r="B1006" t="s">
        <v>192</v>
      </c>
      <c r="C1006" t="s">
        <v>281</v>
      </c>
      <c r="D1006" s="3">
        <v>36</v>
      </c>
      <c r="E1006" s="3">
        <v>1</v>
      </c>
      <c r="F1006" s="3">
        <v>2</v>
      </c>
      <c r="G1006" s="3">
        <v>0</v>
      </c>
      <c r="H1006" s="3">
        <v>39</v>
      </c>
      <c r="I1006" s="3">
        <v>0</v>
      </c>
      <c r="J1006" s="3">
        <v>0</v>
      </c>
      <c r="K1006" s="3">
        <v>0</v>
      </c>
      <c r="L1006" s="7">
        <f t="shared" si="45"/>
        <v>2</v>
      </c>
      <c r="M1006" s="7">
        <f t="shared" si="46"/>
        <v>3</v>
      </c>
      <c r="N1006" s="7">
        <f t="shared" si="47"/>
        <v>0</v>
      </c>
    </row>
    <row r="1007" spans="1:14" x14ac:dyDescent="0.25">
      <c r="A1007" t="s">
        <v>139</v>
      </c>
      <c r="B1007" t="s">
        <v>192</v>
      </c>
      <c r="C1007" t="s">
        <v>282</v>
      </c>
      <c r="D1007" s="3">
        <v>36</v>
      </c>
      <c r="E1007" s="3">
        <v>3</v>
      </c>
      <c r="F1007" s="3">
        <v>3</v>
      </c>
      <c r="G1007" s="3">
        <v>3</v>
      </c>
      <c r="H1007" s="3">
        <v>48</v>
      </c>
      <c r="I1007" s="3">
        <v>0</v>
      </c>
      <c r="J1007" s="3">
        <v>0</v>
      </c>
      <c r="K1007" s="3">
        <v>0</v>
      </c>
      <c r="L1007" s="7">
        <f t="shared" si="45"/>
        <v>3</v>
      </c>
      <c r="M1007" s="7">
        <f t="shared" si="46"/>
        <v>5</v>
      </c>
      <c r="N1007" s="7">
        <f t="shared" si="47"/>
        <v>0</v>
      </c>
    </row>
    <row r="1008" spans="1:14" x14ac:dyDescent="0.25">
      <c r="A1008" t="s">
        <v>139</v>
      </c>
      <c r="B1008" t="s">
        <v>192</v>
      </c>
      <c r="C1008" t="s">
        <v>283</v>
      </c>
      <c r="D1008" s="3">
        <v>36</v>
      </c>
      <c r="E1008" s="3">
        <v>11</v>
      </c>
      <c r="F1008" s="3">
        <v>16</v>
      </c>
      <c r="G1008" s="3">
        <v>1</v>
      </c>
      <c r="H1008" s="3">
        <v>38</v>
      </c>
      <c r="I1008" s="3">
        <v>0</v>
      </c>
      <c r="J1008" s="3">
        <v>0</v>
      </c>
      <c r="K1008" s="3">
        <v>0</v>
      </c>
      <c r="L1008" s="7">
        <f t="shared" si="45"/>
        <v>16</v>
      </c>
      <c r="M1008" s="7">
        <f t="shared" si="46"/>
        <v>24</v>
      </c>
      <c r="N1008" s="7">
        <f t="shared" si="47"/>
        <v>36</v>
      </c>
    </row>
    <row r="1009" spans="1:14" x14ac:dyDescent="0.25">
      <c r="A1009" t="s">
        <v>139</v>
      </c>
      <c r="B1009" t="s">
        <v>192</v>
      </c>
      <c r="C1009" t="s">
        <v>284</v>
      </c>
      <c r="D1009" s="3">
        <v>36</v>
      </c>
      <c r="E1009" s="3">
        <v>4</v>
      </c>
      <c r="F1009" s="3">
        <v>17</v>
      </c>
      <c r="G1009" s="3">
        <v>9</v>
      </c>
      <c r="H1009" s="3">
        <v>82</v>
      </c>
      <c r="I1009" s="3">
        <v>0</v>
      </c>
      <c r="J1009" s="3">
        <v>0</v>
      </c>
      <c r="K1009" s="3">
        <v>0</v>
      </c>
      <c r="L1009" s="7">
        <f t="shared" si="45"/>
        <v>17</v>
      </c>
      <c r="M1009" s="7">
        <f t="shared" si="46"/>
        <v>26</v>
      </c>
      <c r="N1009" s="7">
        <f t="shared" si="47"/>
        <v>36</v>
      </c>
    </row>
    <row r="1010" spans="1:14" x14ac:dyDescent="0.25">
      <c r="A1010" t="s">
        <v>139</v>
      </c>
      <c r="B1010" t="s">
        <v>192</v>
      </c>
      <c r="C1010" t="s">
        <v>285</v>
      </c>
      <c r="D1010" s="3">
        <v>36</v>
      </c>
      <c r="E1010" s="3">
        <v>0</v>
      </c>
      <c r="F1010" s="3">
        <v>3</v>
      </c>
      <c r="G1010" s="3">
        <v>2</v>
      </c>
      <c r="H1010" s="3">
        <v>46</v>
      </c>
      <c r="I1010" s="3">
        <v>0</v>
      </c>
      <c r="J1010" s="3">
        <v>0</v>
      </c>
      <c r="K1010" s="3">
        <v>0</v>
      </c>
      <c r="L1010" s="7">
        <f t="shared" si="45"/>
        <v>3</v>
      </c>
      <c r="M1010" s="7">
        <f t="shared" si="46"/>
        <v>5</v>
      </c>
      <c r="N1010" s="7">
        <f t="shared" si="47"/>
        <v>0</v>
      </c>
    </row>
    <row r="1011" spans="1:14" x14ac:dyDescent="0.25">
      <c r="A1011" t="s">
        <v>139</v>
      </c>
      <c r="B1011" t="s">
        <v>192</v>
      </c>
      <c r="C1011" t="s">
        <v>286</v>
      </c>
      <c r="D1011" s="3">
        <v>36</v>
      </c>
      <c r="E1011" s="3">
        <v>2</v>
      </c>
      <c r="F1011" s="3">
        <v>5</v>
      </c>
      <c r="G1011" s="3">
        <v>13</v>
      </c>
      <c r="H1011" s="3">
        <v>67</v>
      </c>
      <c r="I1011" s="3">
        <v>0</v>
      </c>
      <c r="J1011" s="3">
        <v>0</v>
      </c>
      <c r="K1011" s="3">
        <v>0</v>
      </c>
      <c r="L1011" s="7">
        <f t="shared" si="45"/>
        <v>13</v>
      </c>
      <c r="M1011" s="7">
        <f t="shared" si="46"/>
        <v>20</v>
      </c>
      <c r="N1011" s="7">
        <f t="shared" si="47"/>
        <v>36</v>
      </c>
    </row>
    <row r="1012" spans="1:14" x14ac:dyDescent="0.25">
      <c r="A1012" t="s">
        <v>139</v>
      </c>
      <c r="B1012" t="s">
        <v>192</v>
      </c>
      <c r="C1012" t="s">
        <v>287</v>
      </c>
      <c r="D1012" s="3">
        <v>36</v>
      </c>
      <c r="E1012" s="3">
        <v>10</v>
      </c>
      <c r="F1012" s="3">
        <v>38</v>
      </c>
      <c r="G1012" s="3">
        <v>10</v>
      </c>
      <c r="H1012" s="3">
        <v>25</v>
      </c>
      <c r="I1012" s="3">
        <v>0</v>
      </c>
      <c r="J1012" s="3">
        <v>0</v>
      </c>
      <c r="K1012" s="3">
        <v>0</v>
      </c>
      <c r="L1012" s="7">
        <f t="shared" si="45"/>
        <v>38</v>
      </c>
      <c r="M1012" s="7">
        <f t="shared" si="46"/>
        <v>57</v>
      </c>
      <c r="N1012" s="7">
        <f t="shared" si="47"/>
        <v>72</v>
      </c>
    </row>
    <row r="1013" spans="1:14" x14ac:dyDescent="0.25">
      <c r="A1013" t="s">
        <v>139</v>
      </c>
      <c r="B1013" t="s">
        <v>192</v>
      </c>
      <c r="C1013" t="s">
        <v>288</v>
      </c>
      <c r="D1013" s="3">
        <v>36</v>
      </c>
      <c r="E1013" s="3">
        <v>12</v>
      </c>
      <c r="F1013" s="3">
        <v>41</v>
      </c>
      <c r="G1013" s="3">
        <v>5</v>
      </c>
      <c r="H1013" s="3">
        <v>12</v>
      </c>
      <c r="I1013" s="3">
        <v>0</v>
      </c>
      <c r="J1013" s="3">
        <v>36</v>
      </c>
      <c r="K1013" s="3">
        <v>0</v>
      </c>
      <c r="L1013" s="7">
        <f t="shared" si="45"/>
        <v>41</v>
      </c>
      <c r="M1013" s="7">
        <f t="shared" si="46"/>
        <v>62</v>
      </c>
      <c r="N1013" s="7">
        <f t="shared" si="47"/>
        <v>72</v>
      </c>
    </row>
    <row r="1014" spans="1:14" x14ac:dyDescent="0.25">
      <c r="A1014" t="s">
        <v>139</v>
      </c>
      <c r="B1014" t="s">
        <v>192</v>
      </c>
      <c r="C1014" t="s">
        <v>289</v>
      </c>
      <c r="D1014" s="3">
        <v>36</v>
      </c>
      <c r="E1014" s="3">
        <v>29</v>
      </c>
      <c r="F1014" s="3">
        <v>105</v>
      </c>
      <c r="G1014" s="3">
        <v>12</v>
      </c>
      <c r="H1014" s="3">
        <v>91</v>
      </c>
      <c r="I1014" s="3">
        <v>12</v>
      </c>
      <c r="J1014" s="3">
        <v>0</v>
      </c>
      <c r="K1014" s="3">
        <v>0</v>
      </c>
      <c r="L1014" s="7">
        <f t="shared" si="45"/>
        <v>105</v>
      </c>
      <c r="M1014" s="7">
        <f t="shared" si="46"/>
        <v>158</v>
      </c>
      <c r="N1014" s="7">
        <f t="shared" si="47"/>
        <v>144</v>
      </c>
    </row>
    <row r="1015" spans="1:14" x14ac:dyDescent="0.25">
      <c r="A1015" t="s">
        <v>139</v>
      </c>
      <c r="B1015" t="s">
        <v>192</v>
      </c>
      <c r="C1015" t="s">
        <v>290</v>
      </c>
      <c r="D1015" s="3">
        <v>36</v>
      </c>
      <c r="E1015" s="3">
        <v>15</v>
      </c>
      <c r="F1015" s="3">
        <v>17</v>
      </c>
      <c r="G1015" s="3">
        <v>6</v>
      </c>
      <c r="H1015" s="3">
        <v>39</v>
      </c>
      <c r="I1015" s="3">
        <v>0</v>
      </c>
      <c r="J1015" s="3">
        <v>0</v>
      </c>
      <c r="K1015" s="3">
        <v>0</v>
      </c>
      <c r="L1015" s="7">
        <f t="shared" si="45"/>
        <v>17</v>
      </c>
      <c r="M1015" s="7">
        <f t="shared" si="46"/>
        <v>26</v>
      </c>
      <c r="N1015" s="7">
        <f t="shared" si="47"/>
        <v>36</v>
      </c>
    </row>
    <row r="1016" spans="1:14" x14ac:dyDescent="0.25">
      <c r="A1016" t="s">
        <v>139</v>
      </c>
      <c r="B1016" t="s">
        <v>192</v>
      </c>
      <c r="C1016" t="s">
        <v>291</v>
      </c>
      <c r="D1016" s="3">
        <v>36</v>
      </c>
      <c r="E1016" s="3">
        <v>2</v>
      </c>
      <c r="F1016" s="3">
        <v>2</v>
      </c>
      <c r="G1016" s="3">
        <v>6</v>
      </c>
      <c r="H1016" s="3">
        <v>1</v>
      </c>
      <c r="I1016" s="3">
        <v>0</v>
      </c>
      <c r="J1016" s="3">
        <v>36</v>
      </c>
      <c r="K1016" s="3">
        <v>0</v>
      </c>
      <c r="L1016" s="7">
        <f t="shared" si="45"/>
        <v>6</v>
      </c>
      <c r="M1016" s="7">
        <f t="shared" si="46"/>
        <v>9</v>
      </c>
      <c r="N1016" s="7">
        <f t="shared" si="47"/>
        <v>0</v>
      </c>
    </row>
    <row r="1017" spans="1:14" x14ac:dyDescent="0.25">
      <c r="A1017" t="s">
        <v>139</v>
      </c>
      <c r="B1017" t="s">
        <v>192</v>
      </c>
      <c r="C1017" t="s">
        <v>292</v>
      </c>
      <c r="D1017" s="3">
        <v>36</v>
      </c>
      <c r="E1017" s="3">
        <v>3</v>
      </c>
      <c r="F1017" s="3">
        <v>2</v>
      </c>
      <c r="G1017" s="3">
        <v>5</v>
      </c>
      <c r="H1017" s="3">
        <v>94</v>
      </c>
      <c r="I1017" s="3">
        <v>0</v>
      </c>
      <c r="J1017" s="3">
        <v>0</v>
      </c>
      <c r="K1017" s="3">
        <v>0</v>
      </c>
      <c r="L1017" s="7">
        <f t="shared" si="45"/>
        <v>5</v>
      </c>
      <c r="M1017" s="7">
        <f t="shared" si="46"/>
        <v>8</v>
      </c>
      <c r="N1017" s="7">
        <f t="shared" si="47"/>
        <v>0</v>
      </c>
    </row>
    <row r="1018" spans="1:14" x14ac:dyDescent="0.25">
      <c r="A1018" t="s">
        <v>139</v>
      </c>
      <c r="B1018" t="s">
        <v>192</v>
      </c>
      <c r="C1018" t="s">
        <v>293</v>
      </c>
      <c r="D1018" s="3">
        <v>36</v>
      </c>
      <c r="E1018" s="3">
        <v>5</v>
      </c>
      <c r="F1018" s="3">
        <v>3</v>
      </c>
      <c r="G1018" s="3">
        <v>9</v>
      </c>
      <c r="H1018" s="3">
        <v>42</v>
      </c>
      <c r="I1018" s="3">
        <v>0</v>
      </c>
      <c r="J1018" s="3">
        <v>0</v>
      </c>
      <c r="K1018" s="3">
        <v>0</v>
      </c>
      <c r="L1018" s="7">
        <f t="shared" si="45"/>
        <v>9</v>
      </c>
      <c r="M1018" s="7">
        <f t="shared" si="46"/>
        <v>14</v>
      </c>
      <c r="N1018" s="7">
        <f t="shared" si="47"/>
        <v>0</v>
      </c>
    </row>
    <row r="1019" spans="1:14" x14ac:dyDescent="0.25">
      <c r="A1019" t="s">
        <v>139</v>
      </c>
      <c r="B1019" t="s">
        <v>192</v>
      </c>
      <c r="C1019" t="s">
        <v>294</v>
      </c>
      <c r="D1019" s="3">
        <v>36</v>
      </c>
      <c r="E1019" s="3">
        <v>6</v>
      </c>
      <c r="F1019" s="3">
        <v>3</v>
      </c>
      <c r="G1019" s="3">
        <v>3</v>
      </c>
      <c r="H1019" s="3">
        <v>38</v>
      </c>
      <c r="I1019" s="3">
        <v>0</v>
      </c>
      <c r="J1019" s="3">
        <v>0</v>
      </c>
      <c r="K1019" s="3">
        <v>0</v>
      </c>
      <c r="L1019" s="7">
        <f t="shared" si="45"/>
        <v>6</v>
      </c>
      <c r="M1019" s="7">
        <f t="shared" si="46"/>
        <v>9</v>
      </c>
      <c r="N1019" s="7">
        <f t="shared" si="47"/>
        <v>0</v>
      </c>
    </row>
    <row r="1020" spans="1:14" x14ac:dyDescent="0.25">
      <c r="A1020" t="s">
        <v>139</v>
      </c>
      <c r="B1020" t="s">
        <v>192</v>
      </c>
      <c r="C1020" t="s">
        <v>295</v>
      </c>
      <c r="D1020" s="3">
        <v>36</v>
      </c>
      <c r="E1020" s="3">
        <v>2</v>
      </c>
      <c r="F1020" s="3">
        <v>4</v>
      </c>
      <c r="G1020" s="3">
        <v>7</v>
      </c>
      <c r="H1020" s="3">
        <v>53</v>
      </c>
      <c r="I1020" s="3">
        <v>0</v>
      </c>
      <c r="J1020" s="3">
        <v>0</v>
      </c>
      <c r="K1020" s="3">
        <v>0</v>
      </c>
      <c r="L1020" s="7">
        <f t="shared" si="45"/>
        <v>7</v>
      </c>
      <c r="M1020" s="7">
        <f t="shared" si="46"/>
        <v>11</v>
      </c>
      <c r="N1020" s="7">
        <f t="shared" si="47"/>
        <v>0</v>
      </c>
    </row>
    <row r="1021" spans="1:14" x14ac:dyDescent="0.25">
      <c r="A1021" t="s">
        <v>139</v>
      </c>
      <c r="B1021" t="s">
        <v>192</v>
      </c>
      <c r="C1021" t="s">
        <v>296</v>
      </c>
      <c r="D1021" s="3">
        <v>36</v>
      </c>
      <c r="E1021" s="3">
        <v>16</v>
      </c>
      <c r="F1021" s="3">
        <v>17</v>
      </c>
      <c r="G1021" s="3">
        <v>10</v>
      </c>
      <c r="H1021" s="3">
        <v>49</v>
      </c>
      <c r="I1021" s="3">
        <v>0</v>
      </c>
      <c r="J1021" s="3">
        <v>0</v>
      </c>
      <c r="K1021" s="3">
        <v>0</v>
      </c>
      <c r="L1021" s="7">
        <f t="shared" si="45"/>
        <v>17</v>
      </c>
      <c r="M1021" s="7">
        <f t="shared" si="46"/>
        <v>26</v>
      </c>
      <c r="N1021" s="7">
        <f t="shared" si="47"/>
        <v>36</v>
      </c>
    </row>
    <row r="1022" spans="1:14" x14ac:dyDescent="0.25">
      <c r="A1022" t="s">
        <v>139</v>
      </c>
      <c r="B1022" t="s">
        <v>192</v>
      </c>
      <c r="C1022" t="s">
        <v>297</v>
      </c>
      <c r="D1022" s="3">
        <v>36</v>
      </c>
      <c r="E1022" s="3">
        <v>0</v>
      </c>
      <c r="F1022" s="3">
        <v>59</v>
      </c>
      <c r="G1022" s="3">
        <v>26</v>
      </c>
      <c r="H1022" s="3">
        <v>0</v>
      </c>
      <c r="I1022" s="3">
        <v>0</v>
      </c>
      <c r="J1022" s="3">
        <v>0</v>
      </c>
      <c r="K1022" s="3">
        <v>0</v>
      </c>
      <c r="L1022" s="7">
        <f t="shared" si="45"/>
        <v>59</v>
      </c>
      <c r="M1022" s="7">
        <f t="shared" si="46"/>
        <v>89</v>
      </c>
      <c r="N1022" s="7">
        <f t="shared" si="47"/>
        <v>72</v>
      </c>
    </row>
    <row r="1023" spans="1:14" x14ac:dyDescent="0.25">
      <c r="A1023" t="s">
        <v>139</v>
      </c>
      <c r="B1023" t="s">
        <v>192</v>
      </c>
      <c r="C1023" t="s">
        <v>298</v>
      </c>
      <c r="D1023" s="3">
        <v>36</v>
      </c>
      <c r="E1023" s="3">
        <v>0</v>
      </c>
      <c r="F1023" s="3">
        <v>3</v>
      </c>
      <c r="G1023" s="3">
        <v>1</v>
      </c>
      <c r="H1023" s="3">
        <v>68</v>
      </c>
      <c r="I1023" s="3">
        <v>0</v>
      </c>
      <c r="J1023" s="3">
        <v>0</v>
      </c>
      <c r="K1023" s="3">
        <v>0</v>
      </c>
      <c r="L1023" s="7">
        <f t="shared" si="45"/>
        <v>3</v>
      </c>
      <c r="M1023" s="7">
        <f t="shared" si="46"/>
        <v>5</v>
      </c>
      <c r="N1023" s="7">
        <f t="shared" si="47"/>
        <v>0</v>
      </c>
    </row>
    <row r="1024" spans="1:14" x14ac:dyDescent="0.25">
      <c r="A1024" t="s">
        <v>139</v>
      </c>
      <c r="B1024" t="s">
        <v>192</v>
      </c>
      <c r="C1024" t="s">
        <v>299</v>
      </c>
      <c r="D1024" s="3">
        <v>36</v>
      </c>
      <c r="E1024" s="3">
        <v>4</v>
      </c>
      <c r="F1024" s="3">
        <v>25</v>
      </c>
      <c r="G1024" s="3">
        <v>14</v>
      </c>
      <c r="H1024" s="3">
        <v>43</v>
      </c>
      <c r="I1024" s="3">
        <v>0</v>
      </c>
      <c r="J1024" s="3">
        <v>0</v>
      </c>
      <c r="K1024" s="3">
        <v>0</v>
      </c>
      <c r="L1024" s="7">
        <f t="shared" si="45"/>
        <v>25</v>
      </c>
      <c r="M1024" s="7">
        <f t="shared" si="46"/>
        <v>38</v>
      </c>
      <c r="N1024" s="7">
        <f t="shared" si="47"/>
        <v>36</v>
      </c>
    </row>
    <row r="1025" spans="1:14" x14ac:dyDescent="0.25">
      <c r="A1025" t="s">
        <v>139</v>
      </c>
      <c r="B1025" t="s">
        <v>192</v>
      </c>
      <c r="C1025" t="s">
        <v>300</v>
      </c>
      <c r="D1025" s="3">
        <v>36</v>
      </c>
      <c r="E1025" s="3">
        <v>3</v>
      </c>
      <c r="F1025" s="3">
        <v>2</v>
      </c>
      <c r="G1025" s="3">
        <v>4</v>
      </c>
      <c r="H1025" s="3">
        <v>24</v>
      </c>
      <c r="I1025" s="3">
        <v>0</v>
      </c>
      <c r="J1025" s="3">
        <v>0</v>
      </c>
      <c r="K1025" s="3">
        <v>0</v>
      </c>
      <c r="L1025" s="7">
        <f t="shared" si="45"/>
        <v>4</v>
      </c>
      <c r="M1025" s="7">
        <f t="shared" si="46"/>
        <v>6</v>
      </c>
      <c r="N1025" s="7">
        <f t="shared" si="47"/>
        <v>0</v>
      </c>
    </row>
    <row r="1026" spans="1:14" x14ac:dyDescent="0.25">
      <c r="A1026" t="s">
        <v>139</v>
      </c>
      <c r="B1026" t="s">
        <v>192</v>
      </c>
      <c r="C1026" t="s">
        <v>301</v>
      </c>
      <c r="D1026" s="3">
        <v>36</v>
      </c>
      <c r="E1026" s="3">
        <v>3</v>
      </c>
      <c r="F1026" s="3">
        <v>8</v>
      </c>
      <c r="G1026" s="3">
        <v>8</v>
      </c>
      <c r="H1026" s="3">
        <v>47</v>
      </c>
      <c r="I1026" s="3">
        <v>0</v>
      </c>
      <c r="J1026" s="3">
        <v>0</v>
      </c>
      <c r="K1026" s="3">
        <v>0</v>
      </c>
      <c r="L1026" s="7">
        <f t="shared" si="45"/>
        <v>8</v>
      </c>
      <c r="M1026" s="7">
        <f t="shared" si="46"/>
        <v>12</v>
      </c>
      <c r="N1026" s="7">
        <f t="shared" si="47"/>
        <v>0</v>
      </c>
    </row>
    <row r="1027" spans="1:14" x14ac:dyDescent="0.25">
      <c r="A1027" t="s">
        <v>139</v>
      </c>
      <c r="B1027" t="s">
        <v>192</v>
      </c>
      <c r="C1027" t="s">
        <v>302</v>
      </c>
      <c r="D1027" s="3">
        <v>36</v>
      </c>
      <c r="E1027" s="3">
        <v>7</v>
      </c>
      <c r="F1027" s="3">
        <v>6</v>
      </c>
      <c r="G1027" s="3">
        <v>9</v>
      </c>
      <c r="H1027" s="3">
        <v>0</v>
      </c>
      <c r="I1027" s="3">
        <v>0</v>
      </c>
      <c r="J1027" s="3">
        <v>36</v>
      </c>
      <c r="K1027" s="3">
        <v>0</v>
      </c>
      <c r="L1027" s="7">
        <f t="shared" si="45"/>
        <v>9</v>
      </c>
      <c r="M1027" s="7">
        <f t="shared" si="46"/>
        <v>14</v>
      </c>
      <c r="N1027" s="7">
        <f t="shared" si="47"/>
        <v>0</v>
      </c>
    </row>
    <row r="1028" spans="1:14" x14ac:dyDescent="0.25">
      <c r="A1028" t="s">
        <v>139</v>
      </c>
      <c r="B1028" t="s">
        <v>192</v>
      </c>
      <c r="C1028" t="s">
        <v>303</v>
      </c>
      <c r="D1028" s="3">
        <v>36</v>
      </c>
      <c r="E1028" s="3">
        <v>5</v>
      </c>
      <c r="F1028" s="3">
        <v>16</v>
      </c>
      <c r="G1028" s="3">
        <v>3</v>
      </c>
      <c r="H1028" s="3">
        <v>37</v>
      </c>
      <c r="I1028" s="3">
        <v>0</v>
      </c>
      <c r="J1028" s="3">
        <v>0</v>
      </c>
      <c r="K1028" s="3">
        <v>0</v>
      </c>
      <c r="L1028" s="7">
        <f t="shared" si="45"/>
        <v>16</v>
      </c>
      <c r="M1028" s="7">
        <f t="shared" si="46"/>
        <v>24</v>
      </c>
      <c r="N1028" s="7">
        <f t="shared" si="47"/>
        <v>36</v>
      </c>
    </row>
    <row r="1029" spans="1:14" x14ac:dyDescent="0.25">
      <c r="A1029" t="s">
        <v>139</v>
      </c>
      <c r="B1029" t="s">
        <v>192</v>
      </c>
      <c r="C1029" t="s">
        <v>304</v>
      </c>
      <c r="D1029" s="3">
        <v>36</v>
      </c>
      <c r="E1029" s="3">
        <v>6</v>
      </c>
      <c r="F1029" s="3">
        <v>8</v>
      </c>
      <c r="G1029" s="3">
        <v>8</v>
      </c>
      <c r="H1029" s="3">
        <v>21</v>
      </c>
      <c r="I1029" s="3">
        <v>0</v>
      </c>
      <c r="J1029" s="3">
        <v>0</v>
      </c>
      <c r="K1029" s="3">
        <v>0</v>
      </c>
      <c r="L1029" s="7">
        <f t="shared" si="45"/>
        <v>8</v>
      </c>
      <c r="M1029" s="7">
        <f t="shared" si="46"/>
        <v>12</v>
      </c>
      <c r="N1029" s="7">
        <f t="shared" si="47"/>
        <v>0</v>
      </c>
    </row>
    <row r="1030" spans="1:14" x14ac:dyDescent="0.25">
      <c r="A1030" t="s">
        <v>139</v>
      </c>
      <c r="B1030" t="s">
        <v>192</v>
      </c>
      <c r="C1030" t="s">
        <v>305</v>
      </c>
      <c r="D1030" s="3">
        <v>36</v>
      </c>
      <c r="E1030" s="3">
        <v>9</v>
      </c>
      <c r="F1030" s="3">
        <v>11</v>
      </c>
      <c r="G1030" s="3">
        <v>7</v>
      </c>
      <c r="H1030" s="3">
        <v>14</v>
      </c>
      <c r="I1030" s="3">
        <v>0</v>
      </c>
      <c r="J1030" s="3">
        <v>0</v>
      </c>
      <c r="K1030" s="3">
        <v>0</v>
      </c>
      <c r="L1030" s="7">
        <f t="shared" ref="L1030:L1093" si="48">MAX(E1030:G1030)</f>
        <v>11</v>
      </c>
      <c r="M1030" s="7">
        <f t="shared" ref="M1030:M1093" si="49">ROUND(L1030*1.5,0)</f>
        <v>17</v>
      </c>
      <c r="N1030" s="7">
        <f t="shared" ref="N1030:N1093" si="50">ROUND(M1030/D1030,0)*D1030</f>
        <v>0</v>
      </c>
    </row>
    <row r="1031" spans="1:14" x14ac:dyDescent="0.25">
      <c r="A1031" t="s">
        <v>139</v>
      </c>
      <c r="B1031" t="s">
        <v>192</v>
      </c>
      <c r="C1031" t="s">
        <v>306</v>
      </c>
      <c r="D1031" s="3">
        <v>36</v>
      </c>
      <c r="E1031" s="3">
        <v>9</v>
      </c>
      <c r="F1031" s="3">
        <v>15</v>
      </c>
      <c r="G1031" s="3">
        <v>8</v>
      </c>
      <c r="H1031" s="3">
        <v>13</v>
      </c>
      <c r="I1031" s="3">
        <v>0</v>
      </c>
      <c r="J1031" s="3">
        <v>0</v>
      </c>
      <c r="K1031" s="3">
        <v>0</v>
      </c>
      <c r="L1031" s="7">
        <f t="shared" si="48"/>
        <v>15</v>
      </c>
      <c r="M1031" s="7">
        <f t="shared" si="49"/>
        <v>23</v>
      </c>
      <c r="N1031" s="7">
        <f t="shared" si="50"/>
        <v>36</v>
      </c>
    </row>
    <row r="1032" spans="1:14" x14ac:dyDescent="0.25">
      <c r="A1032" t="s">
        <v>139</v>
      </c>
      <c r="B1032" t="s">
        <v>192</v>
      </c>
      <c r="C1032" t="s">
        <v>307</v>
      </c>
      <c r="D1032" s="3">
        <v>36</v>
      </c>
      <c r="E1032" s="3">
        <v>30</v>
      </c>
      <c r="F1032" s="3">
        <v>34</v>
      </c>
      <c r="G1032" s="3">
        <v>16</v>
      </c>
      <c r="H1032" s="3">
        <v>34</v>
      </c>
      <c r="I1032" s="3">
        <v>0</v>
      </c>
      <c r="J1032" s="3">
        <v>0</v>
      </c>
      <c r="K1032" s="3">
        <v>0</v>
      </c>
      <c r="L1032" s="7">
        <f t="shared" si="48"/>
        <v>34</v>
      </c>
      <c r="M1032" s="7">
        <f t="shared" si="49"/>
        <v>51</v>
      </c>
      <c r="N1032" s="7">
        <f t="shared" si="50"/>
        <v>36</v>
      </c>
    </row>
    <row r="1033" spans="1:14" x14ac:dyDescent="0.25">
      <c r="A1033" t="s">
        <v>139</v>
      </c>
      <c r="B1033" t="s">
        <v>192</v>
      </c>
      <c r="C1033" t="s">
        <v>308</v>
      </c>
      <c r="D1033" s="3">
        <v>36</v>
      </c>
      <c r="E1033" s="3">
        <v>3</v>
      </c>
      <c r="F1033" s="3">
        <v>2</v>
      </c>
      <c r="G1033" s="3">
        <v>2</v>
      </c>
      <c r="H1033" s="3">
        <v>76</v>
      </c>
      <c r="I1033" s="3">
        <v>0</v>
      </c>
      <c r="J1033" s="3">
        <v>0</v>
      </c>
      <c r="K1033" s="3">
        <v>0</v>
      </c>
      <c r="L1033" s="7">
        <f t="shared" si="48"/>
        <v>3</v>
      </c>
      <c r="M1033" s="7">
        <f t="shared" si="49"/>
        <v>5</v>
      </c>
      <c r="N1033" s="7">
        <f t="shared" si="50"/>
        <v>0</v>
      </c>
    </row>
    <row r="1034" spans="1:14" x14ac:dyDescent="0.25">
      <c r="A1034" t="s">
        <v>139</v>
      </c>
      <c r="B1034" t="s">
        <v>192</v>
      </c>
      <c r="C1034" t="s">
        <v>309</v>
      </c>
      <c r="D1034" s="3">
        <v>36</v>
      </c>
      <c r="E1034" s="3">
        <v>1</v>
      </c>
      <c r="F1034" s="3">
        <v>4</v>
      </c>
      <c r="G1034" s="3">
        <v>11</v>
      </c>
      <c r="H1034" s="3">
        <v>4</v>
      </c>
      <c r="I1034" s="3">
        <v>0</v>
      </c>
      <c r="J1034" s="3">
        <v>0</v>
      </c>
      <c r="K1034" s="3">
        <v>0</v>
      </c>
      <c r="L1034" s="7">
        <f t="shared" si="48"/>
        <v>11</v>
      </c>
      <c r="M1034" s="7">
        <f t="shared" si="49"/>
        <v>17</v>
      </c>
      <c r="N1034" s="7">
        <f t="shared" si="50"/>
        <v>0</v>
      </c>
    </row>
    <row r="1035" spans="1:14" x14ac:dyDescent="0.25">
      <c r="A1035" t="s">
        <v>139</v>
      </c>
      <c r="B1035" t="s">
        <v>192</v>
      </c>
      <c r="C1035" t="s">
        <v>310</v>
      </c>
      <c r="D1035" s="3">
        <v>36</v>
      </c>
      <c r="E1035" s="3">
        <v>5</v>
      </c>
      <c r="F1035" s="3">
        <v>11</v>
      </c>
      <c r="G1035" s="3">
        <v>1</v>
      </c>
      <c r="H1035" s="3">
        <v>18</v>
      </c>
      <c r="I1035" s="3">
        <v>0</v>
      </c>
      <c r="J1035" s="3">
        <v>0</v>
      </c>
      <c r="K1035" s="3">
        <v>0</v>
      </c>
      <c r="L1035" s="7">
        <f t="shared" si="48"/>
        <v>11</v>
      </c>
      <c r="M1035" s="7">
        <f t="shared" si="49"/>
        <v>17</v>
      </c>
      <c r="N1035" s="7">
        <f t="shared" si="50"/>
        <v>0</v>
      </c>
    </row>
    <row r="1036" spans="1:14" x14ac:dyDescent="0.25">
      <c r="A1036" t="s">
        <v>139</v>
      </c>
      <c r="B1036" t="s">
        <v>192</v>
      </c>
      <c r="C1036" t="s">
        <v>311</v>
      </c>
      <c r="D1036" s="3">
        <v>36</v>
      </c>
      <c r="E1036" s="3">
        <v>9</v>
      </c>
      <c r="F1036" s="3">
        <v>8</v>
      </c>
      <c r="G1036" s="3">
        <v>5</v>
      </c>
      <c r="H1036" s="3">
        <v>24</v>
      </c>
      <c r="I1036" s="3">
        <v>0</v>
      </c>
      <c r="J1036" s="3">
        <v>0</v>
      </c>
      <c r="K1036" s="3">
        <v>0</v>
      </c>
      <c r="L1036" s="7">
        <f t="shared" si="48"/>
        <v>9</v>
      </c>
      <c r="M1036" s="7">
        <f t="shared" si="49"/>
        <v>14</v>
      </c>
      <c r="N1036" s="7">
        <f t="shared" si="50"/>
        <v>0</v>
      </c>
    </row>
    <row r="1037" spans="1:14" x14ac:dyDescent="0.25">
      <c r="A1037" t="s">
        <v>139</v>
      </c>
      <c r="B1037" t="s">
        <v>192</v>
      </c>
      <c r="C1037" t="s">
        <v>312</v>
      </c>
      <c r="D1037" s="3">
        <v>36</v>
      </c>
      <c r="E1037" s="3">
        <v>12</v>
      </c>
      <c r="F1037" s="3">
        <v>24</v>
      </c>
      <c r="G1037" s="3">
        <v>7</v>
      </c>
      <c r="H1037" s="3">
        <v>44</v>
      </c>
      <c r="I1037" s="3">
        <v>0</v>
      </c>
      <c r="J1037" s="3">
        <v>0</v>
      </c>
      <c r="K1037" s="3">
        <v>0</v>
      </c>
      <c r="L1037" s="7">
        <f t="shared" si="48"/>
        <v>24</v>
      </c>
      <c r="M1037" s="7">
        <f t="shared" si="49"/>
        <v>36</v>
      </c>
      <c r="N1037" s="7">
        <f t="shared" si="50"/>
        <v>36</v>
      </c>
    </row>
    <row r="1038" spans="1:14" x14ac:dyDescent="0.25">
      <c r="A1038" t="s">
        <v>139</v>
      </c>
      <c r="B1038" t="s">
        <v>192</v>
      </c>
      <c r="C1038" t="s">
        <v>313</v>
      </c>
      <c r="D1038" s="3">
        <v>36</v>
      </c>
      <c r="E1038" s="3">
        <v>3</v>
      </c>
      <c r="F1038" s="3">
        <v>15</v>
      </c>
      <c r="G1038" s="3">
        <v>1</v>
      </c>
      <c r="H1038" s="3">
        <v>28</v>
      </c>
      <c r="I1038" s="3">
        <v>0</v>
      </c>
      <c r="J1038" s="3">
        <v>0</v>
      </c>
      <c r="K1038" s="3">
        <v>0</v>
      </c>
      <c r="L1038" s="7">
        <f t="shared" si="48"/>
        <v>15</v>
      </c>
      <c r="M1038" s="7">
        <f t="shared" si="49"/>
        <v>23</v>
      </c>
      <c r="N1038" s="7">
        <f t="shared" si="50"/>
        <v>36</v>
      </c>
    </row>
    <row r="1039" spans="1:14" x14ac:dyDescent="0.25">
      <c r="A1039" t="s">
        <v>139</v>
      </c>
      <c r="B1039" t="s">
        <v>192</v>
      </c>
      <c r="C1039" t="s">
        <v>314</v>
      </c>
      <c r="D1039" s="3">
        <v>36</v>
      </c>
      <c r="E1039" s="3">
        <v>6</v>
      </c>
      <c r="F1039" s="3">
        <v>10</v>
      </c>
      <c r="G1039" s="3">
        <v>2</v>
      </c>
      <c r="H1039" s="3">
        <v>18</v>
      </c>
      <c r="I1039" s="3">
        <v>0</v>
      </c>
      <c r="J1039" s="3">
        <v>0</v>
      </c>
      <c r="K1039" s="3">
        <v>0</v>
      </c>
      <c r="L1039" s="7">
        <f t="shared" si="48"/>
        <v>10</v>
      </c>
      <c r="M1039" s="7">
        <f t="shared" si="49"/>
        <v>15</v>
      </c>
      <c r="N1039" s="7">
        <f t="shared" si="50"/>
        <v>0</v>
      </c>
    </row>
    <row r="1040" spans="1:14" x14ac:dyDescent="0.25">
      <c r="A1040" t="s">
        <v>139</v>
      </c>
      <c r="B1040" t="s">
        <v>192</v>
      </c>
      <c r="C1040" t="s">
        <v>315</v>
      </c>
      <c r="D1040" s="3">
        <v>36</v>
      </c>
      <c r="E1040" s="3">
        <v>1</v>
      </c>
      <c r="F1040" s="3">
        <v>6</v>
      </c>
      <c r="G1040" s="3">
        <v>0</v>
      </c>
      <c r="H1040" s="3">
        <v>57</v>
      </c>
      <c r="I1040" s="3">
        <v>0</v>
      </c>
      <c r="J1040" s="3">
        <v>0</v>
      </c>
      <c r="K1040" s="3">
        <v>0</v>
      </c>
      <c r="L1040" s="7">
        <f t="shared" si="48"/>
        <v>6</v>
      </c>
      <c r="M1040" s="7">
        <f t="shared" si="49"/>
        <v>9</v>
      </c>
      <c r="N1040" s="7">
        <f t="shared" si="50"/>
        <v>0</v>
      </c>
    </row>
    <row r="1041" spans="1:14" x14ac:dyDescent="0.25">
      <c r="A1041" t="s">
        <v>139</v>
      </c>
      <c r="B1041" t="s">
        <v>192</v>
      </c>
      <c r="C1041" t="s">
        <v>316</v>
      </c>
      <c r="D1041" s="3">
        <v>36</v>
      </c>
      <c r="E1041" s="3">
        <v>1</v>
      </c>
      <c r="F1041" s="3">
        <v>0</v>
      </c>
      <c r="G1041" s="3">
        <v>0</v>
      </c>
      <c r="H1041" s="3">
        <v>58</v>
      </c>
      <c r="I1041" s="3">
        <v>0</v>
      </c>
      <c r="J1041" s="3">
        <v>0</v>
      </c>
      <c r="K1041" s="3">
        <v>0</v>
      </c>
      <c r="L1041" s="7">
        <f t="shared" si="48"/>
        <v>1</v>
      </c>
      <c r="M1041" s="7">
        <f t="shared" si="49"/>
        <v>2</v>
      </c>
      <c r="N1041" s="7">
        <f t="shared" si="50"/>
        <v>0</v>
      </c>
    </row>
    <row r="1042" spans="1:14" x14ac:dyDescent="0.25">
      <c r="A1042" t="s">
        <v>139</v>
      </c>
      <c r="B1042" t="s">
        <v>192</v>
      </c>
      <c r="C1042" t="s">
        <v>317</v>
      </c>
      <c r="D1042" s="3">
        <v>36</v>
      </c>
      <c r="E1042" s="3">
        <v>5</v>
      </c>
      <c r="F1042" s="3">
        <v>14</v>
      </c>
      <c r="G1042" s="3">
        <v>15</v>
      </c>
      <c r="H1042" s="3">
        <v>16</v>
      </c>
      <c r="I1042" s="3">
        <v>0</v>
      </c>
      <c r="J1042" s="3">
        <v>0</v>
      </c>
      <c r="K1042" s="3">
        <v>0</v>
      </c>
      <c r="L1042" s="7">
        <f t="shared" si="48"/>
        <v>15</v>
      </c>
      <c r="M1042" s="7">
        <f t="shared" si="49"/>
        <v>23</v>
      </c>
      <c r="N1042" s="7">
        <f t="shared" si="50"/>
        <v>36</v>
      </c>
    </row>
    <row r="1043" spans="1:14" x14ac:dyDescent="0.25">
      <c r="A1043" t="s">
        <v>139</v>
      </c>
      <c r="B1043" t="s">
        <v>192</v>
      </c>
      <c r="C1043" t="s">
        <v>318</v>
      </c>
      <c r="D1043" s="3">
        <v>36</v>
      </c>
      <c r="E1043" s="3">
        <v>15</v>
      </c>
      <c r="F1043" s="3">
        <v>13</v>
      </c>
      <c r="G1043" s="3">
        <v>3</v>
      </c>
      <c r="H1043" s="3">
        <v>23</v>
      </c>
      <c r="I1043" s="3">
        <v>0</v>
      </c>
      <c r="J1043" s="3">
        <v>0</v>
      </c>
      <c r="K1043" s="3">
        <v>0</v>
      </c>
      <c r="L1043" s="7">
        <f t="shared" si="48"/>
        <v>15</v>
      </c>
      <c r="M1043" s="7">
        <f t="shared" si="49"/>
        <v>23</v>
      </c>
      <c r="N1043" s="7">
        <f t="shared" si="50"/>
        <v>36</v>
      </c>
    </row>
    <row r="1044" spans="1:14" x14ac:dyDescent="0.25">
      <c r="A1044" t="s">
        <v>139</v>
      </c>
      <c r="B1044" t="s">
        <v>192</v>
      </c>
      <c r="C1044" t="s">
        <v>319</v>
      </c>
      <c r="D1044" s="3">
        <v>36</v>
      </c>
      <c r="E1044" s="3">
        <v>7</v>
      </c>
      <c r="F1044" s="3">
        <v>22</v>
      </c>
      <c r="G1044" s="3">
        <v>5</v>
      </c>
      <c r="H1044" s="3">
        <v>59</v>
      </c>
      <c r="I1044" s="3">
        <v>0</v>
      </c>
      <c r="J1044" s="3">
        <v>0</v>
      </c>
      <c r="K1044" s="3">
        <v>0</v>
      </c>
      <c r="L1044" s="7">
        <f t="shared" si="48"/>
        <v>22</v>
      </c>
      <c r="M1044" s="7">
        <f t="shared" si="49"/>
        <v>33</v>
      </c>
      <c r="N1044" s="7">
        <f t="shared" si="50"/>
        <v>36</v>
      </c>
    </row>
    <row r="1045" spans="1:14" x14ac:dyDescent="0.25">
      <c r="A1045" t="s">
        <v>139</v>
      </c>
      <c r="B1045" t="s">
        <v>192</v>
      </c>
      <c r="C1045" t="s">
        <v>320</v>
      </c>
      <c r="D1045" s="3">
        <v>36</v>
      </c>
      <c r="E1045" s="3">
        <v>6</v>
      </c>
      <c r="F1045" s="3">
        <v>10</v>
      </c>
      <c r="G1045" s="3">
        <v>2</v>
      </c>
      <c r="H1045" s="3">
        <v>23</v>
      </c>
      <c r="I1045" s="3">
        <v>0</v>
      </c>
      <c r="J1045" s="3">
        <v>0</v>
      </c>
      <c r="K1045" s="3">
        <v>0</v>
      </c>
      <c r="L1045" s="7">
        <f t="shared" si="48"/>
        <v>10</v>
      </c>
      <c r="M1045" s="7">
        <f t="shared" si="49"/>
        <v>15</v>
      </c>
      <c r="N1045" s="7">
        <f t="shared" si="50"/>
        <v>0</v>
      </c>
    </row>
    <row r="1046" spans="1:14" x14ac:dyDescent="0.25">
      <c r="A1046" t="s">
        <v>139</v>
      </c>
      <c r="B1046" t="s">
        <v>192</v>
      </c>
      <c r="C1046" t="s">
        <v>321</v>
      </c>
      <c r="D1046" s="3">
        <v>36</v>
      </c>
      <c r="E1046" s="3">
        <v>4</v>
      </c>
      <c r="F1046" s="3">
        <v>17</v>
      </c>
      <c r="G1046" s="3">
        <v>5</v>
      </c>
      <c r="H1046" s="3">
        <v>0</v>
      </c>
      <c r="I1046" s="3">
        <v>0</v>
      </c>
      <c r="J1046" s="3">
        <v>1</v>
      </c>
      <c r="K1046" s="3">
        <v>0</v>
      </c>
      <c r="L1046" s="7">
        <f t="shared" si="48"/>
        <v>17</v>
      </c>
      <c r="M1046" s="7">
        <f t="shared" si="49"/>
        <v>26</v>
      </c>
      <c r="N1046" s="7">
        <f t="shared" si="50"/>
        <v>36</v>
      </c>
    </row>
    <row r="1047" spans="1:14" x14ac:dyDescent="0.25">
      <c r="A1047" t="s">
        <v>139</v>
      </c>
      <c r="B1047" t="s">
        <v>192</v>
      </c>
      <c r="C1047" t="s">
        <v>322</v>
      </c>
      <c r="D1047" s="3">
        <v>36</v>
      </c>
      <c r="E1047" s="3">
        <v>1</v>
      </c>
      <c r="F1047" s="3">
        <v>11</v>
      </c>
      <c r="G1047" s="3">
        <v>9</v>
      </c>
      <c r="H1047" s="3">
        <v>0</v>
      </c>
      <c r="I1047" s="3">
        <v>0</v>
      </c>
      <c r="J1047" s="3">
        <v>36</v>
      </c>
      <c r="K1047" s="3">
        <v>0</v>
      </c>
      <c r="L1047" s="7">
        <f t="shared" si="48"/>
        <v>11</v>
      </c>
      <c r="M1047" s="7">
        <f t="shared" si="49"/>
        <v>17</v>
      </c>
      <c r="N1047" s="7">
        <f t="shared" si="50"/>
        <v>0</v>
      </c>
    </row>
    <row r="1048" spans="1:14" x14ac:dyDescent="0.25">
      <c r="A1048" t="s">
        <v>139</v>
      </c>
      <c r="B1048" t="s">
        <v>192</v>
      </c>
      <c r="C1048" t="s">
        <v>323</v>
      </c>
      <c r="D1048" s="3">
        <v>36</v>
      </c>
      <c r="E1048" s="3">
        <v>1</v>
      </c>
      <c r="F1048" s="3">
        <v>14</v>
      </c>
      <c r="G1048" s="3">
        <v>14</v>
      </c>
      <c r="H1048" s="3">
        <v>4</v>
      </c>
      <c r="I1048" s="3">
        <v>0</v>
      </c>
      <c r="J1048" s="3">
        <v>0</v>
      </c>
      <c r="K1048" s="3">
        <v>0</v>
      </c>
      <c r="L1048" s="7">
        <f t="shared" si="48"/>
        <v>14</v>
      </c>
      <c r="M1048" s="7">
        <f t="shared" si="49"/>
        <v>21</v>
      </c>
      <c r="N1048" s="7">
        <f t="shared" si="50"/>
        <v>36</v>
      </c>
    </row>
    <row r="1049" spans="1:14" x14ac:dyDescent="0.25">
      <c r="A1049" t="s">
        <v>139</v>
      </c>
      <c r="B1049" t="s">
        <v>192</v>
      </c>
      <c r="C1049" t="s">
        <v>324</v>
      </c>
      <c r="D1049" s="3">
        <v>36</v>
      </c>
      <c r="E1049" s="3">
        <v>8</v>
      </c>
      <c r="F1049" s="3">
        <v>17</v>
      </c>
      <c r="G1049" s="3">
        <v>18</v>
      </c>
      <c r="H1049" s="3">
        <v>28</v>
      </c>
      <c r="I1049" s="3">
        <v>0</v>
      </c>
      <c r="J1049" s="3">
        <v>0</v>
      </c>
      <c r="K1049" s="3">
        <v>0</v>
      </c>
      <c r="L1049" s="7">
        <f t="shared" si="48"/>
        <v>18</v>
      </c>
      <c r="M1049" s="7">
        <f t="shared" si="49"/>
        <v>27</v>
      </c>
      <c r="N1049" s="7">
        <f t="shared" si="50"/>
        <v>36</v>
      </c>
    </row>
    <row r="1050" spans="1:14" x14ac:dyDescent="0.25">
      <c r="A1050" t="s">
        <v>139</v>
      </c>
      <c r="B1050" t="s">
        <v>192</v>
      </c>
      <c r="C1050" t="s">
        <v>325</v>
      </c>
      <c r="D1050" s="3">
        <v>36</v>
      </c>
      <c r="E1050" s="3">
        <v>5</v>
      </c>
      <c r="F1050" s="3">
        <v>14</v>
      </c>
      <c r="G1050" s="3">
        <v>6</v>
      </c>
      <c r="H1050" s="3">
        <v>18</v>
      </c>
      <c r="I1050" s="3">
        <v>0</v>
      </c>
      <c r="J1050" s="3">
        <v>0</v>
      </c>
      <c r="K1050" s="3">
        <v>0</v>
      </c>
      <c r="L1050" s="7">
        <f t="shared" si="48"/>
        <v>14</v>
      </c>
      <c r="M1050" s="7">
        <f t="shared" si="49"/>
        <v>21</v>
      </c>
      <c r="N1050" s="7">
        <f t="shared" si="50"/>
        <v>36</v>
      </c>
    </row>
    <row r="1051" spans="1:14" x14ac:dyDescent="0.25">
      <c r="A1051" t="s">
        <v>139</v>
      </c>
      <c r="B1051" t="s">
        <v>192</v>
      </c>
      <c r="C1051" t="s">
        <v>326</v>
      </c>
      <c r="D1051" s="3">
        <v>36</v>
      </c>
      <c r="E1051" s="3">
        <v>1</v>
      </c>
      <c r="F1051" s="3">
        <v>19</v>
      </c>
      <c r="G1051" s="3">
        <v>16</v>
      </c>
      <c r="H1051" s="3">
        <v>11</v>
      </c>
      <c r="I1051" s="3">
        <v>0</v>
      </c>
      <c r="J1051" s="3">
        <v>0</v>
      </c>
      <c r="K1051" s="3">
        <v>0</v>
      </c>
      <c r="L1051" s="7">
        <f t="shared" si="48"/>
        <v>19</v>
      </c>
      <c r="M1051" s="7">
        <f t="shared" si="49"/>
        <v>29</v>
      </c>
      <c r="N1051" s="7">
        <f t="shared" si="50"/>
        <v>36</v>
      </c>
    </row>
    <row r="1052" spans="1:14" x14ac:dyDescent="0.25">
      <c r="A1052" t="s">
        <v>139</v>
      </c>
      <c r="B1052" t="s">
        <v>192</v>
      </c>
      <c r="C1052" t="s">
        <v>327</v>
      </c>
      <c r="D1052" s="3">
        <v>36</v>
      </c>
      <c r="E1052" s="3">
        <v>15</v>
      </c>
      <c r="F1052" s="3">
        <v>25</v>
      </c>
      <c r="G1052" s="3">
        <v>21</v>
      </c>
      <c r="H1052" s="3">
        <v>10</v>
      </c>
      <c r="I1052" s="3">
        <v>0</v>
      </c>
      <c r="J1052" s="3">
        <v>0</v>
      </c>
      <c r="K1052" s="3">
        <v>0</v>
      </c>
      <c r="L1052" s="7">
        <f t="shared" si="48"/>
        <v>25</v>
      </c>
      <c r="M1052" s="7">
        <f t="shared" si="49"/>
        <v>38</v>
      </c>
      <c r="N1052" s="7">
        <f t="shared" si="50"/>
        <v>36</v>
      </c>
    </row>
    <row r="1053" spans="1:14" x14ac:dyDescent="0.25">
      <c r="A1053" t="s">
        <v>139</v>
      </c>
      <c r="B1053" t="s">
        <v>192</v>
      </c>
      <c r="C1053" t="s">
        <v>328</v>
      </c>
      <c r="D1053" s="3">
        <v>36</v>
      </c>
      <c r="E1053" s="3">
        <v>4</v>
      </c>
      <c r="F1053" s="3">
        <v>5</v>
      </c>
      <c r="G1053" s="3">
        <v>3</v>
      </c>
      <c r="H1053" s="3">
        <v>54</v>
      </c>
      <c r="I1053" s="3">
        <v>0</v>
      </c>
      <c r="J1053" s="3">
        <v>0</v>
      </c>
      <c r="K1053" s="3">
        <v>0</v>
      </c>
      <c r="L1053" s="7">
        <f t="shared" si="48"/>
        <v>5</v>
      </c>
      <c r="M1053" s="7">
        <f t="shared" si="49"/>
        <v>8</v>
      </c>
      <c r="N1053" s="7">
        <f t="shared" si="50"/>
        <v>0</v>
      </c>
    </row>
    <row r="1054" spans="1:14" x14ac:dyDescent="0.25">
      <c r="A1054" t="s">
        <v>139</v>
      </c>
      <c r="B1054" t="s">
        <v>192</v>
      </c>
      <c r="C1054" t="s">
        <v>329</v>
      </c>
      <c r="D1054" s="3">
        <v>36</v>
      </c>
      <c r="E1054" s="3">
        <v>4</v>
      </c>
      <c r="F1054" s="3">
        <v>1</v>
      </c>
      <c r="G1054" s="3">
        <v>17</v>
      </c>
      <c r="H1054" s="3">
        <v>21</v>
      </c>
      <c r="I1054" s="3">
        <v>0</v>
      </c>
      <c r="J1054" s="3">
        <v>0</v>
      </c>
      <c r="K1054" s="3">
        <v>0</v>
      </c>
      <c r="L1054" s="7">
        <f t="shared" si="48"/>
        <v>17</v>
      </c>
      <c r="M1054" s="7">
        <f t="shared" si="49"/>
        <v>26</v>
      </c>
      <c r="N1054" s="7">
        <f t="shared" si="50"/>
        <v>36</v>
      </c>
    </row>
    <row r="1055" spans="1:14" x14ac:dyDescent="0.25">
      <c r="A1055" t="s">
        <v>343</v>
      </c>
      <c r="D1055" s="3">
        <v>2988</v>
      </c>
      <c r="E1055" s="3">
        <v>578</v>
      </c>
      <c r="F1055" s="3">
        <v>1089</v>
      </c>
      <c r="G1055" s="3">
        <v>674</v>
      </c>
      <c r="H1055" s="3">
        <v>2679</v>
      </c>
      <c r="I1055" s="3">
        <v>12</v>
      </c>
      <c r="J1055" s="3">
        <v>181</v>
      </c>
      <c r="K1055" s="3">
        <v>0</v>
      </c>
      <c r="L1055" s="7">
        <f t="shared" si="48"/>
        <v>1089</v>
      </c>
      <c r="M1055" s="7">
        <f t="shared" si="49"/>
        <v>1634</v>
      </c>
      <c r="N1055" s="7">
        <f t="shared" si="50"/>
        <v>2988</v>
      </c>
    </row>
    <row r="1056" spans="1:14" x14ac:dyDescent="0.25">
      <c r="A1056" t="s">
        <v>138</v>
      </c>
      <c r="B1056" t="s">
        <v>191</v>
      </c>
      <c r="C1056" t="s">
        <v>242</v>
      </c>
      <c r="D1056" s="3">
        <v>36</v>
      </c>
      <c r="E1056" s="3">
        <v>5</v>
      </c>
      <c r="F1056" s="3">
        <v>14</v>
      </c>
      <c r="G1056" s="3">
        <v>2</v>
      </c>
      <c r="H1056" s="3">
        <v>36</v>
      </c>
      <c r="I1056" s="3">
        <v>0</v>
      </c>
      <c r="J1056" s="3">
        <v>0</v>
      </c>
      <c r="K1056" s="3">
        <v>0</v>
      </c>
      <c r="L1056" s="7">
        <f t="shared" si="48"/>
        <v>14</v>
      </c>
      <c r="M1056" s="7">
        <f t="shared" si="49"/>
        <v>21</v>
      </c>
      <c r="N1056" s="7">
        <f t="shared" si="50"/>
        <v>36</v>
      </c>
    </row>
    <row r="1057" spans="1:14" x14ac:dyDescent="0.25">
      <c r="A1057" t="s">
        <v>138</v>
      </c>
      <c r="B1057" t="s">
        <v>191</v>
      </c>
      <c r="C1057" t="s">
        <v>248</v>
      </c>
      <c r="D1057" s="3">
        <v>36</v>
      </c>
      <c r="E1057" s="3">
        <v>2</v>
      </c>
      <c r="F1057" s="3">
        <v>11</v>
      </c>
      <c r="G1057" s="3">
        <v>0</v>
      </c>
      <c r="H1057" s="3">
        <v>85</v>
      </c>
      <c r="I1057" s="3">
        <v>0</v>
      </c>
      <c r="J1057" s="3">
        <v>0</v>
      </c>
      <c r="K1057" s="3">
        <v>0</v>
      </c>
      <c r="L1057" s="7">
        <f t="shared" si="48"/>
        <v>11</v>
      </c>
      <c r="M1057" s="7">
        <f t="shared" si="49"/>
        <v>17</v>
      </c>
      <c r="N1057" s="7">
        <f t="shared" si="50"/>
        <v>0</v>
      </c>
    </row>
    <row r="1058" spans="1:14" x14ac:dyDescent="0.25">
      <c r="A1058" t="s">
        <v>138</v>
      </c>
      <c r="B1058" t="s">
        <v>191</v>
      </c>
      <c r="C1058" t="s">
        <v>249</v>
      </c>
      <c r="D1058" s="3">
        <v>36</v>
      </c>
      <c r="E1058" s="3">
        <v>1</v>
      </c>
      <c r="F1058" s="3">
        <v>5</v>
      </c>
      <c r="G1058" s="3">
        <v>7</v>
      </c>
      <c r="H1058" s="3">
        <v>29</v>
      </c>
      <c r="I1058" s="3">
        <v>0</v>
      </c>
      <c r="J1058" s="3">
        <v>0</v>
      </c>
      <c r="K1058" s="3">
        <v>0</v>
      </c>
      <c r="L1058" s="7">
        <f t="shared" si="48"/>
        <v>7</v>
      </c>
      <c r="M1058" s="7">
        <f t="shared" si="49"/>
        <v>11</v>
      </c>
      <c r="N1058" s="7">
        <f t="shared" si="50"/>
        <v>0</v>
      </c>
    </row>
    <row r="1059" spans="1:14" x14ac:dyDescent="0.25">
      <c r="A1059" t="s">
        <v>138</v>
      </c>
      <c r="B1059" t="s">
        <v>191</v>
      </c>
      <c r="C1059" t="s">
        <v>250</v>
      </c>
      <c r="D1059" s="3">
        <v>36</v>
      </c>
      <c r="E1059" s="3">
        <v>3</v>
      </c>
      <c r="F1059" s="3">
        <v>0</v>
      </c>
      <c r="G1059" s="3">
        <v>15</v>
      </c>
      <c r="H1059" s="3">
        <v>65</v>
      </c>
      <c r="I1059" s="3">
        <v>0</v>
      </c>
      <c r="J1059" s="3">
        <v>0</v>
      </c>
      <c r="K1059" s="3">
        <v>0</v>
      </c>
      <c r="L1059" s="7">
        <f t="shared" si="48"/>
        <v>15</v>
      </c>
      <c r="M1059" s="7">
        <f t="shared" si="49"/>
        <v>23</v>
      </c>
      <c r="N1059" s="7">
        <f t="shared" si="50"/>
        <v>36</v>
      </c>
    </row>
    <row r="1060" spans="1:14" x14ac:dyDescent="0.25">
      <c r="A1060" t="s">
        <v>138</v>
      </c>
      <c r="B1060" t="s">
        <v>191</v>
      </c>
      <c r="C1060" t="s">
        <v>251</v>
      </c>
      <c r="D1060" s="3">
        <v>36</v>
      </c>
      <c r="E1060" s="3">
        <v>3</v>
      </c>
      <c r="F1060" s="3">
        <v>17</v>
      </c>
      <c r="G1060" s="3">
        <v>8</v>
      </c>
      <c r="H1060" s="3">
        <v>8</v>
      </c>
      <c r="I1060" s="3">
        <v>0</v>
      </c>
      <c r="J1060" s="3">
        <v>36</v>
      </c>
      <c r="K1060" s="3">
        <v>0</v>
      </c>
      <c r="L1060" s="7">
        <f t="shared" si="48"/>
        <v>17</v>
      </c>
      <c r="M1060" s="7">
        <f t="shared" si="49"/>
        <v>26</v>
      </c>
      <c r="N1060" s="7">
        <f t="shared" si="50"/>
        <v>36</v>
      </c>
    </row>
    <row r="1061" spans="1:14" x14ac:dyDescent="0.25">
      <c r="A1061" t="s">
        <v>138</v>
      </c>
      <c r="B1061" t="s">
        <v>191</v>
      </c>
      <c r="C1061" t="s">
        <v>252</v>
      </c>
      <c r="D1061" s="3">
        <v>36</v>
      </c>
      <c r="E1061" s="3">
        <v>3</v>
      </c>
      <c r="F1061" s="3">
        <v>6</v>
      </c>
      <c r="G1061" s="3">
        <v>15</v>
      </c>
      <c r="H1061" s="3">
        <v>23</v>
      </c>
      <c r="I1061" s="3">
        <v>0</v>
      </c>
      <c r="J1061" s="3">
        <v>0</v>
      </c>
      <c r="K1061" s="3">
        <v>0</v>
      </c>
      <c r="L1061" s="7">
        <f t="shared" si="48"/>
        <v>15</v>
      </c>
      <c r="M1061" s="7">
        <f t="shared" si="49"/>
        <v>23</v>
      </c>
      <c r="N1061" s="7">
        <f t="shared" si="50"/>
        <v>36</v>
      </c>
    </row>
    <row r="1062" spans="1:14" x14ac:dyDescent="0.25">
      <c r="A1062" t="s">
        <v>138</v>
      </c>
      <c r="B1062" t="s">
        <v>191</v>
      </c>
      <c r="C1062" t="s">
        <v>253</v>
      </c>
      <c r="D1062" s="3">
        <v>36</v>
      </c>
      <c r="E1062" s="3">
        <v>7</v>
      </c>
      <c r="F1062" s="3">
        <v>11</v>
      </c>
      <c r="G1062" s="3">
        <v>14</v>
      </c>
      <c r="H1062" s="3">
        <v>37</v>
      </c>
      <c r="I1062" s="3">
        <v>0</v>
      </c>
      <c r="J1062" s="3">
        <v>0</v>
      </c>
      <c r="K1062" s="3">
        <v>0</v>
      </c>
      <c r="L1062" s="7">
        <f t="shared" si="48"/>
        <v>14</v>
      </c>
      <c r="M1062" s="7">
        <f t="shared" si="49"/>
        <v>21</v>
      </c>
      <c r="N1062" s="7">
        <f t="shared" si="50"/>
        <v>36</v>
      </c>
    </row>
    <row r="1063" spans="1:14" x14ac:dyDescent="0.25">
      <c r="A1063" t="s">
        <v>138</v>
      </c>
      <c r="B1063" t="s">
        <v>191</v>
      </c>
      <c r="C1063" t="s">
        <v>254</v>
      </c>
      <c r="D1063" s="3">
        <v>36</v>
      </c>
      <c r="E1063" s="3">
        <v>13</v>
      </c>
      <c r="F1063" s="3">
        <v>5</v>
      </c>
      <c r="G1063" s="3">
        <v>7</v>
      </c>
      <c r="H1063" s="3">
        <v>35</v>
      </c>
      <c r="I1063" s="3">
        <v>0</v>
      </c>
      <c r="J1063" s="3">
        <v>0</v>
      </c>
      <c r="K1063" s="3">
        <v>0</v>
      </c>
      <c r="L1063" s="7">
        <f t="shared" si="48"/>
        <v>13</v>
      </c>
      <c r="M1063" s="7">
        <f t="shared" si="49"/>
        <v>20</v>
      </c>
      <c r="N1063" s="7">
        <f t="shared" si="50"/>
        <v>36</v>
      </c>
    </row>
    <row r="1064" spans="1:14" x14ac:dyDescent="0.25">
      <c r="A1064" t="s">
        <v>138</v>
      </c>
      <c r="B1064" t="s">
        <v>191</v>
      </c>
      <c r="C1064" t="s">
        <v>255</v>
      </c>
      <c r="D1064" s="3">
        <v>36</v>
      </c>
      <c r="E1064" s="3">
        <v>7</v>
      </c>
      <c r="F1064" s="3">
        <v>32</v>
      </c>
      <c r="G1064" s="3">
        <v>7</v>
      </c>
      <c r="H1064" s="3">
        <v>29</v>
      </c>
      <c r="I1064" s="3">
        <v>0</v>
      </c>
      <c r="J1064" s="3">
        <v>0</v>
      </c>
      <c r="K1064" s="3">
        <v>0</v>
      </c>
      <c r="L1064" s="7">
        <f t="shared" si="48"/>
        <v>32</v>
      </c>
      <c r="M1064" s="7">
        <f t="shared" si="49"/>
        <v>48</v>
      </c>
      <c r="N1064" s="7">
        <f t="shared" si="50"/>
        <v>36</v>
      </c>
    </row>
    <row r="1065" spans="1:14" x14ac:dyDescent="0.25">
      <c r="A1065" t="s">
        <v>138</v>
      </c>
      <c r="B1065" t="s">
        <v>191</v>
      </c>
      <c r="C1065" t="s">
        <v>256</v>
      </c>
      <c r="D1065" s="3">
        <v>36</v>
      </c>
      <c r="E1065" s="3">
        <v>1</v>
      </c>
      <c r="F1065" s="3">
        <v>23</v>
      </c>
      <c r="G1065" s="3">
        <v>15</v>
      </c>
      <c r="H1065" s="3">
        <v>47</v>
      </c>
      <c r="I1065" s="3">
        <v>0</v>
      </c>
      <c r="J1065" s="3">
        <v>0</v>
      </c>
      <c r="K1065" s="3">
        <v>0</v>
      </c>
      <c r="L1065" s="7">
        <f t="shared" si="48"/>
        <v>23</v>
      </c>
      <c r="M1065" s="7">
        <f t="shared" si="49"/>
        <v>35</v>
      </c>
      <c r="N1065" s="7">
        <f t="shared" si="50"/>
        <v>36</v>
      </c>
    </row>
    <row r="1066" spans="1:14" x14ac:dyDescent="0.25">
      <c r="A1066" t="s">
        <v>138</v>
      </c>
      <c r="B1066" t="s">
        <v>191</v>
      </c>
      <c r="C1066" t="s">
        <v>257</v>
      </c>
      <c r="D1066" s="3">
        <v>36</v>
      </c>
      <c r="E1066" s="3">
        <v>2</v>
      </c>
      <c r="F1066" s="3">
        <v>34</v>
      </c>
      <c r="G1066" s="3">
        <v>0</v>
      </c>
      <c r="H1066" s="3">
        <v>82</v>
      </c>
      <c r="I1066" s="3">
        <v>0</v>
      </c>
      <c r="J1066" s="3">
        <v>0</v>
      </c>
      <c r="K1066" s="3">
        <v>0</v>
      </c>
      <c r="L1066" s="7">
        <f t="shared" si="48"/>
        <v>34</v>
      </c>
      <c r="M1066" s="7">
        <f t="shared" si="49"/>
        <v>51</v>
      </c>
      <c r="N1066" s="7">
        <f t="shared" si="50"/>
        <v>36</v>
      </c>
    </row>
    <row r="1067" spans="1:14" x14ac:dyDescent="0.25">
      <c r="A1067" t="s">
        <v>138</v>
      </c>
      <c r="B1067" t="s">
        <v>191</v>
      </c>
      <c r="C1067" t="s">
        <v>258</v>
      </c>
      <c r="D1067" s="3">
        <v>36</v>
      </c>
      <c r="E1067" s="3">
        <v>10</v>
      </c>
      <c r="F1067" s="3">
        <v>36</v>
      </c>
      <c r="G1067" s="3">
        <v>9</v>
      </c>
      <c r="H1067" s="3">
        <v>85</v>
      </c>
      <c r="I1067" s="3">
        <v>0</v>
      </c>
      <c r="J1067" s="3">
        <v>0</v>
      </c>
      <c r="K1067" s="3">
        <v>0</v>
      </c>
      <c r="L1067" s="7">
        <f t="shared" si="48"/>
        <v>36</v>
      </c>
      <c r="M1067" s="7">
        <f t="shared" si="49"/>
        <v>54</v>
      </c>
      <c r="N1067" s="7">
        <f t="shared" si="50"/>
        <v>72</v>
      </c>
    </row>
    <row r="1068" spans="1:14" x14ac:dyDescent="0.25">
      <c r="A1068" t="s">
        <v>138</v>
      </c>
      <c r="B1068" t="s">
        <v>191</v>
      </c>
      <c r="C1068" t="s">
        <v>259</v>
      </c>
      <c r="D1068" s="3">
        <v>36</v>
      </c>
      <c r="E1068" s="3">
        <v>0</v>
      </c>
      <c r="F1068" s="3">
        <v>0</v>
      </c>
      <c r="G1068" s="3">
        <v>7</v>
      </c>
      <c r="H1068" s="3">
        <v>36</v>
      </c>
      <c r="I1068" s="3">
        <v>0</v>
      </c>
      <c r="J1068" s="3">
        <v>3</v>
      </c>
      <c r="K1068" s="3">
        <v>0</v>
      </c>
      <c r="L1068" s="7">
        <f t="shared" si="48"/>
        <v>7</v>
      </c>
      <c r="M1068" s="7">
        <f t="shared" si="49"/>
        <v>11</v>
      </c>
      <c r="N1068" s="7">
        <f t="shared" si="50"/>
        <v>0</v>
      </c>
    </row>
    <row r="1069" spans="1:14" x14ac:dyDescent="0.25">
      <c r="A1069" t="s">
        <v>138</v>
      </c>
      <c r="B1069" t="s">
        <v>191</v>
      </c>
      <c r="C1069" t="s">
        <v>260</v>
      </c>
      <c r="D1069" s="3">
        <v>36</v>
      </c>
      <c r="E1069" s="3">
        <v>4</v>
      </c>
      <c r="F1069" s="3">
        <v>34</v>
      </c>
      <c r="G1069" s="3">
        <v>33</v>
      </c>
      <c r="H1069" s="3">
        <v>33</v>
      </c>
      <c r="I1069" s="3">
        <v>0</v>
      </c>
      <c r="J1069" s="3">
        <v>0</v>
      </c>
      <c r="K1069" s="3">
        <v>0</v>
      </c>
      <c r="L1069" s="7">
        <f t="shared" si="48"/>
        <v>34</v>
      </c>
      <c r="M1069" s="7">
        <f t="shared" si="49"/>
        <v>51</v>
      </c>
      <c r="N1069" s="7">
        <f t="shared" si="50"/>
        <v>36</v>
      </c>
    </row>
    <row r="1070" spans="1:14" x14ac:dyDescent="0.25">
      <c r="A1070" t="s">
        <v>138</v>
      </c>
      <c r="B1070" t="s">
        <v>191</v>
      </c>
      <c r="C1070" t="s">
        <v>262</v>
      </c>
      <c r="D1070" s="3">
        <v>36</v>
      </c>
      <c r="E1070" s="3">
        <v>6</v>
      </c>
      <c r="F1070" s="3">
        <v>0</v>
      </c>
      <c r="G1070" s="3">
        <v>9</v>
      </c>
      <c r="H1070" s="3">
        <v>31</v>
      </c>
      <c r="I1070" s="3">
        <v>0</v>
      </c>
      <c r="J1070" s="3">
        <v>0</v>
      </c>
      <c r="K1070" s="3">
        <v>0</v>
      </c>
      <c r="L1070" s="7">
        <f t="shared" si="48"/>
        <v>9</v>
      </c>
      <c r="M1070" s="7">
        <f t="shared" si="49"/>
        <v>14</v>
      </c>
      <c r="N1070" s="7">
        <f t="shared" si="50"/>
        <v>0</v>
      </c>
    </row>
    <row r="1071" spans="1:14" x14ac:dyDescent="0.25">
      <c r="A1071" t="s">
        <v>138</v>
      </c>
      <c r="B1071" t="s">
        <v>191</v>
      </c>
      <c r="C1071" t="s">
        <v>263</v>
      </c>
      <c r="D1071" s="3">
        <v>36</v>
      </c>
      <c r="E1071" s="3">
        <v>4</v>
      </c>
      <c r="F1071" s="3">
        <v>6</v>
      </c>
      <c r="G1071" s="3">
        <v>11</v>
      </c>
      <c r="H1071" s="3">
        <v>16</v>
      </c>
      <c r="I1071" s="3">
        <v>0</v>
      </c>
      <c r="J1071" s="3">
        <v>0</v>
      </c>
      <c r="K1071" s="3">
        <v>0</v>
      </c>
      <c r="L1071" s="7">
        <f t="shared" si="48"/>
        <v>11</v>
      </c>
      <c r="M1071" s="7">
        <f t="shared" si="49"/>
        <v>17</v>
      </c>
      <c r="N1071" s="7">
        <f t="shared" si="50"/>
        <v>0</v>
      </c>
    </row>
    <row r="1072" spans="1:14" x14ac:dyDescent="0.25">
      <c r="A1072" t="s">
        <v>138</v>
      </c>
      <c r="B1072" t="s">
        <v>191</v>
      </c>
      <c r="C1072" t="s">
        <v>264</v>
      </c>
      <c r="D1072" s="3">
        <v>36</v>
      </c>
      <c r="E1072" s="3">
        <v>0</v>
      </c>
      <c r="F1072" s="3">
        <v>3</v>
      </c>
      <c r="G1072" s="3">
        <v>7</v>
      </c>
      <c r="H1072" s="3">
        <v>7</v>
      </c>
      <c r="I1072" s="3">
        <v>0</v>
      </c>
      <c r="J1072" s="3">
        <v>0</v>
      </c>
      <c r="K1072" s="3">
        <v>0</v>
      </c>
      <c r="L1072" s="7">
        <f t="shared" si="48"/>
        <v>7</v>
      </c>
      <c r="M1072" s="7">
        <f t="shared" si="49"/>
        <v>11</v>
      </c>
      <c r="N1072" s="7">
        <f t="shared" si="50"/>
        <v>0</v>
      </c>
    </row>
    <row r="1073" spans="1:14" x14ac:dyDescent="0.25">
      <c r="A1073" t="s">
        <v>138</v>
      </c>
      <c r="B1073" t="s">
        <v>191</v>
      </c>
      <c r="C1073" t="s">
        <v>265</v>
      </c>
      <c r="D1073" s="3">
        <v>36</v>
      </c>
      <c r="E1073" s="3">
        <v>3</v>
      </c>
      <c r="F1073" s="3">
        <v>1</v>
      </c>
      <c r="G1073" s="3">
        <v>4</v>
      </c>
      <c r="H1073" s="3">
        <v>18</v>
      </c>
      <c r="I1073" s="3">
        <v>0</v>
      </c>
      <c r="J1073" s="3">
        <v>0</v>
      </c>
      <c r="K1073" s="3">
        <v>0</v>
      </c>
      <c r="L1073" s="7">
        <f t="shared" si="48"/>
        <v>4</v>
      </c>
      <c r="M1073" s="7">
        <f t="shared" si="49"/>
        <v>6</v>
      </c>
      <c r="N1073" s="7">
        <f t="shared" si="50"/>
        <v>0</v>
      </c>
    </row>
    <row r="1074" spans="1:14" x14ac:dyDescent="0.25">
      <c r="A1074" t="s">
        <v>138</v>
      </c>
      <c r="B1074" t="s">
        <v>191</v>
      </c>
      <c r="C1074" t="s">
        <v>266</v>
      </c>
      <c r="D1074" s="3">
        <v>36</v>
      </c>
      <c r="E1074" s="3">
        <v>5</v>
      </c>
      <c r="F1074" s="3">
        <v>18</v>
      </c>
      <c r="G1074" s="3">
        <v>3</v>
      </c>
      <c r="H1074" s="3">
        <v>35</v>
      </c>
      <c r="I1074" s="3">
        <v>0</v>
      </c>
      <c r="J1074" s="3">
        <v>0</v>
      </c>
      <c r="K1074" s="3">
        <v>0</v>
      </c>
      <c r="L1074" s="7">
        <f t="shared" si="48"/>
        <v>18</v>
      </c>
      <c r="M1074" s="7">
        <f t="shared" si="49"/>
        <v>27</v>
      </c>
      <c r="N1074" s="7">
        <f t="shared" si="50"/>
        <v>36</v>
      </c>
    </row>
    <row r="1075" spans="1:14" x14ac:dyDescent="0.25">
      <c r="A1075" t="s">
        <v>138</v>
      </c>
      <c r="B1075" t="s">
        <v>191</v>
      </c>
      <c r="C1075" t="s">
        <v>267</v>
      </c>
      <c r="D1075" s="3">
        <v>36</v>
      </c>
      <c r="E1075" s="3">
        <v>4</v>
      </c>
      <c r="F1075" s="3">
        <v>36</v>
      </c>
      <c r="G1075" s="3">
        <v>12</v>
      </c>
      <c r="H1075" s="3">
        <v>19</v>
      </c>
      <c r="I1075" s="3">
        <v>0</v>
      </c>
      <c r="J1075" s="3">
        <v>0</v>
      </c>
      <c r="K1075" s="3">
        <v>0</v>
      </c>
      <c r="L1075" s="7">
        <f t="shared" si="48"/>
        <v>36</v>
      </c>
      <c r="M1075" s="7">
        <f t="shared" si="49"/>
        <v>54</v>
      </c>
      <c r="N1075" s="7">
        <f t="shared" si="50"/>
        <v>72</v>
      </c>
    </row>
    <row r="1076" spans="1:14" x14ac:dyDescent="0.25">
      <c r="A1076" t="s">
        <v>138</v>
      </c>
      <c r="B1076" t="s">
        <v>191</v>
      </c>
      <c r="C1076" t="s">
        <v>268</v>
      </c>
      <c r="D1076" s="3">
        <v>36</v>
      </c>
      <c r="E1076" s="3">
        <v>0</v>
      </c>
      <c r="F1076" s="3">
        <v>9</v>
      </c>
      <c r="G1076" s="3">
        <v>6</v>
      </c>
      <c r="H1076" s="3">
        <v>19</v>
      </c>
      <c r="I1076" s="3">
        <v>0</v>
      </c>
      <c r="J1076" s="3">
        <v>0</v>
      </c>
      <c r="K1076" s="3">
        <v>0</v>
      </c>
      <c r="L1076" s="7">
        <f t="shared" si="48"/>
        <v>9</v>
      </c>
      <c r="M1076" s="7">
        <f t="shared" si="49"/>
        <v>14</v>
      </c>
      <c r="N1076" s="7">
        <f t="shared" si="50"/>
        <v>0</v>
      </c>
    </row>
    <row r="1077" spans="1:14" x14ac:dyDescent="0.25">
      <c r="A1077" t="s">
        <v>138</v>
      </c>
      <c r="B1077" t="s">
        <v>191</v>
      </c>
      <c r="C1077" t="s">
        <v>269</v>
      </c>
      <c r="D1077" s="3">
        <v>36</v>
      </c>
      <c r="E1077" s="3">
        <v>7</v>
      </c>
      <c r="F1077" s="3">
        <v>14</v>
      </c>
      <c r="G1077" s="3">
        <v>24</v>
      </c>
      <c r="H1077" s="3">
        <v>45</v>
      </c>
      <c r="I1077" s="3">
        <v>0</v>
      </c>
      <c r="J1077" s="3">
        <v>0</v>
      </c>
      <c r="K1077" s="3">
        <v>0</v>
      </c>
      <c r="L1077" s="7">
        <f t="shared" si="48"/>
        <v>24</v>
      </c>
      <c r="M1077" s="7">
        <f t="shared" si="49"/>
        <v>36</v>
      </c>
      <c r="N1077" s="7">
        <f t="shared" si="50"/>
        <v>36</v>
      </c>
    </row>
    <row r="1078" spans="1:14" x14ac:dyDescent="0.25">
      <c r="A1078" t="s">
        <v>138</v>
      </c>
      <c r="B1078" t="s">
        <v>191</v>
      </c>
      <c r="C1078" t="s">
        <v>270</v>
      </c>
      <c r="D1078" s="3">
        <v>36</v>
      </c>
      <c r="E1078" s="3">
        <v>4</v>
      </c>
      <c r="F1078" s="3">
        <v>6</v>
      </c>
      <c r="G1078" s="3">
        <v>11</v>
      </c>
      <c r="H1078" s="3">
        <v>6</v>
      </c>
      <c r="I1078" s="3">
        <v>0</v>
      </c>
      <c r="J1078" s="3">
        <v>36</v>
      </c>
      <c r="K1078" s="3">
        <v>0</v>
      </c>
      <c r="L1078" s="7">
        <f t="shared" si="48"/>
        <v>11</v>
      </c>
      <c r="M1078" s="7">
        <f t="shared" si="49"/>
        <v>17</v>
      </c>
      <c r="N1078" s="7">
        <f t="shared" si="50"/>
        <v>0</v>
      </c>
    </row>
    <row r="1079" spans="1:14" x14ac:dyDescent="0.25">
      <c r="A1079" t="s">
        <v>138</v>
      </c>
      <c r="B1079" t="s">
        <v>191</v>
      </c>
      <c r="C1079" t="s">
        <v>271</v>
      </c>
      <c r="D1079" s="3">
        <v>36</v>
      </c>
      <c r="E1079" s="3">
        <v>0</v>
      </c>
      <c r="F1079" s="3">
        <v>4</v>
      </c>
      <c r="G1079" s="3">
        <v>7</v>
      </c>
      <c r="H1079" s="3">
        <v>42</v>
      </c>
      <c r="I1079" s="3">
        <v>0</v>
      </c>
      <c r="J1079" s="3">
        <v>0</v>
      </c>
      <c r="K1079" s="3">
        <v>0</v>
      </c>
      <c r="L1079" s="7">
        <f t="shared" si="48"/>
        <v>7</v>
      </c>
      <c r="M1079" s="7">
        <f t="shared" si="49"/>
        <v>11</v>
      </c>
      <c r="N1079" s="7">
        <f t="shared" si="50"/>
        <v>0</v>
      </c>
    </row>
    <row r="1080" spans="1:14" x14ac:dyDescent="0.25">
      <c r="A1080" t="s">
        <v>138</v>
      </c>
      <c r="B1080" t="s">
        <v>191</v>
      </c>
      <c r="C1080" t="s">
        <v>272</v>
      </c>
      <c r="D1080" s="3">
        <v>36</v>
      </c>
      <c r="E1080" s="3">
        <v>17</v>
      </c>
      <c r="F1080" s="3">
        <v>33</v>
      </c>
      <c r="G1080" s="3">
        <v>19</v>
      </c>
      <c r="H1080" s="3">
        <v>24</v>
      </c>
      <c r="I1080" s="3">
        <v>0</v>
      </c>
      <c r="J1080" s="3">
        <v>0</v>
      </c>
      <c r="K1080" s="3">
        <v>0</v>
      </c>
      <c r="L1080" s="7">
        <f t="shared" si="48"/>
        <v>33</v>
      </c>
      <c r="M1080" s="7">
        <f t="shared" si="49"/>
        <v>50</v>
      </c>
      <c r="N1080" s="7">
        <f t="shared" si="50"/>
        <v>36</v>
      </c>
    </row>
    <row r="1081" spans="1:14" x14ac:dyDescent="0.25">
      <c r="A1081" t="s">
        <v>138</v>
      </c>
      <c r="B1081" t="s">
        <v>191</v>
      </c>
      <c r="C1081" t="s">
        <v>273</v>
      </c>
      <c r="D1081" s="3">
        <v>36</v>
      </c>
      <c r="E1081" s="3">
        <v>2</v>
      </c>
      <c r="F1081" s="3">
        <v>3</v>
      </c>
      <c r="G1081" s="3">
        <v>9</v>
      </c>
      <c r="H1081" s="3">
        <v>31</v>
      </c>
      <c r="I1081" s="3">
        <v>0</v>
      </c>
      <c r="J1081" s="3">
        <v>0</v>
      </c>
      <c r="K1081" s="3">
        <v>0</v>
      </c>
      <c r="L1081" s="7">
        <f t="shared" si="48"/>
        <v>9</v>
      </c>
      <c r="M1081" s="7">
        <f t="shared" si="49"/>
        <v>14</v>
      </c>
      <c r="N1081" s="7">
        <f t="shared" si="50"/>
        <v>0</v>
      </c>
    </row>
    <row r="1082" spans="1:14" x14ac:dyDescent="0.25">
      <c r="A1082" t="s">
        <v>138</v>
      </c>
      <c r="B1082" t="s">
        <v>191</v>
      </c>
      <c r="C1082" t="s">
        <v>274</v>
      </c>
      <c r="D1082" s="3">
        <v>36</v>
      </c>
      <c r="E1082" s="3">
        <v>1</v>
      </c>
      <c r="F1082" s="3">
        <v>3</v>
      </c>
      <c r="G1082" s="3">
        <v>4</v>
      </c>
      <c r="H1082" s="3">
        <v>48</v>
      </c>
      <c r="I1082" s="3">
        <v>0</v>
      </c>
      <c r="J1082" s="3">
        <v>0</v>
      </c>
      <c r="K1082" s="3">
        <v>0</v>
      </c>
      <c r="L1082" s="7">
        <f t="shared" si="48"/>
        <v>4</v>
      </c>
      <c r="M1082" s="7">
        <f t="shared" si="49"/>
        <v>6</v>
      </c>
      <c r="N1082" s="7">
        <f t="shared" si="50"/>
        <v>0</v>
      </c>
    </row>
    <row r="1083" spans="1:14" x14ac:dyDescent="0.25">
      <c r="A1083" t="s">
        <v>138</v>
      </c>
      <c r="B1083" t="s">
        <v>191</v>
      </c>
      <c r="C1083" t="s">
        <v>275</v>
      </c>
      <c r="D1083" s="3">
        <v>36</v>
      </c>
      <c r="E1083" s="3">
        <v>1</v>
      </c>
      <c r="F1083" s="3">
        <v>4</v>
      </c>
      <c r="G1083" s="3">
        <v>2</v>
      </c>
      <c r="H1083" s="3">
        <v>46</v>
      </c>
      <c r="I1083" s="3">
        <v>0</v>
      </c>
      <c r="J1083" s="3">
        <v>0</v>
      </c>
      <c r="K1083" s="3">
        <v>0</v>
      </c>
      <c r="L1083" s="7">
        <f t="shared" si="48"/>
        <v>4</v>
      </c>
      <c r="M1083" s="7">
        <f t="shared" si="49"/>
        <v>6</v>
      </c>
      <c r="N1083" s="7">
        <f t="shared" si="50"/>
        <v>0</v>
      </c>
    </row>
    <row r="1084" spans="1:14" x14ac:dyDescent="0.25">
      <c r="A1084" t="s">
        <v>138</v>
      </c>
      <c r="B1084" t="s">
        <v>191</v>
      </c>
      <c r="C1084" t="s">
        <v>276</v>
      </c>
      <c r="D1084" s="3">
        <v>36</v>
      </c>
      <c r="E1084" s="3">
        <v>1</v>
      </c>
      <c r="F1084" s="3">
        <v>20</v>
      </c>
      <c r="G1084" s="3">
        <v>34</v>
      </c>
      <c r="H1084" s="3">
        <v>40</v>
      </c>
      <c r="I1084" s="3">
        <v>0</v>
      </c>
      <c r="J1084" s="3">
        <v>0</v>
      </c>
      <c r="K1084" s="3">
        <v>0</v>
      </c>
      <c r="L1084" s="7">
        <f t="shared" si="48"/>
        <v>34</v>
      </c>
      <c r="M1084" s="7">
        <f t="shared" si="49"/>
        <v>51</v>
      </c>
      <c r="N1084" s="7">
        <f t="shared" si="50"/>
        <v>36</v>
      </c>
    </row>
    <row r="1085" spans="1:14" x14ac:dyDescent="0.25">
      <c r="A1085" t="s">
        <v>138</v>
      </c>
      <c r="B1085" t="s">
        <v>191</v>
      </c>
      <c r="C1085" t="s">
        <v>277</v>
      </c>
      <c r="D1085" s="3">
        <v>36</v>
      </c>
      <c r="E1085" s="3">
        <v>2</v>
      </c>
      <c r="F1085" s="3">
        <v>4</v>
      </c>
      <c r="G1085" s="3">
        <v>1</v>
      </c>
      <c r="H1085" s="3">
        <v>22</v>
      </c>
      <c r="I1085" s="3">
        <v>0</v>
      </c>
      <c r="J1085" s="3">
        <v>0</v>
      </c>
      <c r="K1085" s="3">
        <v>0</v>
      </c>
      <c r="L1085" s="7">
        <f t="shared" si="48"/>
        <v>4</v>
      </c>
      <c r="M1085" s="7">
        <f t="shared" si="49"/>
        <v>6</v>
      </c>
      <c r="N1085" s="7">
        <f t="shared" si="50"/>
        <v>0</v>
      </c>
    </row>
    <row r="1086" spans="1:14" x14ac:dyDescent="0.25">
      <c r="A1086" t="s">
        <v>138</v>
      </c>
      <c r="B1086" t="s">
        <v>191</v>
      </c>
      <c r="C1086" t="s">
        <v>278</v>
      </c>
      <c r="D1086" s="3">
        <v>36</v>
      </c>
      <c r="E1086" s="3">
        <v>1</v>
      </c>
      <c r="F1086" s="3">
        <v>19</v>
      </c>
      <c r="G1086" s="3">
        <v>9</v>
      </c>
      <c r="H1086" s="3">
        <v>18</v>
      </c>
      <c r="I1086" s="3">
        <v>0</v>
      </c>
      <c r="J1086" s="3">
        <v>0</v>
      </c>
      <c r="K1086" s="3">
        <v>0</v>
      </c>
      <c r="L1086" s="7">
        <f t="shared" si="48"/>
        <v>19</v>
      </c>
      <c r="M1086" s="7">
        <f t="shared" si="49"/>
        <v>29</v>
      </c>
      <c r="N1086" s="7">
        <f t="shared" si="50"/>
        <v>36</v>
      </c>
    </row>
    <row r="1087" spans="1:14" x14ac:dyDescent="0.25">
      <c r="A1087" t="s">
        <v>138</v>
      </c>
      <c r="B1087" t="s">
        <v>191</v>
      </c>
      <c r="C1087" t="s">
        <v>279</v>
      </c>
      <c r="D1087" s="3">
        <v>36</v>
      </c>
      <c r="E1087" s="3">
        <v>1</v>
      </c>
      <c r="F1087" s="3">
        <v>2</v>
      </c>
      <c r="G1087" s="3">
        <v>4</v>
      </c>
      <c r="H1087" s="3">
        <v>1</v>
      </c>
      <c r="I1087" s="3">
        <v>0</v>
      </c>
      <c r="J1087" s="3">
        <v>0</v>
      </c>
      <c r="K1087" s="3">
        <v>0</v>
      </c>
      <c r="L1087" s="7">
        <f t="shared" si="48"/>
        <v>4</v>
      </c>
      <c r="M1087" s="7">
        <f t="shared" si="49"/>
        <v>6</v>
      </c>
      <c r="N1087" s="7">
        <f t="shared" si="50"/>
        <v>0</v>
      </c>
    </row>
    <row r="1088" spans="1:14" x14ac:dyDescent="0.25">
      <c r="A1088" t="s">
        <v>138</v>
      </c>
      <c r="B1088" t="s">
        <v>191</v>
      </c>
      <c r="C1088" t="s">
        <v>280</v>
      </c>
      <c r="D1088" s="3">
        <v>36</v>
      </c>
      <c r="E1088" s="3">
        <v>4</v>
      </c>
      <c r="F1088" s="3">
        <v>3</v>
      </c>
      <c r="G1088" s="3">
        <v>5</v>
      </c>
      <c r="H1088" s="3">
        <v>64</v>
      </c>
      <c r="I1088" s="3">
        <v>0</v>
      </c>
      <c r="J1088" s="3">
        <v>0</v>
      </c>
      <c r="K1088" s="3">
        <v>0</v>
      </c>
      <c r="L1088" s="7">
        <f t="shared" si="48"/>
        <v>5</v>
      </c>
      <c r="M1088" s="7">
        <f t="shared" si="49"/>
        <v>8</v>
      </c>
      <c r="N1088" s="7">
        <f t="shared" si="50"/>
        <v>0</v>
      </c>
    </row>
    <row r="1089" spans="1:14" x14ac:dyDescent="0.25">
      <c r="A1089" t="s">
        <v>138</v>
      </c>
      <c r="B1089" t="s">
        <v>191</v>
      </c>
      <c r="C1089" t="s">
        <v>281</v>
      </c>
      <c r="D1089" s="3">
        <v>36</v>
      </c>
      <c r="E1089" s="3">
        <v>1</v>
      </c>
      <c r="F1089" s="3">
        <v>8</v>
      </c>
      <c r="G1089" s="3">
        <v>5</v>
      </c>
      <c r="H1089" s="3">
        <v>16</v>
      </c>
      <c r="I1089" s="3">
        <v>0</v>
      </c>
      <c r="J1089" s="3">
        <v>0</v>
      </c>
      <c r="K1089" s="3">
        <v>0</v>
      </c>
      <c r="L1089" s="7">
        <f t="shared" si="48"/>
        <v>8</v>
      </c>
      <c r="M1089" s="7">
        <f t="shared" si="49"/>
        <v>12</v>
      </c>
      <c r="N1089" s="7">
        <f t="shared" si="50"/>
        <v>0</v>
      </c>
    </row>
    <row r="1090" spans="1:14" x14ac:dyDescent="0.25">
      <c r="A1090" t="s">
        <v>138</v>
      </c>
      <c r="B1090" t="s">
        <v>191</v>
      </c>
      <c r="C1090" t="s">
        <v>282</v>
      </c>
      <c r="D1090" s="3">
        <v>36</v>
      </c>
      <c r="E1090" s="3">
        <v>3</v>
      </c>
      <c r="F1090" s="3">
        <v>2</v>
      </c>
      <c r="G1090" s="3">
        <v>4</v>
      </c>
      <c r="H1090" s="3">
        <v>65</v>
      </c>
      <c r="I1090" s="3">
        <v>0</v>
      </c>
      <c r="J1090" s="3">
        <v>0</v>
      </c>
      <c r="K1090" s="3">
        <v>0</v>
      </c>
      <c r="L1090" s="7">
        <f t="shared" si="48"/>
        <v>4</v>
      </c>
      <c r="M1090" s="7">
        <f t="shared" si="49"/>
        <v>6</v>
      </c>
      <c r="N1090" s="7">
        <f t="shared" si="50"/>
        <v>0</v>
      </c>
    </row>
    <row r="1091" spans="1:14" x14ac:dyDescent="0.25">
      <c r="A1091" t="s">
        <v>138</v>
      </c>
      <c r="B1091" t="s">
        <v>191</v>
      </c>
      <c r="C1091" t="s">
        <v>283</v>
      </c>
      <c r="D1091" s="3">
        <v>36</v>
      </c>
      <c r="E1091" s="3">
        <v>9</v>
      </c>
      <c r="F1091" s="3">
        <v>5</v>
      </c>
      <c r="G1091" s="3">
        <v>12</v>
      </c>
      <c r="H1091" s="3">
        <v>23</v>
      </c>
      <c r="I1091" s="3">
        <v>0</v>
      </c>
      <c r="J1091" s="3">
        <v>0</v>
      </c>
      <c r="K1091" s="3">
        <v>0</v>
      </c>
      <c r="L1091" s="7">
        <f t="shared" si="48"/>
        <v>12</v>
      </c>
      <c r="M1091" s="7">
        <f t="shared" si="49"/>
        <v>18</v>
      </c>
      <c r="N1091" s="7">
        <f t="shared" si="50"/>
        <v>36</v>
      </c>
    </row>
    <row r="1092" spans="1:14" x14ac:dyDescent="0.25">
      <c r="A1092" t="s">
        <v>138</v>
      </c>
      <c r="B1092" t="s">
        <v>191</v>
      </c>
      <c r="C1092" t="s">
        <v>284</v>
      </c>
      <c r="D1092" s="3">
        <v>36</v>
      </c>
      <c r="E1092" s="3">
        <v>6</v>
      </c>
      <c r="F1092" s="3">
        <v>31</v>
      </c>
      <c r="G1092" s="3">
        <v>16</v>
      </c>
      <c r="H1092" s="3">
        <v>40</v>
      </c>
      <c r="I1092" s="3">
        <v>0</v>
      </c>
      <c r="J1092" s="3">
        <v>0</v>
      </c>
      <c r="K1092" s="3">
        <v>0</v>
      </c>
      <c r="L1092" s="7">
        <f t="shared" si="48"/>
        <v>31</v>
      </c>
      <c r="M1092" s="7">
        <f t="shared" si="49"/>
        <v>47</v>
      </c>
      <c r="N1092" s="7">
        <f t="shared" si="50"/>
        <v>36</v>
      </c>
    </row>
    <row r="1093" spans="1:14" x14ac:dyDescent="0.25">
      <c r="A1093" t="s">
        <v>138</v>
      </c>
      <c r="B1093" t="s">
        <v>191</v>
      </c>
      <c r="C1093" t="s">
        <v>285</v>
      </c>
      <c r="D1093" s="3">
        <v>36</v>
      </c>
      <c r="E1093" s="3">
        <v>0</v>
      </c>
      <c r="F1093" s="3">
        <v>12</v>
      </c>
      <c r="G1093" s="3">
        <v>1</v>
      </c>
      <c r="H1093" s="3">
        <v>61</v>
      </c>
      <c r="I1093" s="3">
        <v>0</v>
      </c>
      <c r="J1093" s="3">
        <v>0</v>
      </c>
      <c r="K1093" s="3">
        <v>0</v>
      </c>
      <c r="L1093" s="7">
        <f t="shared" si="48"/>
        <v>12</v>
      </c>
      <c r="M1093" s="7">
        <f t="shared" si="49"/>
        <v>18</v>
      </c>
      <c r="N1093" s="7">
        <f t="shared" si="50"/>
        <v>36</v>
      </c>
    </row>
    <row r="1094" spans="1:14" x14ac:dyDescent="0.25">
      <c r="A1094" t="s">
        <v>138</v>
      </c>
      <c r="B1094" t="s">
        <v>191</v>
      </c>
      <c r="C1094" t="s">
        <v>286</v>
      </c>
      <c r="D1094" s="3">
        <v>36</v>
      </c>
      <c r="E1094" s="3">
        <v>1</v>
      </c>
      <c r="F1094" s="3">
        <v>0</v>
      </c>
      <c r="G1094" s="3">
        <v>0</v>
      </c>
      <c r="H1094" s="3">
        <v>103</v>
      </c>
      <c r="I1094" s="3">
        <v>0</v>
      </c>
      <c r="J1094" s="3">
        <v>0</v>
      </c>
      <c r="K1094" s="3">
        <v>0</v>
      </c>
      <c r="L1094" s="7">
        <f t="shared" ref="L1094:L1157" si="51">MAX(E1094:G1094)</f>
        <v>1</v>
      </c>
      <c r="M1094" s="7">
        <f t="shared" ref="M1094:M1157" si="52">ROUND(L1094*1.5,0)</f>
        <v>2</v>
      </c>
      <c r="N1094" s="7">
        <f t="shared" ref="N1094:N1157" si="53">ROUND(M1094/D1094,0)*D1094</f>
        <v>0</v>
      </c>
    </row>
    <row r="1095" spans="1:14" x14ac:dyDescent="0.25">
      <c r="A1095" t="s">
        <v>138</v>
      </c>
      <c r="B1095" t="s">
        <v>191</v>
      </c>
      <c r="C1095" t="s">
        <v>287</v>
      </c>
      <c r="D1095" s="3">
        <v>36</v>
      </c>
      <c r="E1095" s="3">
        <v>3</v>
      </c>
      <c r="F1095" s="3">
        <v>27</v>
      </c>
      <c r="G1095" s="3">
        <v>15</v>
      </c>
      <c r="H1095" s="3">
        <v>19</v>
      </c>
      <c r="I1095" s="3">
        <v>0</v>
      </c>
      <c r="J1095" s="3">
        <v>0</v>
      </c>
      <c r="K1095" s="3">
        <v>0</v>
      </c>
      <c r="L1095" s="7">
        <f t="shared" si="51"/>
        <v>27</v>
      </c>
      <c r="M1095" s="7">
        <f t="shared" si="52"/>
        <v>41</v>
      </c>
      <c r="N1095" s="7">
        <f t="shared" si="53"/>
        <v>36</v>
      </c>
    </row>
    <row r="1096" spans="1:14" x14ac:dyDescent="0.25">
      <c r="A1096" t="s">
        <v>138</v>
      </c>
      <c r="B1096" t="s">
        <v>191</v>
      </c>
      <c r="C1096" t="s">
        <v>288</v>
      </c>
      <c r="D1096" s="3">
        <v>36</v>
      </c>
      <c r="E1096" s="3">
        <v>3</v>
      </c>
      <c r="F1096" s="3">
        <v>16</v>
      </c>
      <c r="G1096" s="3">
        <v>29</v>
      </c>
      <c r="H1096" s="3">
        <v>2</v>
      </c>
      <c r="I1096" s="3">
        <v>0</v>
      </c>
      <c r="J1096" s="3">
        <v>36</v>
      </c>
      <c r="K1096" s="3">
        <v>0</v>
      </c>
      <c r="L1096" s="7">
        <f t="shared" si="51"/>
        <v>29</v>
      </c>
      <c r="M1096" s="7">
        <f t="shared" si="52"/>
        <v>44</v>
      </c>
      <c r="N1096" s="7">
        <f t="shared" si="53"/>
        <v>36</v>
      </c>
    </row>
    <row r="1097" spans="1:14" x14ac:dyDescent="0.25">
      <c r="A1097" t="s">
        <v>138</v>
      </c>
      <c r="B1097" t="s">
        <v>191</v>
      </c>
      <c r="C1097" t="s">
        <v>289</v>
      </c>
      <c r="D1097" s="3">
        <v>36</v>
      </c>
      <c r="E1097" s="3">
        <v>8</v>
      </c>
      <c r="F1097" s="3">
        <v>37</v>
      </c>
      <c r="G1097" s="3">
        <v>38</v>
      </c>
      <c r="H1097" s="3">
        <v>50</v>
      </c>
      <c r="I1097" s="3">
        <v>0</v>
      </c>
      <c r="J1097" s="3">
        <v>36</v>
      </c>
      <c r="K1097" s="3">
        <v>0</v>
      </c>
      <c r="L1097" s="7">
        <f t="shared" si="51"/>
        <v>38</v>
      </c>
      <c r="M1097" s="7">
        <f t="shared" si="52"/>
        <v>57</v>
      </c>
      <c r="N1097" s="7">
        <f t="shared" si="53"/>
        <v>72</v>
      </c>
    </row>
    <row r="1098" spans="1:14" x14ac:dyDescent="0.25">
      <c r="A1098" t="s">
        <v>138</v>
      </c>
      <c r="B1098" t="s">
        <v>191</v>
      </c>
      <c r="C1098" t="s">
        <v>290</v>
      </c>
      <c r="D1098" s="3">
        <v>36</v>
      </c>
      <c r="E1098" s="3">
        <v>3</v>
      </c>
      <c r="F1098" s="3">
        <v>26</v>
      </c>
      <c r="G1098" s="3">
        <v>4</v>
      </c>
      <c r="H1098" s="3">
        <v>48</v>
      </c>
      <c r="I1098" s="3">
        <v>0</v>
      </c>
      <c r="J1098" s="3">
        <v>0</v>
      </c>
      <c r="K1098" s="3">
        <v>0</v>
      </c>
      <c r="L1098" s="7">
        <f t="shared" si="51"/>
        <v>26</v>
      </c>
      <c r="M1098" s="7">
        <f t="shared" si="52"/>
        <v>39</v>
      </c>
      <c r="N1098" s="7">
        <f t="shared" si="53"/>
        <v>36</v>
      </c>
    </row>
    <row r="1099" spans="1:14" x14ac:dyDescent="0.25">
      <c r="A1099" t="s">
        <v>138</v>
      </c>
      <c r="B1099" t="s">
        <v>191</v>
      </c>
      <c r="C1099" t="s">
        <v>291</v>
      </c>
      <c r="D1099" s="3">
        <v>36</v>
      </c>
      <c r="E1099" s="3">
        <v>0</v>
      </c>
      <c r="F1099" s="3">
        <v>0</v>
      </c>
      <c r="G1099" s="3">
        <v>0</v>
      </c>
      <c r="H1099" s="3">
        <v>27</v>
      </c>
      <c r="I1099" s="3">
        <v>0</v>
      </c>
      <c r="J1099" s="3">
        <v>0</v>
      </c>
      <c r="K1099" s="3">
        <v>0</v>
      </c>
      <c r="L1099" s="7">
        <f t="shared" si="51"/>
        <v>0</v>
      </c>
      <c r="M1099" s="7">
        <f t="shared" si="52"/>
        <v>0</v>
      </c>
      <c r="N1099" s="7">
        <f t="shared" si="53"/>
        <v>0</v>
      </c>
    </row>
    <row r="1100" spans="1:14" x14ac:dyDescent="0.25">
      <c r="A1100" t="s">
        <v>138</v>
      </c>
      <c r="B1100" t="s">
        <v>191</v>
      </c>
      <c r="C1100" t="s">
        <v>292</v>
      </c>
      <c r="D1100" s="3">
        <v>36</v>
      </c>
      <c r="E1100" s="3">
        <v>3</v>
      </c>
      <c r="F1100" s="3">
        <v>0</v>
      </c>
      <c r="G1100" s="3">
        <v>1</v>
      </c>
      <c r="H1100" s="3">
        <v>85</v>
      </c>
      <c r="I1100" s="3">
        <v>0</v>
      </c>
      <c r="J1100" s="3">
        <v>0</v>
      </c>
      <c r="K1100" s="3">
        <v>0</v>
      </c>
      <c r="L1100" s="7">
        <f t="shared" si="51"/>
        <v>3</v>
      </c>
      <c r="M1100" s="7">
        <f t="shared" si="52"/>
        <v>5</v>
      </c>
      <c r="N1100" s="7">
        <f t="shared" si="53"/>
        <v>0</v>
      </c>
    </row>
    <row r="1101" spans="1:14" x14ac:dyDescent="0.25">
      <c r="A1101" t="s">
        <v>138</v>
      </c>
      <c r="B1101" t="s">
        <v>191</v>
      </c>
      <c r="C1101" t="s">
        <v>293</v>
      </c>
      <c r="D1101" s="3">
        <v>36</v>
      </c>
      <c r="E1101" s="3">
        <v>1</v>
      </c>
      <c r="F1101" s="3">
        <v>3</v>
      </c>
      <c r="G1101" s="3">
        <v>7</v>
      </c>
      <c r="H1101" s="3">
        <v>21</v>
      </c>
      <c r="I1101" s="3">
        <v>0</v>
      </c>
      <c r="J1101" s="3">
        <v>2</v>
      </c>
      <c r="K1101" s="3">
        <v>0</v>
      </c>
      <c r="L1101" s="7">
        <f t="shared" si="51"/>
        <v>7</v>
      </c>
      <c r="M1101" s="7">
        <f t="shared" si="52"/>
        <v>11</v>
      </c>
      <c r="N1101" s="7">
        <f t="shared" si="53"/>
        <v>0</v>
      </c>
    </row>
    <row r="1102" spans="1:14" x14ac:dyDescent="0.25">
      <c r="A1102" t="s">
        <v>138</v>
      </c>
      <c r="B1102" t="s">
        <v>191</v>
      </c>
      <c r="C1102" t="s">
        <v>294</v>
      </c>
      <c r="D1102" s="3">
        <v>36</v>
      </c>
      <c r="E1102" s="3">
        <v>5</v>
      </c>
      <c r="F1102" s="3">
        <v>5</v>
      </c>
      <c r="G1102" s="3">
        <v>5</v>
      </c>
      <c r="H1102" s="3">
        <v>27</v>
      </c>
      <c r="I1102" s="3">
        <v>0</v>
      </c>
      <c r="J1102" s="3">
        <v>0</v>
      </c>
      <c r="K1102" s="3">
        <v>0</v>
      </c>
      <c r="L1102" s="7">
        <f t="shared" si="51"/>
        <v>5</v>
      </c>
      <c r="M1102" s="7">
        <f t="shared" si="52"/>
        <v>8</v>
      </c>
      <c r="N1102" s="7">
        <f t="shared" si="53"/>
        <v>0</v>
      </c>
    </row>
    <row r="1103" spans="1:14" x14ac:dyDescent="0.25">
      <c r="A1103" t="s">
        <v>138</v>
      </c>
      <c r="B1103" t="s">
        <v>191</v>
      </c>
      <c r="C1103" t="s">
        <v>295</v>
      </c>
      <c r="D1103" s="3">
        <v>36</v>
      </c>
      <c r="E1103" s="3">
        <v>6</v>
      </c>
      <c r="F1103" s="3">
        <v>24</v>
      </c>
      <c r="G1103" s="3">
        <v>9</v>
      </c>
      <c r="H1103" s="3">
        <v>15</v>
      </c>
      <c r="I1103" s="3">
        <v>0</v>
      </c>
      <c r="J1103" s="3">
        <v>0</v>
      </c>
      <c r="K1103" s="3">
        <v>0</v>
      </c>
      <c r="L1103" s="7">
        <f t="shared" si="51"/>
        <v>24</v>
      </c>
      <c r="M1103" s="7">
        <f t="shared" si="52"/>
        <v>36</v>
      </c>
      <c r="N1103" s="7">
        <f t="shared" si="53"/>
        <v>36</v>
      </c>
    </row>
    <row r="1104" spans="1:14" x14ac:dyDescent="0.25">
      <c r="A1104" t="s">
        <v>138</v>
      </c>
      <c r="B1104" t="s">
        <v>191</v>
      </c>
      <c r="C1104" t="s">
        <v>296</v>
      </c>
      <c r="D1104" s="3">
        <v>36</v>
      </c>
      <c r="E1104" s="3">
        <v>11</v>
      </c>
      <c r="F1104" s="3">
        <v>3</v>
      </c>
      <c r="G1104" s="3">
        <v>19</v>
      </c>
      <c r="H1104" s="3">
        <v>31</v>
      </c>
      <c r="I1104" s="3">
        <v>0</v>
      </c>
      <c r="J1104" s="3">
        <v>0</v>
      </c>
      <c r="K1104" s="3">
        <v>0</v>
      </c>
      <c r="L1104" s="7">
        <f t="shared" si="51"/>
        <v>19</v>
      </c>
      <c r="M1104" s="7">
        <f t="shared" si="52"/>
        <v>29</v>
      </c>
      <c r="N1104" s="7">
        <f t="shared" si="53"/>
        <v>36</v>
      </c>
    </row>
    <row r="1105" spans="1:14" x14ac:dyDescent="0.25">
      <c r="A1105" t="s">
        <v>138</v>
      </c>
      <c r="B1105" t="s">
        <v>191</v>
      </c>
      <c r="C1105" t="s">
        <v>297</v>
      </c>
      <c r="D1105" s="3">
        <v>36</v>
      </c>
      <c r="E1105" s="3">
        <v>0</v>
      </c>
      <c r="F1105" s="3">
        <v>36</v>
      </c>
      <c r="G1105" s="3">
        <v>1</v>
      </c>
      <c r="H1105" s="3">
        <v>115</v>
      </c>
      <c r="I1105" s="3">
        <v>0</v>
      </c>
      <c r="J1105" s="3">
        <v>0</v>
      </c>
      <c r="K1105" s="3">
        <v>0</v>
      </c>
      <c r="L1105" s="7">
        <f t="shared" si="51"/>
        <v>36</v>
      </c>
      <c r="M1105" s="7">
        <f t="shared" si="52"/>
        <v>54</v>
      </c>
      <c r="N1105" s="7">
        <f t="shared" si="53"/>
        <v>72</v>
      </c>
    </row>
    <row r="1106" spans="1:14" x14ac:dyDescent="0.25">
      <c r="A1106" t="s">
        <v>138</v>
      </c>
      <c r="B1106" t="s">
        <v>191</v>
      </c>
      <c r="C1106" t="s">
        <v>299</v>
      </c>
      <c r="D1106" s="3">
        <v>36</v>
      </c>
      <c r="E1106" s="3">
        <v>1</v>
      </c>
      <c r="F1106" s="3">
        <v>10</v>
      </c>
      <c r="G1106" s="3">
        <v>4</v>
      </c>
      <c r="H1106" s="3">
        <v>40</v>
      </c>
      <c r="I1106" s="3">
        <v>0</v>
      </c>
      <c r="J1106" s="3">
        <v>0</v>
      </c>
      <c r="K1106" s="3">
        <v>0</v>
      </c>
      <c r="L1106" s="7">
        <f t="shared" si="51"/>
        <v>10</v>
      </c>
      <c r="M1106" s="7">
        <f t="shared" si="52"/>
        <v>15</v>
      </c>
      <c r="N1106" s="7">
        <f t="shared" si="53"/>
        <v>0</v>
      </c>
    </row>
    <row r="1107" spans="1:14" x14ac:dyDescent="0.25">
      <c r="A1107" t="s">
        <v>138</v>
      </c>
      <c r="B1107" t="s">
        <v>191</v>
      </c>
      <c r="C1107" t="s">
        <v>301</v>
      </c>
      <c r="D1107" s="3">
        <v>36</v>
      </c>
      <c r="E1107" s="3">
        <v>0</v>
      </c>
      <c r="F1107" s="3">
        <v>2</v>
      </c>
      <c r="G1107" s="3">
        <v>1</v>
      </c>
      <c r="H1107" s="3">
        <v>34</v>
      </c>
      <c r="I1107" s="3">
        <v>0</v>
      </c>
      <c r="J1107" s="3">
        <v>0</v>
      </c>
      <c r="K1107" s="3">
        <v>0</v>
      </c>
      <c r="L1107" s="7">
        <f t="shared" si="51"/>
        <v>2</v>
      </c>
      <c r="M1107" s="7">
        <f t="shared" si="52"/>
        <v>3</v>
      </c>
      <c r="N1107" s="7">
        <f t="shared" si="53"/>
        <v>0</v>
      </c>
    </row>
    <row r="1108" spans="1:14" x14ac:dyDescent="0.25">
      <c r="A1108" t="s">
        <v>138</v>
      </c>
      <c r="B1108" t="s">
        <v>191</v>
      </c>
      <c r="C1108" t="s">
        <v>302</v>
      </c>
      <c r="D1108" s="3">
        <v>36</v>
      </c>
      <c r="E1108" s="3">
        <v>4</v>
      </c>
      <c r="F1108" s="3">
        <v>0</v>
      </c>
      <c r="G1108" s="3">
        <v>3</v>
      </c>
      <c r="H1108" s="3">
        <v>4</v>
      </c>
      <c r="I1108" s="3">
        <v>0</v>
      </c>
      <c r="J1108" s="3">
        <v>0</v>
      </c>
      <c r="K1108" s="3">
        <v>0</v>
      </c>
      <c r="L1108" s="7">
        <f t="shared" si="51"/>
        <v>4</v>
      </c>
      <c r="M1108" s="7">
        <f t="shared" si="52"/>
        <v>6</v>
      </c>
      <c r="N1108" s="7">
        <f t="shared" si="53"/>
        <v>0</v>
      </c>
    </row>
    <row r="1109" spans="1:14" x14ac:dyDescent="0.25">
      <c r="A1109" t="s">
        <v>138</v>
      </c>
      <c r="B1109" t="s">
        <v>191</v>
      </c>
      <c r="C1109" t="s">
        <v>303</v>
      </c>
      <c r="D1109" s="3">
        <v>36</v>
      </c>
      <c r="E1109" s="3">
        <v>2</v>
      </c>
      <c r="F1109" s="3">
        <v>8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7">
        <f t="shared" si="51"/>
        <v>8</v>
      </c>
      <c r="M1109" s="7">
        <f t="shared" si="52"/>
        <v>12</v>
      </c>
      <c r="N1109" s="7">
        <f t="shared" si="53"/>
        <v>0</v>
      </c>
    </row>
    <row r="1110" spans="1:14" x14ac:dyDescent="0.25">
      <c r="A1110" t="s">
        <v>138</v>
      </c>
      <c r="B1110" t="s">
        <v>191</v>
      </c>
      <c r="C1110" t="s">
        <v>304</v>
      </c>
      <c r="D1110" s="3">
        <v>36</v>
      </c>
      <c r="E1110" s="3">
        <v>6</v>
      </c>
      <c r="F1110" s="3">
        <v>42</v>
      </c>
      <c r="G1110" s="3">
        <v>37</v>
      </c>
      <c r="H1110" s="3">
        <v>68</v>
      </c>
      <c r="I1110" s="3">
        <v>0</v>
      </c>
      <c r="J1110" s="3">
        <v>0</v>
      </c>
      <c r="K1110" s="3">
        <v>0</v>
      </c>
      <c r="L1110" s="7">
        <f t="shared" si="51"/>
        <v>42</v>
      </c>
      <c r="M1110" s="7">
        <f t="shared" si="52"/>
        <v>63</v>
      </c>
      <c r="N1110" s="7">
        <f t="shared" si="53"/>
        <v>72</v>
      </c>
    </row>
    <row r="1111" spans="1:14" x14ac:dyDescent="0.25">
      <c r="A1111" t="s">
        <v>138</v>
      </c>
      <c r="B1111" t="s">
        <v>191</v>
      </c>
      <c r="C1111" t="s">
        <v>305</v>
      </c>
      <c r="D1111" s="3">
        <v>36</v>
      </c>
      <c r="E1111" s="3">
        <v>4</v>
      </c>
      <c r="F1111" s="3">
        <v>4</v>
      </c>
      <c r="G1111" s="3">
        <v>20</v>
      </c>
      <c r="H1111" s="3">
        <v>4</v>
      </c>
      <c r="I1111" s="3">
        <v>0</v>
      </c>
      <c r="J1111" s="3">
        <v>0</v>
      </c>
      <c r="K1111" s="3">
        <v>0</v>
      </c>
      <c r="L1111" s="7">
        <f t="shared" si="51"/>
        <v>20</v>
      </c>
      <c r="M1111" s="7">
        <f t="shared" si="52"/>
        <v>30</v>
      </c>
      <c r="N1111" s="7">
        <f t="shared" si="53"/>
        <v>36</v>
      </c>
    </row>
    <row r="1112" spans="1:14" x14ac:dyDescent="0.25">
      <c r="A1112" t="s">
        <v>138</v>
      </c>
      <c r="B1112" t="s">
        <v>191</v>
      </c>
      <c r="C1112" t="s">
        <v>306</v>
      </c>
      <c r="D1112" s="3">
        <v>36</v>
      </c>
      <c r="E1112" s="3">
        <v>0</v>
      </c>
      <c r="F1112" s="3">
        <v>1</v>
      </c>
      <c r="G1112" s="3">
        <v>2</v>
      </c>
      <c r="H1112" s="3">
        <v>38</v>
      </c>
      <c r="I1112" s="3">
        <v>0</v>
      </c>
      <c r="J1112" s="3">
        <v>0</v>
      </c>
      <c r="K1112" s="3">
        <v>0</v>
      </c>
      <c r="L1112" s="7">
        <f t="shared" si="51"/>
        <v>2</v>
      </c>
      <c r="M1112" s="7">
        <f t="shared" si="52"/>
        <v>3</v>
      </c>
      <c r="N1112" s="7">
        <f t="shared" si="53"/>
        <v>0</v>
      </c>
    </row>
    <row r="1113" spans="1:14" x14ac:dyDescent="0.25">
      <c r="A1113" t="s">
        <v>138</v>
      </c>
      <c r="B1113" t="s">
        <v>191</v>
      </c>
      <c r="C1113" t="s">
        <v>307</v>
      </c>
      <c r="D1113" s="3">
        <v>36</v>
      </c>
      <c r="E1113" s="3">
        <v>11</v>
      </c>
      <c r="F1113" s="3">
        <v>25</v>
      </c>
      <c r="G1113" s="3">
        <v>13</v>
      </c>
      <c r="H1113" s="3">
        <v>26</v>
      </c>
      <c r="I1113" s="3">
        <v>0</v>
      </c>
      <c r="J1113" s="3">
        <v>0</v>
      </c>
      <c r="K1113" s="3">
        <v>0</v>
      </c>
      <c r="L1113" s="7">
        <f t="shared" si="51"/>
        <v>25</v>
      </c>
      <c r="M1113" s="7">
        <f t="shared" si="52"/>
        <v>38</v>
      </c>
      <c r="N1113" s="7">
        <f t="shared" si="53"/>
        <v>36</v>
      </c>
    </row>
    <row r="1114" spans="1:14" x14ac:dyDescent="0.25">
      <c r="A1114" t="s">
        <v>138</v>
      </c>
      <c r="B1114" t="s">
        <v>191</v>
      </c>
      <c r="C1114" t="s">
        <v>308</v>
      </c>
      <c r="D1114" s="3">
        <v>36</v>
      </c>
      <c r="E1114" s="3">
        <v>1</v>
      </c>
      <c r="F1114" s="3">
        <v>1</v>
      </c>
      <c r="G1114" s="3">
        <v>2</v>
      </c>
      <c r="H1114" s="3">
        <v>103</v>
      </c>
      <c r="I1114" s="3">
        <v>0</v>
      </c>
      <c r="J1114" s="3">
        <v>0</v>
      </c>
      <c r="K1114" s="3">
        <v>0</v>
      </c>
      <c r="L1114" s="7">
        <f t="shared" si="51"/>
        <v>2</v>
      </c>
      <c r="M1114" s="7">
        <f t="shared" si="52"/>
        <v>3</v>
      </c>
      <c r="N1114" s="7">
        <f t="shared" si="53"/>
        <v>0</v>
      </c>
    </row>
    <row r="1115" spans="1:14" x14ac:dyDescent="0.25">
      <c r="A1115" t="s">
        <v>138</v>
      </c>
      <c r="B1115" t="s">
        <v>191</v>
      </c>
      <c r="C1115" t="s">
        <v>309</v>
      </c>
      <c r="D1115" s="3">
        <v>36</v>
      </c>
      <c r="E1115" s="3">
        <v>5</v>
      </c>
      <c r="F1115" s="3">
        <v>7</v>
      </c>
      <c r="G1115" s="3">
        <v>13</v>
      </c>
      <c r="H1115" s="3">
        <v>40</v>
      </c>
      <c r="I1115" s="3">
        <v>0</v>
      </c>
      <c r="J1115" s="3">
        <v>0</v>
      </c>
      <c r="K1115" s="3">
        <v>0</v>
      </c>
      <c r="L1115" s="7">
        <f t="shared" si="51"/>
        <v>13</v>
      </c>
      <c r="M1115" s="7">
        <f t="shared" si="52"/>
        <v>20</v>
      </c>
      <c r="N1115" s="7">
        <f t="shared" si="53"/>
        <v>36</v>
      </c>
    </row>
    <row r="1116" spans="1:14" x14ac:dyDescent="0.25">
      <c r="A1116" t="s">
        <v>138</v>
      </c>
      <c r="B1116" t="s">
        <v>191</v>
      </c>
      <c r="C1116" t="s">
        <v>310</v>
      </c>
      <c r="D1116" s="3">
        <v>36</v>
      </c>
      <c r="E1116" s="3">
        <v>2</v>
      </c>
      <c r="F1116" s="3">
        <v>3</v>
      </c>
      <c r="G1116" s="3">
        <v>2</v>
      </c>
      <c r="H1116" s="3">
        <v>35</v>
      </c>
      <c r="I1116" s="3">
        <v>0</v>
      </c>
      <c r="J1116" s="3">
        <v>0</v>
      </c>
      <c r="K1116" s="3">
        <v>0</v>
      </c>
      <c r="L1116" s="7">
        <f t="shared" si="51"/>
        <v>3</v>
      </c>
      <c r="M1116" s="7">
        <f t="shared" si="52"/>
        <v>5</v>
      </c>
      <c r="N1116" s="7">
        <f t="shared" si="53"/>
        <v>0</v>
      </c>
    </row>
    <row r="1117" spans="1:14" x14ac:dyDescent="0.25">
      <c r="A1117" t="s">
        <v>138</v>
      </c>
      <c r="B1117" t="s">
        <v>191</v>
      </c>
      <c r="C1117" t="s">
        <v>313</v>
      </c>
      <c r="D1117" s="3">
        <v>36</v>
      </c>
      <c r="E1117" s="3">
        <v>0</v>
      </c>
      <c r="F1117" s="3">
        <v>5</v>
      </c>
      <c r="G1117" s="3">
        <v>2</v>
      </c>
      <c r="H1117" s="3">
        <v>38</v>
      </c>
      <c r="I1117" s="3">
        <v>0</v>
      </c>
      <c r="J1117" s="3">
        <v>0</v>
      </c>
      <c r="K1117" s="3">
        <v>0</v>
      </c>
      <c r="L1117" s="7">
        <f t="shared" si="51"/>
        <v>5</v>
      </c>
      <c r="M1117" s="7">
        <f t="shared" si="52"/>
        <v>8</v>
      </c>
      <c r="N1117" s="7">
        <f t="shared" si="53"/>
        <v>0</v>
      </c>
    </row>
    <row r="1118" spans="1:14" x14ac:dyDescent="0.25">
      <c r="A1118" t="s">
        <v>138</v>
      </c>
      <c r="B1118" t="s">
        <v>191</v>
      </c>
      <c r="C1118" t="s">
        <v>314</v>
      </c>
      <c r="D1118" s="3">
        <v>36</v>
      </c>
      <c r="E1118" s="3">
        <v>0</v>
      </c>
      <c r="F1118" s="3">
        <v>0</v>
      </c>
      <c r="G1118" s="3">
        <v>0</v>
      </c>
      <c r="H1118" s="3">
        <v>17</v>
      </c>
      <c r="I1118" s="3">
        <v>0</v>
      </c>
      <c r="J1118" s="3">
        <v>0</v>
      </c>
      <c r="K1118" s="3">
        <v>0</v>
      </c>
      <c r="L1118" s="7">
        <f t="shared" si="51"/>
        <v>0</v>
      </c>
      <c r="M1118" s="7">
        <f t="shared" si="52"/>
        <v>0</v>
      </c>
      <c r="N1118" s="7">
        <f t="shared" si="53"/>
        <v>0</v>
      </c>
    </row>
    <row r="1119" spans="1:14" x14ac:dyDescent="0.25">
      <c r="A1119" t="s">
        <v>138</v>
      </c>
      <c r="B1119" t="s">
        <v>191</v>
      </c>
      <c r="C1119" t="s">
        <v>317</v>
      </c>
      <c r="D1119" s="3">
        <v>36</v>
      </c>
      <c r="E1119" s="3">
        <v>1</v>
      </c>
      <c r="F1119" s="3">
        <v>13</v>
      </c>
      <c r="G1119" s="3">
        <v>7</v>
      </c>
      <c r="H1119" s="3">
        <v>20</v>
      </c>
      <c r="I1119" s="3">
        <v>0</v>
      </c>
      <c r="J1119" s="3">
        <v>0</v>
      </c>
      <c r="K1119" s="3">
        <v>0</v>
      </c>
      <c r="L1119" s="7">
        <f t="shared" si="51"/>
        <v>13</v>
      </c>
      <c r="M1119" s="7">
        <f t="shared" si="52"/>
        <v>20</v>
      </c>
      <c r="N1119" s="7">
        <f t="shared" si="53"/>
        <v>36</v>
      </c>
    </row>
    <row r="1120" spans="1:14" x14ac:dyDescent="0.25">
      <c r="A1120" t="s">
        <v>138</v>
      </c>
      <c r="B1120" t="s">
        <v>191</v>
      </c>
      <c r="C1120" t="s">
        <v>318</v>
      </c>
      <c r="D1120" s="3">
        <v>36</v>
      </c>
      <c r="E1120" s="3">
        <v>0</v>
      </c>
      <c r="F1120" s="3">
        <v>1</v>
      </c>
      <c r="G1120" s="3">
        <v>22</v>
      </c>
      <c r="H1120" s="3">
        <v>18</v>
      </c>
      <c r="I1120" s="3">
        <v>0</v>
      </c>
      <c r="J1120" s="3">
        <v>0</v>
      </c>
      <c r="K1120" s="3">
        <v>0</v>
      </c>
      <c r="L1120" s="7">
        <f t="shared" si="51"/>
        <v>22</v>
      </c>
      <c r="M1120" s="7">
        <f t="shared" si="52"/>
        <v>33</v>
      </c>
      <c r="N1120" s="7">
        <f t="shared" si="53"/>
        <v>36</v>
      </c>
    </row>
    <row r="1121" spans="1:14" x14ac:dyDescent="0.25">
      <c r="A1121" t="s">
        <v>138</v>
      </c>
      <c r="B1121" t="s">
        <v>191</v>
      </c>
      <c r="C1121" t="s">
        <v>319</v>
      </c>
      <c r="D1121" s="3">
        <v>36</v>
      </c>
      <c r="E1121" s="3">
        <v>7</v>
      </c>
      <c r="F1121" s="3">
        <v>5</v>
      </c>
      <c r="G1121" s="3">
        <v>6</v>
      </c>
      <c r="H1121" s="3">
        <v>43</v>
      </c>
      <c r="I1121" s="3">
        <v>0</v>
      </c>
      <c r="J1121" s="3">
        <v>0</v>
      </c>
      <c r="K1121" s="3">
        <v>0</v>
      </c>
      <c r="L1121" s="7">
        <f t="shared" si="51"/>
        <v>7</v>
      </c>
      <c r="M1121" s="7">
        <f t="shared" si="52"/>
        <v>11</v>
      </c>
      <c r="N1121" s="7">
        <f t="shared" si="53"/>
        <v>0</v>
      </c>
    </row>
    <row r="1122" spans="1:14" x14ac:dyDescent="0.25">
      <c r="A1122" t="s">
        <v>138</v>
      </c>
      <c r="B1122" t="s">
        <v>191</v>
      </c>
      <c r="C1122" t="s">
        <v>320</v>
      </c>
      <c r="D1122" s="3">
        <v>36</v>
      </c>
      <c r="E1122" s="3">
        <v>6</v>
      </c>
      <c r="F1122" s="3">
        <v>31</v>
      </c>
      <c r="G1122" s="3">
        <v>1</v>
      </c>
      <c r="H1122" s="3">
        <v>18</v>
      </c>
      <c r="I1122" s="3">
        <v>0</v>
      </c>
      <c r="J1122" s="3">
        <v>0</v>
      </c>
      <c r="K1122" s="3">
        <v>0</v>
      </c>
      <c r="L1122" s="7">
        <f t="shared" si="51"/>
        <v>31</v>
      </c>
      <c r="M1122" s="7">
        <f t="shared" si="52"/>
        <v>47</v>
      </c>
      <c r="N1122" s="7">
        <f t="shared" si="53"/>
        <v>36</v>
      </c>
    </row>
    <row r="1123" spans="1:14" x14ac:dyDescent="0.25">
      <c r="A1123" t="s">
        <v>138</v>
      </c>
      <c r="B1123" t="s">
        <v>191</v>
      </c>
      <c r="C1123" t="s">
        <v>321</v>
      </c>
      <c r="D1123" s="3">
        <v>36</v>
      </c>
      <c r="E1123" s="3">
        <v>0</v>
      </c>
      <c r="F1123" s="3">
        <v>5</v>
      </c>
      <c r="G1123" s="3">
        <v>10</v>
      </c>
      <c r="H1123" s="3">
        <v>39</v>
      </c>
      <c r="I1123" s="3">
        <v>0</v>
      </c>
      <c r="J1123" s="3">
        <v>0</v>
      </c>
      <c r="K1123" s="3">
        <v>0</v>
      </c>
      <c r="L1123" s="7">
        <f t="shared" si="51"/>
        <v>10</v>
      </c>
      <c r="M1123" s="7">
        <f t="shared" si="52"/>
        <v>15</v>
      </c>
      <c r="N1123" s="7">
        <f t="shared" si="53"/>
        <v>0</v>
      </c>
    </row>
    <row r="1124" spans="1:14" x14ac:dyDescent="0.25">
      <c r="A1124" t="s">
        <v>138</v>
      </c>
      <c r="B1124" t="s">
        <v>191</v>
      </c>
      <c r="C1124" t="s">
        <v>322</v>
      </c>
      <c r="D1124" s="3">
        <v>36</v>
      </c>
      <c r="E1124" s="3">
        <v>2</v>
      </c>
      <c r="F1124" s="3">
        <v>2</v>
      </c>
      <c r="G1124" s="3">
        <v>3</v>
      </c>
      <c r="H1124" s="3">
        <v>34</v>
      </c>
      <c r="I1124" s="3">
        <v>0</v>
      </c>
      <c r="J1124" s="3">
        <v>0</v>
      </c>
      <c r="K1124" s="3">
        <v>0</v>
      </c>
      <c r="L1124" s="7">
        <f t="shared" si="51"/>
        <v>3</v>
      </c>
      <c r="M1124" s="7">
        <f t="shared" si="52"/>
        <v>5</v>
      </c>
      <c r="N1124" s="7">
        <f t="shared" si="53"/>
        <v>0</v>
      </c>
    </row>
    <row r="1125" spans="1:14" x14ac:dyDescent="0.25">
      <c r="A1125" t="s">
        <v>138</v>
      </c>
      <c r="B1125" t="s">
        <v>191</v>
      </c>
      <c r="C1125" t="s">
        <v>323</v>
      </c>
      <c r="D1125" s="3">
        <v>36</v>
      </c>
      <c r="E1125" s="3">
        <v>3</v>
      </c>
      <c r="F1125" s="3">
        <v>3</v>
      </c>
      <c r="G1125" s="3">
        <v>13</v>
      </c>
      <c r="H1125" s="3">
        <v>22</v>
      </c>
      <c r="I1125" s="3">
        <v>0</v>
      </c>
      <c r="J1125" s="3">
        <v>0</v>
      </c>
      <c r="K1125" s="3">
        <v>0</v>
      </c>
      <c r="L1125" s="7">
        <f t="shared" si="51"/>
        <v>13</v>
      </c>
      <c r="M1125" s="7">
        <f t="shared" si="52"/>
        <v>20</v>
      </c>
      <c r="N1125" s="7">
        <f t="shared" si="53"/>
        <v>36</v>
      </c>
    </row>
    <row r="1126" spans="1:14" x14ac:dyDescent="0.25">
      <c r="A1126" t="s">
        <v>138</v>
      </c>
      <c r="B1126" t="s">
        <v>191</v>
      </c>
      <c r="C1126" t="s">
        <v>324</v>
      </c>
      <c r="D1126" s="3">
        <v>36</v>
      </c>
      <c r="E1126" s="3">
        <v>0</v>
      </c>
      <c r="F1126" s="3">
        <v>5</v>
      </c>
      <c r="G1126" s="3">
        <v>13</v>
      </c>
      <c r="H1126" s="3">
        <v>44</v>
      </c>
      <c r="I1126" s="3">
        <v>0</v>
      </c>
      <c r="J1126" s="3">
        <v>0</v>
      </c>
      <c r="K1126" s="3">
        <v>0</v>
      </c>
      <c r="L1126" s="7">
        <f t="shared" si="51"/>
        <v>13</v>
      </c>
      <c r="M1126" s="7">
        <f t="shared" si="52"/>
        <v>20</v>
      </c>
      <c r="N1126" s="7">
        <f t="shared" si="53"/>
        <v>36</v>
      </c>
    </row>
    <row r="1127" spans="1:14" x14ac:dyDescent="0.25">
      <c r="A1127" t="s">
        <v>138</v>
      </c>
      <c r="B1127" t="s">
        <v>191</v>
      </c>
      <c r="C1127" t="s">
        <v>325</v>
      </c>
      <c r="D1127" s="3">
        <v>36</v>
      </c>
      <c r="E1127" s="3">
        <v>4</v>
      </c>
      <c r="F1127" s="3">
        <v>3</v>
      </c>
      <c r="G1127" s="3">
        <v>5</v>
      </c>
      <c r="H1127" s="3">
        <v>49</v>
      </c>
      <c r="I1127" s="3">
        <v>0</v>
      </c>
      <c r="J1127" s="3">
        <v>0</v>
      </c>
      <c r="K1127" s="3">
        <v>0</v>
      </c>
      <c r="L1127" s="7">
        <f t="shared" si="51"/>
        <v>5</v>
      </c>
      <c r="M1127" s="7">
        <f t="shared" si="52"/>
        <v>8</v>
      </c>
      <c r="N1127" s="7">
        <f t="shared" si="53"/>
        <v>0</v>
      </c>
    </row>
    <row r="1128" spans="1:14" x14ac:dyDescent="0.25">
      <c r="A1128" t="s">
        <v>138</v>
      </c>
      <c r="B1128" t="s">
        <v>191</v>
      </c>
      <c r="C1128" t="s">
        <v>326</v>
      </c>
      <c r="D1128" s="3">
        <v>36</v>
      </c>
      <c r="E1128" s="3">
        <v>1</v>
      </c>
      <c r="F1128" s="3">
        <v>0</v>
      </c>
      <c r="G1128" s="3">
        <v>5</v>
      </c>
      <c r="H1128" s="3">
        <v>20</v>
      </c>
      <c r="I1128" s="3">
        <v>0</v>
      </c>
      <c r="J1128" s="3">
        <v>0</v>
      </c>
      <c r="K1128" s="3">
        <v>0</v>
      </c>
      <c r="L1128" s="7">
        <f t="shared" si="51"/>
        <v>5</v>
      </c>
      <c r="M1128" s="7">
        <f t="shared" si="52"/>
        <v>8</v>
      </c>
      <c r="N1128" s="7">
        <f t="shared" si="53"/>
        <v>0</v>
      </c>
    </row>
    <row r="1129" spans="1:14" x14ac:dyDescent="0.25">
      <c r="A1129" t="s">
        <v>138</v>
      </c>
      <c r="B1129" t="s">
        <v>191</v>
      </c>
      <c r="C1129" t="s">
        <v>327</v>
      </c>
      <c r="D1129" s="3">
        <v>36</v>
      </c>
      <c r="E1129" s="3">
        <v>3</v>
      </c>
      <c r="F1129" s="3">
        <v>52</v>
      </c>
      <c r="G1129" s="3">
        <v>1</v>
      </c>
      <c r="H1129" s="3">
        <v>50</v>
      </c>
      <c r="I1129" s="3">
        <v>0</v>
      </c>
      <c r="J1129" s="3">
        <v>0</v>
      </c>
      <c r="K1129" s="3">
        <v>0</v>
      </c>
      <c r="L1129" s="7">
        <f t="shared" si="51"/>
        <v>52</v>
      </c>
      <c r="M1129" s="7">
        <f t="shared" si="52"/>
        <v>78</v>
      </c>
      <c r="N1129" s="7">
        <f t="shared" si="53"/>
        <v>72</v>
      </c>
    </row>
    <row r="1130" spans="1:14" x14ac:dyDescent="0.25">
      <c r="A1130" t="s">
        <v>138</v>
      </c>
      <c r="B1130" t="s">
        <v>191</v>
      </c>
      <c r="C1130" t="s">
        <v>329</v>
      </c>
      <c r="D1130" s="3">
        <v>36</v>
      </c>
      <c r="E1130" s="3">
        <v>6</v>
      </c>
      <c r="F1130" s="3">
        <v>2</v>
      </c>
      <c r="G1130" s="3">
        <v>9</v>
      </c>
      <c r="H1130" s="3">
        <v>67</v>
      </c>
      <c r="I1130" s="3">
        <v>0</v>
      </c>
      <c r="J1130" s="3">
        <v>0</v>
      </c>
      <c r="K1130" s="3">
        <v>0</v>
      </c>
      <c r="L1130" s="7">
        <f t="shared" si="51"/>
        <v>9</v>
      </c>
      <c r="M1130" s="7">
        <f t="shared" si="52"/>
        <v>14</v>
      </c>
      <c r="N1130" s="7">
        <f t="shared" si="53"/>
        <v>0</v>
      </c>
    </row>
    <row r="1131" spans="1:14" x14ac:dyDescent="0.25">
      <c r="A1131" t="s">
        <v>344</v>
      </c>
      <c r="D1131" s="3">
        <v>2700</v>
      </c>
      <c r="E1131" s="3">
        <v>256</v>
      </c>
      <c r="F1131" s="3">
        <v>881</v>
      </c>
      <c r="G1131" s="3">
        <v>681</v>
      </c>
      <c r="H1131" s="3">
        <v>2781</v>
      </c>
      <c r="I1131" s="3">
        <v>0</v>
      </c>
      <c r="J1131" s="3">
        <v>149</v>
      </c>
      <c r="K1131" s="3">
        <v>0</v>
      </c>
      <c r="L1131" s="7">
        <f t="shared" si="51"/>
        <v>881</v>
      </c>
      <c r="M1131" s="7">
        <f t="shared" si="52"/>
        <v>1322</v>
      </c>
      <c r="N1131" s="7">
        <f t="shared" si="53"/>
        <v>0</v>
      </c>
    </row>
    <row r="1132" spans="1:14" x14ac:dyDescent="0.25">
      <c r="A1132" t="s">
        <v>134</v>
      </c>
      <c r="B1132" t="s">
        <v>187</v>
      </c>
      <c r="C1132" t="s">
        <v>242</v>
      </c>
      <c r="D1132" s="3">
        <v>36</v>
      </c>
      <c r="E1132" s="3">
        <v>45</v>
      </c>
      <c r="F1132" s="3">
        <v>28</v>
      </c>
      <c r="G1132" s="3">
        <v>22</v>
      </c>
      <c r="H1132" s="3">
        <v>185</v>
      </c>
      <c r="I1132" s="3">
        <v>0</v>
      </c>
      <c r="J1132" s="3">
        <v>0</v>
      </c>
      <c r="K1132" s="3">
        <v>0</v>
      </c>
      <c r="L1132" s="7">
        <f t="shared" si="51"/>
        <v>45</v>
      </c>
      <c r="M1132" s="7">
        <f t="shared" si="52"/>
        <v>68</v>
      </c>
      <c r="N1132" s="7">
        <f t="shared" si="53"/>
        <v>72</v>
      </c>
    </row>
    <row r="1133" spans="1:14" x14ac:dyDescent="0.25">
      <c r="A1133" t="s">
        <v>134</v>
      </c>
      <c r="B1133" t="s">
        <v>187</v>
      </c>
      <c r="C1133" t="s">
        <v>248</v>
      </c>
      <c r="D1133" s="3">
        <v>36</v>
      </c>
      <c r="E1133" s="3">
        <v>285</v>
      </c>
      <c r="F1133" s="3">
        <v>480</v>
      </c>
      <c r="G1133" s="3">
        <v>253</v>
      </c>
      <c r="H1133" s="3">
        <v>243</v>
      </c>
      <c r="I1133" s="3">
        <v>0</v>
      </c>
      <c r="J1133" s="3">
        <v>0</v>
      </c>
      <c r="K1133" s="3">
        <v>0</v>
      </c>
      <c r="L1133" s="7">
        <f t="shared" si="51"/>
        <v>480</v>
      </c>
      <c r="M1133" s="7">
        <f t="shared" si="52"/>
        <v>720</v>
      </c>
      <c r="N1133" s="7">
        <f t="shared" si="53"/>
        <v>720</v>
      </c>
    </row>
    <row r="1134" spans="1:14" x14ac:dyDescent="0.25">
      <c r="A1134" t="s">
        <v>134</v>
      </c>
      <c r="B1134" t="s">
        <v>187</v>
      </c>
      <c r="C1134" t="s">
        <v>249</v>
      </c>
      <c r="D1134" s="3">
        <v>36</v>
      </c>
      <c r="E1134" s="3">
        <v>30</v>
      </c>
      <c r="F1134" s="3">
        <v>93</v>
      </c>
      <c r="G1134" s="3">
        <v>40</v>
      </c>
      <c r="H1134" s="3">
        <v>276</v>
      </c>
      <c r="I1134" s="3">
        <v>0</v>
      </c>
      <c r="J1134" s="3">
        <v>0</v>
      </c>
      <c r="K1134" s="3">
        <v>0</v>
      </c>
      <c r="L1134" s="7">
        <f t="shared" si="51"/>
        <v>93</v>
      </c>
      <c r="M1134" s="7">
        <f t="shared" si="52"/>
        <v>140</v>
      </c>
      <c r="N1134" s="7">
        <f t="shared" si="53"/>
        <v>144</v>
      </c>
    </row>
    <row r="1135" spans="1:14" x14ac:dyDescent="0.25">
      <c r="A1135" t="s">
        <v>134</v>
      </c>
      <c r="B1135" t="s">
        <v>187</v>
      </c>
      <c r="C1135" t="s">
        <v>250</v>
      </c>
      <c r="D1135" s="3">
        <v>36</v>
      </c>
      <c r="E1135" s="3">
        <v>61</v>
      </c>
      <c r="F1135" s="3">
        <v>29</v>
      </c>
      <c r="G1135" s="3">
        <v>34</v>
      </c>
      <c r="H1135" s="3">
        <v>391</v>
      </c>
      <c r="I1135" s="3">
        <v>0</v>
      </c>
      <c r="J1135" s="3">
        <v>0</v>
      </c>
      <c r="K1135" s="3">
        <v>0</v>
      </c>
      <c r="L1135" s="7">
        <f t="shared" si="51"/>
        <v>61</v>
      </c>
      <c r="M1135" s="7">
        <f t="shared" si="52"/>
        <v>92</v>
      </c>
      <c r="N1135" s="7">
        <f t="shared" si="53"/>
        <v>108</v>
      </c>
    </row>
    <row r="1136" spans="1:14" x14ac:dyDescent="0.25">
      <c r="A1136" t="s">
        <v>134</v>
      </c>
      <c r="B1136" t="s">
        <v>187</v>
      </c>
      <c r="C1136" t="s">
        <v>251</v>
      </c>
      <c r="D1136" s="3">
        <v>36</v>
      </c>
      <c r="E1136" s="3">
        <v>32</v>
      </c>
      <c r="F1136" s="3">
        <v>22</v>
      </c>
      <c r="G1136" s="3">
        <v>21</v>
      </c>
      <c r="H1136" s="3">
        <v>154</v>
      </c>
      <c r="I1136" s="3">
        <v>0</v>
      </c>
      <c r="J1136" s="3">
        <v>18</v>
      </c>
      <c r="K1136" s="3">
        <v>0</v>
      </c>
      <c r="L1136" s="7">
        <f t="shared" si="51"/>
        <v>32</v>
      </c>
      <c r="M1136" s="7">
        <f t="shared" si="52"/>
        <v>48</v>
      </c>
      <c r="N1136" s="7">
        <f t="shared" si="53"/>
        <v>36</v>
      </c>
    </row>
    <row r="1137" spans="1:14" x14ac:dyDescent="0.25">
      <c r="A1137" t="s">
        <v>134</v>
      </c>
      <c r="B1137" t="s">
        <v>187</v>
      </c>
      <c r="C1137" t="s">
        <v>252</v>
      </c>
      <c r="D1137" s="3">
        <v>36</v>
      </c>
      <c r="E1137" s="3">
        <v>16</v>
      </c>
      <c r="F1137" s="3">
        <v>53</v>
      </c>
      <c r="G1137" s="3">
        <v>20</v>
      </c>
      <c r="H1137" s="3">
        <v>124</v>
      </c>
      <c r="I1137" s="3">
        <v>0</v>
      </c>
      <c r="J1137" s="3">
        <v>0</v>
      </c>
      <c r="K1137" s="3">
        <v>0</v>
      </c>
      <c r="L1137" s="7">
        <f t="shared" si="51"/>
        <v>53</v>
      </c>
      <c r="M1137" s="7">
        <f t="shared" si="52"/>
        <v>80</v>
      </c>
      <c r="N1137" s="7">
        <f t="shared" si="53"/>
        <v>72</v>
      </c>
    </row>
    <row r="1138" spans="1:14" x14ac:dyDescent="0.25">
      <c r="A1138" t="s">
        <v>134</v>
      </c>
      <c r="B1138" t="s">
        <v>187</v>
      </c>
      <c r="C1138" t="s">
        <v>253</v>
      </c>
      <c r="D1138" s="3">
        <v>36</v>
      </c>
      <c r="E1138" s="3">
        <v>34</v>
      </c>
      <c r="F1138" s="3">
        <v>87</v>
      </c>
      <c r="G1138" s="3">
        <v>58</v>
      </c>
      <c r="H1138" s="3">
        <v>227</v>
      </c>
      <c r="I1138" s="3">
        <v>0</v>
      </c>
      <c r="J1138" s="3">
        <v>0</v>
      </c>
      <c r="K1138" s="3">
        <v>0</v>
      </c>
      <c r="L1138" s="7">
        <f t="shared" si="51"/>
        <v>87</v>
      </c>
      <c r="M1138" s="7">
        <f t="shared" si="52"/>
        <v>131</v>
      </c>
      <c r="N1138" s="7">
        <f t="shared" si="53"/>
        <v>144</v>
      </c>
    </row>
    <row r="1139" spans="1:14" x14ac:dyDescent="0.25">
      <c r="A1139" t="s">
        <v>134</v>
      </c>
      <c r="B1139" t="s">
        <v>187</v>
      </c>
      <c r="C1139" t="s">
        <v>254</v>
      </c>
      <c r="D1139" s="3">
        <v>36</v>
      </c>
      <c r="E1139" s="3">
        <v>16</v>
      </c>
      <c r="F1139" s="3">
        <v>22</v>
      </c>
      <c r="G1139" s="3">
        <v>17</v>
      </c>
      <c r="H1139" s="3">
        <v>88</v>
      </c>
      <c r="I1139" s="3">
        <v>0</v>
      </c>
      <c r="J1139" s="3">
        <v>36</v>
      </c>
      <c r="K1139" s="3">
        <v>0</v>
      </c>
      <c r="L1139" s="7">
        <f t="shared" si="51"/>
        <v>22</v>
      </c>
      <c r="M1139" s="7">
        <f t="shared" si="52"/>
        <v>33</v>
      </c>
      <c r="N1139" s="7">
        <f t="shared" si="53"/>
        <v>36</v>
      </c>
    </row>
    <row r="1140" spans="1:14" x14ac:dyDescent="0.25">
      <c r="A1140" t="s">
        <v>134</v>
      </c>
      <c r="B1140" t="s">
        <v>187</v>
      </c>
      <c r="C1140" t="s">
        <v>255</v>
      </c>
      <c r="D1140" s="3">
        <v>36</v>
      </c>
      <c r="E1140" s="3">
        <v>87</v>
      </c>
      <c r="F1140" s="3">
        <v>262</v>
      </c>
      <c r="G1140" s="3">
        <v>121</v>
      </c>
      <c r="H1140" s="3">
        <v>288</v>
      </c>
      <c r="I1140" s="3">
        <v>0</v>
      </c>
      <c r="J1140" s="3">
        <v>72</v>
      </c>
      <c r="K1140" s="3">
        <v>0</v>
      </c>
      <c r="L1140" s="7">
        <f t="shared" si="51"/>
        <v>262</v>
      </c>
      <c r="M1140" s="7">
        <f t="shared" si="52"/>
        <v>393</v>
      </c>
      <c r="N1140" s="7">
        <f t="shared" si="53"/>
        <v>396</v>
      </c>
    </row>
    <row r="1141" spans="1:14" x14ac:dyDescent="0.25">
      <c r="A1141" t="s">
        <v>134</v>
      </c>
      <c r="B1141" t="s">
        <v>187</v>
      </c>
      <c r="C1141" t="s">
        <v>256</v>
      </c>
      <c r="D1141" s="3">
        <v>36</v>
      </c>
      <c r="E1141" s="3">
        <v>63</v>
      </c>
      <c r="F1141" s="3">
        <v>124</v>
      </c>
      <c r="G1141" s="3">
        <v>62</v>
      </c>
      <c r="H1141" s="3">
        <v>274</v>
      </c>
      <c r="I1141" s="3">
        <v>0</v>
      </c>
      <c r="J1141" s="3">
        <v>1</v>
      </c>
      <c r="K1141" s="3">
        <v>0</v>
      </c>
      <c r="L1141" s="7">
        <f t="shared" si="51"/>
        <v>124</v>
      </c>
      <c r="M1141" s="7">
        <f t="shared" si="52"/>
        <v>186</v>
      </c>
      <c r="N1141" s="7">
        <f t="shared" si="53"/>
        <v>180</v>
      </c>
    </row>
    <row r="1142" spans="1:14" x14ac:dyDescent="0.25">
      <c r="A1142" t="s">
        <v>134</v>
      </c>
      <c r="B1142" t="s">
        <v>187</v>
      </c>
      <c r="C1142" t="s">
        <v>257</v>
      </c>
      <c r="D1142" s="3">
        <v>36</v>
      </c>
      <c r="E1142" s="3">
        <v>98</v>
      </c>
      <c r="F1142" s="3">
        <v>324</v>
      </c>
      <c r="G1142" s="3">
        <v>154</v>
      </c>
      <c r="H1142" s="3">
        <v>303</v>
      </c>
      <c r="I1142" s="3">
        <v>0</v>
      </c>
      <c r="J1142" s="3">
        <v>0</v>
      </c>
      <c r="K1142" s="3">
        <v>0</v>
      </c>
      <c r="L1142" s="7">
        <f t="shared" si="51"/>
        <v>324</v>
      </c>
      <c r="M1142" s="7">
        <f t="shared" si="52"/>
        <v>486</v>
      </c>
      <c r="N1142" s="7">
        <f t="shared" si="53"/>
        <v>504</v>
      </c>
    </row>
    <row r="1143" spans="1:14" x14ac:dyDescent="0.25">
      <c r="A1143" t="s">
        <v>134</v>
      </c>
      <c r="B1143" t="s">
        <v>187</v>
      </c>
      <c r="C1143" t="s">
        <v>258</v>
      </c>
      <c r="D1143" s="3">
        <v>36</v>
      </c>
      <c r="E1143" s="3">
        <v>114</v>
      </c>
      <c r="F1143" s="3">
        <v>339</v>
      </c>
      <c r="G1143" s="3">
        <v>127</v>
      </c>
      <c r="H1143" s="3">
        <v>519</v>
      </c>
      <c r="I1143" s="3">
        <v>0</v>
      </c>
      <c r="J1143" s="3">
        <v>0</v>
      </c>
      <c r="K1143" s="3">
        <v>0</v>
      </c>
      <c r="L1143" s="7">
        <f t="shared" si="51"/>
        <v>339</v>
      </c>
      <c r="M1143" s="7">
        <f t="shared" si="52"/>
        <v>509</v>
      </c>
      <c r="N1143" s="7">
        <f t="shared" si="53"/>
        <v>504</v>
      </c>
    </row>
    <row r="1144" spans="1:14" x14ac:dyDescent="0.25">
      <c r="A1144" t="s">
        <v>134</v>
      </c>
      <c r="B1144" t="s">
        <v>187</v>
      </c>
      <c r="C1144" t="s">
        <v>259</v>
      </c>
      <c r="D1144" s="3">
        <v>36</v>
      </c>
      <c r="E1144" s="3">
        <v>92</v>
      </c>
      <c r="F1144" s="3">
        <v>82</v>
      </c>
      <c r="G1144" s="3">
        <v>55</v>
      </c>
      <c r="H1144" s="3">
        <v>393</v>
      </c>
      <c r="I1144" s="3">
        <v>0</v>
      </c>
      <c r="J1144" s="3">
        <v>0</v>
      </c>
      <c r="K1144" s="3">
        <v>0</v>
      </c>
      <c r="L1144" s="7">
        <f t="shared" si="51"/>
        <v>92</v>
      </c>
      <c r="M1144" s="7">
        <f t="shared" si="52"/>
        <v>138</v>
      </c>
      <c r="N1144" s="7">
        <f t="shared" si="53"/>
        <v>144</v>
      </c>
    </row>
    <row r="1145" spans="1:14" x14ac:dyDescent="0.25">
      <c r="A1145" t="s">
        <v>134</v>
      </c>
      <c r="B1145" t="s">
        <v>187</v>
      </c>
      <c r="C1145" t="s">
        <v>260</v>
      </c>
      <c r="D1145" s="3">
        <v>36</v>
      </c>
      <c r="E1145" s="3">
        <v>68</v>
      </c>
      <c r="F1145" s="3">
        <v>137</v>
      </c>
      <c r="G1145" s="3">
        <v>52</v>
      </c>
      <c r="H1145" s="3">
        <v>281</v>
      </c>
      <c r="I1145" s="3">
        <v>0</v>
      </c>
      <c r="J1145" s="3">
        <v>36</v>
      </c>
      <c r="K1145" s="3">
        <v>0</v>
      </c>
      <c r="L1145" s="7">
        <f t="shared" si="51"/>
        <v>137</v>
      </c>
      <c r="M1145" s="7">
        <f t="shared" si="52"/>
        <v>206</v>
      </c>
      <c r="N1145" s="7">
        <f t="shared" si="53"/>
        <v>216</v>
      </c>
    </row>
    <row r="1146" spans="1:14" x14ac:dyDescent="0.25">
      <c r="A1146" t="s">
        <v>134</v>
      </c>
      <c r="B1146" t="s">
        <v>187</v>
      </c>
      <c r="C1146" t="s">
        <v>261</v>
      </c>
      <c r="D1146" s="3">
        <v>36</v>
      </c>
      <c r="E1146" s="3">
        <v>19</v>
      </c>
      <c r="F1146" s="3">
        <v>50</v>
      </c>
      <c r="G1146" s="3">
        <v>30</v>
      </c>
      <c r="H1146" s="3">
        <v>123</v>
      </c>
      <c r="I1146" s="3">
        <v>0</v>
      </c>
      <c r="J1146" s="3">
        <v>0</v>
      </c>
      <c r="K1146" s="3">
        <v>0</v>
      </c>
      <c r="L1146" s="7">
        <f t="shared" si="51"/>
        <v>50</v>
      </c>
      <c r="M1146" s="7">
        <f t="shared" si="52"/>
        <v>75</v>
      </c>
      <c r="N1146" s="7">
        <f t="shared" si="53"/>
        <v>72</v>
      </c>
    </row>
    <row r="1147" spans="1:14" x14ac:dyDescent="0.25">
      <c r="A1147" t="s">
        <v>134</v>
      </c>
      <c r="B1147" t="s">
        <v>187</v>
      </c>
      <c r="C1147" t="s">
        <v>262</v>
      </c>
      <c r="D1147" s="3">
        <v>36</v>
      </c>
      <c r="E1147" s="3">
        <v>41</v>
      </c>
      <c r="F1147" s="3">
        <v>66</v>
      </c>
      <c r="G1147" s="3">
        <v>17</v>
      </c>
      <c r="H1147" s="3">
        <v>108</v>
      </c>
      <c r="I1147" s="3">
        <v>0</v>
      </c>
      <c r="J1147" s="3">
        <v>0</v>
      </c>
      <c r="K1147" s="3">
        <v>0</v>
      </c>
      <c r="L1147" s="7">
        <f t="shared" si="51"/>
        <v>66</v>
      </c>
      <c r="M1147" s="7">
        <f t="shared" si="52"/>
        <v>99</v>
      </c>
      <c r="N1147" s="7">
        <f t="shared" si="53"/>
        <v>108</v>
      </c>
    </row>
    <row r="1148" spans="1:14" x14ac:dyDescent="0.25">
      <c r="A1148" t="s">
        <v>134</v>
      </c>
      <c r="B1148" t="s">
        <v>187</v>
      </c>
      <c r="C1148" t="s">
        <v>263</v>
      </c>
      <c r="D1148" s="3">
        <v>36</v>
      </c>
      <c r="E1148" s="3">
        <v>24</v>
      </c>
      <c r="F1148" s="3">
        <v>66</v>
      </c>
      <c r="G1148" s="3">
        <v>46</v>
      </c>
      <c r="H1148" s="3">
        <v>130</v>
      </c>
      <c r="I1148" s="3">
        <v>0</v>
      </c>
      <c r="J1148" s="3">
        <v>0</v>
      </c>
      <c r="K1148" s="3">
        <v>0</v>
      </c>
      <c r="L1148" s="7">
        <f t="shared" si="51"/>
        <v>66</v>
      </c>
      <c r="M1148" s="7">
        <f t="shared" si="52"/>
        <v>99</v>
      </c>
      <c r="N1148" s="7">
        <f t="shared" si="53"/>
        <v>108</v>
      </c>
    </row>
    <row r="1149" spans="1:14" x14ac:dyDescent="0.25">
      <c r="A1149" t="s">
        <v>134</v>
      </c>
      <c r="B1149" t="s">
        <v>187</v>
      </c>
      <c r="C1149" t="s">
        <v>264</v>
      </c>
      <c r="D1149" s="3">
        <v>36</v>
      </c>
      <c r="E1149" s="3">
        <v>10</v>
      </c>
      <c r="F1149" s="3">
        <v>29</v>
      </c>
      <c r="G1149" s="3">
        <v>30</v>
      </c>
      <c r="H1149" s="3">
        <v>19</v>
      </c>
      <c r="I1149" s="3">
        <v>0</v>
      </c>
      <c r="J1149" s="3">
        <v>0</v>
      </c>
      <c r="K1149" s="3">
        <v>0</v>
      </c>
      <c r="L1149" s="7">
        <f t="shared" si="51"/>
        <v>30</v>
      </c>
      <c r="M1149" s="7">
        <f t="shared" si="52"/>
        <v>45</v>
      </c>
      <c r="N1149" s="7">
        <f t="shared" si="53"/>
        <v>36</v>
      </c>
    </row>
    <row r="1150" spans="1:14" x14ac:dyDescent="0.25">
      <c r="A1150" t="s">
        <v>134</v>
      </c>
      <c r="B1150" t="s">
        <v>187</v>
      </c>
      <c r="C1150" t="s">
        <v>265</v>
      </c>
      <c r="D1150" s="3">
        <v>36</v>
      </c>
      <c r="E1150" s="3">
        <v>7</v>
      </c>
      <c r="F1150" s="3">
        <v>24</v>
      </c>
      <c r="G1150" s="3">
        <v>18</v>
      </c>
      <c r="H1150" s="3">
        <v>47</v>
      </c>
      <c r="I1150" s="3">
        <v>0</v>
      </c>
      <c r="J1150" s="3">
        <v>0</v>
      </c>
      <c r="K1150" s="3">
        <v>0</v>
      </c>
      <c r="L1150" s="7">
        <f t="shared" si="51"/>
        <v>24</v>
      </c>
      <c r="M1150" s="7">
        <f t="shared" si="52"/>
        <v>36</v>
      </c>
      <c r="N1150" s="7">
        <f t="shared" si="53"/>
        <v>36</v>
      </c>
    </row>
    <row r="1151" spans="1:14" x14ac:dyDescent="0.25">
      <c r="A1151" t="s">
        <v>134</v>
      </c>
      <c r="B1151" t="s">
        <v>187</v>
      </c>
      <c r="C1151" t="s">
        <v>266</v>
      </c>
      <c r="D1151" s="3">
        <v>36</v>
      </c>
      <c r="E1151" s="3">
        <v>64</v>
      </c>
      <c r="F1151" s="3">
        <v>77</v>
      </c>
      <c r="G1151" s="3">
        <v>75</v>
      </c>
      <c r="H1151" s="3">
        <v>377</v>
      </c>
      <c r="I1151" s="3">
        <v>0</v>
      </c>
      <c r="J1151" s="3">
        <v>0</v>
      </c>
      <c r="K1151" s="3">
        <v>0</v>
      </c>
      <c r="L1151" s="7">
        <f t="shared" si="51"/>
        <v>77</v>
      </c>
      <c r="M1151" s="7">
        <f t="shared" si="52"/>
        <v>116</v>
      </c>
      <c r="N1151" s="7">
        <f t="shared" si="53"/>
        <v>108</v>
      </c>
    </row>
    <row r="1152" spans="1:14" x14ac:dyDescent="0.25">
      <c r="A1152" t="s">
        <v>134</v>
      </c>
      <c r="B1152" t="s">
        <v>187</v>
      </c>
      <c r="C1152" t="s">
        <v>267</v>
      </c>
      <c r="D1152" s="3">
        <v>36</v>
      </c>
      <c r="E1152" s="3">
        <v>96</v>
      </c>
      <c r="F1152" s="3">
        <v>137</v>
      </c>
      <c r="G1152" s="3">
        <v>87</v>
      </c>
      <c r="H1152" s="3">
        <v>380</v>
      </c>
      <c r="I1152" s="3">
        <v>0</v>
      </c>
      <c r="J1152" s="3">
        <v>0</v>
      </c>
      <c r="K1152" s="3">
        <v>0</v>
      </c>
      <c r="L1152" s="7">
        <f t="shared" si="51"/>
        <v>137</v>
      </c>
      <c r="M1152" s="7">
        <f t="shared" si="52"/>
        <v>206</v>
      </c>
      <c r="N1152" s="7">
        <f t="shared" si="53"/>
        <v>216</v>
      </c>
    </row>
    <row r="1153" spans="1:14" x14ac:dyDescent="0.25">
      <c r="A1153" t="s">
        <v>134</v>
      </c>
      <c r="B1153" t="s">
        <v>187</v>
      </c>
      <c r="C1153" t="s">
        <v>268</v>
      </c>
      <c r="D1153" s="3">
        <v>36</v>
      </c>
      <c r="E1153" s="3">
        <v>26</v>
      </c>
      <c r="F1153" s="3">
        <v>83</v>
      </c>
      <c r="G1153" s="3">
        <v>26</v>
      </c>
      <c r="H1153" s="3">
        <v>203</v>
      </c>
      <c r="I1153" s="3">
        <v>0</v>
      </c>
      <c r="J1153" s="3">
        <v>0</v>
      </c>
      <c r="K1153" s="3">
        <v>0</v>
      </c>
      <c r="L1153" s="7">
        <f t="shared" si="51"/>
        <v>83</v>
      </c>
      <c r="M1153" s="7">
        <f t="shared" si="52"/>
        <v>125</v>
      </c>
      <c r="N1153" s="7">
        <f t="shared" si="53"/>
        <v>108</v>
      </c>
    </row>
    <row r="1154" spans="1:14" x14ac:dyDescent="0.25">
      <c r="A1154" t="s">
        <v>134</v>
      </c>
      <c r="B1154" t="s">
        <v>187</v>
      </c>
      <c r="C1154" t="s">
        <v>269</v>
      </c>
      <c r="D1154" s="3">
        <v>36</v>
      </c>
      <c r="E1154" s="3">
        <v>44</v>
      </c>
      <c r="F1154" s="3">
        <v>48</v>
      </c>
      <c r="G1154" s="3">
        <v>41</v>
      </c>
      <c r="H1154" s="3">
        <v>231</v>
      </c>
      <c r="I1154" s="3">
        <v>0</v>
      </c>
      <c r="J1154" s="3">
        <v>0</v>
      </c>
      <c r="K1154" s="3">
        <v>0</v>
      </c>
      <c r="L1154" s="7">
        <f t="shared" si="51"/>
        <v>48</v>
      </c>
      <c r="M1154" s="7">
        <f t="shared" si="52"/>
        <v>72</v>
      </c>
      <c r="N1154" s="7">
        <f t="shared" si="53"/>
        <v>72</v>
      </c>
    </row>
    <row r="1155" spans="1:14" x14ac:dyDescent="0.25">
      <c r="A1155" t="s">
        <v>134</v>
      </c>
      <c r="B1155" t="s">
        <v>187</v>
      </c>
      <c r="C1155" t="s">
        <v>270</v>
      </c>
      <c r="D1155" s="3">
        <v>36</v>
      </c>
      <c r="E1155" s="3">
        <v>27</v>
      </c>
      <c r="F1155" s="3">
        <v>47</v>
      </c>
      <c r="G1155" s="3">
        <v>10</v>
      </c>
      <c r="H1155" s="3">
        <v>70</v>
      </c>
      <c r="I1155" s="3">
        <v>0</v>
      </c>
      <c r="J1155" s="3">
        <v>0</v>
      </c>
      <c r="K1155" s="3">
        <v>0</v>
      </c>
      <c r="L1155" s="7">
        <f t="shared" si="51"/>
        <v>47</v>
      </c>
      <c r="M1155" s="7">
        <f t="shared" si="52"/>
        <v>71</v>
      </c>
      <c r="N1155" s="7">
        <f t="shared" si="53"/>
        <v>72</v>
      </c>
    </row>
    <row r="1156" spans="1:14" x14ac:dyDescent="0.25">
      <c r="A1156" t="s">
        <v>134</v>
      </c>
      <c r="B1156" t="s">
        <v>187</v>
      </c>
      <c r="C1156" t="s">
        <v>271</v>
      </c>
      <c r="D1156" s="3">
        <v>36</v>
      </c>
      <c r="E1156" s="3">
        <v>38</v>
      </c>
      <c r="F1156" s="3">
        <v>94</v>
      </c>
      <c r="G1156" s="3">
        <v>23</v>
      </c>
      <c r="H1156" s="3">
        <v>153</v>
      </c>
      <c r="I1156" s="3">
        <v>0</v>
      </c>
      <c r="J1156" s="3">
        <v>0</v>
      </c>
      <c r="K1156" s="3">
        <v>0</v>
      </c>
      <c r="L1156" s="7">
        <f t="shared" si="51"/>
        <v>94</v>
      </c>
      <c r="M1156" s="7">
        <f t="shared" si="52"/>
        <v>141</v>
      </c>
      <c r="N1156" s="7">
        <f t="shared" si="53"/>
        <v>144</v>
      </c>
    </row>
    <row r="1157" spans="1:14" x14ac:dyDescent="0.25">
      <c r="A1157" t="s">
        <v>134</v>
      </c>
      <c r="B1157" t="s">
        <v>187</v>
      </c>
      <c r="C1157" t="s">
        <v>272</v>
      </c>
      <c r="D1157" s="3">
        <v>36</v>
      </c>
      <c r="E1157" s="3">
        <v>70</v>
      </c>
      <c r="F1157" s="3">
        <v>134</v>
      </c>
      <c r="G1157" s="3">
        <v>107</v>
      </c>
      <c r="H1157" s="3">
        <v>279</v>
      </c>
      <c r="I1157" s="3">
        <v>0</v>
      </c>
      <c r="J1157" s="3">
        <v>0</v>
      </c>
      <c r="K1157" s="3">
        <v>0</v>
      </c>
      <c r="L1157" s="7">
        <f t="shared" si="51"/>
        <v>134</v>
      </c>
      <c r="M1157" s="7">
        <f t="shared" si="52"/>
        <v>201</v>
      </c>
      <c r="N1157" s="7">
        <f t="shared" si="53"/>
        <v>216</v>
      </c>
    </row>
    <row r="1158" spans="1:14" x14ac:dyDescent="0.25">
      <c r="A1158" t="s">
        <v>134</v>
      </c>
      <c r="B1158" t="s">
        <v>187</v>
      </c>
      <c r="C1158" t="s">
        <v>273</v>
      </c>
      <c r="D1158" s="3">
        <v>36</v>
      </c>
      <c r="E1158" s="3">
        <v>75</v>
      </c>
      <c r="F1158" s="3">
        <v>123</v>
      </c>
      <c r="G1158" s="3">
        <v>26</v>
      </c>
      <c r="H1158" s="3">
        <v>109</v>
      </c>
      <c r="I1158" s="3">
        <v>0</v>
      </c>
      <c r="J1158" s="3">
        <v>72</v>
      </c>
      <c r="K1158" s="3">
        <v>0</v>
      </c>
      <c r="L1158" s="7">
        <f t="shared" ref="L1158:L1221" si="54">MAX(E1158:G1158)</f>
        <v>123</v>
      </c>
      <c r="M1158" s="7">
        <f t="shared" ref="M1158:M1221" si="55">ROUND(L1158*1.5,0)</f>
        <v>185</v>
      </c>
      <c r="N1158" s="7">
        <f t="shared" ref="N1158:N1221" si="56">ROUND(M1158/D1158,0)*D1158</f>
        <v>180</v>
      </c>
    </row>
    <row r="1159" spans="1:14" x14ac:dyDescent="0.25">
      <c r="A1159" t="s">
        <v>134</v>
      </c>
      <c r="B1159" t="s">
        <v>187</v>
      </c>
      <c r="C1159" t="s">
        <v>274</v>
      </c>
      <c r="D1159" s="3">
        <v>36</v>
      </c>
      <c r="E1159" s="3">
        <v>60</v>
      </c>
      <c r="F1159" s="3">
        <v>49</v>
      </c>
      <c r="G1159" s="3">
        <v>52</v>
      </c>
      <c r="H1159" s="3">
        <v>113</v>
      </c>
      <c r="I1159" s="3">
        <v>0</v>
      </c>
      <c r="J1159" s="3">
        <v>0</v>
      </c>
      <c r="K1159" s="3">
        <v>0</v>
      </c>
      <c r="L1159" s="7">
        <f t="shared" si="54"/>
        <v>60</v>
      </c>
      <c r="M1159" s="7">
        <f t="shared" si="55"/>
        <v>90</v>
      </c>
      <c r="N1159" s="7">
        <f t="shared" si="56"/>
        <v>108</v>
      </c>
    </row>
    <row r="1160" spans="1:14" x14ac:dyDescent="0.25">
      <c r="A1160" t="s">
        <v>134</v>
      </c>
      <c r="B1160" t="s">
        <v>187</v>
      </c>
      <c r="C1160" t="s">
        <v>275</v>
      </c>
      <c r="D1160" s="3">
        <v>36</v>
      </c>
      <c r="E1160" s="3">
        <v>10</v>
      </c>
      <c r="F1160" s="3">
        <v>10</v>
      </c>
      <c r="G1160" s="3">
        <v>8</v>
      </c>
      <c r="H1160" s="3">
        <v>51</v>
      </c>
      <c r="I1160" s="3">
        <v>0</v>
      </c>
      <c r="J1160" s="3">
        <v>0</v>
      </c>
      <c r="K1160" s="3">
        <v>0</v>
      </c>
      <c r="L1160" s="7">
        <f t="shared" si="54"/>
        <v>10</v>
      </c>
      <c r="M1160" s="7">
        <f t="shared" si="55"/>
        <v>15</v>
      </c>
      <c r="N1160" s="7">
        <f t="shared" si="56"/>
        <v>0</v>
      </c>
    </row>
    <row r="1161" spans="1:14" x14ac:dyDescent="0.25">
      <c r="A1161" t="s">
        <v>134</v>
      </c>
      <c r="B1161" t="s">
        <v>187</v>
      </c>
      <c r="C1161" t="s">
        <v>276</v>
      </c>
      <c r="D1161" s="3">
        <v>36</v>
      </c>
      <c r="E1161" s="3">
        <v>87</v>
      </c>
      <c r="F1161" s="3">
        <v>119</v>
      </c>
      <c r="G1161" s="3">
        <v>83</v>
      </c>
      <c r="H1161" s="3">
        <v>379</v>
      </c>
      <c r="I1161" s="3">
        <v>0</v>
      </c>
      <c r="J1161" s="3">
        <v>0</v>
      </c>
      <c r="K1161" s="3">
        <v>0</v>
      </c>
      <c r="L1161" s="7">
        <f t="shared" si="54"/>
        <v>119</v>
      </c>
      <c r="M1161" s="7">
        <f t="shared" si="55"/>
        <v>179</v>
      </c>
      <c r="N1161" s="7">
        <f t="shared" si="56"/>
        <v>180</v>
      </c>
    </row>
    <row r="1162" spans="1:14" x14ac:dyDescent="0.25">
      <c r="A1162" t="s">
        <v>134</v>
      </c>
      <c r="B1162" t="s">
        <v>187</v>
      </c>
      <c r="C1162" t="s">
        <v>277</v>
      </c>
      <c r="D1162" s="3">
        <v>36</v>
      </c>
      <c r="E1162" s="3">
        <v>22</v>
      </c>
      <c r="F1162" s="3">
        <v>58</v>
      </c>
      <c r="G1162" s="3">
        <v>44</v>
      </c>
      <c r="H1162" s="3">
        <v>187</v>
      </c>
      <c r="I1162" s="3">
        <v>0</v>
      </c>
      <c r="J1162" s="3">
        <v>0</v>
      </c>
      <c r="K1162" s="3">
        <v>0</v>
      </c>
      <c r="L1162" s="7">
        <f t="shared" si="54"/>
        <v>58</v>
      </c>
      <c r="M1162" s="7">
        <f t="shared" si="55"/>
        <v>87</v>
      </c>
      <c r="N1162" s="7">
        <f t="shared" si="56"/>
        <v>72</v>
      </c>
    </row>
    <row r="1163" spans="1:14" x14ac:dyDescent="0.25">
      <c r="A1163" t="s">
        <v>134</v>
      </c>
      <c r="B1163" t="s">
        <v>187</v>
      </c>
      <c r="C1163" t="s">
        <v>278</v>
      </c>
      <c r="D1163" s="3">
        <v>36</v>
      </c>
      <c r="E1163" s="3">
        <v>41</v>
      </c>
      <c r="F1163" s="3">
        <v>102</v>
      </c>
      <c r="G1163" s="3">
        <v>54</v>
      </c>
      <c r="H1163" s="3">
        <v>274</v>
      </c>
      <c r="I1163" s="3">
        <v>0</v>
      </c>
      <c r="J1163" s="3">
        <v>0</v>
      </c>
      <c r="K1163" s="3">
        <v>0</v>
      </c>
      <c r="L1163" s="7">
        <f t="shared" si="54"/>
        <v>102</v>
      </c>
      <c r="M1163" s="7">
        <f t="shared" si="55"/>
        <v>153</v>
      </c>
      <c r="N1163" s="7">
        <f t="shared" si="56"/>
        <v>144</v>
      </c>
    </row>
    <row r="1164" spans="1:14" x14ac:dyDescent="0.25">
      <c r="A1164" t="s">
        <v>134</v>
      </c>
      <c r="B1164" t="s">
        <v>187</v>
      </c>
      <c r="C1164" t="s">
        <v>279</v>
      </c>
      <c r="D1164" s="3">
        <v>36</v>
      </c>
      <c r="E1164" s="3">
        <v>40</v>
      </c>
      <c r="F1164" s="3">
        <v>24</v>
      </c>
      <c r="G1164" s="3">
        <v>9</v>
      </c>
      <c r="H1164" s="3">
        <v>117</v>
      </c>
      <c r="I1164" s="3">
        <v>0</v>
      </c>
      <c r="J1164" s="3">
        <v>0</v>
      </c>
      <c r="K1164" s="3">
        <v>0</v>
      </c>
      <c r="L1164" s="7">
        <f t="shared" si="54"/>
        <v>40</v>
      </c>
      <c r="M1164" s="7">
        <f t="shared" si="55"/>
        <v>60</v>
      </c>
      <c r="N1164" s="7">
        <f t="shared" si="56"/>
        <v>72</v>
      </c>
    </row>
    <row r="1165" spans="1:14" x14ac:dyDescent="0.25">
      <c r="A1165" t="s">
        <v>134</v>
      </c>
      <c r="B1165" t="s">
        <v>187</v>
      </c>
      <c r="C1165" t="s">
        <v>280</v>
      </c>
      <c r="D1165" s="3">
        <v>36</v>
      </c>
      <c r="E1165" s="3">
        <v>74</v>
      </c>
      <c r="F1165" s="3">
        <v>193</v>
      </c>
      <c r="G1165" s="3">
        <v>93</v>
      </c>
      <c r="H1165" s="3">
        <v>449</v>
      </c>
      <c r="I1165" s="3">
        <v>0</v>
      </c>
      <c r="J1165" s="3">
        <v>0</v>
      </c>
      <c r="K1165" s="3">
        <v>0</v>
      </c>
      <c r="L1165" s="7">
        <f t="shared" si="54"/>
        <v>193</v>
      </c>
      <c r="M1165" s="7">
        <f t="shared" si="55"/>
        <v>290</v>
      </c>
      <c r="N1165" s="7">
        <f t="shared" si="56"/>
        <v>288</v>
      </c>
    </row>
    <row r="1166" spans="1:14" x14ac:dyDescent="0.25">
      <c r="A1166" t="s">
        <v>134</v>
      </c>
      <c r="B1166" t="s">
        <v>187</v>
      </c>
      <c r="C1166" t="s">
        <v>281</v>
      </c>
      <c r="D1166" s="3">
        <v>36</v>
      </c>
      <c r="E1166" s="3">
        <v>20</v>
      </c>
      <c r="F1166" s="3">
        <v>5</v>
      </c>
      <c r="G1166" s="3">
        <v>9</v>
      </c>
      <c r="H1166" s="3">
        <v>116</v>
      </c>
      <c r="I1166" s="3">
        <v>0</v>
      </c>
      <c r="J1166" s="3">
        <v>0</v>
      </c>
      <c r="K1166" s="3">
        <v>0</v>
      </c>
      <c r="L1166" s="7">
        <f t="shared" si="54"/>
        <v>20</v>
      </c>
      <c r="M1166" s="7">
        <f t="shared" si="55"/>
        <v>30</v>
      </c>
      <c r="N1166" s="7">
        <f t="shared" si="56"/>
        <v>36</v>
      </c>
    </row>
    <row r="1167" spans="1:14" x14ac:dyDescent="0.25">
      <c r="A1167" t="s">
        <v>134</v>
      </c>
      <c r="B1167" t="s">
        <v>187</v>
      </c>
      <c r="C1167" t="s">
        <v>282</v>
      </c>
      <c r="D1167" s="3">
        <v>36</v>
      </c>
      <c r="E1167" s="3">
        <v>7</v>
      </c>
      <c r="F1167" s="3">
        <v>34</v>
      </c>
      <c r="G1167" s="3">
        <v>10</v>
      </c>
      <c r="H1167" s="3">
        <v>46</v>
      </c>
      <c r="I1167" s="3">
        <v>0</v>
      </c>
      <c r="J1167" s="3">
        <v>0</v>
      </c>
      <c r="K1167" s="3">
        <v>0</v>
      </c>
      <c r="L1167" s="7">
        <f t="shared" si="54"/>
        <v>34</v>
      </c>
      <c r="M1167" s="7">
        <f t="shared" si="55"/>
        <v>51</v>
      </c>
      <c r="N1167" s="7">
        <f t="shared" si="56"/>
        <v>36</v>
      </c>
    </row>
    <row r="1168" spans="1:14" x14ac:dyDescent="0.25">
      <c r="A1168" t="s">
        <v>134</v>
      </c>
      <c r="B1168" t="s">
        <v>187</v>
      </c>
      <c r="C1168" t="s">
        <v>283</v>
      </c>
      <c r="D1168" s="3">
        <v>36</v>
      </c>
      <c r="E1168" s="3">
        <v>33</v>
      </c>
      <c r="F1168" s="3">
        <v>46</v>
      </c>
      <c r="G1168" s="3">
        <v>14</v>
      </c>
      <c r="H1168" s="3">
        <v>220</v>
      </c>
      <c r="I1168" s="3">
        <v>0</v>
      </c>
      <c r="J1168" s="3">
        <v>19</v>
      </c>
      <c r="K1168" s="3">
        <v>0</v>
      </c>
      <c r="L1168" s="7">
        <f t="shared" si="54"/>
        <v>46</v>
      </c>
      <c r="M1168" s="7">
        <f t="shared" si="55"/>
        <v>69</v>
      </c>
      <c r="N1168" s="7">
        <f t="shared" si="56"/>
        <v>72</v>
      </c>
    </row>
    <row r="1169" spans="1:14" x14ac:dyDescent="0.25">
      <c r="A1169" t="s">
        <v>134</v>
      </c>
      <c r="B1169" t="s">
        <v>187</v>
      </c>
      <c r="C1169" t="s">
        <v>284</v>
      </c>
      <c r="D1169" s="3">
        <v>36</v>
      </c>
      <c r="E1169" s="3">
        <v>96</v>
      </c>
      <c r="F1169" s="3">
        <v>83</v>
      </c>
      <c r="G1169" s="3">
        <v>72</v>
      </c>
      <c r="H1169" s="3">
        <v>284</v>
      </c>
      <c r="I1169" s="3">
        <v>0</v>
      </c>
      <c r="J1169" s="3">
        <v>0</v>
      </c>
      <c r="K1169" s="3">
        <v>0</v>
      </c>
      <c r="L1169" s="7">
        <f t="shared" si="54"/>
        <v>96</v>
      </c>
      <c r="M1169" s="7">
        <f t="shared" si="55"/>
        <v>144</v>
      </c>
      <c r="N1169" s="7">
        <f t="shared" si="56"/>
        <v>144</v>
      </c>
    </row>
    <row r="1170" spans="1:14" x14ac:dyDescent="0.25">
      <c r="A1170" t="s">
        <v>134</v>
      </c>
      <c r="B1170" t="s">
        <v>187</v>
      </c>
      <c r="C1170" t="s">
        <v>285</v>
      </c>
      <c r="D1170" s="3">
        <v>36</v>
      </c>
      <c r="E1170" s="3">
        <v>12</v>
      </c>
      <c r="F1170" s="3">
        <v>41</v>
      </c>
      <c r="G1170" s="3">
        <v>13</v>
      </c>
      <c r="H1170" s="3">
        <v>16</v>
      </c>
      <c r="I1170" s="3">
        <v>0</v>
      </c>
      <c r="J1170" s="3">
        <v>0</v>
      </c>
      <c r="K1170" s="3">
        <v>0</v>
      </c>
      <c r="L1170" s="7">
        <f t="shared" si="54"/>
        <v>41</v>
      </c>
      <c r="M1170" s="7">
        <f t="shared" si="55"/>
        <v>62</v>
      </c>
      <c r="N1170" s="7">
        <f t="shared" si="56"/>
        <v>72</v>
      </c>
    </row>
    <row r="1171" spans="1:14" x14ac:dyDescent="0.25">
      <c r="A1171" t="s">
        <v>134</v>
      </c>
      <c r="B1171" t="s">
        <v>187</v>
      </c>
      <c r="C1171" t="s">
        <v>286</v>
      </c>
      <c r="D1171" s="3">
        <v>36</v>
      </c>
      <c r="E1171" s="3">
        <v>10</v>
      </c>
      <c r="F1171" s="3">
        <v>15</v>
      </c>
      <c r="G1171" s="3">
        <v>19</v>
      </c>
      <c r="H1171" s="3">
        <v>29</v>
      </c>
      <c r="I1171" s="3">
        <v>0</v>
      </c>
      <c r="J1171" s="3">
        <v>0</v>
      </c>
      <c r="K1171" s="3">
        <v>0</v>
      </c>
      <c r="L1171" s="7">
        <f t="shared" si="54"/>
        <v>19</v>
      </c>
      <c r="M1171" s="7">
        <f t="shared" si="55"/>
        <v>29</v>
      </c>
      <c r="N1171" s="7">
        <f t="shared" si="56"/>
        <v>36</v>
      </c>
    </row>
    <row r="1172" spans="1:14" x14ac:dyDescent="0.25">
      <c r="A1172" t="s">
        <v>134</v>
      </c>
      <c r="B1172" t="s">
        <v>187</v>
      </c>
      <c r="C1172" t="s">
        <v>287</v>
      </c>
      <c r="D1172" s="3">
        <v>36</v>
      </c>
      <c r="E1172" s="3">
        <v>55</v>
      </c>
      <c r="F1172" s="3">
        <v>46</v>
      </c>
      <c r="G1172" s="3">
        <v>24</v>
      </c>
      <c r="H1172" s="3">
        <v>206</v>
      </c>
      <c r="I1172" s="3">
        <v>0</v>
      </c>
      <c r="J1172" s="3">
        <v>0</v>
      </c>
      <c r="K1172" s="3">
        <v>0</v>
      </c>
      <c r="L1172" s="7">
        <f t="shared" si="54"/>
        <v>55</v>
      </c>
      <c r="M1172" s="7">
        <f t="shared" si="55"/>
        <v>83</v>
      </c>
      <c r="N1172" s="7">
        <f t="shared" si="56"/>
        <v>72</v>
      </c>
    </row>
    <row r="1173" spans="1:14" x14ac:dyDescent="0.25">
      <c r="A1173" t="s">
        <v>134</v>
      </c>
      <c r="B1173" t="s">
        <v>187</v>
      </c>
      <c r="C1173" t="s">
        <v>288</v>
      </c>
      <c r="D1173" s="3">
        <v>36</v>
      </c>
      <c r="E1173" s="3">
        <v>61</v>
      </c>
      <c r="F1173" s="3">
        <v>120</v>
      </c>
      <c r="G1173" s="3">
        <v>64</v>
      </c>
      <c r="H1173" s="3">
        <v>216</v>
      </c>
      <c r="I1173" s="3">
        <v>0</v>
      </c>
      <c r="J1173" s="3">
        <v>396</v>
      </c>
      <c r="K1173" s="3">
        <v>0</v>
      </c>
      <c r="L1173" s="7">
        <f t="shared" si="54"/>
        <v>120</v>
      </c>
      <c r="M1173" s="7">
        <f t="shared" si="55"/>
        <v>180</v>
      </c>
      <c r="N1173" s="7">
        <f t="shared" si="56"/>
        <v>180</v>
      </c>
    </row>
    <row r="1174" spans="1:14" x14ac:dyDescent="0.25">
      <c r="A1174" t="s">
        <v>134</v>
      </c>
      <c r="B1174" t="s">
        <v>187</v>
      </c>
      <c r="C1174" t="s">
        <v>289</v>
      </c>
      <c r="D1174" s="3">
        <v>36</v>
      </c>
      <c r="E1174" s="3">
        <v>51</v>
      </c>
      <c r="F1174" s="3">
        <v>151</v>
      </c>
      <c r="G1174" s="3">
        <v>63</v>
      </c>
      <c r="H1174" s="3">
        <v>254</v>
      </c>
      <c r="I1174" s="3">
        <v>0</v>
      </c>
      <c r="J1174" s="3">
        <v>0</v>
      </c>
      <c r="K1174" s="3">
        <v>0</v>
      </c>
      <c r="L1174" s="7">
        <f t="shared" si="54"/>
        <v>151</v>
      </c>
      <c r="M1174" s="7">
        <f t="shared" si="55"/>
        <v>227</v>
      </c>
      <c r="N1174" s="7">
        <f t="shared" si="56"/>
        <v>216</v>
      </c>
    </row>
    <row r="1175" spans="1:14" x14ac:dyDescent="0.25">
      <c r="A1175" t="s">
        <v>134</v>
      </c>
      <c r="B1175" t="s">
        <v>187</v>
      </c>
      <c r="C1175" t="s">
        <v>290</v>
      </c>
      <c r="D1175" s="3">
        <v>36</v>
      </c>
      <c r="E1175" s="3">
        <v>53</v>
      </c>
      <c r="F1175" s="3">
        <v>164</v>
      </c>
      <c r="G1175" s="3">
        <v>60</v>
      </c>
      <c r="H1175" s="3">
        <v>215</v>
      </c>
      <c r="I1175" s="3">
        <v>0</v>
      </c>
      <c r="J1175" s="3">
        <v>0</v>
      </c>
      <c r="K1175" s="3">
        <v>0</v>
      </c>
      <c r="L1175" s="7">
        <f t="shared" si="54"/>
        <v>164</v>
      </c>
      <c r="M1175" s="7">
        <f t="shared" si="55"/>
        <v>246</v>
      </c>
      <c r="N1175" s="7">
        <f t="shared" si="56"/>
        <v>252</v>
      </c>
    </row>
    <row r="1176" spans="1:14" x14ac:dyDescent="0.25">
      <c r="A1176" t="s">
        <v>134</v>
      </c>
      <c r="B1176" t="s">
        <v>187</v>
      </c>
      <c r="C1176" t="s">
        <v>291</v>
      </c>
      <c r="D1176" s="3">
        <v>36</v>
      </c>
      <c r="E1176" s="3">
        <v>24</v>
      </c>
      <c r="F1176" s="3">
        <v>14</v>
      </c>
      <c r="G1176" s="3">
        <v>17</v>
      </c>
      <c r="H1176" s="3">
        <v>56</v>
      </c>
      <c r="I1176" s="3">
        <v>0</v>
      </c>
      <c r="J1176" s="3">
        <v>0</v>
      </c>
      <c r="K1176" s="3">
        <v>0</v>
      </c>
      <c r="L1176" s="7">
        <f t="shared" si="54"/>
        <v>24</v>
      </c>
      <c r="M1176" s="7">
        <f t="shared" si="55"/>
        <v>36</v>
      </c>
      <c r="N1176" s="7">
        <f t="shared" si="56"/>
        <v>36</v>
      </c>
    </row>
    <row r="1177" spans="1:14" x14ac:dyDescent="0.25">
      <c r="A1177" t="s">
        <v>134</v>
      </c>
      <c r="B1177" t="s">
        <v>187</v>
      </c>
      <c r="C1177" t="s">
        <v>292</v>
      </c>
      <c r="D1177" s="3">
        <v>36</v>
      </c>
      <c r="E1177" s="3">
        <v>52</v>
      </c>
      <c r="F1177" s="3">
        <v>36</v>
      </c>
      <c r="G1177" s="3">
        <v>23</v>
      </c>
      <c r="H1177" s="3">
        <v>126</v>
      </c>
      <c r="I1177" s="3">
        <v>0</v>
      </c>
      <c r="J1177" s="3">
        <v>0</v>
      </c>
      <c r="K1177" s="3">
        <v>0</v>
      </c>
      <c r="L1177" s="7">
        <f t="shared" si="54"/>
        <v>52</v>
      </c>
      <c r="M1177" s="7">
        <f t="shared" si="55"/>
        <v>78</v>
      </c>
      <c r="N1177" s="7">
        <f t="shared" si="56"/>
        <v>72</v>
      </c>
    </row>
    <row r="1178" spans="1:14" x14ac:dyDescent="0.25">
      <c r="A1178" t="s">
        <v>134</v>
      </c>
      <c r="B1178" t="s">
        <v>187</v>
      </c>
      <c r="C1178" t="s">
        <v>293</v>
      </c>
      <c r="D1178" s="3">
        <v>36</v>
      </c>
      <c r="E1178" s="3">
        <v>17</v>
      </c>
      <c r="F1178" s="3">
        <v>31</v>
      </c>
      <c r="G1178" s="3">
        <v>14</v>
      </c>
      <c r="H1178" s="3">
        <v>52</v>
      </c>
      <c r="I1178" s="3">
        <v>0</v>
      </c>
      <c r="J1178" s="3">
        <v>0</v>
      </c>
      <c r="K1178" s="3">
        <v>0</v>
      </c>
      <c r="L1178" s="7">
        <f t="shared" si="54"/>
        <v>31</v>
      </c>
      <c r="M1178" s="7">
        <f t="shared" si="55"/>
        <v>47</v>
      </c>
      <c r="N1178" s="7">
        <f t="shared" si="56"/>
        <v>36</v>
      </c>
    </row>
    <row r="1179" spans="1:14" x14ac:dyDescent="0.25">
      <c r="A1179" t="s">
        <v>134</v>
      </c>
      <c r="B1179" t="s">
        <v>187</v>
      </c>
      <c r="C1179" t="s">
        <v>294</v>
      </c>
      <c r="D1179" s="3">
        <v>36</v>
      </c>
      <c r="E1179" s="3">
        <v>32</v>
      </c>
      <c r="F1179" s="3">
        <v>9</v>
      </c>
      <c r="G1179" s="3">
        <v>16</v>
      </c>
      <c r="H1179" s="3">
        <v>33</v>
      </c>
      <c r="I1179" s="3">
        <v>0</v>
      </c>
      <c r="J1179" s="3">
        <v>0</v>
      </c>
      <c r="K1179" s="3">
        <v>0</v>
      </c>
      <c r="L1179" s="7">
        <f t="shared" si="54"/>
        <v>32</v>
      </c>
      <c r="M1179" s="7">
        <f t="shared" si="55"/>
        <v>48</v>
      </c>
      <c r="N1179" s="7">
        <f t="shared" si="56"/>
        <v>36</v>
      </c>
    </row>
    <row r="1180" spans="1:14" x14ac:dyDescent="0.25">
      <c r="A1180" t="s">
        <v>134</v>
      </c>
      <c r="B1180" t="s">
        <v>187</v>
      </c>
      <c r="C1180" t="s">
        <v>295</v>
      </c>
      <c r="D1180" s="3">
        <v>36</v>
      </c>
      <c r="E1180" s="3">
        <v>65</v>
      </c>
      <c r="F1180" s="3">
        <v>63</v>
      </c>
      <c r="G1180" s="3">
        <v>17</v>
      </c>
      <c r="H1180" s="3">
        <v>363</v>
      </c>
      <c r="I1180" s="3">
        <v>0</v>
      </c>
      <c r="J1180" s="3">
        <v>0</v>
      </c>
      <c r="K1180" s="3">
        <v>0</v>
      </c>
      <c r="L1180" s="7">
        <f t="shared" si="54"/>
        <v>65</v>
      </c>
      <c r="M1180" s="7">
        <f t="shared" si="55"/>
        <v>98</v>
      </c>
      <c r="N1180" s="7">
        <f t="shared" si="56"/>
        <v>108</v>
      </c>
    </row>
    <row r="1181" spans="1:14" x14ac:dyDescent="0.25">
      <c r="A1181" t="s">
        <v>134</v>
      </c>
      <c r="B1181" t="s">
        <v>187</v>
      </c>
      <c r="C1181" t="s">
        <v>296</v>
      </c>
      <c r="D1181" s="3">
        <v>36</v>
      </c>
      <c r="E1181" s="3">
        <v>110</v>
      </c>
      <c r="F1181" s="3">
        <v>132</v>
      </c>
      <c r="G1181" s="3">
        <v>81</v>
      </c>
      <c r="H1181" s="3">
        <v>579</v>
      </c>
      <c r="I1181" s="3">
        <v>0</v>
      </c>
      <c r="J1181" s="3">
        <v>0</v>
      </c>
      <c r="K1181" s="3">
        <v>0</v>
      </c>
      <c r="L1181" s="7">
        <f t="shared" si="54"/>
        <v>132</v>
      </c>
      <c r="M1181" s="7">
        <f t="shared" si="55"/>
        <v>198</v>
      </c>
      <c r="N1181" s="7">
        <f t="shared" si="56"/>
        <v>216</v>
      </c>
    </row>
    <row r="1182" spans="1:14" x14ac:dyDescent="0.25">
      <c r="A1182" t="s">
        <v>134</v>
      </c>
      <c r="B1182" t="s">
        <v>187</v>
      </c>
      <c r="C1182" t="s">
        <v>297</v>
      </c>
      <c r="D1182" s="3">
        <v>36</v>
      </c>
      <c r="E1182" s="3">
        <v>19</v>
      </c>
      <c r="F1182" s="3">
        <v>116</v>
      </c>
      <c r="G1182" s="3">
        <v>78</v>
      </c>
      <c r="H1182" s="3">
        <v>0</v>
      </c>
      <c r="I1182" s="3">
        <v>0</v>
      </c>
      <c r="J1182" s="3">
        <v>0</v>
      </c>
      <c r="K1182" s="3">
        <v>0</v>
      </c>
      <c r="L1182" s="7">
        <f t="shared" si="54"/>
        <v>116</v>
      </c>
      <c r="M1182" s="7">
        <f t="shared" si="55"/>
        <v>174</v>
      </c>
      <c r="N1182" s="7">
        <f t="shared" si="56"/>
        <v>180</v>
      </c>
    </row>
    <row r="1183" spans="1:14" x14ac:dyDescent="0.25">
      <c r="A1183" t="s">
        <v>134</v>
      </c>
      <c r="B1183" t="s">
        <v>187</v>
      </c>
      <c r="C1183" t="s">
        <v>298</v>
      </c>
      <c r="D1183" s="3">
        <v>36</v>
      </c>
      <c r="E1183" s="3">
        <v>11</v>
      </c>
      <c r="F1183" s="3">
        <v>23</v>
      </c>
      <c r="G1183" s="3">
        <v>10</v>
      </c>
      <c r="H1183" s="3">
        <v>72</v>
      </c>
      <c r="I1183" s="3">
        <v>0</v>
      </c>
      <c r="J1183" s="3">
        <v>0</v>
      </c>
      <c r="K1183" s="3">
        <v>0</v>
      </c>
      <c r="L1183" s="7">
        <f t="shared" si="54"/>
        <v>23</v>
      </c>
      <c r="M1183" s="7">
        <f t="shared" si="55"/>
        <v>35</v>
      </c>
      <c r="N1183" s="7">
        <f t="shared" si="56"/>
        <v>36</v>
      </c>
    </row>
    <row r="1184" spans="1:14" x14ac:dyDescent="0.25">
      <c r="A1184" t="s">
        <v>134</v>
      </c>
      <c r="B1184" t="s">
        <v>187</v>
      </c>
      <c r="C1184" t="s">
        <v>299</v>
      </c>
      <c r="D1184" s="3">
        <v>36</v>
      </c>
      <c r="E1184" s="3">
        <v>26</v>
      </c>
      <c r="F1184" s="3">
        <v>43</v>
      </c>
      <c r="G1184" s="3">
        <v>40</v>
      </c>
      <c r="H1184" s="3">
        <v>92</v>
      </c>
      <c r="I1184" s="3">
        <v>0</v>
      </c>
      <c r="J1184" s="3">
        <v>0</v>
      </c>
      <c r="K1184" s="3">
        <v>0</v>
      </c>
      <c r="L1184" s="7">
        <f t="shared" si="54"/>
        <v>43</v>
      </c>
      <c r="M1184" s="7">
        <f t="shared" si="55"/>
        <v>65</v>
      </c>
      <c r="N1184" s="7">
        <f t="shared" si="56"/>
        <v>72</v>
      </c>
    </row>
    <row r="1185" spans="1:14" x14ac:dyDescent="0.25">
      <c r="A1185" t="s">
        <v>134</v>
      </c>
      <c r="B1185" t="s">
        <v>187</v>
      </c>
      <c r="C1185" t="s">
        <v>300</v>
      </c>
      <c r="D1185" s="3">
        <v>36</v>
      </c>
      <c r="E1185" s="3">
        <v>37</v>
      </c>
      <c r="F1185" s="3">
        <v>32</v>
      </c>
      <c r="G1185" s="3">
        <v>26</v>
      </c>
      <c r="H1185" s="3">
        <v>118</v>
      </c>
      <c r="I1185" s="3">
        <v>0</v>
      </c>
      <c r="J1185" s="3">
        <v>0</v>
      </c>
      <c r="K1185" s="3">
        <v>0</v>
      </c>
      <c r="L1185" s="7">
        <f t="shared" si="54"/>
        <v>37</v>
      </c>
      <c r="M1185" s="7">
        <f t="shared" si="55"/>
        <v>56</v>
      </c>
      <c r="N1185" s="7">
        <f t="shared" si="56"/>
        <v>72</v>
      </c>
    </row>
    <row r="1186" spans="1:14" x14ac:dyDescent="0.25">
      <c r="A1186" t="s">
        <v>134</v>
      </c>
      <c r="B1186" t="s">
        <v>187</v>
      </c>
      <c r="C1186" t="s">
        <v>301</v>
      </c>
      <c r="D1186" s="3">
        <v>36</v>
      </c>
      <c r="E1186" s="3">
        <v>49</v>
      </c>
      <c r="F1186" s="3">
        <v>52</v>
      </c>
      <c r="G1186" s="3">
        <v>25</v>
      </c>
      <c r="H1186" s="3">
        <v>132</v>
      </c>
      <c r="I1186" s="3">
        <v>0</v>
      </c>
      <c r="J1186" s="3">
        <v>0</v>
      </c>
      <c r="K1186" s="3">
        <v>0</v>
      </c>
      <c r="L1186" s="7">
        <f t="shared" si="54"/>
        <v>52</v>
      </c>
      <c r="M1186" s="7">
        <f t="shared" si="55"/>
        <v>78</v>
      </c>
      <c r="N1186" s="7">
        <f t="shared" si="56"/>
        <v>72</v>
      </c>
    </row>
    <row r="1187" spans="1:14" x14ac:dyDescent="0.25">
      <c r="A1187" t="s">
        <v>134</v>
      </c>
      <c r="B1187" t="s">
        <v>187</v>
      </c>
      <c r="C1187" t="s">
        <v>302</v>
      </c>
      <c r="D1187" s="3">
        <v>36</v>
      </c>
      <c r="E1187" s="3">
        <v>36</v>
      </c>
      <c r="F1187" s="3">
        <v>123</v>
      </c>
      <c r="G1187" s="3">
        <v>34</v>
      </c>
      <c r="H1187" s="3">
        <v>92</v>
      </c>
      <c r="I1187" s="3">
        <v>0</v>
      </c>
      <c r="J1187" s="3">
        <v>0</v>
      </c>
      <c r="K1187" s="3">
        <v>0</v>
      </c>
      <c r="L1187" s="7">
        <f t="shared" si="54"/>
        <v>123</v>
      </c>
      <c r="M1187" s="7">
        <f t="shared" si="55"/>
        <v>185</v>
      </c>
      <c r="N1187" s="7">
        <f t="shared" si="56"/>
        <v>180</v>
      </c>
    </row>
    <row r="1188" spans="1:14" x14ac:dyDescent="0.25">
      <c r="A1188" t="s">
        <v>134</v>
      </c>
      <c r="B1188" t="s">
        <v>187</v>
      </c>
      <c r="C1188" t="s">
        <v>303</v>
      </c>
      <c r="D1188" s="3">
        <v>36</v>
      </c>
      <c r="E1188" s="3">
        <v>82</v>
      </c>
      <c r="F1188" s="3">
        <v>102</v>
      </c>
      <c r="G1188" s="3">
        <v>71</v>
      </c>
      <c r="H1188" s="3">
        <v>261</v>
      </c>
      <c r="I1188" s="3">
        <v>0</v>
      </c>
      <c r="J1188" s="3">
        <v>0</v>
      </c>
      <c r="K1188" s="3">
        <v>0</v>
      </c>
      <c r="L1188" s="7">
        <f t="shared" si="54"/>
        <v>102</v>
      </c>
      <c r="M1188" s="7">
        <f t="shared" si="55"/>
        <v>153</v>
      </c>
      <c r="N1188" s="7">
        <f t="shared" si="56"/>
        <v>144</v>
      </c>
    </row>
    <row r="1189" spans="1:14" x14ac:dyDescent="0.25">
      <c r="A1189" t="s">
        <v>134</v>
      </c>
      <c r="B1189" t="s">
        <v>187</v>
      </c>
      <c r="C1189" t="s">
        <v>304</v>
      </c>
      <c r="D1189" s="3">
        <v>36</v>
      </c>
      <c r="E1189" s="3">
        <v>167</v>
      </c>
      <c r="F1189" s="3">
        <v>208</v>
      </c>
      <c r="G1189" s="3">
        <v>98</v>
      </c>
      <c r="H1189" s="3">
        <v>458</v>
      </c>
      <c r="I1189" s="3">
        <v>0</v>
      </c>
      <c r="J1189" s="3">
        <v>0</v>
      </c>
      <c r="K1189" s="3">
        <v>0</v>
      </c>
      <c r="L1189" s="7">
        <f t="shared" si="54"/>
        <v>208</v>
      </c>
      <c r="M1189" s="7">
        <f t="shared" si="55"/>
        <v>312</v>
      </c>
      <c r="N1189" s="7">
        <f t="shared" si="56"/>
        <v>324</v>
      </c>
    </row>
    <row r="1190" spans="1:14" x14ac:dyDescent="0.25">
      <c r="A1190" t="s">
        <v>134</v>
      </c>
      <c r="B1190" t="s">
        <v>187</v>
      </c>
      <c r="C1190" t="s">
        <v>305</v>
      </c>
      <c r="D1190" s="3">
        <v>36</v>
      </c>
      <c r="E1190" s="3">
        <v>31</v>
      </c>
      <c r="F1190" s="3">
        <v>15</v>
      </c>
      <c r="G1190" s="3">
        <v>19</v>
      </c>
      <c r="H1190" s="3">
        <v>122</v>
      </c>
      <c r="I1190" s="3">
        <v>0</v>
      </c>
      <c r="J1190" s="3">
        <v>0</v>
      </c>
      <c r="K1190" s="3">
        <v>0</v>
      </c>
      <c r="L1190" s="7">
        <f t="shared" si="54"/>
        <v>31</v>
      </c>
      <c r="M1190" s="7">
        <f t="shared" si="55"/>
        <v>47</v>
      </c>
      <c r="N1190" s="7">
        <f t="shared" si="56"/>
        <v>36</v>
      </c>
    </row>
    <row r="1191" spans="1:14" x14ac:dyDescent="0.25">
      <c r="A1191" t="s">
        <v>134</v>
      </c>
      <c r="B1191" t="s">
        <v>187</v>
      </c>
      <c r="C1191" t="s">
        <v>306</v>
      </c>
      <c r="D1191" s="3">
        <v>36</v>
      </c>
      <c r="E1191" s="3">
        <v>64</v>
      </c>
      <c r="F1191" s="3">
        <v>90</v>
      </c>
      <c r="G1191" s="3">
        <v>79</v>
      </c>
      <c r="H1191" s="3">
        <v>69</v>
      </c>
      <c r="I1191" s="3">
        <v>0</v>
      </c>
      <c r="J1191" s="3">
        <v>0</v>
      </c>
      <c r="K1191" s="3">
        <v>0</v>
      </c>
      <c r="L1191" s="7">
        <f t="shared" si="54"/>
        <v>90</v>
      </c>
      <c r="M1191" s="7">
        <f t="shared" si="55"/>
        <v>135</v>
      </c>
      <c r="N1191" s="7">
        <f t="shared" si="56"/>
        <v>144</v>
      </c>
    </row>
    <row r="1192" spans="1:14" x14ac:dyDescent="0.25">
      <c r="A1192" t="s">
        <v>134</v>
      </c>
      <c r="B1192" t="s">
        <v>187</v>
      </c>
      <c r="C1192" t="s">
        <v>307</v>
      </c>
      <c r="D1192" s="3">
        <v>36</v>
      </c>
      <c r="E1192" s="3">
        <v>142</v>
      </c>
      <c r="F1192" s="3">
        <v>234</v>
      </c>
      <c r="G1192" s="3">
        <v>108</v>
      </c>
      <c r="H1192" s="3">
        <v>424</v>
      </c>
      <c r="I1192" s="3">
        <v>0</v>
      </c>
      <c r="J1192" s="3">
        <v>0</v>
      </c>
      <c r="K1192" s="3">
        <v>0</v>
      </c>
      <c r="L1192" s="7">
        <f t="shared" si="54"/>
        <v>234</v>
      </c>
      <c r="M1192" s="7">
        <f t="shared" si="55"/>
        <v>351</v>
      </c>
      <c r="N1192" s="7">
        <f t="shared" si="56"/>
        <v>360</v>
      </c>
    </row>
    <row r="1193" spans="1:14" x14ac:dyDescent="0.25">
      <c r="A1193" t="s">
        <v>134</v>
      </c>
      <c r="B1193" t="s">
        <v>187</v>
      </c>
      <c r="C1193" t="s">
        <v>308</v>
      </c>
      <c r="D1193" s="3">
        <v>36</v>
      </c>
      <c r="E1193" s="3">
        <v>93</v>
      </c>
      <c r="F1193" s="3">
        <v>115</v>
      </c>
      <c r="G1193" s="3">
        <v>66</v>
      </c>
      <c r="H1193" s="3">
        <v>345</v>
      </c>
      <c r="I1193" s="3">
        <v>0</v>
      </c>
      <c r="J1193" s="3">
        <v>0</v>
      </c>
      <c r="K1193" s="3">
        <v>0</v>
      </c>
      <c r="L1193" s="7">
        <f t="shared" si="54"/>
        <v>115</v>
      </c>
      <c r="M1193" s="7">
        <f t="shared" si="55"/>
        <v>173</v>
      </c>
      <c r="N1193" s="7">
        <f t="shared" si="56"/>
        <v>180</v>
      </c>
    </row>
    <row r="1194" spans="1:14" x14ac:dyDescent="0.25">
      <c r="A1194" t="s">
        <v>134</v>
      </c>
      <c r="B1194" t="s">
        <v>187</v>
      </c>
      <c r="C1194" t="s">
        <v>309</v>
      </c>
      <c r="D1194" s="3">
        <v>36</v>
      </c>
      <c r="E1194" s="3">
        <v>19</v>
      </c>
      <c r="F1194" s="3">
        <v>207</v>
      </c>
      <c r="G1194" s="3">
        <v>41</v>
      </c>
      <c r="H1194" s="3">
        <v>154</v>
      </c>
      <c r="I1194" s="3">
        <v>0</v>
      </c>
      <c r="J1194" s="3">
        <v>72</v>
      </c>
      <c r="K1194" s="3">
        <v>0</v>
      </c>
      <c r="L1194" s="7">
        <f t="shared" si="54"/>
        <v>207</v>
      </c>
      <c r="M1194" s="7">
        <f t="shared" si="55"/>
        <v>311</v>
      </c>
      <c r="N1194" s="7">
        <f t="shared" si="56"/>
        <v>324</v>
      </c>
    </row>
    <row r="1195" spans="1:14" x14ac:dyDescent="0.25">
      <c r="A1195" t="s">
        <v>134</v>
      </c>
      <c r="B1195" t="s">
        <v>187</v>
      </c>
      <c r="C1195" t="s">
        <v>310</v>
      </c>
      <c r="D1195" s="3">
        <v>36</v>
      </c>
      <c r="E1195" s="3">
        <v>12</v>
      </c>
      <c r="F1195" s="3">
        <v>22</v>
      </c>
      <c r="G1195" s="3">
        <v>11</v>
      </c>
      <c r="H1195" s="3">
        <v>53</v>
      </c>
      <c r="I1195" s="3">
        <v>0</v>
      </c>
      <c r="J1195" s="3">
        <v>0</v>
      </c>
      <c r="K1195" s="3">
        <v>0</v>
      </c>
      <c r="L1195" s="7">
        <f t="shared" si="54"/>
        <v>22</v>
      </c>
      <c r="M1195" s="7">
        <f t="shared" si="55"/>
        <v>33</v>
      </c>
      <c r="N1195" s="7">
        <f t="shared" si="56"/>
        <v>36</v>
      </c>
    </row>
    <row r="1196" spans="1:14" x14ac:dyDescent="0.25">
      <c r="A1196" t="s">
        <v>134</v>
      </c>
      <c r="B1196" t="s">
        <v>187</v>
      </c>
      <c r="C1196" t="s">
        <v>311</v>
      </c>
      <c r="D1196" s="3">
        <v>36</v>
      </c>
      <c r="E1196" s="3">
        <v>19</v>
      </c>
      <c r="F1196" s="3">
        <v>30</v>
      </c>
      <c r="G1196" s="3">
        <v>16</v>
      </c>
      <c r="H1196" s="3">
        <v>36</v>
      </c>
      <c r="I1196" s="3">
        <v>0</v>
      </c>
      <c r="J1196" s="3">
        <v>36</v>
      </c>
      <c r="K1196" s="3">
        <v>0</v>
      </c>
      <c r="L1196" s="7">
        <f t="shared" si="54"/>
        <v>30</v>
      </c>
      <c r="M1196" s="7">
        <f t="shared" si="55"/>
        <v>45</v>
      </c>
      <c r="N1196" s="7">
        <f t="shared" si="56"/>
        <v>36</v>
      </c>
    </row>
    <row r="1197" spans="1:14" x14ac:dyDescent="0.25">
      <c r="A1197" t="s">
        <v>134</v>
      </c>
      <c r="B1197" t="s">
        <v>187</v>
      </c>
      <c r="C1197" t="s">
        <v>312</v>
      </c>
      <c r="D1197" s="3">
        <v>36</v>
      </c>
      <c r="E1197" s="3">
        <v>6</v>
      </c>
      <c r="F1197" s="3">
        <v>55</v>
      </c>
      <c r="G1197" s="3">
        <v>16</v>
      </c>
      <c r="H1197" s="3">
        <v>75</v>
      </c>
      <c r="I1197" s="3">
        <v>0</v>
      </c>
      <c r="J1197" s="3">
        <v>0</v>
      </c>
      <c r="K1197" s="3">
        <v>0</v>
      </c>
      <c r="L1197" s="7">
        <f t="shared" si="54"/>
        <v>55</v>
      </c>
      <c r="M1197" s="7">
        <f t="shared" si="55"/>
        <v>83</v>
      </c>
      <c r="N1197" s="7">
        <f t="shared" si="56"/>
        <v>72</v>
      </c>
    </row>
    <row r="1198" spans="1:14" x14ac:dyDescent="0.25">
      <c r="A1198" t="s">
        <v>134</v>
      </c>
      <c r="B1198" t="s">
        <v>187</v>
      </c>
      <c r="C1198" t="s">
        <v>313</v>
      </c>
      <c r="D1198" s="3">
        <v>36</v>
      </c>
      <c r="E1198" s="3">
        <v>8</v>
      </c>
      <c r="F1198" s="3">
        <v>50</v>
      </c>
      <c r="G1198" s="3">
        <v>5</v>
      </c>
      <c r="H1198" s="3">
        <v>133</v>
      </c>
      <c r="I1198" s="3">
        <v>0</v>
      </c>
      <c r="J1198" s="3">
        <v>0</v>
      </c>
      <c r="K1198" s="3">
        <v>0</v>
      </c>
      <c r="L1198" s="7">
        <f t="shared" si="54"/>
        <v>50</v>
      </c>
      <c r="M1198" s="7">
        <f t="shared" si="55"/>
        <v>75</v>
      </c>
      <c r="N1198" s="7">
        <f t="shared" si="56"/>
        <v>72</v>
      </c>
    </row>
    <row r="1199" spans="1:14" x14ac:dyDescent="0.25">
      <c r="A1199" t="s">
        <v>134</v>
      </c>
      <c r="B1199" t="s">
        <v>187</v>
      </c>
      <c r="C1199" t="s">
        <v>314</v>
      </c>
      <c r="D1199" s="3">
        <v>36</v>
      </c>
      <c r="E1199" s="3">
        <v>38</v>
      </c>
      <c r="F1199" s="3">
        <v>6</v>
      </c>
      <c r="G1199" s="3">
        <v>26</v>
      </c>
      <c r="H1199" s="3">
        <v>110</v>
      </c>
      <c r="I1199" s="3">
        <v>0</v>
      </c>
      <c r="J1199" s="3">
        <v>0</v>
      </c>
      <c r="K1199" s="3">
        <v>0</v>
      </c>
      <c r="L1199" s="7">
        <f t="shared" si="54"/>
        <v>38</v>
      </c>
      <c r="M1199" s="7">
        <f t="shared" si="55"/>
        <v>57</v>
      </c>
      <c r="N1199" s="7">
        <f t="shared" si="56"/>
        <v>72</v>
      </c>
    </row>
    <row r="1200" spans="1:14" x14ac:dyDescent="0.25">
      <c r="A1200" t="s">
        <v>134</v>
      </c>
      <c r="B1200" t="s">
        <v>187</v>
      </c>
      <c r="C1200" t="s">
        <v>315</v>
      </c>
      <c r="D1200" s="3">
        <v>36</v>
      </c>
      <c r="E1200" s="3">
        <v>8</v>
      </c>
      <c r="F1200" s="3">
        <v>26</v>
      </c>
      <c r="G1200" s="3">
        <v>12</v>
      </c>
      <c r="H1200" s="3">
        <v>18</v>
      </c>
      <c r="I1200" s="3">
        <v>0</v>
      </c>
      <c r="J1200" s="3">
        <v>36</v>
      </c>
      <c r="K1200" s="3">
        <v>0</v>
      </c>
      <c r="L1200" s="7">
        <f t="shared" si="54"/>
        <v>26</v>
      </c>
      <c r="M1200" s="7">
        <f t="shared" si="55"/>
        <v>39</v>
      </c>
      <c r="N1200" s="7">
        <f t="shared" si="56"/>
        <v>36</v>
      </c>
    </row>
    <row r="1201" spans="1:14" x14ac:dyDescent="0.25">
      <c r="A1201" t="s">
        <v>134</v>
      </c>
      <c r="B1201" t="s">
        <v>187</v>
      </c>
      <c r="C1201" t="s">
        <v>316</v>
      </c>
      <c r="D1201" s="3">
        <v>36</v>
      </c>
      <c r="E1201" s="3">
        <v>25</v>
      </c>
      <c r="F1201" s="3">
        <v>63</v>
      </c>
      <c r="G1201" s="3">
        <v>48</v>
      </c>
      <c r="H1201" s="3">
        <v>74</v>
      </c>
      <c r="I1201" s="3">
        <v>0</v>
      </c>
      <c r="J1201" s="3">
        <v>0</v>
      </c>
      <c r="K1201" s="3">
        <v>0</v>
      </c>
      <c r="L1201" s="7">
        <f t="shared" si="54"/>
        <v>63</v>
      </c>
      <c r="M1201" s="7">
        <f t="shared" si="55"/>
        <v>95</v>
      </c>
      <c r="N1201" s="7">
        <f t="shared" si="56"/>
        <v>108</v>
      </c>
    </row>
    <row r="1202" spans="1:14" x14ac:dyDescent="0.25">
      <c r="A1202" t="s">
        <v>134</v>
      </c>
      <c r="B1202" t="s">
        <v>187</v>
      </c>
      <c r="C1202" t="s">
        <v>317</v>
      </c>
      <c r="D1202" s="3">
        <v>36</v>
      </c>
      <c r="E1202" s="3">
        <v>64</v>
      </c>
      <c r="F1202" s="3">
        <v>98</v>
      </c>
      <c r="G1202" s="3">
        <v>68</v>
      </c>
      <c r="H1202" s="3">
        <v>173</v>
      </c>
      <c r="I1202" s="3">
        <v>0</v>
      </c>
      <c r="J1202" s="3">
        <v>0</v>
      </c>
      <c r="K1202" s="3">
        <v>0</v>
      </c>
      <c r="L1202" s="7">
        <f t="shared" si="54"/>
        <v>98</v>
      </c>
      <c r="M1202" s="7">
        <f t="shared" si="55"/>
        <v>147</v>
      </c>
      <c r="N1202" s="7">
        <f t="shared" si="56"/>
        <v>144</v>
      </c>
    </row>
    <row r="1203" spans="1:14" x14ac:dyDescent="0.25">
      <c r="A1203" t="s">
        <v>134</v>
      </c>
      <c r="B1203" t="s">
        <v>187</v>
      </c>
      <c r="C1203" t="s">
        <v>318</v>
      </c>
      <c r="D1203" s="3">
        <v>36</v>
      </c>
      <c r="E1203" s="3">
        <v>37</v>
      </c>
      <c r="F1203" s="3">
        <v>86</v>
      </c>
      <c r="G1203" s="3">
        <v>39</v>
      </c>
      <c r="H1203" s="3">
        <v>82</v>
      </c>
      <c r="I1203" s="3">
        <v>0</v>
      </c>
      <c r="J1203" s="3">
        <v>0</v>
      </c>
      <c r="K1203" s="3">
        <v>0</v>
      </c>
      <c r="L1203" s="7">
        <f t="shared" si="54"/>
        <v>86</v>
      </c>
      <c r="M1203" s="7">
        <f t="shared" si="55"/>
        <v>129</v>
      </c>
      <c r="N1203" s="7">
        <f t="shared" si="56"/>
        <v>144</v>
      </c>
    </row>
    <row r="1204" spans="1:14" x14ac:dyDescent="0.25">
      <c r="A1204" t="s">
        <v>134</v>
      </c>
      <c r="B1204" t="s">
        <v>187</v>
      </c>
      <c r="C1204" t="s">
        <v>319</v>
      </c>
      <c r="D1204" s="3">
        <v>36</v>
      </c>
      <c r="E1204" s="3">
        <v>96</v>
      </c>
      <c r="F1204" s="3">
        <v>120</v>
      </c>
      <c r="G1204" s="3">
        <v>70</v>
      </c>
      <c r="H1204" s="3">
        <v>439</v>
      </c>
      <c r="I1204" s="3">
        <v>0</v>
      </c>
      <c r="J1204" s="3">
        <v>0</v>
      </c>
      <c r="K1204" s="3">
        <v>0</v>
      </c>
      <c r="L1204" s="7">
        <f t="shared" si="54"/>
        <v>120</v>
      </c>
      <c r="M1204" s="7">
        <f t="shared" si="55"/>
        <v>180</v>
      </c>
      <c r="N1204" s="7">
        <f t="shared" si="56"/>
        <v>180</v>
      </c>
    </row>
    <row r="1205" spans="1:14" x14ac:dyDescent="0.25">
      <c r="A1205" t="s">
        <v>134</v>
      </c>
      <c r="B1205" t="s">
        <v>187</v>
      </c>
      <c r="C1205" t="s">
        <v>320</v>
      </c>
      <c r="D1205" s="3">
        <v>36</v>
      </c>
      <c r="E1205" s="3">
        <v>30</v>
      </c>
      <c r="F1205" s="3">
        <v>75</v>
      </c>
      <c r="G1205" s="3">
        <v>44</v>
      </c>
      <c r="H1205" s="3">
        <v>261</v>
      </c>
      <c r="I1205" s="3">
        <v>0</v>
      </c>
      <c r="J1205" s="3">
        <v>0</v>
      </c>
      <c r="K1205" s="3">
        <v>0</v>
      </c>
      <c r="L1205" s="7">
        <f t="shared" si="54"/>
        <v>75</v>
      </c>
      <c r="M1205" s="7">
        <f t="shared" si="55"/>
        <v>113</v>
      </c>
      <c r="N1205" s="7">
        <f t="shared" si="56"/>
        <v>108</v>
      </c>
    </row>
    <row r="1206" spans="1:14" x14ac:dyDescent="0.25">
      <c r="A1206" t="s">
        <v>134</v>
      </c>
      <c r="B1206" t="s">
        <v>187</v>
      </c>
      <c r="C1206" t="s">
        <v>321</v>
      </c>
      <c r="D1206" s="3">
        <v>36</v>
      </c>
      <c r="E1206" s="3">
        <v>55</v>
      </c>
      <c r="F1206" s="3">
        <v>129</v>
      </c>
      <c r="G1206" s="3">
        <v>45</v>
      </c>
      <c r="H1206" s="3">
        <v>372</v>
      </c>
      <c r="I1206" s="3">
        <v>0</v>
      </c>
      <c r="J1206" s="3">
        <v>0</v>
      </c>
      <c r="K1206" s="3">
        <v>0</v>
      </c>
      <c r="L1206" s="7">
        <f t="shared" si="54"/>
        <v>129</v>
      </c>
      <c r="M1206" s="7">
        <f t="shared" si="55"/>
        <v>194</v>
      </c>
      <c r="N1206" s="7">
        <f t="shared" si="56"/>
        <v>180</v>
      </c>
    </row>
    <row r="1207" spans="1:14" x14ac:dyDescent="0.25">
      <c r="A1207" t="s">
        <v>134</v>
      </c>
      <c r="B1207" t="s">
        <v>187</v>
      </c>
      <c r="C1207" t="s">
        <v>322</v>
      </c>
      <c r="D1207" s="3">
        <v>36</v>
      </c>
      <c r="E1207" s="3">
        <v>48</v>
      </c>
      <c r="F1207" s="3">
        <v>74</v>
      </c>
      <c r="G1207" s="3">
        <v>45</v>
      </c>
      <c r="H1207" s="3">
        <v>134</v>
      </c>
      <c r="I1207" s="3">
        <v>0</v>
      </c>
      <c r="J1207" s="3">
        <v>0</v>
      </c>
      <c r="K1207" s="3">
        <v>0</v>
      </c>
      <c r="L1207" s="7">
        <f t="shared" si="54"/>
        <v>74</v>
      </c>
      <c r="M1207" s="7">
        <f t="shared" si="55"/>
        <v>111</v>
      </c>
      <c r="N1207" s="7">
        <f t="shared" si="56"/>
        <v>108</v>
      </c>
    </row>
    <row r="1208" spans="1:14" x14ac:dyDescent="0.25">
      <c r="A1208" t="s">
        <v>134</v>
      </c>
      <c r="B1208" t="s">
        <v>187</v>
      </c>
      <c r="C1208" t="s">
        <v>323</v>
      </c>
      <c r="D1208" s="3">
        <v>36</v>
      </c>
      <c r="E1208" s="3">
        <v>92</v>
      </c>
      <c r="F1208" s="3">
        <v>90</v>
      </c>
      <c r="G1208" s="3">
        <v>57</v>
      </c>
      <c r="H1208" s="3">
        <v>339</v>
      </c>
      <c r="I1208" s="3">
        <v>0</v>
      </c>
      <c r="J1208" s="3">
        <v>0</v>
      </c>
      <c r="K1208" s="3">
        <v>0</v>
      </c>
      <c r="L1208" s="7">
        <f t="shared" si="54"/>
        <v>92</v>
      </c>
      <c r="M1208" s="7">
        <f t="shared" si="55"/>
        <v>138</v>
      </c>
      <c r="N1208" s="7">
        <f t="shared" si="56"/>
        <v>144</v>
      </c>
    </row>
    <row r="1209" spans="1:14" x14ac:dyDescent="0.25">
      <c r="A1209" t="s">
        <v>134</v>
      </c>
      <c r="B1209" t="s">
        <v>187</v>
      </c>
      <c r="C1209" t="s">
        <v>324</v>
      </c>
      <c r="D1209" s="3">
        <v>36</v>
      </c>
      <c r="E1209" s="3">
        <v>18</v>
      </c>
      <c r="F1209" s="3">
        <v>45</v>
      </c>
      <c r="G1209" s="3">
        <v>35</v>
      </c>
      <c r="H1209" s="3">
        <v>104</v>
      </c>
      <c r="I1209" s="3">
        <v>0</v>
      </c>
      <c r="J1209" s="3">
        <v>0</v>
      </c>
      <c r="K1209" s="3">
        <v>0</v>
      </c>
      <c r="L1209" s="7">
        <f t="shared" si="54"/>
        <v>45</v>
      </c>
      <c r="M1209" s="7">
        <f t="shared" si="55"/>
        <v>68</v>
      </c>
      <c r="N1209" s="7">
        <f t="shared" si="56"/>
        <v>72</v>
      </c>
    </row>
    <row r="1210" spans="1:14" x14ac:dyDescent="0.25">
      <c r="A1210" t="s">
        <v>134</v>
      </c>
      <c r="B1210" t="s">
        <v>187</v>
      </c>
      <c r="C1210" t="s">
        <v>325</v>
      </c>
      <c r="D1210" s="3">
        <v>36</v>
      </c>
      <c r="E1210" s="3">
        <v>40</v>
      </c>
      <c r="F1210" s="3">
        <v>55</v>
      </c>
      <c r="G1210" s="3">
        <v>29</v>
      </c>
      <c r="H1210" s="3">
        <v>129</v>
      </c>
      <c r="I1210" s="3">
        <v>0</v>
      </c>
      <c r="J1210" s="3">
        <v>0</v>
      </c>
      <c r="K1210" s="3">
        <v>0</v>
      </c>
      <c r="L1210" s="7">
        <f t="shared" si="54"/>
        <v>55</v>
      </c>
      <c r="M1210" s="7">
        <f t="shared" si="55"/>
        <v>83</v>
      </c>
      <c r="N1210" s="7">
        <f t="shared" si="56"/>
        <v>72</v>
      </c>
    </row>
    <row r="1211" spans="1:14" x14ac:dyDescent="0.25">
      <c r="A1211" t="s">
        <v>134</v>
      </c>
      <c r="B1211" t="s">
        <v>187</v>
      </c>
      <c r="C1211" t="s">
        <v>326</v>
      </c>
      <c r="D1211" s="3">
        <v>36</v>
      </c>
      <c r="E1211" s="3">
        <v>37</v>
      </c>
      <c r="F1211" s="3">
        <v>58</v>
      </c>
      <c r="G1211" s="3">
        <v>41</v>
      </c>
      <c r="H1211" s="3">
        <v>95</v>
      </c>
      <c r="I1211" s="3">
        <v>0</v>
      </c>
      <c r="J1211" s="3">
        <v>0</v>
      </c>
      <c r="K1211" s="3">
        <v>0</v>
      </c>
      <c r="L1211" s="7">
        <f t="shared" si="54"/>
        <v>58</v>
      </c>
      <c r="M1211" s="7">
        <f t="shared" si="55"/>
        <v>87</v>
      </c>
      <c r="N1211" s="7">
        <f t="shared" si="56"/>
        <v>72</v>
      </c>
    </row>
    <row r="1212" spans="1:14" x14ac:dyDescent="0.25">
      <c r="A1212" t="s">
        <v>134</v>
      </c>
      <c r="B1212" t="s">
        <v>187</v>
      </c>
      <c r="C1212" t="s">
        <v>327</v>
      </c>
      <c r="D1212" s="3">
        <v>36</v>
      </c>
      <c r="E1212" s="3">
        <v>206</v>
      </c>
      <c r="F1212" s="3">
        <v>221</v>
      </c>
      <c r="G1212" s="3">
        <v>115</v>
      </c>
      <c r="H1212" s="3">
        <v>190</v>
      </c>
      <c r="I1212" s="3">
        <v>0</v>
      </c>
      <c r="J1212" s="3">
        <v>0</v>
      </c>
      <c r="K1212" s="3">
        <v>0</v>
      </c>
      <c r="L1212" s="7">
        <f t="shared" si="54"/>
        <v>221</v>
      </c>
      <c r="M1212" s="7">
        <f t="shared" si="55"/>
        <v>332</v>
      </c>
      <c r="N1212" s="7">
        <f t="shared" si="56"/>
        <v>324</v>
      </c>
    </row>
    <row r="1213" spans="1:14" x14ac:dyDescent="0.25">
      <c r="A1213" t="s">
        <v>134</v>
      </c>
      <c r="B1213" t="s">
        <v>187</v>
      </c>
      <c r="C1213" t="s">
        <v>328</v>
      </c>
      <c r="D1213" s="3">
        <v>36</v>
      </c>
      <c r="E1213" s="3">
        <v>20</v>
      </c>
      <c r="F1213" s="3">
        <v>31</v>
      </c>
      <c r="G1213" s="3">
        <v>26</v>
      </c>
      <c r="H1213" s="3">
        <v>235</v>
      </c>
      <c r="I1213" s="3">
        <v>0</v>
      </c>
      <c r="J1213" s="3">
        <v>0</v>
      </c>
      <c r="K1213" s="3">
        <v>0</v>
      </c>
      <c r="L1213" s="7">
        <f t="shared" si="54"/>
        <v>31</v>
      </c>
      <c r="M1213" s="7">
        <f t="shared" si="55"/>
        <v>47</v>
      </c>
      <c r="N1213" s="7">
        <f t="shared" si="56"/>
        <v>36</v>
      </c>
    </row>
    <row r="1214" spans="1:14" x14ac:dyDescent="0.25">
      <c r="A1214" t="s">
        <v>134</v>
      </c>
      <c r="B1214" t="s">
        <v>187</v>
      </c>
      <c r="C1214" t="s">
        <v>329</v>
      </c>
      <c r="D1214" s="3">
        <v>36</v>
      </c>
      <c r="E1214" s="3">
        <v>31</v>
      </c>
      <c r="F1214" s="3">
        <v>36</v>
      </c>
      <c r="G1214" s="3">
        <v>16</v>
      </c>
      <c r="H1214" s="3">
        <v>179</v>
      </c>
      <c r="I1214" s="3">
        <v>0</v>
      </c>
      <c r="J1214" s="3">
        <v>0</v>
      </c>
      <c r="K1214" s="3">
        <v>0</v>
      </c>
      <c r="L1214" s="7">
        <f t="shared" si="54"/>
        <v>36</v>
      </c>
      <c r="M1214" s="7">
        <f t="shared" si="55"/>
        <v>54</v>
      </c>
      <c r="N1214" s="7">
        <f t="shared" si="56"/>
        <v>72</v>
      </c>
    </row>
    <row r="1215" spans="1:14" x14ac:dyDescent="0.25">
      <c r="A1215" t="s">
        <v>345</v>
      </c>
      <c r="D1215" s="3">
        <v>2988</v>
      </c>
      <c r="E1215" s="3">
        <v>4280</v>
      </c>
      <c r="F1215" s="3">
        <v>7335</v>
      </c>
      <c r="G1215" s="3">
        <v>3890</v>
      </c>
      <c r="H1215" s="3">
        <v>15926</v>
      </c>
      <c r="I1215" s="3">
        <v>0</v>
      </c>
      <c r="J1215" s="3">
        <v>794</v>
      </c>
      <c r="K1215" s="3">
        <v>0</v>
      </c>
      <c r="L1215" s="7">
        <f t="shared" si="54"/>
        <v>7335</v>
      </c>
      <c r="M1215" s="7">
        <f t="shared" si="55"/>
        <v>11003</v>
      </c>
      <c r="N1215" s="7">
        <f t="shared" si="56"/>
        <v>11952</v>
      </c>
    </row>
    <row r="1216" spans="1:14" x14ac:dyDescent="0.25">
      <c r="A1216" t="s">
        <v>165</v>
      </c>
      <c r="B1216" t="s">
        <v>218</v>
      </c>
      <c r="C1216" t="s">
        <v>242</v>
      </c>
      <c r="D1216" s="3">
        <v>6</v>
      </c>
      <c r="E1216" s="3">
        <v>2</v>
      </c>
      <c r="F1216" s="3">
        <v>0</v>
      </c>
      <c r="G1216" s="3">
        <v>2</v>
      </c>
      <c r="H1216" s="3">
        <v>5</v>
      </c>
      <c r="I1216" s="3">
        <v>0</v>
      </c>
      <c r="J1216" s="3">
        <v>0</v>
      </c>
      <c r="K1216" s="3">
        <v>0</v>
      </c>
      <c r="L1216" s="7">
        <f t="shared" si="54"/>
        <v>2</v>
      </c>
      <c r="M1216" s="7">
        <f t="shared" si="55"/>
        <v>3</v>
      </c>
      <c r="N1216" s="7">
        <f t="shared" si="56"/>
        <v>6</v>
      </c>
    </row>
    <row r="1217" spans="1:14" x14ac:dyDescent="0.25">
      <c r="A1217" t="s">
        <v>165</v>
      </c>
      <c r="B1217" t="s">
        <v>218</v>
      </c>
      <c r="C1217" t="s">
        <v>248</v>
      </c>
      <c r="D1217" s="3">
        <v>6</v>
      </c>
      <c r="E1217" s="3">
        <v>1</v>
      </c>
      <c r="F1217" s="3">
        <v>3</v>
      </c>
      <c r="G1217" s="3">
        <v>3</v>
      </c>
      <c r="H1217" s="3">
        <v>0</v>
      </c>
      <c r="I1217" s="3">
        <v>0</v>
      </c>
      <c r="J1217" s="3">
        <v>0</v>
      </c>
      <c r="K1217" s="3">
        <v>0</v>
      </c>
      <c r="L1217" s="7">
        <f t="shared" si="54"/>
        <v>3</v>
      </c>
      <c r="M1217" s="7">
        <f t="shared" si="55"/>
        <v>5</v>
      </c>
      <c r="N1217" s="7">
        <f t="shared" si="56"/>
        <v>6</v>
      </c>
    </row>
    <row r="1218" spans="1:14" x14ac:dyDescent="0.25">
      <c r="A1218" t="s">
        <v>165</v>
      </c>
      <c r="B1218" t="s">
        <v>218</v>
      </c>
      <c r="C1218" t="s">
        <v>249</v>
      </c>
      <c r="D1218" s="3">
        <v>6</v>
      </c>
      <c r="E1218" s="3">
        <v>0</v>
      </c>
      <c r="F1218" s="3">
        <v>2</v>
      </c>
      <c r="G1218" s="3">
        <v>1</v>
      </c>
      <c r="H1218" s="3">
        <v>0</v>
      </c>
      <c r="I1218" s="3">
        <v>0</v>
      </c>
      <c r="J1218" s="3">
        <v>0</v>
      </c>
      <c r="K1218" s="3">
        <v>0</v>
      </c>
      <c r="L1218" s="7">
        <f t="shared" si="54"/>
        <v>2</v>
      </c>
      <c r="M1218" s="7">
        <f t="shared" si="55"/>
        <v>3</v>
      </c>
      <c r="N1218" s="7">
        <f t="shared" si="56"/>
        <v>6</v>
      </c>
    </row>
    <row r="1219" spans="1:14" x14ac:dyDescent="0.25">
      <c r="A1219" t="s">
        <v>165</v>
      </c>
      <c r="B1219" t="s">
        <v>218</v>
      </c>
      <c r="C1219" t="s">
        <v>250</v>
      </c>
      <c r="D1219" s="3">
        <v>6</v>
      </c>
      <c r="E1219" s="3">
        <v>12</v>
      </c>
      <c r="F1219" s="3">
        <v>13</v>
      </c>
      <c r="G1219" s="3">
        <v>3</v>
      </c>
      <c r="H1219" s="3">
        <v>16</v>
      </c>
      <c r="I1219" s="3">
        <v>0</v>
      </c>
      <c r="J1219" s="3">
        <v>0</v>
      </c>
      <c r="K1219" s="3">
        <v>0</v>
      </c>
      <c r="L1219" s="7">
        <f t="shared" si="54"/>
        <v>13</v>
      </c>
      <c r="M1219" s="7">
        <f t="shared" si="55"/>
        <v>20</v>
      </c>
      <c r="N1219" s="7">
        <f t="shared" si="56"/>
        <v>18</v>
      </c>
    </row>
    <row r="1220" spans="1:14" x14ac:dyDescent="0.25">
      <c r="A1220" t="s">
        <v>165</v>
      </c>
      <c r="B1220" t="s">
        <v>218</v>
      </c>
      <c r="C1220" t="s">
        <v>251</v>
      </c>
      <c r="D1220" s="3">
        <v>6</v>
      </c>
      <c r="E1220" s="3">
        <v>0</v>
      </c>
      <c r="F1220" s="3">
        <v>0</v>
      </c>
      <c r="G1220" s="3">
        <v>3</v>
      </c>
      <c r="H1220" s="3">
        <v>3</v>
      </c>
      <c r="I1220" s="3">
        <v>0</v>
      </c>
      <c r="J1220" s="3">
        <v>0</v>
      </c>
      <c r="K1220" s="3">
        <v>0</v>
      </c>
      <c r="L1220" s="7">
        <f t="shared" si="54"/>
        <v>3</v>
      </c>
      <c r="M1220" s="7">
        <f t="shared" si="55"/>
        <v>5</v>
      </c>
      <c r="N1220" s="7">
        <f t="shared" si="56"/>
        <v>6</v>
      </c>
    </row>
    <row r="1221" spans="1:14" x14ac:dyDescent="0.25">
      <c r="A1221" t="s">
        <v>165</v>
      </c>
      <c r="B1221" t="s">
        <v>218</v>
      </c>
      <c r="C1221" t="s">
        <v>252</v>
      </c>
      <c r="D1221" s="3">
        <v>6</v>
      </c>
      <c r="E1221" s="3">
        <v>1</v>
      </c>
      <c r="F1221" s="3">
        <v>2</v>
      </c>
      <c r="G1221" s="3">
        <v>2</v>
      </c>
      <c r="H1221" s="3">
        <v>1</v>
      </c>
      <c r="I1221" s="3">
        <v>0</v>
      </c>
      <c r="J1221" s="3">
        <v>0</v>
      </c>
      <c r="K1221" s="3">
        <v>0</v>
      </c>
      <c r="L1221" s="7">
        <f t="shared" si="54"/>
        <v>2</v>
      </c>
      <c r="M1221" s="7">
        <f t="shared" si="55"/>
        <v>3</v>
      </c>
      <c r="N1221" s="7">
        <f t="shared" si="56"/>
        <v>6</v>
      </c>
    </row>
    <row r="1222" spans="1:14" x14ac:dyDescent="0.25">
      <c r="A1222" t="s">
        <v>165</v>
      </c>
      <c r="B1222" t="s">
        <v>218</v>
      </c>
      <c r="C1222" t="s">
        <v>253</v>
      </c>
      <c r="D1222" s="3">
        <v>6</v>
      </c>
      <c r="E1222" s="3">
        <v>0</v>
      </c>
      <c r="F1222" s="3">
        <v>2</v>
      </c>
      <c r="G1222" s="3">
        <v>1</v>
      </c>
      <c r="H1222" s="3">
        <v>1</v>
      </c>
      <c r="I1222" s="3">
        <v>0</v>
      </c>
      <c r="J1222" s="3">
        <v>0</v>
      </c>
      <c r="K1222" s="3">
        <v>0</v>
      </c>
      <c r="L1222" s="7">
        <f t="shared" ref="L1222:L1285" si="57">MAX(E1222:G1222)</f>
        <v>2</v>
      </c>
      <c r="M1222" s="7">
        <f t="shared" ref="M1222:M1285" si="58">ROUND(L1222*1.5,0)</f>
        <v>3</v>
      </c>
      <c r="N1222" s="7">
        <f t="shared" ref="N1222:N1285" si="59">ROUND(M1222/D1222,0)*D1222</f>
        <v>6</v>
      </c>
    </row>
    <row r="1223" spans="1:14" x14ac:dyDescent="0.25">
      <c r="A1223" t="s">
        <v>165</v>
      </c>
      <c r="B1223" t="s">
        <v>218</v>
      </c>
      <c r="C1223" t="s">
        <v>255</v>
      </c>
      <c r="D1223" s="3">
        <v>6</v>
      </c>
      <c r="E1223" s="3">
        <v>1</v>
      </c>
      <c r="F1223" s="3">
        <v>0</v>
      </c>
      <c r="G1223" s="3">
        <v>5</v>
      </c>
      <c r="H1223" s="3">
        <v>3</v>
      </c>
      <c r="I1223" s="3">
        <v>0</v>
      </c>
      <c r="J1223" s="3">
        <v>0</v>
      </c>
      <c r="K1223" s="3">
        <v>0</v>
      </c>
      <c r="L1223" s="7">
        <f t="shared" si="57"/>
        <v>5</v>
      </c>
      <c r="M1223" s="7">
        <f t="shared" si="58"/>
        <v>8</v>
      </c>
      <c r="N1223" s="7">
        <f t="shared" si="59"/>
        <v>6</v>
      </c>
    </row>
    <row r="1224" spans="1:14" x14ac:dyDescent="0.25">
      <c r="A1224" t="s">
        <v>165</v>
      </c>
      <c r="B1224" t="s">
        <v>218</v>
      </c>
      <c r="C1224" t="s">
        <v>256</v>
      </c>
      <c r="D1224" s="3">
        <v>6</v>
      </c>
      <c r="E1224" s="3">
        <v>6</v>
      </c>
      <c r="F1224" s="3">
        <v>2</v>
      </c>
      <c r="G1224" s="3">
        <v>3</v>
      </c>
      <c r="H1224" s="3">
        <v>0</v>
      </c>
      <c r="I1224" s="3">
        <v>0</v>
      </c>
      <c r="J1224" s="3">
        <v>0</v>
      </c>
      <c r="K1224" s="3">
        <v>0</v>
      </c>
      <c r="L1224" s="7">
        <f t="shared" si="57"/>
        <v>6</v>
      </c>
      <c r="M1224" s="7">
        <f t="shared" si="58"/>
        <v>9</v>
      </c>
      <c r="N1224" s="7">
        <f t="shared" si="59"/>
        <v>12</v>
      </c>
    </row>
    <row r="1225" spans="1:14" x14ac:dyDescent="0.25">
      <c r="A1225" t="s">
        <v>165</v>
      </c>
      <c r="B1225" t="s">
        <v>218</v>
      </c>
      <c r="C1225" t="s">
        <v>257</v>
      </c>
      <c r="D1225" s="3">
        <v>6</v>
      </c>
      <c r="E1225" s="3">
        <v>1</v>
      </c>
      <c r="F1225" s="3">
        <v>2</v>
      </c>
      <c r="G1225" s="3">
        <v>1</v>
      </c>
      <c r="H1225" s="3">
        <v>4</v>
      </c>
      <c r="I1225" s="3">
        <v>0</v>
      </c>
      <c r="J1225" s="3">
        <v>0</v>
      </c>
      <c r="K1225" s="3">
        <v>0</v>
      </c>
      <c r="L1225" s="7">
        <f t="shared" si="57"/>
        <v>2</v>
      </c>
      <c r="M1225" s="7">
        <f t="shared" si="58"/>
        <v>3</v>
      </c>
      <c r="N1225" s="7">
        <f t="shared" si="59"/>
        <v>6</v>
      </c>
    </row>
    <row r="1226" spans="1:14" x14ac:dyDescent="0.25">
      <c r="A1226" t="s">
        <v>165</v>
      </c>
      <c r="B1226" t="s">
        <v>218</v>
      </c>
      <c r="C1226" t="s">
        <v>258</v>
      </c>
      <c r="D1226" s="3">
        <v>6</v>
      </c>
      <c r="E1226" s="3">
        <v>3</v>
      </c>
      <c r="F1226" s="3">
        <v>2</v>
      </c>
      <c r="G1226" s="3">
        <v>5</v>
      </c>
      <c r="H1226" s="3">
        <v>0</v>
      </c>
      <c r="I1226" s="3">
        <v>0</v>
      </c>
      <c r="J1226" s="3">
        <v>0</v>
      </c>
      <c r="K1226" s="3">
        <v>0</v>
      </c>
      <c r="L1226" s="7">
        <f t="shared" si="57"/>
        <v>5</v>
      </c>
      <c r="M1226" s="7">
        <f t="shared" si="58"/>
        <v>8</v>
      </c>
      <c r="N1226" s="7">
        <f t="shared" si="59"/>
        <v>6</v>
      </c>
    </row>
    <row r="1227" spans="1:14" x14ac:dyDescent="0.25">
      <c r="A1227" t="s">
        <v>165</v>
      </c>
      <c r="B1227" t="s">
        <v>218</v>
      </c>
      <c r="C1227" t="s">
        <v>259</v>
      </c>
      <c r="D1227" s="3">
        <v>6</v>
      </c>
      <c r="E1227" s="3">
        <v>1</v>
      </c>
      <c r="F1227" s="3">
        <v>1</v>
      </c>
      <c r="G1227" s="3">
        <v>0</v>
      </c>
      <c r="H1227" s="3">
        <v>9</v>
      </c>
      <c r="I1227" s="3">
        <v>0</v>
      </c>
      <c r="J1227" s="3">
        <v>0</v>
      </c>
      <c r="K1227" s="3">
        <v>0</v>
      </c>
      <c r="L1227" s="7">
        <f t="shared" si="57"/>
        <v>1</v>
      </c>
      <c r="M1227" s="7">
        <f t="shared" si="58"/>
        <v>2</v>
      </c>
      <c r="N1227" s="7">
        <f t="shared" si="59"/>
        <v>0</v>
      </c>
    </row>
    <row r="1228" spans="1:14" x14ac:dyDescent="0.25">
      <c r="A1228" t="s">
        <v>165</v>
      </c>
      <c r="B1228" t="s">
        <v>218</v>
      </c>
      <c r="C1228" t="s">
        <v>260</v>
      </c>
      <c r="D1228" s="3">
        <v>6</v>
      </c>
      <c r="E1228" s="3">
        <v>1</v>
      </c>
      <c r="F1228" s="3">
        <v>1</v>
      </c>
      <c r="G1228" s="3">
        <v>1</v>
      </c>
      <c r="H1228" s="3">
        <v>2</v>
      </c>
      <c r="I1228" s="3">
        <v>0</v>
      </c>
      <c r="J1228" s="3">
        <v>0</v>
      </c>
      <c r="K1228" s="3">
        <v>0</v>
      </c>
      <c r="L1228" s="7">
        <f t="shared" si="57"/>
        <v>1</v>
      </c>
      <c r="M1228" s="7">
        <f t="shared" si="58"/>
        <v>2</v>
      </c>
      <c r="N1228" s="7">
        <f t="shared" si="59"/>
        <v>0</v>
      </c>
    </row>
    <row r="1229" spans="1:14" x14ac:dyDescent="0.25">
      <c r="A1229" t="s">
        <v>165</v>
      </c>
      <c r="B1229" t="s">
        <v>218</v>
      </c>
      <c r="C1229" t="s">
        <v>262</v>
      </c>
      <c r="D1229" s="3">
        <v>6</v>
      </c>
      <c r="E1229" s="3">
        <v>0</v>
      </c>
      <c r="F1229" s="3">
        <v>0</v>
      </c>
      <c r="G1229" s="3">
        <v>1</v>
      </c>
      <c r="H1229" s="3">
        <v>0</v>
      </c>
      <c r="I1229" s="3">
        <v>0</v>
      </c>
      <c r="J1229" s="3">
        <v>0</v>
      </c>
      <c r="K1229" s="3">
        <v>0</v>
      </c>
      <c r="L1229" s="7">
        <f t="shared" si="57"/>
        <v>1</v>
      </c>
      <c r="M1229" s="7">
        <f t="shared" si="58"/>
        <v>2</v>
      </c>
      <c r="N1229" s="7">
        <f t="shared" si="59"/>
        <v>0</v>
      </c>
    </row>
    <row r="1230" spans="1:14" x14ac:dyDescent="0.25">
      <c r="A1230" t="s">
        <v>165</v>
      </c>
      <c r="B1230" t="s">
        <v>218</v>
      </c>
      <c r="C1230" t="s">
        <v>264</v>
      </c>
      <c r="D1230" s="3">
        <v>6</v>
      </c>
      <c r="E1230" s="3">
        <v>1</v>
      </c>
      <c r="F1230" s="3">
        <v>0</v>
      </c>
      <c r="G1230" s="3">
        <v>1</v>
      </c>
      <c r="H1230" s="3">
        <v>0</v>
      </c>
      <c r="I1230" s="3">
        <v>0</v>
      </c>
      <c r="J1230" s="3">
        <v>0</v>
      </c>
      <c r="K1230" s="3">
        <v>0</v>
      </c>
      <c r="L1230" s="7">
        <f t="shared" si="57"/>
        <v>1</v>
      </c>
      <c r="M1230" s="7">
        <f t="shared" si="58"/>
        <v>2</v>
      </c>
      <c r="N1230" s="7">
        <f t="shared" si="59"/>
        <v>0</v>
      </c>
    </row>
    <row r="1231" spans="1:14" x14ac:dyDescent="0.25">
      <c r="A1231" t="s">
        <v>165</v>
      </c>
      <c r="B1231" t="s">
        <v>218</v>
      </c>
      <c r="C1231" t="s">
        <v>266</v>
      </c>
      <c r="D1231" s="3">
        <v>6</v>
      </c>
      <c r="E1231" s="3">
        <v>2</v>
      </c>
      <c r="F1231" s="3">
        <v>1</v>
      </c>
      <c r="G1231" s="3">
        <v>3</v>
      </c>
      <c r="H1231" s="3">
        <v>4</v>
      </c>
      <c r="I1231" s="3">
        <v>0</v>
      </c>
      <c r="J1231" s="3">
        <v>0</v>
      </c>
      <c r="K1231" s="3">
        <v>0</v>
      </c>
      <c r="L1231" s="7">
        <f t="shared" si="57"/>
        <v>3</v>
      </c>
      <c r="M1231" s="7">
        <f t="shared" si="58"/>
        <v>5</v>
      </c>
      <c r="N1231" s="7">
        <f t="shared" si="59"/>
        <v>6</v>
      </c>
    </row>
    <row r="1232" spans="1:14" x14ac:dyDescent="0.25">
      <c r="A1232" t="s">
        <v>165</v>
      </c>
      <c r="B1232" t="s">
        <v>218</v>
      </c>
      <c r="C1232" t="s">
        <v>267</v>
      </c>
      <c r="D1232" s="3">
        <v>6</v>
      </c>
      <c r="E1232" s="3">
        <v>2</v>
      </c>
      <c r="F1232" s="3">
        <v>2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7">
        <f t="shared" si="57"/>
        <v>2</v>
      </c>
      <c r="M1232" s="7">
        <f t="shared" si="58"/>
        <v>3</v>
      </c>
      <c r="N1232" s="7">
        <f t="shared" si="59"/>
        <v>6</v>
      </c>
    </row>
    <row r="1233" spans="1:14" x14ac:dyDescent="0.25">
      <c r="A1233" t="s">
        <v>165</v>
      </c>
      <c r="B1233" t="s">
        <v>218</v>
      </c>
      <c r="C1233" t="s">
        <v>268</v>
      </c>
      <c r="D1233" s="3">
        <v>6</v>
      </c>
      <c r="E1233" s="3">
        <v>1</v>
      </c>
      <c r="F1233" s="3">
        <v>0</v>
      </c>
      <c r="G1233" s="3">
        <v>1</v>
      </c>
      <c r="H1233" s="3">
        <v>8</v>
      </c>
      <c r="I1233" s="3">
        <v>0</v>
      </c>
      <c r="J1233" s="3">
        <v>0</v>
      </c>
      <c r="K1233" s="3">
        <v>0</v>
      </c>
      <c r="L1233" s="7">
        <f t="shared" si="57"/>
        <v>1</v>
      </c>
      <c r="M1233" s="7">
        <f t="shared" si="58"/>
        <v>2</v>
      </c>
      <c r="N1233" s="7">
        <f t="shared" si="59"/>
        <v>0</v>
      </c>
    </row>
    <row r="1234" spans="1:14" x14ac:dyDescent="0.25">
      <c r="A1234" t="s">
        <v>165</v>
      </c>
      <c r="B1234" t="s">
        <v>218</v>
      </c>
      <c r="C1234" t="s">
        <v>269</v>
      </c>
      <c r="D1234" s="3">
        <v>6</v>
      </c>
      <c r="E1234" s="3">
        <v>0</v>
      </c>
      <c r="F1234" s="3">
        <v>2</v>
      </c>
      <c r="G1234" s="3">
        <v>1</v>
      </c>
      <c r="H1234" s="3">
        <v>1</v>
      </c>
      <c r="I1234" s="3">
        <v>0</v>
      </c>
      <c r="J1234" s="3">
        <v>0</v>
      </c>
      <c r="K1234" s="3">
        <v>0</v>
      </c>
      <c r="L1234" s="7">
        <f t="shared" si="57"/>
        <v>2</v>
      </c>
      <c r="M1234" s="7">
        <f t="shared" si="58"/>
        <v>3</v>
      </c>
      <c r="N1234" s="7">
        <f t="shared" si="59"/>
        <v>6</v>
      </c>
    </row>
    <row r="1235" spans="1:14" x14ac:dyDescent="0.25">
      <c r="A1235" t="s">
        <v>165</v>
      </c>
      <c r="B1235" t="s">
        <v>218</v>
      </c>
      <c r="C1235" t="s">
        <v>270</v>
      </c>
      <c r="D1235" s="3">
        <v>6</v>
      </c>
      <c r="E1235" s="3">
        <v>0</v>
      </c>
      <c r="F1235" s="3">
        <v>0</v>
      </c>
      <c r="G1235" s="3">
        <v>1</v>
      </c>
      <c r="H1235" s="3">
        <v>0</v>
      </c>
      <c r="I1235" s="3">
        <v>0</v>
      </c>
      <c r="J1235" s="3">
        <v>0</v>
      </c>
      <c r="K1235" s="3">
        <v>0</v>
      </c>
      <c r="L1235" s="7">
        <f t="shared" si="57"/>
        <v>1</v>
      </c>
      <c r="M1235" s="7">
        <f t="shared" si="58"/>
        <v>2</v>
      </c>
      <c r="N1235" s="7">
        <f t="shared" si="59"/>
        <v>0</v>
      </c>
    </row>
    <row r="1236" spans="1:14" x14ac:dyDescent="0.25">
      <c r="A1236" t="s">
        <v>165</v>
      </c>
      <c r="B1236" t="s">
        <v>218</v>
      </c>
      <c r="C1236" t="s">
        <v>271</v>
      </c>
      <c r="D1236" s="3">
        <v>6</v>
      </c>
      <c r="E1236" s="3">
        <v>3</v>
      </c>
      <c r="F1236" s="3">
        <v>3</v>
      </c>
      <c r="G1236" s="3">
        <v>1</v>
      </c>
      <c r="H1236" s="3">
        <v>3</v>
      </c>
      <c r="I1236" s="3">
        <v>0</v>
      </c>
      <c r="J1236" s="3">
        <v>0</v>
      </c>
      <c r="K1236" s="3">
        <v>0</v>
      </c>
      <c r="L1236" s="7">
        <f t="shared" si="57"/>
        <v>3</v>
      </c>
      <c r="M1236" s="7">
        <f t="shared" si="58"/>
        <v>5</v>
      </c>
      <c r="N1236" s="7">
        <f t="shared" si="59"/>
        <v>6</v>
      </c>
    </row>
    <row r="1237" spans="1:14" x14ac:dyDescent="0.25">
      <c r="A1237" t="s">
        <v>165</v>
      </c>
      <c r="B1237" t="s">
        <v>218</v>
      </c>
      <c r="C1237" t="s">
        <v>272</v>
      </c>
      <c r="D1237" s="3">
        <v>6</v>
      </c>
      <c r="E1237" s="3">
        <v>1</v>
      </c>
      <c r="F1237" s="3">
        <v>1</v>
      </c>
      <c r="G1237" s="3">
        <v>3</v>
      </c>
      <c r="H1237" s="3">
        <v>0</v>
      </c>
      <c r="I1237" s="3">
        <v>0</v>
      </c>
      <c r="J1237" s="3">
        <v>0</v>
      </c>
      <c r="K1237" s="3">
        <v>0</v>
      </c>
      <c r="L1237" s="7">
        <f t="shared" si="57"/>
        <v>3</v>
      </c>
      <c r="M1237" s="7">
        <f t="shared" si="58"/>
        <v>5</v>
      </c>
      <c r="N1237" s="7">
        <f t="shared" si="59"/>
        <v>6</v>
      </c>
    </row>
    <row r="1238" spans="1:14" x14ac:dyDescent="0.25">
      <c r="A1238" t="s">
        <v>165</v>
      </c>
      <c r="B1238" t="s">
        <v>218</v>
      </c>
      <c r="C1238" t="s">
        <v>273</v>
      </c>
      <c r="D1238" s="3">
        <v>6</v>
      </c>
      <c r="E1238" s="3">
        <v>5</v>
      </c>
      <c r="F1238" s="3">
        <v>2</v>
      </c>
      <c r="G1238" s="3">
        <v>0</v>
      </c>
      <c r="H1238" s="3">
        <v>1</v>
      </c>
      <c r="I1238" s="3">
        <v>0</v>
      </c>
      <c r="J1238" s="3">
        <v>0</v>
      </c>
      <c r="K1238" s="3">
        <v>0</v>
      </c>
      <c r="L1238" s="7">
        <f t="shared" si="57"/>
        <v>5</v>
      </c>
      <c r="M1238" s="7">
        <f t="shared" si="58"/>
        <v>8</v>
      </c>
      <c r="N1238" s="7">
        <f t="shared" si="59"/>
        <v>6</v>
      </c>
    </row>
    <row r="1239" spans="1:14" x14ac:dyDescent="0.25">
      <c r="A1239" t="s">
        <v>165</v>
      </c>
      <c r="B1239" t="s">
        <v>218</v>
      </c>
      <c r="C1239" t="s">
        <v>274</v>
      </c>
      <c r="D1239" s="3">
        <v>6</v>
      </c>
      <c r="E1239" s="3">
        <v>0</v>
      </c>
      <c r="F1239" s="3">
        <v>0</v>
      </c>
      <c r="G1239" s="3">
        <v>1</v>
      </c>
      <c r="H1239" s="3">
        <v>7</v>
      </c>
      <c r="I1239" s="3">
        <v>0</v>
      </c>
      <c r="J1239" s="3">
        <v>0</v>
      </c>
      <c r="K1239" s="3">
        <v>0</v>
      </c>
      <c r="L1239" s="7">
        <f t="shared" si="57"/>
        <v>1</v>
      </c>
      <c r="M1239" s="7">
        <f t="shared" si="58"/>
        <v>2</v>
      </c>
      <c r="N1239" s="7">
        <f t="shared" si="59"/>
        <v>0</v>
      </c>
    </row>
    <row r="1240" spans="1:14" x14ac:dyDescent="0.25">
      <c r="A1240" t="s">
        <v>165</v>
      </c>
      <c r="B1240" t="s">
        <v>218</v>
      </c>
      <c r="C1240" t="s">
        <v>276</v>
      </c>
      <c r="D1240" s="3">
        <v>6</v>
      </c>
      <c r="E1240" s="3">
        <v>3</v>
      </c>
      <c r="F1240" s="3">
        <v>3</v>
      </c>
      <c r="G1240" s="3">
        <v>2</v>
      </c>
      <c r="H1240" s="3">
        <v>-1</v>
      </c>
      <c r="I1240" s="3">
        <v>0</v>
      </c>
      <c r="J1240" s="3">
        <v>0</v>
      </c>
      <c r="K1240" s="3">
        <v>0</v>
      </c>
      <c r="L1240" s="7">
        <f t="shared" si="57"/>
        <v>3</v>
      </c>
      <c r="M1240" s="7">
        <f t="shared" si="58"/>
        <v>5</v>
      </c>
      <c r="N1240" s="7">
        <f t="shared" si="59"/>
        <v>6</v>
      </c>
    </row>
    <row r="1241" spans="1:14" x14ac:dyDescent="0.25">
      <c r="A1241" t="s">
        <v>165</v>
      </c>
      <c r="B1241" t="s">
        <v>218</v>
      </c>
      <c r="C1241" t="s">
        <v>278</v>
      </c>
      <c r="D1241" s="3">
        <v>6</v>
      </c>
      <c r="E1241" s="3">
        <v>0</v>
      </c>
      <c r="F1241" s="3">
        <v>0</v>
      </c>
      <c r="G1241" s="3">
        <v>2</v>
      </c>
      <c r="H1241" s="3">
        <v>1</v>
      </c>
      <c r="I1241" s="3">
        <v>0</v>
      </c>
      <c r="J1241" s="3">
        <v>0</v>
      </c>
      <c r="K1241" s="3">
        <v>0</v>
      </c>
      <c r="L1241" s="7">
        <f t="shared" si="57"/>
        <v>2</v>
      </c>
      <c r="M1241" s="7">
        <f t="shared" si="58"/>
        <v>3</v>
      </c>
      <c r="N1241" s="7">
        <f t="shared" si="59"/>
        <v>6</v>
      </c>
    </row>
    <row r="1242" spans="1:14" x14ac:dyDescent="0.25">
      <c r="A1242" t="s">
        <v>165</v>
      </c>
      <c r="B1242" t="s">
        <v>218</v>
      </c>
      <c r="C1242" t="s">
        <v>279</v>
      </c>
      <c r="D1242" s="3">
        <v>6</v>
      </c>
      <c r="E1242" s="3">
        <v>0</v>
      </c>
      <c r="F1242" s="3">
        <v>1</v>
      </c>
      <c r="G1242" s="3">
        <v>0</v>
      </c>
      <c r="H1242" s="3">
        <v>1</v>
      </c>
      <c r="I1242" s="3">
        <v>0</v>
      </c>
      <c r="J1242" s="3">
        <v>0</v>
      </c>
      <c r="K1242" s="3">
        <v>0</v>
      </c>
      <c r="L1242" s="7">
        <f t="shared" si="57"/>
        <v>1</v>
      </c>
      <c r="M1242" s="7">
        <f t="shared" si="58"/>
        <v>2</v>
      </c>
      <c r="N1242" s="7">
        <f t="shared" si="59"/>
        <v>0</v>
      </c>
    </row>
    <row r="1243" spans="1:14" x14ac:dyDescent="0.25">
      <c r="A1243" t="s">
        <v>165</v>
      </c>
      <c r="B1243" t="s">
        <v>218</v>
      </c>
      <c r="C1243" t="s">
        <v>280</v>
      </c>
      <c r="D1243" s="3">
        <v>6</v>
      </c>
      <c r="E1243" s="3">
        <v>1</v>
      </c>
      <c r="F1243" s="3">
        <v>1</v>
      </c>
      <c r="G1243" s="3">
        <v>1</v>
      </c>
      <c r="H1243" s="3">
        <v>3</v>
      </c>
      <c r="I1243" s="3">
        <v>0</v>
      </c>
      <c r="J1243" s="3">
        <v>0</v>
      </c>
      <c r="K1243" s="3">
        <v>0</v>
      </c>
      <c r="L1243" s="7">
        <f t="shared" si="57"/>
        <v>1</v>
      </c>
      <c r="M1243" s="7">
        <f t="shared" si="58"/>
        <v>2</v>
      </c>
      <c r="N1243" s="7">
        <f t="shared" si="59"/>
        <v>0</v>
      </c>
    </row>
    <row r="1244" spans="1:14" x14ac:dyDescent="0.25">
      <c r="A1244" t="s">
        <v>165</v>
      </c>
      <c r="B1244" t="s">
        <v>218</v>
      </c>
      <c r="C1244" t="s">
        <v>281</v>
      </c>
      <c r="D1244" s="3">
        <v>6</v>
      </c>
      <c r="E1244" s="3">
        <v>0</v>
      </c>
      <c r="F1244" s="3">
        <v>4</v>
      </c>
      <c r="G1244" s="3">
        <v>1</v>
      </c>
      <c r="H1244" s="3">
        <v>13</v>
      </c>
      <c r="I1244" s="3">
        <v>0</v>
      </c>
      <c r="J1244" s="3">
        <v>0</v>
      </c>
      <c r="K1244" s="3">
        <v>0</v>
      </c>
      <c r="L1244" s="7">
        <f t="shared" si="57"/>
        <v>4</v>
      </c>
      <c r="M1244" s="7">
        <f t="shared" si="58"/>
        <v>6</v>
      </c>
      <c r="N1244" s="7">
        <f t="shared" si="59"/>
        <v>6</v>
      </c>
    </row>
    <row r="1245" spans="1:14" x14ac:dyDescent="0.25">
      <c r="A1245" t="s">
        <v>165</v>
      </c>
      <c r="B1245" t="s">
        <v>218</v>
      </c>
      <c r="C1245" t="s">
        <v>282</v>
      </c>
      <c r="D1245" s="3">
        <v>6</v>
      </c>
      <c r="E1245" s="3">
        <v>3</v>
      </c>
      <c r="F1245" s="3">
        <v>2</v>
      </c>
      <c r="G1245" s="3">
        <v>2</v>
      </c>
      <c r="H1245" s="3">
        <v>7</v>
      </c>
      <c r="I1245" s="3">
        <v>0</v>
      </c>
      <c r="J1245" s="3">
        <v>0</v>
      </c>
      <c r="K1245" s="3">
        <v>0</v>
      </c>
      <c r="L1245" s="7">
        <f t="shared" si="57"/>
        <v>3</v>
      </c>
      <c r="M1245" s="7">
        <f t="shared" si="58"/>
        <v>5</v>
      </c>
      <c r="N1245" s="7">
        <f t="shared" si="59"/>
        <v>6</v>
      </c>
    </row>
    <row r="1246" spans="1:14" x14ac:dyDescent="0.25">
      <c r="A1246" t="s">
        <v>165</v>
      </c>
      <c r="B1246" t="s">
        <v>218</v>
      </c>
      <c r="C1246" t="s">
        <v>283</v>
      </c>
      <c r="D1246" s="3">
        <v>6</v>
      </c>
      <c r="E1246" s="3">
        <v>1</v>
      </c>
      <c r="F1246" s="3">
        <v>1</v>
      </c>
      <c r="G1246" s="3">
        <v>1</v>
      </c>
      <c r="H1246" s="3">
        <v>13</v>
      </c>
      <c r="I1246" s="3">
        <v>0</v>
      </c>
      <c r="J1246" s="3">
        <v>0</v>
      </c>
      <c r="K1246" s="3">
        <v>0</v>
      </c>
      <c r="L1246" s="7">
        <f t="shared" si="57"/>
        <v>1</v>
      </c>
      <c r="M1246" s="7">
        <f t="shared" si="58"/>
        <v>2</v>
      </c>
      <c r="N1246" s="7">
        <f t="shared" si="59"/>
        <v>0</v>
      </c>
    </row>
    <row r="1247" spans="1:14" x14ac:dyDescent="0.25">
      <c r="A1247" t="s">
        <v>165</v>
      </c>
      <c r="B1247" t="s">
        <v>218</v>
      </c>
      <c r="C1247" t="s">
        <v>284</v>
      </c>
      <c r="D1247" s="3">
        <v>6</v>
      </c>
      <c r="E1247" s="3">
        <v>4</v>
      </c>
      <c r="F1247" s="3">
        <v>1</v>
      </c>
      <c r="G1247" s="3">
        <v>1</v>
      </c>
      <c r="H1247" s="3">
        <v>0</v>
      </c>
      <c r="I1247" s="3">
        <v>0</v>
      </c>
      <c r="J1247" s="3">
        <v>0</v>
      </c>
      <c r="K1247" s="3">
        <v>0</v>
      </c>
      <c r="L1247" s="7">
        <f t="shared" si="57"/>
        <v>4</v>
      </c>
      <c r="M1247" s="7">
        <f t="shared" si="58"/>
        <v>6</v>
      </c>
      <c r="N1247" s="7">
        <f t="shared" si="59"/>
        <v>6</v>
      </c>
    </row>
    <row r="1248" spans="1:14" x14ac:dyDescent="0.25">
      <c r="A1248" t="s">
        <v>165</v>
      </c>
      <c r="B1248" t="s">
        <v>218</v>
      </c>
      <c r="C1248" t="s">
        <v>288</v>
      </c>
      <c r="D1248" s="3">
        <v>6</v>
      </c>
      <c r="E1248" s="3">
        <v>7</v>
      </c>
      <c r="F1248" s="3">
        <v>2</v>
      </c>
      <c r="G1248" s="3">
        <v>4</v>
      </c>
      <c r="H1248" s="3">
        <v>0</v>
      </c>
      <c r="I1248" s="3">
        <v>0</v>
      </c>
      <c r="J1248" s="3">
        <v>18</v>
      </c>
      <c r="K1248" s="3">
        <v>0</v>
      </c>
      <c r="L1248" s="7">
        <f t="shared" si="57"/>
        <v>7</v>
      </c>
      <c r="M1248" s="7">
        <f t="shared" si="58"/>
        <v>11</v>
      </c>
      <c r="N1248" s="7">
        <f t="shared" si="59"/>
        <v>12</v>
      </c>
    </row>
    <row r="1249" spans="1:14" x14ac:dyDescent="0.25">
      <c r="A1249" t="s">
        <v>165</v>
      </c>
      <c r="B1249" t="s">
        <v>218</v>
      </c>
      <c r="C1249" t="s">
        <v>289</v>
      </c>
      <c r="D1249" s="3">
        <v>6</v>
      </c>
      <c r="E1249" s="3">
        <v>2</v>
      </c>
      <c r="F1249" s="3">
        <v>2</v>
      </c>
      <c r="G1249" s="3">
        <v>0</v>
      </c>
      <c r="H1249" s="3">
        <v>7</v>
      </c>
      <c r="I1249" s="3">
        <v>0</v>
      </c>
      <c r="J1249" s="3">
        <v>0</v>
      </c>
      <c r="K1249" s="3">
        <v>0</v>
      </c>
      <c r="L1249" s="7">
        <f t="shared" si="57"/>
        <v>2</v>
      </c>
      <c r="M1249" s="7">
        <f t="shared" si="58"/>
        <v>3</v>
      </c>
      <c r="N1249" s="7">
        <f t="shared" si="59"/>
        <v>6</v>
      </c>
    </row>
    <row r="1250" spans="1:14" x14ac:dyDescent="0.25">
      <c r="A1250" t="s">
        <v>165</v>
      </c>
      <c r="B1250" t="s">
        <v>218</v>
      </c>
      <c r="C1250" t="s">
        <v>290</v>
      </c>
      <c r="D1250" s="3">
        <v>6</v>
      </c>
      <c r="E1250" s="3">
        <v>3</v>
      </c>
      <c r="F1250" s="3">
        <v>2</v>
      </c>
      <c r="G1250" s="3">
        <v>1</v>
      </c>
      <c r="H1250" s="3">
        <v>4</v>
      </c>
      <c r="I1250" s="3">
        <v>0</v>
      </c>
      <c r="J1250" s="3">
        <v>0</v>
      </c>
      <c r="K1250" s="3">
        <v>0</v>
      </c>
      <c r="L1250" s="7">
        <f t="shared" si="57"/>
        <v>3</v>
      </c>
      <c r="M1250" s="7">
        <f t="shared" si="58"/>
        <v>5</v>
      </c>
      <c r="N1250" s="7">
        <f t="shared" si="59"/>
        <v>6</v>
      </c>
    </row>
    <row r="1251" spans="1:14" x14ac:dyDescent="0.25">
      <c r="A1251" t="s">
        <v>165</v>
      </c>
      <c r="B1251" t="s">
        <v>218</v>
      </c>
      <c r="C1251" t="s">
        <v>293</v>
      </c>
      <c r="D1251" s="3">
        <v>6</v>
      </c>
      <c r="E1251" s="3">
        <v>0</v>
      </c>
      <c r="F1251" s="3">
        <v>0</v>
      </c>
      <c r="G1251" s="3">
        <v>1</v>
      </c>
      <c r="H1251" s="3">
        <v>8</v>
      </c>
      <c r="I1251" s="3">
        <v>0</v>
      </c>
      <c r="J1251" s="3">
        <v>0</v>
      </c>
      <c r="K1251" s="3">
        <v>0</v>
      </c>
      <c r="L1251" s="7">
        <f t="shared" si="57"/>
        <v>1</v>
      </c>
      <c r="M1251" s="7">
        <f t="shared" si="58"/>
        <v>2</v>
      </c>
      <c r="N1251" s="7">
        <f t="shared" si="59"/>
        <v>0</v>
      </c>
    </row>
    <row r="1252" spans="1:14" x14ac:dyDescent="0.25">
      <c r="A1252" t="s">
        <v>165</v>
      </c>
      <c r="B1252" t="s">
        <v>218</v>
      </c>
      <c r="C1252" t="s">
        <v>294</v>
      </c>
      <c r="D1252" s="3">
        <v>6</v>
      </c>
      <c r="E1252" s="3">
        <v>1</v>
      </c>
      <c r="F1252" s="3">
        <v>0</v>
      </c>
      <c r="G1252" s="3">
        <v>0</v>
      </c>
      <c r="H1252" s="3">
        <v>12</v>
      </c>
      <c r="I1252" s="3">
        <v>0</v>
      </c>
      <c r="J1252" s="3">
        <v>0</v>
      </c>
      <c r="K1252" s="3">
        <v>0</v>
      </c>
      <c r="L1252" s="7">
        <f t="shared" si="57"/>
        <v>1</v>
      </c>
      <c r="M1252" s="7">
        <f t="shared" si="58"/>
        <v>2</v>
      </c>
      <c r="N1252" s="7">
        <f t="shared" si="59"/>
        <v>0</v>
      </c>
    </row>
    <row r="1253" spans="1:14" x14ac:dyDescent="0.25">
      <c r="A1253" t="s">
        <v>165</v>
      </c>
      <c r="B1253" t="s">
        <v>218</v>
      </c>
      <c r="C1253" t="s">
        <v>295</v>
      </c>
      <c r="D1253" s="3">
        <v>6</v>
      </c>
      <c r="E1253" s="3">
        <v>0</v>
      </c>
      <c r="F1253" s="3">
        <v>0</v>
      </c>
      <c r="G1253" s="3">
        <v>0</v>
      </c>
      <c r="H1253" s="3">
        <v>13</v>
      </c>
      <c r="I1253" s="3">
        <v>0</v>
      </c>
      <c r="J1253" s="3">
        <v>0</v>
      </c>
      <c r="K1253" s="3">
        <v>0</v>
      </c>
      <c r="L1253" s="7">
        <f t="shared" si="57"/>
        <v>0</v>
      </c>
      <c r="M1253" s="7">
        <f t="shared" si="58"/>
        <v>0</v>
      </c>
      <c r="N1253" s="7">
        <f t="shared" si="59"/>
        <v>0</v>
      </c>
    </row>
    <row r="1254" spans="1:14" x14ac:dyDescent="0.25">
      <c r="A1254" t="s">
        <v>165</v>
      </c>
      <c r="B1254" t="s">
        <v>218</v>
      </c>
      <c r="C1254" t="s">
        <v>296</v>
      </c>
      <c r="D1254" s="3">
        <v>6</v>
      </c>
      <c r="E1254" s="3">
        <v>2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7">
        <f t="shared" si="57"/>
        <v>2</v>
      </c>
      <c r="M1254" s="7">
        <f t="shared" si="58"/>
        <v>3</v>
      </c>
      <c r="N1254" s="7">
        <f t="shared" si="59"/>
        <v>6</v>
      </c>
    </row>
    <row r="1255" spans="1:14" x14ac:dyDescent="0.25">
      <c r="A1255" t="s">
        <v>165</v>
      </c>
      <c r="B1255" t="s">
        <v>218</v>
      </c>
      <c r="C1255" t="s">
        <v>297</v>
      </c>
      <c r="D1255" s="3">
        <v>6</v>
      </c>
      <c r="E1255" s="3">
        <v>2</v>
      </c>
      <c r="F1255" s="3">
        <v>4</v>
      </c>
      <c r="G1255" s="3">
        <v>2</v>
      </c>
      <c r="H1255" s="3">
        <v>16</v>
      </c>
      <c r="I1255" s="3">
        <v>0</v>
      </c>
      <c r="J1255" s="3">
        <v>0</v>
      </c>
      <c r="K1255" s="3">
        <v>0</v>
      </c>
      <c r="L1255" s="7">
        <f t="shared" si="57"/>
        <v>4</v>
      </c>
      <c r="M1255" s="7">
        <f t="shared" si="58"/>
        <v>6</v>
      </c>
      <c r="N1255" s="7">
        <f t="shared" si="59"/>
        <v>6</v>
      </c>
    </row>
    <row r="1256" spans="1:14" x14ac:dyDescent="0.25">
      <c r="A1256" t="s">
        <v>165</v>
      </c>
      <c r="B1256" t="s">
        <v>218</v>
      </c>
      <c r="C1256" t="s">
        <v>304</v>
      </c>
      <c r="D1256" s="3">
        <v>6</v>
      </c>
      <c r="E1256" s="3">
        <v>0</v>
      </c>
      <c r="F1256" s="3">
        <v>2</v>
      </c>
      <c r="G1256" s="3">
        <v>4</v>
      </c>
      <c r="H1256" s="3">
        <v>0</v>
      </c>
      <c r="I1256" s="3">
        <v>0</v>
      </c>
      <c r="J1256" s="3">
        <v>0</v>
      </c>
      <c r="K1256" s="3">
        <v>0</v>
      </c>
      <c r="L1256" s="7">
        <f t="shared" si="57"/>
        <v>4</v>
      </c>
      <c r="M1256" s="7">
        <f t="shared" si="58"/>
        <v>6</v>
      </c>
      <c r="N1256" s="7">
        <f t="shared" si="59"/>
        <v>6</v>
      </c>
    </row>
    <row r="1257" spans="1:14" x14ac:dyDescent="0.25">
      <c r="A1257" t="s">
        <v>165</v>
      </c>
      <c r="B1257" t="s">
        <v>218</v>
      </c>
      <c r="C1257" t="s">
        <v>305</v>
      </c>
      <c r="D1257" s="3">
        <v>6</v>
      </c>
      <c r="E1257" s="3">
        <v>2</v>
      </c>
      <c r="F1257" s="3">
        <v>3</v>
      </c>
      <c r="G1257" s="3">
        <v>1</v>
      </c>
      <c r="H1257" s="3">
        <v>0</v>
      </c>
      <c r="I1257" s="3">
        <v>0</v>
      </c>
      <c r="J1257" s="3">
        <v>0</v>
      </c>
      <c r="K1257" s="3">
        <v>0</v>
      </c>
      <c r="L1257" s="7">
        <f t="shared" si="57"/>
        <v>3</v>
      </c>
      <c r="M1257" s="7">
        <f t="shared" si="58"/>
        <v>5</v>
      </c>
      <c r="N1257" s="7">
        <f t="shared" si="59"/>
        <v>6</v>
      </c>
    </row>
    <row r="1258" spans="1:14" x14ac:dyDescent="0.25">
      <c r="A1258" t="s">
        <v>165</v>
      </c>
      <c r="B1258" t="s">
        <v>218</v>
      </c>
      <c r="C1258" t="s">
        <v>306</v>
      </c>
      <c r="D1258" s="3">
        <v>6</v>
      </c>
      <c r="E1258" s="3">
        <v>3</v>
      </c>
      <c r="F1258" s="3">
        <v>3</v>
      </c>
      <c r="G1258" s="3">
        <v>2</v>
      </c>
      <c r="H1258" s="3">
        <v>3</v>
      </c>
      <c r="I1258" s="3">
        <v>0</v>
      </c>
      <c r="J1258" s="3">
        <v>0</v>
      </c>
      <c r="K1258" s="3">
        <v>0</v>
      </c>
      <c r="L1258" s="7">
        <f t="shared" si="57"/>
        <v>3</v>
      </c>
      <c r="M1258" s="7">
        <f t="shared" si="58"/>
        <v>5</v>
      </c>
      <c r="N1258" s="7">
        <f t="shared" si="59"/>
        <v>6</v>
      </c>
    </row>
    <row r="1259" spans="1:14" x14ac:dyDescent="0.25">
      <c r="A1259" t="s">
        <v>165</v>
      </c>
      <c r="B1259" t="s">
        <v>218</v>
      </c>
      <c r="C1259" t="s">
        <v>307</v>
      </c>
      <c r="D1259" s="3">
        <v>6</v>
      </c>
      <c r="E1259" s="3">
        <v>6</v>
      </c>
      <c r="F1259" s="3">
        <v>2</v>
      </c>
      <c r="G1259" s="3">
        <v>1</v>
      </c>
      <c r="H1259" s="3">
        <v>0</v>
      </c>
      <c r="I1259" s="3">
        <v>0</v>
      </c>
      <c r="J1259" s="3">
        <v>0</v>
      </c>
      <c r="K1259" s="3">
        <v>0</v>
      </c>
      <c r="L1259" s="7">
        <f t="shared" si="57"/>
        <v>6</v>
      </c>
      <c r="M1259" s="7">
        <f t="shared" si="58"/>
        <v>9</v>
      </c>
      <c r="N1259" s="7">
        <f t="shared" si="59"/>
        <v>12</v>
      </c>
    </row>
    <row r="1260" spans="1:14" x14ac:dyDescent="0.25">
      <c r="A1260" t="s">
        <v>165</v>
      </c>
      <c r="B1260" t="s">
        <v>218</v>
      </c>
      <c r="C1260" t="s">
        <v>308</v>
      </c>
      <c r="D1260" s="3">
        <v>6</v>
      </c>
      <c r="E1260" s="3">
        <v>4</v>
      </c>
      <c r="F1260" s="3">
        <v>1</v>
      </c>
      <c r="G1260" s="3">
        <v>4</v>
      </c>
      <c r="H1260" s="3">
        <v>16</v>
      </c>
      <c r="I1260" s="3">
        <v>0</v>
      </c>
      <c r="J1260" s="3">
        <v>0</v>
      </c>
      <c r="K1260" s="3">
        <v>0</v>
      </c>
      <c r="L1260" s="7">
        <f t="shared" si="57"/>
        <v>4</v>
      </c>
      <c r="M1260" s="7">
        <f t="shared" si="58"/>
        <v>6</v>
      </c>
      <c r="N1260" s="7">
        <f t="shared" si="59"/>
        <v>6</v>
      </c>
    </row>
    <row r="1261" spans="1:14" x14ac:dyDescent="0.25">
      <c r="A1261" t="s">
        <v>165</v>
      </c>
      <c r="B1261" t="s">
        <v>218</v>
      </c>
      <c r="C1261" t="s">
        <v>309</v>
      </c>
      <c r="D1261" s="3">
        <v>6</v>
      </c>
      <c r="E1261" s="3">
        <v>1</v>
      </c>
      <c r="F1261" s="3">
        <v>0</v>
      </c>
      <c r="G1261" s="3">
        <v>0</v>
      </c>
      <c r="H1261" s="3">
        <v>2</v>
      </c>
      <c r="I1261" s="3">
        <v>0</v>
      </c>
      <c r="J1261" s="3">
        <v>0</v>
      </c>
      <c r="K1261" s="3">
        <v>0</v>
      </c>
      <c r="L1261" s="7">
        <f t="shared" si="57"/>
        <v>1</v>
      </c>
      <c r="M1261" s="7">
        <f t="shared" si="58"/>
        <v>2</v>
      </c>
      <c r="N1261" s="7">
        <f t="shared" si="59"/>
        <v>0</v>
      </c>
    </row>
    <row r="1262" spans="1:14" x14ac:dyDescent="0.25">
      <c r="A1262" t="s">
        <v>165</v>
      </c>
      <c r="B1262" t="s">
        <v>218</v>
      </c>
      <c r="C1262" t="s">
        <v>310</v>
      </c>
      <c r="D1262" s="3">
        <v>6</v>
      </c>
      <c r="E1262" s="3">
        <v>2</v>
      </c>
      <c r="F1262" s="3">
        <v>0</v>
      </c>
      <c r="G1262" s="3">
        <v>0</v>
      </c>
      <c r="H1262" s="3">
        <v>1</v>
      </c>
      <c r="I1262" s="3">
        <v>0</v>
      </c>
      <c r="J1262" s="3">
        <v>0</v>
      </c>
      <c r="K1262" s="3">
        <v>0</v>
      </c>
      <c r="L1262" s="7">
        <f t="shared" si="57"/>
        <v>2</v>
      </c>
      <c r="M1262" s="7">
        <f t="shared" si="58"/>
        <v>3</v>
      </c>
      <c r="N1262" s="7">
        <f t="shared" si="59"/>
        <v>6</v>
      </c>
    </row>
    <row r="1263" spans="1:14" x14ac:dyDescent="0.25">
      <c r="A1263" t="s">
        <v>165</v>
      </c>
      <c r="B1263" t="s">
        <v>218</v>
      </c>
      <c r="C1263" t="s">
        <v>317</v>
      </c>
      <c r="D1263" s="3">
        <v>6</v>
      </c>
      <c r="E1263" s="3">
        <v>3</v>
      </c>
      <c r="F1263" s="3">
        <v>5</v>
      </c>
      <c r="G1263" s="3">
        <v>1</v>
      </c>
      <c r="H1263" s="3">
        <v>1</v>
      </c>
      <c r="I1263" s="3">
        <v>0</v>
      </c>
      <c r="J1263" s="3">
        <v>0</v>
      </c>
      <c r="K1263" s="3">
        <v>0</v>
      </c>
      <c r="L1263" s="7">
        <f t="shared" si="57"/>
        <v>5</v>
      </c>
      <c r="M1263" s="7">
        <f t="shared" si="58"/>
        <v>8</v>
      </c>
      <c r="N1263" s="7">
        <f t="shared" si="59"/>
        <v>6</v>
      </c>
    </row>
    <row r="1264" spans="1:14" x14ac:dyDescent="0.25">
      <c r="A1264" t="s">
        <v>165</v>
      </c>
      <c r="B1264" t="s">
        <v>218</v>
      </c>
      <c r="C1264" t="s">
        <v>319</v>
      </c>
      <c r="D1264" s="3">
        <v>6</v>
      </c>
      <c r="E1264" s="3">
        <v>2</v>
      </c>
      <c r="F1264" s="3">
        <v>1</v>
      </c>
      <c r="G1264" s="3">
        <v>1</v>
      </c>
      <c r="H1264" s="3">
        <v>1</v>
      </c>
      <c r="I1264" s="3">
        <v>0</v>
      </c>
      <c r="J1264" s="3">
        <v>0</v>
      </c>
      <c r="K1264" s="3">
        <v>0</v>
      </c>
      <c r="L1264" s="7">
        <f t="shared" si="57"/>
        <v>2</v>
      </c>
      <c r="M1264" s="7">
        <f t="shared" si="58"/>
        <v>3</v>
      </c>
      <c r="N1264" s="7">
        <f t="shared" si="59"/>
        <v>6</v>
      </c>
    </row>
    <row r="1265" spans="1:14" x14ac:dyDescent="0.25">
      <c r="A1265" t="s">
        <v>165</v>
      </c>
      <c r="B1265" t="s">
        <v>218</v>
      </c>
      <c r="C1265" t="s">
        <v>321</v>
      </c>
      <c r="D1265" s="3">
        <v>6</v>
      </c>
      <c r="E1265" s="3">
        <v>0</v>
      </c>
      <c r="F1265" s="3">
        <v>3</v>
      </c>
      <c r="G1265" s="3">
        <v>1</v>
      </c>
      <c r="H1265" s="3">
        <v>11</v>
      </c>
      <c r="I1265" s="3">
        <v>0</v>
      </c>
      <c r="J1265" s="3">
        <v>0</v>
      </c>
      <c r="K1265" s="3">
        <v>0</v>
      </c>
      <c r="L1265" s="7">
        <f t="shared" si="57"/>
        <v>3</v>
      </c>
      <c r="M1265" s="7">
        <f t="shared" si="58"/>
        <v>5</v>
      </c>
      <c r="N1265" s="7">
        <f t="shared" si="59"/>
        <v>6</v>
      </c>
    </row>
    <row r="1266" spans="1:14" x14ac:dyDescent="0.25">
      <c r="A1266" t="s">
        <v>165</v>
      </c>
      <c r="B1266" t="s">
        <v>218</v>
      </c>
      <c r="C1266" t="s">
        <v>323</v>
      </c>
      <c r="D1266" s="3">
        <v>6</v>
      </c>
      <c r="E1266" s="3">
        <v>0</v>
      </c>
      <c r="F1266" s="3">
        <v>0</v>
      </c>
      <c r="G1266" s="3">
        <v>1</v>
      </c>
      <c r="H1266" s="3">
        <v>6</v>
      </c>
      <c r="I1266" s="3">
        <v>0</v>
      </c>
      <c r="J1266" s="3">
        <v>0</v>
      </c>
      <c r="K1266" s="3">
        <v>0</v>
      </c>
      <c r="L1266" s="7">
        <f t="shared" si="57"/>
        <v>1</v>
      </c>
      <c r="M1266" s="7">
        <f t="shared" si="58"/>
        <v>2</v>
      </c>
      <c r="N1266" s="7">
        <f t="shared" si="59"/>
        <v>0</v>
      </c>
    </row>
    <row r="1267" spans="1:14" x14ac:dyDescent="0.25">
      <c r="A1267" t="s">
        <v>165</v>
      </c>
      <c r="B1267" t="s">
        <v>218</v>
      </c>
      <c r="C1267" t="s">
        <v>326</v>
      </c>
      <c r="D1267" s="3">
        <v>6</v>
      </c>
      <c r="E1267" s="3">
        <v>2</v>
      </c>
      <c r="F1267" s="3">
        <v>0</v>
      </c>
      <c r="G1267" s="3">
        <v>1</v>
      </c>
      <c r="H1267" s="3">
        <v>15</v>
      </c>
      <c r="I1267" s="3">
        <v>0</v>
      </c>
      <c r="J1267" s="3">
        <v>0</v>
      </c>
      <c r="K1267" s="3">
        <v>0</v>
      </c>
      <c r="L1267" s="7">
        <f t="shared" si="57"/>
        <v>2</v>
      </c>
      <c r="M1267" s="7">
        <f t="shared" si="58"/>
        <v>3</v>
      </c>
      <c r="N1267" s="7">
        <f t="shared" si="59"/>
        <v>6</v>
      </c>
    </row>
    <row r="1268" spans="1:14" x14ac:dyDescent="0.25">
      <c r="A1268" t="s">
        <v>165</v>
      </c>
      <c r="B1268" t="s">
        <v>218</v>
      </c>
      <c r="C1268" t="s">
        <v>327</v>
      </c>
      <c r="D1268" s="3">
        <v>6</v>
      </c>
      <c r="E1268" s="3">
        <v>1</v>
      </c>
      <c r="F1268" s="3">
        <v>2</v>
      </c>
      <c r="G1268" s="3">
        <v>2</v>
      </c>
      <c r="H1268" s="3">
        <v>5</v>
      </c>
      <c r="I1268" s="3">
        <v>0</v>
      </c>
      <c r="J1268" s="3">
        <v>0</v>
      </c>
      <c r="K1268" s="3">
        <v>6</v>
      </c>
      <c r="L1268" s="7">
        <f t="shared" si="57"/>
        <v>2</v>
      </c>
      <c r="M1268" s="7">
        <f t="shared" si="58"/>
        <v>3</v>
      </c>
      <c r="N1268" s="7">
        <f t="shared" si="59"/>
        <v>6</v>
      </c>
    </row>
    <row r="1269" spans="1:14" x14ac:dyDescent="0.25">
      <c r="A1269" t="s">
        <v>165</v>
      </c>
      <c r="B1269" t="s">
        <v>218</v>
      </c>
      <c r="C1269" t="s">
        <v>329</v>
      </c>
      <c r="D1269" s="3">
        <v>6</v>
      </c>
      <c r="E1269" s="3">
        <v>1</v>
      </c>
      <c r="F1269" s="3">
        <v>0</v>
      </c>
      <c r="G1269" s="3">
        <v>0</v>
      </c>
      <c r="H1269" s="3">
        <v>17</v>
      </c>
      <c r="I1269" s="3">
        <v>0</v>
      </c>
      <c r="J1269" s="3">
        <v>0</v>
      </c>
      <c r="K1269" s="3">
        <v>0</v>
      </c>
      <c r="L1269" s="7">
        <f t="shared" si="57"/>
        <v>1</v>
      </c>
      <c r="M1269" s="7">
        <f t="shared" si="58"/>
        <v>2</v>
      </c>
      <c r="N1269" s="7">
        <f t="shared" si="59"/>
        <v>0</v>
      </c>
    </row>
    <row r="1270" spans="1:14" x14ac:dyDescent="0.25">
      <c r="A1270" t="s">
        <v>346</v>
      </c>
      <c r="D1270" s="3">
        <v>324</v>
      </c>
      <c r="E1270" s="3">
        <v>100</v>
      </c>
      <c r="F1270" s="3">
        <v>86</v>
      </c>
      <c r="G1270" s="3">
        <v>80</v>
      </c>
      <c r="H1270" s="3">
        <v>243</v>
      </c>
      <c r="I1270" s="3">
        <v>0</v>
      </c>
      <c r="J1270" s="3">
        <v>18</v>
      </c>
      <c r="K1270" s="3">
        <v>6</v>
      </c>
      <c r="L1270" s="7">
        <f t="shared" si="57"/>
        <v>100</v>
      </c>
      <c r="M1270" s="7">
        <f t="shared" si="58"/>
        <v>150</v>
      </c>
      <c r="N1270" s="7">
        <f t="shared" si="59"/>
        <v>0</v>
      </c>
    </row>
    <row r="1271" spans="1:14" x14ac:dyDescent="0.25">
      <c r="A1271" t="s">
        <v>166</v>
      </c>
      <c r="B1271" t="s">
        <v>219</v>
      </c>
      <c r="C1271" t="s">
        <v>242</v>
      </c>
      <c r="D1271" s="3">
        <v>6</v>
      </c>
      <c r="E1271" s="3">
        <v>1</v>
      </c>
      <c r="F1271" s="3">
        <v>5</v>
      </c>
      <c r="G1271" s="3">
        <v>4</v>
      </c>
      <c r="H1271" s="3">
        <v>0</v>
      </c>
      <c r="I1271" s="3">
        <v>6</v>
      </c>
      <c r="J1271" s="3">
        <v>0</v>
      </c>
      <c r="K1271" s="3">
        <v>0</v>
      </c>
      <c r="L1271" s="7">
        <f t="shared" si="57"/>
        <v>5</v>
      </c>
      <c r="M1271" s="7">
        <f t="shared" si="58"/>
        <v>8</v>
      </c>
      <c r="N1271" s="7">
        <f t="shared" si="59"/>
        <v>6</v>
      </c>
    </row>
    <row r="1272" spans="1:14" x14ac:dyDescent="0.25">
      <c r="A1272" t="s">
        <v>166</v>
      </c>
      <c r="B1272" t="s">
        <v>219</v>
      </c>
      <c r="C1272" t="s">
        <v>248</v>
      </c>
      <c r="D1272" s="3">
        <v>6</v>
      </c>
      <c r="E1272" s="3">
        <v>0</v>
      </c>
      <c r="F1272" s="3">
        <v>11</v>
      </c>
      <c r="G1272" s="3">
        <v>1</v>
      </c>
      <c r="H1272" s="3">
        <v>0</v>
      </c>
      <c r="I1272" s="3">
        <v>6</v>
      </c>
      <c r="J1272" s="3">
        <v>0</v>
      </c>
      <c r="K1272" s="3">
        <v>0</v>
      </c>
      <c r="L1272" s="7">
        <f t="shared" si="57"/>
        <v>11</v>
      </c>
      <c r="M1272" s="7">
        <f t="shared" si="58"/>
        <v>17</v>
      </c>
      <c r="N1272" s="7">
        <f t="shared" si="59"/>
        <v>18</v>
      </c>
    </row>
    <row r="1273" spans="1:14" x14ac:dyDescent="0.25">
      <c r="A1273" t="s">
        <v>166</v>
      </c>
      <c r="B1273" t="s">
        <v>219</v>
      </c>
      <c r="C1273" t="s">
        <v>249</v>
      </c>
      <c r="D1273" s="3">
        <v>6</v>
      </c>
      <c r="E1273" s="3">
        <v>2</v>
      </c>
      <c r="F1273" s="3">
        <v>3</v>
      </c>
      <c r="G1273" s="3">
        <v>0</v>
      </c>
      <c r="H1273" s="3">
        <v>6</v>
      </c>
      <c r="I1273" s="3">
        <v>0</v>
      </c>
      <c r="J1273" s="3">
        <v>0</v>
      </c>
      <c r="K1273" s="3">
        <v>0</v>
      </c>
      <c r="L1273" s="7">
        <f t="shared" si="57"/>
        <v>3</v>
      </c>
      <c r="M1273" s="7">
        <f t="shared" si="58"/>
        <v>5</v>
      </c>
      <c r="N1273" s="7">
        <f t="shared" si="59"/>
        <v>6</v>
      </c>
    </row>
    <row r="1274" spans="1:14" x14ac:dyDescent="0.25">
      <c r="A1274" t="s">
        <v>166</v>
      </c>
      <c r="B1274" t="s">
        <v>219</v>
      </c>
      <c r="C1274" t="s">
        <v>250</v>
      </c>
      <c r="D1274" s="3">
        <v>6</v>
      </c>
      <c r="E1274" s="3">
        <v>6</v>
      </c>
      <c r="F1274" s="3">
        <v>11</v>
      </c>
      <c r="G1274" s="3">
        <v>11</v>
      </c>
      <c r="H1274" s="3">
        <v>12</v>
      </c>
      <c r="I1274" s="3">
        <v>0</v>
      </c>
      <c r="J1274" s="3">
        <v>0</v>
      </c>
      <c r="K1274" s="3">
        <v>0</v>
      </c>
      <c r="L1274" s="7">
        <f t="shared" si="57"/>
        <v>11</v>
      </c>
      <c r="M1274" s="7">
        <f t="shared" si="58"/>
        <v>17</v>
      </c>
      <c r="N1274" s="7">
        <f t="shared" si="59"/>
        <v>18</v>
      </c>
    </row>
    <row r="1275" spans="1:14" x14ac:dyDescent="0.25">
      <c r="A1275" t="s">
        <v>166</v>
      </c>
      <c r="B1275" t="s">
        <v>219</v>
      </c>
      <c r="C1275" t="s">
        <v>251</v>
      </c>
      <c r="D1275" s="3">
        <v>6</v>
      </c>
      <c r="E1275" s="3">
        <v>9</v>
      </c>
      <c r="F1275" s="3">
        <v>2</v>
      </c>
      <c r="G1275" s="3">
        <v>1</v>
      </c>
      <c r="H1275" s="3">
        <v>0</v>
      </c>
      <c r="I1275" s="3">
        <v>0</v>
      </c>
      <c r="J1275" s="3">
        <v>0</v>
      </c>
      <c r="K1275" s="3">
        <v>0</v>
      </c>
      <c r="L1275" s="7">
        <f t="shared" si="57"/>
        <v>9</v>
      </c>
      <c r="M1275" s="7">
        <f t="shared" si="58"/>
        <v>14</v>
      </c>
      <c r="N1275" s="7">
        <f t="shared" si="59"/>
        <v>12</v>
      </c>
    </row>
    <row r="1276" spans="1:14" x14ac:dyDescent="0.25">
      <c r="A1276" t="s">
        <v>166</v>
      </c>
      <c r="B1276" t="s">
        <v>219</v>
      </c>
      <c r="C1276" t="s">
        <v>252</v>
      </c>
      <c r="D1276" s="3">
        <v>6</v>
      </c>
      <c r="E1276" s="3">
        <v>6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7">
        <f t="shared" si="57"/>
        <v>6</v>
      </c>
      <c r="M1276" s="7">
        <f t="shared" si="58"/>
        <v>9</v>
      </c>
      <c r="N1276" s="7">
        <f t="shared" si="59"/>
        <v>12</v>
      </c>
    </row>
    <row r="1277" spans="1:14" x14ac:dyDescent="0.25">
      <c r="A1277" t="s">
        <v>166</v>
      </c>
      <c r="B1277" t="s">
        <v>219</v>
      </c>
      <c r="C1277" t="s">
        <v>253</v>
      </c>
      <c r="D1277" s="3">
        <v>6</v>
      </c>
      <c r="E1277" s="3">
        <v>3</v>
      </c>
      <c r="F1277" s="3">
        <v>4</v>
      </c>
      <c r="G1277" s="3">
        <v>0</v>
      </c>
      <c r="H1277" s="3">
        <v>0</v>
      </c>
      <c r="I1277" s="3">
        <v>0</v>
      </c>
      <c r="J1277" s="3">
        <v>6</v>
      </c>
      <c r="K1277" s="3">
        <v>0</v>
      </c>
      <c r="L1277" s="7">
        <f t="shared" si="57"/>
        <v>4</v>
      </c>
      <c r="M1277" s="7">
        <f t="shared" si="58"/>
        <v>6</v>
      </c>
      <c r="N1277" s="7">
        <f t="shared" si="59"/>
        <v>6</v>
      </c>
    </row>
    <row r="1278" spans="1:14" x14ac:dyDescent="0.25">
      <c r="A1278" t="s">
        <v>166</v>
      </c>
      <c r="B1278" t="s">
        <v>219</v>
      </c>
      <c r="C1278" t="s">
        <v>255</v>
      </c>
      <c r="D1278" s="3">
        <v>6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7">
        <f t="shared" si="57"/>
        <v>0</v>
      </c>
      <c r="M1278" s="7">
        <f t="shared" si="58"/>
        <v>0</v>
      </c>
      <c r="N1278" s="7">
        <f t="shared" si="59"/>
        <v>0</v>
      </c>
    </row>
    <row r="1279" spans="1:14" x14ac:dyDescent="0.25">
      <c r="A1279" t="s">
        <v>166</v>
      </c>
      <c r="B1279" t="s">
        <v>219</v>
      </c>
      <c r="C1279" t="s">
        <v>256</v>
      </c>
      <c r="D1279" s="3">
        <v>6</v>
      </c>
      <c r="E1279" s="3">
        <v>4</v>
      </c>
      <c r="F1279" s="3">
        <v>9</v>
      </c>
      <c r="G1279" s="3">
        <v>11</v>
      </c>
      <c r="H1279" s="3">
        <v>0</v>
      </c>
      <c r="I1279" s="3">
        <v>0</v>
      </c>
      <c r="J1279" s="3">
        <v>0</v>
      </c>
      <c r="K1279" s="3">
        <v>0</v>
      </c>
      <c r="L1279" s="7">
        <f t="shared" si="57"/>
        <v>11</v>
      </c>
      <c r="M1279" s="7">
        <f t="shared" si="58"/>
        <v>17</v>
      </c>
      <c r="N1279" s="7">
        <f t="shared" si="59"/>
        <v>18</v>
      </c>
    </row>
    <row r="1280" spans="1:14" x14ac:dyDescent="0.25">
      <c r="A1280" t="s">
        <v>166</v>
      </c>
      <c r="B1280" t="s">
        <v>219</v>
      </c>
      <c r="C1280" t="s">
        <v>257</v>
      </c>
      <c r="D1280" s="3">
        <v>6</v>
      </c>
      <c r="E1280" s="3">
        <v>3</v>
      </c>
      <c r="F1280" s="3">
        <v>5</v>
      </c>
      <c r="G1280" s="3">
        <v>4</v>
      </c>
      <c r="H1280" s="3">
        <v>1</v>
      </c>
      <c r="I1280" s="3">
        <v>6</v>
      </c>
      <c r="J1280" s="3">
        <v>0</v>
      </c>
      <c r="K1280" s="3">
        <v>0</v>
      </c>
      <c r="L1280" s="7">
        <f t="shared" si="57"/>
        <v>5</v>
      </c>
      <c r="M1280" s="7">
        <f t="shared" si="58"/>
        <v>8</v>
      </c>
      <c r="N1280" s="7">
        <f t="shared" si="59"/>
        <v>6</v>
      </c>
    </row>
    <row r="1281" spans="1:14" x14ac:dyDescent="0.25">
      <c r="A1281" t="s">
        <v>166</v>
      </c>
      <c r="B1281" t="s">
        <v>219</v>
      </c>
      <c r="C1281" t="s">
        <v>258</v>
      </c>
      <c r="D1281" s="3">
        <v>6</v>
      </c>
      <c r="E1281" s="3">
        <v>6</v>
      </c>
      <c r="F1281" s="3">
        <v>5</v>
      </c>
      <c r="G1281" s="3">
        <v>1</v>
      </c>
      <c r="H1281" s="3">
        <v>6</v>
      </c>
      <c r="I1281" s="3">
        <v>0</v>
      </c>
      <c r="J1281" s="3">
        <v>0</v>
      </c>
      <c r="K1281" s="3">
        <v>0</v>
      </c>
      <c r="L1281" s="7">
        <f t="shared" si="57"/>
        <v>6</v>
      </c>
      <c r="M1281" s="7">
        <f t="shared" si="58"/>
        <v>9</v>
      </c>
      <c r="N1281" s="7">
        <f t="shared" si="59"/>
        <v>12</v>
      </c>
    </row>
    <row r="1282" spans="1:14" x14ac:dyDescent="0.25">
      <c r="A1282" t="s">
        <v>166</v>
      </c>
      <c r="B1282" t="s">
        <v>219</v>
      </c>
      <c r="C1282" t="s">
        <v>259</v>
      </c>
      <c r="D1282" s="3">
        <v>6</v>
      </c>
      <c r="E1282" s="3">
        <v>2</v>
      </c>
      <c r="F1282" s="3">
        <v>2</v>
      </c>
      <c r="G1282" s="3">
        <v>5</v>
      </c>
      <c r="H1282" s="3">
        <v>0</v>
      </c>
      <c r="I1282" s="3">
        <v>6</v>
      </c>
      <c r="J1282" s="3">
        <v>0</v>
      </c>
      <c r="K1282" s="3">
        <v>0</v>
      </c>
      <c r="L1282" s="7">
        <f t="shared" si="57"/>
        <v>5</v>
      </c>
      <c r="M1282" s="7">
        <f t="shared" si="58"/>
        <v>8</v>
      </c>
      <c r="N1282" s="7">
        <f t="shared" si="59"/>
        <v>6</v>
      </c>
    </row>
    <row r="1283" spans="1:14" x14ac:dyDescent="0.25">
      <c r="A1283" t="s">
        <v>166</v>
      </c>
      <c r="B1283" t="s">
        <v>219</v>
      </c>
      <c r="C1283" t="s">
        <v>260</v>
      </c>
      <c r="D1283" s="3">
        <v>6</v>
      </c>
      <c r="E1283" s="3">
        <v>3</v>
      </c>
      <c r="F1283" s="3">
        <v>3</v>
      </c>
      <c r="G1283" s="3">
        <v>4</v>
      </c>
      <c r="H1283" s="3">
        <v>0</v>
      </c>
      <c r="I1283" s="3">
        <v>0</v>
      </c>
      <c r="J1283" s="3">
        <v>0</v>
      </c>
      <c r="K1283" s="3">
        <v>0</v>
      </c>
      <c r="L1283" s="7">
        <f t="shared" si="57"/>
        <v>4</v>
      </c>
      <c r="M1283" s="7">
        <f t="shared" si="58"/>
        <v>6</v>
      </c>
      <c r="N1283" s="7">
        <f t="shared" si="59"/>
        <v>6</v>
      </c>
    </row>
    <row r="1284" spans="1:14" x14ac:dyDescent="0.25">
      <c r="A1284" t="s">
        <v>166</v>
      </c>
      <c r="B1284" t="s">
        <v>219</v>
      </c>
      <c r="C1284" t="s">
        <v>262</v>
      </c>
      <c r="D1284" s="3">
        <v>6</v>
      </c>
      <c r="E1284" s="3">
        <v>2</v>
      </c>
      <c r="F1284" s="3">
        <v>3</v>
      </c>
      <c r="G1284" s="3">
        <v>3</v>
      </c>
      <c r="H1284" s="3">
        <v>6</v>
      </c>
      <c r="I1284" s="3">
        <v>0</v>
      </c>
      <c r="J1284" s="3">
        <v>0</v>
      </c>
      <c r="K1284" s="3">
        <v>0</v>
      </c>
      <c r="L1284" s="7">
        <f t="shared" si="57"/>
        <v>3</v>
      </c>
      <c r="M1284" s="7">
        <f t="shared" si="58"/>
        <v>5</v>
      </c>
      <c r="N1284" s="7">
        <f t="shared" si="59"/>
        <v>6</v>
      </c>
    </row>
    <row r="1285" spans="1:14" x14ac:dyDescent="0.25">
      <c r="A1285" t="s">
        <v>166</v>
      </c>
      <c r="B1285" t="s">
        <v>219</v>
      </c>
      <c r="C1285" t="s">
        <v>264</v>
      </c>
      <c r="D1285" s="3">
        <v>6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7">
        <f t="shared" si="57"/>
        <v>0</v>
      </c>
      <c r="M1285" s="7">
        <f t="shared" si="58"/>
        <v>0</v>
      </c>
      <c r="N1285" s="7">
        <f t="shared" si="59"/>
        <v>0</v>
      </c>
    </row>
    <row r="1286" spans="1:14" x14ac:dyDescent="0.25">
      <c r="A1286" t="s">
        <v>166</v>
      </c>
      <c r="B1286" t="s">
        <v>219</v>
      </c>
      <c r="C1286" t="s">
        <v>266</v>
      </c>
      <c r="D1286" s="3">
        <v>6</v>
      </c>
      <c r="E1286" s="3">
        <v>8</v>
      </c>
      <c r="F1286" s="3">
        <v>1</v>
      </c>
      <c r="G1286" s="3">
        <v>3</v>
      </c>
      <c r="H1286" s="3">
        <v>0</v>
      </c>
      <c r="I1286" s="3">
        <v>0</v>
      </c>
      <c r="J1286" s="3">
        <v>0</v>
      </c>
      <c r="K1286" s="3">
        <v>0</v>
      </c>
      <c r="L1286" s="7">
        <f t="shared" ref="L1286:L1349" si="60">MAX(E1286:G1286)</f>
        <v>8</v>
      </c>
      <c r="M1286" s="7">
        <f t="shared" ref="M1286:M1349" si="61">ROUND(L1286*1.5,0)</f>
        <v>12</v>
      </c>
      <c r="N1286" s="7">
        <f t="shared" ref="N1286:N1349" si="62">ROUND(M1286/D1286,0)*D1286</f>
        <v>12</v>
      </c>
    </row>
    <row r="1287" spans="1:14" x14ac:dyDescent="0.25">
      <c r="A1287" t="s">
        <v>166</v>
      </c>
      <c r="B1287" t="s">
        <v>219</v>
      </c>
      <c r="C1287" t="s">
        <v>267</v>
      </c>
      <c r="D1287" s="3">
        <v>6</v>
      </c>
      <c r="E1287" s="3">
        <v>4</v>
      </c>
      <c r="F1287" s="3">
        <v>7</v>
      </c>
      <c r="G1287" s="3">
        <v>3</v>
      </c>
      <c r="H1287" s="3">
        <v>6</v>
      </c>
      <c r="I1287" s="3">
        <v>0</v>
      </c>
      <c r="J1287" s="3">
        <v>0</v>
      </c>
      <c r="K1287" s="3">
        <v>0</v>
      </c>
      <c r="L1287" s="7">
        <f t="shared" si="60"/>
        <v>7</v>
      </c>
      <c r="M1287" s="7">
        <f t="shared" si="61"/>
        <v>11</v>
      </c>
      <c r="N1287" s="7">
        <f t="shared" si="62"/>
        <v>12</v>
      </c>
    </row>
    <row r="1288" spans="1:14" x14ac:dyDescent="0.25">
      <c r="A1288" t="s">
        <v>166</v>
      </c>
      <c r="B1288" t="s">
        <v>219</v>
      </c>
      <c r="C1288" t="s">
        <v>268</v>
      </c>
      <c r="D1288" s="3">
        <v>6</v>
      </c>
      <c r="E1288" s="3">
        <v>1</v>
      </c>
      <c r="F1288" s="3">
        <v>1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7">
        <f t="shared" si="60"/>
        <v>1</v>
      </c>
      <c r="M1288" s="7">
        <f t="shared" si="61"/>
        <v>2</v>
      </c>
      <c r="N1288" s="7">
        <f t="shared" si="62"/>
        <v>0</v>
      </c>
    </row>
    <row r="1289" spans="1:14" x14ac:dyDescent="0.25">
      <c r="A1289" t="s">
        <v>166</v>
      </c>
      <c r="B1289" t="s">
        <v>219</v>
      </c>
      <c r="C1289" t="s">
        <v>269</v>
      </c>
      <c r="D1289" s="3">
        <v>6</v>
      </c>
      <c r="E1289" s="3">
        <v>5</v>
      </c>
      <c r="F1289" s="3">
        <v>7</v>
      </c>
      <c r="G1289" s="3">
        <v>7</v>
      </c>
      <c r="H1289" s="3">
        <v>0</v>
      </c>
      <c r="I1289" s="3">
        <v>0</v>
      </c>
      <c r="J1289" s="3">
        <v>0</v>
      </c>
      <c r="K1289" s="3">
        <v>0</v>
      </c>
      <c r="L1289" s="7">
        <f t="shared" si="60"/>
        <v>7</v>
      </c>
      <c r="M1289" s="7">
        <f t="shared" si="61"/>
        <v>11</v>
      </c>
      <c r="N1289" s="7">
        <f t="shared" si="62"/>
        <v>12</v>
      </c>
    </row>
    <row r="1290" spans="1:14" x14ac:dyDescent="0.25">
      <c r="A1290" t="s">
        <v>166</v>
      </c>
      <c r="B1290" t="s">
        <v>219</v>
      </c>
      <c r="C1290" t="s">
        <v>270</v>
      </c>
      <c r="D1290" s="3">
        <v>6</v>
      </c>
      <c r="E1290" s="3">
        <v>0</v>
      </c>
      <c r="F1290" s="3">
        <v>2</v>
      </c>
      <c r="G1290" s="3">
        <v>3</v>
      </c>
      <c r="H1290" s="3">
        <v>0</v>
      </c>
      <c r="I1290" s="3">
        <v>0</v>
      </c>
      <c r="J1290" s="3">
        <v>6</v>
      </c>
      <c r="K1290" s="3">
        <v>0</v>
      </c>
      <c r="L1290" s="7">
        <f t="shared" si="60"/>
        <v>3</v>
      </c>
      <c r="M1290" s="7">
        <f t="shared" si="61"/>
        <v>5</v>
      </c>
      <c r="N1290" s="7">
        <f t="shared" si="62"/>
        <v>6</v>
      </c>
    </row>
    <row r="1291" spans="1:14" x14ac:dyDescent="0.25">
      <c r="A1291" t="s">
        <v>166</v>
      </c>
      <c r="B1291" t="s">
        <v>219</v>
      </c>
      <c r="C1291" t="s">
        <v>271</v>
      </c>
      <c r="D1291" s="3">
        <v>6</v>
      </c>
      <c r="E1291" s="3">
        <v>3</v>
      </c>
      <c r="F1291" s="3">
        <v>3</v>
      </c>
      <c r="G1291" s="3">
        <v>1</v>
      </c>
      <c r="H1291" s="3">
        <v>6</v>
      </c>
      <c r="I1291" s="3">
        <v>0</v>
      </c>
      <c r="J1291" s="3">
        <v>0</v>
      </c>
      <c r="K1291" s="3">
        <v>0</v>
      </c>
      <c r="L1291" s="7">
        <f t="shared" si="60"/>
        <v>3</v>
      </c>
      <c r="M1291" s="7">
        <f t="shared" si="61"/>
        <v>5</v>
      </c>
      <c r="N1291" s="7">
        <f t="shared" si="62"/>
        <v>6</v>
      </c>
    </row>
    <row r="1292" spans="1:14" x14ac:dyDescent="0.25">
      <c r="A1292" t="s">
        <v>166</v>
      </c>
      <c r="B1292" t="s">
        <v>219</v>
      </c>
      <c r="C1292" t="s">
        <v>272</v>
      </c>
      <c r="D1292" s="3">
        <v>6</v>
      </c>
      <c r="E1292" s="3">
        <v>5</v>
      </c>
      <c r="F1292" s="3">
        <v>3</v>
      </c>
      <c r="G1292" s="3">
        <v>6</v>
      </c>
      <c r="H1292" s="3">
        <v>5</v>
      </c>
      <c r="I1292" s="3">
        <v>0</v>
      </c>
      <c r="J1292" s="3">
        <v>0</v>
      </c>
      <c r="K1292" s="3">
        <v>0</v>
      </c>
      <c r="L1292" s="7">
        <f t="shared" si="60"/>
        <v>6</v>
      </c>
      <c r="M1292" s="7">
        <f t="shared" si="61"/>
        <v>9</v>
      </c>
      <c r="N1292" s="7">
        <f t="shared" si="62"/>
        <v>12</v>
      </c>
    </row>
    <row r="1293" spans="1:14" x14ac:dyDescent="0.25">
      <c r="A1293" t="s">
        <v>166</v>
      </c>
      <c r="B1293" t="s">
        <v>219</v>
      </c>
      <c r="C1293" t="s">
        <v>273</v>
      </c>
      <c r="D1293" s="3">
        <v>6</v>
      </c>
      <c r="E1293" s="3">
        <v>3</v>
      </c>
      <c r="F1293" s="3">
        <v>2</v>
      </c>
      <c r="G1293" s="3">
        <v>1</v>
      </c>
      <c r="H1293" s="3">
        <v>0</v>
      </c>
      <c r="I1293" s="3">
        <v>6</v>
      </c>
      <c r="J1293" s="3">
        <v>0</v>
      </c>
      <c r="K1293" s="3">
        <v>0</v>
      </c>
      <c r="L1293" s="7">
        <f t="shared" si="60"/>
        <v>3</v>
      </c>
      <c r="M1293" s="7">
        <f t="shared" si="61"/>
        <v>5</v>
      </c>
      <c r="N1293" s="7">
        <f t="shared" si="62"/>
        <v>6</v>
      </c>
    </row>
    <row r="1294" spans="1:14" x14ac:dyDescent="0.25">
      <c r="A1294" t="s">
        <v>166</v>
      </c>
      <c r="B1294" t="s">
        <v>219</v>
      </c>
      <c r="C1294" t="s">
        <v>274</v>
      </c>
      <c r="D1294" s="3">
        <v>6</v>
      </c>
      <c r="E1294" s="3">
        <v>3</v>
      </c>
      <c r="F1294" s="3">
        <v>0</v>
      </c>
      <c r="G1294" s="3">
        <v>1</v>
      </c>
      <c r="H1294" s="3">
        <v>0</v>
      </c>
      <c r="I1294" s="3">
        <v>0</v>
      </c>
      <c r="J1294" s="3">
        <v>0</v>
      </c>
      <c r="K1294" s="3">
        <v>0</v>
      </c>
      <c r="L1294" s="7">
        <f t="shared" si="60"/>
        <v>3</v>
      </c>
      <c r="M1294" s="7">
        <f t="shared" si="61"/>
        <v>5</v>
      </c>
      <c r="N1294" s="7">
        <f t="shared" si="62"/>
        <v>6</v>
      </c>
    </row>
    <row r="1295" spans="1:14" x14ac:dyDescent="0.25">
      <c r="A1295" t="s">
        <v>166</v>
      </c>
      <c r="B1295" t="s">
        <v>219</v>
      </c>
      <c r="C1295" t="s">
        <v>276</v>
      </c>
      <c r="D1295" s="3">
        <v>6</v>
      </c>
      <c r="E1295" s="3">
        <v>6</v>
      </c>
      <c r="F1295" s="3">
        <v>3</v>
      </c>
      <c r="G1295" s="3">
        <v>2</v>
      </c>
      <c r="H1295" s="3">
        <v>6</v>
      </c>
      <c r="I1295" s="3">
        <v>0</v>
      </c>
      <c r="J1295" s="3">
        <v>0</v>
      </c>
      <c r="K1295" s="3">
        <v>0</v>
      </c>
      <c r="L1295" s="7">
        <f t="shared" si="60"/>
        <v>6</v>
      </c>
      <c r="M1295" s="7">
        <f t="shared" si="61"/>
        <v>9</v>
      </c>
      <c r="N1295" s="7">
        <f t="shared" si="62"/>
        <v>12</v>
      </c>
    </row>
    <row r="1296" spans="1:14" x14ac:dyDescent="0.25">
      <c r="A1296" t="s">
        <v>166</v>
      </c>
      <c r="B1296" t="s">
        <v>219</v>
      </c>
      <c r="C1296" t="s">
        <v>278</v>
      </c>
      <c r="D1296" s="3">
        <v>6</v>
      </c>
      <c r="E1296" s="3">
        <v>1</v>
      </c>
      <c r="F1296" s="3">
        <v>3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7">
        <f t="shared" si="60"/>
        <v>3</v>
      </c>
      <c r="M1296" s="7">
        <f t="shared" si="61"/>
        <v>5</v>
      </c>
      <c r="N1296" s="7">
        <f t="shared" si="62"/>
        <v>6</v>
      </c>
    </row>
    <row r="1297" spans="1:14" x14ac:dyDescent="0.25">
      <c r="A1297" t="s">
        <v>166</v>
      </c>
      <c r="B1297" t="s">
        <v>219</v>
      </c>
      <c r="C1297" t="s">
        <v>279</v>
      </c>
      <c r="D1297" s="3">
        <v>6</v>
      </c>
      <c r="E1297" s="3">
        <v>5</v>
      </c>
      <c r="F1297" s="3">
        <v>4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7">
        <f t="shared" si="60"/>
        <v>5</v>
      </c>
      <c r="M1297" s="7">
        <f t="shared" si="61"/>
        <v>8</v>
      </c>
      <c r="N1297" s="7">
        <f t="shared" si="62"/>
        <v>6</v>
      </c>
    </row>
    <row r="1298" spans="1:14" x14ac:dyDescent="0.25">
      <c r="A1298" t="s">
        <v>166</v>
      </c>
      <c r="B1298" t="s">
        <v>219</v>
      </c>
      <c r="C1298" t="s">
        <v>280</v>
      </c>
      <c r="D1298" s="3">
        <v>6</v>
      </c>
      <c r="E1298" s="3">
        <v>2</v>
      </c>
      <c r="F1298" s="3">
        <v>3</v>
      </c>
      <c r="G1298" s="3">
        <v>4</v>
      </c>
      <c r="H1298" s="3">
        <v>0</v>
      </c>
      <c r="I1298" s="3">
        <v>0</v>
      </c>
      <c r="J1298" s="3">
        <v>0</v>
      </c>
      <c r="K1298" s="3">
        <v>0</v>
      </c>
      <c r="L1298" s="7">
        <f t="shared" si="60"/>
        <v>4</v>
      </c>
      <c r="M1298" s="7">
        <f t="shared" si="61"/>
        <v>6</v>
      </c>
      <c r="N1298" s="7">
        <f t="shared" si="62"/>
        <v>6</v>
      </c>
    </row>
    <row r="1299" spans="1:14" x14ac:dyDescent="0.25">
      <c r="A1299" t="s">
        <v>166</v>
      </c>
      <c r="B1299" t="s">
        <v>219</v>
      </c>
      <c r="C1299" t="s">
        <v>281</v>
      </c>
      <c r="D1299" s="3">
        <v>6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7">
        <f t="shared" si="60"/>
        <v>0</v>
      </c>
      <c r="M1299" s="7">
        <f t="shared" si="61"/>
        <v>0</v>
      </c>
      <c r="N1299" s="7">
        <f t="shared" si="62"/>
        <v>0</v>
      </c>
    </row>
    <row r="1300" spans="1:14" x14ac:dyDescent="0.25">
      <c r="A1300" t="s">
        <v>166</v>
      </c>
      <c r="B1300" t="s">
        <v>219</v>
      </c>
      <c r="C1300" t="s">
        <v>282</v>
      </c>
      <c r="D1300" s="3">
        <v>6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7">
        <f t="shared" si="60"/>
        <v>0</v>
      </c>
      <c r="M1300" s="7">
        <f t="shared" si="61"/>
        <v>0</v>
      </c>
      <c r="N1300" s="7">
        <f t="shared" si="62"/>
        <v>0</v>
      </c>
    </row>
    <row r="1301" spans="1:14" x14ac:dyDescent="0.25">
      <c r="A1301" t="s">
        <v>166</v>
      </c>
      <c r="B1301" t="s">
        <v>219</v>
      </c>
      <c r="C1301" t="s">
        <v>283</v>
      </c>
      <c r="D1301" s="3">
        <v>6</v>
      </c>
      <c r="E1301" s="3">
        <v>1</v>
      </c>
      <c r="F1301" s="3">
        <v>1</v>
      </c>
      <c r="G1301" s="3">
        <v>2</v>
      </c>
      <c r="H1301" s="3">
        <v>0</v>
      </c>
      <c r="I1301" s="3">
        <v>0</v>
      </c>
      <c r="J1301" s="3">
        <v>0</v>
      </c>
      <c r="K1301" s="3">
        <v>0</v>
      </c>
      <c r="L1301" s="7">
        <f t="shared" si="60"/>
        <v>2</v>
      </c>
      <c r="M1301" s="7">
        <f t="shared" si="61"/>
        <v>3</v>
      </c>
      <c r="N1301" s="7">
        <f t="shared" si="62"/>
        <v>6</v>
      </c>
    </row>
    <row r="1302" spans="1:14" x14ac:dyDescent="0.25">
      <c r="A1302" t="s">
        <v>166</v>
      </c>
      <c r="B1302" t="s">
        <v>219</v>
      </c>
      <c r="C1302" t="s">
        <v>284</v>
      </c>
      <c r="D1302" s="3">
        <v>6</v>
      </c>
      <c r="E1302" s="3">
        <v>0</v>
      </c>
      <c r="F1302" s="3">
        <v>9</v>
      </c>
      <c r="G1302" s="3">
        <v>7</v>
      </c>
      <c r="H1302" s="3">
        <v>0</v>
      </c>
      <c r="I1302" s="3">
        <v>0</v>
      </c>
      <c r="J1302" s="3">
        <v>0</v>
      </c>
      <c r="K1302" s="3">
        <v>0</v>
      </c>
      <c r="L1302" s="7">
        <f t="shared" si="60"/>
        <v>9</v>
      </c>
      <c r="M1302" s="7">
        <f t="shared" si="61"/>
        <v>14</v>
      </c>
      <c r="N1302" s="7">
        <f t="shared" si="62"/>
        <v>12</v>
      </c>
    </row>
    <row r="1303" spans="1:14" x14ac:dyDescent="0.25">
      <c r="A1303" t="s">
        <v>166</v>
      </c>
      <c r="B1303" t="s">
        <v>219</v>
      </c>
      <c r="C1303" t="s">
        <v>288</v>
      </c>
      <c r="D1303" s="3">
        <v>6</v>
      </c>
      <c r="E1303" s="3">
        <v>20</v>
      </c>
      <c r="F1303" s="3">
        <v>5</v>
      </c>
      <c r="G1303" s="3">
        <v>5</v>
      </c>
      <c r="H1303" s="3">
        <v>0</v>
      </c>
      <c r="I1303" s="3">
        <v>6</v>
      </c>
      <c r="J1303" s="3">
        <v>6</v>
      </c>
      <c r="K1303" s="3">
        <v>0</v>
      </c>
      <c r="L1303" s="7">
        <f t="shared" si="60"/>
        <v>20</v>
      </c>
      <c r="M1303" s="7">
        <f t="shared" si="61"/>
        <v>30</v>
      </c>
      <c r="N1303" s="7">
        <f t="shared" si="62"/>
        <v>30</v>
      </c>
    </row>
    <row r="1304" spans="1:14" x14ac:dyDescent="0.25">
      <c r="A1304" t="s">
        <v>166</v>
      </c>
      <c r="B1304" t="s">
        <v>219</v>
      </c>
      <c r="C1304" t="s">
        <v>289</v>
      </c>
      <c r="D1304" s="3">
        <v>6</v>
      </c>
      <c r="E1304" s="3">
        <v>6</v>
      </c>
      <c r="F1304" s="3">
        <v>6</v>
      </c>
      <c r="G1304" s="3">
        <v>3</v>
      </c>
      <c r="H1304" s="3">
        <v>0</v>
      </c>
      <c r="I1304" s="3">
        <v>0</v>
      </c>
      <c r="J1304" s="3">
        <v>6</v>
      </c>
      <c r="K1304" s="3">
        <v>0</v>
      </c>
      <c r="L1304" s="7">
        <f t="shared" si="60"/>
        <v>6</v>
      </c>
      <c r="M1304" s="7">
        <f t="shared" si="61"/>
        <v>9</v>
      </c>
      <c r="N1304" s="7">
        <f t="shared" si="62"/>
        <v>12</v>
      </c>
    </row>
    <row r="1305" spans="1:14" x14ac:dyDescent="0.25">
      <c r="A1305" t="s">
        <v>166</v>
      </c>
      <c r="B1305" t="s">
        <v>219</v>
      </c>
      <c r="C1305" t="s">
        <v>290</v>
      </c>
      <c r="D1305" s="3">
        <v>6</v>
      </c>
      <c r="E1305" s="3">
        <v>6</v>
      </c>
      <c r="F1305" s="3">
        <v>0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7">
        <f t="shared" si="60"/>
        <v>6</v>
      </c>
      <c r="M1305" s="7">
        <f t="shared" si="61"/>
        <v>9</v>
      </c>
      <c r="N1305" s="7">
        <f t="shared" si="62"/>
        <v>12</v>
      </c>
    </row>
    <row r="1306" spans="1:14" x14ac:dyDescent="0.25">
      <c r="A1306" t="s">
        <v>166</v>
      </c>
      <c r="B1306" t="s">
        <v>219</v>
      </c>
      <c r="C1306" t="s">
        <v>293</v>
      </c>
      <c r="D1306" s="3">
        <v>6</v>
      </c>
      <c r="E1306" s="3">
        <v>1</v>
      </c>
      <c r="F1306" s="3">
        <v>7</v>
      </c>
      <c r="G1306" s="3">
        <v>1</v>
      </c>
      <c r="H1306" s="3">
        <v>0</v>
      </c>
      <c r="I1306" s="3">
        <v>0</v>
      </c>
      <c r="J1306" s="3">
        <v>0</v>
      </c>
      <c r="K1306" s="3">
        <v>0</v>
      </c>
      <c r="L1306" s="7">
        <f t="shared" si="60"/>
        <v>7</v>
      </c>
      <c r="M1306" s="7">
        <f t="shared" si="61"/>
        <v>11</v>
      </c>
      <c r="N1306" s="7">
        <f t="shared" si="62"/>
        <v>12</v>
      </c>
    </row>
    <row r="1307" spans="1:14" x14ac:dyDescent="0.25">
      <c r="A1307" t="s">
        <v>166</v>
      </c>
      <c r="B1307" t="s">
        <v>219</v>
      </c>
      <c r="C1307" t="s">
        <v>294</v>
      </c>
      <c r="D1307" s="3">
        <v>6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7">
        <f t="shared" si="60"/>
        <v>0</v>
      </c>
      <c r="M1307" s="7">
        <f t="shared" si="61"/>
        <v>0</v>
      </c>
      <c r="N1307" s="7">
        <f t="shared" si="62"/>
        <v>0</v>
      </c>
    </row>
    <row r="1308" spans="1:14" x14ac:dyDescent="0.25">
      <c r="A1308" t="s">
        <v>166</v>
      </c>
      <c r="B1308" t="s">
        <v>219</v>
      </c>
      <c r="C1308" t="s">
        <v>295</v>
      </c>
      <c r="D1308" s="3">
        <v>6</v>
      </c>
      <c r="E1308" s="3">
        <v>1</v>
      </c>
      <c r="F1308" s="3">
        <v>3</v>
      </c>
      <c r="G1308" s="3">
        <v>3</v>
      </c>
      <c r="H1308" s="3">
        <v>1</v>
      </c>
      <c r="I1308" s="3">
        <v>0</v>
      </c>
      <c r="J1308" s="3">
        <v>0</v>
      </c>
      <c r="K1308" s="3">
        <v>0</v>
      </c>
      <c r="L1308" s="7">
        <f t="shared" si="60"/>
        <v>3</v>
      </c>
      <c r="M1308" s="7">
        <f t="shared" si="61"/>
        <v>5</v>
      </c>
      <c r="N1308" s="7">
        <f t="shared" si="62"/>
        <v>6</v>
      </c>
    </row>
    <row r="1309" spans="1:14" x14ac:dyDescent="0.25">
      <c r="A1309" t="s">
        <v>166</v>
      </c>
      <c r="B1309" t="s">
        <v>219</v>
      </c>
      <c r="C1309" t="s">
        <v>296</v>
      </c>
      <c r="D1309" s="3">
        <v>6</v>
      </c>
      <c r="E1309" s="3">
        <v>3</v>
      </c>
      <c r="F1309" s="3">
        <v>6</v>
      </c>
      <c r="G1309" s="3">
        <v>4</v>
      </c>
      <c r="H1309" s="3">
        <v>0</v>
      </c>
      <c r="I1309" s="3">
        <v>0</v>
      </c>
      <c r="J1309" s="3">
        <v>0</v>
      </c>
      <c r="K1309" s="3">
        <v>0</v>
      </c>
      <c r="L1309" s="7">
        <f t="shared" si="60"/>
        <v>6</v>
      </c>
      <c r="M1309" s="7">
        <f t="shared" si="61"/>
        <v>9</v>
      </c>
      <c r="N1309" s="7">
        <f t="shared" si="62"/>
        <v>12</v>
      </c>
    </row>
    <row r="1310" spans="1:14" x14ac:dyDescent="0.25">
      <c r="A1310" t="s">
        <v>166</v>
      </c>
      <c r="B1310" t="s">
        <v>219</v>
      </c>
      <c r="C1310" t="s">
        <v>297</v>
      </c>
      <c r="D1310" s="3">
        <v>6</v>
      </c>
      <c r="E1310" s="3">
        <v>0</v>
      </c>
      <c r="F1310" s="3">
        <v>0</v>
      </c>
      <c r="G1310" s="3">
        <v>0</v>
      </c>
      <c r="H1310" s="3">
        <v>-1</v>
      </c>
      <c r="I1310" s="3">
        <v>0</v>
      </c>
      <c r="J1310" s="3">
        <v>0</v>
      </c>
      <c r="K1310" s="3">
        <v>0</v>
      </c>
      <c r="L1310" s="7">
        <f t="shared" si="60"/>
        <v>0</v>
      </c>
      <c r="M1310" s="7">
        <f t="shared" si="61"/>
        <v>0</v>
      </c>
      <c r="N1310" s="7">
        <f t="shared" si="62"/>
        <v>0</v>
      </c>
    </row>
    <row r="1311" spans="1:14" x14ac:dyDescent="0.25">
      <c r="A1311" t="s">
        <v>166</v>
      </c>
      <c r="B1311" t="s">
        <v>219</v>
      </c>
      <c r="C1311" t="s">
        <v>304</v>
      </c>
      <c r="D1311" s="3">
        <v>6</v>
      </c>
      <c r="E1311" s="3">
        <v>0</v>
      </c>
      <c r="F1311" s="3">
        <v>0</v>
      </c>
      <c r="G1311" s="3">
        <v>0</v>
      </c>
      <c r="H1311" s="3">
        <v>2</v>
      </c>
      <c r="I1311" s="3">
        <v>0</v>
      </c>
      <c r="J1311" s="3">
        <v>0</v>
      </c>
      <c r="K1311" s="3">
        <v>0</v>
      </c>
      <c r="L1311" s="7">
        <f t="shared" si="60"/>
        <v>0</v>
      </c>
      <c r="M1311" s="7">
        <f t="shared" si="61"/>
        <v>0</v>
      </c>
      <c r="N1311" s="7">
        <f t="shared" si="62"/>
        <v>0</v>
      </c>
    </row>
    <row r="1312" spans="1:14" x14ac:dyDescent="0.25">
      <c r="A1312" t="s">
        <v>166</v>
      </c>
      <c r="B1312" t="s">
        <v>219</v>
      </c>
      <c r="C1312" t="s">
        <v>305</v>
      </c>
      <c r="D1312" s="3">
        <v>6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7">
        <f t="shared" si="60"/>
        <v>0</v>
      </c>
      <c r="M1312" s="7">
        <f t="shared" si="61"/>
        <v>0</v>
      </c>
      <c r="N1312" s="7">
        <f t="shared" si="62"/>
        <v>0</v>
      </c>
    </row>
    <row r="1313" spans="1:14" x14ac:dyDescent="0.25">
      <c r="A1313" t="s">
        <v>166</v>
      </c>
      <c r="B1313" t="s">
        <v>219</v>
      </c>
      <c r="C1313" t="s">
        <v>306</v>
      </c>
      <c r="D1313" s="3">
        <v>6</v>
      </c>
      <c r="E1313" s="3">
        <v>4</v>
      </c>
      <c r="F1313" s="3">
        <v>6</v>
      </c>
      <c r="G1313" s="3">
        <v>2</v>
      </c>
      <c r="H1313" s="3">
        <v>0</v>
      </c>
      <c r="I1313" s="3">
        <v>0</v>
      </c>
      <c r="J1313" s="3">
        <v>0</v>
      </c>
      <c r="K1313" s="3">
        <v>0</v>
      </c>
      <c r="L1313" s="7">
        <f t="shared" si="60"/>
        <v>6</v>
      </c>
      <c r="M1313" s="7">
        <f t="shared" si="61"/>
        <v>9</v>
      </c>
      <c r="N1313" s="7">
        <f t="shared" si="62"/>
        <v>12</v>
      </c>
    </row>
    <row r="1314" spans="1:14" x14ac:dyDescent="0.25">
      <c r="A1314" t="s">
        <v>166</v>
      </c>
      <c r="B1314" t="s">
        <v>219</v>
      </c>
      <c r="C1314" t="s">
        <v>307</v>
      </c>
      <c r="D1314" s="3">
        <v>6</v>
      </c>
      <c r="E1314" s="3">
        <v>6</v>
      </c>
      <c r="F1314" s="3">
        <v>3</v>
      </c>
      <c r="G1314" s="3">
        <v>4</v>
      </c>
      <c r="H1314" s="3">
        <v>0</v>
      </c>
      <c r="I1314" s="3">
        <v>0</v>
      </c>
      <c r="J1314" s="3">
        <v>6</v>
      </c>
      <c r="K1314" s="3">
        <v>0</v>
      </c>
      <c r="L1314" s="7">
        <f t="shared" si="60"/>
        <v>6</v>
      </c>
      <c r="M1314" s="7">
        <f t="shared" si="61"/>
        <v>9</v>
      </c>
      <c r="N1314" s="7">
        <f t="shared" si="62"/>
        <v>12</v>
      </c>
    </row>
    <row r="1315" spans="1:14" x14ac:dyDescent="0.25">
      <c r="A1315" t="s">
        <v>166</v>
      </c>
      <c r="B1315" t="s">
        <v>219</v>
      </c>
      <c r="C1315" t="s">
        <v>308</v>
      </c>
      <c r="D1315" s="3">
        <v>6</v>
      </c>
      <c r="E1315" s="3">
        <v>5</v>
      </c>
      <c r="F1315" s="3">
        <v>6</v>
      </c>
      <c r="G1315" s="3">
        <v>5</v>
      </c>
      <c r="H1315" s="3">
        <v>21</v>
      </c>
      <c r="I1315" s="3">
        <v>0</v>
      </c>
      <c r="J1315" s="3">
        <v>0</v>
      </c>
      <c r="K1315" s="3">
        <v>0</v>
      </c>
      <c r="L1315" s="7">
        <f t="shared" si="60"/>
        <v>6</v>
      </c>
      <c r="M1315" s="7">
        <f t="shared" si="61"/>
        <v>9</v>
      </c>
      <c r="N1315" s="7">
        <f t="shared" si="62"/>
        <v>12</v>
      </c>
    </row>
    <row r="1316" spans="1:14" x14ac:dyDescent="0.25">
      <c r="A1316" t="s">
        <v>166</v>
      </c>
      <c r="B1316" t="s">
        <v>219</v>
      </c>
      <c r="C1316" t="s">
        <v>309</v>
      </c>
      <c r="D1316" s="3">
        <v>6</v>
      </c>
      <c r="E1316" s="3">
        <v>1</v>
      </c>
      <c r="F1316" s="3">
        <v>4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7">
        <f t="shared" si="60"/>
        <v>4</v>
      </c>
      <c r="M1316" s="7">
        <f t="shared" si="61"/>
        <v>6</v>
      </c>
      <c r="N1316" s="7">
        <f t="shared" si="62"/>
        <v>6</v>
      </c>
    </row>
    <row r="1317" spans="1:14" x14ac:dyDescent="0.25">
      <c r="A1317" t="s">
        <v>166</v>
      </c>
      <c r="B1317" t="s">
        <v>219</v>
      </c>
      <c r="C1317" t="s">
        <v>310</v>
      </c>
      <c r="D1317" s="3">
        <v>6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7">
        <f t="shared" si="60"/>
        <v>0</v>
      </c>
      <c r="M1317" s="7">
        <f t="shared" si="61"/>
        <v>0</v>
      </c>
      <c r="N1317" s="7">
        <f t="shared" si="62"/>
        <v>0</v>
      </c>
    </row>
    <row r="1318" spans="1:14" x14ac:dyDescent="0.25">
      <c r="A1318" t="s">
        <v>166</v>
      </c>
      <c r="B1318" t="s">
        <v>219</v>
      </c>
      <c r="C1318" t="s">
        <v>317</v>
      </c>
      <c r="D1318" s="3">
        <v>6</v>
      </c>
      <c r="E1318" s="3">
        <v>10</v>
      </c>
      <c r="F1318" s="3">
        <v>2</v>
      </c>
      <c r="G1318" s="3">
        <v>5</v>
      </c>
      <c r="H1318" s="3">
        <v>0</v>
      </c>
      <c r="I1318" s="3">
        <v>0</v>
      </c>
      <c r="J1318" s="3">
        <v>0</v>
      </c>
      <c r="K1318" s="3">
        <v>0</v>
      </c>
      <c r="L1318" s="7">
        <f t="shared" si="60"/>
        <v>10</v>
      </c>
      <c r="M1318" s="7">
        <f t="shared" si="61"/>
        <v>15</v>
      </c>
      <c r="N1318" s="7">
        <f t="shared" si="62"/>
        <v>18</v>
      </c>
    </row>
    <row r="1319" spans="1:14" x14ac:dyDescent="0.25">
      <c r="A1319" t="s">
        <v>166</v>
      </c>
      <c r="B1319" t="s">
        <v>219</v>
      </c>
      <c r="C1319" t="s">
        <v>319</v>
      </c>
      <c r="D1319" s="3">
        <v>6</v>
      </c>
      <c r="E1319" s="3">
        <v>4</v>
      </c>
      <c r="F1319" s="3">
        <v>4</v>
      </c>
      <c r="G1319" s="3">
        <v>4</v>
      </c>
      <c r="H1319" s="3">
        <v>-1</v>
      </c>
      <c r="I1319" s="3">
        <v>6</v>
      </c>
      <c r="J1319" s="3">
        <v>0</v>
      </c>
      <c r="K1319" s="3">
        <v>0</v>
      </c>
      <c r="L1319" s="7">
        <f t="shared" si="60"/>
        <v>4</v>
      </c>
      <c r="M1319" s="7">
        <f t="shared" si="61"/>
        <v>6</v>
      </c>
      <c r="N1319" s="7">
        <f t="shared" si="62"/>
        <v>6</v>
      </c>
    </row>
    <row r="1320" spans="1:14" x14ac:dyDescent="0.25">
      <c r="A1320" t="s">
        <v>166</v>
      </c>
      <c r="B1320" t="s">
        <v>219</v>
      </c>
      <c r="C1320" t="s">
        <v>321</v>
      </c>
      <c r="D1320" s="3">
        <v>6</v>
      </c>
      <c r="E1320" s="3">
        <v>1</v>
      </c>
      <c r="F1320" s="3">
        <v>3</v>
      </c>
      <c r="G1320" s="3">
        <v>1</v>
      </c>
      <c r="H1320" s="3">
        <v>3</v>
      </c>
      <c r="I1320" s="3">
        <v>0</v>
      </c>
      <c r="J1320" s="3">
        <v>0</v>
      </c>
      <c r="K1320" s="3">
        <v>0</v>
      </c>
      <c r="L1320" s="7">
        <f t="shared" si="60"/>
        <v>3</v>
      </c>
      <c r="M1320" s="7">
        <f t="shared" si="61"/>
        <v>5</v>
      </c>
      <c r="N1320" s="7">
        <f t="shared" si="62"/>
        <v>6</v>
      </c>
    </row>
    <row r="1321" spans="1:14" x14ac:dyDescent="0.25">
      <c r="A1321" t="s">
        <v>166</v>
      </c>
      <c r="B1321" t="s">
        <v>219</v>
      </c>
      <c r="C1321" t="s">
        <v>323</v>
      </c>
      <c r="D1321" s="3">
        <v>6</v>
      </c>
      <c r="E1321" s="3">
        <v>4</v>
      </c>
      <c r="F1321" s="3">
        <v>4</v>
      </c>
      <c r="G1321" s="3">
        <v>1</v>
      </c>
      <c r="H1321" s="3">
        <v>0</v>
      </c>
      <c r="I1321" s="3">
        <v>0</v>
      </c>
      <c r="J1321" s="3">
        <v>0</v>
      </c>
      <c r="K1321" s="3">
        <v>0</v>
      </c>
      <c r="L1321" s="7">
        <f t="shared" si="60"/>
        <v>4</v>
      </c>
      <c r="M1321" s="7">
        <f t="shared" si="61"/>
        <v>6</v>
      </c>
      <c r="N1321" s="7">
        <f t="shared" si="62"/>
        <v>6</v>
      </c>
    </row>
    <row r="1322" spans="1:14" x14ac:dyDescent="0.25">
      <c r="A1322" t="s">
        <v>166</v>
      </c>
      <c r="B1322" t="s">
        <v>219</v>
      </c>
      <c r="C1322" t="s">
        <v>326</v>
      </c>
      <c r="D1322" s="3">
        <v>6</v>
      </c>
      <c r="E1322" s="3">
        <v>0</v>
      </c>
      <c r="F1322" s="3">
        <v>2</v>
      </c>
      <c r="G1322" s="3">
        <v>0</v>
      </c>
      <c r="H1322" s="3">
        <v>0</v>
      </c>
      <c r="I1322" s="3">
        <v>6</v>
      </c>
      <c r="J1322" s="3">
        <v>0</v>
      </c>
      <c r="K1322" s="3">
        <v>0</v>
      </c>
      <c r="L1322" s="7">
        <f t="shared" si="60"/>
        <v>2</v>
      </c>
      <c r="M1322" s="7">
        <f t="shared" si="61"/>
        <v>3</v>
      </c>
      <c r="N1322" s="7">
        <f t="shared" si="62"/>
        <v>6</v>
      </c>
    </row>
    <row r="1323" spans="1:14" x14ac:dyDescent="0.25">
      <c r="A1323" t="s">
        <v>166</v>
      </c>
      <c r="B1323" t="s">
        <v>219</v>
      </c>
      <c r="C1323" t="s">
        <v>327</v>
      </c>
      <c r="D1323" s="3">
        <v>6</v>
      </c>
      <c r="E1323" s="3">
        <v>3</v>
      </c>
      <c r="F1323" s="3">
        <v>0</v>
      </c>
      <c r="G1323" s="3">
        <v>1</v>
      </c>
      <c r="H1323" s="3">
        <v>0</v>
      </c>
      <c r="I1323" s="3">
        <v>0</v>
      </c>
      <c r="J1323" s="3">
        <v>0</v>
      </c>
      <c r="K1323" s="3">
        <v>6</v>
      </c>
      <c r="L1323" s="7">
        <f t="shared" si="60"/>
        <v>3</v>
      </c>
      <c r="M1323" s="7">
        <f t="shared" si="61"/>
        <v>5</v>
      </c>
      <c r="N1323" s="7">
        <f t="shared" si="62"/>
        <v>6</v>
      </c>
    </row>
    <row r="1324" spans="1:14" x14ac:dyDescent="0.25">
      <c r="A1324" t="s">
        <v>166</v>
      </c>
      <c r="B1324" t="s">
        <v>219</v>
      </c>
      <c r="C1324" t="s">
        <v>329</v>
      </c>
      <c r="D1324" s="3">
        <v>6</v>
      </c>
      <c r="E1324" s="3">
        <v>4</v>
      </c>
      <c r="F1324" s="3">
        <v>1</v>
      </c>
      <c r="G1324" s="3">
        <v>2</v>
      </c>
      <c r="H1324" s="3">
        <v>0</v>
      </c>
      <c r="I1324" s="3">
        <v>0</v>
      </c>
      <c r="J1324" s="3">
        <v>0</v>
      </c>
      <c r="K1324" s="3">
        <v>0</v>
      </c>
      <c r="L1324" s="7">
        <f t="shared" si="60"/>
        <v>4</v>
      </c>
      <c r="M1324" s="7">
        <f t="shared" si="61"/>
        <v>6</v>
      </c>
      <c r="N1324" s="7">
        <f t="shared" si="62"/>
        <v>6</v>
      </c>
    </row>
    <row r="1325" spans="1:14" x14ac:dyDescent="0.25">
      <c r="A1325" t="s">
        <v>347</v>
      </c>
      <c r="D1325" s="3">
        <v>324</v>
      </c>
      <c r="E1325" s="3">
        <v>173</v>
      </c>
      <c r="F1325" s="3">
        <v>174</v>
      </c>
      <c r="G1325" s="3">
        <v>127</v>
      </c>
      <c r="H1325" s="3">
        <v>79</v>
      </c>
      <c r="I1325" s="3">
        <v>48</v>
      </c>
      <c r="J1325" s="3">
        <v>30</v>
      </c>
      <c r="K1325" s="3">
        <v>6</v>
      </c>
      <c r="L1325" s="7">
        <f t="shared" si="60"/>
        <v>174</v>
      </c>
      <c r="M1325" s="7">
        <f t="shared" si="61"/>
        <v>261</v>
      </c>
      <c r="N1325" s="7">
        <f t="shared" si="62"/>
        <v>324</v>
      </c>
    </row>
    <row r="1326" spans="1:14" x14ac:dyDescent="0.25">
      <c r="A1326" t="s">
        <v>136</v>
      </c>
      <c r="B1326" t="s">
        <v>189</v>
      </c>
      <c r="C1326" t="s">
        <v>242</v>
      </c>
      <c r="D1326" s="3">
        <v>12</v>
      </c>
      <c r="E1326" s="3">
        <v>23</v>
      </c>
      <c r="F1326" s="3">
        <v>51</v>
      </c>
      <c r="G1326" s="3">
        <v>8</v>
      </c>
      <c r="H1326" s="3">
        <v>12</v>
      </c>
      <c r="I1326" s="3">
        <v>0</v>
      </c>
      <c r="J1326" s="3">
        <v>0</v>
      </c>
      <c r="K1326" s="3">
        <v>0</v>
      </c>
      <c r="L1326" s="7">
        <f t="shared" si="60"/>
        <v>51</v>
      </c>
      <c r="M1326" s="7">
        <f t="shared" si="61"/>
        <v>77</v>
      </c>
      <c r="N1326" s="7">
        <f t="shared" si="62"/>
        <v>72</v>
      </c>
    </row>
    <row r="1327" spans="1:14" x14ac:dyDescent="0.25">
      <c r="A1327" t="s">
        <v>136</v>
      </c>
      <c r="B1327" t="s">
        <v>189</v>
      </c>
      <c r="C1327" t="s">
        <v>248</v>
      </c>
      <c r="D1327" s="3">
        <v>12</v>
      </c>
      <c r="E1327" s="3">
        <v>280</v>
      </c>
      <c r="F1327" s="3">
        <v>453</v>
      </c>
      <c r="G1327" s="3">
        <v>422</v>
      </c>
      <c r="H1327" s="3">
        <v>100</v>
      </c>
      <c r="I1327" s="3">
        <v>0</v>
      </c>
      <c r="J1327" s="3">
        <v>24</v>
      </c>
      <c r="K1327" s="3">
        <v>0</v>
      </c>
      <c r="L1327" s="7">
        <f t="shared" si="60"/>
        <v>453</v>
      </c>
      <c r="M1327" s="7">
        <f t="shared" si="61"/>
        <v>680</v>
      </c>
      <c r="N1327" s="7">
        <f t="shared" si="62"/>
        <v>684</v>
      </c>
    </row>
    <row r="1328" spans="1:14" x14ac:dyDescent="0.25">
      <c r="A1328" t="s">
        <v>136</v>
      </c>
      <c r="B1328" t="s">
        <v>189</v>
      </c>
      <c r="C1328" t="s">
        <v>249</v>
      </c>
      <c r="D1328" s="3">
        <v>12</v>
      </c>
      <c r="E1328" s="3">
        <v>77</v>
      </c>
      <c r="F1328" s="3">
        <v>192</v>
      </c>
      <c r="G1328" s="3">
        <v>89</v>
      </c>
      <c r="H1328" s="3">
        <v>345</v>
      </c>
      <c r="I1328" s="3">
        <v>0</v>
      </c>
      <c r="J1328" s="3">
        <v>0</v>
      </c>
      <c r="K1328" s="3">
        <v>0</v>
      </c>
      <c r="L1328" s="7">
        <f t="shared" si="60"/>
        <v>192</v>
      </c>
      <c r="M1328" s="7">
        <f t="shared" si="61"/>
        <v>288</v>
      </c>
      <c r="N1328" s="7">
        <f t="shared" si="62"/>
        <v>288</v>
      </c>
    </row>
    <row r="1329" spans="1:14" x14ac:dyDescent="0.25">
      <c r="A1329" t="s">
        <v>136</v>
      </c>
      <c r="B1329" t="s">
        <v>189</v>
      </c>
      <c r="C1329" t="s">
        <v>250</v>
      </c>
      <c r="D1329" s="3">
        <v>12</v>
      </c>
      <c r="E1329" s="3">
        <v>71</v>
      </c>
      <c r="F1329" s="3">
        <v>12</v>
      </c>
      <c r="G1329" s="3">
        <v>130</v>
      </c>
      <c r="H1329" s="3">
        <v>84</v>
      </c>
      <c r="I1329" s="3">
        <v>72</v>
      </c>
      <c r="J1329" s="3">
        <v>0</v>
      </c>
      <c r="K1329" s="3">
        <v>0</v>
      </c>
      <c r="L1329" s="7">
        <f t="shared" si="60"/>
        <v>130</v>
      </c>
      <c r="M1329" s="7">
        <f t="shared" si="61"/>
        <v>195</v>
      </c>
      <c r="N1329" s="7">
        <f t="shared" si="62"/>
        <v>192</v>
      </c>
    </row>
    <row r="1330" spans="1:14" x14ac:dyDescent="0.25">
      <c r="A1330" t="s">
        <v>136</v>
      </c>
      <c r="B1330" t="s">
        <v>189</v>
      </c>
      <c r="C1330" t="s">
        <v>251</v>
      </c>
      <c r="D1330" s="3">
        <v>12</v>
      </c>
      <c r="E1330" s="3">
        <v>9</v>
      </c>
      <c r="F1330" s="3">
        <v>73</v>
      </c>
      <c r="G1330" s="3">
        <v>98</v>
      </c>
      <c r="H1330" s="3">
        <v>-19</v>
      </c>
      <c r="I1330" s="3">
        <v>0</v>
      </c>
      <c r="J1330" s="3">
        <v>108</v>
      </c>
      <c r="K1330" s="3">
        <v>0</v>
      </c>
      <c r="L1330" s="7">
        <f t="shared" si="60"/>
        <v>98</v>
      </c>
      <c r="M1330" s="7">
        <f t="shared" si="61"/>
        <v>147</v>
      </c>
      <c r="N1330" s="7">
        <f t="shared" si="62"/>
        <v>144</v>
      </c>
    </row>
    <row r="1331" spans="1:14" x14ac:dyDescent="0.25">
      <c r="A1331" t="s">
        <v>136</v>
      </c>
      <c r="B1331" t="s">
        <v>189</v>
      </c>
      <c r="C1331" t="s">
        <v>252</v>
      </c>
      <c r="D1331" s="3">
        <v>12</v>
      </c>
      <c r="E1331" s="3">
        <v>26</v>
      </c>
      <c r="F1331" s="3">
        <v>45</v>
      </c>
      <c r="G1331" s="3">
        <v>46</v>
      </c>
      <c r="H1331" s="3">
        <v>85</v>
      </c>
      <c r="I1331" s="3">
        <v>0</v>
      </c>
      <c r="J1331" s="3">
        <v>0</v>
      </c>
      <c r="K1331" s="3">
        <v>0</v>
      </c>
      <c r="L1331" s="7">
        <f t="shared" si="60"/>
        <v>46</v>
      </c>
      <c r="M1331" s="7">
        <f t="shared" si="61"/>
        <v>69</v>
      </c>
      <c r="N1331" s="7">
        <f t="shared" si="62"/>
        <v>72</v>
      </c>
    </row>
    <row r="1332" spans="1:14" x14ac:dyDescent="0.25">
      <c r="A1332" t="s">
        <v>136</v>
      </c>
      <c r="B1332" t="s">
        <v>189</v>
      </c>
      <c r="C1332" t="s">
        <v>253</v>
      </c>
      <c r="D1332" s="3">
        <v>12</v>
      </c>
      <c r="E1332" s="3">
        <v>42</v>
      </c>
      <c r="F1332" s="3">
        <v>79</v>
      </c>
      <c r="G1332" s="3">
        <v>47</v>
      </c>
      <c r="H1332" s="3">
        <v>134</v>
      </c>
      <c r="I1332" s="3">
        <v>0</v>
      </c>
      <c r="J1332" s="3">
        <v>0</v>
      </c>
      <c r="K1332" s="3">
        <v>0</v>
      </c>
      <c r="L1332" s="7">
        <f t="shared" si="60"/>
        <v>79</v>
      </c>
      <c r="M1332" s="7">
        <f t="shared" si="61"/>
        <v>119</v>
      </c>
      <c r="N1332" s="7">
        <f t="shared" si="62"/>
        <v>120</v>
      </c>
    </row>
    <row r="1333" spans="1:14" x14ac:dyDescent="0.25">
      <c r="A1333" t="s">
        <v>136</v>
      </c>
      <c r="B1333" t="s">
        <v>189</v>
      </c>
      <c r="C1333" t="s">
        <v>254</v>
      </c>
      <c r="D1333" s="3">
        <v>12</v>
      </c>
      <c r="E1333" s="3">
        <v>34</v>
      </c>
      <c r="F1333" s="3">
        <v>69</v>
      </c>
      <c r="G1333" s="3">
        <v>49</v>
      </c>
      <c r="H1333" s="3">
        <v>139</v>
      </c>
      <c r="I1333" s="3">
        <v>0</v>
      </c>
      <c r="J1333" s="3">
        <v>0</v>
      </c>
      <c r="K1333" s="3">
        <v>0</v>
      </c>
      <c r="L1333" s="7">
        <f t="shared" si="60"/>
        <v>69</v>
      </c>
      <c r="M1333" s="7">
        <f t="shared" si="61"/>
        <v>104</v>
      </c>
      <c r="N1333" s="7">
        <f t="shared" si="62"/>
        <v>108</v>
      </c>
    </row>
    <row r="1334" spans="1:14" x14ac:dyDescent="0.25">
      <c r="A1334" t="s">
        <v>136</v>
      </c>
      <c r="B1334" t="s">
        <v>189</v>
      </c>
      <c r="C1334" t="s">
        <v>255</v>
      </c>
      <c r="D1334" s="3">
        <v>12</v>
      </c>
      <c r="E1334" s="3">
        <v>76</v>
      </c>
      <c r="F1334" s="3">
        <v>231</v>
      </c>
      <c r="G1334" s="3">
        <v>156</v>
      </c>
      <c r="H1334" s="3">
        <v>199</v>
      </c>
      <c r="I1334" s="3">
        <v>0</v>
      </c>
      <c r="J1334" s="3">
        <v>0</v>
      </c>
      <c r="K1334" s="3">
        <v>0</v>
      </c>
      <c r="L1334" s="7">
        <f t="shared" si="60"/>
        <v>231</v>
      </c>
      <c r="M1334" s="7">
        <f t="shared" si="61"/>
        <v>347</v>
      </c>
      <c r="N1334" s="7">
        <f t="shared" si="62"/>
        <v>348</v>
      </c>
    </row>
    <row r="1335" spans="1:14" x14ac:dyDescent="0.25">
      <c r="A1335" t="s">
        <v>136</v>
      </c>
      <c r="B1335" t="s">
        <v>189</v>
      </c>
      <c r="C1335" t="s">
        <v>256</v>
      </c>
      <c r="D1335" s="3">
        <v>12</v>
      </c>
      <c r="E1335" s="3">
        <v>63</v>
      </c>
      <c r="F1335" s="3">
        <v>135</v>
      </c>
      <c r="G1335" s="3">
        <v>88</v>
      </c>
      <c r="H1335" s="3">
        <v>233</v>
      </c>
      <c r="I1335" s="3">
        <v>0</v>
      </c>
      <c r="J1335" s="3">
        <v>0</v>
      </c>
      <c r="K1335" s="3">
        <v>0</v>
      </c>
      <c r="L1335" s="7">
        <f t="shared" si="60"/>
        <v>135</v>
      </c>
      <c r="M1335" s="7">
        <f t="shared" si="61"/>
        <v>203</v>
      </c>
      <c r="N1335" s="7">
        <f t="shared" si="62"/>
        <v>204</v>
      </c>
    </row>
    <row r="1336" spans="1:14" x14ac:dyDescent="0.25">
      <c r="A1336" t="s">
        <v>136</v>
      </c>
      <c r="B1336" t="s">
        <v>189</v>
      </c>
      <c r="C1336" t="s">
        <v>257</v>
      </c>
      <c r="D1336" s="3">
        <v>12</v>
      </c>
      <c r="E1336" s="3">
        <v>103</v>
      </c>
      <c r="F1336" s="3">
        <v>276</v>
      </c>
      <c r="G1336" s="3">
        <v>92</v>
      </c>
      <c r="H1336" s="3">
        <v>317</v>
      </c>
      <c r="I1336" s="3">
        <v>0</v>
      </c>
      <c r="J1336" s="3">
        <v>144</v>
      </c>
      <c r="K1336" s="3">
        <v>0</v>
      </c>
      <c r="L1336" s="7">
        <f t="shared" si="60"/>
        <v>276</v>
      </c>
      <c r="M1336" s="7">
        <f t="shared" si="61"/>
        <v>414</v>
      </c>
      <c r="N1336" s="7">
        <f t="shared" si="62"/>
        <v>420</v>
      </c>
    </row>
    <row r="1337" spans="1:14" x14ac:dyDescent="0.25">
      <c r="A1337" t="s">
        <v>136</v>
      </c>
      <c r="B1337" t="s">
        <v>189</v>
      </c>
      <c r="C1337" t="s">
        <v>258</v>
      </c>
      <c r="D1337" s="3">
        <v>12</v>
      </c>
      <c r="E1337" s="3">
        <v>139</v>
      </c>
      <c r="F1337" s="3">
        <v>348</v>
      </c>
      <c r="G1337" s="3">
        <v>181</v>
      </c>
      <c r="H1337" s="3">
        <v>184</v>
      </c>
      <c r="I1337" s="3">
        <v>0</v>
      </c>
      <c r="J1337" s="3">
        <v>0</v>
      </c>
      <c r="K1337" s="3">
        <v>0</v>
      </c>
      <c r="L1337" s="7">
        <f t="shared" si="60"/>
        <v>348</v>
      </c>
      <c r="M1337" s="7">
        <f t="shared" si="61"/>
        <v>522</v>
      </c>
      <c r="N1337" s="7">
        <f t="shared" si="62"/>
        <v>528</v>
      </c>
    </row>
    <row r="1338" spans="1:14" x14ac:dyDescent="0.25">
      <c r="A1338" t="s">
        <v>136</v>
      </c>
      <c r="B1338" t="s">
        <v>189</v>
      </c>
      <c r="C1338" t="s">
        <v>259</v>
      </c>
      <c r="D1338" s="3">
        <v>12</v>
      </c>
      <c r="E1338" s="3">
        <v>101</v>
      </c>
      <c r="F1338" s="3">
        <v>157</v>
      </c>
      <c r="G1338" s="3">
        <v>125</v>
      </c>
      <c r="H1338" s="3">
        <v>253</v>
      </c>
      <c r="I1338" s="3">
        <v>0</v>
      </c>
      <c r="J1338" s="3">
        <v>0</v>
      </c>
      <c r="K1338" s="3">
        <v>0</v>
      </c>
      <c r="L1338" s="7">
        <f t="shared" si="60"/>
        <v>157</v>
      </c>
      <c r="M1338" s="7">
        <f t="shared" si="61"/>
        <v>236</v>
      </c>
      <c r="N1338" s="7">
        <f t="shared" si="62"/>
        <v>240</v>
      </c>
    </row>
    <row r="1339" spans="1:14" x14ac:dyDescent="0.25">
      <c r="A1339" t="s">
        <v>136</v>
      </c>
      <c r="B1339" t="s">
        <v>189</v>
      </c>
      <c r="C1339" t="s">
        <v>260</v>
      </c>
      <c r="D1339" s="3">
        <v>12</v>
      </c>
      <c r="E1339" s="3">
        <v>117</v>
      </c>
      <c r="F1339" s="3">
        <v>162</v>
      </c>
      <c r="G1339" s="3">
        <v>80</v>
      </c>
      <c r="H1339" s="3">
        <v>176</v>
      </c>
      <c r="I1339" s="3">
        <v>0</v>
      </c>
      <c r="J1339" s="3">
        <v>0</v>
      </c>
      <c r="K1339" s="3">
        <v>0</v>
      </c>
      <c r="L1339" s="7">
        <f t="shared" si="60"/>
        <v>162</v>
      </c>
      <c r="M1339" s="7">
        <f t="shared" si="61"/>
        <v>243</v>
      </c>
      <c r="N1339" s="7">
        <f t="shared" si="62"/>
        <v>240</v>
      </c>
    </row>
    <row r="1340" spans="1:14" x14ac:dyDescent="0.25">
      <c r="A1340" t="s">
        <v>136</v>
      </c>
      <c r="B1340" t="s">
        <v>189</v>
      </c>
      <c r="C1340" t="s">
        <v>261</v>
      </c>
      <c r="D1340" s="3">
        <v>12</v>
      </c>
      <c r="E1340" s="3">
        <v>12</v>
      </c>
      <c r="F1340" s="3">
        <v>78</v>
      </c>
      <c r="G1340" s="3">
        <v>74</v>
      </c>
      <c r="H1340" s="3">
        <v>90</v>
      </c>
      <c r="I1340" s="3">
        <v>0</v>
      </c>
      <c r="J1340" s="3">
        <v>0</v>
      </c>
      <c r="K1340" s="3">
        <v>0</v>
      </c>
      <c r="L1340" s="7">
        <f t="shared" si="60"/>
        <v>78</v>
      </c>
      <c r="M1340" s="7">
        <f t="shared" si="61"/>
        <v>117</v>
      </c>
      <c r="N1340" s="7">
        <f t="shared" si="62"/>
        <v>120</v>
      </c>
    </row>
    <row r="1341" spans="1:14" x14ac:dyDescent="0.25">
      <c r="A1341" t="s">
        <v>136</v>
      </c>
      <c r="B1341" t="s">
        <v>189</v>
      </c>
      <c r="C1341" t="s">
        <v>262</v>
      </c>
      <c r="D1341" s="3">
        <v>12</v>
      </c>
      <c r="E1341" s="3">
        <v>59</v>
      </c>
      <c r="F1341" s="3">
        <v>38</v>
      </c>
      <c r="G1341" s="3">
        <v>36</v>
      </c>
      <c r="H1341" s="3">
        <v>50</v>
      </c>
      <c r="I1341" s="3">
        <v>0</v>
      </c>
      <c r="J1341" s="3">
        <v>0</v>
      </c>
      <c r="K1341" s="3">
        <v>0</v>
      </c>
      <c r="L1341" s="7">
        <f t="shared" si="60"/>
        <v>59</v>
      </c>
      <c r="M1341" s="7">
        <f t="shared" si="61"/>
        <v>89</v>
      </c>
      <c r="N1341" s="7">
        <f t="shared" si="62"/>
        <v>84</v>
      </c>
    </row>
    <row r="1342" spans="1:14" x14ac:dyDescent="0.25">
      <c r="A1342" t="s">
        <v>136</v>
      </c>
      <c r="B1342" t="s">
        <v>189</v>
      </c>
      <c r="C1342" t="s">
        <v>263</v>
      </c>
      <c r="D1342" s="3">
        <v>12</v>
      </c>
      <c r="E1342" s="3">
        <v>4</v>
      </c>
      <c r="F1342" s="3">
        <v>56</v>
      </c>
      <c r="G1342" s="3">
        <v>70</v>
      </c>
      <c r="H1342" s="3">
        <v>74</v>
      </c>
      <c r="I1342" s="3">
        <v>0</v>
      </c>
      <c r="J1342" s="3">
        <v>0</v>
      </c>
      <c r="K1342" s="3">
        <v>0</v>
      </c>
      <c r="L1342" s="7">
        <f t="shared" si="60"/>
        <v>70</v>
      </c>
      <c r="M1342" s="7">
        <f t="shared" si="61"/>
        <v>105</v>
      </c>
      <c r="N1342" s="7">
        <f t="shared" si="62"/>
        <v>108</v>
      </c>
    </row>
    <row r="1343" spans="1:14" x14ac:dyDescent="0.25">
      <c r="A1343" t="s">
        <v>136</v>
      </c>
      <c r="B1343" t="s">
        <v>189</v>
      </c>
      <c r="C1343" t="s">
        <v>264</v>
      </c>
      <c r="D1343" s="3">
        <v>12</v>
      </c>
      <c r="E1343" s="3">
        <v>22</v>
      </c>
      <c r="F1343" s="3">
        <v>113</v>
      </c>
      <c r="G1343" s="3">
        <v>72</v>
      </c>
      <c r="H1343" s="3">
        <v>12</v>
      </c>
      <c r="I1343" s="3">
        <v>0</v>
      </c>
      <c r="J1343" s="3">
        <v>0</v>
      </c>
      <c r="K1343" s="3">
        <v>0</v>
      </c>
      <c r="L1343" s="7">
        <f t="shared" si="60"/>
        <v>113</v>
      </c>
      <c r="M1343" s="7">
        <f t="shared" si="61"/>
        <v>170</v>
      </c>
      <c r="N1343" s="7">
        <f t="shared" si="62"/>
        <v>168</v>
      </c>
    </row>
    <row r="1344" spans="1:14" x14ac:dyDescent="0.25">
      <c r="A1344" t="s">
        <v>136</v>
      </c>
      <c r="B1344" t="s">
        <v>189</v>
      </c>
      <c r="C1344" t="s">
        <v>265</v>
      </c>
      <c r="D1344" s="3">
        <v>12</v>
      </c>
      <c r="E1344" s="3">
        <v>7</v>
      </c>
      <c r="F1344" s="3">
        <v>15</v>
      </c>
      <c r="G1344" s="3">
        <v>8</v>
      </c>
      <c r="H1344" s="3">
        <v>40</v>
      </c>
      <c r="I1344" s="3">
        <v>0</v>
      </c>
      <c r="J1344" s="3">
        <v>24</v>
      </c>
      <c r="K1344" s="3">
        <v>0</v>
      </c>
      <c r="L1344" s="7">
        <f t="shared" si="60"/>
        <v>15</v>
      </c>
      <c r="M1344" s="7">
        <f t="shared" si="61"/>
        <v>23</v>
      </c>
      <c r="N1344" s="7">
        <f t="shared" si="62"/>
        <v>24</v>
      </c>
    </row>
    <row r="1345" spans="1:14" x14ac:dyDescent="0.25">
      <c r="A1345" t="s">
        <v>136</v>
      </c>
      <c r="B1345" t="s">
        <v>189</v>
      </c>
      <c r="C1345" t="s">
        <v>266</v>
      </c>
      <c r="D1345" s="3">
        <v>12</v>
      </c>
      <c r="E1345" s="3">
        <v>67</v>
      </c>
      <c r="F1345" s="3">
        <v>144</v>
      </c>
      <c r="G1345" s="3">
        <v>84</v>
      </c>
      <c r="H1345" s="3">
        <v>200</v>
      </c>
      <c r="I1345" s="3">
        <v>0</v>
      </c>
      <c r="J1345" s="3">
        <v>0</v>
      </c>
      <c r="K1345" s="3">
        <v>0</v>
      </c>
      <c r="L1345" s="7">
        <f t="shared" si="60"/>
        <v>144</v>
      </c>
      <c r="M1345" s="7">
        <f t="shared" si="61"/>
        <v>216</v>
      </c>
      <c r="N1345" s="7">
        <f t="shared" si="62"/>
        <v>216</v>
      </c>
    </row>
    <row r="1346" spans="1:14" x14ac:dyDescent="0.25">
      <c r="A1346" t="s">
        <v>136</v>
      </c>
      <c r="B1346" t="s">
        <v>189</v>
      </c>
      <c r="C1346" t="s">
        <v>267</v>
      </c>
      <c r="D1346" s="3">
        <v>12</v>
      </c>
      <c r="E1346" s="3">
        <v>125</v>
      </c>
      <c r="F1346" s="3">
        <v>245</v>
      </c>
      <c r="G1346" s="3">
        <v>194</v>
      </c>
      <c r="H1346" s="3">
        <v>268</v>
      </c>
      <c r="I1346" s="3">
        <v>0</v>
      </c>
      <c r="J1346" s="3">
        <v>0</v>
      </c>
      <c r="K1346" s="3">
        <v>0</v>
      </c>
      <c r="L1346" s="7">
        <f t="shared" si="60"/>
        <v>245</v>
      </c>
      <c r="M1346" s="7">
        <f t="shared" si="61"/>
        <v>368</v>
      </c>
      <c r="N1346" s="7">
        <f t="shared" si="62"/>
        <v>372</v>
      </c>
    </row>
    <row r="1347" spans="1:14" x14ac:dyDescent="0.25">
      <c r="A1347" t="s">
        <v>136</v>
      </c>
      <c r="B1347" t="s">
        <v>189</v>
      </c>
      <c r="C1347" t="s">
        <v>268</v>
      </c>
      <c r="D1347" s="3">
        <v>12</v>
      </c>
      <c r="E1347" s="3">
        <v>33</v>
      </c>
      <c r="F1347" s="3">
        <v>50</v>
      </c>
      <c r="G1347" s="3">
        <v>34</v>
      </c>
      <c r="H1347" s="3">
        <v>31</v>
      </c>
      <c r="I1347" s="3">
        <v>0</v>
      </c>
      <c r="J1347" s="3">
        <v>0</v>
      </c>
      <c r="K1347" s="3">
        <v>0</v>
      </c>
      <c r="L1347" s="7">
        <f t="shared" si="60"/>
        <v>50</v>
      </c>
      <c r="M1347" s="7">
        <f t="shared" si="61"/>
        <v>75</v>
      </c>
      <c r="N1347" s="7">
        <f t="shared" si="62"/>
        <v>72</v>
      </c>
    </row>
    <row r="1348" spans="1:14" x14ac:dyDescent="0.25">
      <c r="A1348" t="s">
        <v>136</v>
      </c>
      <c r="B1348" t="s">
        <v>189</v>
      </c>
      <c r="C1348" t="s">
        <v>269</v>
      </c>
      <c r="D1348" s="3">
        <v>12</v>
      </c>
      <c r="E1348" s="3">
        <v>112</v>
      </c>
      <c r="F1348" s="3">
        <v>199</v>
      </c>
      <c r="G1348" s="3">
        <v>77</v>
      </c>
      <c r="H1348" s="3">
        <v>283</v>
      </c>
      <c r="I1348" s="3">
        <v>0</v>
      </c>
      <c r="J1348" s="3">
        <v>0</v>
      </c>
      <c r="K1348" s="3">
        <v>0</v>
      </c>
      <c r="L1348" s="7">
        <f t="shared" si="60"/>
        <v>199</v>
      </c>
      <c r="M1348" s="7">
        <f t="shared" si="61"/>
        <v>299</v>
      </c>
      <c r="N1348" s="7">
        <f t="shared" si="62"/>
        <v>300</v>
      </c>
    </row>
    <row r="1349" spans="1:14" x14ac:dyDescent="0.25">
      <c r="A1349" t="s">
        <v>136</v>
      </c>
      <c r="B1349" t="s">
        <v>189</v>
      </c>
      <c r="C1349" t="s">
        <v>270</v>
      </c>
      <c r="D1349" s="3">
        <v>12</v>
      </c>
      <c r="E1349" s="3">
        <v>7</v>
      </c>
      <c r="F1349" s="3">
        <v>49</v>
      </c>
      <c r="G1349" s="3">
        <v>45</v>
      </c>
      <c r="H1349" s="3">
        <v>50</v>
      </c>
      <c r="I1349" s="3">
        <v>0</v>
      </c>
      <c r="J1349" s="3">
        <v>12</v>
      </c>
      <c r="K1349" s="3">
        <v>0</v>
      </c>
      <c r="L1349" s="7">
        <f t="shared" si="60"/>
        <v>49</v>
      </c>
      <c r="M1349" s="7">
        <f t="shared" si="61"/>
        <v>74</v>
      </c>
      <c r="N1349" s="7">
        <f t="shared" si="62"/>
        <v>72</v>
      </c>
    </row>
    <row r="1350" spans="1:14" x14ac:dyDescent="0.25">
      <c r="A1350" t="s">
        <v>136</v>
      </c>
      <c r="B1350" t="s">
        <v>189</v>
      </c>
      <c r="C1350" t="s">
        <v>271</v>
      </c>
      <c r="D1350" s="3">
        <v>12</v>
      </c>
      <c r="E1350" s="3">
        <v>67</v>
      </c>
      <c r="F1350" s="3">
        <v>166</v>
      </c>
      <c r="G1350" s="3">
        <v>110</v>
      </c>
      <c r="H1350" s="3">
        <v>218</v>
      </c>
      <c r="I1350" s="3">
        <v>0</v>
      </c>
      <c r="J1350" s="3">
        <v>0</v>
      </c>
      <c r="K1350" s="3">
        <v>0</v>
      </c>
      <c r="L1350" s="7">
        <f t="shared" ref="L1350:L1413" si="63">MAX(E1350:G1350)</f>
        <v>166</v>
      </c>
      <c r="M1350" s="7">
        <f t="shared" ref="M1350:M1413" si="64">ROUND(L1350*1.5,0)</f>
        <v>249</v>
      </c>
      <c r="N1350" s="7">
        <f t="shared" ref="N1350:N1413" si="65">ROUND(M1350/D1350,0)*D1350</f>
        <v>252</v>
      </c>
    </row>
    <row r="1351" spans="1:14" x14ac:dyDescent="0.25">
      <c r="A1351" t="s">
        <v>136</v>
      </c>
      <c r="B1351" t="s">
        <v>189</v>
      </c>
      <c r="C1351" t="s">
        <v>272</v>
      </c>
      <c r="D1351" s="3">
        <v>12</v>
      </c>
      <c r="E1351" s="3">
        <v>64</v>
      </c>
      <c r="F1351" s="3">
        <v>84</v>
      </c>
      <c r="G1351" s="3">
        <v>59</v>
      </c>
      <c r="H1351" s="3">
        <v>138</v>
      </c>
      <c r="I1351" s="3">
        <v>0</v>
      </c>
      <c r="J1351" s="3">
        <v>0</v>
      </c>
      <c r="K1351" s="3">
        <v>0</v>
      </c>
      <c r="L1351" s="7">
        <f t="shared" si="63"/>
        <v>84</v>
      </c>
      <c r="M1351" s="7">
        <f t="shared" si="64"/>
        <v>126</v>
      </c>
      <c r="N1351" s="7">
        <f t="shared" si="65"/>
        <v>132</v>
      </c>
    </row>
    <row r="1352" spans="1:14" x14ac:dyDescent="0.25">
      <c r="A1352" t="s">
        <v>136</v>
      </c>
      <c r="B1352" t="s">
        <v>189</v>
      </c>
      <c r="C1352" t="s">
        <v>273</v>
      </c>
      <c r="D1352" s="3">
        <v>12</v>
      </c>
      <c r="E1352" s="3">
        <v>34</v>
      </c>
      <c r="F1352" s="3">
        <v>134</v>
      </c>
      <c r="G1352" s="3">
        <v>27</v>
      </c>
      <c r="H1352" s="3">
        <v>182</v>
      </c>
      <c r="I1352" s="3">
        <v>0</v>
      </c>
      <c r="J1352" s="3">
        <v>0</v>
      </c>
      <c r="K1352" s="3">
        <v>0</v>
      </c>
      <c r="L1352" s="7">
        <f t="shared" si="63"/>
        <v>134</v>
      </c>
      <c r="M1352" s="7">
        <f t="shared" si="64"/>
        <v>201</v>
      </c>
      <c r="N1352" s="7">
        <f t="shared" si="65"/>
        <v>204</v>
      </c>
    </row>
    <row r="1353" spans="1:14" x14ac:dyDescent="0.25">
      <c r="A1353" t="s">
        <v>136</v>
      </c>
      <c r="B1353" t="s">
        <v>189</v>
      </c>
      <c r="C1353" t="s">
        <v>274</v>
      </c>
      <c r="D1353" s="3">
        <v>12</v>
      </c>
      <c r="E1353" s="3">
        <v>19</v>
      </c>
      <c r="F1353" s="3">
        <v>90</v>
      </c>
      <c r="G1353" s="3">
        <v>64</v>
      </c>
      <c r="H1353" s="3">
        <v>33</v>
      </c>
      <c r="I1353" s="3">
        <v>0</v>
      </c>
      <c r="J1353" s="3">
        <v>0</v>
      </c>
      <c r="K1353" s="3">
        <v>0</v>
      </c>
      <c r="L1353" s="7">
        <f t="shared" si="63"/>
        <v>90</v>
      </c>
      <c r="M1353" s="7">
        <f t="shared" si="64"/>
        <v>135</v>
      </c>
      <c r="N1353" s="7">
        <f t="shared" si="65"/>
        <v>132</v>
      </c>
    </row>
    <row r="1354" spans="1:14" x14ac:dyDescent="0.25">
      <c r="A1354" t="s">
        <v>136</v>
      </c>
      <c r="B1354" t="s">
        <v>189</v>
      </c>
      <c r="C1354" t="s">
        <v>275</v>
      </c>
      <c r="D1354" s="3">
        <v>12</v>
      </c>
      <c r="E1354" s="3">
        <v>54</v>
      </c>
      <c r="F1354" s="3">
        <v>53</v>
      </c>
      <c r="G1354" s="3">
        <v>64</v>
      </c>
      <c r="H1354" s="3">
        <v>109</v>
      </c>
      <c r="I1354" s="3">
        <v>0</v>
      </c>
      <c r="J1354" s="3">
        <v>12</v>
      </c>
      <c r="K1354" s="3">
        <v>0</v>
      </c>
      <c r="L1354" s="7">
        <f t="shared" si="63"/>
        <v>64</v>
      </c>
      <c r="M1354" s="7">
        <f t="shared" si="64"/>
        <v>96</v>
      </c>
      <c r="N1354" s="7">
        <f t="shared" si="65"/>
        <v>96</v>
      </c>
    </row>
    <row r="1355" spans="1:14" x14ac:dyDescent="0.25">
      <c r="A1355" t="s">
        <v>136</v>
      </c>
      <c r="B1355" t="s">
        <v>189</v>
      </c>
      <c r="C1355" t="s">
        <v>276</v>
      </c>
      <c r="D1355" s="3">
        <v>12</v>
      </c>
      <c r="E1355" s="3">
        <v>77</v>
      </c>
      <c r="F1355" s="3">
        <v>157</v>
      </c>
      <c r="G1355" s="3">
        <v>55</v>
      </c>
      <c r="H1355" s="3">
        <v>170</v>
      </c>
      <c r="I1355" s="3">
        <v>0</v>
      </c>
      <c r="J1355" s="3">
        <v>0</v>
      </c>
      <c r="K1355" s="3">
        <v>0</v>
      </c>
      <c r="L1355" s="7">
        <f t="shared" si="63"/>
        <v>157</v>
      </c>
      <c r="M1355" s="7">
        <f t="shared" si="64"/>
        <v>236</v>
      </c>
      <c r="N1355" s="7">
        <f t="shared" si="65"/>
        <v>240</v>
      </c>
    </row>
    <row r="1356" spans="1:14" x14ac:dyDescent="0.25">
      <c r="A1356" t="s">
        <v>136</v>
      </c>
      <c r="B1356" t="s">
        <v>189</v>
      </c>
      <c r="C1356" t="s">
        <v>277</v>
      </c>
      <c r="D1356" s="3">
        <v>12</v>
      </c>
      <c r="E1356" s="3">
        <v>27</v>
      </c>
      <c r="F1356" s="3">
        <v>118</v>
      </c>
      <c r="G1356" s="3">
        <v>81</v>
      </c>
      <c r="H1356" s="3">
        <v>-1</v>
      </c>
      <c r="I1356" s="3">
        <v>0</v>
      </c>
      <c r="J1356" s="3">
        <v>0</v>
      </c>
      <c r="K1356" s="3">
        <v>0</v>
      </c>
      <c r="L1356" s="7">
        <f t="shared" si="63"/>
        <v>118</v>
      </c>
      <c r="M1356" s="7">
        <f t="shared" si="64"/>
        <v>177</v>
      </c>
      <c r="N1356" s="7">
        <f t="shared" si="65"/>
        <v>180</v>
      </c>
    </row>
    <row r="1357" spans="1:14" x14ac:dyDescent="0.25">
      <c r="A1357" t="s">
        <v>136</v>
      </c>
      <c r="B1357" t="s">
        <v>189</v>
      </c>
      <c r="C1357" t="s">
        <v>278</v>
      </c>
      <c r="D1357" s="3">
        <v>12</v>
      </c>
      <c r="E1357" s="3">
        <v>35</v>
      </c>
      <c r="F1357" s="3">
        <v>125</v>
      </c>
      <c r="G1357" s="3">
        <v>69</v>
      </c>
      <c r="H1357" s="3">
        <v>265</v>
      </c>
      <c r="I1357" s="3">
        <v>0</v>
      </c>
      <c r="J1357" s="3">
        <v>0</v>
      </c>
      <c r="K1357" s="3">
        <v>0</v>
      </c>
      <c r="L1357" s="7">
        <f t="shared" si="63"/>
        <v>125</v>
      </c>
      <c r="M1357" s="7">
        <f t="shared" si="64"/>
        <v>188</v>
      </c>
      <c r="N1357" s="7">
        <f t="shared" si="65"/>
        <v>192</v>
      </c>
    </row>
    <row r="1358" spans="1:14" x14ac:dyDescent="0.25">
      <c r="A1358" t="s">
        <v>136</v>
      </c>
      <c r="B1358" t="s">
        <v>189</v>
      </c>
      <c r="C1358" t="s">
        <v>279</v>
      </c>
      <c r="D1358" s="3">
        <v>12</v>
      </c>
      <c r="E1358" s="3">
        <v>12</v>
      </c>
      <c r="F1358" s="3">
        <v>143</v>
      </c>
      <c r="G1358" s="3">
        <v>59</v>
      </c>
      <c r="H1358" s="3">
        <v>73</v>
      </c>
      <c r="I1358" s="3">
        <v>0</v>
      </c>
      <c r="J1358" s="3">
        <v>0</v>
      </c>
      <c r="K1358" s="3">
        <v>0</v>
      </c>
      <c r="L1358" s="7">
        <f t="shared" si="63"/>
        <v>143</v>
      </c>
      <c r="M1358" s="7">
        <f t="shared" si="64"/>
        <v>215</v>
      </c>
      <c r="N1358" s="7">
        <f t="shared" si="65"/>
        <v>216</v>
      </c>
    </row>
    <row r="1359" spans="1:14" x14ac:dyDescent="0.25">
      <c r="A1359" t="s">
        <v>136</v>
      </c>
      <c r="B1359" t="s">
        <v>189</v>
      </c>
      <c r="C1359" t="s">
        <v>280</v>
      </c>
      <c r="D1359" s="3">
        <v>12</v>
      </c>
      <c r="E1359" s="3">
        <v>26</v>
      </c>
      <c r="F1359" s="3">
        <v>75</v>
      </c>
      <c r="G1359" s="3">
        <v>55</v>
      </c>
      <c r="H1359" s="3">
        <v>103</v>
      </c>
      <c r="I1359" s="3">
        <v>0</v>
      </c>
      <c r="J1359" s="3">
        <v>0</v>
      </c>
      <c r="K1359" s="3">
        <v>0</v>
      </c>
      <c r="L1359" s="7">
        <f t="shared" si="63"/>
        <v>75</v>
      </c>
      <c r="M1359" s="7">
        <f t="shared" si="64"/>
        <v>113</v>
      </c>
      <c r="N1359" s="7">
        <f t="shared" si="65"/>
        <v>108</v>
      </c>
    </row>
    <row r="1360" spans="1:14" x14ac:dyDescent="0.25">
      <c r="A1360" t="s">
        <v>136</v>
      </c>
      <c r="B1360" t="s">
        <v>189</v>
      </c>
      <c r="C1360" t="s">
        <v>281</v>
      </c>
      <c r="D1360" s="3">
        <v>12</v>
      </c>
      <c r="E1360" s="3">
        <v>41</v>
      </c>
      <c r="F1360" s="3">
        <v>94</v>
      </c>
      <c r="G1360" s="3">
        <v>32</v>
      </c>
      <c r="H1360" s="3">
        <v>14</v>
      </c>
      <c r="I1360" s="3">
        <v>0</v>
      </c>
      <c r="J1360" s="3">
        <v>24</v>
      </c>
      <c r="K1360" s="3">
        <v>0</v>
      </c>
      <c r="L1360" s="7">
        <f t="shared" si="63"/>
        <v>94</v>
      </c>
      <c r="M1360" s="7">
        <f t="shared" si="64"/>
        <v>141</v>
      </c>
      <c r="N1360" s="7">
        <f t="shared" si="65"/>
        <v>144</v>
      </c>
    </row>
    <row r="1361" spans="1:14" x14ac:dyDescent="0.25">
      <c r="A1361" t="s">
        <v>136</v>
      </c>
      <c r="B1361" t="s">
        <v>189</v>
      </c>
      <c r="C1361" t="s">
        <v>282</v>
      </c>
      <c r="D1361" s="3">
        <v>12</v>
      </c>
      <c r="E1361" s="3">
        <v>30</v>
      </c>
      <c r="F1361" s="3">
        <v>64</v>
      </c>
      <c r="G1361" s="3">
        <v>62</v>
      </c>
      <c r="H1361" s="3">
        <v>8</v>
      </c>
      <c r="I1361" s="3">
        <v>48</v>
      </c>
      <c r="J1361" s="3">
        <v>60</v>
      </c>
      <c r="K1361" s="3">
        <v>0</v>
      </c>
      <c r="L1361" s="7">
        <f t="shared" si="63"/>
        <v>64</v>
      </c>
      <c r="M1361" s="7">
        <f t="shared" si="64"/>
        <v>96</v>
      </c>
      <c r="N1361" s="7">
        <f t="shared" si="65"/>
        <v>96</v>
      </c>
    </row>
    <row r="1362" spans="1:14" x14ac:dyDescent="0.25">
      <c r="A1362" t="s">
        <v>136</v>
      </c>
      <c r="B1362" t="s">
        <v>189</v>
      </c>
      <c r="C1362" t="s">
        <v>283</v>
      </c>
      <c r="D1362" s="3">
        <v>12</v>
      </c>
      <c r="E1362" s="3">
        <v>60</v>
      </c>
      <c r="F1362" s="3">
        <v>72</v>
      </c>
      <c r="G1362" s="3">
        <v>85</v>
      </c>
      <c r="H1362" s="3">
        <v>70</v>
      </c>
      <c r="I1362" s="3">
        <v>0</v>
      </c>
      <c r="J1362" s="3">
        <v>0</v>
      </c>
      <c r="K1362" s="3">
        <v>0</v>
      </c>
      <c r="L1362" s="7">
        <f t="shared" si="63"/>
        <v>85</v>
      </c>
      <c r="M1362" s="7">
        <f t="shared" si="64"/>
        <v>128</v>
      </c>
      <c r="N1362" s="7">
        <f t="shared" si="65"/>
        <v>132</v>
      </c>
    </row>
    <row r="1363" spans="1:14" x14ac:dyDescent="0.25">
      <c r="A1363" t="s">
        <v>136</v>
      </c>
      <c r="B1363" t="s">
        <v>189</v>
      </c>
      <c r="C1363" t="s">
        <v>284</v>
      </c>
      <c r="D1363" s="3">
        <v>12</v>
      </c>
      <c r="E1363" s="3">
        <v>88</v>
      </c>
      <c r="F1363" s="3">
        <v>216</v>
      </c>
      <c r="G1363" s="3">
        <v>71</v>
      </c>
      <c r="H1363" s="3">
        <v>30</v>
      </c>
      <c r="I1363" s="3">
        <v>0</v>
      </c>
      <c r="J1363" s="3">
        <v>24</v>
      </c>
      <c r="K1363" s="3">
        <v>0</v>
      </c>
      <c r="L1363" s="7">
        <f t="shared" si="63"/>
        <v>216</v>
      </c>
      <c r="M1363" s="7">
        <f t="shared" si="64"/>
        <v>324</v>
      </c>
      <c r="N1363" s="7">
        <f t="shared" si="65"/>
        <v>324</v>
      </c>
    </row>
    <row r="1364" spans="1:14" x14ac:dyDescent="0.25">
      <c r="A1364" t="s">
        <v>136</v>
      </c>
      <c r="B1364" t="s">
        <v>189</v>
      </c>
      <c r="C1364" t="s">
        <v>285</v>
      </c>
      <c r="D1364" s="3">
        <v>12</v>
      </c>
      <c r="E1364" s="3">
        <v>6</v>
      </c>
      <c r="F1364" s="3">
        <v>64</v>
      </c>
      <c r="G1364" s="3">
        <v>32</v>
      </c>
      <c r="H1364" s="3">
        <v>7</v>
      </c>
      <c r="I1364" s="3">
        <v>0</v>
      </c>
      <c r="J1364" s="3">
        <v>60</v>
      </c>
      <c r="K1364" s="3">
        <v>0</v>
      </c>
      <c r="L1364" s="7">
        <f t="shared" si="63"/>
        <v>64</v>
      </c>
      <c r="M1364" s="7">
        <f t="shared" si="64"/>
        <v>96</v>
      </c>
      <c r="N1364" s="7">
        <f t="shared" si="65"/>
        <v>96</v>
      </c>
    </row>
    <row r="1365" spans="1:14" x14ac:dyDescent="0.25">
      <c r="A1365" t="s">
        <v>136</v>
      </c>
      <c r="B1365" t="s">
        <v>189</v>
      </c>
      <c r="C1365" t="s">
        <v>286</v>
      </c>
      <c r="D1365" s="3">
        <v>12</v>
      </c>
      <c r="E1365" s="3">
        <v>8</v>
      </c>
      <c r="F1365" s="3">
        <v>21</v>
      </c>
      <c r="G1365" s="3">
        <v>60</v>
      </c>
      <c r="H1365" s="3">
        <v>3</v>
      </c>
      <c r="I1365" s="3">
        <v>84</v>
      </c>
      <c r="J1365" s="3">
        <v>0</v>
      </c>
      <c r="K1365" s="3">
        <v>0</v>
      </c>
      <c r="L1365" s="7">
        <f t="shared" si="63"/>
        <v>60</v>
      </c>
      <c r="M1365" s="7">
        <f t="shared" si="64"/>
        <v>90</v>
      </c>
      <c r="N1365" s="7">
        <f t="shared" si="65"/>
        <v>96</v>
      </c>
    </row>
    <row r="1366" spans="1:14" x14ac:dyDescent="0.25">
      <c r="A1366" t="s">
        <v>136</v>
      </c>
      <c r="B1366" t="s">
        <v>189</v>
      </c>
      <c r="C1366" t="s">
        <v>287</v>
      </c>
      <c r="D1366" s="3">
        <v>12</v>
      </c>
      <c r="E1366" s="3">
        <v>43</v>
      </c>
      <c r="F1366" s="3">
        <v>78</v>
      </c>
      <c r="G1366" s="3">
        <v>35</v>
      </c>
      <c r="H1366" s="3">
        <v>114</v>
      </c>
      <c r="I1366" s="3">
        <v>0</v>
      </c>
      <c r="J1366" s="3">
        <v>24</v>
      </c>
      <c r="K1366" s="3">
        <v>0</v>
      </c>
      <c r="L1366" s="7">
        <f t="shared" si="63"/>
        <v>78</v>
      </c>
      <c r="M1366" s="7">
        <f t="shared" si="64"/>
        <v>117</v>
      </c>
      <c r="N1366" s="7">
        <f t="shared" si="65"/>
        <v>120</v>
      </c>
    </row>
    <row r="1367" spans="1:14" x14ac:dyDescent="0.25">
      <c r="A1367" t="s">
        <v>136</v>
      </c>
      <c r="B1367" t="s">
        <v>189</v>
      </c>
      <c r="C1367" t="s">
        <v>288</v>
      </c>
      <c r="D1367" s="3">
        <v>12</v>
      </c>
      <c r="E1367" s="3">
        <v>42</v>
      </c>
      <c r="F1367" s="3">
        <v>116</v>
      </c>
      <c r="G1367" s="3">
        <v>114</v>
      </c>
      <c r="H1367" s="3">
        <v>44</v>
      </c>
      <c r="I1367" s="3">
        <v>0</v>
      </c>
      <c r="J1367" s="3">
        <v>228</v>
      </c>
      <c r="K1367" s="3">
        <v>0</v>
      </c>
      <c r="L1367" s="7">
        <f t="shared" si="63"/>
        <v>116</v>
      </c>
      <c r="M1367" s="7">
        <f t="shared" si="64"/>
        <v>174</v>
      </c>
      <c r="N1367" s="7">
        <f t="shared" si="65"/>
        <v>180</v>
      </c>
    </row>
    <row r="1368" spans="1:14" x14ac:dyDescent="0.25">
      <c r="A1368" t="s">
        <v>136</v>
      </c>
      <c r="B1368" t="s">
        <v>189</v>
      </c>
      <c r="C1368" t="s">
        <v>289</v>
      </c>
      <c r="D1368" s="3">
        <v>12</v>
      </c>
      <c r="E1368" s="3">
        <v>197</v>
      </c>
      <c r="F1368" s="3">
        <v>248</v>
      </c>
      <c r="G1368" s="3">
        <v>109</v>
      </c>
      <c r="H1368" s="3">
        <v>30</v>
      </c>
      <c r="I1368" s="3">
        <v>0</v>
      </c>
      <c r="J1368" s="3">
        <v>216</v>
      </c>
      <c r="K1368" s="3">
        <v>0</v>
      </c>
      <c r="L1368" s="7">
        <f t="shared" si="63"/>
        <v>248</v>
      </c>
      <c r="M1368" s="7">
        <f t="shared" si="64"/>
        <v>372</v>
      </c>
      <c r="N1368" s="7">
        <f t="shared" si="65"/>
        <v>372</v>
      </c>
    </row>
    <row r="1369" spans="1:14" x14ac:dyDescent="0.25">
      <c r="A1369" t="s">
        <v>136</v>
      </c>
      <c r="B1369" t="s">
        <v>189</v>
      </c>
      <c r="C1369" t="s">
        <v>290</v>
      </c>
      <c r="D1369" s="3">
        <v>12</v>
      </c>
      <c r="E1369" s="3">
        <v>177</v>
      </c>
      <c r="F1369" s="3">
        <v>205</v>
      </c>
      <c r="G1369" s="3">
        <v>98</v>
      </c>
      <c r="H1369" s="3">
        <v>169</v>
      </c>
      <c r="I1369" s="3">
        <v>0</v>
      </c>
      <c r="J1369" s="3">
        <v>0</v>
      </c>
      <c r="K1369" s="3">
        <v>0</v>
      </c>
      <c r="L1369" s="7">
        <f t="shared" si="63"/>
        <v>205</v>
      </c>
      <c r="M1369" s="7">
        <f t="shared" si="64"/>
        <v>308</v>
      </c>
      <c r="N1369" s="7">
        <f t="shared" si="65"/>
        <v>312</v>
      </c>
    </row>
    <row r="1370" spans="1:14" x14ac:dyDescent="0.25">
      <c r="A1370" t="s">
        <v>136</v>
      </c>
      <c r="B1370" t="s">
        <v>189</v>
      </c>
      <c r="C1370" t="s">
        <v>291</v>
      </c>
      <c r="D1370" s="3">
        <v>12</v>
      </c>
      <c r="E1370" s="3">
        <v>15</v>
      </c>
      <c r="F1370" s="3">
        <v>38</v>
      </c>
      <c r="G1370" s="3">
        <v>14</v>
      </c>
      <c r="H1370" s="3">
        <v>5</v>
      </c>
      <c r="I1370" s="3">
        <v>0</v>
      </c>
      <c r="J1370" s="3">
        <v>0</v>
      </c>
      <c r="K1370" s="3">
        <v>0</v>
      </c>
      <c r="L1370" s="7">
        <f t="shared" si="63"/>
        <v>38</v>
      </c>
      <c r="M1370" s="7">
        <f t="shared" si="64"/>
        <v>57</v>
      </c>
      <c r="N1370" s="7">
        <f t="shared" si="65"/>
        <v>60</v>
      </c>
    </row>
    <row r="1371" spans="1:14" x14ac:dyDescent="0.25">
      <c r="A1371" t="s">
        <v>136</v>
      </c>
      <c r="B1371" t="s">
        <v>189</v>
      </c>
      <c r="C1371" t="s">
        <v>292</v>
      </c>
      <c r="D1371" s="3">
        <v>12</v>
      </c>
      <c r="E1371" s="3">
        <v>32</v>
      </c>
      <c r="F1371" s="3">
        <v>49</v>
      </c>
      <c r="G1371" s="3">
        <v>52</v>
      </c>
      <c r="H1371" s="3">
        <v>82</v>
      </c>
      <c r="I1371" s="3">
        <v>0</v>
      </c>
      <c r="J1371" s="3">
        <v>0</v>
      </c>
      <c r="K1371" s="3">
        <v>0</v>
      </c>
      <c r="L1371" s="7">
        <f t="shared" si="63"/>
        <v>52</v>
      </c>
      <c r="M1371" s="7">
        <f t="shared" si="64"/>
        <v>78</v>
      </c>
      <c r="N1371" s="7">
        <f t="shared" si="65"/>
        <v>84</v>
      </c>
    </row>
    <row r="1372" spans="1:14" x14ac:dyDescent="0.25">
      <c r="A1372" t="s">
        <v>136</v>
      </c>
      <c r="B1372" t="s">
        <v>189</v>
      </c>
      <c r="C1372" t="s">
        <v>293</v>
      </c>
      <c r="D1372" s="3">
        <v>12</v>
      </c>
      <c r="E1372" s="3">
        <v>10</v>
      </c>
      <c r="F1372" s="3">
        <v>45</v>
      </c>
      <c r="G1372" s="3">
        <v>21</v>
      </c>
      <c r="H1372" s="3">
        <v>85</v>
      </c>
      <c r="I1372" s="3">
        <v>0</v>
      </c>
      <c r="J1372" s="3">
        <v>0</v>
      </c>
      <c r="K1372" s="3">
        <v>0</v>
      </c>
      <c r="L1372" s="7">
        <f t="shared" si="63"/>
        <v>45</v>
      </c>
      <c r="M1372" s="7">
        <f t="shared" si="64"/>
        <v>68</v>
      </c>
      <c r="N1372" s="7">
        <f t="shared" si="65"/>
        <v>72</v>
      </c>
    </row>
    <row r="1373" spans="1:14" x14ac:dyDescent="0.25">
      <c r="A1373" t="s">
        <v>136</v>
      </c>
      <c r="B1373" t="s">
        <v>189</v>
      </c>
      <c r="C1373" t="s">
        <v>294</v>
      </c>
      <c r="D1373" s="3">
        <v>12</v>
      </c>
      <c r="E1373" s="3">
        <v>45</v>
      </c>
      <c r="F1373" s="3">
        <v>133</v>
      </c>
      <c r="G1373" s="3">
        <v>80</v>
      </c>
      <c r="H1373" s="3">
        <v>65</v>
      </c>
      <c r="I1373" s="3">
        <v>0</v>
      </c>
      <c r="J1373" s="3">
        <v>0</v>
      </c>
      <c r="K1373" s="3">
        <v>0</v>
      </c>
      <c r="L1373" s="7">
        <f t="shared" si="63"/>
        <v>133</v>
      </c>
      <c r="M1373" s="7">
        <f t="shared" si="64"/>
        <v>200</v>
      </c>
      <c r="N1373" s="7">
        <f t="shared" si="65"/>
        <v>204</v>
      </c>
    </row>
    <row r="1374" spans="1:14" x14ac:dyDescent="0.25">
      <c r="A1374" t="s">
        <v>136</v>
      </c>
      <c r="B1374" t="s">
        <v>189</v>
      </c>
      <c r="C1374" t="s">
        <v>295</v>
      </c>
      <c r="D1374" s="3">
        <v>12</v>
      </c>
      <c r="E1374" s="3">
        <v>17</v>
      </c>
      <c r="F1374" s="3">
        <v>36</v>
      </c>
      <c r="G1374" s="3">
        <v>23</v>
      </c>
      <c r="H1374" s="3">
        <v>39</v>
      </c>
      <c r="I1374" s="3">
        <v>0</v>
      </c>
      <c r="J1374" s="3">
        <v>12</v>
      </c>
      <c r="K1374" s="3">
        <v>0</v>
      </c>
      <c r="L1374" s="7">
        <f t="shared" si="63"/>
        <v>36</v>
      </c>
      <c r="M1374" s="7">
        <f t="shared" si="64"/>
        <v>54</v>
      </c>
      <c r="N1374" s="7">
        <f t="shared" si="65"/>
        <v>60</v>
      </c>
    </row>
    <row r="1375" spans="1:14" x14ac:dyDescent="0.25">
      <c r="A1375" t="s">
        <v>136</v>
      </c>
      <c r="B1375" t="s">
        <v>189</v>
      </c>
      <c r="C1375" t="s">
        <v>296</v>
      </c>
      <c r="D1375" s="3">
        <v>12</v>
      </c>
      <c r="E1375" s="3">
        <v>65</v>
      </c>
      <c r="F1375" s="3">
        <v>115</v>
      </c>
      <c r="G1375" s="3">
        <v>100</v>
      </c>
      <c r="H1375" s="3">
        <v>125</v>
      </c>
      <c r="I1375" s="3">
        <v>0</v>
      </c>
      <c r="J1375" s="3">
        <v>0</v>
      </c>
      <c r="K1375" s="3">
        <v>0</v>
      </c>
      <c r="L1375" s="7">
        <f t="shared" si="63"/>
        <v>115</v>
      </c>
      <c r="M1375" s="7">
        <f t="shared" si="64"/>
        <v>173</v>
      </c>
      <c r="N1375" s="7">
        <f t="shared" si="65"/>
        <v>168</v>
      </c>
    </row>
    <row r="1376" spans="1:14" x14ac:dyDescent="0.25">
      <c r="A1376" t="s">
        <v>136</v>
      </c>
      <c r="B1376" t="s">
        <v>189</v>
      </c>
      <c r="C1376" t="s">
        <v>297</v>
      </c>
      <c r="D1376" s="3">
        <v>12</v>
      </c>
      <c r="E1376" s="3">
        <v>53</v>
      </c>
      <c r="F1376" s="3">
        <v>99</v>
      </c>
      <c r="G1376" s="3">
        <v>63</v>
      </c>
      <c r="H1376" s="3">
        <v>213</v>
      </c>
      <c r="I1376" s="3">
        <v>0</v>
      </c>
      <c r="J1376" s="3">
        <v>0</v>
      </c>
      <c r="K1376" s="3">
        <v>0</v>
      </c>
      <c r="L1376" s="7">
        <f t="shared" si="63"/>
        <v>99</v>
      </c>
      <c r="M1376" s="7">
        <f t="shared" si="64"/>
        <v>149</v>
      </c>
      <c r="N1376" s="7">
        <f t="shared" si="65"/>
        <v>144</v>
      </c>
    </row>
    <row r="1377" spans="1:14" x14ac:dyDescent="0.25">
      <c r="A1377" t="s">
        <v>136</v>
      </c>
      <c r="B1377" t="s">
        <v>189</v>
      </c>
      <c r="C1377" t="s">
        <v>298</v>
      </c>
      <c r="D1377" s="3">
        <v>12</v>
      </c>
      <c r="E1377" s="3">
        <v>1</v>
      </c>
      <c r="F1377" s="3">
        <v>61</v>
      </c>
      <c r="G1377" s="3">
        <v>30</v>
      </c>
      <c r="H1377" s="3">
        <v>58</v>
      </c>
      <c r="I1377" s="3">
        <v>0</v>
      </c>
      <c r="J1377" s="3">
        <v>0</v>
      </c>
      <c r="K1377" s="3">
        <v>0</v>
      </c>
      <c r="L1377" s="7">
        <f t="shared" si="63"/>
        <v>61</v>
      </c>
      <c r="M1377" s="7">
        <f t="shared" si="64"/>
        <v>92</v>
      </c>
      <c r="N1377" s="7">
        <f t="shared" si="65"/>
        <v>96</v>
      </c>
    </row>
    <row r="1378" spans="1:14" x14ac:dyDescent="0.25">
      <c r="A1378" t="s">
        <v>136</v>
      </c>
      <c r="B1378" t="s">
        <v>189</v>
      </c>
      <c r="C1378" t="s">
        <v>299</v>
      </c>
      <c r="D1378" s="3">
        <v>12</v>
      </c>
      <c r="E1378" s="3">
        <v>13</v>
      </c>
      <c r="F1378" s="3">
        <v>94</v>
      </c>
      <c r="G1378" s="3">
        <v>49</v>
      </c>
      <c r="H1378" s="3">
        <v>22</v>
      </c>
      <c r="I1378" s="3">
        <v>0</v>
      </c>
      <c r="J1378" s="3">
        <v>0</v>
      </c>
      <c r="K1378" s="3">
        <v>0</v>
      </c>
      <c r="L1378" s="7">
        <f t="shared" si="63"/>
        <v>94</v>
      </c>
      <c r="M1378" s="7">
        <f t="shared" si="64"/>
        <v>141</v>
      </c>
      <c r="N1378" s="7">
        <f t="shared" si="65"/>
        <v>144</v>
      </c>
    </row>
    <row r="1379" spans="1:14" x14ac:dyDescent="0.25">
      <c r="A1379" t="s">
        <v>136</v>
      </c>
      <c r="B1379" t="s">
        <v>189</v>
      </c>
      <c r="C1379" t="s">
        <v>300</v>
      </c>
      <c r="D1379" s="3">
        <v>12</v>
      </c>
      <c r="E1379" s="3">
        <v>35</v>
      </c>
      <c r="F1379" s="3">
        <v>51</v>
      </c>
      <c r="G1379" s="3">
        <v>35</v>
      </c>
      <c r="H1379" s="3">
        <v>26</v>
      </c>
      <c r="I1379" s="3">
        <v>0</v>
      </c>
      <c r="J1379" s="3">
        <v>0</v>
      </c>
      <c r="K1379" s="3">
        <v>0</v>
      </c>
      <c r="L1379" s="7">
        <f t="shared" si="63"/>
        <v>51</v>
      </c>
      <c r="M1379" s="7">
        <f t="shared" si="64"/>
        <v>77</v>
      </c>
      <c r="N1379" s="7">
        <f t="shared" si="65"/>
        <v>72</v>
      </c>
    </row>
    <row r="1380" spans="1:14" x14ac:dyDescent="0.25">
      <c r="A1380" t="s">
        <v>136</v>
      </c>
      <c r="B1380" t="s">
        <v>189</v>
      </c>
      <c r="C1380" t="s">
        <v>301</v>
      </c>
      <c r="D1380" s="3">
        <v>12</v>
      </c>
      <c r="E1380" s="3">
        <v>25</v>
      </c>
      <c r="F1380" s="3">
        <v>42</v>
      </c>
      <c r="G1380" s="3">
        <v>18</v>
      </c>
      <c r="H1380" s="3">
        <v>19</v>
      </c>
      <c r="I1380" s="3">
        <v>0</v>
      </c>
      <c r="J1380" s="3">
        <v>0</v>
      </c>
      <c r="K1380" s="3">
        <v>0</v>
      </c>
      <c r="L1380" s="7">
        <f t="shared" si="63"/>
        <v>42</v>
      </c>
      <c r="M1380" s="7">
        <f t="shared" si="64"/>
        <v>63</v>
      </c>
      <c r="N1380" s="7">
        <f t="shared" si="65"/>
        <v>60</v>
      </c>
    </row>
    <row r="1381" spans="1:14" x14ac:dyDescent="0.25">
      <c r="A1381" t="s">
        <v>136</v>
      </c>
      <c r="B1381" t="s">
        <v>189</v>
      </c>
      <c r="C1381" t="s">
        <v>302</v>
      </c>
      <c r="D1381" s="3">
        <v>12</v>
      </c>
      <c r="E1381" s="3">
        <v>25</v>
      </c>
      <c r="F1381" s="3">
        <v>75</v>
      </c>
      <c r="G1381" s="3">
        <v>41</v>
      </c>
      <c r="H1381" s="3">
        <v>1</v>
      </c>
      <c r="I1381" s="3">
        <v>0</v>
      </c>
      <c r="J1381" s="3">
        <v>0</v>
      </c>
      <c r="K1381" s="3">
        <v>0</v>
      </c>
      <c r="L1381" s="7">
        <f t="shared" si="63"/>
        <v>75</v>
      </c>
      <c r="M1381" s="7">
        <f t="shared" si="64"/>
        <v>113</v>
      </c>
      <c r="N1381" s="7">
        <f t="shared" si="65"/>
        <v>108</v>
      </c>
    </row>
    <row r="1382" spans="1:14" x14ac:dyDescent="0.25">
      <c r="A1382" t="s">
        <v>136</v>
      </c>
      <c r="B1382" t="s">
        <v>189</v>
      </c>
      <c r="C1382" t="s">
        <v>303</v>
      </c>
      <c r="D1382" s="3">
        <v>12</v>
      </c>
      <c r="E1382" s="3">
        <v>53</v>
      </c>
      <c r="F1382" s="3">
        <v>54</v>
      </c>
      <c r="G1382" s="3">
        <v>52</v>
      </c>
      <c r="H1382" s="3">
        <v>9</v>
      </c>
      <c r="I1382" s="3">
        <v>0</v>
      </c>
      <c r="J1382" s="3">
        <v>0</v>
      </c>
      <c r="K1382" s="3">
        <v>0</v>
      </c>
      <c r="L1382" s="7">
        <f t="shared" si="63"/>
        <v>54</v>
      </c>
      <c r="M1382" s="7">
        <f t="shared" si="64"/>
        <v>81</v>
      </c>
      <c r="N1382" s="7">
        <f t="shared" si="65"/>
        <v>84</v>
      </c>
    </row>
    <row r="1383" spans="1:14" x14ac:dyDescent="0.25">
      <c r="A1383" t="s">
        <v>136</v>
      </c>
      <c r="B1383" t="s">
        <v>189</v>
      </c>
      <c r="C1383" t="s">
        <v>304</v>
      </c>
      <c r="D1383" s="3">
        <v>12</v>
      </c>
      <c r="E1383" s="3">
        <v>76</v>
      </c>
      <c r="F1383" s="3">
        <v>229</v>
      </c>
      <c r="G1383" s="3">
        <v>108</v>
      </c>
      <c r="H1383" s="3">
        <v>329</v>
      </c>
      <c r="I1383" s="3">
        <v>0</v>
      </c>
      <c r="J1383" s="3">
        <v>0</v>
      </c>
      <c r="K1383" s="3">
        <v>0</v>
      </c>
      <c r="L1383" s="7">
        <f t="shared" si="63"/>
        <v>229</v>
      </c>
      <c r="M1383" s="7">
        <f t="shared" si="64"/>
        <v>344</v>
      </c>
      <c r="N1383" s="7">
        <f t="shared" si="65"/>
        <v>348</v>
      </c>
    </row>
    <row r="1384" spans="1:14" x14ac:dyDescent="0.25">
      <c r="A1384" t="s">
        <v>136</v>
      </c>
      <c r="B1384" t="s">
        <v>189</v>
      </c>
      <c r="C1384" t="s">
        <v>305</v>
      </c>
      <c r="D1384" s="3">
        <v>12</v>
      </c>
      <c r="E1384" s="3">
        <v>16</v>
      </c>
      <c r="F1384" s="3">
        <v>44</v>
      </c>
      <c r="G1384" s="3">
        <v>29</v>
      </c>
      <c r="H1384" s="3">
        <v>19</v>
      </c>
      <c r="I1384" s="3">
        <v>0</v>
      </c>
      <c r="J1384" s="3">
        <v>36</v>
      </c>
      <c r="K1384" s="3">
        <v>0</v>
      </c>
      <c r="L1384" s="7">
        <f t="shared" si="63"/>
        <v>44</v>
      </c>
      <c r="M1384" s="7">
        <f t="shared" si="64"/>
        <v>66</v>
      </c>
      <c r="N1384" s="7">
        <f t="shared" si="65"/>
        <v>72</v>
      </c>
    </row>
    <row r="1385" spans="1:14" x14ac:dyDescent="0.25">
      <c r="A1385" t="s">
        <v>136</v>
      </c>
      <c r="B1385" t="s">
        <v>189</v>
      </c>
      <c r="C1385" t="s">
        <v>306</v>
      </c>
      <c r="D1385" s="3">
        <v>12</v>
      </c>
      <c r="E1385" s="3">
        <v>60</v>
      </c>
      <c r="F1385" s="3">
        <v>130</v>
      </c>
      <c r="G1385" s="3">
        <v>107</v>
      </c>
      <c r="H1385" s="3">
        <v>1</v>
      </c>
      <c r="I1385" s="3">
        <v>0</v>
      </c>
      <c r="J1385" s="3">
        <v>0</v>
      </c>
      <c r="K1385" s="3">
        <v>0</v>
      </c>
      <c r="L1385" s="7">
        <f t="shared" si="63"/>
        <v>130</v>
      </c>
      <c r="M1385" s="7">
        <f t="shared" si="64"/>
        <v>195</v>
      </c>
      <c r="N1385" s="7">
        <f t="shared" si="65"/>
        <v>192</v>
      </c>
    </row>
    <row r="1386" spans="1:14" x14ac:dyDescent="0.25">
      <c r="A1386" t="s">
        <v>136</v>
      </c>
      <c r="B1386" t="s">
        <v>189</v>
      </c>
      <c r="C1386" t="s">
        <v>307</v>
      </c>
      <c r="D1386" s="3">
        <v>12</v>
      </c>
      <c r="E1386" s="3">
        <v>256</v>
      </c>
      <c r="F1386" s="3">
        <v>301</v>
      </c>
      <c r="G1386" s="3">
        <v>192</v>
      </c>
      <c r="H1386" s="3">
        <v>265</v>
      </c>
      <c r="I1386" s="3">
        <v>0</v>
      </c>
      <c r="J1386" s="3">
        <v>0</v>
      </c>
      <c r="K1386" s="3">
        <v>0</v>
      </c>
      <c r="L1386" s="7">
        <f t="shared" si="63"/>
        <v>301</v>
      </c>
      <c r="M1386" s="7">
        <f t="shared" si="64"/>
        <v>452</v>
      </c>
      <c r="N1386" s="7">
        <f t="shared" si="65"/>
        <v>456</v>
      </c>
    </row>
    <row r="1387" spans="1:14" x14ac:dyDescent="0.25">
      <c r="A1387" t="s">
        <v>136</v>
      </c>
      <c r="B1387" t="s">
        <v>189</v>
      </c>
      <c r="C1387" t="s">
        <v>308</v>
      </c>
      <c r="D1387" s="3">
        <v>12</v>
      </c>
      <c r="E1387" s="3">
        <v>36</v>
      </c>
      <c r="F1387" s="3">
        <v>61</v>
      </c>
      <c r="G1387" s="3">
        <v>68</v>
      </c>
      <c r="H1387" s="3">
        <v>108</v>
      </c>
      <c r="I1387" s="3">
        <v>96</v>
      </c>
      <c r="J1387" s="3">
        <v>0</v>
      </c>
      <c r="K1387" s="3">
        <v>0</v>
      </c>
      <c r="L1387" s="7">
        <f t="shared" si="63"/>
        <v>68</v>
      </c>
      <c r="M1387" s="7">
        <f t="shared" si="64"/>
        <v>102</v>
      </c>
      <c r="N1387" s="7">
        <f t="shared" si="65"/>
        <v>108</v>
      </c>
    </row>
    <row r="1388" spans="1:14" x14ac:dyDescent="0.25">
      <c r="A1388" t="s">
        <v>136</v>
      </c>
      <c r="B1388" t="s">
        <v>189</v>
      </c>
      <c r="C1388" t="s">
        <v>309</v>
      </c>
      <c r="D1388" s="3">
        <v>12</v>
      </c>
      <c r="E1388" s="3">
        <v>57</v>
      </c>
      <c r="F1388" s="3">
        <v>215</v>
      </c>
      <c r="G1388" s="3">
        <v>81</v>
      </c>
      <c r="H1388" s="3">
        <v>194</v>
      </c>
      <c r="I1388" s="3">
        <v>0</v>
      </c>
      <c r="J1388" s="3">
        <v>0</v>
      </c>
      <c r="K1388" s="3">
        <v>0</v>
      </c>
      <c r="L1388" s="7">
        <f t="shared" si="63"/>
        <v>215</v>
      </c>
      <c r="M1388" s="7">
        <f t="shared" si="64"/>
        <v>323</v>
      </c>
      <c r="N1388" s="7">
        <f t="shared" si="65"/>
        <v>324</v>
      </c>
    </row>
    <row r="1389" spans="1:14" x14ac:dyDescent="0.25">
      <c r="A1389" t="s">
        <v>136</v>
      </c>
      <c r="B1389" t="s">
        <v>189</v>
      </c>
      <c r="C1389" t="s">
        <v>310</v>
      </c>
      <c r="D1389" s="3">
        <v>12</v>
      </c>
      <c r="E1389" s="3">
        <v>46</v>
      </c>
      <c r="F1389" s="3">
        <v>214</v>
      </c>
      <c r="G1389" s="3">
        <v>36</v>
      </c>
      <c r="H1389" s="3">
        <v>297</v>
      </c>
      <c r="I1389" s="3">
        <v>0</v>
      </c>
      <c r="J1389" s="3">
        <v>0</v>
      </c>
      <c r="K1389" s="3">
        <v>0</v>
      </c>
      <c r="L1389" s="7">
        <f t="shared" si="63"/>
        <v>214</v>
      </c>
      <c r="M1389" s="7">
        <f t="shared" si="64"/>
        <v>321</v>
      </c>
      <c r="N1389" s="7">
        <f t="shared" si="65"/>
        <v>324</v>
      </c>
    </row>
    <row r="1390" spans="1:14" x14ac:dyDescent="0.25">
      <c r="A1390" t="s">
        <v>136</v>
      </c>
      <c r="B1390" t="s">
        <v>189</v>
      </c>
      <c r="C1390" t="s">
        <v>311</v>
      </c>
      <c r="D1390" s="3">
        <v>12</v>
      </c>
      <c r="E1390" s="3">
        <v>63</v>
      </c>
      <c r="F1390" s="3">
        <v>139</v>
      </c>
      <c r="G1390" s="3">
        <v>41</v>
      </c>
      <c r="H1390" s="3">
        <v>156</v>
      </c>
      <c r="I1390" s="3">
        <v>0</v>
      </c>
      <c r="J1390" s="3">
        <v>36</v>
      </c>
      <c r="K1390" s="3">
        <v>0</v>
      </c>
      <c r="L1390" s="7">
        <f t="shared" si="63"/>
        <v>139</v>
      </c>
      <c r="M1390" s="7">
        <f t="shared" si="64"/>
        <v>209</v>
      </c>
      <c r="N1390" s="7">
        <f t="shared" si="65"/>
        <v>204</v>
      </c>
    </row>
    <row r="1391" spans="1:14" x14ac:dyDescent="0.25">
      <c r="A1391" t="s">
        <v>136</v>
      </c>
      <c r="B1391" t="s">
        <v>189</v>
      </c>
      <c r="C1391" t="s">
        <v>312</v>
      </c>
      <c r="D1391" s="3">
        <v>12</v>
      </c>
      <c r="E1391" s="3">
        <v>6</v>
      </c>
      <c r="F1391" s="3">
        <v>62</v>
      </c>
      <c r="G1391" s="3">
        <v>158</v>
      </c>
      <c r="H1391" s="3">
        <v>137</v>
      </c>
      <c r="I1391" s="3">
        <v>0</v>
      </c>
      <c r="J1391" s="3">
        <v>0</v>
      </c>
      <c r="K1391" s="3">
        <v>0</v>
      </c>
      <c r="L1391" s="7">
        <f t="shared" si="63"/>
        <v>158</v>
      </c>
      <c r="M1391" s="7">
        <f t="shared" si="64"/>
        <v>237</v>
      </c>
      <c r="N1391" s="7">
        <f t="shared" si="65"/>
        <v>240</v>
      </c>
    </row>
    <row r="1392" spans="1:14" x14ac:dyDescent="0.25">
      <c r="A1392" t="s">
        <v>136</v>
      </c>
      <c r="B1392" t="s">
        <v>189</v>
      </c>
      <c r="C1392" t="s">
        <v>313</v>
      </c>
      <c r="D1392" s="3">
        <v>12</v>
      </c>
      <c r="E1392" s="3">
        <v>8</v>
      </c>
      <c r="F1392" s="3">
        <v>89</v>
      </c>
      <c r="G1392" s="3">
        <v>46</v>
      </c>
      <c r="H1392" s="3">
        <v>92</v>
      </c>
      <c r="I1392" s="3">
        <v>12</v>
      </c>
      <c r="J1392" s="3">
        <v>0</v>
      </c>
      <c r="K1392" s="3">
        <v>0</v>
      </c>
      <c r="L1392" s="7">
        <f t="shared" si="63"/>
        <v>89</v>
      </c>
      <c r="M1392" s="7">
        <f t="shared" si="64"/>
        <v>134</v>
      </c>
      <c r="N1392" s="7">
        <f t="shared" si="65"/>
        <v>132</v>
      </c>
    </row>
    <row r="1393" spans="1:14" x14ac:dyDescent="0.25">
      <c r="A1393" t="s">
        <v>136</v>
      </c>
      <c r="B1393" t="s">
        <v>189</v>
      </c>
      <c r="C1393" t="s">
        <v>314</v>
      </c>
      <c r="D1393" s="3">
        <v>12</v>
      </c>
      <c r="E1393" s="3">
        <v>55</v>
      </c>
      <c r="F1393" s="3">
        <v>110</v>
      </c>
      <c r="G1393" s="3">
        <v>64</v>
      </c>
      <c r="H1393" s="3">
        <v>161</v>
      </c>
      <c r="I1393" s="3">
        <v>0</v>
      </c>
      <c r="J1393" s="3">
        <v>0</v>
      </c>
      <c r="K1393" s="3">
        <v>0</v>
      </c>
      <c r="L1393" s="7">
        <f t="shared" si="63"/>
        <v>110</v>
      </c>
      <c r="M1393" s="7">
        <f t="shared" si="64"/>
        <v>165</v>
      </c>
      <c r="N1393" s="7">
        <f t="shared" si="65"/>
        <v>168</v>
      </c>
    </row>
    <row r="1394" spans="1:14" x14ac:dyDescent="0.25">
      <c r="A1394" t="s">
        <v>136</v>
      </c>
      <c r="B1394" t="s">
        <v>189</v>
      </c>
      <c r="C1394" t="s">
        <v>315</v>
      </c>
      <c r="D1394" s="3">
        <v>12</v>
      </c>
      <c r="E1394" s="3">
        <v>22</v>
      </c>
      <c r="F1394" s="3">
        <v>32</v>
      </c>
      <c r="G1394" s="3">
        <v>19</v>
      </c>
      <c r="H1394" s="3">
        <v>56</v>
      </c>
      <c r="I1394" s="3">
        <v>0</v>
      </c>
      <c r="J1394" s="3">
        <v>36</v>
      </c>
      <c r="K1394" s="3">
        <v>0</v>
      </c>
      <c r="L1394" s="7">
        <f t="shared" si="63"/>
        <v>32</v>
      </c>
      <c r="M1394" s="7">
        <f t="shared" si="64"/>
        <v>48</v>
      </c>
      <c r="N1394" s="7">
        <f t="shared" si="65"/>
        <v>48</v>
      </c>
    </row>
    <row r="1395" spans="1:14" x14ac:dyDescent="0.25">
      <c r="A1395" t="s">
        <v>136</v>
      </c>
      <c r="B1395" t="s">
        <v>189</v>
      </c>
      <c r="C1395" t="s">
        <v>316</v>
      </c>
      <c r="D1395" s="3">
        <v>12</v>
      </c>
      <c r="E1395" s="3">
        <v>62</v>
      </c>
      <c r="F1395" s="3">
        <v>95</v>
      </c>
      <c r="G1395" s="3">
        <v>69</v>
      </c>
      <c r="H1395" s="3">
        <v>109</v>
      </c>
      <c r="I1395" s="3">
        <v>0</v>
      </c>
      <c r="J1395" s="3">
        <v>60</v>
      </c>
      <c r="K1395" s="3">
        <v>0</v>
      </c>
      <c r="L1395" s="7">
        <f t="shared" si="63"/>
        <v>95</v>
      </c>
      <c r="M1395" s="7">
        <f t="shared" si="64"/>
        <v>143</v>
      </c>
      <c r="N1395" s="7">
        <f t="shared" si="65"/>
        <v>144</v>
      </c>
    </row>
    <row r="1396" spans="1:14" x14ac:dyDescent="0.25">
      <c r="A1396" t="s">
        <v>136</v>
      </c>
      <c r="B1396" t="s">
        <v>189</v>
      </c>
      <c r="C1396" t="s">
        <v>317</v>
      </c>
      <c r="D1396" s="3">
        <v>12</v>
      </c>
      <c r="E1396" s="3">
        <v>116</v>
      </c>
      <c r="F1396" s="3">
        <v>92</v>
      </c>
      <c r="G1396" s="3">
        <v>40</v>
      </c>
      <c r="H1396" s="3">
        <v>140</v>
      </c>
      <c r="I1396" s="3">
        <v>0</v>
      </c>
      <c r="J1396" s="3">
        <v>0</v>
      </c>
      <c r="K1396" s="3">
        <v>0</v>
      </c>
      <c r="L1396" s="7">
        <f t="shared" si="63"/>
        <v>116</v>
      </c>
      <c r="M1396" s="7">
        <f t="shared" si="64"/>
        <v>174</v>
      </c>
      <c r="N1396" s="7">
        <f t="shared" si="65"/>
        <v>180</v>
      </c>
    </row>
    <row r="1397" spans="1:14" x14ac:dyDescent="0.25">
      <c r="A1397" t="s">
        <v>136</v>
      </c>
      <c r="B1397" t="s">
        <v>189</v>
      </c>
      <c r="C1397" t="s">
        <v>318</v>
      </c>
      <c r="D1397" s="3">
        <v>12</v>
      </c>
      <c r="E1397" s="3">
        <v>22</v>
      </c>
      <c r="F1397" s="3">
        <v>70</v>
      </c>
      <c r="G1397" s="3">
        <v>45</v>
      </c>
      <c r="H1397" s="3">
        <v>42</v>
      </c>
      <c r="I1397" s="3">
        <v>0</v>
      </c>
      <c r="J1397" s="3">
        <v>0</v>
      </c>
      <c r="K1397" s="3">
        <v>0</v>
      </c>
      <c r="L1397" s="7">
        <f t="shared" si="63"/>
        <v>70</v>
      </c>
      <c r="M1397" s="7">
        <f t="shared" si="64"/>
        <v>105</v>
      </c>
      <c r="N1397" s="7">
        <f t="shared" si="65"/>
        <v>108</v>
      </c>
    </row>
    <row r="1398" spans="1:14" x14ac:dyDescent="0.25">
      <c r="A1398" t="s">
        <v>136</v>
      </c>
      <c r="B1398" t="s">
        <v>189</v>
      </c>
      <c r="C1398" t="s">
        <v>319</v>
      </c>
      <c r="D1398" s="3">
        <v>12</v>
      </c>
      <c r="E1398" s="3">
        <v>153</v>
      </c>
      <c r="F1398" s="3">
        <v>338</v>
      </c>
      <c r="G1398" s="3">
        <v>278</v>
      </c>
      <c r="H1398" s="3">
        <v>282</v>
      </c>
      <c r="I1398" s="3">
        <v>0</v>
      </c>
      <c r="J1398" s="3">
        <v>0</v>
      </c>
      <c r="K1398" s="3">
        <v>0</v>
      </c>
      <c r="L1398" s="7">
        <f t="shared" si="63"/>
        <v>338</v>
      </c>
      <c r="M1398" s="7">
        <f t="shared" si="64"/>
        <v>507</v>
      </c>
      <c r="N1398" s="7">
        <f t="shared" si="65"/>
        <v>504</v>
      </c>
    </row>
    <row r="1399" spans="1:14" x14ac:dyDescent="0.25">
      <c r="A1399" t="s">
        <v>136</v>
      </c>
      <c r="B1399" t="s">
        <v>189</v>
      </c>
      <c r="C1399" t="s">
        <v>320</v>
      </c>
      <c r="D1399" s="3">
        <v>12</v>
      </c>
      <c r="E1399" s="3">
        <v>43</v>
      </c>
      <c r="F1399" s="3">
        <v>132</v>
      </c>
      <c r="G1399" s="3">
        <v>101</v>
      </c>
      <c r="H1399" s="3">
        <v>181</v>
      </c>
      <c r="I1399" s="3">
        <v>0</v>
      </c>
      <c r="J1399" s="3">
        <v>0</v>
      </c>
      <c r="K1399" s="3">
        <v>0</v>
      </c>
      <c r="L1399" s="7">
        <f t="shared" si="63"/>
        <v>132</v>
      </c>
      <c r="M1399" s="7">
        <f t="shared" si="64"/>
        <v>198</v>
      </c>
      <c r="N1399" s="7">
        <f t="shared" si="65"/>
        <v>204</v>
      </c>
    </row>
    <row r="1400" spans="1:14" x14ac:dyDescent="0.25">
      <c r="A1400" t="s">
        <v>136</v>
      </c>
      <c r="B1400" t="s">
        <v>189</v>
      </c>
      <c r="C1400" t="s">
        <v>321</v>
      </c>
      <c r="D1400" s="3">
        <v>12</v>
      </c>
      <c r="E1400" s="3">
        <v>172</v>
      </c>
      <c r="F1400" s="3">
        <v>117</v>
      </c>
      <c r="G1400" s="3">
        <v>72</v>
      </c>
      <c r="H1400" s="3">
        <v>254</v>
      </c>
      <c r="I1400" s="3">
        <v>0</v>
      </c>
      <c r="J1400" s="3">
        <v>0</v>
      </c>
      <c r="K1400" s="3">
        <v>0</v>
      </c>
      <c r="L1400" s="7">
        <f t="shared" si="63"/>
        <v>172</v>
      </c>
      <c r="M1400" s="7">
        <f t="shared" si="64"/>
        <v>258</v>
      </c>
      <c r="N1400" s="7">
        <f t="shared" si="65"/>
        <v>264</v>
      </c>
    </row>
    <row r="1401" spans="1:14" x14ac:dyDescent="0.25">
      <c r="A1401" t="s">
        <v>136</v>
      </c>
      <c r="B1401" t="s">
        <v>189</v>
      </c>
      <c r="C1401" t="s">
        <v>322</v>
      </c>
      <c r="D1401" s="3">
        <v>12</v>
      </c>
      <c r="E1401" s="3">
        <v>6</v>
      </c>
      <c r="F1401" s="3">
        <v>23</v>
      </c>
      <c r="G1401" s="3">
        <v>13</v>
      </c>
      <c r="H1401" s="3">
        <v>49</v>
      </c>
      <c r="I1401" s="3">
        <v>0</v>
      </c>
      <c r="J1401" s="3">
        <v>0</v>
      </c>
      <c r="K1401" s="3">
        <v>0</v>
      </c>
      <c r="L1401" s="7">
        <f t="shared" si="63"/>
        <v>23</v>
      </c>
      <c r="M1401" s="7">
        <f t="shared" si="64"/>
        <v>35</v>
      </c>
      <c r="N1401" s="7">
        <f t="shared" si="65"/>
        <v>36</v>
      </c>
    </row>
    <row r="1402" spans="1:14" x14ac:dyDescent="0.25">
      <c r="A1402" t="s">
        <v>136</v>
      </c>
      <c r="B1402" t="s">
        <v>189</v>
      </c>
      <c r="C1402" t="s">
        <v>323</v>
      </c>
      <c r="D1402" s="3">
        <v>12</v>
      </c>
      <c r="E1402" s="3">
        <v>112</v>
      </c>
      <c r="F1402" s="3">
        <v>112</v>
      </c>
      <c r="G1402" s="3">
        <v>63</v>
      </c>
      <c r="H1402" s="3">
        <v>63</v>
      </c>
      <c r="I1402" s="3">
        <v>0</v>
      </c>
      <c r="J1402" s="3">
        <v>24</v>
      </c>
      <c r="K1402" s="3">
        <v>0</v>
      </c>
      <c r="L1402" s="7">
        <f t="shared" si="63"/>
        <v>112</v>
      </c>
      <c r="M1402" s="7">
        <f t="shared" si="64"/>
        <v>168</v>
      </c>
      <c r="N1402" s="7">
        <f t="shared" si="65"/>
        <v>168</v>
      </c>
    </row>
    <row r="1403" spans="1:14" x14ac:dyDescent="0.25">
      <c r="A1403" t="s">
        <v>136</v>
      </c>
      <c r="B1403" t="s">
        <v>189</v>
      </c>
      <c r="C1403" t="s">
        <v>324</v>
      </c>
      <c r="D1403" s="3">
        <v>12</v>
      </c>
      <c r="E1403" s="3">
        <v>10</v>
      </c>
      <c r="F1403" s="3">
        <v>23</v>
      </c>
      <c r="G1403" s="3">
        <v>5</v>
      </c>
      <c r="H1403" s="3">
        <v>63</v>
      </c>
      <c r="I1403" s="3">
        <v>0</v>
      </c>
      <c r="J1403" s="3">
        <v>0</v>
      </c>
      <c r="K1403" s="3">
        <v>0</v>
      </c>
      <c r="L1403" s="7">
        <f t="shared" si="63"/>
        <v>23</v>
      </c>
      <c r="M1403" s="7">
        <f t="shared" si="64"/>
        <v>35</v>
      </c>
      <c r="N1403" s="7">
        <f t="shared" si="65"/>
        <v>36</v>
      </c>
    </row>
    <row r="1404" spans="1:14" x14ac:dyDescent="0.25">
      <c r="A1404" t="s">
        <v>136</v>
      </c>
      <c r="B1404" t="s">
        <v>189</v>
      </c>
      <c r="C1404" t="s">
        <v>325</v>
      </c>
      <c r="D1404" s="3">
        <v>12</v>
      </c>
      <c r="E1404" s="3">
        <v>33</v>
      </c>
      <c r="F1404" s="3">
        <v>55</v>
      </c>
      <c r="G1404" s="3">
        <v>87</v>
      </c>
      <c r="H1404" s="3">
        <v>76</v>
      </c>
      <c r="I1404" s="3">
        <v>0</v>
      </c>
      <c r="J1404" s="3">
        <v>0</v>
      </c>
      <c r="K1404" s="3">
        <v>0</v>
      </c>
      <c r="L1404" s="7">
        <f t="shared" si="63"/>
        <v>87</v>
      </c>
      <c r="M1404" s="7">
        <f t="shared" si="64"/>
        <v>131</v>
      </c>
      <c r="N1404" s="7">
        <f t="shared" si="65"/>
        <v>132</v>
      </c>
    </row>
    <row r="1405" spans="1:14" x14ac:dyDescent="0.25">
      <c r="A1405" t="s">
        <v>136</v>
      </c>
      <c r="B1405" t="s">
        <v>189</v>
      </c>
      <c r="C1405" t="s">
        <v>326</v>
      </c>
      <c r="D1405" s="3">
        <v>12</v>
      </c>
      <c r="E1405" s="3">
        <v>5</v>
      </c>
      <c r="F1405" s="3">
        <v>68</v>
      </c>
      <c r="G1405" s="3">
        <v>36</v>
      </c>
      <c r="H1405" s="3">
        <v>37</v>
      </c>
      <c r="I1405" s="3">
        <v>0</v>
      </c>
      <c r="J1405" s="3">
        <v>0</v>
      </c>
      <c r="K1405" s="3">
        <v>0</v>
      </c>
      <c r="L1405" s="7">
        <f t="shared" si="63"/>
        <v>68</v>
      </c>
      <c r="M1405" s="7">
        <f t="shared" si="64"/>
        <v>102</v>
      </c>
      <c r="N1405" s="7">
        <f t="shared" si="65"/>
        <v>108</v>
      </c>
    </row>
    <row r="1406" spans="1:14" x14ac:dyDescent="0.25">
      <c r="A1406" t="s">
        <v>136</v>
      </c>
      <c r="B1406" t="s">
        <v>189</v>
      </c>
      <c r="C1406" t="s">
        <v>327</v>
      </c>
      <c r="D1406" s="3">
        <v>12</v>
      </c>
      <c r="E1406" s="3">
        <v>62</v>
      </c>
      <c r="F1406" s="3">
        <v>78</v>
      </c>
      <c r="G1406" s="3">
        <v>47</v>
      </c>
      <c r="H1406" s="3">
        <v>83</v>
      </c>
      <c r="I1406" s="3">
        <v>0</v>
      </c>
      <c r="J1406" s="3">
        <v>0</v>
      </c>
      <c r="K1406" s="3">
        <v>0</v>
      </c>
      <c r="L1406" s="7">
        <f t="shared" si="63"/>
        <v>78</v>
      </c>
      <c r="M1406" s="7">
        <f t="shared" si="64"/>
        <v>117</v>
      </c>
      <c r="N1406" s="7">
        <f t="shared" si="65"/>
        <v>120</v>
      </c>
    </row>
    <row r="1407" spans="1:14" x14ac:dyDescent="0.25">
      <c r="A1407" t="s">
        <v>136</v>
      </c>
      <c r="B1407" t="s">
        <v>189</v>
      </c>
      <c r="C1407" t="s">
        <v>328</v>
      </c>
      <c r="D1407" s="3">
        <v>12</v>
      </c>
      <c r="E1407" s="3">
        <v>22</v>
      </c>
      <c r="F1407" s="3">
        <v>48</v>
      </c>
      <c r="G1407" s="3">
        <v>37</v>
      </c>
      <c r="H1407" s="3">
        <v>90</v>
      </c>
      <c r="I1407" s="3">
        <v>0</v>
      </c>
      <c r="J1407" s="3">
        <v>0</v>
      </c>
      <c r="K1407" s="3">
        <v>0</v>
      </c>
      <c r="L1407" s="7">
        <f t="shared" si="63"/>
        <v>48</v>
      </c>
      <c r="M1407" s="7">
        <f t="shared" si="64"/>
        <v>72</v>
      </c>
      <c r="N1407" s="7">
        <f t="shared" si="65"/>
        <v>72</v>
      </c>
    </row>
    <row r="1408" spans="1:14" x14ac:dyDescent="0.25">
      <c r="A1408" t="s">
        <v>136</v>
      </c>
      <c r="B1408" t="s">
        <v>189</v>
      </c>
      <c r="C1408" t="s">
        <v>329</v>
      </c>
      <c r="D1408" s="3">
        <v>12</v>
      </c>
      <c r="E1408" s="3">
        <v>5</v>
      </c>
      <c r="F1408" s="3">
        <v>24</v>
      </c>
      <c r="G1408" s="3">
        <v>11</v>
      </c>
      <c r="H1408" s="3">
        <v>57</v>
      </c>
      <c r="I1408" s="3">
        <v>0</v>
      </c>
      <c r="J1408" s="3">
        <v>0</v>
      </c>
      <c r="K1408" s="3">
        <v>0</v>
      </c>
      <c r="L1408" s="7">
        <f t="shared" si="63"/>
        <v>24</v>
      </c>
      <c r="M1408" s="7">
        <f t="shared" si="64"/>
        <v>36</v>
      </c>
      <c r="N1408" s="7">
        <f t="shared" si="65"/>
        <v>36</v>
      </c>
    </row>
    <row r="1409" spans="1:14" x14ac:dyDescent="0.25">
      <c r="A1409" t="s">
        <v>348</v>
      </c>
      <c r="D1409" s="3">
        <v>996</v>
      </c>
      <c r="E1409" s="3">
        <v>4629</v>
      </c>
      <c r="F1409" s="3">
        <v>9386</v>
      </c>
      <c r="G1409" s="3">
        <v>6077</v>
      </c>
      <c r="H1409" s="3">
        <v>9209</v>
      </c>
      <c r="I1409" s="3">
        <v>312</v>
      </c>
      <c r="J1409" s="3">
        <v>1164</v>
      </c>
      <c r="K1409" s="3">
        <v>0</v>
      </c>
      <c r="L1409" s="7">
        <f t="shared" si="63"/>
        <v>9386</v>
      </c>
      <c r="M1409" s="7">
        <f t="shared" si="64"/>
        <v>14079</v>
      </c>
      <c r="N1409" s="7">
        <f t="shared" si="65"/>
        <v>13944</v>
      </c>
    </row>
    <row r="1410" spans="1:14" x14ac:dyDescent="0.25">
      <c r="A1410" t="s">
        <v>172</v>
      </c>
      <c r="B1410" t="s">
        <v>225</v>
      </c>
      <c r="C1410" t="s">
        <v>248</v>
      </c>
      <c r="D1410" s="3">
        <v>12</v>
      </c>
      <c r="E1410" s="3">
        <v>2</v>
      </c>
      <c r="F1410" s="3">
        <v>2</v>
      </c>
      <c r="G1410" s="3">
        <v>1</v>
      </c>
      <c r="H1410" s="3">
        <v>32</v>
      </c>
      <c r="I1410" s="3">
        <v>0</v>
      </c>
      <c r="J1410" s="3">
        <v>0</v>
      </c>
      <c r="K1410" s="3">
        <v>0</v>
      </c>
      <c r="L1410" s="7">
        <f t="shared" si="63"/>
        <v>2</v>
      </c>
      <c r="M1410" s="7">
        <f t="shared" si="64"/>
        <v>3</v>
      </c>
      <c r="N1410" s="7">
        <f t="shared" si="65"/>
        <v>0</v>
      </c>
    </row>
    <row r="1411" spans="1:14" x14ac:dyDescent="0.25">
      <c r="A1411" t="s">
        <v>172</v>
      </c>
      <c r="B1411" t="s">
        <v>225</v>
      </c>
      <c r="C1411" t="s">
        <v>249</v>
      </c>
      <c r="D1411" s="3">
        <v>12</v>
      </c>
      <c r="E1411" s="3">
        <v>2</v>
      </c>
      <c r="F1411" s="3">
        <v>2</v>
      </c>
      <c r="G1411" s="3">
        <v>1</v>
      </c>
      <c r="H1411" s="3">
        <v>7</v>
      </c>
      <c r="I1411" s="3">
        <v>0</v>
      </c>
      <c r="J1411" s="3">
        <v>0</v>
      </c>
      <c r="K1411" s="3">
        <v>0</v>
      </c>
      <c r="L1411" s="7">
        <f t="shared" si="63"/>
        <v>2</v>
      </c>
      <c r="M1411" s="7">
        <f t="shared" si="64"/>
        <v>3</v>
      </c>
      <c r="N1411" s="7">
        <f t="shared" si="65"/>
        <v>0</v>
      </c>
    </row>
    <row r="1412" spans="1:14" x14ac:dyDescent="0.25">
      <c r="A1412" t="s">
        <v>172</v>
      </c>
      <c r="B1412" t="s">
        <v>225</v>
      </c>
      <c r="C1412" t="s">
        <v>250</v>
      </c>
      <c r="D1412" s="3">
        <v>12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6</v>
      </c>
      <c r="K1412" s="3">
        <v>0</v>
      </c>
      <c r="L1412" s="7">
        <f t="shared" si="63"/>
        <v>0</v>
      </c>
      <c r="M1412" s="7">
        <f t="shared" si="64"/>
        <v>0</v>
      </c>
      <c r="N1412" s="7">
        <f t="shared" si="65"/>
        <v>0</v>
      </c>
    </row>
    <row r="1413" spans="1:14" x14ac:dyDescent="0.25">
      <c r="A1413" t="s">
        <v>172</v>
      </c>
      <c r="B1413" t="s">
        <v>225</v>
      </c>
      <c r="C1413" t="s">
        <v>253</v>
      </c>
      <c r="D1413" s="3">
        <v>12</v>
      </c>
      <c r="E1413" s="3">
        <v>3</v>
      </c>
      <c r="F1413" s="3">
        <v>5</v>
      </c>
      <c r="G1413" s="3">
        <v>2</v>
      </c>
      <c r="H1413" s="3">
        <v>6</v>
      </c>
      <c r="I1413" s="3">
        <v>0</v>
      </c>
      <c r="J1413" s="3">
        <v>0</v>
      </c>
      <c r="K1413" s="3">
        <v>0</v>
      </c>
      <c r="L1413" s="7">
        <f t="shared" si="63"/>
        <v>5</v>
      </c>
      <c r="M1413" s="7">
        <f t="shared" si="64"/>
        <v>8</v>
      </c>
      <c r="N1413" s="7">
        <f t="shared" si="65"/>
        <v>12</v>
      </c>
    </row>
    <row r="1414" spans="1:14" x14ac:dyDescent="0.25">
      <c r="A1414" t="s">
        <v>172</v>
      </c>
      <c r="B1414" t="s">
        <v>225</v>
      </c>
      <c r="C1414" t="s">
        <v>256</v>
      </c>
      <c r="D1414" s="3">
        <v>12</v>
      </c>
      <c r="E1414" s="3">
        <v>2</v>
      </c>
      <c r="F1414" s="3">
        <v>8</v>
      </c>
      <c r="G1414" s="3">
        <v>0</v>
      </c>
      <c r="H1414" s="3">
        <v>9</v>
      </c>
      <c r="I1414" s="3">
        <v>0</v>
      </c>
      <c r="J1414" s="3">
        <v>0</v>
      </c>
      <c r="K1414" s="3">
        <v>0</v>
      </c>
      <c r="L1414" s="7">
        <f t="shared" ref="L1414:L1477" si="66">MAX(E1414:G1414)</f>
        <v>8</v>
      </c>
      <c r="M1414" s="7">
        <f t="shared" ref="M1414:M1477" si="67">ROUND(L1414*1.5,0)</f>
        <v>12</v>
      </c>
      <c r="N1414" s="7">
        <f t="shared" ref="N1414:N1477" si="68">ROUND(M1414/D1414,0)*D1414</f>
        <v>12</v>
      </c>
    </row>
    <row r="1415" spans="1:14" x14ac:dyDescent="0.25">
      <c r="A1415" t="s">
        <v>172</v>
      </c>
      <c r="B1415" t="s">
        <v>225</v>
      </c>
      <c r="C1415" t="s">
        <v>257</v>
      </c>
      <c r="D1415" s="3">
        <v>12</v>
      </c>
      <c r="E1415" s="3">
        <v>2</v>
      </c>
      <c r="F1415" s="3">
        <v>0</v>
      </c>
      <c r="G1415" s="3">
        <v>1</v>
      </c>
      <c r="H1415" s="3">
        <v>12</v>
      </c>
      <c r="I1415" s="3">
        <v>0</v>
      </c>
      <c r="J1415" s="3">
        <v>0</v>
      </c>
      <c r="K1415" s="3">
        <v>0</v>
      </c>
      <c r="L1415" s="7">
        <f t="shared" si="66"/>
        <v>2</v>
      </c>
      <c r="M1415" s="7">
        <f t="shared" si="67"/>
        <v>3</v>
      </c>
      <c r="N1415" s="7">
        <f t="shared" si="68"/>
        <v>0</v>
      </c>
    </row>
    <row r="1416" spans="1:14" x14ac:dyDescent="0.25">
      <c r="A1416" t="s">
        <v>172</v>
      </c>
      <c r="B1416" t="s">
        <v>225</v>
      </c>
      <c r="C1416" t="s">
        <v>258</v>
      </c>
      <c r="D1416" s="3">
        <v>12</v>
      </c>
      <c r="E1416" s="3">
        <v>3</v>
      </c>
      <c r="F1416" s="3">
        <v>2</v>
      </c>
      <c r="G1416" s="3">
        <v>0</v>
      </c>
      <c r="H1416" s="3">
        <v>5</v>
      </c>
      <c r="I1416" s="3">
        <v>0</v>
      </c>
      <c r="J1416" s="3">
        <v>0</v>
      </c>
      <c r="K1416" s="3">
        <v>0</v>
      </c>
      <c r="L1416" s="7">
        <f t="shared" si="66"/>
        <v>3</v>
      </c>
      <c r="M1416" s="7">
        <f t="shared" si="67"/>
        <v>5</v>
      </c>
      <c r="N1416" s="7">
        <f t="shared" si="68"/>
        <v>0</v>
      </c>
    </row>
    <row r="1417" spans="1:14" x14ac:dyDescent="0.25">
      <c r="A1417" t="s">
        <v>172</v>
      </c>
      <c r="B1417" t="s">
        <v>225</v>
      </c>
      <c r="C1417" t="s">
        <v>260</v>
      </c>
      <c r="D1417" s="3">
        <v>12</v>
      </c>
      <c r="E1417" s="3">
        <v>1</v>
      </c>
      <c r="F1417" s="3">
        <v>2</v>
      </c>
      <c r="G1417" s="3">
        <v>1</v>
      </c>
      <c r="H1417" s="3">
        <v>3</v>
      </c>
      <c r="I1417" s="3">
        <v>0</v>
      </c>
      <c r="J1417" s="3">
        <v>1</v>
      </c>
      <c r="K1417" s="3">
        <v>0</v>
      </c>
      <c r="L1417" s="7">
        <f t="shared" si="66"/>
        <v>2</v>
      </c>
      <c r="M1417" s="7">
        <f t="shared" si="67"/>
        <v>3</v>
      </c>
      <c r="N1417" s="7">
        <f t="shared" si="68"/>
        <v>0</v>
      </c>
    </row>
    <row r="1418" spans="1:14" x14ac:dyDescent="0.25">
      <c r="A1418" t="s">
        <v>172</v>
      </c>
      <c r="B1418" t="s">
        <v>225</v>
      </c>
      <c r="C1418" t="s">
        <v>266</v>
      </c>
      <c r="D1418" s="3">
        <v>12</v>
      </c>
      <c r="E1418" s="3">
        <v>3</v>
      </c>
      <c r="F1418" s="3">
        <v>2</v>
      </c>
      <c r="G1418" s="3">
        <v>1</v>
      </c>
      <c r="H1418" s="3">
        <v>6</v>
      </c>
      <c r="I1418" s="3">
        <v>0</v>
      </c>
      <c r="J1418" s="3">
        <v>0</v>
      </c>
      <c r="K1418" s="3">
        <v>0</v>
      </c>
      <c r="L1418" s="7">
        <f t="shared" si="66"/>
        <v>3</v>
      </c>
      <c r="M1418" s="7">
        <f t="shared" si="67"/>
        <v>5</v>
      </c>
      <c r="N1418" s="7">
        <f t="shared" si="68"/>
        <v>0</v>
      </c>
    </row>
    <row r="1419" spans="1:14" x14ac:dyDescent="0.25">
      <c r="A1419" t="s">
        <v>172</v>
      </c>
      <c r="B1419" t="s">
        <v>225</v>
      </c>
      <c r="C1419" t="s">
        <v>267</v>
      </c>
      <c r="D1419" s="3">
        <v>12</v>
      </c>
      <c r="E1419" s="3">
        <v>1</v>
      </c>
      <c r="F1419" s="3">
        <v>7</v>
      </c>
      <c r="G1419" s="3">
        <v>4</v>
      </c>
      <c r="H1419" s="3">
        <v>5</v>
      </c>
      <c r="I1419" s="3">
        <v>0</v>
      </c>
      <c r="J1419" s="3">
        <v>0</v>
      </c>
      <c r="K1419" s="3">
        <v>0</v>
      </c>
      <c r="L1419" s="7">
        <f t="shared" si="66"/>
        <v>7</v>
      </c>
      <c r="M1419" s="7">
        <f t="shared" si="67"/>
        <v>11</v>
      </c>
      <c r="N1419" s="7">
        <f t="shared" si="68"/>
        <v>12</v>
      </c>
    </row>
    <row r="1420" spans="1:14" x14ac:dyDescent="0.25">
      <c r="A1420" t="s">
        <v>172</v>
      </c>
      <c r="B1420" t="s">
        <v>225</v>
      </c>
      <c r="C1420" t="s">
        <v>284</v>
      </c>
      <c r="D1420" s="3">
        <v>12</v>
      </c>
      <c r="E1420" s="3">
        <v>3</v>
      </c>
      <c r="F1420" s="3">
        <v>1</v>
      </c>
      <c r="G1420" s="3">
        <v>1</v>
      </c>
      <c r="H1420" s="3">
        <v>15</v>
      </c>
      <c r="I1420" s="3">
        <v>0</v>
      </c>
      <c r="J1420" s="3">
        <v>0</v>
      </c>
      <c r="K1420" s="3">
        <v>0</v>
      </c>
      <c r="L1420" s="7">
        <f t="shared" si="66"/>
        <v>3</v>
      </c>
      <c r="M1420" s="7">
        <f t="shared" si="67"/>
        <v>5</v>
      </c>
      <c r="N1420" s="7">
        <f t="shared" si="68"/>
        <v>0</v>
      </c>
    </row>
    <row r="1421" spans="1:14" x14ac:dyDescent="0.25">
      <c r="A1421" t="s">
        <v>172</v>
      </c>
      <c r="B1421" t="s">
        <v>225</v>
      </c>
      <c r="C1421" t="s">
        <v>288</v>
      </c>
      <c r="D1421" s="3">
        <v>12</v>
      </c>
      <c r="E1421" s="3">
        <v>4</v>
      </c>
      <c r="F1421" s="3">
        <v>7</v>
      </c>
      <c r="G1421" s="3">
        <v>5</v>
      </c>
      <c r="H1421" s="3">
        <v>3</v>
      </c>
      <c r="I1421" s="3">
        <v>0</v>
      </c>
      <c r="J1421" s="3">
        <v>0</v>
      </c>
      <c r="K1421" s="3">
        <v>0</v>
      </c>
      <c r="L1421" s="7">
        <f t="shared" si="66"/>
        <v>7</v>
      </c>
      <c r="M1421" s="7">
        <f t="shared" si="67"/>
        <v>11</v>
      </c>
      <c r="N1421" s="7">
        <f t="shared" si="68"/>
        <v>12</v>
      </c>
    </row>
    <row r="1422" spans="1:14" x14ac:dyDescent="0.25">
      <c r="A1422" t="s">
        <v>172</v>
      </c>
      <c r="B1422" t="s">
        <v>225</v>
      </c>
      <c r="C1422" t="s">
        <v>295</v>
      </c>
      <c r="D1422" s="3">
        <v>12</v>
      </c>
      <c r="E1422" s="3">
        <v>0</v>
      </c>
      <c r="F1422" s="3">
        <v>0</v>
      </c>
      <c r="G1422" s="3">
        <v>0</v>
      </c>
      <c r="H1422" s="3">
        <v>2</v>
      </c>
      <c r="I1422" s="3">
        <v>0</v>
      </c>
      <c r="J1422" s="3">
        <v>0</v>
      </c>
      <c r="K1422" s="3">
        <v>0</v>
      </c>
      <c r="L1422" s="7">
        <f t="shared" si="66"/>
        <v>0</v>
      </c>
      <c r="M1422" s="7">
        <f t="shared" si="67"/>
        <v>0</v>
      </c>
      <c r="N1422" s="7">
        <f t="shared" si="68"/>
        <v>0</v>
      </c>
    </row>
    <row r="1423" spans="1:14" x14ac:dyDescent="0.25">
      <c r="A1423" t="s">
        <v>172</v>
      </c>
      <c r="B1423" t="s">
        <v>225</v>
      </c>
      <c r="C1423" t="s">
        <v>296</v>
      </c>
      <c r="D1423" s="3">
        <v>12</v>
      </c>
      <c r="E1423" s="3">
        <v>2</v>
      </c>
      <c r="F1423" s="3">
        <v>1</v>
      </c>
      <c r="G1423" s="3">
        <v>0</v>
      </c>
      <c r="H1423" s="3">
        <v>6</v>
      </c>
      <c r="I1423" s="3">
        <v>0</v>
      </c>
      <c r="J1423" s="3">
        <v>0</v>
      </c>
      <c r="K1423" s="3">
        <v>0</v>
      </c>
      <c r="L1423" s="7">
        <f t="shared" si="66"/>
        <v>2</v>
      </c>
      <c r="M1423" s="7">
        <f t="shared" si="67"/>
        <v>3</v>
      </c>
      <c r="N1423" s="7">
        <f t="shared" si="68"/>
        <v>0</v>
      </c>
    </row>
    <row r="1424" spans="1:14" x14ac:dyDescent="0.25">
      <c r="A1424" t="s">
        <v>172</v>
      </c>
      <c r="B1424" t="s">
        <v>225</v>
      </c>
      <c r="C1424" t="s">
        <v>304</v>
      </c>
      <c r="D1424" s="3">
        <v>12</v>
      </c>
      <c r="E1424" s="3">
        <v>3</v>
      </c>
      <c r="F1424" s="3">
        <v>3</v>
      </c>
      <c r="G1424" s="3">
        <v>1</v>
      </c>
      <c r="H1424" s="3">
        <v>6</v>
      </c>
      <c r="I1424" s="3">
        <v>0</v>
      </c>
      <c r="J1424" s="3">
        <v>0</v>
      </c>
      <c r="K1424" s="3">
        <v>0</v>
      </c>
      <c r="L1424" s="7">
        <f t="shared" si="66"/>
        <v>3</v>
      </c>
      <c r="M1424" s="7">
        <f t="shared" si="67"/>
        <v>5</v>
      </c>
      <c r="N1424" s="7">
        <f t="shared" si="68"/>
        <v>0</v>
      </c>
    </row>
    <row r="1425" spans="1:14" x14ac:dyDescent="0.25">
      <c r="A1425" t="s">
        <v>172</v>
      </c>
      <c r="B1425" t="s">
        <v>225</v>
      </c>
      <c r="C1425" t="s">
        <v>307</v>
      </c>
      <c r="D1425" s="3">
        <v>12</v>
      </c>
      <c r="E1425" s="3">
        <v>2</v>
      </c>
      <c r="F1425" s="3">
        <v>0</v>
      </c>
      <c r="G1425" s="3">
        <v>2</v>
      </c>
      <c r="H1425" s="3">
        <v>14</v>
      </c>
      <c r="I1425" s="3">
        <v>0</v>
      </c>
      <c r="J1425" s="3">
        <v>0</v>
      </c>
      <c r="K1425" s="3">
        <v>0</v>
      </c>
      <c r="L1425" s="7">
        <f t="shared" si="66"/>
        <v>2</v>
      </c>
      <c r="M1425" s="7">
        <f t="shared" si="67"/>
        <v>3</v>
      </c>
      <c r="N1425" s="7">
        <f t="shared" si="68"/>
        <v>0</v>
      </c>
    </row>
    <row r="1426" spans="1:14" x14ac:dyDescent="0.25">
      <c r="A1426" t="s">
        <v>172</v>
      </c>
      <c r="B1426" t="s">
        <v>225</v>
      </c>
      <c r="C1426" t="s">
        <v>308</v>
      </c>
      <c r="D1426" s="3">
        <v>12</v>
      </c>
      <c r="E1426" s="3">
        <v>1</v>
      </c>
      <c r="F1426" s="3">
        <v>1</v>
      </c>
      <c r="G1426" s="3">
        <v>1</v>
      </c>
      <c r="H1426" s="3">
        <v>0</v>
      </c>
      <c r="I1426" s="3">
        <v>0</v>
      </c>
      <c r="J1426" s="3">
        <v>0</v>
      </c>
      <c r="K1426" s="3">
        <v>0</v>
      </c>
      <c r="L1426" s="7">
        <f t="shared" si="66"/>
        <v>1</v>
      </c>
      <c r="M1426" s="7">
        <f t="shared" si="67"/>
        <v>2</v>
      </c>
      <c r="N1426" s="7">
        <f t="shared" si="68"/>
        <v>0</v>
      </c>
    </row>
    <row r="1427" spans="1:14" x14ac:dyDescent="0.25">
      <c r="A1427" t="s">
        <v>172</v>
      </c>
      <c r="B1427" t="s">
        <v>225</v>
      </c>
      <c r="C1427" t="s">
        <v>317</v>
      </c>
      <c r="D1427" s="3">
        <v>12</v>
      </c>
      <c r="E1427" s="3">
        <v>1</v>
      </c>
      <c r="F1427" s="3">
        <v>3</v>
      </c>
      <c r="G1427" s="3">
        <v>0</v>
      </c>
      <c r="H1427" s="3">
        <v>5</v>
      </c>
      <c r="I1427" s="3">
        <v>0</v>
      </c>
      <c r="J1427" s="3">
        <v>0</v>
      </c>
      <c r="K1427" s="3">
        <v>0</v>
      </c>
      <c r="L1427" s="7">
        <f t="shared" si="66"/>
        <v>3</v>
      </c>
      <c r="M1427" s="7">
        <f t="shared" si="67"/>
        <v>5</v>
      </c>
      <c r="N1427" s="7">
        <f t="shared" si="68"/>
        <v>0</v>
      </c>
    </row>
    <row r="1428" spans="1:14" x14ac:dyDescent="0.25">
      <c r="A1428" t="s">
        <v>172</v>
      </c>
      <c r="B1428" t="s">
        <v>225</v>
      </c>
      <c r="C1428" t="s">
        <v>319</v>
      </c>
      <c r="D1428" s="3">
        <v>12</v>
      </c>
      <c r="E1428" s="3">
        <v>3</v>
      </c>
      <c r="F1428" s="3">
        <v>8</v>
      </c>
      <c r="G1428" s="3">
        <v>4</v>
      </c>
      <c r="H1428" s="3">
        <v>6</v>
      </c>
      <c r="I1428" s="3">
        <v>0</v>
      </c>
      <c r="J1428" s="3">
        <v>0</v>
      </c>
      <c r="K1428" s="3">
        <v>0</v>
      </c>
      <c r="L1428" s="7">
        <f t="shared" si="66"/>
        <v>8</v>
      </c>
      <c r="M1428" s="7">
        <f t="shared" si="67"/>
        <v>12</v>
      </c>
      <c r="N1428" s="7">
        <f t="shared" si="68"/>
        <v>12</v>
      </c>
    </row>
    <row r="1429" spans="1:14" x14ac:dyDescent="0.25">
      <c r="A1429" t="s">
        <v>172</v>
      </c>
      <c r="B1429" t="s">
        <v>225</v>
      </c>
      <c r="C1429" t="s">
        <v>323</v>
      </c>
      <c r="D1429" s="3">
        <v>12</v>
      </c>
      <c r="E1429" s="3">
        <v>0</v>
      </c>
      <c r="F1429" s="3">
        <v>12</v>
      </c>
      <c r="G1429" s="3">
        <v>2</v>
      </c>
      <c r="H1429" s="3">
        <v>10</v>
      </c>
      <c r="I1429" s="3">
        <v>0</v>
      </c>
      <c r="J1429" s="3">
        <v>0</v>
      </c>
      <c r="K1429" s="3">
        <v>0</v>
      </c>
      <c r="L1429" s="7">
        <f t="shared" si="66"/>
        <v>12</v>
      </c>
      <c r="M1429" s="7">
        <f t="shared" si="67"/>
        <v>18</v>
      </c>
      <c r="N1429" s="7">
        <f t="shared" si="68"/>
        <v>24</v>
      </c>
    </row>
    <row r="1430" spans="1:14" x14ac:dyDescent="0.25">
      <c r="A1430" t="s">
        <v>349</v>
      </c>
      <c r="D1430" s="3">
        <v>240</v>
      </c>
      <c r="E1430" s="3">
        <v>38</v>
      </c>
      <c r="F1430" s="3">
        <v>66</v>
      </c>
      <c r="G1430" s="3">
        <v>27</v>
      </c>
      <c r="H1430" s="3">
        <v>152</v>
      </c>
      <c r="I1430" s="3">
        <v>0</v>
      </c>
      <c r="J1430" s="3">
        <v>7</v>
      </c>
      <c r="K1430" s="3">
        <v>0</v>
      </c>
      <c r="L1430" s="7">
        <f t="shared" si="66"/>
        <v>66</v>
      </c>
      <c r="M1430" s="7">
        <f t="shared" si="67"/>
        <v>99</v>
      </c>
      <c r="N1430" s="7">
        <f t="shared" si="68"/>
        <v>0</v>
      </c>
    </row>
    <row r="1431" spans="1:14" x14ac:dyDescent="0.25">
      <c r="A1431" t="s">
        <v>167</v>
      </c>
      <c r="B1431" t="s">
        <v>220</v>
      </c>
      <c r="C1431" t="s">
        <v>242</v>
      </c>
      <c r="D1431" s="3">
        <v>6</v>
      </c>
      <c r="E1431" s="3">
        <v>6</v>
      </c>
      <c r="F1431" s="3">
        <v>4</v>
      </c>
      <c r="G1431" s="3">
        <v>1</v>
      </c>
      <c r="H1431" s="3">
        <v>13</v>
      </c>
      <c r="I1431" s="3">
        <v>0</v>
      </c>
      <c r="J1431" s="3">
        <v>0</v>
      </c>
      <c r="K1431" s="3">
        <v>0</v>
      </c>
      <c r="L1431" s="7">
        <f t="shared" si="66"/>
        <v>6</v>
      </c>
      <c r="M1431" s="7">
        <f t="shared" si="67"/>
        <v>9</v>
      </c>
      <c r="N1431" s="7">
        <f t="shared" si="68"/>
        <v>12</v>
      </c>
    </row>
    <row r="1432" spans="1:14" x14ac:dyDescent="0.25">
      <c r="A1432" t="s">
        <v>167</v>
      </c>
      <c r="B1432" t="s">
        <v>220</v>
      </c>
      <c r="C1432" t="s">
        <v>248</v>
      </c>
      <c r="D1432" s="3">
        <v>6</v>
      </c>
      <c r="E1432" s="3">
        <v>13</v>
      </c>
      <c r="F1432" s="3">
        <v>27</v>
      </c>
      <c r="G1432" s="3">
        <v>32</v>
      </c>
      <c r="H1432" s="3">
        <v>59</v>
      </c>
      <c r="I1432" s="3">
        <v>0</v>
      </c>
      <c r="J1432" s="3">
        <v>0</v>
      </c>
      <c r="K1432" s="3">
        <v>0</v>
      </c>
      <c r="L1432" s="7">
        <f t="shared" si="66"/>
        <v>32</v>
      </c>
      <c r="M1432" s="7">
        <f t="shared" si="67"/>
        <v>48</v>
      </c>
      <c r="N1432" s="7">
        <f t="shared" si="68"/>
        <v>48</v>
      </c>
    </row>
    <row r="1433" spans="1:14" x14ac:dyDescent="0.25">
      <c r="A1433" t="s">
        <v>167</v>
      </c>
      <c r="B1433" t="s">
        <v>220</v>
      </c>
      <c r="C1433" t="s">
        <v>249</v>
      </c>
      <c r="D1433" s="3">
        <v>6</v>
      </c>
      <c r="E1433" s="3">
        <v>3</v>
      </c>
      <c r="F1433" s="3">
        <v>8</v>
      </c>
      <c r="G1433" s="3">
        <v>6</v>
      </c>
      <c r="H1433" s="3">
        <v>10</v>
      </c>
      <c r="I1433" s="3">
        <v>0</v>
      </c>
      <c r="J1433" s="3">
        <v>0</v>
      </c>
      <c r="K1433" s="3">
        <v>0</v>
      </c>
      <c r="L1433" s="7">
        <f t="shared" si="66"/>
        <v>8</v>
      </c>
      <c r="M1433" s="7">
        <f t="shared" si="67"/>
        <v>12</v>
      </c>
      <c r="N1433" s="7">
        <f t="shared" si="68"/>
        <v>12</v>
      </c>
    </row>
    <row r="1434" spans="1:14" x14ac:dyDescent="0.25">
      <c r="A1434" t="s">
        <v>167</v>
      </c>
      <c r="B1434" t="s">
        <v>220</v>
      </c>
      <c r="C1434" t="s">
        <v>250</v>
      </c>
      <c r="D1434" s="3">
        <v>6</v>
      </c>
      <c r="E1434" s="3">
        <v>5</v>
      </c>
      <c r="F1434" s="3">
        <v>0</v>
      </c>
      <c r="G1434" s="3">
        <v>2</v>
      </c>
      <c r="H1434" s="3">
        <v>13</v>
      </c>
      <c r="I1434" s="3">
        <v>0</v>
      </c>
      <c r="J1434" s="3">
        <v>0</v>
      </c>
      <c r="K1434" s="3">
        <v>0</v>
      </c>
      <c r="L1434" s="7">
        <f t="shared" si="66"/>
        <v>5</v>
      </c>
      <c r="M1434" s="7">
        <f t="shared" si="67"/>
        <v>8</v>
      </c>
      <c r="N1434" s="7">
        <f t="shared" si="68"/>
        <v>6</v>
      </c>
    </row>
    <row r="1435" spans="1:14" x14ac:dyDescent="0.25">
      <c r="A1435" t="s">
        <v>167</v>
      </c>
      <c r="B1435" t="s">
        <v>220</v>
      </c>
      <c r="C1435" t="s">
        <v>251</v>
      </c>
      <c r="D1435" s="3">
        <v>6</v>
      </c>
      <c r="E1435" s="3">
        <v>3</v>
      </c>
      <c r="F1435" s="3">
        <v>2</v>
      </c>
      <c r="G1435" s="3">
        <v>1</v>
      </c>
      <c r="H1435" s="3">
        <v>14</v>
      </c>
      <c r="I1435" s="3">
        <v>0</v>
      </c>
      <c r="J1435" s="3">
        <v>0</v>
      </c>
      <c r="K1435" s="3">
        <v>0</v>
      </c>
      <c r="L1435" s="7">
        <f t="shared" si="66"/>
        <v>3</v>
      </c>
      <c r="M1435" s="7">
        <f t="shared" si="67"/>
        <v>5</v>
      </c>
      <c r="N1435" s="7">
        <f t="shared" si="68"/>
        <v>6</v>
      </c>
    </row>
    <row r="1436" spans="1:14" x14ac:dyDescent="0.25">
      <c r="A1436" t="s">
        <v>167</v>
      </c>
      <c r="B1436" t="s">
        <v>220</v>
      </c>
      <c r="C1436" t="s">
        <v>252</v>
      </c>
      <c r="D1436" s="3">
        <v>6</v>
      </c>
      <c r="E1436" s="3">
        <v>3</v>
      </c>
      <c r="F1436" s="3">
        <v>12</v>
      </c>
      <c r="G1436" s="3">
        <v>6</v>
      </c>
      <c r="H1436" s="3">
        <v>15</v>
      </c>
      <c r="I1436" s="3">
        <v>0</v>
      </c>
      <c r="J1436" s="3">
        <v>0</v>
      </c>
      <c r="K1436" s="3">
        <v>0</v>
      </c>
      <c r="L1436" s="7">
        <f t="shared" si="66"/>
        <v>12</v>
      </c>
      <c r="M1436" s="7">
        <f t="shared" si="67"/>
        <v>18</v>
      </c>
      <c r="N1436" s="7">
        <f t="shared" si="68"/>
        <v>18</v>
      </c>
    </row>
    <row r="1437" spans="1:14" x14ac:dyDescent="0.25">
      <c r="A1437" t="s">
        <v>167</v>
      </c>
      <c r="B1437" t="s">
        <v>220</v>
      </c>
      <c r="C1437" t="s">
        <v>253</v>
      </c>
      <c r="D1437" s="3">
        <v>6</v>
      </c>
      <c r="E1437" s="3">
        <v>6</v>
      </c>
      <c r="F1437" s="3">
        <v>17</v>
      </c>
      <c r="G1437" s="3">
        <v>5</v>
      </c>
      <c r="H1437" s="3">
        <v>20</v>
      </c>
      <c r="I1437" s="3">
        <v>0</v>
      </c>
      <c r="J1437" s="3">
        <v>0</v>
      </c>
      <c r="K1437" s="3">
        <v>0</v>
      </c>
      <c r="L1437" s="7">
        <f t="shared" si="66"/>
        <v>17</v>
      </c>
      <c r="M1437" s="7">
        <f t="shared" si="67"/>
        <v>26</v>
      </c>
      <c r="N1437" s="7">
        <f t="shared" si="68"/>
        <v>24</v>
      </c>
    </row>
    <row r="1438" spans="1:14" x14ac:dyDescent="0.25">
      <c r="A1438" t="s">
        <v>167</v>
      </c>
      <c r="B1438" t="s">
        <v>220</v>
      </c>
      <c r="C1438" t="s">
        <v>254</v>
      </c>
      <c r="D1438" s="3">
        <v>6</v>
      </c>
      <c r="E1438" s="3">
        <v>3</v>
      </c>
      <c r="F1438" s="3">
        <v>7</v>
      </c>
      <c r="G1438" s="3">
        <v>14</v>
      </c>
      <c r="H1438" s="3">
        <v>25</v>
      </c>
      <c r="I1438" s="3">
        <v>0</v>
      </c>
      <c r="J1438" s="3">
        <v>0</v>
      </c>
      <c r="K1438" s="3">
        <v>0</v>
      </c>
      <c r="L1438" s="7">
        <f t="shared" si="66"/>
        <v>14</v>
      </c>
      <c r="M1438" s="7">
        <f t="shared" si="67"/>
        <v>21</v>
      </c>
      <c r="N1438" s="7">
        <f t="shared" si="68"/>
        <v>24</v>
      </c>
    </row>
    <row r="1439" spans="1:14" x14ac:dyDescent="0.25">
      <c r="A1439" t="s">
        <v>167</v>
      </c>
      <c r="B1439" t="s">
        <v>220</v>
      </c>
      <c r="C1439" t="s">
        <v>255</v>
      </c>
      <c r="D1439" s="3">
        <v>6</v>
      </c>
      <c r="E1439" s="3">
        <v>0</v>
      </c>
      <c r="F1439" s="3">
        <v>30</v>
      </c>
      <c r="G1439" s="3">
        <v>7</v>
      </c>
      <c r="H1439" s="3">
        <v>14</v>
      </c>
      <c r="I1439" s="3">
        <v>0</v>
      </c>
      <c r="J1439" s="3">
        <v>0</v>
      </c>
      <c r="K1439" s="3">
        <v>0</v>
      </c>
      <c r="L1439" s="7">
        <f t="shared" si="66"/>
        <v>30</v>
      </c>
      <c r="M1439" s="7">
        <f t="shared" si="67"/>
        <v>45</v>
      </c>
      <c r="N1439" s="7">
        <f t="shared" si="68"/>
        <v>48</v>
      </c>
    </row>
    <row r="1440" spans="1:14" x14ac:dyDescent="0.25">
      <c r="A1440" t="s">
        <v>167</v>
      </c>
      <c r="B1440" t="s">
        <v>220</v>
      </c>
      <c r="C1440" t="s">
        <v>256</v>
      </c>
      <c r="D1440" s="3">
        <v>6</v>
      </c>
      <c r="E1440" s="3">
        <v>11</v>
      </c>
      <c r="F1440" s="3">
        <v>27</v>
      </c>
      <c r="G1440" s="3">
        <v>8</v>
      </c>
      <c r="H1440" s="3">
        <v>39</v>
      </c>
      <c r="I1440" s="3">
        <v>0</v>
      </c>
      <c r="J1440" s="3">
        <v>0</v>
      </c>
      <c r="K1440" s="3">
        <v>0</v>
      </c>
      <c r="L1440" s="7">
        <f t="shared" si="66"/>
        <v>27</v>
      </c>
      <c r="M1440" s="7">
        <f t="shared" si="67"/>
        <v>41</v>
      </c>
      <c r="N1440" s="7">
        <f t="shared" si="68"/>
        <v>42</v>
      </c>
    </row>
    <row r="1441" spans="1:14" x14ac:dyDescent="0.25">
      <c r="A1441" t="s">
        <v>167</v>
      </c>
      <c r="B1441" t="s">
        <v>220</v>
      </c>
      <c r="C1441" t="s">
        <v>257</v>
      </c>
      <c r="D1441" s="3">
        <v>6</v>
      </c>
      <c r="E1441" s="3">
        <v>9</v>
      </c>
      <c r="F1441" s="3">
        <v>19</v>
      </c>
      <c r="G1441" s="3">
        <v>4</v>
      </c>
      <c r="H1441" s="3">
        <v>32</v>
      </c>
      <c r="I1441" s="3">
        <v>0</v>
      </c>
      <c r="J1441" s="3">
        <v>0</v>
      </c>
      <c r="K1441" s="3">
        <v>0</v>
      </c>
      <c r="L1441" s="7">
        <f t="shared" si="66"/>
        <v>19</v>
      </c>
      <c r="M1441" s="7">
        <f t="shared" si="67"/>
        <v>29</v>
      </c>
      <c r="N1441" s="7">
        <f t="shared" si="68"/>
        <v>30</v>
      </c>
    </row>
    <row r="1442" spans="1:14" x14ac:dyDescent="0.25">
      <c r="A1442" t="s">
        <v>167</v>
      </c>
      <c r="B1442" t="s">
        <v>220</v>
      </c>
      <c r="C1442" t="s">
        <v>258</v>
      </c>
      <c r="D1442" s="3">
        <v>6</v>
      </c>
      <c r="E1442" s="3">
        <v>11</v>
      </c>
      <c r="F1442" s="3">
        <v>34</v>
      </c>
      <c r="G1442" s="3">
        <v>4</v>
      </c>
      <c r="H1442" s="3">
        <v>38</v>
      </c>
      <c r="I1442" s="3">
        <v>0</v>
      </c>
      <c r="J1442" s="3">
        <v>0</v>
      </c>
      <c r="K1442" s="3">
        <v>0</v>
      </c>
      <c r="L1442" s="7">
        <f t="shared" si="66"/>
        <v>34</v>
      </c>
      <c r="M1442" s="7">
        <f t="shared" si="67"/>
        <v>51</v>
      </c>
      <c r="N1442" s="7">
        <f t="shared" si="68"/>
        <v>54</v>
      </c>
    </row>
    <row r="1443" spans="1:14" x14ac:dyDescent="0.25">
      <c r="A1443" t="s">
        <v>167</v>
      </c>
      <c r="B1443" t="s">
        <v>220</v>
      </c>
      <c r="C1443" t="s">
        <v>259</v>
      </c>
      <c r="D1443" s="3">
        <v>6</v>
      </c>
      <c r="E1443" s="3">
        <v>17</v>
      </c>
      <c r="F1443" s="3">
        <v>26</v>
      </c>
      <c r="G1443" s="3">
        <v>5</v>
      </c>
      <c r="H1443" s="3">
        <v>43</v>
      </c>
      <c r="I1443" s="3">
        <v>0</v>
      </c>
      <c r="J1443" s="3">
        <v>0</v>
      </c>
      <c r="K1443" s="3">
        <v>0</v>
      </c>
      <c r="L1443" s="7">
        <f t="shared" si="66"/>
        <v>26</v>
      </c>
      <c r="M1443" s="7">
        <f t="shared" si="67"/>
        <v>39</v>
      </c>
      <c r="N1443" s="7">
        <f t="shared" si="68"/>
        <v>42</v>
      </c>
    </row>
    <row r="1444" spans="1:14" x14ac:dyDescent="0.25">
      <c r="A1444" t="s">
        <v>167</v>
      </c>
      <c r="B1444" t="s">
        <v>220</v>
      </c>
      <c r="C1444" t="s">
        <v>260</v>
      </c>
      <c r="D1444" s="3">
        <v>6</v>
      </c>
      <c r="E1444" s="3">
        <v>13</v>
      </c>
      <c r="F1444" s="3">
        <v>35</v>
      </c>
      <c r="G1444" s="3">
        <v>20</v>
      </c>
      <c r="H1444" s="3">
        <v>8</v>
      </c>
      <c r="I1444" s="3">
        <v>0</v>
      </c>
      <c r="J1444" s="3">
        <v>18</v>
      </c>
      <c r="K1444" s="3">
        <v>0</v>
      </c>
      <c r="L1444" s="7">
        <f t="shared" si="66"/>
        <v>35</v>
      </c>
      <c r="M1444" s="7">
        <f t="shared" si="67"/>
        <v>53</v>
      </c>
      <c r="N1444" s="7">
        <f t="shared" si="68"/>
        <v>54</v>
      </c>
    </row>
    <row r="1445" spans="1:14" x14ac:dyDescent="0.25">
      <c r="A1445" t="s">
        <v>167</v>
      </c>
      <c r="B1445" t="s">
        <v>220</v>
      </c>
      <c r="C1445" t="s">
        <v>261</v>
      </c>
      <c r="D1445" s="3">
        <v>6</v>
      </c>
      <c r="E1445" s="3">
        <v>2</v>
      </c>
      <c r="F1445" s="3">
        <v>9</v>
      </c>
      <c r="G1445" s="3">
        <v>2</v>
      </c>
      <c r="H1445" s="3">
        <v>18</v>
      </c>
      <c r="I1445" s="3">
        <v>0</v>
      </c>
      <c r="J1445" s="3">
        <v>0</v>
      </c>
      <c r="K1445" s="3">
        <v>0</v>
      </c>
      <c r="L1445" s="7">
        <f t="shared" si="66"/>
        <v>9</v>
      </c>
      <c r="M1445" s="7">
        <f t="shared" si="67"/>
        <v>14</v>
      </c>
      <c r="N1445" s="7">
        <f t="shared" si="68"/>
        <v>12</v>
      </c>
    </row>
    <row r="1446" spans="1:14" x14ac:dyDescent="0.25">
      <c r="A1446" t="s">
        <v>167</v>
      </c>
      <c r="B1446" t="s">
        <v>220</v>
      </c>
      <c r="C1446" t="s">
        <v>262</v>
      </c>
      <c r="D1446" s="3">
        <v>6</v>
      </c>
      <c r="E1446" s="3">
        <v>4</v>
      </c>
      <c r="F1446" s="3">
        <v>5</v>
      </c>
      <c r="G1446" s="3">
        <v>4</v>
      </c>
      <c r="H1446" s="3">
        <v>22</v>
      </c>
      <c r="I1446" s="3">
        <v>0</v>
      </c>
      <c r="J1446" s="3">
        <v>0</v>
      </c>
      <c r="K1446" s="3">
        <v>0</v>
      </c>
      <c r="L1446" s="7">
        <f t="shared" si="66"/>
        <v>5</v>
      </c>
      <c r="M1446" s="7">
        <f t="shared" si="67"/>
        <v>8</v>
      </c>
      <c r="N1446" s="7">
        <f t="shared" si="68"/>
        <v>6</v>
      </c>
    </row>
    <row r="1447" spans="1:14" x14ac:dyDescent="0.25">
      <c r="A1447" t="s">
        <v>167</v>
      </c>
      <c r="B1447" t="s">
        <v>220</v>
      </c>
      <c r="C1447" t="s">
        <v>263</v>
      </c>
      <c r="D1447" s="3">
        <v>6</v>
      </c>
      <c r="E1447" s="3">
        <v>3</v>
      </c>
      <c r="F1447" s="3">
        <v>18</v>
      </c>
      <c r="G1447" s="3">
        <v>0</v>
      </c>
      <c r="H1447" s="3">
        <v>15</v>
      </c>
      <c r="I1447" s="3">
        <v>0</v>
      </c>
      <c r="J1447" s="3">
        <v>0</v>
      </c>
      <c r="K1447" s="3">
        <v>0</v>
      </c>
      <c r="L1447" s="7">
        <f t="shared" si="66"/>
        <v>18</v>
      </c>
      <c r="M1447" s="7">
        <f t="shared" si="67"/>
        <v>27</v>
      </c>
      <c r="N1447" s="7">
        <f t="shared" si="68"/>
        <v>30</v>
      </c>
    </row>
    <row r="1448" spans="1:14" x14ac:dyDescent="0.25">
      <c r="A1448" t="s">
        <v>167</v>
      </c>
      <c r="B1448" t="s">
        <v>220</v>
      </c>
      <c r="C1448" t="s">
        <v>264</v>
      </c>
      <c r="D1448" s="3">
        <v>6</v>
      </c>
      <c r="E1448" s="3">
        <v>1</v>
      </c>
      <c r="F1448" s="3">
        <v>4</v>
      </c>
      <c r="G1448" s="3">
        <v>2</v>
      </c>
      <c r="H1448" s="3">
        <v>9</v>
      </c>
      <c r="I1448" s="3">
        <v>0</v>
      </c>
      <c r="J1448" s="3">
        <v>0</v>
      </c>
      <c r="K1448" s="3">
        <v>0</v>
      </c>
      <c r="L1448" s="7">
        <f t="shared" si="66"/>
        <v>4</v>
      </c>
      <c r="M1448" s="7">
        <f t="shared" si="67"/>
        <v>6</v>
      </c>
      <c r="N1448" s="7">
        <f t="shared" si="68"/>
        <v>6</v>
      </c>
    </row>
    <row r="1449" spans="1:14" x14ac:dyDescent="0.25">
      <c r="A1449" t="s">
        <v>167</v>
      </c>
      <c r="B1449" t="s">
        <v>220</v>
      </c>
      <c r="C1449" t="s">
        <v>265</v>
      </c>
      <c r="D1449" s="3">
        <v>6</v>
      </c>
      <c r="E1449" s="3">
        <v>2</v>
      </c>
      <c r="F1449" s="3">
        <v>8</v>
      </c>
      <c r="G1449" s="3">
        <v>3</v>
      </c>
      <c r="H1449" s="3">
        <v>18</v>
      </c>
      <c r="I1449" s="3">
        <v>0</v>
      </c>
      <c r="J1449" s="3">
        <v>0</v>
      </c>
      <c r="K1449" s="3">
        <v>0</v>
      </c>
      <c r="L1449" s="7">
        <f t="shared" si="66"/>
        <v>8</v>
      </c>
      <c r="M1449" s="7">
        <f t="shared" si="67"/>
        <v>12</v>
      </c>
      <c r="N1449" s="7">
        <f t="shared" si="68"/>
        <v>12</v>
      </c>
    </row>
    <row r="1450" spans="1:14" x14ac:dyDescent="0.25">
      <c r="A1450" t="s">
        <v>167</v>
      </c>
      <c r="B1450" t="s">
        <v>220</v>
      </c>
      <c r="C1450" t="s">
        <v>266</v>
      </c>
      <c r="D1450" s="3">
        <v>6</v>
      </c>
      <c r="E1450" s="3">
        <v>9</v>
      </c>
      <c r="F1450" s="3">
        <v>9</v>
      </c>
      <c r="G1450" s="3">
        <v>5</v>
      </c>
      <c r="H1450" s="3">
        <v>36</v>
      </c>
      <c r="I1450" s="3">
        <v>0</v>
      </c>
      <c r="J1450" s="3">
        <v>0</v>
      </c>
      <c r="K1450" s="3">
        <v>0</v>
      </c>
      <c r="L1450" s="7">
        <f t="shared" si="66"/>
        <v>9</v>
      </c>
      <c r="M1450" s="7">
        <f t="shared" si="67"/>
        <v>14</v>
      </c>
      <c r="N1450" s="7">
        <f t="shared" si="68"/>
        <v>12</v>
      </c>
    </row>
    <row r="1451" spans="1:14" x14ac:dyDescent="0.25">
      <c r="A1451" t="s">
        <v>167</v>
      </c>
      <c r="B1451" t="s">
        <v>220</v>
      </c>
      <c r="C1451" t="s">
        <v>267</v>
      </c>
      <c r="D1451" s="3">
        <v>6</v>
      </c>
      <c r="E1451" s="3">
        <v>6</v>
      </c>
      <c r="F1451" s="3">
        <v>32</v>
      </c>
      <c r="G1451" s="3">
        <v>25</v>
      </c>
      <c r="H1451" s="3">
        <v>36</v>
      </c>
      <c r="I1451" s="3">
        <v>0</v>
      </c>
      <c r="J1451" s="3">
        <v>0</v>
      </c>
      <c r="K1451" s="3">
        <v>0</v>
      </c>
      <c r="L1451" s="7">
        <f t="shared" si="66"/>
        <v>32</v>
      </c>
      <c r="M1451" s="7">
        <f t="shared" si="67"/>
        <v>48</v>
      </c>
      <c r="N1451" s="7">
        <f t="shared" si="68"/>
        <v>48</v>
      </c>
    </row>
    <row r="1452" spans="1:14" x14ac:dyDescent="0.25">
      <c r="A1452" t="s">
        <v>167</v>
      </c>
      <c r="B1452" t="s">
        <v>220</v>
      </c>
      <c r="C1452" t="s">
        <v>268</v>
      </c>
      <c r="D1452" s="3">
        <v>6</v>
      </c>
      <c r="E1452" s="3">
        <v>6</v>
      </c>
      <c r="F1452" s="3">
        <v>7</v>
      </c>
      <c r="G1452" s="3">
        <v>2</v>
      </c>
      <c r="H1452" s="3">
        <v>17</v>
      </c>
      <c r="I1452" s="3">
        <v>0</v>
      </c>
      <c r="J1452" s="3">
        <v>0</v>
      </c>
      <c r="K1452" s="3">
        <v>0</v>
      </c>
      <c r="L1452" s="7">
        <f t="shared" si="66"/>
        <v>7</v>
      </c>
      <c r="M1452" s="7">
        <f t="shared" si="67"/>
        <v>11</v>
      </c>
      <c r="N1452" s="7">
        <f t="shared" si="68"/>
        <v>12</v>
      </c>
    </row>
    <row r="1453" spans="1:14" x14ac:dyDescent="0.25">
      <c r="A1453" t="s">
        <v>167</v>
      </c>
      <c r="B1453" t="s">
        <v>220</v>
      </c>
      <c r="C1453" t="s">
        <v>269</v>
      </c>
      <c r="D1453" s="3">
        <v>6</v>
      </c>
      <c r="E1453" s="3">
        <v>19</v>
      </c>
      <c r="F1453" s="3">
        <v>25</v>
      </c>
      <c r="G1453" s="3">
        <v>26</v>
      </c>
      <c r="H1453" s="3">
        <v>63</v>
      </c>
      <c r="I1453" s="3">
        <v>0</v>
      </c>
      <c r="J1453" s="3">
        <v>0</v>
      </c>
      <c r="K1453" s="3">
        <v>0</v>
      </c>
      <c r="L1453" s="7">
        <f t="shared" si="66"/>
        <v>26</v>
      </c>
      <c r="M1453" s="7">
        <f t="shared" si="67"/>
        <v>39</v>
      </c>
      <c r="N1453" s="7">
        <f t="shared" si="68"/>
        <v>42</v>
      </c>
    </row>
    <row r="1454" spans="1:14" x14ac:dyDescent="0.25">
      <c r="A1454" t="s">
        <v>167</v>
      </c>
      <c r="B1454" t="s">
        <v>220</v>
      </c>
      <c r="C1454" t="s">
        <v>270</v>
      </c>
      <c r="D1454" s="3">
        <v>6</v>
      </c>
      <c r="E1454" s="3">
        <v>12</v>
      </c>
      <c r="F1454" s="3">
        <v>11</v>
      </c>
      <c r="G1454" s="3">
        <v>13</v>
      </c>
      <c r="H1454" s="3">
        <v>26</v>
      </c>
      <c r="I1454" s="3">
        <v>0</v>
      </c>
      <c r="J1454" s="3">
        <v>0</v>
      </c>
      <c r="K1454" s="3">
        <v>0</v>
      </c>
      <c r="L1454" s="7">
        <f t="shared" si="66"/>
        <v>13</v>
      </c>
      <c r="M1454" s="7">
        <f t="shared" si="67"/>
        <v>20</v>
      </c>
      <c r="N1454" s="7">
        <f t="shared" si="68"/>
        <v>18</v>
      </c>
    </row>
    <row r="1455" spans="1:14" x14ac:dyDescent="0.25">
      <c r="A1455" t="s">
        <v>167</v>
      </c>
      <c r="B1455" t="s">
        <v>220</v>
      </c>
      <c r="C1455" t="s">
        <v>271</v>
      </c>
      <c r="D1455" s="3">
        <v>6</v>
      </c>
      <c r="E1455" s="3">
        <v>4</v>
      </c>
      <c r="F1455" s="3">
        <v>1</v>
      </c>
      <c r="G1455" s="3">
        <v>6</v>
      </c>
      <c r="H1455" s="3">
        <v>15</v>
      </c>
      <c r="I1455" s="3">
        <v>0</v>
      </c>
      <c r="J1455" s="3">
        <v>0</v>
      </c>
      <c r="K1455" s="3">
        <v>0</v>
      </c>
      <c r="L1455" s="7">
        <f t="shared" si="66"/>
        <v>6</v>
      </c>
      <c r="M1455" s="7">
        <f t="shared" si="67"/>
        <v>9</v>
      </c>
      <c r="N1455" s="7">
        <f t="shared" si="68"/>
        <v>12</v>
      </c>
    </row>
    <row r="1456" spans="1:14" x14ac:dyDescent="0.25">
      <c r="A1456" t="s">
        <v>167</v>
      </c>
      <c r="B1456" t="s">
        <v>220</v>
      </c>
      <c r="C1456" t="s">
        <v>272</v>
      </c>
      <c r="D1456" s="3">
        <v>6</v>
      </c>
      <c r="E1456" s="3">
        <v>4</v>
      </c>
      <c r="F1456" s="3">
        <v>11</v>
      </c>
      <c r="G1456" s="3">
        <v>8</v>
      </c>
      <c r="H1456" s="3">
        <v>21</v>
      </c>
      <c r="I1456" s="3">
        <v>0</v>
      </c>
      <c r="J1456" s="3">
        <v>0</v>
      </c>
      <c r="K1456" s="3">
        <v>0</v>
      </c>
      <c r="L1456" s="7">
        <f t="shared" si="66"/>
        <v>11</v>
      </c>
      <c r="M1456" s="7">
        <f t="shared" si="67"/>
        <v>17</v>
      </c>
      <c r="N1456" s="7">
        <f t="shared" si="68"/>
        <v>18</v>
      </c>
    </row>
    <row r="1457" spans="1:14" x14ac:dyDescent="0.25">
      <c r="A1457" t="s">
        <v>167</v>
      </c>
      <c r="B1457" t="s">
        <v>220</v>
      </c>
      <c r="C1457" t="s">
        <v>273</v>
      </c>
      <c r="D1457" s="3">
        <v>6</v>
      </c>
      <c r="E1457" s="3">
        <v>9</v>
      </c>
      <c r="F1457" s="3">
        <v>15</v>
      </c>
      <c r="G1457" s="3">
        <v>9</v>
      </c>
      <c r="H1457" s="3">
        <v>24</v>
      </c>
      <c r="I1457" s="3">
        <v>0</v>
      </c>
      <c r="J1457" s="3">
        <v>0</v>
      </c>
      <c r="K1457" s="3">
        <v>0</v>
      </c>
      <c r="L1457" s="7">
        <f t="shared" si="66"/>
        <v>15</v>
      </c>
      <c r="M1457" s="7">
        <f t="shared" si="67"/>
        <v>23</v>
      </c>
      <c r="N1457" s="7">
        <f t="shared" si="68"/>
        <v>24</v>
      </c>
    </row>
    <row r="1458" spans="1:14" x14ac:dyDescent="0.25">
      <c r="A1458" t="s">
        <v>167</v>
      </c>
      <c r="B1458" t="s">
        <v>220</v>
      </c>
      <c r="C1458" t="s">
        <v>274</v>
      </c>
      <c r="D1458" s="3">
        <v>6</v>
      </c>
      <c r="E1458" s="3">
        <v>0</v>
      </c>
      <c r="F1458" s="3">
        <v>17</v>
      </c>
      <c r="G1458" s="3">
        <v>2</v>
      </c>
      <c r="H1458" s="3">
        <v>32</v>
      </c>
      <c r="I1458" s="3">
        <v>0</v>
      </c>
      <c r="J1458" s="3">
        <v>0</v>
      </c>
      <c r="K1458" s="3">
        <v>0</v>
      </c>
      <c r="L1458" s="7">
        <f t="shared" si="66"/>
        <v>17</v>
      </c>
      <c r="M1458" s="7">
        <f t="shared" si="67"/>
        <v>26</v>
      </c>
      <c r="N1458" s="7">
        <f t="shared" si="68"/>
        <v>24</v>
      </c>
    </row>
    <row r="1459" spans="1:14" x14ac:dyDescent="0.25">
      <c r="A1459" t="s">
        <v>167</v>
      </c>
      <c r="B1459" t="s">
        <v>220</v>
      </c>
      <c r="C1459" t="s">
        <v>275</v>
      </c>
      <c r="D1459" s="3">
        <v>6</v>
      </c>
      <c r="E1459" s="3">
        <v>5</v>
      </c>
      <c r="F1459" s="3">
        <v>6</v>
      </c>
      <c r="G1459" s="3">
        <v>6</v>
      </c>
      <c r="H1459" s="3">
        <v>15</v>
      </c>
      <c r="I1459" s="3">
        <v>0</v>
      </c>
      <c r="J1459" s="3">
        <v>0</v>
      </c>
      <c r="K1459" s="3">
        <v>0</v>
      </c>
      <c r="L1459" s="7">
        <f t="shared" si="66"/>
        <v>6</v>
      </c>
      <c r="M1459" s="7">
        <f t="shared" si="67"/>
        <v>9</v>
      </c>
      <c r="N1459" s="7">
        <f t="shared" si="68"/>
        <v>12</v>
      </c>
    </row>
    <row r="1460" spans="1:14" x14ac:dyDescent="0.25">
      <c r="A1460" t="s">
        <v>167</v>
      </c>
      <c r="B1460" t="s">
        <v>220</v>
      </c>
      <c r="C1460" t="s">
        <v>276</v>
      </c>
      <c r="D1460" s="3">
        <v>6</v>
      </c>
      <c r="E1460" s="3">
        <v>18</v>
      </c>
      <c r="F1460" s="3">
        <v>27</v>
      </c>
      <c r="G1460" s="3">
        <v>15</v>
      </c>
      <c r="H1460" s="3">
        <v>26</v>
      </c>
      <c r="I1460" s="3">
        <v>0</v>
      </c>
      <c r="J1460" s="3">
        <v>0</v>
      </c>
      <c r="K1460" s="3">
        <v>0</v>
      </c>
      <c r="L1460" s="7">
        <f t="shared" si="66"/>
        <v>27</v>
      </c>
      <c r="M1460" s="7">
        <f t="shared" si="67"/>
        <v>41</v>
      </c>
      <c r="N1460" s="7">
        <f t="shared" si="68"/>
        <v>42</v>
      </c>
    </row>
    <row r="1461" spans="1:14" x14ac:dyDescent="0.25">
      <c r="A1461" t="s">
        <v>167</v>
      </c>
      <c r="B1461" t="s">
        <v>220</v>
      </c>
      <c r="C1461" t="s">
        <v>277</v>
      </c>
      <c r="D1461" s="3">
        <v>6</v>
      </c>
      <c r="E1461" s="3">
        <v>6</v>
      </c>
      <c r="F1461" s="3">
        <v>8</v>
      </c>
      <c r="G1461" s="3">
        <v>4</v>
      </c>
      <c r="H1461" s="3">
        <v>14</v>
      </c>
      <c r="I1461" s="3">
        <v>0</v>
      </c>
      <c r="J1461" s="3">
        <v>0</v>
      </c>
      <c r="K1461" s="3">
        <v>0</v>
      </c>
      <c r="L1461" s="7">
        <f t="shared" si="66"/>
        <v>8</v>
      </c>
      <c r="M1461" s="7">
        <f t="shared" si="67"/>
        <v>12</v>
      </c>
      <c r="N1461" s="7">
        <f t="shared" si="68"/>
        <v>12</v>
      </c>
    </row>
    <row r="1462" spans="1:14" x14ac:dyDescent="0.25">
      <c r="A1462" t="s">
        <v>167</v>
      </c>
      <c r="B1462" t="s">
        <v>220</v>
      </c>
      <c r="C1462" t="s">
        <v>278</v>
      </c>
      <c r="D1462" s="3">
        <v>6</v>
      </c>
      <c r="E1462" s="3">
        <v>13</v>
      </c>
      <c r="F1462" s="3">
        <v>4</v>
      </c>
      <c r="G1462" s="3">
        <v>9</v>
      </c>
      <c r="H1462" s="3">
        <v>16</v>
      </c>
      <c r="I1462" s="3">
        <v>0</v>
      </c>
      <c r="J1462" s="3">
        <v>0</v>
      </c>
      <c r="K1462" s="3">
        <v>0</v>
      </c>
      <c r="L1462" s="7">
        <f t="shared" si="66"/>
        <v>13</v>
      </c>
      <c r="M1462" s="7">
        <f t="shared" si="67"/>
        <v>20</v>
      </c>
      <c r="N1462" s="7">
        <f t="shared" si="68"/>
        <v>18</v>
      </c>
    </row>
    <row r="1463" spans="1:14" x14ac:dyDescent="0.25">
      <c r="A1463" t="s">
        <v>167</v>
      </c>
      <c r="B1463" t="s">
        <v>220</v>
      </c>
      <c r="C1463" t="s">
        <v>279</v>
      </c>
      <c r="D1463" s="3">
        <v>6</v>
      </c>
      <c r="E1463" s="3">
        <v>5</v>
      </c>
      <c r="F1463" s="3">
        <v>12</v>
      </c>
      <c r="G1463" s="3">
        <v>6</v>
      </c>
      <c r="H1463" s="3">
        <v>17</v>
      </c>
      <c r="I1463" s="3">
        <v>0</v>
      </c>
      <c r="J1463" s="3">
        <v>0</v>
      </c>
      <c r="K1463" s="3">
        <v>0</v>
      </c>
      <c r="L1463" s="7">
        <f t="shared" si="66"/>
        <v>12</v>
      </c>
      <c r="M1463" s="7">
        <f t="shared" si="67"/>
        <v>18</v>
      </c>
      <c r="N1463" s="7">
        <f t="shared" si="68"/>
        <v>18</v>
      </c>
    </row>
    <row r="1464" spans="1:14" x14ac:dyDescent="0.25">
      <c r="A1464" t="s">
        <v>167</v>
      </c>
      <c r="B1464" t="s">
        <v>220</v>
      </c>
      <c r="C1464" t="s">
        <v>280</v>
      </c>
      <c r="D1464" s="3">
        <v>6</v>
      </c>
      <c r="E1464" s="3">
        <v>5</v>
      </c>
      <c r="F1464" s="3">
        <v>9</v>
      </c>
      <c r="G1464" s="3">
        <v>1</v>
      </c>
      <c r="H1464" s="3">
        <v>21</v>
      </c>
      <c r="I1464" s="3">
        <v>0</v>
      </c>
      <c r="J1464" s="3">
        <v>0</v>
      </c>
      <c r="K1464" s="3">
        <v>0</v>
      </c>
      <c r="L1464" s="7">
        <f t="shared" si="66"/>
        <v>9</v>
      </c>
      <c r="M1464" s="7">
        <f t="shared" si="67"/>
        <v>14</v>
      </c>
      <c r="N1464" s="7">
        <f t="shared" si="68"/>
        <v>12</v>
      </c>
    </row>
    <row r="1465" spans="1:14" x14ac:dyDescent="0.25">
      <c r="A1465" t="s">
        <v>167</v>
      </c>
      <c r="B1465" t="s">
        <v>220</v>
      </c>
      <c r="C1465" t="s">
        <v>281</v>
      </c>
      <c r="D1465" s="3">
        <v>6</v>
      </c>
      <c r="E1465" s="3">
        <v>8</v>
      </c>
      <c r="F1465" s="3">
        <v>8</v>
      </c>
      <c r="G1465" s="3">
        <v>4</v>
      </c>
      <c r="H1465" s="3">
        <v>37</v>
      </c>
      <c r="I1465" s="3">
        <v>0</v>
      </c>
      <c r="J1465" s="3">
        <v>0</v>
      </c>
      <c r="K1465" s="3">
        <v>0</v>
      </c>
      <c r="L1465" s="7">
        <f t="shared" si="66"/>
        <v>8</v>
      </c>
      <c r="M1465" s="7">
        <f t="shared" si="67"/>
        <v>12</v>
      </c>
      <c r="N1465" s="7">
        <f t="shared" si="68"/>
        <v>12</v>
      </c>
    </row>
    <row r="1466" spans="1:14" x14ac:dyDescent="0.25">
      <c r="A1466" t="s">
        <v>167</v>
      </c>
      <c r="B1466" t="s">
        <v>220</v>
      </c>
      <c r="C1466" t="s">
        <v>282</v>
      </c>
      <c r="D1466" s="3">
        <v>6</v>
      </c>
      <c r="E1466" s="3">
        <v>2</v>
      </c>
      <c r="F1466" s="3">
        <v>13</v>
      </c>
      <c r="G1466" s="3">
        <v>1</v>
      </c>
      <c r="H1466" s="3">
        <v>20</v>
      </c>
      <c r="I1466" s="3">
        <v>0</v>
      </c>
      <c r="J1466" s="3">
        <v>0</v>
      </c>
      <c r="K1466" s="3">
        <v>0</v>
      </c>
      <c r="L1466" s="7">
        <f t="shared" si="66"/>
        <v>13</v>
      </c>
      <c r="M1466" s="7">
        <f t="shared" si="67"/>
        <v>20</v>
      </c>
      <c r="N1466" s="7">
        <f t="shared" si="68"/>
        <v>18</v>
      </c>
    </row>
    <row r="1467" spans="1:14" x14ac:dyDescent="0.25">
      <c r="A1467" t="s">
        <v>167</v>
      </c>
      <c r="B1467" t="s">
        <v>220</v>
      </c>
      <c r="C1467" t="s">
        <v>283</v>
      </c>
      <c r="D1467" s="3">
        <v>6</v>
      </c>
      <c r="E1467" s="3">
        <v>3</v>
      </c>
      <c r="F1467" s="3">
        <v>6</v>
      </c>
      <c r="G1467" s="3">
        <v>2</v>
      </c>
      <c r="H1467" s="3">
        <v>42</v>
      </c>
      <c r="I1467" s="3">
        <v>0</v>
      </c>
      <c r="J1467" s="3">
        <v>0</v>
      </c>
      <c r="K1467" s="3">
        <v>0</v>
      </c>
      <c r="L1467" s="7">
        <f t="shared" si="66"/>
        <v>6</v>
      </c>
      <c r="M1467" s="7">
        <f t="shared" si="67"/>
        <v>9</v>
      </c>
      <c r="N1467" s="7">
        <f t="shared" si="68"/>
        <v>12</v>
      </c>
    </row>
    <row r="1468" spans="1:14" x14ac:dyDescent="0.25">
      <c r="A1468" t="s">
        <v>167</v>
      </c>
      <c r="B1468" t="s">
        <v>220</v>
      </c>
      <c r="C1468" t="s">
        <v>284</v>
      </c>
      <c r="D1468" s="3">
        <v>6</v>
      </c>
      <c r="E1468" s="3">
        <v>6</v>
      </c>
      <c r="F1468" s="3">
        <v>23</v>
      </c>
      <c r="G1468" s="3">
        <v>6</v>
      </c>
      <c r="H1468" s="3">
        <v>14</v>
      </c>
      <c r="I1468" s="3">
        <v>0</v>
      </c>
      <c r="J1468" s="3">
        <v>0</v>
      </c>
      <c r="K1468" s="3">
        <v>0</v>
      </c>
      <c r="L1468" s="7">
        <f t="shared" si="66"/>
        <v>23</v>
      </c>
      <c r="M1468" s="7">
        <f t="shared" si="67"/>
        <v>35</v>
      </c>
      <c r="N1468" s="7">
        <f t="shared" si="68"/>
        <v>36</v>
      </c>
    </row>
    <row r="1469" spans="1:14" x14ac:dyDescent="0.25">
      <c r="A1469" t="s">
        <v>167</v>
      </c>
      <c r="B1469" t="s">
        <v>220</v>
      </c>
      <c r="C1469" t="s">
        <v>285</v>
      </c>
      <c r="D1469" s="3">
        <v>6</v>
      </c>
      <c r="E1469" s="3">
        <v>2</v>
      </c>
      <c r="F1469" s="3">
        <v>3</v>
      </c>
      <c r="G1469" s="3">
        <v>0</v>
      </c>
      <c r="H1469" s="3">
        <v>16</v>
      </c>
      <c r="I1469" s="3">
        <v>0</v>
      </c>
      <c r="J1469" s="3">
        <v>0</v>
      </c>
      <c r="K1469" s="3">
        <v>0</v>
      </c>
      <c r="L1469" s="7">
        <f t="shared" si="66"/>
        <v>3</v>
      </c>
      <c r="M1469" s="7">
        <f t="shared" si="67"/>
        <v>5</v>
      </c>
      <c r="N1469" s="7">
        <f t="shared" si="68"/>
        <v>6</v>
      </c>
    </row>
    <row r="1470" spans="1:14" x14ac:dyDescent="0.25">
      <c r="A1470" t="s">
        <v>167</v>
      </c>
      <c r="B1470" t="s">
        <v>220</v>
      </c>
      <c r="C1470" t="s">
        <v>286</v>
      </c>
      <c r="D1470" s="3">
        <v>6</v>
      </c>
      <c r="E1470" s="3">
        <v>2</v>
      </c>
      <c r="F1470" s="3">
        <v>10</v>
      </c>
      <c r="G1470" s="3">
        <v>2</v>
      </c>
      <c r="H1470" s="3">
        <v>14</v>
      </c>
      <c r="I1470" s="3">
        <v>0</v>
      </c>
      <c r="J1470" s="3">
        <v>0</v>
      </c>
      <c r="K1470" s="3">
        <v>0</v>
      </c>
      <c r="L1470" s="7">
        <f t="shared" si="66"/>
        <v>10</v>
      </c>
      <c r="M1470" s="7">
        <f t="shared" si="67"/>
        <v>15</v>
      </c>
      <c r="N1470" s="7">
        <f t="shared" si="68"/>
        <v>18</v>
      </c>
    </row>
    <row r="1471" spans="1:14" x14ac:dyDescent="0.25">
      <c r="A1471" t="s">
        <v>167</v>
      </c>
      <c r="B1471" t="s">
        <v>220</v>
      </c>
      <c r="C1471" t="s">
        <v>287</v>
      </c>
      <c r="D1471" s="3">
        <v>6</v>
      </c>
      <c r="E1471" s="3">
        <v>10</v>
      </c>
      <c r="F1471" s="3">
        <v>27</v>
      </c>
      <c r="G1471" s="3">
        <v>4</v>
      </c>
      <c r="H1471" s="3">
        <v>21</v>
      </c>
      <c r="I1471" s="3">
        <v>0</v>
      </c>
      <c r="J1471" s="3">
        <v>0</v>
      </c>
      <c r="K1471" s="3">
        <v>0</v>
      </c>
      <c r="L1471" s="7">
        <f t="shared" si="66"/>
        <v>27</v>
      </c>
      <c r="M1471" s="7">
        <f t="shared" si="67"/>
        <v>41</v>
      </c>
      <c r="N1471" s="7">
        <f t="shared" si="68"/>
        <v>42</v>
      </c>
    </row>
    <row r="1472" spans="1:14" x14ac:dyDescent="0.25">
      <c r="A1472" t="s">
        <v>167</v>
      </c>
      <c r="B1472" t="s">
        <v>220</v>
      </c>
      <c r="C1472" t="s">
        <v>288</v>
      </c>
      <c r="D1472" s="3">
        <v>6</v>
      </c>
      <c r="E1472" s="3">
        <v>11</v>
      </c>
      <c r="F1472" s="3">
        <v>21</v>
      </c>
      <c r="G1472" s="3">
        <v>18</v>
      </c>
      <c r="H1472" s="3">
        <v>25</v>
      </c>
      <c r="I1472" s="3">
        <v>0</v>
      </c>
      <c r="J1472" s="3">
        <v>36</v>
      </c>
      <c r="K1472" s="3">
        <v>0</v>
      </c>
      <c r="L1472" s="7">
        <f t="shared" si="66"/>
        <v>21</v>
      </c>
      <c r="M1472" s="7">
        <f t="shared" si="67"/>
        <v>32</v>
      </c>
      <c r="N1472" s="7">
        <f t="shared" si="68"/>
        <v>30</v>
      </c>
    </row>
    <row r="1473" spans="1:14" x14ac:dyDescent="0.25">
      <c r="A1473" t="s">
        <v>167</v>
      </c>
      <c r="B1473" t="s">
        <v>220</v>
      </c>
      <c r="C1473" t="s">
        <v>289</v>
      </c>
      <c r="D1473" s="3">
        <v>6</v>
      </c>
      <c r="E1473" s="3">
        <v>18</v>
      </c>
      <c r="F1473" s="3">
        <v>60</v>
      </c>
      <c r="G1473" s="3">
        <v>25</v>
      </c>
      <c r="H1473" s="3">
        <v>50</v>
      </c>
      <c r="I1473" s="3">
        <v>0</v>
      </c>
      <c r="J1473" s="3">
        <v>0</v>
      </c>
      <c r="K1473" s="3">
        <v>0</v>
      </c>
      <c r="L1473" s="7">
        <f t="shared" si="66"/>
        <v>60</v>
      </c>
      <c r="M1473" s="7">
        <f t="shared" si="67"/>
        <v>90</v>
      </c>
      <c r="N1473" s="7">
        <f t="shared" si="68"/>
        <v>90</v>
      </c>
    </row>
    <row r="1474" spans="1:14" x14ac:dyDescent="0.25">
      <c r="A1474" t="s">
        <v>167</v>
      </c>
      <c r="B1474" t="s">
        <v>220</v>
      </c>
      <c r="C1474" t="s">
        <v>290</v>
      </c>
      <c r="D1474" s="3">
        <v>6</v>
      </c>
      <c r="E1474" s="3">
        <v>6</v>
      </c>
      <c r="F1474" s="3">
        <v>24</v>
      </c>
      <c r="G1474" s="3">
        <v>19</v>
      </c>
      <c r="H1474" s="3">
        <v>31</v>
      </c>
      <c r="I1474" s="3">
        <v>0</v>
      </c>
      <c r="J1474" s="3">
        <v>0</v>
      </c>
      <c r="K1474" s="3">
        <v>0</v>
      </c>
      <c r="L1474" s="7">
        <f t="shared" si="66"/>
        <v>24</v>
      </c>
      <c r="M1474" s="7">
        <f t="shared" si="67"/>
        <v>36</v>
      </c>
      <c r="N1474" s="7">
        <f t="shared" si="68"/>
        <v>36</v>
      </c>
    </row>
    <row r="1475" spans="1:14" x14ac:dyDescent="0.25">
      <c r="A1475" t="s">
        <v>167</v>
      </c>
      <c r="B1475" t="s">
        <v>220</v>
      </c>
      <c r="C1475" t="s">
        <v>291</v>
      </c>
      <c r="D1475" s="3">
        <v>6</v>
      </c>
      <c r="E1475" s="3">
        <v>0</v>
      </c>
      <c r="F1475" s="3">
        <v>1</v>
      </c>
      <c r="G1475" s="3">
        <v>3</v>
      </c>
      <c r="H1475" s="3">
        <v>13</v>
      </c>
      <c r="I1475" s="3">
        <v>0</v>
      </c>
      <c r="J1475" s="3">
        <v>0</v>
      </c>
      <c r="K1475" s="3">
        <v>0</v>
      </c>
      <c r="L1475" s="7">
        <f t="shared" si="66"/>
        <v>3</v>
      </c>
      <c r="M1475" s="7">
        <f t="shared" si="67"/>
        <v>5</v>
      </c>
      <c r="N1475" s="7">
        <f t="shared" si="68"/>
        <v>6</v>
      </c>
    </row>
    <row r="1476" spans="1:14" x14ac:dyDescent="0.25">
      <c r="A1476" t="s">
        <v>167</v>
      </c>
      <c r="B1476" t="s">
        <v>220</v>
      </c>
      <c r="C1476" t="s">
        <v>292</v>
      </c>
      <c r="D1476" s="3">
        <v>6</v>
      </c>
      <c r="E1476" s="3">
        <v>4</v>
      </c>
      <c r="F1476" s="3">
        <v>15</v>
      </c>
      <c r="G1476" s="3">
        <v>1</v>
      </c>
      <c r="H1476" s="3">
        <v>5</v>
      </c>
      <c r="I1476" s="3">
        <v>0</v>
      </c>
      <c r="J1476" s="3">
        <v>0</v>
      </c>
      <c r="K1476" s="3">
        <v>0</v>
      </c>
      <c r="L1476" s="7">
        <f t="shared" si="66"/>
        <v>15</v>
      </c>
      <c r="M1476" s="7">
        <f t="shared" si="67"/>
        <v>23</v>
      </c>
      <c r="N1476" s="7">
        <f t="shared" si="68"/>
        <v>24</v>
      </c>
    </row>
    <row r="1477" spans="1:14" x14ac:dyDescent="0.25">
      <c r="A1477" t="s">
        <v>167</v>
      </c>
      <c r="B1477" t="s">
        <v>220</v>
      </c>
      <c r="C1477" t="s">
        <v>293</v>
      </c>
      <c r="D1477" s="3">
        <v>6</v>
      </c>
      <c r="E1477" s="3">
        <v>2</v>
      </c>
      <c r="F1477" s="3">
        <v>0</v>
      </c>
      <c r="G1477" s="3">
        <v>0</v>
      </c>
      <c r="H1477" s="3">
        <v>21</v>
      </c>
      <c r="I1477" s="3">
        <v>0</v>
      </c>
      <c r="J1477" s="3">
        <v>0</v>
      </c>
      <c r="K1477" s="3">
        <v>0</v>
      </c>
      <c r="L1477" s="7">
        <f t="shared" si="66"/>
        <v>2</v>
      </c>
      <c r="M1477" s="7">
        <f t="shared" si="67"/>
        <v>3</v>
      </c>
      <c r="N1477" s="7">
        <f t="shared" si="68"/>
        <v>6</v>
      </c>
    </row>
    <row r="1478" spans="1:14" x14ac:dyDescent="0.25">
      <c r="A1478" t="s">
        <v>167</v>
      </c>
      <c r="B1478" t="s">
        <v>220</v>
      </c>
      <c r="C1478" t="s">
        <v>294</v>
      </c>
      <c r="D1478" s="3">
        <v>6</v>
      </c>
      <c r="E1478" s="3">
        <v>2</v>
      </c>
      <c r="F1478" s="3">
        <v>12</v>
      </c>
      <c r="G1478" s="3">
        <v>4</v>
      </c>
      <c r="H1478" s="3">
        <v>19</v>
      </c>
      <c r="I1478" s="3">
        <v>0</v>
      </c>
      <c r="J1478" s="3">
        <v>0</v>
      </c>
      <c r="K1478" s="3">
        <v>0</v>
      </c>
      <c r="L1478" s="7">
        <f t="shared" ref="L1478:L1541" si="69">MAX(E1478:G1478)</f>
        <v>12</v>
      </c>
      <c r="M1478" s="7">
        <f t="shared" ref="M1478:M1541" si="70">ROUND(L1478*1.5,0)</f>
        <v>18</v>
      </c>
      <c r="N1478" s="7">
        <f t="shared" ref="N1478:N1541" si="71">ROUND(M1478/D1478,0)*D1478</f>
        <v>18</v>
      </c>
    </row>
    <row r="1479" spans="1:14" x14ac:dyDescent="0.25">
      <c r="A1479" t="s">
        <v>167</v>
      </c>
      <c r="B1479" t="s">
        <v>220</v>
      </c>
      <c r="C1479" t="s">
        <v>295</v>
      </c>
      <c r="D1479" s="3">
        <v>6</v>
      </c>
      <c r="E1479" s="3">
        <v>0</v>
      </c>
      <c r="F1479" s="3">
        <v>5</v>
      </c>
      <c r="G1479" s="3">
        <v>24</v>
      </c>
      <c r="H1479" s="3">
        <v>33</v>
      </c>
      <c r="I1479" s="3">
        <v>0</v>
      </c>
      <c r="J1479" s="3">
        <v>0</v>
      </c>
      <c r="K1479" s="3">
        <v>0</v>
      </c>
      <c r="L1479" s="7">
        <f t="shared" si="69"/>
        <v>24</v>
      </c>
      <c r="M1479" s="7">
        <f t="shared" si="70"/>
        <v>36</v>
      </c>
      <c r="N1479" s="7">
        <f t="shared" si="71"/>
        <v>36</v>
      </c>
    </row>
    <row r="1480" spans="1:14" x14ac:dyDescent="0.25">
      <c r="A1480" t="s">
        <v>167</v>
      </c>
      <c r="B1480" t="s">
        <v>220</v>
      </c>
      <c r="C1480" t="s">
        <v>296</v>
      </c>
      <c r="D1480" s="3">
        <v>6</v>
      </c>
      <c r="E1480" s="3">
        <v>6</v>
      </c>
      <c r="F1480" s="3">
        <v>4</v>
      </c>
      <c r="G1480" s="3">
        <v>3</v>
      </c>
      <c r="H1480" s="3">
        <v>22</v>
      </c>
      <c r="I1480" s="3">
        <v>0</v>
      </c>
      <c r="J1480" s="3">
        <v>0</v>
      </c>
      <c r="K1480" s="3">
        <v>0</v>
      </c>
      <c r="L1480" s="7">
        <f t="shared" si="69"/>
        <v>6</v>
      </c>
      <c r="M1480" s="7">
        <f t="shared" si="70"/>
        <v>9</v>
      </c>
      <c r="N1480" s="7">
        <f t="shared" si="71"/>
        <v>12</v>
      </c>
    </row>
    <row r="1481" spans="1:14" x14ac:dyDescent="0.25">
      <c r="A1481" t="s">
        <v>167</v>
      </c>
      <c r="B1481" t="s">
        <v>220</v>
      </c>
      <c r="C1481" t="s">
        <v>297</v>
      </c>
      <c r="D1481" s="3">
        <v>6</v>
      </c>
      <c r="E1481" s="3">
        <v>1</v>
      </c>
      <c r="F1481" s="3">
        <v>22</v>
      </c>
      <c r="G1481" s="3">
        <v>16</v>
      </c>
      <c r="H1481" s="3">
        <v>0</v>
      </c>
      <c r="I1481" s="3">
        <v>0</v>
      </c>
      <c r="J1481" s="3">
        <v>0</v>
      </c>
      <c r="K1481" s="3">
        <v>12</v>
      </c>
      <c r="L1481" s="7">
        <f t="shared" si="69"/>
        <v>22</v>
      </c>
      <c r="M1481" s="7">
        <f t="shared" si="70"/>
        <v>33</v>
      </c>
      <c r="N1481" s="7">
        <f t="shared" si="71"/>
        <v>36</v>
      </c>
    </row>
    <row r="1482" spans="1:14" x14ac:dyDescent="0.25">
      <c r="A1482" t="s">
        <v>167</v>
      </c>
      <c r="B1482" t="s">
        <v>220</v>
      </c>
      <c r="C1482" t="s">
        <v>298</v>
      </c>
      <c r="D1482" s="3">
        <v>6</v>
      </c>
      <c r="E1482" s="3">
        <v>2</v>
      </c>
      <c r="F1482" s="3">
        <v>7</v>
      </c>
      <c r="G1482" s="3">
        <v>4</v>
      </c>
      <c r="H1482" s="3">
        <v>15</v>
      </c>
      <c r="I1482" s="3">
        <v>0</v>
      </c>
      <c r="J1482" s="3">
        <v>1</v>
      </c>
      <c r="K1482" s="3">
        <v>0</v>
      </c>
      <c r="L1482" s="7">
        <f t="shared" si="69"/>
        <v>7</v>
      </c>
      <c r="M1482" s="7">
        <f t="shared" si="70"/>
        <v>11</v>
      </c>
      <c r="N1482" s="7">
        <f t="shared" si="71"/>
        <v>12</v>
      </c>
    </row>
    <row r="1483" spans="1:14" x14ac:dyDescent="0.25">
      <c r="A1483" t="s">
        <v>167</v>
      </c>
      <c r="B1483" t="s">
        <v>220</v>
      </c>
      <c r="C1483" t="s">
        <v>299</v>
      </c>
      <c r="D1483" s="3">
        <v>6</v>
      </c>
      <c r="E1483" s="3">
        <v>9</v>
      </c>
      <c r="F1483" s="3">
        <v>13</v>
      </c>
      <c r="G1483" s="3">
        <v>26</v>
      </c>
      <c r="H1483" s="3">
        <v>25</v>
      </c>
      <c r="I1483" s="3">
        <v>0</v>
      </c>
      <c r="J1483" s="3">
        <v>0</v>
      </c>
      <c r="K1483" s="3">
        <v>0</v>
      </c>
      <c r="L1483" s="7">
        <f t="shared" si="69"/>
        <v>26</v>
      </c>
      <c r="M1483" s="7">
        <f t="shared" si="70"/>
        <v>39</v>
      </c>
      <c r="N1483" s="7">
        <f t="shared" si="71"/>
        <v>42</v>
      </c>
    </row>
    <row r="1484" spans="1:14" x14ac:dyDescent="0.25">
      <c r="A1484" t="s">
        <v>167</v>
      </c>
      <c r="B1484" t="s">
        <v>220</v>
      </c>
      <c r="C1484" t="s">
        <v>300</v>
      </c>
      <c r="D1484" s="3">
        <v>6</v>
      </c>
      <c r="E1484" s="3">
        <v>2</v>
      </c>
      <c r="F1484" s="3">
        <v>2</v>
      </c>
      <c r="G1484" s="3">
        <v>27</v>
      </c>
      <c r="H1484" s="3">
        <v>67</v>
      </c>
      <c r="I1484" s="3">
        <v>0</v>
      </c>
      <c r="J1484" s="3">
        <v>0</v>
      </c>
      <c r="K1484" s="3">
        <v>0</v>
      </c>
      <c r="L1484" s="7">
        <f t="shared" si="69"/>
        <v>27</v>
      </c>
      <c r="M1484" s="7">
        <f t="shared" si="70"/>
        <v>41</v>
      </c>
      <c r="N1484" s="7">
        <f t="shared" si="71"/>
        <v>42</v>
      </c>
    </row>
    <row r="1485" spans="1:14" x14ac:dyDescent="0.25">
      <c r="A1485" t="s">
        <v>167</v>
      </c>
      <c r="B1485" t="s">
        <v>220</v>
      </c>
      <c r="C1485" t="s">
        <v>301</v>
      </c>
      <c r="D1485" s="3">
        <v>6</v>
      </c>
      <c r="E1485" s="3">
        <v>5</v>
      </c>
      <c r="F1485" s="3">
        <v>17</v>
      </c>
      <c r="G1485" s="3">
        <v>14</v>
      </c>
      <c r="H1485" s="3">
        <v>23</v>
      </c>
      <c r="I1485" s="3">
        <v>0</v>
      </c>
      <c r="J1485" s="3">
        <v>0</v>
      </c>
      <c r="K1485" s="3">
        <v>0</v>
      </c>
      <c r="L1485" s="7">
        <f t="shared" si="69"/>
        <v>17</v>
      </c>
      <c r="M1485" s="7">
        <f t="shared" si="70"/>
        <v>26</v>
      </c>
      <c r="N1485" s="7">
        <f t="shared" si="71"/>
        <v>24</v>
      </c>
    </row>
    <row r="1486" spans="1:14" x14ac:dyDescent="0.25">
      <c r="A1486" t="s">
        <v>167</v>
      </c>
      <c r="B1486" t="s">
        <v>220</v>
      </c>
      <c r="C1486" t="s">
        <v>302</v>
      </c>
      <c r="D1486" s="3">
        <v>6</v>
      </c>
      <c r="E1486" s="3">
        <v>4</v>
      </c>
      <c r="F1486" s="3">
        <v>9</v>
      </c>
      <c r="G1486" s="3">
        <v>11</v>
      </c>
      <c r="H1486" s="3">
        <v>18</v>
      </c>
      <c r="I1486" s="3">
        <v>0</v>
      </c>
      <c r="J1486" s="3">
        <v>0</v>
      </c>
      <c r="K1486" s="3">
        <v>0</v>
      </c>
      <c r="L1486" s="7">
        <f t="shared" si="69"/>
        <v>11</v>
      </c>
      <c r="M1486" s="7">
        <f t="shared" si="70"/>
        <v>17</v>
      </c>
      <c r="N1486" s="7">
        <f t="shared" si="71"/>
        <v>18</v>
      </c>
    </row>
    <row r="1487" spans="1:14" x14ac:dyDescent="0.25">
      <c r="A1487" t="s">
        <v>167</v>
      </c>
      <c r="B1487" t="s">
        <v>220</v>
      </c>
      <c r="C1487" t="s">
        <v>303</v>
      </c>
      <c r="D1487" s="3">
        <v>6</v>
      </c>
      <c r="E1487" s="3">
        <v>3</v>
      </c>
      <c r="F1487" s="3">
        <v>4</v>
      </c>
      <c r="G1487" s="3">
        <v>7</v>
      </c>
      <c r="H1487" s="3">
        <v>22</v>
      </c>
      <c r="I1487" s="3">
        <v>0</v>
      </c>
      <c r="J1487" s="3">
        <v>0</v>
      </c>
      <c r="K1487" s="3">
        <v>0</v>
      </c>
      <c r="L1487" s="7">
        <f t="shared" si="69"/>
        <v>7</v>
      </c>
      <c r="M1487" s="7">
        <f t="shared" si="70"/>
        <v>11</v>
      </c>
      <c r="N1487" s="7">
        <f t="shared" si="71"/>
        <v>12</v>
      </c>
    </row>
    <row r="1488" spans="1:14" x14ac:dyDescent="0.25">
      <c r="A1488" t="s">
        <v>167</v>
      </c>
      <c r="B1488" t="s">
        <v>220</v>
      </c>
      <c r="C1488" t="s">
        <v>304</v>
      </c>
      <c r="D1488" s="3">
        <v>6</v>
      </c>
      <c r="E1488" s="3">
        <v>6</v>
      </c>
      <c r="F1488" s="3">
        <v>24</v>
      </c>
      <c r="G1488" s="3">
        <v>9</v>
      </c>
      <c r="H1488" s="3">
        <v>46</v>
      </c>
      <c r="I1488" s="3">
        <v>0</v>
      </c>
      <c r="J1488" s="3">
        <v>18</v>
      </c>
      <c r="K1488" s="3">
        <v>0</v>
      </c>
      <c r="L1488" s="7">
        <f t="shared" si="69"/>
        <v>24</v>
      </c>
      <c r="M1488" s="7">
        <f t="shared" si="70"/>
        <v>36</v>
      </c>
      <c r="N1488" s="7">
        <f t="shared" si="71"/>
        <v>36</v>
      </c>
    </row>
    <row r="1489" spans="1:14" x14ac:dyDescent="0.25">
      <c r="A1489" t="s">
        <v>167</v>
      </c>
      <c r="B1489" t="s">
        <v>220</v>
      </c>
      <c r="C1489" t="s">
        <v>305</v>
      </c>
      <c r="D1489" s="3">
        <v>6</v>
      </c>
      <c r="E1489" s="3">
        <v>8</v>
      </c>
      <c r="F1489" s="3">
        <v>7</v>
      </c>
      <c r="G1489" s="3">
        <v>7</v>
      </c>
      <c r="H1489" s="3">
        <v>17</v>
      </c>
      <c r="I1489" s="3">
        <v>0</v>
      </c>
      <c r="J1489" s="3">
        <v>6</v>
      </c>
      <c r="K1489" s="3">
        <v>0</v>
      </c>
      <c r="L1489" s="7">
        <f t="shared" si="69"/>
        <v>8</v>
      </c>
      <c r="M1489" s="7">
        <f t="shared" si="70"/>
        <v>12</v>
      </c>
      <c r="N1489" s="7">
        <f t="shared" si="71"/>
        <v>12</v>
      </c>
    </row>
    <row r="1490" spans="1:14" x14ac:dyDescent="0.25">
      <c r="A1490" t="s">
        <v>167</v>
      </c>
      <c r="B1490" t="s">
        <v>220</v>
      </c>
      <c r="C1490" t="s">
        <v>306</v>
      </c>
      <c r="D1490" s="3">
        <v>6</v>
      </c>
      <c r="E1490" s="3">
        <v>6</v>
      </c>
      <c r="F1490" s="3">
        <v>12</v>
      </c>
      <c r="G1490" s="3">
        <v>6</v>
      </c>
      <c r="H1490" s="3">
        <v>34</v>
      </c>
      <c r="I1490" s="3">
        <v>0</v>
      </c>
      <c r="J1490" s="3">
        <v>0</v>
      </c>
      <c r="K1490" s="3">
        <v>0</v>
      </c>
      <c r="L1490" s="7">
        <f t="shared" si="69"/>
        <v>12</v>
      </c>
      <c r="M1490" s="7">
        <f t="shared" si="70"/>
        <v>18</v>
      </c>
      <c r="N1490" s="7">
        <f t="shared" si="71"/>
        <v>18</v>
      </c>
    </row>
    <row r="1491" spans="1:14" x14ac:dyDescent="0.25">
      <c r="A1491" t="s">
        <v>167</v>
      </c>
      <c r="B1491" t="s">
        <v>220</v>
      </c>
      <c r="C1491" t="s">
        <v>307</v>
      </c>
      <c r="D1491" s="3">
        <v>6</v>
      </c>
      <c r="E1491" s="3">
        <v>16</v>
      </c>
      <c r="F1491" s="3">
        <v>42</v>
      </c>
      <c r="G1491" s="3">
        <v>2</v>
      </c>
      <c r="H1491" s="3">
        <v>18</v>
      </c>
      <c r="I1491" s="3">
        <v>0</v>
      </c>
      <c r="J1491" s="3">
        <v>0</v>
      </c>
      <c r="K1491" s="3">
        <v>0</v>
      </c>
      <c r="L1491" s="7">
        <f t="shared" si="69"/>
        <v>42</v>
      </c>
      <c r="M1491" s="7">
        <f t="shared" si="70"/>
        <v>63</v>
      </c>
      <c r="N1491" s="7">
        <f t="shared" si="71"/>
        <v>66</v>
      </c>
    </row>
    <row r="1492" spans="1:14" x14ac:dyDescent="0.25">
      <c r="A1492" t="s">
        <v>167</v>
      </c>
      <c r="B1492" t="s">
        <v>220</v>
      </c>
      <c r="C1492" t="s">
        <v>308</v>
      </c>
      <c r="D1492" s="3">
        <v>6</v>
      </c>
      <c r="E1492" s="3">
        <v>0</v>
      </c>
      <c r="F1492" s="3">
        <v>2</v>
      </c>
      <c r="G1492" s="3">
        <v>2</v>
      </c>
      <c r="H1492" s="3">
        <v>31</v>
      </c>
      <c r="I1492" s="3">
        <v>0</v>
      </c>
      <c r="J1492" s="3">
        <v>0</v>
      </c>
      <c r="K1492" s="3">
        <v>0</v>
      </c>
      <c r="L1492" s="7">
        <f t="shared" si="69"/>
        <v>2</v>
      </c>
      <c r="M1492" s="7">
        <f t="shared" si="70"/>
        <v>3</v>
      </c>
      <c r="N1492" s="7">
        <f t="shared" si="71"/>
        <v>6</v>
      </c>
    </row>
    <row r="1493" spans="1:14" x14ac:dyDescent="0.25">
      <c r="A1493" t="s">
        <v>167</v>
      </c>
      <c r="B1493" t="s">
        <v>220</v>
      </c>
      <c r="C1493" t="s">
        <v>309</v>
      </c>
      <c r="D1493" s="3">
        <v>6</v>
      </c>
      <c r="E1493" s="3">
        <v>4</v>
      </c>
      <c r="F1493" s="3">
        <v>8</v>
      </c>
      <c r="G1493" s="3">
        <v>9</v>
      </c>
      <c r="H1493" s="3">
        <v>24</v>
      </c>
      <c r="I1493" s="3">
        <v>0</v>
      </c>
      <c r="J1493" s="3">
        <v>0</v>
      </c>
      <c r="K1493" s="3">
        <v>0</v>
      </c>
      <c r="L1493" s="7">
        <f t="shared" si="69"/>
        <v>9</v>
      </c>
      <c r="M1493" s="7">
        <f t="shared" si="70"/>
        <v>14</v>
      </c>
      <c r="N1493" s="7">
        <f t="shared" si="71"/>
        <v>12</v>
      </c>
    </row>
    <row r="1494" spans="1:14" x14ac:dyDescent="0.25">
      <c r="A1494" t="s">
        <v>167</v>
      </c>
      <c r="B1494" t="s">
        <v>220</v>
      </c>
      <c r="C1494" t="s">
        <v>310</v>
      </c>
      <c r="D1494" s="3">
        <v>6</v>
      </c>
      <c r="E1494" s="3">
        <v>5</v>
      </c>
      <c r="F1494" s="3">
        <v>11</v>
      </c>
      <c r="G1494" s="3">
        <v>4</v>
      </c>
      <c r="H1494" s="3">
        <v>13</v>
      </c>
      <c r="I1494" s="3">
        <v>0</v>
      </c>
      <c r="J1494" s="3">
        <v>0</v>
      </c>
      <c r="K1494" s="3">
        <v>0</v>
      </c>
      <c r="L1494" s="7">
        <f t="shared" si="69"/>
        <v>11</v>
      </c>
      <c r="M1494" s="7">
        <f t="shared" si="70"/>
        <v>17</v>
      </c>
      <c r="N1494" s="7">
        <f t="shared" si="71"/>
        <v>18</v>
      </c>
    </row>
    <row r="1495" spans="1:14" x14ac:dyDescent="0.25">
      <c r="A1495" t="s">
        <v>167</v>
      </c>
      <c r="B1495" t="s">
        <v>220</v>
      </c>
      <c r="C1495" t="s">
        <v>311</v>
      </c>
      <c r="D1495" s="3">
        <v>6</v>
      </c>
      <c r="E1495" s="3">
        <v>8</v>
      </c>
      <c r="F1495" s="3">
        <v>21</v>
      </c>
      <c r="G1495" s="3">
        <v>7</v>
      </c>
      <c r="H1495" s="3">
        <v>24</v>
      </c>
      <c r="I1495" s="3">
        <v>0</v>
      </c>
      <c r="J1495" s="3">
        <v>0</v>
      </c>
      <c r="K1495" s="3">
        <v>0</v>
      </c>
      <c r="L1495" s="7">
        <f t="shared" si="69"/>
        <v>21</v>
      </c>
      <c r="M1495" s="7">
        <f t="shared" si="70"/>
        <v>32</v>
      </c>
      <c r="N1495" s="7">
        <f t="shared" si="71"/>
        <v>30</v>
      </c>
    </row>
    <row r="1496" spans="1:14" x14ac:dyDescent="0.25">
      <c r="A1496" t="s">
        <v>167</v>
      </c>
      <c r="B1496" t="s">
        <v>220</v>
      </c>
      <c r="C1496" t="s">
        <v>312</v>
      </c>
      <c r="D1496" s="3">
        <v>6</v>
      </c>
      <c r="E1496" s="3">
        <v>5</v>
      </c>
      <c r="F1496" s="3">
        <v>27</v>
      </c>
      <c r="G1496" s="3">
        <v>8</v>
      </c>
      <c r="H1496" s="3">
        <v>20</v>
      </c>
      <c r="I1496" s="3">
        <v>0</v>
      </c>
      <c r="J1496" s="3">
        <v>0</v>
      </c>
      <c r="K1496" s="3">
        <v>0</v>
      </c>
      <c r="L1496" s="7">
        <f t="shared" si="69"/>
        <v>27</v>
      </c>
      <c r="M1496" s="7">
        <f t="shared" si="70"/>
        <v>41</v>
      </c>
      <c r="N1496" s="7">
        <f t="shared" si="71"/>
        <v>42</v>
      </c>
    </row>
    <row r="1497" spans="1:14" x14ac:dyDescent="0.25">
      <c r="A1497" t="s">
        <v>167</v>
      </c>
      <c r="B1497" t="s">
        <v>220</v>
      </c>
      <c r="C1497" t="s">
        <v>313</v>
      </c>
      <c r="D1497" s="3">
        <v>6</v>
      </c>
      <c r="E1497" s="3">
        <v>2</v>
      </c>
      <c r="F1497" s="3">
        <v>9</v>
      </c>
      <c r="G1497" s="3">
        <v>4</v>
      </c>
      <c r="H1497" s="3">
        <v>19</v>
      </c>
      <c r="I1497" s="3">
        <v>0</v>
      </c>
      <c r="J1497" s="3">
        <v>0</v>
      </c>
      <c r="K1497" s="3">
        <v>0</v>
      </c>
      <c r="L1497" s="7">
        <f t="shared" si="69"/>
        <v>9</v>
      </c>
      <c r="M1497" s="7">
        <f t="shared" si="70"/>
        <v>14</v>
      </c>
      <c r="N1497" s="7">
        <f t="shared" si="71"/>
        <v>12</v>
      </c>
    </row>
    <row r="1498" spans="1:14" x14ac:dyDescent="0.25">
      <c r="A1498" t="s">
        <v>167</v>
      </c>
      <c r="B1498" t="s">
        <v>220</v>
      </c>
      <c r="C1498" t="s">
        <v>314</v>
      </c>
      <c r="D1498" s="3">
        <v>6</v>
      </c>
      <c r="E1498" s="3">
        <v>10</v>
      </c>
      <c r="F1498" s="3">
        <v>2</v>
      </c>
      <c r="G1498" s="3">
        <v>2</v>
      </c>
      <c r="H1498" s="3">
        <v>34</v>
      </c>
      <c r="I1498" s="3">
        <v>0</v>
      </c>
      <c r="J1498" s="3">
        <v>6</v>
      </c>
      <c r="K1498" s="3">
        <v>0</v>
      </c>
      <c r="L1498" s="7">
        <f t="shared" si="69"/>
        <v>10</v>
      </c>
      <c r="M1498" s="7">
        <f t="shared" si="70"/>
        <v>15</v>
      </c>
      <c r="N1498" s="7">
        <f t="shared" si="71"/>
        <v>18</v>
      </c>
    </row>
    <row r="1499" spans="1:14" x14ac:dyDescent="0.25">
      <c r="A1499" t="s">
        <v>167</v>
      </c>
      <c r="B1499" t="s">
        <v>220</v>
      </c>
      <c r="C1499" t="s">
        <v>315</v>
      </c>
      <c r="D1499" s="3">
        <v>6</v>
      </c>
      <c r="E1499" s="3">
        <v>0</v>
      </c>
      <c r="F1499" s="3">
        <v>2</v>
      </c>
      <c r="G1499" s="3">
        <v>5</v>
      </c>
      <c r="H1499" s="3">
        <v>14</v>
      </c>
      <c r="I1499" s="3">
        <v>0</v>
      </c>
      <c r="J1499" s="3">
        <v>0</v>
      </c>
      <c r="K1499" s="3">
        <v>0</v>
      </c>
      <c r="L1499" s="7">
        <f t="shared" si="69"/>
        <v>5</v>
      </c>
      <c r="M1499" s="7">
        <f t="shared" si="70"/>
        <v>8</v>
      </c>
      <c r="N1499" s="7">
        <f t="shared" si="71"/>
        <v>6</v>
      </c>
    </row>
    <row r="1500" spans="1:14" x14ac:dyDescent="0.25">
      <c r="A1500" t="s">
        <v>167</v>
      </c>
      <c r="B1500" t="s">
        <v>220</v>
      </c>
      <c r="C1500" t="s">
        <v>316</v>
      </c>
      <c r="D1500" s="3">
        <v>6</v>
      </c>
      <c r="E1500" s="3">
        <v>8</v>
      </c>
      <c r="F1500" s="3">
        <v>11</v>
      </c>
      <c r="G1500" s="3">
        <v>6</v>
      </c>
      <c r="H1500" s="3">
        <v>31</v>
      </c>
      <c r="I1500" s="3">
        <v>0</v>
      </c>
      <c r="J1500" s="3">
        <v>0</v>
      </c>
      <c r="K1500" s="3">
        <v>0</v>
      </c>
      <c r="L1500" s="7">
        <f t="shared" si="69"/>
        <v>11</v>
      </c>
      <c r="M1500" s="7">
        <f t="shared" si="70"/>
        <v>17</v>
      </c>
      <c r="N1500" s="7">
        <f t="shared" si="71"/>
        <v>18</v>
      </c>
    </row>
    <row r="1501" spans="1:14" x14ac:dyDescent="0.25">
      <c r="A1501" t="s">
        <v>167</v>
      </c>
      <c r="B1501" t="s">
        <v>220</v>
      </c>
      <c r="C1501" t="s">
        <v>317</v>
      </c>
      <c r="D1501" s="3">
        <v>6</v>
      </c>
      <c r="E1501" s="3">
        <v>6</v>
      </c>
      <c r="F1501" s="3">
        <v>12</v>
      </c>
      <c r="G1501" s="3">
        <v>2</v>
      </c>
      <c r="H1501" s="3">
        <v>20</v>
      </c>
      <c r="I1501" s="3">
        <v>0</v>
      </c>
      <c r="J1501" s="3">
        <v>0</v>
      </c>
      <c r="K1501" s="3">
        <v>0</v>
      </c>
      <c r="L1501" s="7">
        <f t="shared" si="69"/>
        <v>12</v>
      </c>
      <c r="M1501" s="7">
        <f t="shared" si="70"/>
        <v>18</v>
      </c>
      <c r="N1501" s="7">
        <f t="shared" si="71"/>
        <v>18</v>
      </c>
    </row>
    <row r="1502" spans="1:14" x14ac:dyDescent="0.25">
      <c r="A1502" t="s">
        <v>167</v>
      </c>
      <c r="B1502" t="s">
        <v>220</v>
      </c>
      <c r="C1502" t="s">
        <v>318</v>
      </c>
      <c r="D1502" s="3">
        <v>6</v>
      </c>
      <c r="E1502" s="3">
        <v>3</v>
      </c>
      <c r="F1502" s="3">
        <v>3</v>
      </c>
      <c r="G1502" s="3">
        <v>3</v>
      </c>
      <c r="H1502" s="3">
        <v>19</v>
      </c>
      <c r="I1502" s="3">
        <v>0</v>
      </c>
      <c r="J1502" s="3">
        <v>0</v>
      </c>
      <c r="K1502" s="3">
        <v>0</v>
      </c>
      <c r="L1502" s="7">
        <f t="shared" si="69"/>
        <v>3</v>
      </c>
      <c r="M1502" s="7">
        <f t="shared" si="70"/>
        <v>5</v>
      </c>
      <c r="N1502" s="7">
        <f t="shared" si="71"/>
        <v>6</v>
      </c>
    </row>
    <row r="1503" spans="1:14" x14ac:dyDescent="0.25">
      <c r="A1503" t="s">
        <v>167</v>
      </c>
      <c r="B1503" t="s">
        <v>220</v>
      </c>
      <c r="C1503" t="s">
        <v>319</v>
      </c>
      <c r="D1503" s="3">
        <v>6</v>
      </c>
      <c r="E1503" s="3">
        <v>11</v>
      </c>
      <c r="F1503" s="3">
        <v>33</v>
      </c>
      <c r="G1503" s="3">
        <v>19</v>
      </c>
      <c r="H1503" s="3">
        <v>36</v>
      </c>
      <c r="I1503" s="3">
        <v>0</v>
      </c>
      <c r="J1503" s="3">
        <v>0</v>
      </c>
      <c r="K1503" s="3">
        <v>0</v>
      </c>
      <c r="L1503" s="7">
        <f t="shared" si="69"/>
        <v>33</v>
      </c>
      <c r="M1503" s="7">
        <f t="shared" si="70"/>
        <v>50</v>
      </c>
      <c r="N1503" s="7">
        <f t="shared" si="71"/>
        <v>48</v>
      </c>
    </row>
    <row r="1504" spans="1:14" x14ac:dyDescent="0.25">
      <c r="A1504" t="s">
        <v>167</v>
      </c>
      <c r="B1504" t="s">
        <v>220</v>
      </c>
      <c r="C1504" t="s">
        <v>320</v>
      </c>
      <c r="D1504" s="3">
        <v>6</v>
      </c>
      <c r="E1504" s="3">
        <v>7</v>
      </c>
      <c r="F1504" s="3">
        <v>2</v>
      </c>
      <c r="G1504" s="3">
        <v>0</v>
      </c>
      <c r="H1504" s="3">
        <v>17</v>
      </c>
      <c r="I1504" s="3">
        <v>0</v>
      </c>
      <c r="J1504" s="3">
        <v>0</v>
      </c>
      <c r="K1504" s="3">
        <v>0</v>
      </c>
      <c r="L1504" s="7">
        <f t="shared" si="69"/>
        <v>7</v>
      </c>
      <c r="M1504" s="7">
        <f t="shared" si="70"/>
        <v>11</v>
      </c>
      <c r="N1504" s="7">
        <f t="shared" si="71"/>
        <v>12</v>
      </c>
    </row>
    <row r="1505" spans="1:14" x14ac:dyDescent="0.25">
      <c r="A1505" t="s">
        <v>167</v>
      </c>
      <c r="B1505" t="s">
        <v>220</v>
      </c>
      <c r="C1505" t="s">
        <v>321</v>
      </c>
      <c r="D1505" s="3">
        <v>6</v>
      </c>
      <c r="E1505" s="3">
        <v>0</v>
      </c>
      <c r="F1505" s="3">
        <v>3</v>
      </c>
      <c r="G1505" s="3">
        <v>0</v>
      </c>
      <c r="H1505" s="3">
        <v>24</v>
      </c>
      <c r="I1505" s="3">
        <v>0</v>
      </c>
      <c r="J1505" s="3">
        <v>0</v>
      </c>
      <c r="K1505" s="3">
        <v>0</v>
      </c>
      <c r="L1505" s="7">
        <f t="shared" si="69"/>
        <v>3</v>
      </c>
      <c r="M1505" s="7">
        <f t="shared" si="70"/>
        <v>5</v>
      </c>
      <c r="N1505" s="7">
        <f t="shared" si="71"/>
        <v>6</v>
      </c>
    </row>
    <row r="1506" spans="1:14" x14ac:dyDescent="0.25">
      <c r="A1506" t="s">
        <v>167</v>
      </c>
      <c r="B1506" t="s">
        <v>220</v>
      </c>
      <c r="C1506" t="s">
        <v>322</v>
      </c>
      <c r="D1506" s="3">
        <v>6</v>
      </c>
      <c r="E1506" s="3">
        <v>2</v>
      </c>
      <c r="F1506" s="3">
        <v>4</v>
      </c>
      <c r="G1506" s="3">
        <v>5</v>
      </c>
      <c r="H1506" s="3">
        <v>9</v>
      </c>
      <c r="I1506" s="3">
        <v>0</v>
      </c>
      <c r="J1506" s="3">
        <v>0</v>
      </c>
      <c r="K1506" s="3">
        <v>0</v>
      </c>
      <c r="L1506" s="7">
        <f t="shared" si="69"/>
        <v>5</v>
      </c>
      <c r="M1506" s="7">
        <f t="shared" si="70"/>
        <v>8</v>
      </c>
      <c r="N1506" s="7">
        <f t="shared" si="71"/>
        <v>6</v>
      </c>
    </row>
    <row r="1507" spans="1:14" x14ac:dyDescent="0.25">
      <c r="A1507" t="s">
        <v>167</v>
      </c>
      <c r="B1507" t="s">
        <v>220</v>
      </c>
      <c r="C1507" t="s">
        <v>323</v>
      </c>
      <c r="D1507" s="3">
        <v>6</v>
      </c>
      <c r="E1507" s="3">
        <v>13</v>
      </c>
      <c r="F1507" s="3">
        <v>17</v>
      </c>
      <c r="G1507" s="3">
        <v>8</v>
      </c>
      <c r="H1507" s="3">
        <v>22</v>
      </c>
      <c r="I1507" s="3">
        <v>0</v>
      </c>
      <c r="J1507" s="3">
        <v>0</v>
      </c>
      <c r="K1507" s="3">
        <v>0</v>
      </c>
      <c r="L1507" s="7">
        <f t="shared" si="69"/>
        <v>17</v>
      </c>
      <c r="M1507" s="7">
        <f t="shared" si="70"/>
        <v>26</v>
      </c>
      <c r="N1507" s="7">
        <f t="shared" si="71"/>
        <v>24</v>
      </c>
    </row>
    <row r="1508" spans="1:14" x14ac:dyDescent="0.25">
      <c r="A1508" t="s">
        <v>167</v>
      </c>
      <c r="B1508" t="s">
        <v>220</v>
      </c>
      <c r="C1508" t="s">
        <v>324</v>
      </c>
      <c r="D1508" s="3">
        <v>6</v>
      </c>
      <c r="E1508" s="3">
        <v>0</v>
      </c>
      <c r="F1508" s="3">
        <v>2</v>
      </c>
      <c r="G1508" s="3">
        <v>4</v>
      </c>
      <c r="H1508" s="3">
        <v>1</v>
      </c>
      <c r="I1508" s="3">
        <v>0</v>
      </c>
      <c r="J1508" s="3">
        <v>12</v>
      </c>
      <c r="K1508" s="3">
        <v>0</v>
      </c>
      <c r="L1508" s="7">
        <f t="shared" si="69"/>
        <v>4</v>
      </c>
      <c r="M1508" s="7">
        <f t="shared" si="70"/>
        <v>6</v>
      </c>
      <c r="N1508" s="7">
        <f t="shared" si="71"/>
        <v>6</v>
      </c>
    </row>
    <row r="1509" spans="1:14" x14ac:dyDescent="0.25">
      <c r="A1509" t="s">
        <v>167</v>
      </c>
      <c r="B1509" t="s">
        <v>220</v>
      </c>
      <c r="C1509" t="s">
        <v>325</v>
      </c>
      <c r="D1509" s="3">
        <v>6</v>
      </c>
      <c r="E1509" s="3">
        <v>3</v>
      </c>
      <c r="F1509" s="3">
        <v>3</v>
      </c>
      <c r="G1509" s="3">
        <v>2</v>
      </c>
      <c r="H1509" s="3">
        <v>6</v>
      </c>
      <c r="I1509" s="3">
        <v>0</v>
      </c>
      <c r="J1509" s="3">
        <v>0</v>
      </c>
      <c r="K1509" s="3">
        <v>0</v>
      </c>
      <c r="L1509" s="7">
        <f t="shared" si="69"/>
        <v>3</v>
      </c>
      <c r="M1509" s="7">
        <f t="shared" si="70"/>
        <v>5</v>
      </c>
      <c r="N1509" s="7">
        <f t="shared" si="71"/>
        <v>6</v>
      </c>
    </row>
    <row r="1510" spans="1:14" x14ac:dyDescent="0.25">
      <c r="A1510" t="s">
        <v>167</v>
      </c>
      <c r="B1510" t="s">
        <v>220</v>
      </c>
      <c r="C1510" t="s">
        <v>326</v>
      </c>
      <c r="D1510" s="3">
        <v>6</v>
      </c>
      <c r="E1510" s="3">
        <v>1</v>
      </c>
      <c r="F1510" s="3">
        <v>3</v>
      </c>
      <c r="G1510" s="3">
        <v>16</v>
      </c>
      <c r="H1510" s="3">
        <v>13</v>
      </c>
      <c r="I1510" s="3">
        <v>0</v>
      </c>
      <c r="J1510" s="3">
        <v>0</v>
      </c>
      <c r="K1510" s="3">
        <v>0</v>
      </c>
      <c r="L1510" s="7">
        <f t="shared" si="69"/>
        <v>16</v>
      </c>
      <c r="M1510" s="7">
        <f t="shared" si="70"/>
        <v>24</v>
      </c>
      <c r="N1510" s="7">
        <f t="shared" si="71"/>
        <v>24</v>
      </c>
    </row>
    <row r="1511" spans="1:14" x14ac:dyDescent="0.25">
      <c r="A1511" t="s">
        <v>167</v>
      </c>
      <c r="B1511" t="s">
        <v>220</v>
      </c>
      <c r="C1511" t="s">
        <v>327</v>
      </c>
      <c r="D1511" s="3">
        <v>6</v>
      </c>
      <c r="E1511" s="3">
        <v>10</v>
      </c>
      <c r="F1511" s="3">
        <v>24</v>
      </c>
      <c r="G1511" s="3">
        <v>12</v>
      </c>
      <c r="H1511" s="3">
        <v>29</v>
      </c>
      <c r="I1511" s="3">
        <v>0</v>
      </c>
      <c r="J1511" s="3">
        <v>0</v>
      </c>
      <c r="K1511" s="3">
        <v>0</v>
      </c>
      <c r="L1511" s="7">
        <f t="shared" si="69"/>
        <v>24</v>
      </c>
      <c r="M1511" s="7">
        <f t="shared" si="70"/>
        <v>36</v>
      </c>
      <c r="N1511" s="7">
        <f t="shared" si="71"/>
        <v>36</v>
      </c>
    </row>
    <row r="1512" spans="1:14" x14ac:dyDescent="0.25">
      <c r="A1512" t="s">
        <v>167</v>
      </c>
      <c r="B1512" t="s">
        <v>220</v>
      </c>
      <c r="C1512" t="s">
        <v>328</v>
      </c>
      <c r="D1512" s="3">
        <v>6</v>
      </c>
      <c r="E1512" s="3">
        <v>1</v>
      </c>
      <c r="F1512" s="3">
        <v>6</v>
      </c>
      <c r="G1512" s="3">
        <v>3</v>
      </c>
      <c r="H1512" s="3">
        <v>11</v>
      </c>
      <c r="I1512" s="3">
        <v>0</v>
      </c>
      <c r="J1512" s="3">
        <v>0</v>
      </c>
      <c r="K1512" s="3">
        <v>0</v>
      </c>
      <c r="L1512" s="7">
        <f t="shared" si="69"/>
        <v>6</v>
      </c>
      <c r="M1512" s="7">
        <f t="shared" si="70"/>
        <v>9</v>
      </c>
      <c r="N1512" s="7">
        <f t="shared" si="71"/>
        <v>12</v>
      </c>
    </row>
    <row r="1513" spans="1:14" x14ac:dyDescent="0.25">
      <c r="A1513" t="s">
        <v>167</v>
      </c>
      <c r="B1513" t="s">
        <v>220</v>
      </c>
      <c r="C1513" t="s">
        <v>329</v>
      </c>
      <c r="D1513" s="3">
        <v>6</v>
      </c>
      <c r="E1513" s="3">
        <v>4</v>
      </c>
      <c r="F1513" s="3">
        <v>1</v>
      </c>
      <c r="G1513" s="3">
        <v>1</v>
      </c>
      <c r="H1513" s="3">
        <v>7</v>
      </c>
      <c r="I1513" s="3">
        <v>0</v>
      </c>
      <c r="J1513" s="3">
        <v>12</v>
      </c>
      <c r="K1513" s="3">
        <v>0</v>
      </c>
      <c r="L1513" s="7">
        <f t="shared" si="69"/>
        <v>4</v>
      </c>
      <c r="M1513" s="7">
        <f t="shared" si="70"/>
        <v>6</v>
      </c>
      <c r="N1513" s="7">
        <f t="shared" si="71"/>
        <v>6</v>
      </c>
    </row>
    <row r="1514" spans="1:14" x14ac:dyDescent="0.25">
      <c r="A1514" t="s">
        <v>350</v>
      </c>
      <c r="D1514" s="3">
        <v>498</v>
      </c>
      <c r="E1514" s="3">
        <v>483</v>
      </c>
      <c r="F1514" s="3">
        <v>1083</v>
      </c>
      <c r="G1514" s="3">
        <v>630</v>
      </c>
      <c r="H1514" s="3">
        <v>1896</v>
      </c>
      <c r="I1514" s="3">
        <v>0</v>
      </c>
      <c r="J1514" s="3">
        <v>109</v>
      </c>
      <c r="K1514" s="3">
        <v>12</v>
      </c>
      <c r="L1514" s="7">
        <f t="shared" si="69"/>
        <v>1083</v>
      </c>
      <c r="M1514" s="7">
        <f t="shared" si="70"/>
        <v>1625</v>
      </c>
      <c r="N1514" s="7">
        <f t="shared" si="71"/>
        <v>1494</v>
      </c>
    </row>
    <row r="1515" spans="1:14" x14ac:dyDescent="0.25">
      <c r="A1515" t="s">
        <v>168</v>
      </c>
      <c r="B1515" t="s">
        <v>221</v>
      </c>
      <c r="C1515" t="s">
        <v>242</v>
      </c>
      <c r="D1515" s="3">
        <v>1</v>
      </c>
      <c r="E1515" s="3">
        <v>1</v>
      </c>
      <c r="F1515" s="3">
        <v>1</v>
      </c>
      <c r="G1515" s="3">
        <v>0</v>
      </c>
      <c r="H1515" s="3">
        <v>8</v>
      </c>
      <c r="I1515" s="3">
        <v>0</v>
      </c>
      <c r="J1515" s="3">
        <v>0</v>
      </c>
      <c r="K1515" s="3">
        <v>0</v>
      </c>
      <c r="L1515" s="7">
        <f t="shared" si="69"/>
        <v>1</v>
      </c>
      <c r="M1515" s="7">
        <f t="shared" si="70"/>
        <v>2</v>
      </c>
      <c r="N1515" s="7">
        <f t="shared" si="71"/>
        <v>2</v>
      </c>
    </row>
    <row r="1516" spans="1:14" x14ac:dyDescent="0.25">
      <c r="A1516" t="s">
        <v>168</v>
      </c>
      <c r="B1516" t="s">
        <v>221</v>
      </c>
      <c r="C1516" t="s">
        <v>248</v>
      </c>
      <c r="D1516" s="3">
        <v>1</v>
      </c>
      <c r="E1516" s="3">
        <v>7</v>
      </c>
      <c r="F1516" s="3">
        <v>6</v>
      </c>
      <c r="G1516" s="3">
        <v>6</v>
      </c>
      <c r="H1516" s="3">
        <v>-1</v>
      </c>
      <c r="I1516" s="3">
        <v>0</v>
      </c>
      <c r="J1516" s="3">
        <v>0</v>
      </c>
      <c r="K1516" s="3">
        <v>0</v>
      </c>
      <c r="L1516" s="7">
        <f t="shared" si="69"/>
        <v>7</v>
      </c>
      <c r="M1516" s="7">
        <f t="shared" si="70"/>
        <v>11</v>
      </c>
      <c r="N1516" s="7">
        <f t="shared" si="71"/>
        <v>11</v>
      </c>
    </row>
    <row r="1517" spans="1:14" x14ac:dyDescent="0.25">
      <c r="A1517" t="s">
        <v>168</v>
      </c>
      <c r="B1517" t="s">
        <v>221</v>
      </c>
      <c r="C1517" t="s">
        <v>249</v>
      </c>
      <c r="D1517" s="3">
        <v>1</v>
      </c>
      <c r="E1517" s="3">
        <v>0</v>
      </c>
      <c r="F1517" s="3">
        <v>1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7">
        <f t="shared" si="69"/>
        <v>1</v>
      </c>
      <c r="M1517" s="7">
        <f t="shared" si="70"/>
        <v>2</v>
      </c>
      <c r="N1517" s="7">
        <f t="shared" si="71"/>
        <v>2</v>
      </c>
    </row>
    <row r="1518" spans="1:14" x14ac:dyDescent="0.25">
      <c r="A1518" t="s">
        <v>168</v>
      </c>
      <c r="B1518" t="s">
        <v>221</v>
      </c>
      <c r="C1518" t="s">
        <v>250</v>
      </c>
      <c r="D1518" s="3">
        <v>1</v>
      </c>
      <c r="E1518" s="3">
        <v>1</v>
      </c>
      <c r="F1518" s="3">
        <v>1</v>
      </c>
      <c r="G1518" s="3">
        <v>3</v>
      </c>
      <c r="H1518" s="3">
        <v>0</v>
      </c>
      <c r="I1518" s="3">
        <v>0</v>
      </c>
      <c r="J1518" s="3">
        <v>0</v>
      </c>
      <c r="K1518" s="3">
        <v>0</v>
      </c>
      <c r="L1518" s="7">
        <f t="shared" si="69"/>
        <v>3</v>
      </c>
      <c r="M1518" s="7">
        <f t="shared" si="70"/>
        <v>5</v>
      </c>
      <c r="N1518" s="7">
        <f t="shared" si="71"/>
        <v>5</v>
      </c>
    </row>
    <row r="1519" spans="1:14" x14ac:dyDescent="0.25">
      <c r="A1519" t="s">
        <v>168</v>
      </c>
      <c r="B1519" t="s">
        <v>221</v>
      </c>
      <c r="C1519" t="s">
        <v>251</v>
      </c>
      <c r="D1519" s="3">
        <v>1</v>
      </c>
      <c r="E1519" s="3">
        <v>3</v>
      </c>
      <c r="F1519" s="3">
        <v>0</v>
      </c>
      <c r="G1519" s="3">
        <v>2</v>
      </c>
      <c r="H1519" s="3">
        <v>12</v>
      </c>
      <c r="I1519" s="3">
        <v>0</v>
      </c>
      <c r="J1519" s="3">
        <v>0</v>
      </c>
      <c r="K1519" s="3">
        <v>0</v>
      </c>
      <c r="L1519" s="7">
        <f t="shared" si="69"/>
        <v>3</v>
      </c>
      <c r="M1519" s="7">
        <f t="shared" si="70"/>
        <v>5</v>
      </c>
      <c r="N1519" s="7">
        <f t="shared" si="71"/>
        <v>5</v>
      </c>
    </row>
    <row r="1520" spans="1:14" x14ac:dyDescent="0.25">
      <c r="A1520" t="s">
        <v>168</v>
      </c>
      <c r="B1520" t="s">
        <v>221</v>
      </c>
      <c r="C1520" t="s">
        <v>252</v>
      </c>
      <c r="D1520" s="3">
        <v>1</v>
      </c>
      <c r="E1520" s="3">
        <v>3</v>
      </c>
      <c r="F1520" s="3">
        <v>2</v>
      </c>
      <c r="G1520" s="3">
        <v>3</v>
      </c>
      <c r="H1520" s="3">
        <v>-1</v>
      </c>
      <c r="I1520" s="3">
        <v>0</v>
      </c>
      <c r="J1520" s="3">
        <v>0</v>
      </c>
      <c r="K1520" s="3">
        <v>0</v>
      </c>
      <c r="L1520" s="7">
        <f t="shared" si="69"/>
        <v>3</v>
      </c>
      <c r="M1520" s="7">
        <f t="shared" si="70"/>
        <v>5</v>
      </c>
      <c r="N1520" s="7">
        <f t="shared" si="71"/>
        <v>5</v>
      </c>
    </row>
    <row r="1521" spans="1:14" x14ac:dyDescent="0.25">
      <c r="A1521" t="s">
        <v>168</v>
      </c>
      <c r="B1521" t="s">
        <v>221</v>
      </c>
      <c r="C1521" t="s">
        <v>253</v>
      </c>
      <c r="D1521" s="3">
        <v>1</v>
      </c>
      <c r="E1521" s="3">
        <v>0</v>
      </c>
      <c r="F1521" s="3">
        <v>2</v>
      </c>
      <c r="G1521" s="3">
        <v>10</v>
      </c>
      <c r="H1521" s="3">
        <v>10</v>
      </c>
      <c r="I1521" s="3">
        <v>0</v>
      </c>
      <c r="J1521" s="3">
        <v>0</v>
      </c>
      <c r="K1521" s="3">
        <v>0</v>
      </c>
      <c r="L1521" s="7">
        <f t="shared" si="69"/>
        <v>10</v>
      </c>
      <c r="M1521" s="7">
        <f t="shared" si="70"/>
        <v>15</v>
      </c>
      <c r="N1521" s="7">
        <f t="shared" si="71"/>
        <v>15</v>
      </c>
    </row>
    <row r="1522" spans="1:14" x14ac:dyDescent="0.25">
      <c r="A1522" t="s">
        <v>168</v>
      </c>
      <c r="B1522" t="s">
        <v>221</v>
      </c>
      <c r="C1522" t="s">
        <v>255</v>
      </c>
      <c r="D1522" s="3">
        <v>1</v>
      </c>
      <c r="E1522" s="3">
        <v>0</v>
      </c>
      <c r="F1522" s="3">
        <v>3</v>
      </c>
      <c r="G1522" s="3">
        <v>1</v>
      </c>
      <c r="H1522" s="3">
        <v>3</v>
      </c>
      <c r="I1522" s="3">
        <v>0</v>
      </c>
      <c r="J1522" s="3">
        <v>0</v>
      </c>
      <c r="K1522" s="3">
        <v>0</v>
      </c>
      <c r="L1522" s="7">
        <f t="shared" si="69"/>
        <v>3</v>
      </c>
      <c r="M1522" s="7">
        <f t="shared" si="70"/>
        <v>5</v>
      </c>
      <c r="N1522" s="7">
        <f t="shared" si="71"/>
        <v>5</v>
      </c>
    </row>
    <row r="1523" spans="1:14" x14ac:dyDescent="0.25">
      <c r="A1523" t="s">
        <v>168</v>
      </c>
      <c r="B1523" t="s">
        <v>221</v>
      </c>
      <c r="C1523" t="s">
        <v>256</v>
      </c>
      <c r="D1523" s="3">
        <v>1</v>
      </c>
      <c r="E1523" s="3">
        <v>1</v>
      </c>
      <c r="F1523" s="3">
        <v>2</v>
      </c>
      <c r="G1523" s="3">
        <v>1</v>
      </c>
      <c r="H1523" s="3">
        <v>0</v>
      </c>
      <c r="I1523" s="3">
        <v>0</v>
      </c>
      <c r="J1523" s="3">
        <v>0</v>
      </c>
      <c r="K1523" s="3">
        <v>0</v>
      </c>
      <c r="L1523" s="7">
        <f t="shared" si="69"/>
        <v>2</v>
      </c>
      <c r="M1523" s="7">
        <f t="shared" si="70"/>
        <v>3</v>
      </c>
      <c r="N1523" s="7">
        <f t="shared" si="71"/>
        <v>3</v>
      </c>
    </row>
    <row r="1524" spans="1:14" x14ac:dyDescent="0.25">
      <c r="A1524" t="s">
        <v>168</v>
      </c>
      <c r="B1524" t="s">
        <v>221</v>
      </c>
      <c r="C1524" t="s">
        <v>257</v>
      </c>
      <c r="D1524" s="3">
        <v>1</v>
      </c>
      <c r="E1524" s="3">
        <v>3</v>
      </c>
      <c r="F1524" s="3">
        <v>1</v>
      </c>
      <c r="G1524" s="3">
        <v>2</v>
      </c>
      <c r="H1524" s="3">
        <v>7</v>
      </c>
      <c r="I1524" s="3">
        <v>0</v>
      </c>
      <c r="J1524" s="3">
        <v>0</v>
      </c>
      <c r="K1524" s="3">
        <v>0</v>
      </c>
      <c r="L1524" s="7">
        <f t="shared" si="69"/>
        <v>3</v>
      </c>
      <c r="M1524" s="7">
        <f t="shared" si="70"/>
        <v>5</v>
      </c>
      <c r="N1524" s="7">
        <f t="shared" si="71"/>
        <v>5</v>
      </c>
    </row>
    <row r="1525" spans="1:14" x14ac:dyDescent="0.25">
      <c r="A1525" t="s">
        <v>168</v>
      </c>
      <c r="B1525" t="s">
        <v>221</v>
      </c>
      <c r="C1525" t="s">
        <v>258</v>
      </c>
      <c r="D1525" s="3">
        <v>1</v>
      </c>
      <c r="E1525" s="3">
        <v>5</v>
      </c>
      <c r="F1525" s="3">
        <v>11</v>
      </c>
      <c r="G1525" s="3">
        <v>4</v>
      </c>
      <c r="H1525" s="3">
        <v>0</v>
      </c>
      <c r="I1525" s="3">
        <v>0</v>
      </c>
      <c r="J1525" s="3">
        <v>0</v>
      </c>
      <c r="K1525" s="3">
        <v>0</v>
      </c>
      <c r="L1525" s="7">
        <f t="shared" si="69"/>
        <v>11</v>
      </c>
      <c r="M1525" s="7">
        <f t="shared" si="70"/>
        <v>17</v>
      </c>
      <c r="N1525" s="7">
        <f t="shared" si="71"/>
        <v>17</v>
      </c>
    </row>
    <row r="1526" spans="1:14" x14ac:dyDescent="0.25">
      <c r="A1526" t="s">
        <v>168</v>
      </c>
      <c r="B1526" t="s">
        <v>221</v>
      </c>
      <c r="C1526" t="s">
        <v>259</v>
      </c>
      <c r="D1526" s="3">
        <v>1</v>
      </c>
      <c r="E1526" s="3">
        <v>2</v>
      </c>
      <c r="F1526" s="3">
        <v>0</v>
      </c>
      <c r="G1526" s="3">
        <v>4</v>
      </c>
      <c r="H1526" s="3">
        <v>0</v>
      </c>
      <c r="I1526" s="3">
        <v>0</v>
      </c>
      <c r="J1526" s="3">
        <v>0</v>
      </c>
      <c r="K1526" s="3">
        <v>0</v>
      </c>
      <c r="L1526" s="7">
        <f t="shared" si="69"/>
        <v>4</v>
      </c>
      <c r="M1526" s="7">
        <f t="shared" si="70"/>
        <v>6</v>
      </c>
      <c r="N1526" s="7">
        <f t="shared" si="71"/>
        <v>6</v>
      </c>
    </row>
    <row r="1527" spans="1:14" x14ac:dyDescent="0.25">
      <c r="A1527" t="s">
        <v>168</v>
      </c>
      <c r="B1527" t="s">
        <v>221</v>
      </c>
      <c r="C1527" t="s">
        <v>260</v>
      </c>
      <c r="D1527" s="3">
        <v>1</v>
      </c>
      <c r="E1527" s="3">
        <v>3</v>
      </c>
      <c r="F1527" s="3">
        <v>0</v>
      </c>
      <c r="G1527" s="3">
        <v>4</v>
      </c>
      <c r="H1527" s="3">
        <v>0</v>
      </c>
      <c r="I1527" s="3">
        <v>0</v>
      </c>
      <c r="J1527" s="3">
        <v>3</v>
      </c>
      <c r="K1527" s="3">
        <v>0</v>
      </c>
      <c r="L1527" s="7">
        <f t="shared" si="69"/>
        <v>4</v>
      </c>
      <c r="M1527" s="7">
        <f t="shared" si="70"/>
        <v>6</v>
      </c>
      <c r="N1527" s="7">
        <f t="shared" si="71"/>
        <v>6</v>
      </c>
    </row>
    <row r="1528" spans="1:14" x14ac:dyDescent="0.25">
      <c r="A1528" t="s">
        <v>168</v>
      </c>
      <c r="B1528" t="s">
        <v>221</v>
      </c>
      <c r="C1528" t="s">
        <v>262</v>
      </c>
      <c r="D1528" s="3">
        <v>1</v>
      </c>
      <c r="E1528" s="3">
        <v>2</v>
      </c>
      <c r="F1528" s="3">
        <v>1</v>
      </c>
      <c r="G1528" s="3">
        <v>1</v>
      </c>
      <c r="H1528" s="3">
        <v>0</v>
      </c>
      <c r="I1528" s="3">
        <v>0</v>
      </c>
      <c r="J1528" s="3">
        <v>0</v>
      </c>
      <c r="K1528" s="3">
        <v>0</v>
      </c>
      <c r="L1528" s="7">
        <f t="shared" si="69"/>
        <v>2</v>
      </c>
      <c r="M1528" s="7">
        <f t="shared" si="70"/>
        <v>3</v>
      </c>
      <c r="N1528" s="7">
        <f t="shared" si="71"/>
        <v>3</v>
      </c>
    </row>
    <row r="1529" spans="1:14" x14ac:dyDescent="0.25">
      <c r="A1529" t="s">
        <v>168</v>
      </c>
      <c r="B1529" t="s">
        <v>221</v>
      </c>
      <c r="C1529" t="s">
        <v>264</v>
      </c>
      <c r="D1529" s="3">
        <v>1</v>
      </c>
      <c r="E1529" s="3">
        <v>0</v>
      </c>
      <c r="F1529" s="3">
        <v>4</v>
      </c>
      <c r="G1529" s="3">
        <v>1</v>
      </c>
      <c r="H1529" s="3">
        <v>0</v>
      </c>
      <c r="I1529" s="3">
        <v>0</v>
      </c>
      <c r="J1529" s="3">
        <v>0</v>
      </c>
      <c r="K1529" s="3">
        <v>0</v>
      </c>
      <c r="L1529" s="7">
        <f t="shared" si="69"/>
        <v>4</v>
      </c>
      <c r="M1529" s="7">
        <f t="shared" si="70"/>
        <v>6</v>
      </c>
      <c r="N1529" s="7">
        <f t="shared" si="71"/>
        <v>6</v>
      </c>
    </row>
    <row r="1530" spans="1:14" x14ac:dyDescent="0.25">
      <c r="A1530" t="s">
        <v>168</v>
      </c>
      <c r="B1530" t="s">
        <v>221</v>
      </c>
      <c r="C1530" t="s">
        <v>266</v>
      </c>
      <c r="D1530" s="3">
        <v>1</v>
      </c>
      <c r="E1530" s="3">
        <v>1</v>
      </c>
      <c r="F1530" s="3">
        <v>5</v>
      </c>
      <c r="G1530" s="3">
        <v>5</v>
      </c>
      <c r="H1530" s="3">
        <v>0</v>
      </c>
      <c r="I1530" s="3">
        <v>0</v>
      </c>
      <c r="J1530" s="3">
        <v>14</v>
      </c>
      <c r="K1530" s="3">
        <v>0</v>
      </c>
      <c r="L1530" s="7">
        <f t="shared" si="69"/>
        <v>5</v>
      </c>
      <c r="M1530" s="7">
        <f t="shared" si="70"/>
        <v>8</v>
      </c>
      <c r="N1530" s="7">
        <f t="shared" si="71"/>
        <v>8</v>
      </c>
    </row>
    <row r="1531" spans="1:14" x14ac:dyDescent="0.25">
      <c r="A1531" t="s">
        <v>168</v>
      </c>
      <c r="B1531" t="s">
        <v>221</v>
      </c>
      <c r="C1531" t="s">
        <v>267</v>
      </c>
      <c r="D1531" s="3">
        <v>1</v>
      </c>
      <c r="E1531" s="3">
        <v>3</v>
      </c>
      <c r="F1531" s="3">
        <v>3</v>
      </c>
      <c r="G1531" s="3">
        <v>29</v>
      </c>
      <c r="H1531" s="3">
        <v>3</v>
      </c>
      <c r="I1531" s="3">
        <v>0</v>
      </c>
      <c r="J1531" s="3">
        <v>0</v>
      </c>
      <c r="K1531" s="3">
        <v>0</v>
      </c>
      <c r="L1531" s="7">
        <f t="shared" si="69"/>
        <v>29</v>
      </c>
      <c r="M1531" s="7">
        <f t="shared" si="70"/>
        <v>44</v>
      </c>
      <c r="N1531" s="7">
        <f t="shared" si="71"/>
        <v>44</v>
      </c>
    </row>
    <row r="1532" spans="1:14" x14ac:dyDescent="0.25">
      <c r="A1532" t="s">
        <v>168</v>
      </c>
      <c r="B1532" t="s">
        <v>221</v>
      </c>
      <c r="C1532" t="s">
        <v>268</v>
      </c>
      <c r="D1532" s="3">
        <v>1</v>
      </c>
      <c r="E1532" s="3">
        <v>0</v>
      </c>
      <c r="F1532" s="3">
        <v>0</v>
      </c>
      <c r="G1532" s="3">
        <v>4</v>
      </c>
      <c r="H1532" s="3">
        <v>0</v>
      </c>
      <c r="I1532" s="3">
        <v>0</v>
      </c>
      <c r="J1532" s="3">
        <v>0</v>
      </c>
      <c r="K1532" s="3">
        <v>0</v>
      </c>
      <c r="L1532" s="7">
        <f t="shared" si="69"/>
        <v>4</v>
      </c>
      <c r="M1532" s="7">
        <f t="shared" si="70"/>
        <v>6</v>
      </c>
      <c r="N1532" s="7">
        <f t="shared" si="71"/>
        <v>6</v>
      </c>
    </row>
    <row r="1533" spans="1:14" x14ac:dyDescent="0.25">
      <c r="A1533" t="s">
        <v>168</v>
      </c>
      <c r="B1533" t="s">
        <v>221</v>
      </c>
      <c r="C1533" t="s">
        <v>269</v>
      </c>
      <c r="D1533" s="3">
        <v>1</v>
      </c>
      <c r="E1533" s="3">
        <v>5</v>
      </c>
      <c r="F1533" s="3">
        <v>5</v>
      </c>
      <c r="G1533" s="3">
        <v>5</v>
      </c>
      <c r="H1533" s="3">
        <v>0</v>
      </c>
      <c r="I1533" s="3">
        <v>0</v>
      </c>
      <c r="J1533" s="3">
        <v>0</v>
      </c>
      <c r="K1533" s="3">
        <v>0</v>
      </c>
      <c r="L1533" s="7">
        <f t="shared" si="69"/>
        <v>5</v>
      </c>
      <c r="M1533" s="7">
        <f t="shared" si="70"/>
        <v>8</v>
      </c>
      <c r="N1533" s="7">
        <f t="shared" si="71"/>
        <v>8</v>
      </c>
    </row>
    <row r="1534" spans="1:14" x14ac:dyDescent="0.25">
      <c r="A1534" t="s">
        <v>168</v>
      </c>
      <c r="B1534" t="s">
        <v>221</v>
      </c>
      <c r="C1534" t="s">
        <v>270</v>
      </c>
      <c r="D1534" s="3">
        <v>1</v>
      </c>
      <c r="E1534" s="3">
        <v>1</v>
      </c>
      <c r="F1534" s="3">
        <v>1</v>
      </c>
      <c r="G1534" s="3">
        <v>1</v>
      </c>
      <c r="H1534" s="3">
        <v>0</v>
      </c>
      <c r="I1534" s="3">
        <v>0</v>
      </c>
      <c r="J1534" s="3">
        <v>4</v>
      </c>
      <c r="K1534" s="3">
        <v>0</v>
      </c>
      <c r="L1534" s="7">
        <f t="shared" si="69"/>
        <v>1</v>
      </c>
      <c r="M1534" s="7">
        <f t="shared" si="70"/>
        <v>2</v>
      </c>
      <c r="N1534" s="7">
        <f t="shared" si="71"/>
        <v>2</v>
      </c>
    </row>
    <row r="1535" spans="1:14" x14ac:dyDescent="0.25">
      <c r="A1535" t="s">
        <v>168</v>
      </c>
      <c r="B1535" t="s">
        <v>221</v>
      </c>
      <c r="C1535" t="s">
        <v>271</v>
      </c>
      <c r="D1535" s="3">
        <v>1</v>
      </c>
      <c r="E1535" s="3">
        <v>0</v>
      </c>
      <c r="F1535" s="3">
        <v>0</v>
      </c>
      <c r="G1535" s="3">
        <v>3</v>
      </c>
      <c r="H1535" s="3">
        <v>0</v>
      </c>
      <c r="I1535" s="3">
        <v>0</v>
      </c>
      <c r="J1535" s="3">
        <v>0</v>
      </c>
      <c r="K1535" s="3">
        <v>0</v>
      </c>
      <c r="L1535" s="7">
        <f t="shared" si="69"/>
        <v>3</v>
      </c>
      <c r="M1535" s="7">
        <f t="shared" si="70"/>
        <v>5</v>
      </c>
      <c r="N1535" s="7">
        <f t="shared" si="71"/>
        <v>5</v>
      </c>
    </row>
    <row r="1536" spans="1:14" x14ac:dyDescent="0.25">
      <c r="A1536" t="s">
        <v>168</v>
      </c>
      <c r="B1536" t="s">
        <v>221</v>
      </c>
      <c r="C1536" t="s">
        <v>272</v>
      </c>
      <c r="D1536" s="3">
        <v>1</v>
      </c>
      <c r="E1536" s="3">
        <v>0</v>
      </c>
      <c r="F1536" s="3">
        <v>2</v>
      </c>
      <c r="G1536" s="3">
        <v>6</v>
      </c>
      <c r="H1536" s="3">
        <v>0</v>
      </c>
      <c r="I1536" s="3">
        <v>0</v>
      </c>
      <c r="J1536" s="3">
        <v>0</v>
      </c>
      <c r="K1536" s="3">
        <v>0</v>
      </c>
      <c r="L1536" s="7">
        <f t="shared" si="69"/>
        <v>6</v>
      </c>
      <c r="M1536" s="7">
        <f t="shared" si="70"/>
        <v>9</v>
      </c>
      <c r="N1536" s="7">
        <f t="shared" si="71"/>
        <v>9</v>
      </c>
    </row>
    <row r="1537" spans="1:14" x14ac:dyDescent="0.25">
      <c r="A1537" t="s">
        <v>168</v>
      </c>
      <c r="B1537" t="s">
        <v>221</v>
      </c>
      <c r="C1537" t="s">
        <v>273</v>
      </c>
      <c r="D1537" s="3">
        <v>1</v>
      </c>
      <c r="E1537" s="3">
        <v>1</v>
      </c>
      <c r="F1537" s="3">
        <v>2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7">
        <f t="shared" si="69"/>
        <v>2</v>
      </c>
      <c r="M1537" s="7">
        <f t="shared" si="70"/>
        <v>3</v>
      </c>
      <c r="N1537" s="7">
        <f t="shared" si="71"/>
        <v>3</v>
      </c>
    </row>
    <row r="1538" spans="1:14" x14ac:dyDescent="0.25">
      <c r="A1538" t="s">
        <v>168</v>
      </c>
      <c r="B1538" t="s">
        <v>221</v>
      </c>
      <c r="C1538" t="s">
        <v>274</v>
      </c>
      <c r="D1538" s="3">
        <v>1</v>
      </c>
      <c r="E1538" s="3">
        <v>0</v>
      </c>
      <c r="F1538" s="3">
        <v>0</v>
      </c>
      <c r="G1538" s="3">
        <v>2</v>
      </c>
      <c r="H1538" s="3">
        <v>3</v>
      </c>
      <c r="I1538" s="3">
        <v>0</v>
      </c>
      <c r="J1538" s="3">
        <v>0</v>
      </c>
      <c r="K1538" s="3">
        <v>0</v>
      </c>
      <c r="L1538" s="7">
        <f t="shared" si="69"/>
        <v>2</v>
      </c>
      <c r="M1538" s="7">
        <f t="shared" si="70"/>
        <v>3</v>
      </c>
      <c r="N1538" s="7">
        <f t="shared" si="71"/>
        <v>3</v>
      </c>
    </row>
    <row r="1539" spans="1:14" x14ac:dyDescent="0.25">
      <c r="A1539" t="s">
        <v>168</v>
      </c>
      <c r="B1539" t="s">
        <v>221</v>
      </c>
      <c r="C1539" t="s">
        <v>276</v>
      </c>
      <c r="D1539" s="3">
        <v>1</v>
      </c>
      <c r="E1539" s="3">
        <v>3</v>
      </c>
      <c r="F1539" s="3">
        <v>6</v>
      </c>
      <c r="G1539" s="3">
        <v>9</v>
      </c>
      <c r="H1539" s="3">
        <v>3</v>
      </c>
      <c r="I1539" s="3">
        <v>0</v>
      </c>
      <c r="J1539" s="3">
        <v>0</v>
      </c>
      <c r="K1539" s="3">
        <v>0</v>
      </c>
      <c r="L1539" s="7">
        <f t="shared" si="69"/>
        <v>9</v>
      </c>
      <c r="M1539" s="7">
        <f t="shared" si="70"/>
        <v>14</v>
      </c>
      <c r="N1539" s="7">
        <f t="shared" si="71"/>
        <v>14</v>
      </c>
    </row>
    <row r="1540" spans="1:14" x14ac:dyDescent="0.25">
      <c r="A1540" t="s">
        <v>168</v>
      </c>
      <c r="B1540" t="s">
        <v>221</v>
      </c>
      <c r="C1540" t="s">
        <v>278</v>
      </c>
      <c r="D1540" s="3">
        <v>1</v>
      </c>
      <c r="E1540" s="3">
        <v>1</v>
      </c>
      <c r="F1540" s="3">
        <v>1</v>
      </c>
      <c r="G1540" s="3">
        <v>1</v>
      </c>
      <c r="H1540" s="3">
        <v>0</v>
      </c>
      <c r="I1540" s="3">
        <v>0</v>
      </c>
      <c r="J1540" s="3">
        <v>0</v>
      </c>
      <c r="K1540" s="3">
        <v>0</v>
      </c>
      <c r="L1540" s="7">
        <f t="shared" si="69"/>
        <v>1</v>
      </c>
      <c r="M1540" s="7">
        <f t="shared" si="70"/>
        <v>2</v>
      </c>
      <c r="N1540" s="7">
        <f t="shared" si="71"/>
        <v>2</v>
      </c>
    </row>
    <row r="1541" spans="1:14" x14ac:dyDescent="0.25">
      <c r="A1541" t="s">
        <v>168</v>
      </c>
      <c r="B1541" t="s">
        <v>221</v>
      </c>
      <c r="C1541" t="s">
        <v>279</v>
      </c>
      <c r="D1541" s="3">
        <v>1</v>
      </c>
      <c r="E1541" s="3">
        <v>0</v>
      </c>
      <c r="F1541" s="3">
        <v>0</v>
      </c>
      <c r="G1541" s="3">
        <v>13</v>
      </c>
      <c r="H1541" s="3">
        <v>2</v>
      </c>
      <c r="I1541" s="3">
        <v>0</v>
      </c>
      <c r="J1541" s="3">
        <v>0</v>
      </c>
      <c r="K1541" s="3">
        <v>0</v>
      </c>
      <c r="L1541" s="7">
        <f t="shared" si="69"/>
        <v>13</v>
      </c>
      <c r="M1541" s="7">
        <f t="shared" si="70"/>
        <v>20</v>
      </c>
      <c r="N1541" s="7">
        <f t="shared" si="71"/>
        <v>20</v>
      </c>
    </row>
    <row r="1542" spans="1:14" x14ac:dyDescent="0.25">
      <c r="A1542" t="s">
        <v>168</v>
      </c>
      <c r="B1542" t="s">
        <v>221</v>
      </c>
      <c r="C1542" t="s">
        <v>280</v>
      </c>
      <c r="D1542" s="3">
        <v>1</v>
      </c>
      <c r="E1542" s="3">
        <v>1</v>
      </c>
      <c r="F1542" s="3">
        <v>1</v>
      </c>
      <c r="G1542" s="3">
        <v>2</v>
      </c>
      <c r="H1542" s="3">
        <v>7</v>
      </c>
      <c r="I1542" s="3">
        <v>0</v>
      </c>
      <c r="J1542" s="3">
        <v>0</v>
      </c>
      <c r="K1542" s="3">
        <v>0</v>
      </c>
      <c r="L1542" s="7">
        <f t="shared" ref="L1542:L1605" si="72">MAX(E1542:G1542)</f>
        <v>2</v>
      </c>
      <c r="M1542" s="7">
        <f t="shared" ref="M1542:M1605" si="73">ROUND(L1542*1.5,0)</f>
        <v>3</v>
      </c>
      <c r="N1542" s="7">
        <f t="shared" ref="N1542:N1605" si="74">ROUND(M1542/D1542,0)*D1542</f>
        <v>3</v>
      </c>
    </row>
    <row r="1543" spans="1:14" x14ac:dyDescent="0.25">
      <c r="A1543" t="s">
        <v>168</v>
      </c>
      <c r="B1543" t="s">
        <v>221</v>
      </c>
      <c r="C1543" t="s">
        <v>281</v>
      </c>
      <c r="D1543" s="3">
        <v>1</v>
      </c>
      <c r="E1543" s="3">
        <v>3</v>
      </c>
      <c r="F1543" s="3">
        <v>0</v>
      </c>
      <c r="G1543" s="3">
        <v>2</v>
      </c>
      <c r="H1543" s="3">
        <v>10</v>
      </c>
      <c r="I1543" s="3">
        <v>0</v>
      </c>
      <c r="J1543" s="3">
        <v>0</v>
      </c>
      <c r="K1543" s="3">
        <v>0</v>
      </c>
      <c r="L1543" s="7">
        <f t="shared" si="72"/>
        <v>3</v>
      </c>
      <c r="M1543" s="7">
        <f t="shared" si="73"/>
        <v>5</v>
      </c>
      <c r="N1543" s="7">
        <f t="shared" si="74"/>
        <v>5</v>
      </c>
    </row>
    <row r="1544" spans="1:14" x14ac:dyDescent="0.25">
      <c r="A1544" t="s">
        <v>168</v>
      </c>
      <c r="B1544" t="s">
        <v>221</v>
      </c>
      <c r="C1544" t="s">
        <v>282</v>
      </c>
      <c r="D1544" s="3">
        <v>1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7">
        <f t="shared" si="72"/>
        <v>0</v>
      </c>
      <c r="M1544" s="7">
        <f t="shared" si="73"/>
        <v>0</v>
      </c>
      <c r="N1544" s="7">
        <f t="shared" si="74"/>
        <v>0</v>
      </c>
    </row>
    <row r="1545" spans="1:14" x14ac:dyDescent="0.25">
      <c r="A1545" t="s">
        <v>168</v>
      </c>
      <c r="B1545" t="s">
        <v>221</v>
      </c>
      <c r="C1545" t="s">
        <v>283</v>
      </c>
      <c r="D1545" s="3">
        <v>1</v>
      </c>
      <c r="E1545" s="3">
        <v>1</v>
      </c>
      <c r="F1545" s="3">
        <v>2</v>
      </c>
      <c r="G1545" s="3">
        <v>5</v>
      </c>
      <c r="H1545" s="3">
        <v>0</v>
      </c>
      <c r="I1545" s="3">
        <v>0</v>
      </c>
      <c r="J1545" s="3">
        <v>0</v>
      </c>
      <c r="K1545" s="3">
        <v>0</v>
      </c>
      <c r="L1545" s="7">
        <f t="shared" si="72"/>
        <v>5</v>
      </c>
      <c r="M1545" s="7">
        <f t="shared" si="73"/>
        <v>8</v>
      </c>
      <c r="N1545" s="7">
        <f t="shared" si="74"/>
        <v>8</v>
      </c>
    </row>
    <row r="1546" spans="1:14" x14ac:dyDescent="0.25">
      <c r="A1546" t="s">
        <v>168</v>
      </c>
      <c r="B1546" t="s">
        <v>221</v>
      </c>
      <c r="C1546" t="s">
        <v>284</v>
      </c>
      <c r="D1546" s="3">
        <v>1</v>
      </c>
      <c r="E1546" s="3">
        <v>4</v>
      </c>
      <c r="F1546" s="3">
        <v>4</v>
      </c>
      <c r="G1546" s="3">
        <v>2</v>
      </c>
      <c r="H1546" s="3">
        <v>0</v>
      </c>
      <c r="I1546" s="3">
        <v>0</v>
      </c>
      <c r="J1546" s="3">
        <v>0</v>
      </c>
      <c r="K1546" s="3">
        <v>0</v>
      </c>
      <c r="L1546" s="7">
        <f t="shared" si="72"/>
        <v>4</v>
      </c>
      <c r="M1546" s="7">
        <f t="shared" si="73"/>
        <v>6</v>
      </c>
      <c r="N1546" s="7">
        <f t="shared" si="74"/>
        <v>6</v>
      </c>
    </row>
    <row r="1547" spans="1:14" x14ac:dyDescent="0.25">
      <c r="A1547" t="s">
        <v>168</v>
      </c>
      <c r="B1547" t="s">
        <v>221</v>
      </c>
      <c r="C1547" t="s">
        <v>288</v>
      </c>
      <c r="D1547" s="3">
        <v>1</v>
      </c>
      <c r="E1547" s="3">
        <v>1</v>
      </c>
      <c r="F1547" s="3">
        <v>2</v>
      </c>
      <c r="G1547" s="3">
        <v>9</v>
      </c>
      <c r="H1547" s="3">
        <v>-5</v>
      </c>
      <c r="I1547" s="3">
        <v>0</v>
      </c>
      <c r="J1547" s="3">
        <v>0</v>
      </c>
      <c r="K1547" s="3">
        <v>0</v>
      </c>
      <c r="L1547" s="7">
        <f t="shared" si="72"/>
        <v>9</v>
      </c>
      <c r="M1547" s="7">
        <f t="shared" si="73"/>
        <v>14</v>
      </c>
      <c r="N1547" s="7">
        <f t="shared" si="74"/>
        <v>14</v>
      </c>
    </row>
    <row r="1548" spans="1:14" x14ac:dyDescent="0.25">
      <c r="A1548" t="s">
        <v>168</v>
      </c>
      <c r="B1548" t="s">
        <v>221</v>
      </c>
      <c r="C1548" t="s">
        <v>289</v>
      </c>
      <c r="D1548" s="3">
        <v>1</v>
      </c>
      <c r="E1548" s="3">
        <v>2</v>
      </c>
      <c r="F1548" s="3">
        <v>8</v>
      </c>
      <c r="G1548" s="3">
        <v>3</v>
      </c>
      <c r="H1548" s="3">
        <v>4</v>
      </c>
      <c r="I1548" s="3">
        <v>0</v>
      </c>
      <c r="J1548" s="3">
        <v>0</v>
      </c>
      <c r="K1548" s="3">
        <v>0</v>
      </c>
      <c r="L1548" s="7">
        <f t="shared" si="72"/>
        <v>8</v>
      </c>
      <c r="M1548" s="7">
        <f t="shared" si="73"/>
        <v>12</v>
      </c>
      <c r="N1548" s="7">
        <f t="shared" si="74"/>
        <v>12</v>
      </c>
    </row>
    <row r="1549" spans="1:14" x14ac:dyDescent="0.25">
      <c r="A1549" t="s">
        <v>168</v>
      </c>
      <c r="B1549" t="s">
        <v>221</v>
      </c>
      <c r="C1549" t="s">
        <v>290</v>
      </c>
      <c r="D1549" s="3">
        <v>1</v>
      </c>
      <c r="E1549" s="3">
        <v>1</v>
      </c>
      <c r="F1549" s="3">
        <v>2</v>
      </c>
      <c r="G1549" s="3">
        <v>3</v>
      </c>
      <c r="H1549" s="3">
        <v>0</v>
      </c>
      <c r="I1549" s="3">
        <v>0</v>
      </c>
      <c r="J1549" s="3">
        <v>0</v>
      </c>
      <c r="K1549" s="3">
        <v>0</v>
      </c>
      <c r="L1549" s="7">
        <f t="shared" si="72"/>
        <v>3</v>
      </c>
      <c r="M1549" s="7">
        <f t="shared" si="73"/>
        <v>5</v>
      </c>
      <c r="N1549" s="7">
        <f t="shared" si="74"/>
        <v>5</v>
      </c>
    </row>
    <row r="1550" spans="1:14" x14ac:dyDescent="0.25">
      <c r="A1550" t="s">
        <v>168</v>
      </c>
      <c r="B1550" t="s">
        <v>221</v>
      </c>
      <c r="C1550" t="s">
        <v>293</v>
      </c>
      <c r="D1550" s="3">
        <v>1</v>
      </c>
      <c r="E1550" s="3">
        <v>1</v>
      </c>
      <c r="F1550" s="3">
        <v>0</v>
      </c>
      <c r="G1550" s="3">
        <v>1</v>
      </c>
      <c r="H1550" s="3">
        <v>3</v>
      </c>
      <c r="I1550" s="3">
        <v>0</v>
      </c>
      <c r="J1550" s="3">
        <v>0</v>
      </c>
      <c r="K1550" s="3">
        <v>0</v>
      </c>
      <c r="L1550" s="7">
        <f t="shared" si="72"/>
        <v>1</v>
      </c>
      <c r="M1550" s="7">
        <f t="shared" si="73"/>
        <v>2</v>
      </c>
      <c r="N1550" s="7">
        <f t="shared" si="74"/>
        <v>2</v>
      </c>
    </row>
    <row r="1551" spans="1:14" x14ac:dyDescent="0.25">
      <c r="A1551" t="s">
        <v>168</v>
      </c>
      <c r="B1551" t="s">
        <v>221</v>
      </c>
      <c r="C1551" t="s">
        <v>294</v>
      </c>
      <c r="D1551" s="3">
        <v>1</v>
      </c>
      <c r="E1551" s="3">
        <v>2</v>
      </c>
      <c r="F1551" s="3">
        <v>1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7">
        <f t="shared" si="72"/>
        <v>2</v>
      </c>
      <c r="M1551" s="7">
        <f t="shared" si="73"/>
        <v>3</v>
      </c>
      <c r="N1551" s="7">
        <f t="shared" si="74"/>
        <v>3</v>
      </c>
    </row>
    <row r="1552" spans="1:14" x14ac:dyDescent="0.25">
      <c r="A1552" t="s">
        <v>168</v>
      </c>
      <c r="B1552" t="s">
        <v>221</v>
      </c>
      <c r="C1552" t="s">
        <v>295</v>
      </c>
      <c r="D1552" s="3">
        <v>1</v>
      </c>
      <c r="E1552" s="3">
        <v>4</v>
      </c>
      <c r="F1552" s="3">
        <v>1</v>
      </c>
      <c r="G1552" s="3">
        <v>4</v>
      </c>
      <c r="H1552" s="3">
        <v>2</v>
      </c>
      <c r="I1552" s="3">
        <v>0</v>
      </c>
      <c r="J1552" s="3">
        <v>0</v>
      </c>
      <c r="K1552" s="3">
        <v>0</v>
      </c>
      <c r="L1552" s="7">
        <f t="shared" si="72"/>
        <v>4</v>
      </c>
      <c r="M1552" s="7">
        <f t="shared" si="73"/>
        <v>6</v>
      </c>
      <c r="N1552" s="7">
        <f t="shared" si="74"/>
        <v>6</v>
      </c>
    </row>
    <row r="1553" spans="1:14" x14ac:dyDescent="0.25">
      <c r="A1553" t="s">
        <v>168</v>
      </c>
      <c r="B1553" t="s">
        <v>221</v>
      </c>
      <c r="C1553" t="s">
        <v>296</v>
      </c>
      <c r="D1553" s="3">
        <v>1</v>
      </c>
      <c r="E1553" s="3">
        <v>0</v>
      </c>
      <c r="F1553" s="3">
        <v>1</v>
      </c>
      <c r="G1553" s="3">
        <v>6</v>
      </c>
      <c r="H1553" s="3">
        <v>0</v>
      </c>
      <c r="I1553" s="3">
        <v>0</v>
      </c>
      <c r="J1553" s="3">
        <v>0</v>
      </c>
      <c r="K1553" s="3">
        <v>0</v>
      </c>
      <c r="L1553" s="7">
        <f t="shared" si="72"/>
        <v>6</v>
      </c>
      <c r="M1553" s="7">
        <f t="shared" si="73"/>
        <v>9</v>
      </c>
      <c r="N1553" s="7">
        <f t="shared" si="74"/>
        <v>9</v>
      </c>
    </row>
    <row r="1554" spans="1:14" x14ac:dyDescent="0.25">
      <c r="A1554" t="s">
        <v>168</v>
      </c>
      <c r="B1554" t="s">
        <v>221</v>
      </c>
      <c r="C1554" t="s">
        <v>297</v>
      </c>
      <c r="D1554" s="3">
        <v>1</v>
      </c>
      <c r="E1554" s="3">
        <v>1</v>
      </c>
      <c r="F1554" s="3">
        <v>4</v>
      </c>
      <c r="G1554" s="3">
        <v>3</v>
      </c>
      <c r="H1554" s="3">
        <v>9</v>
      </c>
      <c r="I1554" s="3">
        <v>0</v>
      </c>
      <c r="J1554" s="3">
        <v>0</v>
      </c>
      <c r="K1554" s="3">
        <v>0</v>
      </c>
      <c r="L1554" s="7">
        <f t="shared" si="72"/>
        <v>4</v>
      </c>
      <c r="M1554" s="7">
        <f t="shared" si="73"/>
        <v>6</v>
      </c>
      <c r="N1554" s="7">
        <f t="shared" si="74"/>
        <v>6</v>
      </c>
    </row>
    <row r="1555" spans="1:14" x14ac:dyDescent="0.25">
      <c r="A1555" t="s">
        <v>168</v>
      </c>
      <c r="B1555" t="s">
        <v>221</v>
      </c>
      <c r="C1555" t="s">
        <v>304</v>
      </c>
      <c r="D1555" s="3">
        <v>1</v>
      </c>
      <c r="E1555" s="3">
        <v>1</v>
      </c>
      <c r="F1555" s="3">
        <v>4</v>
      </c>
      <c r="G1555" s="3">
        <v>7</v>
      </c>
      <c r="H1555" s="3">
        <v>11</v>
      </c>
      <c r="I1555" s="3">
        <v>0</v>
      </c>
      <c r="J1555" s="3">
        <v>0</v>
      </c>
      <c r="K1555" s="3">
        <v>0</v>
      </c>
      <c r="L1555" s="7">
        <f t="shared" si="72"/>
        <v>7</v>
      </c>
      <c r="M1555" s="7">
        <f t="shared" si="73"/>
        <v>11</v>
      </c>
      <c r="N1555" s="7">
        <f t="shared" si="74"/>
        <v>11</v>
      </c>
    </row>
    <row r="1556" spans="1:14" x14ac:dyDescent="0.25">
      <c r="A1556" t="s">
        <v>168</v>
      </c>
      <c r="B1556" t="s">
        <v>221</v>
      </c>
      <c r="C1556" t="s">
        <v>305</v>
      </c>
      <c r="D1556" s="3">
        <v>1</v>
      </c>
      <c r="E1556" s="3">
        <v>1</v>
      </c>
      <c r="F1556" s="3">
        <v>2</v>
      </c>
      <c r="G1556" s="3">
        <v>3</v>
      </c>
      <c r="H1556" s="3">
        <v>6</v>
      </c>
      <c r="I1556" s="3">
        <v>0</v>
      </c>
      <c r="J1556" s="3">
        <v>0</v>
      </c>
      <c r="K1556" s="3">
        <v>0</v>
      </c>
      <c r="L1556" s="7">
        <f t="shared" si="72"/>
        <v>3</v>
      </c>
      <c r="M1556" s="7">
        <f t="shared" si="73"/>
        <v>5</v>
      </c>
      <c r="N1556" s="7">
        <f t="shared" si="74"/>
        <v>5</v>
      </c>
    </row>
    <row r="1557" spans="1:14" x14ac:dyDescent="0.25">
      <c r="A1557" t="s">
        <v>168</v>
      </c>
      <c r="B1557" t="s">
        <v>221</v>
      </c>
      <c r="C1557" t="s">
        <v>306</v>
      </c>
      <c r="D1557" s="3">
        <v>1</v>
      </c>
      <c r="E1557" s="3">
        <v>1</v>
      </c>
      <c r="F1557" s="3">
        <v>1</v>
      </c>
      <c r="G1557" s="3">
        <v>1</v>
      </c>
      <c r="H1557" s="3">
        <v>3</v>
      </c>
      <c r="I1557" s="3">
        <v>0</v>
      </c>
      <c r="J1557" s="3">
        <v>0</v>
      </c>
      <c r="K1557" s="3">
        <v>0</v>
      </c>
      <c r="L1557" s="7">
        <f t="shared" si="72"/>
        <v>1</v>
      </c>
      <c r="M1557" s="7">
        <f t="shared" si="73"/>
        <v>2</v>
      </c>
      <c r="N1557" s="7">
        <f t="shared" si="74"/>
        <v>2</v>
      </c>
    </row>
    <row r="1558" spans="1:14" x14ac:dyDescent="0.25">
      <c r="A1558" t="s">
        <v>168</v>
      </c>
      <c r="B1558" t="s">
        <v>221</v>
      </c>
      <c r="C1558" t="s">
        <v>307</v>
      </c>
      <c r="D1558" s="3">
        <v>1</v>
      </c>
      <c r="E1558" s="3">
        <v>1</v>
      </c>
      <c r="F1558" s="3">
        <v>1</v>
      </c>
      <c r="G1558" s="3">
        <v>3</v>
      </c>
      <c r="H1558" s="3">
        <v>0</v>
      </c>
      <c r="I1558" s="3">
        <v>0</v>
      </c>
      <c r="J1558" s="3">
        <v>0</v>
      </c>
      <c r="K1558" s="3">
        <v>0</v>
      </c>
      <c r="L1558" s="7">
        <f t="shared" si="72"/>
        <v>3</v>
      </c>
      <c r="M1558" s="7">
        <f t="shared" si="73"/>
        <v>5</v>
      </c>
      <c r="N1558" s="7">
        <f t="shared" si="74"/>
        <v>5</v>
      </c>
    </row>
    <row r="1559" spans="1:14" x14ac:dyDescent="0.25">
      <c r="A1559" t="s">
        <v>168</v>
      </c>
      <c r="B1559" t="s">
        <v>221</v>
      </c>
      <c r="C1559" t="s">
        <v>308</v>
      </c>
      <c r="D1559" s="3">
        <v>1</v>
      </c>
      <c r="E1559" s="3">
        <v>1</v>
      </c>
      <c r="F1559" s="3">
        <v>0</v>
      </c>
      <c r="G1559" s="3">
        <v>2</v>
      </c>
      <c r="H1559" s="3">
        <v>1</v>
      </c>
      <c r="I1559" s="3">
        <v>0</v>
      </c>
      <c r="J1559" s="3">
        <v>0</v>
      </c>
      <c r="K1559" s="3">
        <v>0</v>
      </c>
      <c r="L1559" s="7">
        <f t="shared" si="72"/>
        <v>2</v>
      </c>
      <c r="M1559" s="7">
        <f t="shared" si="73"/>
        <v>3</v>
      </c>
      <c r="N1559" s="7">
        <f t="shared" si="74"/>
        <v>3</v>
      </c>
    </row>
    <row r="1560" spans="1:14" x14ac:dyDescent="0.25">
      <c r="A1560" t="s">
        <v>168</v>
      </c>
      <c r="B1560" t="s">
        <v>221</v>
      </c>
      <c r="C1560" t="s">
        <v>309</v>
      </c>
      <c r="D1560" s="3">
        <v>1</v>
      </c>
      <c r="E1560" s="3">
        <v>0</v>
      </c>
      <c r="F1560" s="3">
        <v>0</v>
      </c>
      <c r="G1560" s="3">
        <v>0</v>
      </c>
      <c r="H1560" s="3">
        <v>10</v>
      </c>
      <c r="I1560" s="3">
        <v>0</v>
      </c>
      <c r="J1560" s="3">
        <v>0</v>
      </c>
      <c r="K1560" s="3">
        <v>0</v>
      </c>
      <c r="L1560" s="7">
        <f t="shared" si="72"/>
        <v>0</v>
      </c>
      <c r="M1560" s="7">
        <f t="shared" si="73"/>
        <v>0</v>
      </c>
      <c r="N1560" s="7">
        <f t="shared" si="74"/>
        <v>0</v>
      </c>
    </row>
    <row r="1561" spans="1:14" x14ac:dyDescent="0.25">
      <c r="A1561" t="s">
        <v>168</v>
      </c>
      <c r="B1561" t="s">
        <v>221</v>
      </c>
      <c r="C1561" t="s">
        <v>310</v>
      </c>
      <c r="D1561" s="3">
        <v>1</v>
      </c>
      <c r="E1561" s="3">
        <v>0</v>
      </c>
      <c r="F1561" s="3">
        <v>0</v>
      </c>
      <c r="G1561" s="3">
        <v>2</v>
      </c>
      <c r="H1561" s="3">
        <v>-1</v>
      </c>
      <c r="I1561" s="3">
        <v>0</v>
      </c>
      <c r="J1561" s="3">
        <v>0</v>
      </c>
      <c r="K1561" s="3">
        <v>0</v>
      </c>
      <c r="L1561" s="7">
        <f t="shared" si="72"/>
        <v>2</v>
      </c>
      <c r="M1561" s="7">
        <f t="shared" si="73"/>
        <v>3</v>
      </c>
      <c r="N1561" s="7">
        <f t="shared" si="74"/>
        <v>3</v>
      </c>
    </row>
    <row r="1562" spans="1:14" x14ac:dyDescent="0.25">
      <c r="A1562" t="s">
        <v>168</v>
      </c>
      <c r="B1562" t="s">
        <v>221</v>
      </c>
      <c r="C1562" t="s">
        <v>317</v>
      </c>
      <c r="D1562" s="3">
        <v>1</v>
      </c>
      <c r="E1562" s="3">
        <v>0</v>
      </c>
      <c r="F1562" s="3">
        <v>1</v>
      </c>
      <c r="G1562" s="3">
        <v>2</v>
      </c>
      <c r="H1562" s="3">
        <v>7</v>
      </c>
      <c r="I1562" s="3">
        <v>0</v>
      </c>
      <c r="J1562" s="3">
        <v>3</v>
      </c>
      <c r="K1562" s="3">
        <v>0</v>
      </c>
      <c r="L1562" s="7">
        <f t="shared" si="72"/>
        <v>2</v>
      </c>
      <c r="M1562" s="7">
        <f t="shared" si="73"/>
        <v>3</v>
      </c>
      <c r="N1562" s="7">
        <f t="shared" si="74"/>
        <v>3</v>
      </c>
    </row>
    <row r="1563" spans="1:14" x14ac:dyDescent="0.25">
      <c r="A1563" t="s">
        <v>168</v>
      </c>
      <c r="B1563" t="s">
        <v>221</v>
      </c>
      <c r="C1563" t="s">
        <v>319</v>
      </c>
      <c r="D1563" s="3">
        <v>1</v>
      </c>
      <c r="E1563" s="3">
        <v>2</v>
      </c>
      <c r="F1563" s="3">
        <v>0</v>
      </c>
      <c r="G1563" s="3">
        <v>3</v>
      </c>
      <c r="H1563" s="3">
        <v>0</v>
      </c>
      <c r="I1563" s="3">
        <v>0</v>
      </c>
      <c r="J1563" s="3">
        <v>0</v>
      </c>
      <c r="K1563" s="3">
        <v>0</v>
      </c>
      <c r="L1563" s="7">
        <f t="shared" si="72"/>
        <v>3</v>
      </c>
      <c r="M1563" s="7">
        <f t="shared" si="73"/>
        <v>5</v>
      </c>
      <c r="N1563" s="7">
        <f t="shared" si="74"/>
        <v>5</v>
      </c>
    </row>
    <row r="1564" spans="1:14" x14ac:dyDescent="0.25">
      <c r="A1564" t="s">
        <v>168</v>
      </c>
      <c r="B1564" t="s">
        <v>221</v>
      </c>
      <c r="C1564" t="s">
        <v>321</v>
      </c>
      <c r="D1564" s="3">
        <v>1</v>
      </c>
      <c r="E1564" s="3">
        <v>1</v>
      </c>
      <c r="F1564" s="3">
        <v>0</v>
      </c>
      <c r="G1564" s="3">
        <v>1</v>
      </c>
      <c r="H1564" s="3">
        <v>0</v>
      </c>
      <c r="I1564" s="3">
        <v>0</v>
      </c>
      <c r="J1564" s="3">
        <v>0</v>
      </c>
      <c r="K1564" s="3">
        <v>12</v>
      </c>
      <c r="L1564" s="7">
        <f t="shared" si="72"/>
        <v>1</v>
      </c>
      <c r="M1564" s="7">
        <f t="shared" si="73"/>
        <v>2</v>
      </c>
      <c r="N1564" s="7">
        <f t="shared" si="74"/>
        <v>2</v>
      </c>
    </row>
    <row r="1565" spans="1:14" x14ac:dyDescent="0.25">
      <c r="A1565" t="s">
        <v>168</v>
      </c>
      <c r="B1565" t="s">
        <v>221</v>
      </c>
      <c r="C1565" t="s">
        <v>323</v>
      </c>
      <c r="D1565" s="3">
        <v>1</v>
      </c>
      <c r="E1565" s="3">
        <v>1</v>
      </c>
      <c r="F1565" s="3">
        <v>0</v>
      </c>
      <c r="G1565" s="3">
        <v>7</v>
      </c>
      <c r="H1565" s="3">
        <v>3</v>
      </c>
      <c r="I1565" s="3">
        <v>0</v>
      </c>
      <c r="J1565" s="3">
        <v>0</v>
      </c>
      <c r="K1565" s="3">
        <v>0</v>
      </c>
      <c r="L1565" s="7">
        <f t="shared" si="72"/>
        <v>7</v>
      </c>
      <c r="M1565" s="7">
        <f t="shared" si="73"/>
        <v>11</v>
      </c>
      <c r="N1565" s="7">
        <f t="shared" si="74"/>
        <v>11</v>
      </c>
    </row>
    <row r="1566" spans="1:14" x14ac:dyDescent="0.25">
      <c r="A1566" t="s">
        <v>168</v>
      </c>
      <c r="B1566" t="s">
        <v>221</v>
      </c>
      <c r="C1566" t="s">
        <v>326</v>
      </c>
      <c r="D1566" s="3">
        <v>1</v>
      </c>
      <c r="E1566" s="3">
        <v>1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7">
        <f t="shared" si="72"/>
        <v>1</v>
      </c>
      <c r="M1566" s="7">
        <f t="shared" si="73"/>
        <v>2</v>
      </c>
      <c r="N1566" s="7">
        <f t="shared" si="74"/>
        <v>2</v>
      </c>
    </row>
    <row r="1567" spans="1:14" x14ac:dyDescent="0.25">
      <c r="A1567" t="s">
        <v>168</v>
      </c>
      <c r="B1567" t="s">
        <v>221</v>
      </c>
      <c r="C1567" t="s">
        <v>327</v>
      </c>
      <c r="D1567" s="3">
        <v>1</v>
      </c>
      <c r="E1567" s="3">
        <v>0</v>
      </c>
      <c r="F1567" s="3">
        <v>2</v>
      </c>
      <c r="G1567" s="3">
        <v>3</v>
      </c>
      <c r="H1567" s="3">
        <v>1</v>
      </c>
      <c r="I1567" s="3">
        <v>0</v>
      </c>
      <c r="J1567" s="3">
        <v>0</v>
      </c>
      <c r="K1567" s="3">
        <v>0</v>
      </c>
      <c r="L1567" s="7">
        <f t="shared" si="72"/>
        <v>3</v>
      </c>
      <c r="M1567" s="7">
        <f t="shared" si="73"/>
        <v>5</v>
      </c>
      <c r="N1567" s="7">
        <f t="shared" si="74"/>
        <v>5</v>
      </c>
    </row>
    <row r="1568" spans="1:14" x14ac:dyDescent="0.25">
      <c r="A1568" t="s">
        <v>168</v>
      </c>
      <c r="B1568" t="s">
        <v>221</v>
      </c>
      <c r="C1568" t="s">
        <v>329</v>
      </c>
      <c r="D1568" s="3">
        <v>1</v>
      </c>
      <c r="E1568" s="3">
        <v>1</v>
      </c>
      <c r="F1568" s="3">
        <v>3</v>
      </c>
      <c r="G1568" s="3">
        <v>5</v>
      </c>
      <c r="H1568" s="3">
        <v>1</v>
      </c>
      <c r="I1568" s="3">
        <v>0</v>
      </c>
      <c r="J1568" s="3">
        <v>0</v>
      </c>
      <c r="K1568" s="3">
        <v>0</v>
      </c>
      <c r="L1568" s="7">
        <f t="shared" si="72"/>
        <v>5</v>
      </c>
      <c r="M1568" s="7">
        <f t="shared" si="73"/>
        <v>8</v>
      </c>
      <c r="N1568" s="7">
        <f t="shared" si="74"/>
        <v>8</v>
      </c>
    </row>
    <row r="1569" spans="1:14" x14ac:dyDescent="0.25">
      <c r="A1569" t="s">
        <v>351</v>
      </c>
      <c r="D1569" s="3">
        <v>54</v>
      </c>
      <c r="E1569" s="3">
        <v>78</v>
      </c>
      <c r="F1569" s="3">
        <v>100</v>
      </c>
      <c r="G1569" s="3">
        <v>199</v>
      </c>
      <c r="H1569" s="3">
        <v>121</v>
      </c>
      <c r="I1569" s="3">
        <v>0</v>
      </c>
      <c r="J1569" s="3">
        <v>24</v>
      </c>
      <c r="K1569" s="3">
        <v>12</v>
      </c>
      <c r="L1569" s="7">
        <f t="shared" si="72"/>
        <v>199</v>
      </c>
      <c r="M1569" s="7">
        <f t="shared" si="73"/>
        <v>299</v>
      </c>
      <c r="N1569" s="7">
        <f t="shared" si="74"/>
        <v>324</v>
      </c>
    </row>
    <row r="1570" spans="1:14" x14ac:dyDescent="0.25">
      <c r="A1570" t="s">
        <v>238</v>
      </c>
      <c r="B1570" t="s">
        <v>239</v>
      </c>
      <c r="C1570" t="s">
        <v>242</v>
      </c>
      <c r="D1570" s="3">
        <v>24</v>
      </c>
      <c r="E1570" s="3">
        <v>8</v>
      </c>
      <c r="F1570" s="3">
        <v>5</v>
      </c>
      <c r="G1570" s="3">
        <v>2</v>
      </c>
      <c r="H1570" s="3">
        <v>64</v>
      </c>
      <c r="I1570" s="3">
        <v>0</v>
      </c>
      <c r="J1570" s="3">
        <v>0</v>
      </c>
      <c r="K1570" s="3">
        <v>0</v>
      </c>
      <c r="L1570" s="7">
        <f t="shared" si="72"/>
        <v>8</v>
      </c>
      <c r="M1570" s="7">
        <f t="shared" si="73"/>
        <v>12</v>
      </c>
      <c r="N1570" s="7">
        <f t="shared" si="74"/>
        <v>24</v>
      </c>
    </row>
    <row r="1571" spans="1:14" x14ac:dyDescent="0.25">
      <c r="A1571" t="s">
        <v>238</v>
      </c>
      <c r="B1571" t="s">
        <v>239</v>
      </c>
      <c r="C1571" t="s">
        <v>248</v>
      </c>
      <c r="D1571" s="3">
        <v>24</v>
      </c>
      <c r="E1571" s="3">
        <v>9</v>
      </c>
      <c r="F1571" s="3">
        <v>63</v>
      </c>
      <c r="G1571" s="3">
        <v>93</v>
      </c>
      <c r="H1571" s="3">
        <v>25</v>
      </c>
      <c r="I1571" s="3">
        <v>0</v>
      </c>
      <c r="J1571" s="3">
        <v>0</v>
      </c>
      <c r="K1571" s="3">
        <v>0</v>
      </c>
      <c r="L1571" s="7">
        <f t="shared" si="72"/>
        <v>93</v>
      </c>
      <c r="M1571" s="7">
        <f t="shared" si="73"/>
        <v>140</v>
      </c>
      <c r="N1571" s="7">
        <f t="shared" si="74"/>
        <v>144</v>
      </c>
    </row>
    <row r="1572" spans="1:14" x14ac:dyDescent="0.25">
      <c r="A1572" t="s">
        <v>238</v>
      </c>
      <c r="B1572" t="s">
        <v>239</v>
      </c>
      <c r="C1572" t="s">
        <v>249</v>
      </c>
      <c r="D1572" s="3">
        <v>24</v>
      </c>
      <c r="E1572" s="3">
        <v>10</v>
      </c>
      <c r="F1572" s="3">
        <v>10</v>
      </c>
      <c r="G1572" s="3">
        <v>1</v>
      </c>
      <c r="H1572" s="3">
        <v>29</v>
      </c>
      <c r="I1572" s="3">
        <v>0</v>
      </c>
      <c r="J1572" s="3">
        <v>0</v>
      </c>
      <c r="K1572" s="3">
        <v>0</v>
      </c>
      <c r="L1572" s="7">
        <f t="shared" si="72"/>
        <v>10</v>
      </c>
      <c r="M1572" s="7">
        <f t="shared" si="73"/>
        <v>15</v>
      </c>
      <c r="N1572" s="7">
        <f t="shared" si="74"/>
        <v>24</v>
      </c>
    </row>
    <row r="1573" spans="1:14" x14ac:dyDescent="0.25">
      <c r="A1573" t="s">
        <v>238</v>
      </c>
      <c r="B1573" t="s">
        <v>239</v>
      </c>
      <c r="C1573" t="s">
        <v>250</v>
      </c>
      <c r="D1573" s="3">
        <v>24</v>
      </c>
      <c r="E1573" s="3">
        <v>6</v>
      </c>
      <c r="F1573" s="3">
        <v>2</v>
      </c>
      <c r="G1573" s="3">
        <v>2</v>
      </c>
      <c r="H1573" s="3">
        <v>66</v>
      </c>
      <c r="I1573" s="3">
        <v>0</v>
      </c>
      <c r="J1573" s="3">
        <v>0</v>
      </c>
      <c r="K1573" s="3">
        <v>0</v>
      </c>
      <c r="L1573" s="7">
        <f t="shared" si="72"/>
        <v>6</v>
      </c>
      <c r="M1573" s="7">
        <f t="shared" si="73"/>
        <v>9</v>
      </c>
      <c r="N1573" s="7">
        <f t="shared" si="74"/>
        <v>0</v>
      </c>
    </row>
    <row r="1574" spans="1:14" x14ac:dyDescent="0.25">
      <c r="A1574" t="s">
        <v>238</v>
      </c>
      <c r="B1574" t="s">
        <v>239</v>
      </c>
      <c r="C1574" t="s">
        <v>251</v>
      </c>
      <c r="D1574" s="3">
        <v>24</v>
      </c>
      <c r="E1574" s="3">
        <v>7</v>
      </c>
      <c r="F1574" s="3">
        <v>3</v>
      </c>
      <c r="G1574" s="3">
        <v>7</v>
      </c>
      <c r="H1574" s="3">
        <v>25</v>
      </c>
      <c r="I1574" s="3">
        <v>0</v>
      </c>
      <c r="J1574" s="3">
        <v>0</v>
      </c>
      <c r="K1574" s="3">
        <v>0</v>
      </c>
      <c r="L1574" s="7">
        <f t="shared" si="72"/>
        <v>7</v>
      </c>
      <c r="M1574" s="7">
        <f t="shared" si="73"/>
        <v>11</v>
      </c>
      <c r="N1574" s="7">
        <f t="shared" si="74"/>
        <v>0</v>
      </c>
    </row>
    <row r="1575" spans="1:14" x14ac:dyDescent="0.25">
      <c r="A1575" t="s">
        <v>238</v>
      </c>
      <c r="B1575" t="s">
        <v>239</v>
      </c>
      <c r="C1575" t="s">
        <v>252</v>
      </c>
      <c r="D1575" s="3">
        <v>24</v>
      </c>
      <c r="E1575" s="3">
        <v>19</v>
      </c>
      <c r="F1575" s="3">
        <v>18</v>
      </c>
      <c r="G1575" s="3">
        <v>6</v>
      </c>
      <c r="H1575" s="3">
        <v>32</v>
      </c>
      <c r="I1575" s="3">
        <v>0</v>
      </c>
      <c r="J1575" s="3">
        <v>0</v>
      </c>
      <c r="K1575" s="3">
        <v>0</v>
      </c>
      <c r="L1575" s="7">
        <f t="shared" si="72"/>
        <v>19</v>
      </c>
      <c r="M1575" s="7">
        <f t="shared" si="73"/>
        <v>29</v>
      </c>
      <c r="N1575" s="7">
        <f t="shared" si="74"/>
        <v>24</v>
      </c>
    </row>
    <row r="1576" spans="1:14" x14ac:dyDescent="0.25">
      <c r="A1576" t="s">
        <v>238</v>
      </c>
      <c r="B1576" t="s">
        <v>239</v>
      </c>
      <c r="C1576" t="s">
        <v>253</v>
      </c>
      <c r="D1576" s="3">
        <v>24</v>
      </c>
      <c r="E1576" s="3">
        <v>13</v>
      </c>
      <c r="F1576" s="3">
        <v>12</v>
      </c>
      <c r="G1576" s="3">
        <v>3</v>
      </c>
      <c r="H1576" s="3">
        <v>25</v>
      </c>
      <c r="I1576" s="3">
        <v>0</v>
      </c>
      <c r="J1576" s="3">
        <v>0</v>
      </c>
      <c r="K1576" s="3">
        <v>0</v>
      </c>
      <c r="L1576" s="7">
        <f t="shared" si="72"/>
        <v>13</v>
      </c>
      <c r="M1576" s="7">
        <f t="shared" si="73"/>
        <v>20</v>
      </c>
      <c r="N1576" s="7">
        <f t="shared" si="74"/>
        <v>24</v>
      </c>
    </row>
    <row r="1577" spans="1:14" x14ac:dyDescent="0.25">
      <c r="A1577" t="s">
        <v>238</v>
      </c>
      <c r="B1577" t="s">
        <v>239</v>
      </c>
      <c r="C1577" t="s">
        <v>254</v>
      </c>
      <c r="D1577" s="3">
        <v>24</v>
      </c>
      <c r="E1577" s="3">
        <v>8</v>
      </c>
      <c r="F1577" s="3">
        <v>7</v>
      </c>
      <c r="G1577" s="3">
        <v>3</v>
      </c>
      <c r="H1577" s="3">
        <v>19</v>
      </c>
      <c r="I1577" s="3">
        <v>0</v>
      </c>
      <c r="J1577" s="3">
        <v>0</v>
      </c>
      <c r="K1577" s="3">
        <v>0</v>
      </c>
      <c r="L1577" s="7">
        <f t="shared" si="72"/>
        <v>8</v>
      </c>
      <c r="M1577" s="7">
        <f t="shared" si="73"/>
        <v>12</v>
      </c>
      <c r="N1577" s="7">
        <f t="shared" si="74"/>
        <v>24</v>
      </c>
    </row>
    <row r="1578" spans="1:14" x14ac:dyDescent="0.25">
      <c r="A1578" t="s">
        <v>238</v>
      </c>
      <c r="B1578" t="s">
        <v>239</v>
      </c>
      <c r="C1578" t="s">
        <v>255</v>
      </c>
      <c r="D1578" s="3">
        <v>24</v>
      </c>
      <c r="E1578" s="3">
        <v>18</v>
      </c>
      <c r="F1578" s="3">
        <v>12</v>
      </c>
      <c r="G1578" s="3">
        <v>18</v>
      </c>
      <c r="H1578" s="3">
        <v>20</v>
      </c>
      <c r="I1578" s="3">
        <v>0</v>
      </c>
      <c r="J1578" s="3">
        <v>0</v>
      </c>
      <c r="K1578" s="3">
        <v>0</v>
      </c>
      <c r="L1578" s="7">
        <f t="shared" si="72"/>
        <v>18</v>
      </c>
      <c r="M1578" s="7">
        <f t="shared" si="73"/>
        <v>27</v>
      </c>
      <c r="N1578" s="7">
        <f t="shared" si="74"/>
        <v>24</v>
      </c>
    </row>
    <row r="1579" spans="1:14" x14ac:dyDescent="0.25">
      <c r="A1579" t="s">
        <v>238</v>
      </c>
      <c r="B1579" t="s">
        <v>239</v>
      </c>
      <c r="C1579" t="s">
        <v>256</v>
      </c>
      <c r="D1579" s="3">
        <v>24</v>
      </c>
      <c r="E1579" s="3">
        <v>3</v>
      </c>
      <c r="F1579" s="3">
        <v>39</v>
      </c>
      <c r="G1579" s="3">
        <v>9</v>
      </c>
      <c r="H1579" s="3">
        <v>26</v>
      </c>
      <c r="I1579" s="3">
        <v>0</v>
      </c>
      <c r="J1579" s="3">
        <v>0</v>
      </c>
      <c r="K1579" s="3">
        <v>0</v>
      </c>
      <c r="L1579" s="7">
        <f t="shared" si="72"/>
        <v>39</v>
      </c>
      <c r="M1579" s="7">
        <f t="shared" si="73"/>
        <v>59</v>
      </c>
      <c r="N1579" s="7">
        <f t="shared" si="74"/>
        <v>48</v>
      </c>
    </row>
    <row r="1580" spans="1:14" x14ac:dyDescent="0.25">
      <c r="A1580" t="s">
        <v>238</v>
      </c>
      <c r="B1580" t="s">
        <v>239</v>
      </c>
      <c r="C1580" t="s">
        <v>257</v>
      </c>
      <c r="D1580" s="3">
        <v>24</v>
      </c>
      <c r="E1580" s="3">
        <v>43</v>
      </c>
      <c r="F1580" s="3">
        <v>74</v>
      </c>
      <c r="G1580" s="3">
        <v>32</v>
      </c>
      <c r="H1580" s="3">
        <v>191</v>
      </c>
      <c r="I1580" s="3">
        <v>0</v>
      </c>
      <c r="J1580" s="3">
        <v>0</v>
      </c>
      <c r="K1580" s="3">
        <v>0</v>
      </c>
      <c r="L1580" s="7">
        <f t="shared" si="72"/>
        <v>74</v>
      </c>
      <c r="M1580" s="7">
        <f t="shared" si="73"/>
        <v>111</v>
      </c>
      <c r="N1580" s="7">
        <f t="shared" si="74"/>
        <v>120</v>
      </c>
    </row>
    <row r="1581" spans="1:14" x14ac:dyDescent="0.25">
      <c r="A1581" t="s">
        <v>238</v>
      </c>
      <c r="B1581" t="s">
        <v>239</v>
      </c>
      <c r="C1581" t="s">
        <v>258</v>
      </c>
      <c r="D1581" s="3">
        <v>24</v>
      </c>
      <c r="E1581" s="3">
        <v>58</v>
      </c>
      <c r="F1581" s="3">
        <v>25</v>
      </c>
      <c r="G1581" s="3">
        <v>37</v>
      </c>
      <c r="H1581" s="3">
        <v>10</v>
      </c>
      <c r="I1581" s="3">
        <v>0</v>
      </c>
      <c r="J1581" s="3">
        <v>24</v>
      </c>
      <c r="K1581" s="3">
        <v>0</v>
      </c>
      <c r="L1581" s="7">
        <f t="shared" si="72"/>
        <v>58</v>
      </c>
      <c r="M1581" s="7">
        <f t="shared" si="73"/>
        <v>87</v>
      </c>
      <c r="N1581" s="7">
        <f t="shared" si="74"/>
        <v>96</v>
      </c>
    </row>
    <row r="1582" spans="1:14" x14ac:dyDescent="0.25">
      <c r="A1582" t="s">
        <v>238</v>
      </c>
      <c r="B1582" t="s">
        <v>239</v>
      </c>
      <c r="C1582" t="s">
        <v>259</v>
      </c>
      <c r="D1582" s="3">
        <v>24</v>
      </c>
      <c r="E1582" s="3">
        <v>54</v>
      </c>
      <c r="F1582" s="3">
        <v>16</v>
      </c>
      <c r="G1582" s="3">
        <v>3</v>
      </c>
      <c r="H1582" s="3">
        <v>59</v>
      </c>
      <c r="I1582" s="3">
        <v>0</v>
      </c>
      <c r="J1582" s="3">
        <v>0</v>
      </c>
      <c r="K1582" s="3">
        <v>0</v>
      </c>
      <c r="L1582" s="7">
        <f t="shared" si="72"/>
        <v>54</v>
      </c>
      <c r="M1582" s="7">
        <f t="shared" si="73"/>
        <v>81</v>
      </c>
      <c r="N1582" s="7">
        <f t="shared" si="74"/>
        <v>72</v>
      </c>
    </row>
    <row r="1583" spans="1:14" x14ac:dyDescent="0.25">
      <c r="A1583" t="s">
        <v>238</v>
      </c>
      <c r="B1583" t="s">
        <v>239</v>
      </c>
      <c r="C1583" t="s">
        <v>260</v>
      </c>
      <c r="D1583" s="3">
        <v>24</v>
      </c>
      <c r="E1583" s="3">
        <v>17</v>
      </c>
      <c r="F1583" s="3">
        <v>31</v>
      </c>
      <c r="G1583" s="3">
        <v>16</v>
      </c>
      <c r="H1583" s="3">
        <v>15</v>
      </c>
      <c r="I1583" s="3">
        <v>0</v>
      </c>
      <c r="J1583" s="3">
        <v>0</v>
      </c>
      <c r="K1583" s="3">
        <v>0</v>
      </c>
      <c r="L1583" s="7">
        <f t="shared" si="72"/>
        <v>31</v>
      </c>
      <c r="M1583" s="7">
        <f t="shared" si="73"/>
        <v>47</v>
      </c>
      <c r="N1583" s="7">
        <f t="shared" si="74"/>
        <v>48</v>
      </c>
    </row>
    <row r="1584" spans="1:14" x14ac:dyDescent="0.25">
      <c r="A1584" t="s">
        <v>238</v>
      </c>
      <c r="B1584" t="s">
        <v>239</v>
      </c>
      <c r="C1584" t="s">
        <v>261</v>
      </c>
      <c r="D1584" s="3">
        <v>24</v>
      </c>
      <c r="E1584" s="3">
        <v>2</v>
      </c>
      <c r="F1584" s="3">
        <v>44</v>
      </c>
      <c r="G1584" s="3">
        <v>11</v>
      </c>
      <c r="H1584" s="3">
        <v>42</v>
      </c>
      <c r="I1584" s="3">
        <v>0</v>
      </c>
      <c r="J1584" s="3">
        <v>0</v>
      </c>
      <c r="K1584" s="3">
        <v>0</v>
      </c>
      <c r="L1584" s="7">
        <f t="shared" si="72"/>
        <v>44</v>
      </c>
      <c r="M1584" s="7">
        <f t="shared" si="73"/>
        <v>66</v>
      </c>
      <c r="N1584" s="7">
        <f t="shared" si="74"/>
        <v>72</v>
      </c>
    </row>
    <row r="1585" spans="1:14" x14ac:dyDescent="0.25">
      <c r="A1585" t="s">
        <v>238</v>
      </c>
      <c r="B1585" t="s">
        <v>239</v>
      </c>
      <c r="C1585" t="s">
        <v>262</v>
      </c>
      <c r="D1585" s="3">
        <v>24</v>
      </c>
      <c r="E1585" s="3">
        <v>13</v>
      </c>
      <c r="F1585" s="3">
        <v>5</v>
      </c>
      <c r="G1585" s="3">
        <v>1</v>
      </c>
      <c r="H1585" s="3">
        <v>25</v>
      </c>
      <c r="I1585" s="3">
        <v>0</v>
      </c>
      <c r="J1585" s="3">
        <v>0</v>
      </c>
      <c r="K1585" s="3">
        <v>0</v>
      </c>
      <c r="L1585" s="7">
        <f t="shared" si="72"/>
        <v>13</v>
      </c>
      <c r="M1585" s="7">
        <f t="shared" si="73"/>
        <v>20</v>
      </c>
      <c r="N1585" s="7">
        <f t="shared" si="74"/>
        <v>24</v>
      </c>
    </row>
    <row r="1586" spans="1:14" x14ac:dyDescent="0.25">
      <c r="A1586" t="s">
        <v>238</v>
      </c>
      <c r="B1586" t="s">
        <v>239</v>
      </c>
      <c r="C1586" t="s">
        <v>263</v>
      </c>
      <c r="D1586" s="3">
        <v>24</v>
      </c>
      <c r="E1586" s="3">
        <v>2</v>
      </c>
      <c r="F1586" s="3">
        <v>9</v>
      </c>
      <c r="G1586" s="3">
        <v>9</v>
      </c>
      <c r="H1586" s="3">
        <v>37</v>
      </c>
      <c r="I1586" s="3">
        <v>0</v>
      </c>
      <c r="J1586" s="3">
        <v>0</v>
      </c>
      <c r="K1586" s="3">
        <v>0</v>
      </c>
      <c r="L1586" s="7">
        <f t="shared" si="72"/>
        <v>9</v>
      </c>
      <c r="M1586" s="7">
        <f t="shared" si="73"/>
        <v>14</v>
      </c>
      <c r="N1586" s="7">
        <f t="shared" si="74"/>
        <v>24</v>
      </c>
    </row>
    <row r="1587" spans="1:14" x14ac:dyDescent="0.25">
      <c r="A1587" t="s">
        <v>238</v>
      </c>
      <c r="B1587" t="s">
        <v>239</v>
      </c>
      <c r="C1587" t="s">
        <v>264</v>
      </c>
      <c r="D1587" s="3">
        <v>24</v>
      </c>
      <c r="E1587" s="3">
        <v>1</v>
      </c>
      <c r="F1587" s="3">
        <v>0</v>
      </c>
      <c r="G1587" s="3">
        <v>0</v>
      </c>
      <c r="H1587" s="3">
        <v>23</v>
      </c>
      <c r="I1587" s="3">
        <v>0</v>
      </c>
      <c r="J1587" s="3">
        <v>0</v>
      </c>
      <c r="K1587" s="3">
        <v>0</v>
      </c>
      <c r="L1587" s="7">
        <f t="shared" si="72"/>
        <v>1</v>
      </c>
      <c r="M1587" s="7">
        <f t="shared" si="73"/>
        <v>2</v>
      </c>
      <c r="N1587" s="7">
        <f t="shared" si="74"/>
        <v>0</v>
      </c>
    </row>
    <row r="1588" spans="1:14" x14ac:dyDescent="0.25">
      <c r="A1588" t="s">
        <v>238</v>
      </c>
      <c r="B1588" t="s">
        <v>239</v>
      </c>
      <c r="C1588" t="s">
        <v>265</v>
      </c>
      <c r="D1588" s="3">
        <v>24</v>
      </c>
      <c r="E1588" s="3">
        <v>2</v>
      </c>
      <c r="F1588" s="3">
        <v>8</v>
      </c>
      <c r="G1588" s="3">
        <v>1</v>
      </c>
      <c r="H1588" s="3">
        <v>32</v>
      </c>
      <c r="I1588" s="3">
        <v>0</v>
      </c>
      <c r="J1588" s="3">
        <v>0</v>
      </c>
      <c r="K1588" s="3">
        <v>0</v>
      </c>
      <c r="L1588" s="7">
        <f t="shared" si="72"/>
        <v>8</v>
      </c>
      <c r="M1588" s="7">
        <f t="shared" si="73"/>
        <v>12</v>
      </c>
      <c r="N1588" s="7">
        <f t="shared" si="74"/>
        <v>24</v>
      </c>
    </row>
    <row r="1589" spans="1:14" x14ac:dyDescent="0.25">
      <c r="A1589" t="s">
        <v>238</v>
      </c>
      <c r="B1589" t="s">
        <v>239</v>
      </c>
      <c r="C1589" t="s">
        <v>266</v>
      </c>
      <c r="D1589" s="3">
        <v>24</v>
      </c>
      <c r="E1589" s="3">
        <v>7</v>
      </c>
      <c r="F1589" s="3">
        <v>32</v>
      </c>
      <c r="G1589" s="3">
        <v>12</v>
      </c>
      <c r="H1589" s="3">
        <v>12</v>
      </c>
      <c r="I1589" s="3">
        <v>0</v>
      </c>
      <c r="J1589" s="3">
        <v>0</v>
      </c>
      <c r="K1589" s="3">
        <v>0</v>
      </c>
      <c r="L1589" s="7">
        <f t="shared" si="72"/>
        <v>32</v>
      </c>
      <c r="M1589" s="7">
        <f t="shared" si="73"/>
        <v>48</v>
      </c>
      <c r="N1589" s="7">
        <f t="shared" si="74"/>
        <v>48</v>
      </c>
    </row>
    <row r="1590" spans="1:14" x14ac:dyDescent="0.25">
      <c r="A1590" t="s">
        <v>238</v>
      </c>
      <c r="B1590" t="s">
        <v>239</v>
      </c>
      <c r="C1590" t="s">
        <v>267</v>
      </c>
      <c r="D1590" s="3">
        <v>24</v>
      </c>
      <c r="E1590" s="3">
        <v>46</v>
      </c>
      <c r="F1590" s="3">
        <v>57</v>
      </c>
      <c r="G1590" s="3">
        <v>21</v>
      </c>
      <c r="H1590" s="3">
        <v>11</v>
      </c>
      <c r="I1590" s="3">
        <v>0</v>
      </c>
      <c r="J1590" s="3">
        <v>0</v>
      </c>
      <c r="K1590" s="3">
        <v>0</v>
      </c>
      <c r="L1590" s="7">
        <f t="shared" si="72"/>
        <v>57</v>
      </c>
      <c r="M1590" s="7">
        <f t="shared" si="73"/>
        <v>86</v>
      </c>
      <c r="N1590" s="7">
        <f t="shared" si="74"/>
        <v>96</v>
      </c>
    </row>
    <row r="1591" spans="1:14" x14ac:dyDescent="0.25">
      <c r="A1591" t="s">
        <v>238</v>
      </c>
      <c r="B1591" t="s">
        <v>239</v>
      </c>
      <c r="C1591" t="s">
        <v>268</v>
      </c>
      <c r="D1591" s="3">
        <v>24</v>
      </c>
      <c r="E1591" s="3">
        <v>11</v>
      </c>
      <c r="F1591" s="3">
        <v>17</v>
      </c>
      <c r="G1591" s="3">
        <v>1</v>
      </c>
      <c r="H1591" s="3">
        <v>42</v>
      </c>
      <c r="I1591" s="3">
        <v>0</v>
      </c>
      <c r="J1591" s="3">
        <v>0</v>
      </c>
      <c r="K1591" s="3">
        <v>0</v>
      </c>
      <c r="L1591" s="7">
        <f t="shared" si="72"/>
        <v>17</v>
      </c>
      <c r="M1591" s="7">
        <f t="shared" si="73"/>
        <v>26</v>
      </c>
      <c r="N1591" s="7">
        <f t="shared" si="74"/>
        <v>24</v>
      </c>
    </row>
    <row r="1592" spans="1:14" x14ac:dyDescent="0.25">
      <c r="A1592" t="s">
        <v>238</v>
      </c>
      <c r="B1592" t="s">
        <v>239</v>
      </c>
      <c r="C1592" t="s">
        <v>269</v>
      </c>
      <c r="D1592" s="3">
        <v>24</v>
      </c>
      <c r="E1592" s="3">
        <v>10</v>
      </c>
      <c r="F1592" s="3">
        <v>15</v>
      </c>
      <c r="G1592" s="3">
        <v>14</v>
      </c>
      <c r="H1592" s="3">
        <v>24</v>
      </c>
      <c r="I1592" s="3">
        <v>0</v>
      </c>
      <c r="J1592" s="3">
        <v>0</v>
      </c>
      <c r="K1592" s="3">
        <v>0</v>
      </c>
      <c r="L1592" s="7">
        <f t="shared" si="72"/>
        <v>15</v>
      </c>
      <c r="M1592" s="7">
        <f t="shared" si="73"/>
        <v>23</v>
      </c>
      <c r="N1592" s="7">
        <f t="shared" si="74"/>
        <v>24</v>
      </c>
    </row>
    <row r="1593" spans="1:14" x14ac:dyDescent="0.25">
      <c r="A1593" t="s">
        <v>238</v>
      </c>
      <c r="B1593" t="s">
        <v>239</v>
      </c>
      <c r="C1593" t="s">
        <v>270</v>
      </c>
      <c r="D1593" s="3">
        <v>24</v>
      </c>
      <c r="E1593" s="3">
        <v>1</v>
      </c>
      <c r="F1593" s="3">
        <v>7</v>
      </c>
      <c r="G1593" s="3">
        <v>0</v>
      </c>
      <c r="H1593" s="3">
        <v>59</v>
      </c>
      <c r="I1593" s="3">
        <v>0</v>
      </c>
      <c r="J1593" s="3">
        <v>0</v>
      </c>
      <c r="K1593" s="3">
        <v>0</v>
      </c>
      <c r="L1593" s="7">
        <f t="shared" si="72"/>
        <v>7</v>
      </c>
      <c r="M1593" s="7">
        <f t="shared" si="73"/>
        <v>11</v>
      </c>
      <c r="N1593" s="7">
        <f t="shared" si="74"/>
        <v>0</v>
      </c>
    </row>
    <row r="1594" spans="1:14" x14ac:dyDescent="0.25">
      <c r="A1594" t="s">
        <v>238</v>
      </c>
      <c r="B1594" t="s">
        <v>239</v>
      </c>
      <c r="C1594" t="s">
        <v>271</v>
      </c>
      <c r="D1594" s="3">
        <v>24</v>
      </c>
      <c r="E1594" s="3">
        <v>14</v>
      </c>
      <c r="F1594" s="3">
        <v>21</v>
      </c>
      <c r="G1594" s="3">
        <v>12</v>
      </c>
      <c r="H1594" s="3">
        <v>47</v>
      </c>
      <c r="I1594" s="3">
        <v>0</v>
      </c>
      <c r="J1594" s="3">
        <v>0</v>
      </c>
      <c r="K1594" s="3">
        <v>0</v>
      </c>
      <c r="L1594" s="7">
        <f t="shared" si="72"/>
        <v>21</v>
      </c>
      <c r="M1594" s="7">
        <f t="shared" si="73"/>
        <v>32</v>
      </c>
      <c r="N1594" s="7">
        <f t="shared" si="74"/>
        <v>24</v>
      </c>
    </row>
    <row r="1595" spans="1:14" x14ac:dyDescent="0.25">
      <c r="A1595" t="s">
        <v>238</v>
      </c>
      <c r="B1595" t="s">
        <v>239</v>
      </c>
      <c r="C1595" t="s">
        <v>272</v>
      </c>
      <c r="D1595" s="3">
        <v>24</v>
      </c>
      <c r="E1595" s="3">
        <v>15</v>
      </c>
      <c r="F1595" s="3">
        <v>52</v>
      </c>
      <c r="G1595" s="3">
        <v>22</v>
      </c>
      <c r="H1595" s="3">
        <v>16</v>
      </c>
      <c r="I1595" s="3">
        <v>0</v>
      </c>
      <c r="J1595" s="3">
        <v>0</v>
      </c>
      <c r="K1595" s="3">
        <v>0</v>
      </c>
      <c r="L1595" s="7">
        <f t="shared" si="72"/>
        <v>52</v>
      </c>
      <c r="M1595" s="7">
        <f t="shared" si="73"/>
        <v>78</v>
      </c>
      <c r="N1595" s="7">
        <f t="shared" si="74"/>
        <v>72</v>
      </c>
    </row>
    <row r="1596" spans="1:14" x14ac:dyDescent="0.25">
      <c r="A1596" t="s">
        <v>238</v>
      </c>
      <c r="B1596" t="s">
        <v>239</v>
      </c>
      <c r="C1596" t="s">
        <v>273</v>
      </c>
      <c r="D1596" s="3">
        <v>24</v>
      </c>
      <c r="E1596" s="3">
        <v>15</v>
      </c>
      <c r="F1596" s="3">
        <v>7</v>
      </c>
      <c r="G1596" s="3">
        <v>8</v>
      </c>
      <c r="H1596" s="3">
        <v>10</v>
      </c>
      <c r="I1596" s="3">
        <v>0</v>
      </c>
      <c r="J1596" s="3">
        <v>24</v>
      </c>
      <c r="K1596" s="3">
        <v>0</v>
      </c>
      <c r="L1596" s="7">
        <f t="shared" si="72"/>
        <v>15</v>
      </c>
      <c r="M1596" s="7">
        <f t="shared" si="73"/>
        <v>23</v>
      </c>
      <c r="N1596" s="7">
        <f t="shared" si="74"/>
        <v>24</v>
      </c>
    </row>
    <row r="1597" spans="1:14" x14ac:dyDescent="0.25">
      <c r="A1597" t="s">
        <v>238</v>
      </c>
      <c r="B1597" t="s">
        <v>239</v>
      </c>
      <c r="C1597" t="s">
        <v>274</v>
      </c>
      <c r="D1597" s="3">
        <v>24</v>
      </c>
      <c r="E1597" s="3">
        <v>2</v>
      </c>
      <c r="F1597" s="3">
        <v>29</v>
      </c>
      <c r="G1597" s="3">
        <v>0</v>
      </c>
      <c r="H1597" s="3">
        <v>47</v>
      </c>
      <c r="I1597" s="3">
        <v>0</v>
      </c>
      <c r="J1597" s="3">
        <v>0</v>
      </c>
      <c r="K1597" s="3">
        <v>0</v>
      </c>
      <c r="L1597" s="7">
        <f t="shared" si="72"/>
        <v>29</v>
      </c>
      <c r="M1597" s="7">
        <f t="shared" si="73"/>
        <v>44</v>
      </c>
      <c r="N1597" s="7">
        <f t="shared" si="74"/>
        <v>48</v>
      </c>
    </row>
    <row r="1598" spans="1:14" x14ac:dyDescent="0.25">
      <c r="A1598" t="s">
        <v>238</v>
      </c>
      <c r="B1598" t="s">
        <v>239</v>
      </c>
      <c r="C1598" t="s">
        <v>275</v>
      </c>
      <c r="D1598" s="3">
        <v>24</v>
      </c>
      <c r="E1598" s="3">
        <v>7</v>
      </c>
      <c r="F1598" s="3">
        <v>1</v>
      </c>
      <c r="G1598" s="3">
        <v>3</v>
      </c>
      <c r="H1598" s="3">
        <v>58</v>
      </c>
      <c r="I1598" s="3">
        <v>0</v>
      </c>
      <c r="J1598" s="3">
        <v>0</v>
      </c>
      <c r="K1598" s="3">
        <v>0</v>
      </c>
      <c r="L1598" s="7">
        <f t="shared" si="72"/>
        <v>7</v>
      </c>
      <c r="M1598" s="7">
        <f t="shared" si="73"/>
        <v>11</v>
      </c>
      <c r="N1598" s="7">
        <f t="shared" si="74"/>
        <v>0</v>
      </c>
    </row>
    <row r="1599" spans="1:14" x14ac:dyDescent="0.25">
      <c r="A1599" t="s">
        <v>238</v>
      </c>
      <c r="B1599" t="s">
        <v>239</v>
      </c>
      <c r="C1599" t="s">
        <v>276</v>
      </c>
      <c r="D1599" s="3">
        <v>24</v>
      </c>
      <c r="E1599" s="3">
        <v>35</v>
      </c>
      <c r="F1599" s="3">
        <v>51</v>
      </c>
      <c r="G1599" s="3">
        <v>27</v>
      </c>
      <c r="H1599" s="3">
        <v>15</v>
      </c>
      <c r="I1599" s="3">
        <v>0</v>
      </c>
      <c r="J1599" s="3">
        <v>0</v>
      </c>
      <c r="K1599" s="3">
        <v>0</v>
      </c>
      <c r="L1599" s="7">
        <f t="shared" si="72"/>
        <v>51</v>
      </c>
      <c r="M1599" s="7">
        <f t="shared" si="73"/>
        <v>77</v>
      </c>
      <c r="N1599" s="7">
        <f t="shared" si="74"/>
        <v>72</v>
      </c>
    </row>
    <row r="1600" spans="1:14" x14ac:dyDescent="0.25">
      <c r="A1600" t="s">
        <v>238</v>
      </c>
      <c r="B1600" t="s">
        <v>239</v>
      </c>
      <c r="C1600" t="s">
        <v>277</v>
      </c>
      <c r="D1600" s="3">
        <v>24</v>
      </c>
      <c r="E1600" s="3">
        <v>5</v>
      </c>
      <c r="F1600" s="3">
        <v>2</v>
      </c>
      <c r="G1600" s="3">
        <v>1</v>
      </c>
      <c r="H1600" s="3">
        <v>45</v>
      </c>
      <c r="I1600" s="3">
        <v>0</v>
      </c>
      <c r="J1600" s="3">
        <v>0</v>
      </c>
      <c r="K1600" s="3">
        <v>0</v>
      </c>
      <c r="L1600" s="7">
        <f t="shared" si="72"/>
        <v>5</v>
      </c>
      <c r="M1600" s="7">
        <f t="shared" si="73"/>
        <v>8</v>
      </c>
      <c r="N1600" s="7">
        <f t="shared" si="74"/>
        <v>0</v>
      </c>
    </row>
    <row r="1601" spans="1:14" x14ac:dyDescent="0.25">
      <c r="A1601" t="s">
        <v>238</v>
      </c>
      <c r="B1601" t="s">
        <v>239</v>
      </c>
      <c r="C1601" t="s">
        <v>278</v>
      </c>
      <c r="D1601" s="3">
        <v>24</v>
      </c>
      <c r="E1601" s="3">
        <v>5</v>
      </c>
      <c r="F1601" s="3">
        <v>8</v>
      </c>
      <c r="G1601" s="3">
        <v>7</v>
      </c>
      <c r="H1601" s="3">
        <v>19</v>
      </c>
      <c r="I1601" s="3">
        <v>0</v>
      </c>
      <c r="J1601" s="3">
        <v>0</v>
      </c>
      <c r="K1601" s="3">
        <v>0</v>
      </c>
      <c r="L1601" s="7">
        <f t="shared" si="72"/>
        <v>8</v>
      </c>
      <c r="M1601" s="7">
        <f t="shared" si="73"/>
        <v>12</v>
      </c>
      <c r="N1601" s="7">
        <f t="shared" si="74"/>
        <v>24</v>
      </c>
    </row>
    <row r="1602" spans="1:14" x14ac:dyDescent="0.25">
      <c r="A1602" t="s">
        <v>238</v>
      </c>
      <c r="B1602" t="s">
        <v>239</v>
      </c>
      <c r="C1602" t="s">
        <v>279</v>
      </c>
      <c r="D1602" s="3">
        <v>24</v>
      </c>
      <c r="E1602" s="3">
        <v>4</v>
      </c>
      <c r="F1602" s="3">
        <v>6</v>
      </c>
      <c r="G1602" s="3">
        <v>1</v>
      </c>
      <c r="H1602" s="3">
        <v>36</v>
      </c>
      <c r="I1602" s="3">
        <v>0</v>
      </c>
      <c r="J1602" s="3">
        <v>0</v>
      </c>
      <c r="K1602" s="3">
        <v>0</v>
      </c>
      <c r="L1602" s="7">
        <f t="shared" si="72"/>
        <v>6</v>
      </c>
      <c r="M1602" s="7">
        <f t="shared" si="73"/>
        <v>9</v>
      </c>
      <c r="N1602" s="7">
        <f t="shared" si="74"/>
        <v>0</v>
      </c>
    </row>
    <row r="1603" spans="1:14" x14ac:dyDescent="0.25">
      <c r="A1603" t="s">
        <v>238</v>
      </c>
      <c r="B1603" t="s">
        <v>239</v>
      </c>
      <c r="C1603" t="s">
        <v>280</v>
      </c>
      <c r="D1603" s="3">
        <v>24</v>
      </c>
      <c r="E1603" s="3">
        <v>3</v>
      </c>
      <c r="F1603" s="3">
        <v>3</v>
      </c>
      <c r="G1603" s="3">
        <v>3</v>
      </c>
      <c r="H1603" s="3">
        <v>95</v>
      </c>
      <c r="I1603" s="3">
        <v>0</v>
      </c>
      <c r="J1603" s="3">
        <v>0</v>
      </c>
      <c r="K1603" s="3">
        <v>0</v>
      </c>
      <c r="L1603" s="7">
        <f t="shared" si="72"/>
        <v>3</v>
      </c>
      <c r="M1603" s="7">
        <f t="shared" si="73"/>
        <v>5</v>
      </c>
      <c r="N1603" s="7">
        <f t="shared" si="74"/>
        <v>0</v>
      </c>
    </row>
    <row r="1604" spans="1:14" x14ac:dyDescent="0.25">
      <c r="A1604" t="s">
        <v>238</v>
      </c>
      <c r="B1604" t="s">
        <v>239</v>
      </c>
      <c r="C1604" t="s">
        <v>281</v>
      </c>
      <c r="D1604" s="3">
        <v>24</v>
      </c>
      <c r="E1604" s="3">
        <v>1</v>
      </c>
      <c r="F1604" s="3">
        <v>1</v>
      </c>
      <c r="G1604" s="3">
        <v>2</v>
      </c>
      <c r="H1604" s="3">
        <v>71</v>
      </c>
      <c r="I1604" s="3">
        <v>0</v>
      </c>
      <c r="J1604" s="3">
        <v>0</v>
      </c>
      <c r="K1604" s="3">
        <v>0</v>
      </c>
      <c r="L1604" s="7">
        <f t="shared" si="72"/>
        <v>2</v>
      </c>
      <c r="M1604" s="7">
        <f t="shared" si="73"/>
        <v>3</v>
      </c>
      <c r="N1604" s="7">
        <f t="shared" si="74"/>
        <v>0</v>
      </c>
    </row>
    <row r="1605" spans="1:14" x14ac:dyDescent="0.25">
      <c r="A1605" t="s">
        <v>238</v>
      </c>
      <c r="B1605" t="s">
        <v>239</v>
      </c>
      <c r="C1605" t="s">
        <v>282</v>
      </c>
      <c r="D1605" s="3">
        <v>24</v>
      </c>
      <c r="E1605" s="3">
        <v>1</v>
      </c>
      <c r="F1605" s="3">
        <v>12</v>
      </c>
      <c r="G1605" s="3">
        <v>2</v>
      </c>
      <c r="H1605" s="3">
        <v>43</v>
      </c>
      <c r="I1605" s="3">
        <v>0</v>
      </c>
      <c r="J1605" s="3">
        <v>0</v>
      </c>
      <c r="K1605" s="3">
        <v>0</v>
      </c>
      <c r="L1605" s="7">
        <f t="shared" si="72"/>
        <v>12</v>
      </c>
      <c r="M1605" s="7">
        <f t="shared" si="73"/>
        <v>18</v>
      </c>
      <c r="N1605" s="7">
        <f t="shared" si="74"/>
        <v>24</v>
      </c>
    </row>
    <row r="1606" spans="1:14" x14ac:dyDescent="0.25">
      <c r="A1606" t="s">
        <v>238</v>
      </c>
      <c r="B1606" t="s">
        <v>239</v>
      </c>
      <c r="C1606" t="s">
        <v>283</v>
      </c>
      <c r="D1606" s="3">
        <v>24</v>
      </c>
      <c r="E1606" s="3">
        <v>3</v>
      </c>
      <c r="F1606" s="3">
        <v>9</v>
      </c>
      <c r="G1606" s="3">
        <v>3</v>
      </c>
      <c r="H1606" s="3">
        <v>89</v>
      </c>
      <c r="I1606" s="3">
        <v>0</v>
      </c>
      <c r="J1606" s="3">
        <v>0</v>
      </c>
      <c r="K1606" s="3">
        <v>0</v>
      </c>
      <c r="L1606" s="7">
        <f t="shared" ref="L1606:L1669" si="75">MAX(E1606:G1606)</f>
        <v>9</v>
      </c>
      <c r="M1606" s="7">
        <f t="shared" ref="M1606:M1669" si="76">ROUND(L1606*1.5,0)</f>
        <v>14</v>
      </c>
      <c r="N1606" s="7">
        <f t="shared" ref="N1606:N1669" si="77">ROUND(M1606/D1606,0)*D1606</f>
        <v>24</v>
      </c>
    </row>
    <row r="1607" spans="1:14" x14ac:dyDescent="0.25">
      <c r="A1607" t="s">
        <v>238</v>
      </c>
      <c r="B1607" t="s">
        <v>239</v>
      </c>
      <c r="C1607" t="s">
        <v>284</v>
      </c>
      <c r="D1607" s="3">
        <v>24</v>
      </c>
      <c r="E1607" s="3">
        <v>20</v>
      </c>
      <c r="F1607" s="3">
        <v>18</v>
      </c>
      <c r="G1607" s="3">
        <v>10</v>
      </c>
      <c r="H1607" s="3">
        <v>20</v>
      </c>
      <c r="I1607" s="3">
        <v>0</v>
      </c>
      <c r="J1607" s="3">
        <v>0</v>
      </c>
      <c r="K1607" s="3">
        <v>0</v>
      </c>
      <c r="L1607" s="7">
        <f t="shared" si="75"/>
        <v>20</v>
      </c>
      <c r="M1607" s="7">
        <f t="shared" si="76"/>
        <v>30</v>
      </c>
      <c r="N1607" s="7">
        <f t="shared" si="77"/>
        <v>24</v>
      </c>
    </row>
    <row r="1608" spans="1:14" x14ac:dyDescent="0.25">
      <c r="A1608" t="s">
        <v>238</v>
      </c>
      <c r="B1608" t="s">
        <v>239</v>
      </c>
      <c r="C1608" t="s">
        <v>285</v>
      </c>
      <c r="D1608" s="3">
        <v>24</v>
      </c>
      <c r="E1608" s="3">
        <v>2</v>
      </c>
      <c r="F1608" s="3">
        <v>3</v>
      </c>
      <c r="G1608" s="3">
        <v>12</v>
      </c>
      <c r="H1608" s="3">
        <v>53</v>
      </c>
      <c r="I1608" s="3">
        <v>0</v>
      </c>
      <c r="J1608" s="3">
        <v>0</v>
      </c>
      <c r="K1608" s="3">
        <v>0</v>
      </c>
      <c r="L1608" s="7">
        <f t="shared" si="75"/>
        <v>12</v>
      </c>
      <c r="M1608" s="7">
        <f t="shared" si="76"/>
        <v>18</v>
      </c>
      <c r="N1608" s="7">
        <f t="shared" si="77"/>
        <v>24</v>
      </c>
    </row>
    <row r="1609" spans="1:14" x14ac:dyDescent="0.25">
      <c r="A1609" t="s">
        <v>238</v>
      </c>
      <c r="B1609" t="s">
        <v>239</v>
      </c>
      <c r="C1609" t="s">
        <v>286</v>
      </c>
      <c r="D1609" s="3">
        <v>24</v>
      </c>
      <c r="E1609" s="3">
        <v>2</v>
      </c>
      <c r="F1609" s="3">
        <v>0</v>
      </c>
      <c r="G1609" s="3">
        <v>4</v>
      </c>
      <c r="H1609" s="3">
        <v>59</v>
      </c>
      <c r="I1609" s="3">
        <v>0</v>
      </c>
      <c r="J1609" s="3">
        <v>0</v>
      </c>
      <c r="K1609" s="3">
        <v>0</v>
      </c>
      <c r="L1609" s="7">
        <f t="shared" si="75"/>
        <v>4</v>
      </c>
      <c r="M1609" s="7">
        <f t="shared" si="76"/>
        <v>6</v>
      </c>
      <c r="N1609" s="7">
        <f t="shared" si="77"/>
        <v>0</v>
      </c>
    </row>
    <row r="1610" spans="1:14" x14ac:dyDescent="0.25">
      <c r="A1610" t="s">
        <v>238</v>
      </c>
      <c r="B1610" t="s">
        <v>239</v>
      </c>
      <c r="C1610" t="s">
        <v>287</v>
      </c>
      <c r="D1610" s="3">
        <v>24</v>
      </c>
      <c r="E1610" s="3">
        <v>30</v>
      </c>
      <c r="F1610" s="3">
        <v>33</v>
      </c>
      <c r="G1610" s="3">
        <v>12</v>
      </c>
      <c r="H1610" s="3">
        <v>47</v>
      </c>
      <c r="I1610" s="3">
        <v>0</v>
      </c>
      <c r="J1610" s="3">
        <v>0</v>
      </c>
      <c r="K1610" s="3">
        <v>0</v>
      </c>
      <c r="L1610" s="7">
        <f t="shared" si="75"/>
        <v>33</v>
      </c>
      <c r="M1610" s="7">
        <f t="shared" si="76"/>
        <v>50</v>
      </c>
      <c r="N1610" s="7">
        <f t="shared" si="77"/>
        <v>48</v>
      </c>
    </row>
    <row r="1611" spans="1:14" x14ac:dyDescent="0.25">
      <c r="A1611" t="s">
        <v>238</v>
      </c>
      <c r="B1611" t="s">
        <v>239</v>
      </c>
      <c r="C1611" t="s">
        <v>288</v>
      </c>
      <c r="D1611" s="3">
        <v>24</v>
      </c>
      <c r="E1611" s="3">
        <v>18</v>
      </c>
      <c r="F1611" s="3">
        <v>17</v>
      </c>
      <c r="G1611" s="3">
        <v>3</v>
      </c>
      <c r="H1611" s="3">
        <v>50</v>
      </c>
      <c r="I1611" s="3">
        <v>0</v>
      </c>
      <c r="J1611" s="3">
        <v>48</v>
      </c>
      <c r="K1611" s="3">
        <v>0</v>
      </c>
      <c r="L1611" s="7">
        <f t="shared" si="75"/>
        <v>18</v>
      </c>
      <c r="M1611" s="7">
        <f t="shared" si="76"/>
        <v>27</v>
      </c>
      <c r="N1611" s="7">
        <f t="shared" si="77"/>
        <v>24</v>
      </c>
    </row>
    <row r="1612" spans="1:14" x14ac:dyDescent="0.25">
      <c r="A1612" t="s">
        <v>238</v>
      </c>
      <c r="B1612" t="s">
        <v>239</v>
      </c>
      <c r="C1612" t="s">
        <v>289</v>
      </c>
      <c r="D1612" s="3">
        <v>24</v>
      </c>
      <c r="E1612" s="3">
        <v>55</v>
      </c>
      <c r="F1612" s="3">
        <v>104</v>
      </c>
      <c r="G1612" s="3">
        <v>42</v>
      </c>
      <c r="H1612" s="3">
        <v>23</v>
      </c>
      <c r="I1612" s="3">
        <v>0</v>
      </c>
      <c r="J1612" s="3">
        <v>0</v>
      </c>
      <c r="K1612" s="3">
        <v>0</v>
      </c>
      <c r="L1612" s="7">
        <f t="shared" si="75"/>
        <v>104</v>
      </c>
      <c r="M1612" s="7">
        <f t="shared" si="76"/>
        <v>156</v>
      </c>
      <c r="N1612" s="7">
        <f t="shared" si="77"/>
        <v>168</v>
      </c>
    </row>
    <row r="1613" spans="1:14" x14ac:dyDescent="0.25">
      <c r="A1613" t="s">
        <v>238</v>
      </c>
      <c r="B1613" t="s">
        <v>239</v>
      </c>
      <c r="C1613" t="s">
        <v>290</v>
      </c>
      <c r="D1613" s="3">
        <v>24</v>
      </c>
      <c r="E1613" s="3">
        <v>20</v>
      </c>
      <c r="F1613" s="3">
        <v>53</v>
      </c>
      <c r="G1613" s="3">
        <v>18</v>
      </c>
      <c r="H1613" s="3">
        <v>12</v>
      </c>
      <c r="I1613" s="3">
        <v>0</v>
      </c>
      <c r="J1613" s="3">
        <v>0</v>
      </c>
      <c r="K1613" s="3">
        <v>0</v>
      </c>
      <c r="L1613" s="7">
        <f t="shared" si="75"/>
        <v>53</v>
      </c>
      <c r="M1613" s="7">
        <f t="shared" si="76"/>
        <v>80</v>
      </c>
      <c r="N1613" s="7">
        <f t="shared" si="77"/>
        <v>72</v>
      </c>
    </row>
    <row r="1614" spans="1:14" x14ac:dyDescent="0.25">
      <c r="A1614" t="s">
        <v>238</v>
      </c>
      <c r="B1614" t="s">
        <v>239</v>
      </c>
      <c r="C1614" t="s">
        <v>291</v>
      </c>
      <c r="D1614" s="3">
        <v>24</v>
      </c>
      <c r="E1614" s="3">
        <v>2</v>
      </c>
      <c r="F1614" s="3">
        <v>2</v>
      </c>
      <c r="G1614" s="3">
        <v>0</v>
      </c>
      <c r="H1614" s="3">
        <v>62</v>
      </c>
      <c r="I1614" s="3">
        <v>0</v>
      </c>
      <c r="J1614" s="3">
        <v>0</v>
      </c>
      <c r="K1614" s="3">
        <v>0</v>
      </c>
      <c r="L1614" s="7">
        <f t="shared" si="75"/>
        <v>2</v>
      </c>
      <c r="M1614" s="7">
        <f t="shared" si="76"/>
        <v>3</v>
      </c>
      <c r="N1614" s="7">
        <f t="shared" si="77"/>
        <v>0</v>
      </c>
    </row>
    <row r="1615" spans="1:14" x14ac:dyDescent="0.25">
      <c r="A1615" t="s">
        <v>238</v>
      </c>
      <c r="B1615" t="s">
        <v>239</v>
      </c>
      <c r="C1615" t="s">
        <v>292</v>
      </c>
      <c r="D1615" s="3">
        <v>24</v>
      </c>
      <c r="E1615" s="3">
        <v>2</v>
      </c>
      <c r="F1615" s="3">
        <v>4</v>
      </c>
      <c r="G1615" s="3">
        <v>1</v>
      </c>
      <c r="H1615" s="3">
        <v>76</v>
      </c>
      <c r="I1615" s="3">
        <v>0</v>
      </c>
      <c r="J1615" s="3">
        <v>0</v>
      </c>
      <c r="K1615" s="3">
        <v>0</v>
      </c>
      <c r="L1615" s="7">
        <f t="shared" si="75"/>
        <v>4</v>
      </c>
      <c r="M1615" s="7">
        <f t="shared" si="76"/>
        <v>6</v>
      </c>
      <c r="N1615" s="7">
        <f t="shared" si="77"/>
        <v>0</v>
      </c>
    </row>
    <row r="1616" spans="1:14" x14ac:dyDescent="0.25">
      <c r="A1616" t="s">
        <v>238</v>
      </c>
      <c r="B1616" t="s">
        <v>239</v>
      </c>
      <c r="C1616" t="s">
        <v>293</v>
      </c>
      <c r="D1616" s="3">
        <v>24</v>
      </c>
      <c r="E1616" s="3">
        <v>3</v>
      </c>
      <c r="F1616" s="3">
        <v>3</v>
      </c>
      <c r="G1616" s="3">
        <v>2</v>
      </c>
      <c r="H1616" s="3">
        <v>121</v>
      </c>
      <c r="I1616" s="3">
        <v>0</v>
      </c>
      <c r="J1616" s="3">
        <v>6</v>
      </c>
      <c r="K1616" s="3">
        <v>0</v>
      </c>
      <c r="L1616" s="7">
        <f t="shared" si="75"/>
        <v>3</v>
      </c>
      <c r="M1616" s="7">
        <f t="shared" si="76"/>
        <v>5</v>
      </c>
      <c r="N1616" s="7">
        <f t="shared" si="77"/>
        <v>0</v>
      </c>
    </row>
    <row r="1617" spans="1:14" x14ac:dyDescent="0.25">
      <c r="A1617" t="s">
        <v>238</v>
      </c>
      <c r="B1617" t="s">
        <v>239</v>
      </c>
      <c r="C1617" t="s">
        <v>294</v>
      </c>
      <c r="D1617" s="3">
        <v>24</v>
      </c>
      <c r="E1617" s="3">
        <v>6</v>
      </c>
      <c r="F1617" s="3">
        <v>5</v>
      </c>
      <c r="G1617" s="3">
        <v>4</v>
      </c>
      <c r="H1617" s="3">
        <v>34</v>
      </c>
      <c r="I1617" s="3">
        <v>0</v>
      </c>
      <c r="J1617" s="3">
        <v>0</v>
      </c>
      <c r="K1617" s="3">
        <v>0</v>
      </c>
      <c r="L1617" s="7">
        <f t="shared" si="75"/>
        <v>6</v>
      </c>
      <c r="M1617" s="7">
        <f t="shared" si="76"/>
        <v>9</v>
      </c>
      <c r="N1617" s="7">
        <f t="shared" si="77"/>
        <v>0</v>
      </c>
    </row>
    <row r="1618" spans="1:14" x14ac:dyDescent="0.25">
      <c r="A1618" t="s">
        <v>238</v>
      </c>
      <c r="B1618" t="s">
        <v>239</v>
      </c>
      <c r="C1618" t="s">
        <v>295</v>
      </c>
      <c r="D1618" s="3">
        <v>24</v>
      </c>
      <c r="E1618" s="3">
        <v>3</v>
      </c>
      <c r="F1618" s="3">
        <v>10</v>
      </c>
      <c r="G1618" s="3">
        <v>4</v>
      </c>
      <c r="H1618" s="3">
        <v>50</v>
      </c>
      <c r="I1618" s="3">
        <v>0</v>
      </c>
      <c r="J1618" s="3">
        <v>0</v>
      </c>
      <c r="K1618" s="3">
        <v>0</v>
      </c>
      <c r="L1618" s="7">
        <f t="shared" si="75"/>
        <v>10</v>
      </c>
      <c r="M1618" s="7">
        <f t="shared" si="76"/>
        <v>15</v>
      </c>
      <c r="N1618" s="7">
        <f t="shared" si="77"/>
        <v>24</v>
      </c>
    </row>
    <row r="1619" spans="1:14" x14ac:dyDescent="0.25">
      <c r="A1619" t="s">
        <v>238</v>
      </c>
      <c r="B1619" t="s">
        <v>239</v>
      </c>
      <c r="C1619" t="s">
        <v>296</v>
      </c>
      <c r="D1619" s="3">
        <v>24</v>
      </c>
      <c r="E1619" s="3">
        <v>7</v>
      </c>
      <c r="F1619" s="3">
        <v>58</v>
      </c>
      <c r="G1619" s="3">
        <v>18</v>
      </c>
      <c r="H1619" s="3">
        <v>39</v>
      </c>
      <c r="I1619" s="3">
        <v>0</v>
      </c>
      <c r="J1619" s="3">
        <v>0</v>
      </c>
      <c r="K1619" s="3">
        <v>0</v>
      </c>
      <c r="L1619" s="7">
        <f t="shared" si="75"/>
        <v>58</v>
      </c>
      <c r="M1619" s="7">
        <f t="shared" si="76"/>
        <v>87</v>
      </c>
      <c r="N1619" s="7">
        <f t="shared" si="77"/>
        <v>96</v>
      </c>
    </row>
    <row r="1620" spans="1:14" x14ac:dyDescent="0.25">
      <c r="A1620" t="s">
        <v>238</v>
      </c>
      <c r="B1620" t="s">
        <v>239</v>
      </c>
      <c r="C1620" t="s">
        <v>297</v>
      </c>
      <c r="D1620" s="3">
        <v>24</v>
      </c>
      <c r="E1620" s="3">
        <v>3</v>
      </c>
      <c r="F1620" s="3">
        <v>45</v>
      </c>
      <c r="G1620" s="3">
        <v>5</v>
      </c>
      <c r="H1620" s="3">
        <v>87</v>
      </c>
      <c r="I1620" s="3">
        <v>0</v>
      </c>
      <c r="J1620" s="3">
        <v>0</v>
      </c>
      <c r="K1620" s="3">
        <v>0</v>
      </c>
      <c r="L1620" s="7">
        <f t="shared" si="75"/>
        <v>45</v>
      </c>
      <c r="M1620" s="7">
        <f t="shared" si="76"/>
        <v>68</v>
      </c>
      <c r="N1620" s="7">
        <f t="shared" si="77"/>
        <v>72</v>
      </c>
    </row>
    <row r="1621" spans="1:14" x14ac:dyDescent="0.25">
      <c r="A1621" t="s">
        <v>238</v>
      </c>
      <c r="B1621" t="s">
        <v>239</v>
      </c>
      <c r="C1621" t="s">
        <v>298</v>
      </c>
      <c r="D1621" s="3">
        <v>24</v>
      </c>
      <c r="E1621" s="3">
        <v>0</v>
      </c>
      <c r="F1621" s="3">
        <v>0</v>
      </c>
      <c r="G1621" s="3">
        <v>1</v>
      </c>
      <c r="H1621" s="3">
        <v>95</v>
      </c>
      <c r="I1621" s="3">
        <v>0</v>
      </c>
      <c r="J1621" s="3">
        <v>0</v>
      </c>
      <c r="K1621" s="3">
        <v>0</v>
      </c>
      <c r="L1621" s="7">
        <f t="shared" si="75"/>
        <v>1</v>
      </c>
      <c r="M1621" s="7">
        <f t="shared" si="76"/>
        <v>2</v>
      </c>
      <c r="N1621" s="7">
        <f t="shared" si="77"/>
        <v>0</v>
      </c>
    </row>
    <row r="1622" spans="1:14" x14ac:dyDescent="0.25">
      <c r="A1622" t="s">
        <v>238</v>
      </c>
      <c r="B1622" t="s">
        <v>239</v>
      </c>
      <c r="C1622" t="s">
        <v>299</v>
      </c>
      <c r="D1622" s="3">
        <v>24</v>
      </c>
      <c r="E1622" s="3">
        <v>0</v>
      </c>
      <c r="F1622" s="3">
        <v>2</v>
      </c>
      <c r="G1622" s="3">
        <v>0</v>
      </c>
      <c r="H1622" s="3">
        <v>70</v>
      </c>
      <c r="I1622" s="3">
        <v>0</v>
      </c>
      <c r="J1622" s="3">
        <v>0</v>
      </c>
      <c r="K1622" s="3">
        <v>0</v>
      </c>
      <c r="L1622" s="7">
        <f t="shared" si="75"/>
        <v>2</v>
      </c>
      <c r="M1622" s="7">
        <f t="shared" si="76"/>
        <v>3</v>
      </c>
      <c r="N1622" s="7">
        <f t="shared" si="77"/>
        <v>0</v>
      </c>
    </row>
    <row r="1623" spans="1:14" x14ac:dyDescent="0.25">
      <c r="A1623" t="s">
        <v>238</v>
      </c>
      <c r="B1623" t="s">
        <v>239</v>
      </c>
      <c r="C1623" t="s">
        <v>300</v>
      </c>
      <c r="D1623" s="3">
        <v>24</v>
      </c>
      <c r="E1623" s="3">
        <v>5</v>
      </c>
      <c r="F1623" s="3">
        <v>1</v>
      </c>
      <c r="G1623" s="3">
        <v>0</v>
      </c>
      <c r="H1623" s="3">
        <v>69</v>
      </c>
      <c r="I1623" s="3">
        <v>0</v>
      </c>
      <c r="J1623" s="3">
        <v>0</v>
      </c>
      <c r="K1623" s="3">
        <v>0</v>
      </c>
      <c r="L1623" s="7">
        <f t="shared" si="75"/>
        <v>5</v>
      </c>
      <c r="M1623" s="7">
        <f t="shared" si="76"/>
        <v>8</v>
      </c>
      <c r="N1623" s="7">
        <f t="shared" si="77"/>
        <v>0</v>
      </c>
    </row>
    <row r="1624" spans="1:14" x14ac:dyDescent="0.25">
      <c r="A1624" t="s">
        <v>238</v>
      </c>
      <c r="B1624" t="s">
        <v>239</v>
      </c>
      <c r="C1624" t="s">
        <v>301</v>
      </c>
      <c r="D1624" s="3">
        <v>24</v>
      </c>
      <c r="E1624" s="3">
        <v>2</v>
      </c>
      <c r="F1624" s="3">
        <v>1</v>
      </c>
      <c r="G1624" s="3">
        <v>2</v>
      </c>
      <c r="H1624" s="3">
        <v>59</v>
      </c>
      <c r="I1624" s="3">
        <v>0</v>
      </c>
      <c r="J1624" s="3">
        <v>0</v>
      </c>
      <c r="K1624" s="3">
        <v>0</v>
      </c>
      <c r="L1624" s="7">
        <f t="shared" si="75"/>
        <v>2</v>
      </c>
      <c r="M1624" s="7">
        <f t="shared" si="76"/>
        <v>3</v>
      </c>
      <c r="N1624" s="7">
        <f t="shared" si="77"/>
        <v>0</v>
      </c>
    </row>
    <row r="1625" spans="1:14" x14ac:dyDescent="0.25">
      <c r="A1625" t="s">
        <v>238</v>
      </c>
      <c r="B1625" t="s">
        <v>239</v>
      </c>
      <c r="C1625" t="s">
        <v>302</v>
      </c>
      <c r="D1625" s="3">
        <v>24</v>
      </c>
      <c r="E1625" s="3">
        <v>0</v>
      </c>
      <c r="F1625" s="3">
        <v>0</v>
      </c>
      <c r="G1625" s="3">
        <v>0</v>
      </c>
      <c r="H1625" s="3">
        <v>48</v>
      </c>
      <c r="I1625" s="3">
        <v>0</v>
      </c>
      <c r="J1625" s="3">
        <v>0</v>
      </c>
      <c r="K1625" s="3">
        <v>0</v>
      </c>
      <c r="L1625" s="7">
        <f t="shared" si="75"/>
        <v>0</v>
      </c>
      <c r="M1625" s="7">
        <f t="shared" si="76"/>
        <v>0</v>
      </c>
      <c r="N1625" s="7">
        <f t="shared" si="77"/>
        <v>0</v>
      </c>
    </row>
    <row r="1626" spans="1:14" x14ac:dyDescent="0.25">
      <c r="A1626" t="s">
        <v>238</v>
      </c>
      <c r="B1626" t="s">
        <v>239</v>
      </c>
      <c r="C1626" t="s">
        <v>303</v>
      </c>
      <c r="D1626" s="3">
        <v>24</v>
      </c>
      <c r="E1626" s="3">
        <v>17</v>
      </c>
      <c r="F1626" s="3">
        <v>45</v>
      </c>
      <c r="G1626" s="3">
        <v>10</v>
      </c>
      <c r="H1626" s="3">
        <v>19</v>
      </c>
      <c r="I1626" s="3">
        <v>0</v>
      </c>
      <c r="J1626" s="3">
        <v>0</v>
      </c>
      <c r="K1626" s="3">
        <v>0</v>
      </c>
      <c r="L1626" s="7">
        <f t="shared" si="75"/>
        <v>45</v>
      </c>
      <c r="M1626" s="7">
        <f t="shared" si="76"/>
        <v>68</v>
      </c>
      <c r="N1626" s="7">
        <f t="shared" si="77"/>
        <v>72</v>
      </c>
    </row>
    <row r="1627" spans="1:14" x14ac:dyDescent="0.25">
      <c r="A1627" t="s">
        <v>238</v>
      </c>
      <c r="B1627" t="s">
        <v>239</v>
      </c>
      <c r="C1627" t="s">
        <v>304</v>
      </c>
      <c r="D1627" s="3">
        <v>24</v>
      </c>
      <c r="E1627" s="3">
        <v>0</v>
      </c>
      <c r="F1627" s="3">
        <v>7</v>
      </c>
      <c r="G1627" s="3">
        <v>4</v>
      </c>
      <c r="H1627" s="3">
        <v>3</v>
      </c>
      <c r="I1627" s="3">
        <v>0</v>
      </c>
      <c r="J1627" s="3">
        <v>0</v>
      </c>
      <c r="K1627" s="3">
        <v>0</v>
      </c>
      <c r="L1627" s="7">
        <f t="shared" si="75"/>
        <v>7</v>
      </c>
      <c r="M1627" s="7">
        <f t="shared" si="76"/>
        <v>11</v>
      </c>
      <c r="N1627" s="7">
        <f t="shared" si="77"/>
        <v>0</v>
      </c>
    </row>
    <row r="1628" spans="1:14" x14ac:dyDescent="0.25">
      <c r="A1628" t="s">
        <v>238</v>
      </c>
      <c r="B1628" t="s">
        <v>239</v>
      </c>
      <c r="C1628" t="s">
        <v>305</v>
      </c>
      <c r="D1628" s="3">
        <v>24</v>
      </c>
      <c r="E1628" s="3">
        <v>30</v>
      </c>
      <c r="F1628" s="3">
        <v>18</v>
      </c>
      <c r="G1628" s="3">
        <v>10</v>
      </c>
      <c r="H1628" s="3">
        <v>8</v>
      </c>
      <c r="I1628" s="3">
        <v>0</v>
      </c>
      <c r="J1628" s="3">
        <v>0</v>
      </c>
      <c r="K1628" s="3">
        <v>0</v>
      </c>
      <c r="L1628" s="7">
        <f t="shared" si="75"/>
        <v>30</v>
      </c>
      <c r="M1628" s="7">
        <f t="shared" si="76"/>
        <v>45</v>
      </c>
      <c r="N1628" s="7">
        <f t="shared" si="77"/>
        <v>48</v>
      </c>
    </row>
    <row r="1629" spans="1:14" x14ac:dyDescent="0.25">
      <c r="A1629" t="s">
        <v>238</v>
      </c>
      <c r="B1629" t="s">
        <v>239</v>
      </c>
      <c r="C1629" t="s">
        <v>306</v>
      </c>
      <c r="D1629" s="3">
        <v>24</v>
      </c>
      <c r="E1629" s="3">
        <v>12</v>
      </c>
      <c r="F1629" s="3">
        <v>18</v>
      </c>
      <c r="G1629" s="3">
        <v>5</v>
      </c>
      <c r="H1629" s="3">
        <v>56</v>
      </c>
      <c r="I1629" s="3">
        <v>0</v>
      </c>
      <c r="J1629" s="3">
        <v>0</v>
      </c>
      <c r="K1629" s="3">
        <v>0</v>
      </c>
      <c r="L1629" s="7">
        <f t="shared" si="75"/>
        <v>18</v>
      </c>
      <c r="M1629" s="7">
        <f t="shared" si="76"/>
        <v>27</v>
      </c>
      <c r="N1629" s="7">
        <f t="shared" si="77"/>
        <v>24</v>
      </c>
    </row>
    <row r="1630" spans="1:14" x14ac:dyDescent="0.25">
      <c r="A1630" t="s">
        <v>238</v>
      </c>
      <c r="B1630" t="s">
        <v>239</v>
      </c>
      <c r="C1630" t="s">
        <v>307</v>
      </c>
      <c r="D1630" s="3">
        <v>24</v>
      </c>
      <c r="E1630" s="3">
        <v>21</v>
      </c>
      <c r="F1630" s="3">
        <v>77</v>
      </c>
      <c r="G1630" s="3">
        <v>54</v>
      </c>
      <c r="H1630" s="3">
        <v>38</v>
      </c>
      <c r="I1630" s="3">
        <v>0</v>
      </c>
      <c r="J1630" s="3">
        <v>0</v>
      </c>
      <c r="K1630" s="3">
        <v>0</v>
      </c>
      <c r="L1630" s="7">
        <f t="shared" si="75"/>
        <v>77</v>
      </c>
      <c r="M1630" s="7">
        <f t="shared" si="76"/>
        <v>116</v>
      </c>
      <c r="N1630" s="7">
        <f t="shared" si="77"/>
        <v>120</v>
      </c>
    </row>
    <row r="1631" spans="1:14" x14ac:dyDescent="0.25">
      <c r="A1631" t="s">
        <v>238</v>
      </c>
      <c r="B1631" t="s">
        <v>239</v>
      </c>
      <c r="C1631" t="s">
        <v>308</v>
      </c>
      <c r="D1631" s="3">
        <v>24</v>
      </c>
      <c r="E1631" s="3">
        <v>6</v>
      </c>
      <c r="F1631" s="3">
        <v>17</v>
      </c>
      <c r="G1631" s="3">
        <v>8</v>
      </c>
      <c r="H1631" s="3">
        <v>127</v>
      </c>
      <c r="I1631" s="3">
        <v>0</v>
      </c>
      <c r="J1631" s="3">
        <v>0</v>
      </c>
      <c r="K1631" s="3">
        <v>0</v>
      </c>
      <c r="L1631" s="7">
        <f t="shared" si="75"/>
        <v>17</v>
      </c>
      <c r="M1631" s="7">
        <f t="shared" si="76"/>
        <v>26</v>
      </c>
      <c r="N1631" s="7">
        <f t="shared" si="77"/>
        <v>24</v>
      </c>
    </row>
    <row r="1632" spans="1:14" x14ac:dyDescent="0.25">
      <c r="A1632" t="s">
        <v>238</v>
      </c>
      <c r="B1632" t="s">
        <v>239</v>
      </c>
      <c r="C1632" t="s">
        <v>309</v>
      </c>
      <c r="D1632" s="3">
        <v>24</v>
      </c>
      <c r="E1632" s="3">
        <v>22</v>
      </c>
      <c r="F1632" s="3">
        <v>53</v>
      </c>
      <c r="G1632" s="3">
        <v>11</v>
      </c>
      <c r="H1632" s="3">
        <v>60</v>
      </c>
      <c r="I1632" s="3">
        <v>0</v>
      </c>
      <c r="J1632" s="3">
        <v>0</v>
      </c>
      <c r="K1632" s="3">
        <v>0</v>
      </c>
      <c r="L1632" s="7">
        <f t="shared" si="75"/>
        <v>53</v>
      </c>
      <c r="M1632" s="7">
        <f t="shared" si="76"/>
        <v>80</v>
      </c>
      <c r="N1632" s="7">
        <f t="shared" si="77"/>
        <v>72</v>
      </c>
    </row>
    <row r="1633" spans="1:14" x14ac:dyDescent="0.25">
      <c r="A1633" t="s">
        <v>238</v>
      </c>
      <c r="B1633" t="s">
        <v>239</v>
      </c>
      <c r="C1633" t="s">
        <v>310</v>
      </c>
      <c r="D1633" s="3">
        <v>24</v>
      </c>
      <c r="E1633" s="3">
        <v>2</v>
      </c>
      <c r="F1633" s="3">
        <v>2</v>
      </c>
      <c r="G1633" s="3">
        <v>1</v>
      </c>
      <c r="H1633" s="3">
        <v>59</v>
      </c>
      <c r="I1633" s="3">
        <v>0</v>
      </c>
      <c r="J1633" s="3">
        <v>0</v>
      </c>
      <c r="K1633" s="3">
        <v>0</v>
      </c>
      <c r="L1633" s="7">
        <f t="shared" si="75"/>
        <v>2</v>
      </c>
      <c r="M1633" s="7">
        <f t="shared" si="76"/>
        <v>3</v>
      </c>
      <c r="N1633" s="7">
        <f t="shared" si="77"/>
        <v>0</v>
      </c>
    </row>
    <row r="1634" spans="1:14" x14ac:dyDescent="0.25">
      <c r="A1634" t="s">
        <v>238</v>
      </c>
      <c r="B1634" t="s">
        <v>239</v>
      </c>
      <c r="C1634" t="s">
        <v>311</v>
      </c>
      <c r="D1634" s="3">
        <v>24</v>
      </c>
      <c r="E1634" s="3">
        <v>5</v>
      </c>
      <c r="F1634" s="3">
        <v>12</v>
      </c>
      <c r="G1634" s="3">
        <v>2</v>
      </c>
      <c r="H1634" s="3">
        <v>51</v>
      </c>
      <c r="I1634" s="3">
        <v>0</v>
      </c>
      <c r="J1634" s="3">
        <v>0</v>
      </c>
      <c r="K1634" s="3">
        <v>0</v>
      </c>
      <c r="L1634" s="7">
        <f t="shared" si="75"/>
        <v>12</v>
      </c>
      <c r="M1634" s="7">
        <f t="shared" si="76"/>
        <v>18</v>
      </c>
      <c r="N1634" s="7">
        <f t="shared" si="77"/>
        <v>24</v>
      </c>
    </row>
    <row r="1635" spans="1:14" x14ac:dyDescent="0.25">
      <c r="A1635" t="s">
        <v>238</v>
      </c>
      <c r="B1635" t="s">
        <v>239</v>
      </c>
      <c r="C1635" t="s">
        <v>312</v>
      </c>
      <c r="D1635" s="3">
        <v>24</v>
      </c>
      <c r="E1635" s="3">
        <v>0</v>
      </c>
      <c r="F1635" s="3">
        <v>12</v>
      </c>
      <c r="G1635" s="3">
        <v>11</v>
      </c>
      <c r="H1635" s="3">
        <v>53</v>
      </c>
      <c r="I1635" s="3">
        <v>0</v>
      </c>
      <c r="J1635" s="3">
        <v>0</v>
      </c>
      <c r="K1635" s="3">
        <v>0</v>
      </c>
      <c r="L1635" s="7">
        <f t="shared" si="75"/>
        <v>12</v>
      </c>
      <c r="M1635" s="7">
        <f t="shared" si="76"/>
        <v>18</v>
      </c>
      <c r="N1635" s="7">
        <f t="shared" si="77"/>
        <v>24</v>
      </c>
    </row>
    <row r="1636" spans="1:14" x14ac:dyDescent="0.25">
      <c r="A1636" t="s">
        <v>238</v>
      </c>
      <c r="B1636" t="s">
        <v>239</v>
      </c>
      <c r="C1636" t="s">
        <v>313</v>
      </c>
      <c r="D1636" s="3">
        <v>24</v>
      </c>
      <c r="E1636" s="3">
        <v>1</v>
      </c>
      <c r="F1636" s="3">
        <v>3</v>
      </c>
      <c r="G1636" s="3">
        <v>3</v>
      </c>
      <c r="H1636" s="3">
        <v>53</v>
      </c>
      <c r="I1636" s="3">
        <v>0</v>
      </c>
      <c r="J1636" s="3">
        <v>0</v>
      </c>
      <c r="K1636" s="3">
        <v>0</v>
      </c>
      <c r="L1636" s="7">
        <f t="shared" si="75"/>
        <v>3</v>
      </c>
      <c r="M1636" s="7">
        <f t="shared" si="76"/>
        <v>5</v>
      </c>
      <c r="N1636" s="7">
        <f t="shared" si="77"/>
        <v>0</v>
      </c>
    </row>
    <row r="1637" spans="1:14" x14ac:dyDescent="0.25">
      <c r="A1637" t="s">
        <v>238</v>
      </c>
      <c r="B1637" t="s">
        <v>239</v>
      </c>
      <c r="C1637" t="s">
        <v>314</v>
      </c>
      <c r="D1637" s="3">
        <v>24</v>
      </c>
      <c r="E1637" s="3">
        <v>6</v>
      </c>
      <c r="F1637" s="3">
        <v>17</v>
      </c>
      <c r="G1637" s="3">
        <v>4</v>
      </c>
      <c r="H1637" s="3">
        <v>19</v>
      </c>
      <c r="I1637" s="3">
        <v>0</v>
      </c>
      <c r="J1637" s="3">
        <v>0</v>
      </c>
      <c r="K1637" s="3">
        <v>0</v>
      </c>
      <c r="L1637" s="7">
        <f t="shared" si="75"/>
        <v>17</v>
      </c>
      <c r="M1637" s="7">
        <f t="shared" si="76"/>
        <v>26</v>
      </c>
      <c r="N1637" s="7">
        <f t="shared" si="77"/>
        <v>24</v>
      </c>
    </row>
    <row r="1638" spans="1:14" x14ac:dyDescent="0.25">
      <c r="A1638" t="s">
        <v>238</v>
      </c>
      <c r="B1638" t="s">
        <v>239</v>
      </c>
      <c r="C1638" t="s">
        <v>315</v>
      </c>
      <c r="D1638" s="3">
        <v>24</v>
      </c>
      <c r="E1638" s="3">
        <v>1</v>
      </c>
      <c r="F1638" s="3">
        <v>2</v>
      </c>
      <c r="G1638" s="3">
        <v>1</v>
      </c>
      <c r="H1638" s="3">
        <v>45</v>
      </c>
      <c r="I1638" s="3">
        <v>0</v>
      </c>
      <c r="J1638" s="3">
        <v>0</v>
      </c>
      <c r="K1638" s="3">
        <v>0</v>
      </c>
      <c r="L1638" s="7">
        <f t="shared" si="75"/>
        <v>2</v>
      </c>
      <c r="M1638" s="7">
        <f t="shared" si="76"/>
        <v>3</v>
      </c>
      <c r="N1638" s="7">
        <f t="shared" si="77"/>
        <v>0</v>
      </c>
    </row>
    <row r="1639" spans="1:14" x14ac:dyDescent="0.25">
      <c r="A1639" t="s">
        <v>238</v>
      </c>
      <c r="B1639" t="s">
        <v>239</v>
      </c>
      <c r="C1639" t="s">
        <v>316</v>
      </c>
      <c r="D1639" s="3">
        <v>24</v>
      </c>
      <c r="E1639" s="3">
        <v>13</v>
      </c>
      <c r="F1639" s="3">
        <v>22</v>
      </c>
      <c r="G1639" s="3">
        <v>60</v>
      </c>
      <c r="H1639" s="3">
        <v>47</v>
      </c>
      <c r="I1639" s="3">
        <v>0</v>
      </c>
      <c r="J1639" s="3">
        <v>0</v>
      </c>
      <c r="K1639" s="3">
        <v>0</v>
      </c>
      <c r="L1639" s="7">
        <f t="shared" si="75"/>
        <v>60</v>
      </c>
      <c r="M1639" s="7">
        <f t="shared" si="76"/>
        <v>90</v>
      </c>
      <c r="N1639" s="7">
        <f t="shared" si="77"/>
        <v>96</v>
      </c>
    </row>
    <row r="1640" spans="1:14" x14ac:dyDescent="0.25">
      <c r="A1640" t="s">
        <v>238</v>
      </c>
      <c r="B1640" t="s">
        <v>239</v>
      </c>
      <c r="C1640" t="s">
        <v>317</v>
      </c>
      <c r="D1640" s="3">
        <v>24</v>
      </c>
      <c r="E1640" s="3">
        <v>17</v>
      </c>
      <c r="F1640" s="3">
        <v>15</v>
      </c>
      <c r="G1640" s="3">
        <v>7</v>
      </c>
      <c r="H1640" s="3">
        <v>29</v>
      </c>
      <c r="I1640" s="3">
        <v>0</v>
      </c>
      <c r="J1640" s="3">
        <v>0</v>
      </c>
      <c r="K1640" s="3">
        <v>0</v>
      </c>
      <c r="L1640" s="7">
        <f t="shared" si="75"/>
        <v>17</v>
      </c>
      <c r="M1640" s="7">
        <f t="shared" si="76"/>
        <v>26</v>
      </c>
      <c r="N1640" s="7">
        <f t="shared" si="77"/>
        <v>24</v>
      </c>
    </row>
    <row r="1641" spans="1:14" x14ac:dyDescent="0.25">
      <c r="A1641" t="s">
        <v>238</v>
      </c>
      <c r="B1641" t="s">
        <v>239</v>
      </c>
      <c r="C1641" t="s">
        <v>318</v>
      </c>
      <c r="D1641" s="3">
        <v>24</v>
      </c>
      <c r="E1641" s="3">
        <v>7</v>
      </c>
      <c r="F1641" s="3">
        <v>60</v>
      </c>
      <c r="G1641" s="3">
        <v>27</v>
      </c>
      <c r="H1641" s="3">
        <v>18</v>
      </c>
      <c r="I1641" s="3">
        <v>0</v>
      </c>
      <c r="J1641" s="3">
        <v>0</v>
      </c>
      <c r="K1641" s="3">
        <v>0</v>
      </c>
      <c r="L1641" s="7">
        <f t="shared" si="75"/>
        <v>60</v>
      </c>
      <c r="M1641" s="7">
        <f t="shared" si="76"/>
        <v>90</v>
      </c>
      <c r="N1641" s="7">
        <f t="shared" si="77"/>
        <v>96</v>
      </c>
    </row>
    <row r="1642" spans="1:14" x14ac:dyDescent="0.25">
      <c r="A1642" t="s">
        <v>238</v>
      </c>
      <c r="B1642" t="s">
        <v>239</v>
      </c>
      <c r="C1642" t="s">
        <v>319</v>
      </c>
      <c r="D1642" s="3">
        <v>24</v>
      </c>
      <c r="E1642" s="3">
        <v>40</v>
      </c>
      <c r="F1642" s="3">
        <v>19</v>
      </c>
      <c r="G1642" s="3">
        <v>12</v>
      </c>
      <c r="H1642" s="3">
        <v>22</v>
      </c>
      <c r="I1642" s="3">
        <v>0</v>
      </c>
      <c r="J1642" s="3">
        <v>14</v>
      </c>
      <c r="K1642" s="3">
        <v>0</v>
      </c>
      <c r="L1642" s="7">
        <f t="shared" si="75"/>
        <v>40</v>
      </c>
      <c r="M1642" s="7">
        <f t="shared" si="76"/>
        <v>60</v>
      </c>
      <c r="N1642" s="7">
        <f t="shared" si="77"/>
        <v>72</v>
      </c>
    </row>
    <row r="1643" spans="1:14" x14ac:dyDescent="0.25">
      <c r="A1643" t="s">
        <v>238</v>
      </c>
      <c r="B1643" t="s">
        <v>239</v>
      </c>
      <c r="C1643" t="s">
        <v>320</v>
      </c>
      <c r="D1643" s="3">
        <v>24</v>
      </c>
      <c r="E1643" s="3">
        <v>5</v>
      </c>
      <c r="F1643" s="3">
        <v>10</v>
      </c>
      <c r="G1643" s="3">
        <v>33</v>
      </c>
      <c r="H1643" s="3">
        <v>39</v>
      </c>
      <c r="I1643" s="3">
        <v>0</v>
      </c>
      <c r="J1643" s="3">
        <v>0</v>
      </c>
      <c r="K1643" s="3">
        <v>0</v>
      </c>
      <c r="L1643" s="7">
        <f t="shared" si="75"/>
        <v>33</v>
      </c>
      <c r="M1643" s="7">
        <f t="shared" si="76"/>
        <v>50</v>
      </c>
      <c r="N1643" s="7">
        <f t="shared" si="77"/>
        <v>48</v>
      </c>
    </row>
    <row r="1644" spans="1:14" x14ac:dyDescent="0.25">
      <c r="A1644" t="s">
        <v>238</v>
      </c>
      <c r="B1644" t="s">
        <v>239</v>
      </c>
      <c r="C1644" t="s">
        <v>321</v>
      </c>
      <c r="D1644" s="3">
        <v>24</v>
      </c>
      <c r="E1644" s="3">
        <v>0</v>
      </c>
      <c r="F1644" s="3">
        <v>44</v>
      </c>
      <c r="G1644" s="3">
        <v>11</v>
      </c>
      <c r="H1644" s="3">
        <v>126</v>
      </c>
      <c r="I1644" s="3">
        <v>0</v>
      </c>
      <c r="J1644" s="3">
        <v>0</v>
      </c>
      <c r="K1644" s="3">
        <v>0</v>
      </c>
      <c r="L1644" s="7">
        <f t="shared" si="75"/>
        <v>44</v>
      </c>
      <c r="M1644" s="7">
        <f t="shared" si="76"/>
        <v>66</v>
      </c>
      <c r="N1644" s="7">
        <f t="shared" si="77"/>
        <v>72</v>
      </c>
    </row>
    <row r="1645" spans="1:14" x14ac:dyDescent="0.25">
      <c r="A1645" t="s">
        <v>238</v>
      </c>
      <c r="B1645" t="s">
        <v>239</v>
      </c>
      <c r="C1645" t="s">
        <v>322</v>
      </c>
      <c r="D1645" s="3">
        <v>24</v>
      </c>
      <c r="E1645" s="3">
        <v>6</v>
      </c>
      <c r="F1645" s="3">
        <v>17</v>
      </c>
      <c r="G1645" s="3">
        <v>6</v>
      </c>
      <c r="H1645" s="3">
        <v>132</v>
      </c>
      <c r="I1645" s="3">
        <v>0</v>
      </c>
      <c r="J1645" s="3">
        <v>0</v>
      </c>
      <c r="K1645" s="3">
        <v>0</v>
      </c>
      <c r="L1645" s="7">
        <f t="shared" si="75"/>
        <v>17</v>
      </c>
      <c r="M1645" s="7">
        <f t="shared" si="76"/>
        <v>26</v>
      </c>
      <c r="N1645" s="7">
        <f t="shared" si="77"/>
        <v>24</v>
      </c>
    </row>
    <row r="1646" spans="1:14" x14ac:dyDescent="0.25">
      <c r="A1646" t="s">
        <v>238</v>
      </c>
      <c r="B1646" t="s">
        <v>239</v>
      </c>
      <c r="C1646" t="s">
        <v>323</v>
      </c>
      <c r="D1646" s="3">
        <v>24</v>
      </c>
      <c r="E1646" s="3">
        <v>46</v>
      </c>
      <c r="F1646" s="3">
        <v>33</v>
      </c>
      <c r="G1646" s="3">
        <v>9</v>
      </c>
      <c r="H1646" s="3">
        <v>46</v>
      </c>
      <c r="I1646" s="3">
        <v>0</v>
      </c>
      <c r="J1646" s="3">
        <v>0</v>
      </c>
      <c r="K1646" s="3">
        <v>0</v>
      </c>
      <c r="L1646" s="7">
        <f t="shared" si="75"/>
        <v>46</v>
      </c>
      <c r="M1646" s="7">
        <f t="shared" si="76"/>
        <v>69</v>
      </c>
      <c r="N1646" s="7">
        <f t="shared" si="77"/>
        <v>72</v>
      </c>
    </row>
    <row r="1647" spans="1:14" x14ac:dyDescent="0.25">
      <c r="A1647" t="s">
        <v>238</v>
      </c>
      <c r="B1647" t="s">
        <v>239</v>
      </c>
      <c r="C1647" t="s">
        <v>324</v>
      </c>
      <c r="D1647" s="3">
        <v>24</v>
      </c>
      <c r="E1647" s="3">
        <v>4</v>
      </c>
      <c r="F1647" s="3">
        <v>18</v>
      </c>
      <c r="G1647" s="3">
        <v>2</v>
      </c>
      <c r="H1647" s="3">
        <v>52</v>
      </c>
      <c r="I1647" s="3">
        <v>0</v>
      </c>
      <c r="J1647" s="3">
        <v>0</v>
      </c>
      <c r="K1647" s="3">
        <v>0</v>
      </c>
      <c r="L1647" s="7">
        <f t="shared" si="75"/>
        <v>18</v>
      </c>
      <c r="M1647" s="7">
        <f t="shared" si="76"/>
        <v>27</v>
      </c>
      <c r="N1647" s="7">
        <f t="shared" si="77"/>
        <v>24</v>
      </c>
    </row>
    <row r="1648" spans="1:14" x14ac:dyDescent="0.25">
      <c r="A1648" t="s">
        <v>238</v>
      </c>
      <c r="B1648" t="s">
        <v>239</v>
      </c>
      <c r="C1648" t="s">
        <v>325</v>
      </c>
      <c r="D1648" s="3">
        <v>24</v>
      </c>
      <c r="E1648" s="3">
        <v>6</v>
      </c>
      <c r="F1648" s="3">
        <v>9</v>
      </c>
      <c r="G1648" s="3">
        <v>3</v>
      </c>
      <c r="H1648" s="3">
        <v>53</v>
      </c>
      <c r="I1648" s="3">
        <v>0</v>
      </c>
      <c r="J1648" s="3">
        <v>0</v>
      </c>
      <c r="K1648" s="3">
        <v>0</v>
      </c>
      <c r="L1648" s="7">
        <f t="shared" si="75"/>
        <v>9</v>
      </c>
      <c r="M1648" s="7">
        <f t="shared" si="76"/>
        <v>14</v>
      </c>
      <c r="N1648" s="7">
        <f t="shared" si="77"/>
        <v>24</v>
      </c>
    </row>
    <row r="1649" spans="1:14" x14ac:dyDescent="0.25">
      <c r="A1649" t="s">
        <v>238</v>
      </c>
      <c r="B1649" t="s">
        <v>239</v>
      </c>
      <c r="C1649" t="s">
        <v>326</v>
      </c>
      <c r="D1649" s="3">
        <v>24</v>
      </c>
      <c r="E1649" s="3">
        <v>10</v>
      </c>
      <c r="F1649" s="3">
        <v>0</v>
      </c>
      <c r="G1649" s="3">
        <v>2</v>
      </c>
      <c r="H1649" s="3">
        <v>28</v>
      </c>
      <c r="I1649" s="3">
        <v>0</v>
      </c>
      <c r="J1649" s="3">
        <v>0</v>
      </c>
      <c r="K1649" s="3">
        <v>0</v>
      </c>
      <c r="L1649" s="7">
        <f t="shared" si="75"/>
        <v>10</v>
      </c>
      <c r="M1649" s="7">
        <f t="shared" si="76"/>
        <v>15</v>
      </c>
      <c r="N1649" s="7">
        <f t="shared" si="77"/>
        <v>24</v>
      </c>
    </row>
    <row r="1650" spans="1:14" x14ac:dyDescent="0.25">
      <c r="A1650" t="s">
        <v>238</v>
      </c>
      <c r="B1650" t="s">
        <v>239</v>
      </c>
      <c r="C1650" t="s">
        <v>327</v>
      </c>
      <c r="D1650" s="3">
        <v>24</v>
      </c>
      <c r="E1650" s="3">
        <v>0</v>
      </c>
      <c r="F1650" s="3">
        <v>106</v>
      </c>
      <c r="G1650" s="3">
        <v>9</v>
      </c>
      <c r="H1650" s="3">
        <v>358</v>
      </c>
      <c r="I1650" s="3">
        <v>0</v>
      </c>
      <c r="J1650" s="3">
        <v>0</v>
      </c>
      <c r="K1650" s="3">
        <v>0</v>
      </c>
      <c r="L1650" s="7">
        <f t="shared" si="75"/>
        <v>106</v>
      </c>
      <c r="M1650" s="7">
        <f t="shared" si="76"/>
        <v>159</v>
      </c>
      <c r="N1650" s="7">
        <f t="shared" si="77"/>
        <v>168</v>
      </c>
    </row>
    <row r="1651" spans="1:14" x14ac:dyDescent="0.25">
      <c r="A1651" t="s">
        <v>238</v>
      </c>
      <c r="B1651" t="s">
        <v>239</v>
      </c>
      <c r="C1651" t="s">
        <v>328</v>
      </c>
      <c r="D1651" s="3">
        <v>24</v>
      </c>
      <c r="E1651" s="3">
        <v>0</v>
      </c>
      <c r="F1651" s="3">
        <v>6</v>
      </c>
      <c r="G1651" s="3">
        <v>2</v>
      </c>
      <c r="H1651" s="3">
        <v>40</v>
      </c>
      <c r="I1651" s="3">
        <v>0</v>
      </c>
      <c r="J1651" s="3">
        <v>0</v>
      </c>
      <c r="K1651" s="3">
        <v>0</v>
      </c>
      <c r="L1651" s="7">
        <f t="shared" si="75"/>
        <v>6</v>
      </c>
      <c r="M1651" s="7">
        <f t="shared" si="76"/>
        <v>9</v>
      </c>
      <c r="N1651" s="7">
        <f t="shared" si="77"/>
        <v>0</v>
      </c>
    </row>
    <row r="1652" spans="1:14" x14ac:dyDescent="0.25">
      <c r="A1652" t="s">
        <v>238</v>
      </c>
      <c r="B1652" t="s">
        <v>239</v>
      </c>
      <c r="C1652" t="s">
        <v>329</v>
      </c>
      <c r="D1652" s="3">
        <v>24</v>
      </c>
      <c r="E1652" s="3">
        <v>1</v>
      </c>
      <c r="F1652" s="3">
        <v>4</v>
      </c>
      <c r="G1652" s="3">
        <v>4</v>
      </c>
      <c r="H1652" s="3">
        <v>61</v>
      </c>
      <c r="I1652" s="3">
        <v>0</v>
      </c>
      <c r="J1652" s="3">
        <v>0</v>
      </c>
      <c r="K1652" s="3">
        <v>0</v>
      </c>
      <c r="L1652" s="7">
        <f t="shared" si="75"/>
        <v>4</v>
      </c>
      <c r="M1652" s="7">
        <f t="shared" si="76"/>
        <v>6</v>
      </c>
      <c r="N1652" s="7">
        <f t="shared" si="77"/>
        <v>0</v>
      </c>
    </row>
    <row r="1653" spans="1:14" x14ac:dyDescent="0.25">
      <c r="A1653" t="s">
        <v>352</v>
      </c>
      <c r="D1653" s="3">
        <v>1992</v>
      </c>
      <c r="E1653" s="3">
        <v>936</v>
      </c>
      <c r="F1653" s="3">
        <v>1718</v>
      </c>
      <c r="G1653" s="3">
        <v>842</v>
      </c>
      <c r="H1653" s="3">
        <v>4220</v>
      </c>
      <c r="I1653" s="3">
        <v>0</v>
      </c>
      <c r="J1653" s="3">
        <v>116</v>
      </c>
      <c r="K1653" s="3">
        <v>0</v>
      </c>
      <c r="L1653" s="7">
        <f t="shared" si="75"/>
        <v>1718</v>
      </c>
      <c r="M1653" s="7">
        <f t="shared" si="76"/>
        <v>2577</v>
      </c>
      <c r="N1653" s="7">
        <f t="shared" si="77"/>
        <v>1992</v>
      </c>
    </row>
    <row r="1654" spans="1:14" x14ac:dyDescent="0.25">
      <c r="A1654" t="s">
        <v>180</v>
      </c>
      <c r="B1654" t="s">
        <v>233</v>
      </c>
      <c r="C1654" t="s">
        <v>242</v>
      </c>
      <c r="D1654" s="3">
        <v>1</v>
      </c>
      <c r="E1654" s="3">
        <v>0</v>
      </c>
      <c r="F1654" s="3">
        <v>1</v>
      </c>
      <c r="G1654" s="3">
        <v>0</v>
      </c>
      <c r="H1654" s="3">
        <v>10</v>
      </c>
      <c r="I1654" s="3">
        <v>0</v>
      </c>
      <c r="J1654" s="3">
        <v>0</v>
      </c>
      <c r="K1654" s="3">
        <v>0</v>
      </c>
      <c r="L1654" s="7">
        <f t="shared" si="75"/>
        <v>1</v>
      </c>
      <c r="M1654" s="7">
        <f t="shared" si="76"/>
        <v>2</v>
      </c>
      <c r="N1654" s="7">
        <f t="shared" si="77"/>
        <v>2</v>
      </c>
    </row>
    <row r="1655" spans="1:14" x14ac:dyDescent="0.25">
      <c r="A1655" t="s">
        <v>180</v>
      </c>
      <c r="B1655" t="s">
        <v>233</v>
      </c>
      <c r="C1655" t="s">
        <v>248</v>
      </c>
      <c r="D1655" s="3">
        <v>1</v>
      </c>
      <c r="E1655" s="3">
        <v>2</v>
      </c>
      <c r="F1655" s="3">
        <v>5</v>
      </c>
      <c r="G1655" s="3">
        <v>1</v>
      </c>
      <c r="H1655" s="3">
        <v>7</v>
      </c>
      <c r="I1655" s="3">
        <v>0</v>
      </c>
      <c r="J1655" s="3">
        <v>0</v>
      </c>
      <c r="K1655" s="3">
        <v>0</v>
      </c>
      <c r="L1655" s="7">
        <f t="shared" si="75"/>
        <v>5</v>
      </c>
      <c r="M1655" s="7">
        <f t="shared" si="76"/>
        <v>8</v>
      </c>
      <c r="N1655" s="7">
        <f t="shared" si="77"/>
        <v>8</v>
      </c>
    </row>
    <row r="1656" spans="1:14" x14ac:dyDescent="0.25">
      <c r="A1656" t="s">
        <v>180</v>
      </c>
      <c r="B1656" t="s">
        <v>233</v>
      </c>
      <c r="C1656" t="s">
        <v>249</v>
      </c>
      <c r="D1656" s="3">
        <v>1</v>
      </c>
      <c r="E1656" s="3">
        <v>1</v>
      </c>
      <c r="F1656" s="3">
        <v>1</v>
      </c>
      <c r="G1656" s="3">
        <v>0</v>
      </c>
      <c r="H1656" s="3">
        <v>2</v>
      </c>
      <c r="I1656" s="3">
        <v>0</v>
      </c>
      <c r="J1656" s="3">
        <v>0</v>
      </c>
      <c r="K1656" s="3">
        <v>0</v>
      </c>
      <c r="L1656" s="7">
        <f t="shared" si="75"/>
        <v>1</v>
      </c>
      <c r="M1656" s="7">
        <f t="shared" si="76"/>
        <v>2</v>
      </c>
      <c r="N1656" s="7">
        <f t="shared" si="77"/>
        <v>2</v>
      </c>
    </row>
    <row r="1657" spans="1:14" x14ac:dyDescent="0.25">
      <c r="A1657" t="s">
        <v>180</v>
      </c>
      <c r="B1657" t="s">
        <v>233</v>
      </c>
      <c r="C1657" t="s">
        <v>250</v>
      </c>
      <c r="D1657" s="3">
        <v>1</v>
      </c>
      <c r="E1657" s="3">
        <v>0</v>
      </c>
      <c r="F1657" s="3">
        <v>2</v>
      </c>
      <c r="G1657" s="3">
        <v>3</v>
      </c>
      <c r="H1657" s="3">
        <v>46</v>
      </c>
      <c r="I1657" s="3">
        <v>0</v>
      </c>
      <c r="J1657" s="3">
        <v>0</v>
      </c>
      <c r="K1657" s="3">
        <v>0</v>
      </c>
      <c r="L1657" s="7">
        <f t="shared" si="75"/>
        <v>3</v>
      </c>
      <c r="M1657" s="7">
        <f t="shared" si="76"/>
        <v>5</v>
      </c>
      <c r="N1657" s="7">
        <f t="shared" si="77"/>
        <v>5</v>
      </c>
    </row>
    <row r="1658" spans="1:14" x14ac:dyDescent="0.25">
      <c r="A1658" t="s">
        <v>180</v>
      </c>
      <c r="B1658" t="s">
        <v>233</v>
      </c>
      <c r="C1658" t="s">
        <v>251</v>
      </c>
      <c r="D1658" s="3">
        <v>1</v>
      </c>
      <c r="E1658" s="3">
        <v>0</v>
      </c>
      <c r="F1658" s="3">
        <v>2</v>
      </c>
      <c r="G1658" s="3">
        <v>0</v>
      </c>
      <c r="H1658" s="3">
        <v>7</v>
      </c>
      <c r="I1658" s="3">
        <v>0</v>
      </c>
      <c r="J1658" s="3">
        <v>1</v>
      </c>
      <c r="K1658" s="3">
        <v>0</v>
      </c>
      <c r="L1658" s="7">
        <f t="shared" si="75"/>
        <v>2</v>
      </c>
      <c r="M1658" s="7">
        <f t="shared" si="76"/>
        <v>3</v>
      </c>
      <c r="N1658" s="7">
        <f t="shared" si="77"/>
        <v>3</v>
      </c>
    </row>
    <row r="1659" spans="1:14" x14ac:dyDescent="0.25">
      <c r="A1659" t="s">
        <v>180</v>
      </c>
      <c r="B1659" t="s">
        <v>233</v>
      </c>
      <c r="C1659" t="s">
        <v>252</v>
      </c>
      <c r="D1659" s="3">
        <v>1</v>
      </c>
      <c r="E1659" s="3">
        <v>3</v>
      </c>
      <c r="F1659" s="3">
        <v>2</v>
      </c>
      <c r="G1659" s="3">
        <v>3</v>
      </c>
      <c r="H1659" s="3">
        <v>16</v>
      </c>
      <c r="I1659" s="3">
        <v>0</v>
      </c>
      <c r="J1659" s="3">
        <v>0</v>
      </c>
      <c r="K1659" s="3">
        <v>0</v>
      </c>
      <c r="L1659" s="7">
        <f t="shared" si="75"/>
        <v>3</v>
      </c>
      <c r="M1659" s="7">
        <f t="shared" si="76"/>
        <v>5</v>
      </c>
      <c r="N1659" s="7">
        <f t="shared" si="77"/>
        <v>5</v>
      </c>
    </row>
    <row r="1660" spans="1:14" x14ac:dyDescent="0.25">
      <c r="A1660" t="s">
        <v>180</v>
      </c>
      <c r="B1660" t="s">
        <v>233</v>
      </c>
      <c r="C1660" t="s">
        <v>253</v>
      </c>
      <c r="D1660" s="3">
        <v>1</v>
      </c>
      <c r="E1660" s="3">
        <v>2</v>
      </c>
      <c r="F1660" s="3">
        <v>2</v>
      </c>
      <c r="G1660" s="3">
        <v>3</v>
      </c>
      <c r="H1660" s="3">
        <v>11</v>
      </c>
      <c r="I1660" s="3">
        <v>0</v>
      </c>
      <c r="J1660" s="3">
        <v>0</v>
      </c>
      <c r="K1660" s="3">
        <v>0</v>
      </c>
      <c r="L1660" s="7">
        <f t="shared" si="75"/>
        <v>3</v>
      </c>
      <c r="M1660" s="7">
        <f t="shared" si="76"/>
        <v>5</v>
      </c>
      <c r="N1660" s="7">
        <f t="shared" si="77"/>
        <v>5</v>
      </c>
    </row>
    <row r="1661" spans="1:14" x14ac:dyDescent="0.25">
      <c r="A1661" t="s">
        <v>180</v>
      </c>
      <c r="B1661" t="s">
        <v>233</v>
      </c>
      <c r="C1661" t="s">
        <v>254</v>
      </c>
      <c r="D1661" s="3">
        <v>1</v>
      </c>
      <c r="E1661" s="3">
        <v>1</v>
      </c>
      <c r="F1661" s="3">
        <v>4</v>
      </c>
      <c r="G1661" s="3">
        <v>3</v>
      </c>
      <c r="H1661" s="3">
        <v>5</v>
      </c>
      <c r="I1661" s="3">
        <v>0</v>
      </c>
      <c r="J1661" s="3">
        <v>0</v>
      </c>
      <c r="K1661" s="3">
        <v>0</v>
      </c>
      <c r="L1661" s="7">
        <f t="shared" si="75"/>
        <v>4</v>
      </c>
      <c r="M1661" s="7">
        <f t="shared" si="76"/>
        <v>6</v>
      </c>
      <c r="N1661" s="7">
        <f t="shared" si="77"/>
        <v>6</v>
      </c>
    </row>
    <row r="1662" spans="1:14" x14ac:dyDescent="0.25">
      <c r="A1662" t="s">
        <v>180</v>
      </c>
      <c r="B1662" t="s">
        <v>233</v>
      </c>
      <c r="C1662" t="s">
        <v>255</v>
      </c>
      <c r="D1662" s="3">
        <v>1</v>
      </c>
      <c r="E1662" s="3">
        <v>1</v>
      </c>
      <c r="F1662" s="3">
        <v>3</v>
      </c>
      <c r="G1662" s="3">
        <v>1</v>
      </c>
      <c r="H1662" s="3">
        <v>6</v>
      </c>
      <c r="I1662" s="3">
        <v>0</v>
      </c>
      <c r="J1662" s="3">
        <v>0</v>
      </c>
      <c r="K1662" s="3">
        <v>0</v>
      </c>
      <c r="L1662" s="7">
        <f t="shared" si="75"/>
        <v>3</v>
      </c>
      <c r="M1662" s="7">
        <f t="shared" si="76"/>
        <v>5</v>
      </c>
      <c r="N1662" s="7">
        <f t="shared" si="77"/>
        <v>5</v>
      </c>
    </row>
    <row r="1663" spans="1:14" x14ac:dyDescent="0.25">
      <c r="A1663" t="s">
        <v>180</v>
      </c>
      <c r="B1663" t="s">
        <v>233</v>
      </c>
      <c r="C1663" t="s">
        <v>256</v>
      </c>
      <c r="D1663" s="3">
        <v>1</v>
      </c>
      <c r="E1663" s="3">
        <v>3</v>
      </c>
      <c r="F1663" s="3">
        <v>3</v>
      </c>
      <c r="G1663" s="3">
        <v>3</v>
      </c>
      <c r="H1663" s="3">
        <v>16</v>
      </c>
      <c r="I1663" s="3">
        <v>0</v>
      </c>
      <c r="J1663" s="3">
        <v>0</v>
      </c>
      <c r="K1663" s="3">
        <v>0</v>
      </c>
      <c r="L1663" s="7">
        <f t="shared" si="75"/>
        <v>3</v>
      </c>
      <c r="M1663" s="7">
        <f t="shared" si="76"/>
        <v>5</v>
      </c>
      <c r="N1663" s="7">
        <f t="shared" si="77"/>
        <v>5</v>
      </c>
    </row>
    <row r="1664" spans="1:14" x14ac:dyDescent="0.25">
      <c r="A1664" t="s">
        <v>180</v>
      </c>
      <c r="B1664" t="s">
        <v>233</v>
      </c>
      <c r="C1664" t="s">
        <v>257</v>
      </c>
      <c r="D1664" s="3">
        <v>1</v>
      </c>
      <c r="E1664" s="3">
        <v>4</v>
      </c>
      <c r="F1664" s="3">
        <v>1</v>
      </c>
      <c r="G1664" s="3">
        <v>4</v>
      </c>
      <c r="H1664" s="3">
        <v>16</v>
      </c>
      <c r="I1664" s="3">
        <v>0</v>
      </c>
      <c r="J1664" s="3">
        <v>0</v>
      </c>
      <c r="K1664" s="3">
        <v>0</v>
      </c>
      <c r="L1664" s="7">
        <f t="shared" si="75"/>
        <v>4</v>
      </c>
      <c r="M1664" s="7">
        <f t="shared" si="76"/>
        <v>6</v>
      </c>
      <c r="N1664" s="7">
        <f t="shared" si="77"/>
        <v>6</v>
      </c>
    </row>
    <row r="1665" spans="1:14" x14ac:dyDescent="0.25">
      <c r="A1665" t="s">
        <v>180</v>
      </c>
      <c r="B1665" t="s">
        <v>233</v>
      </c>
      <c r="C1665" t="s">
        <v>258</v>
      </c>
      <c r="D1665" s="3">
        <v>1</v>
      </c>
      <c r="E1665" s="3">
        <v>3</v>
      </c>
      <c r="F1665" s="3">
        <v>3</v>
      </c>
      <c r="G1665" s="3">
        <v>6</v>
      </c>
      <c r="H1665" s="3">
        <v>11</v>
      </c>
      <c r="I1665" s="3">
        <v>0</v>
      </c>
      <c r="J1665" s="3">
        <v>0</v>
      </c>
      <c r="K1665" s="3">
        <v>0</v>
      </c>
      <c r="L1665" s="7">
        <f t="shared" si="75"/>
        <v>6</v>
      </c>
      <c r="M1665" s="7">
        <f t="shared" si="76"/>
        <v>9</v>
      </c>
      <c r="N1665" s="7">
        <f t="shared" si="77"/>
        <v>9</v>
      </c>
    </row>
    <row r="1666" spans="1:14" x14ac:dyDescent="0.25">
      <c r="A1666" t="s">
        <v>180</v>
      </c>
      <c r="B1666" t="s">
        <v>233</v>
      </c>
      <c r="C1666" t="s">
        <v>259</v>
      </c>
      <c r="D1666" s="3">
        <v>1</v>
      </c>
      <c r="E1666" s="3">
        <v>1</v>
      </c>
      <c r="F1666" s="3">
        <v>1</v>
      </c>
      <c r="G1666" s="3">
        <v>7</v>
      </c>
      <c r="H1666" s="3">
        <v>1</v>
      </c>
      <c r="I1666" s="3">
        <v>0</v>
      </c>
      <c r="J1666" s="3">
        <v>0</v>
      </c>
      <c r="K1666" s="3">
        <v>0</v>
      </c>
      <c r="L1666" s="7">
        <f t="shared" si="75"/>
        <v>7</v>
      </c>
      <c r="M1666" s="7">
        <f t="shared" si="76"/>
        <v>11</v>
      </c>
      <c r="N1666" s="7">
        <f t="shared" si="77"/>
        <v>11</v>
      </c>
    </row>
    <row r="1667" spans="1:14" x14ac:dyDescent="0.25">
      <c r="A1667" t="s">
        <v>180</v>
      </c>
      <c r="B1667" t="s">
        <v>233</v>
      </c>
      <c r="C1667" t="s">
        <v>260</v>
      </c>
      <c r="D1667" s="3">
        <v>1</v>
      </c>
      <c r="E1667" s="3">
        <v>0</v>
      </c>
      <c r="F1667" s="3">
        <v>2</v>
      </c>
      <c r="G1667" s="3">
        <v>4</v>
      </c>
      <c r="H1667" s="3">
        <v>0</v>
      </c>
      <c r="I1667" s="3">
        <v>0</v>
      </c>
      <c r="J1667" s="3">
        <v>6</v>
      </c>
      <c r="K1667" s="3">
        <v>0</v>
      </c>
      <c r="L1667" s="7">
        <f t="shared" si="75"/>
        <v>4</v>
      </c>
      <c r="M1667" s="7">
        <f t="shared" si="76"/>
        <v>6</v>
      </c>
      <c r="N1667" s="7">
        <f t="shared" si="77"/>
        <v>6</v>
      </c>
    </row>
    <row r="1668" spans="1:14" x14ac:dyDescent="0.25">
      <c r="A1668" t="s">
        <v>180</v>
      </c>
      <c r="B1668" t="s">
        <v>233</v>
      </c>
      <c r="C1668" t="s">
        <v>261</v>
      </c>
      <c r="D1668" s="3">
        <v>1</v>
      </c>
      <c r="E1668" s="3">
        <v>0</v>
      </c>
      <c r="F1668" s="3">
        <v>0</v>
      </c>
      <c r="G1668" s="3">
        <v>0</v>
      </c>
      <c r="H1668" s="3">
        <v>9</v>
      </c>
      <c r="I1668" s="3">
        <v>0</v>
      </c>
      <c r="J1668" s="3">
        <v>0</v>
      </c>
      <c r="K1668" s="3">
        <v>0</v>
      </c>
      <c r="L1668" s="7">
        <f t="shared" si="75"/>
        <v>0</v>
      </c>
      <c r="M1668" s="7">
        <f t="shared" si="76"/>
        <v>0</v>
      </c>
      <c r="N1668" s="7">
        <f t="shared" si="77"/>
        <v>0</v>
      </c>
    </row>
    <row r="1669" spans="1:14" x14ac:dyDescent="0.25">
      <c r="A1669" t="s">
        <v>180</v>
      </c>
      <c r="B1669" t="s">
        <v>233</v>
      </c>
      <c r="C1669" t="s">
        <v>262</v>
      </c>
      <c r="D1669" s="3">
        <v>1</v>
      </c>
      <c r="E1669" s="3">
        <v>0</v>
      </c>
      <c r="F1669" s="3">
        <v>3</v>
      </c>
      <c r="G1669" s="3">
        <v>0</v>
      </c>
      <c r="H1669" s="3">
        <v>20</v>
      </c>
      <c r="I1669" s="3">
        <v>0</v>
      </c>
      <c r="J1669" s="3">
        <v>0</v>
      </c>
      <c r="K1669" s="3">
        <v>0</v>
      </c>
      <c r="L1669" s="7">
        <f t="shared" si="75"/>
        <v>3</v>
      </c>
      <c r="M1669" s="7">
        <f t="shared" si="76"/>
        <v>5</v>
      </c>
      <c r="N1669" s="7">
        <f t="shared" si="77"/>
        <v>5</v>
      </c>
    </row>
    <row r="1670" spans="1:14" x14ac:dyDescent="0.25">
      <c r="A1670" t="s">
        <v>180</v>
      </c>
      <c r="B1670" t="s">
        <v>233</v>
      </c>
      <c r="C1670" t="s">
        <v>263</v>
      </c>
      <c r="D1670" s="3">
        <v>1</v>
      </c>
      <c r="E1670" s="3">
        <v>0</v>
      </c>
      <c r="F1670" s="3">
        <v>0</v>
      </c>
      <c r="G1670" s="3">
        <v>3</v>
      </c>
      <c r="H1670" s="3">
        <v>9</v>
      </c>
      <c r="I1670" s="3">
        <v>0</v>
      </c>
      <c r="J1670" s="3">
        <v>0</v>
      </c>
      <c r="K1670" s="3">
        <v>0</v>
      </c>
      <c r="L1670" s="7">
        <f t="shared" ref="L1670:L1733" si="78">MAX(E1670:G1670)</f>
        <v>3</v>
      </c>
      <c r="M1670" s="7">
        <f t="shared" ref="M1670:M1733" si="79">ROUND(L1670*1.5,0)</f>
        <v>5</v>
      </c>
      <c r="N1670" s="7">
        <f t="shared" ref="N1670:N1733" si="80">ROUND(M1670/D1670,0)*D1670</f>
        <v>5</v>
      </c>
    </row>
    <row r="1671" spans="1:14" x14ac:dyDescent="0.25">
      <c r="A1671" t="s">
        <v>180</v>
      </c>
      <c r="B1671" t="s">
        <v>233</v>
      </c>
      <c r="C1671" t="s">
        <v>264</v>
      </c>
      <c r="D1671" s="3">
        <v>1</v>
      </c>
      <c r="E1671" s="3">
        <v>3</v>
      </c>
      <c r="F1671" s="3">
        <v>2</v>
      </c>
      <c r="G1671" s="3">
        <v>2</v>
      </c>
      <c r="H1671" s="3">
        <v>14</v>
      </c>
      <c r="I1671" s="3">
        <v>0</v>
      </c>
      <c r="J1671" s="3">
        <v>0</v>
      </c>
      <c r="K1671" s="3">
        <v>0</v>
      </c>
      <c r="L1671" s="7">
        <f t="shared" si="78"/>
        <v>3</v>
      </c>
      <c r="M1671" s="7">
        <f t="shared" si="79"/>
        <v>5</v>
      </c>
      <c r="N1671" s="7">
        <f t="shared" si="80"/>
        <v>5</v>
      </c>
    </row>
    <row r="1672" spans="1:14" x14ac:dyDescent="0.25">
      <c r="A1672" t="s">
        <v>180</v>
      </c>
      <c r="B1672" t="s">
        <v>233</v>
      </c>
      <c r="C1672" t="s">
        <v>265</v>
      </c>
      <c r="D1672" s="3">
        <v>1</v>
      </c>
      <c r="E1672" s="3">
        <v>0</v>
      </c>
      <c r="F1672" s="3">
        <v>0</v>
      </c>
      <c r="G1672" s="3">
        <v>0</v>
      </c>
      <c r="H1672" s="3">
        <v>7</v>
      </c>
      <c r="I1672" s="3">
        <v>0</v>
      </c>
      <c r="J1672" s="3">
        <v>0</v>
      </c>
      <c r="K1672" s="3">
        <v>0</v>
      </c>
      <c r="L1672" s="7">
        <f t="shared" si="78"/>
        <v>0</v>
      </c>
      <c r="M1672" s="7">
        <f t="shared" si="79"/>
        <v>0</v>
      </c>
      <c r="N1672" s="7">
        <f t="shared" si="80"/>
        <v>0</v>
      </c>
    </row>
    <row r="1673" spans="1:14" x14ac:dyDescent="0.25">
      <c r="A1673" t="s">
        <v>180</v>
      </c>
      <c r="B1673" t="s">
        <v>233</v>
      </c>
      <c r="C1673" t="s">
        <v>266</v>
      </c>
      <c r="D1673" s="3">
        <v>1</v>
      </c>
      <c r="E1673" s="3">
        <v>0</v>
      </c>
      <c r="F1673" s="3">
        <v>2</v>
      </c>
      <c r="G1673" s="3">
        <v>1</v>
      </c>
      <c r="H1673" s="3">
        <v>9</v>
      </c>
      <c r="I1673" s="3">
        <v>0</v>
      </c>
      <c r="J1673" s="3">
        <v>0</v>
      </c>
      <c r="K1673" s="3">
        <v>0</v>
      </c>
      <c r="L1673" s="7">
        <f t="shared" si="78"/>
        <v>2</v>
      </c>
      <c r="M1673" s="7">
        <f t="shared" si="79"/>
        <v>3</v>
      </c>
      <c r="N1673" s="7">
        <f t="shared" si="80"/>
        <v>3</v>
      </c>
    </row>
    <row r="1674" spans="1:14" x14ac:dyDescent="0.25">
      <c r="A1674" t="s">
        <v>180</v>
      </c>
      <c r="B1674" t="s">
        <v>233</v>
      </c>
      <c r="C1674" t="s">
        <v>267</v>
      </c>
      <c r="D1674" s="3">
        <v>1</v>
      </c>
      <c r="E1674" s="3">
        <v>0</v>
      </c>
      <c r="F1674" s="3">
        <v>0</v>
      </c>
      <c r="G1674" s="3">
        <v>0</v>
      </c>
      <c r="H1674" s="3">
        <v>25</v>
      </c>
      <c r="I1674" s="3">
        <v>0</v>
      </c>
      <c r="J1674" s="3">
        <v>0</v>
      </c>
      <c r="K1674" s="3">
        <v>0</v>
      </c>
      <c r="L1674" s="7">
        <f t="shared" si="78"/>
        <v>0</v>
      </c>
      <c r="M1674" s="7">
        <f t="shared" si="79"/>
        <v>0</v>
      </c>
      <c r="N1674" s="7">
        <f t="shared" si="80"/>
        <v>0</v>
      </c>
    </row>
    <row r="1675" spans="1:14" x14ac:dyDescent="0.25">
      <c r="A1675" t="s">
        <v>180</v>
      </c>
      <c r="B1675" t="s">
        <v>233</v>
      </c>
      <c r="C1675" t="s">
        <v>268</v>
      </c>
      <c r="D1675" s="3">
        <v>1</v>
      </c>
      <c r="E1675" s="3">
        <v>1</v>
      </c>
      <c r="F1675" s="3">
        <v>0</v>
      </c>
      <c r="G1675" s="3">
        <v>1</v>
      </c>
      <c r="H1675" s="3">
        <v>9</v>
      </c>
      <c r="I1675" s="3">
        <v>0</v>
      </c>
      <c r="J1675" s="3">
        <v>0</v>
      </c>
      <c r="K1675" s="3">
        <v>0</v>
      </c>
      <c r="L1675" s="7">
        <f t="shared" si="78"/>
        <v>1</v>
      </c>
      <c r="M1675" s="7">
        <f t="shared" si="79"/>
        <v>2</v>
      </c>
      <c r="N1675" s="7">
        <f t="shared" si="80"/>
        <v>2</v>
      </c>
    </row>
    <row r="1676" spans="1:14" x14ac:dyDescent="0.25">
      <c r="A1676" t="s">
        <v>180</v>
      </c>
      <c r="B1676" t="s">
        <v>233</v>
      </c>
      <c r="C1676" t="s">
        <v>269</v>
      </c>
      <c r="D1676" s="3">
        <v>1</v>
      </c>
      <c r="E1676" s="3">
        <v>3</v>
      </c>
      <c r="F1676" s="3">
        <v>4</v>
      </c>
      <c r="G1676" s="3">
        <v>4</v>
      </c>
      <c r="H1676" s="3">
        <v>1</v>
      </c>
      <c r="I1676" s="3">
        <v>0</v>
      </c>
      <c r="J1676" s="3">
        <v>6</v>
      </c>
      <c r="K1676" s="3">
        <v>0</v>
      </c>
      <c r="L1676" s="7">
        <f t="shared" si="78"/>
        <v>4</v>
      </c>
      <c r="M1676" s="7">
        <f t="shared" si="79"/>
        <v>6</v>
      </c>
      <c r="N1676" s="7">
        <f t="shared" si="80"/>
        <v>6</v>
      </c>
    </row>
    <row r="1677" spans="1:14" x14ac:dyDescent="0.25">
      <c r="A1677" t="s">
        <v>180</v>
      </c>
      <c r="B1677" t="s">
        <v>233</v>
      </c>
      <c r="C1677" t="s">
        <v>270</v>
      </c>
      <c r="D1677" s="3">
        <v>1</v>
      </c>
      <c r="E1677" s="3">
        <v>0</v>
      </c>
      <c r="F1677" s="3">
        <v>1</v>
      </c>
      <c r="G1677" s="3">
        <v>1</v>
      </c>
      <c r="H1677" s="3">
        <v>2</v>
      </c>
      <c r="I1677" s="3">
        <v>0</v>
      </c>
      <c r="J1677" s="3">
        <v>6</v>
      </c>
      <c r="K1677" s="3">
        <v>0</v>
      </c>
      <c r="L1677" s="7">
        <f t="shared" si="78"/>
        <v>1</v>
      </c>
      <c r="M1677" s="7">
        <f t="shared" si="79"/>
        <v>2</v>
      </c>
      <c r="N1677" s="7">
        <f t="shared" si="80"/>
        <v>2</v>
      </c>
    </row>
    <row r="1678" spans="1:14" x14ac:dyDescent="0.25">
      <c r="A1678" t="s">
        <v>180</v>
      </c>
      <c r="B1678" t="s">
        <v>233</v>
      </c>
      <c r="C1678" t="s">
        <v>271</v>
      </c>
      <c r="D1678" s="3">
        <v>1</v>
      </c>
      <c r="E1678" s="3">
        <v>0</v>
      </c>
      <c r="F1678" s="3">
        <v>1</v>
      </c>
      <c r="G1678" s="3">
        <v>2</v>
      </c>
      <c r="H1678" s="3">
        <v>5</v>
      </c>
      <c r="I1678" s="3">
        <v>0</v>
      </c>
      <c r="J1678" s="3">
        <v>0</v>
      </c>
      <c r="K1678" s="3">
        <v>0</v>
      </c>
      <c r="L1678" s="7">
        <f t="shared" si="78"/>
        <v>2</v>
      </c>
      <c r="M1678" s="7">
        <f t="shared" si="79"/>
        <v>3</v>
      </c>
      <c r="N1678" s="7">
        <f t="shared" si="80"/>
        <v>3</v>
      </c>
    </row>
    <row r="1679" spans="1:14" x14ac:dyDescent="0.25">
      <c r="A1679" t="s">
        <v>180</v>
      </c>
      <c r="B1679" t="s">
        <v>233</v>
      </c>
      <c r="C1679" t="s">
        <v>272</v>
      </c>
      <c r="D1679" s="3">
        <v>1</v>
      </c>
      <c r="E1679" s="3">
        <v>4</v>
      </c>
      <c r="F1679" s="3">
        <v>3</v>
      </c>
      <c r="G1679" s="3">
        <v>2</v>
      </c>
      <c r="H1679" s="3">
        <v>10</v>
      </c>
      <c r="I1679" s="3">
        <v>0</v>
      </c>
      <c r="J1679" s="3">
        <v>0</v>
      </c>
      <c r="K1679" s="3">
        <v>0</v>
      </c>
      <c r="L1679" s="7">
        <f t="shared" si="78"/>
        <v>4</v>
      </c>
      <c r="M1679" s="7">
        <f t="shared" si="79"/>
        <v>6</v>
      </c>
      <c r="N1679" s="7">
        <f t="shared" si="80"/>
        <v>6</v>
      </c>
    </row>
    <row r="1680" spans="1:14" x14ac:dyDescent="0.25">
      <c r="A1680" t="s">
        <v>180</v>
      </c>
      <c r="B1680" t="s">
        <v>233</v>
      </c>
      <c r="C1680" t="s">
        <v>273</v>
      </c>
      <c r="D1680" s="3">
        <v>1</v>
      </c>
      <c r="E1680" s="3">
        <v>0</v>
      </c>
      <c r="F1680" s="3">
        <v>5</v>
      </c>
      <c r="G1680" s="3">
        <v>3</v>
      </c>
      <c r="H1680" s="3">
        <v>5</v>
      </c>
      <c r="I1680" s="3">
        <v>0</v>
      </c>
      <c r="J1680" s="3">
        <v>0</v>
      </c>
      <c r="K1680" s="3">
        <v>0</v>
      </c>
      <c r="L1680" s="7">
        <f t="shared" si="78"/>
        <v>5</v>
      </c>
      <c r="M1680" s="7">
        <f t="shared" si="79"/>
        <v>8</v>
      </c>
      <c r="N1680" s="7">
        <f t="shared" si="80"/>
        <v>8</v>
      </c>
    </row>
    <row r="1681" spans="1:14" x14ac:dyDescent="0.25">
      <c r="A1681" t="s">
        <v>180</v>
      </c>
      <c r="B1681" t="s">
        <v>233</v>
      </c>
      <c r="C1681" t="s">
        <v>274</v>
      </c>
      <c r="D1681" s="3">
        <v>1</v>
      </c>
      <c r="E1681" s="3">
        <v>1</v>
      </c>
      <c r="F1681" s="3">
        <v>2</v>
      </c>
      <c r="G1681" s="3">
        <v>2</v>
      </c>
      <c r="H1681" s="3">
        <v>8</v>
      </c>
      <c r="I1681" s="3">
        <v>0</v>
      </c>
      <c r="J1681" s="3">
        <v>0</v>
      </c>
      <c r="K1681" s="3">
        <v>0</v>
      </c>
      <c r="L1681" s="7">
        <f t="shared" si="78"/>
        <v>2</v>
      </c>
      <c r="M1681" s="7">
        <f t="shared" si="79"/>
        <v>3</v>
      </c>
      <c r="N1681" s="7">
        <f t="shared" si="80"/>
        <v>3</v>
      </c>
    </row>
    <row r="1682" spans="1:14" x14ac:dyDescent="0.25">
      <c r="A1682" t="s">
        <v>180</v>
      </c>
      <c r="B1682" t="s">
        <v>233</v>
      </c>
      <c r="C1682" t="s">
        <v>275</v>
      </c>
      <c r="D1682" s="3">
        <v>1</v>
      </c>
      <c r="E1682" s="3">
        <v>1</v>
      </c>
      <c r="F1682" s="3">
        <v>0</v>
      </c>
      <c r="G1682" s="3">
        <v>0</v>
      </c>
      <c r="H1682" s="3">
        <v>5</v>
      </c>
      <c r="I1682" s="3">
        <v>0</v>
      </c>
      <c r="J1682" s="3">
        <v>0</v>
      </c>
      <c r="K1682" s="3">
        <v>0</v>
      </c>
      <c r="L1682" s="7">
        <f t="shared" si="78"/>
        <v>1</v>
      </c>
      <c r="M1682" s="7">
        <f t="shared" si="79"/>
        <v>2</v>
      </c>
      <c r="N1682" s="7">
        <f t="shared" si="80"/>
        <v>2</v>
      </c>
    </row>
    <row r="1683" spans="1:14" x14ac:dyDescent="0.25">
      <c r="A1683" t="s">
        <v>180</v>
      </c>
      <c r="B1683" t="s">
        <v>233</v>
      </c>
      <c r="C1683" t="s">
        <v>276</v>
      </c>
      <c r="D1683" s="3">
        <v>1</v>
      </c>
      <c r="E1683" s="3">
        <v>5</v>
      </c>
      <c r="F1683" s="3">
        <v>1</v>
      </c>
      <c r="G1683" s="3">
        <v>6</v>
      </c>
      <c r="H1683" s="3">
        <v>6</v>
      </c>
      <c r="I1683" s="3">
        <v>0</v>
      </c>
      <c r="J1683" s="3">
        <v>0</v>
      </c>
      <c r="K1683" s="3">
        <v>0</v>
      </c>
      <c r="L1683" s="7">
        <f t="shared" si="78"/>
        <v>6</v>
      </c>
      <c r="M1683" s="7">
        <f t="shared" si="79"/>
        <v>9</v>
      </c>
      <c r="N1683" s="7">
        <f t="shared" si="80"/>
        <v>9</v>
      </c>
    </row>
    <row r="1684" spans="1:14" x14ac:dyDescent="0.25">
      <c r="A1684" t="s">
        <v>180</v>
      </c>
      <c r="B1684" t="s">
        <v>233</v>
      </c>
      <c r="C1684" t="s">
        <v>277</v>
      </c>
      <c r="D1684" s="3">
        <v>1</v>
      </c>
      <c r="E1684" s="3">
        <v>0</v>
      </c>
      <c r="F1684" s="3">
        <v>0</v>
      </c>
      <c r="G1684" s="3">
        <v>1</v>
      </c>
      <c r="H1684" s="3">
        <v>7</v>
      </c>
      <c r="I1684" s="3">
        <v>0</v>
      </c>
      <c r="J1684" s="3">
        <v>0</v>
      </c>
      <c r="K1684" s="3">
        <v>0</v>
      </c>
      <c r="L1684" s="7">
        <f t="shared" si="78"/>
        <v>1</v>
      </c>
      <c r="M1684" s="7">
        <f t="shared" si="79"/>
        <v>2</v>
      </c>
      <c r="N1684" s="7">
        <f t="shared" si="80"/>
        <v>2</v>
      </c>
    </row>
    <row r="1685" spans="1:14" x14ac:dyDescent="0.25">
      <c r="A1685" t="s">
        <v>180</v>
      </c>
      <c r="B1685" t="s">
        <v>233</v>
      </c>
      <c r="C1685" t="s">
        <v>278</v>
      </c>
      <c r="D1685" s="3">
        <v>1</v>
      </c>
      <c r="E1685" s="3">
        <v>1</v>
      </c>
      <c r="F1685" s="3">
        <v>5</v>
      </c>
      <c r="G1685" s="3">
        <v>2</v>
      </c>
      <c r="H1685" s="3">
        <v>10</v>
      </c>
      <c r="I1685" s="3">
        <v>0</v>
      </c>
      <c r="J1685" s="3">
        <v>0</v>
      </c>
      <c r="K1685" s="3">
        <v>0</v>
      </c>
      <c r="L1685" s="7">
        <f t="shared" si="78"/>
        <v>5</v>
      </c>
      <c r="M1685" s="7">
        <f t="shared" si="79"/>
        <v>8</v>
      </c>
      <c r="N1685" s="7">
        <f t="shared" si="80"/>
        <v>8</v>
      </c>
    </row>
    <row r="1686" spans="1:14" x14ac:dyDescent="0.25">
      <c r="A1686" t="s">
        <v>180</v>
      </c>
      <c r="B1686" t="s">
        <v>233</v>
      </c>
      <c r="C1686" t="s">
        <v>279</v>
      </c>
      <c r="D1686" s="3">
        <v>1</v>
      </c>
      <c r="E1686" s="3">
        <v>1</v>
      </c>
      <c r="F1686" s="3">
        <v>3</v>
      </c>
      <c r="G1686" s="3">
        <v>1</v>
      </c>
      <c r="H1686" s="3">
        <v>7</v>
      </c>
      <c r="I1686" s="3">
        <v>0</v>
      </c>
      <c r="J1686" s="3">
        <v>0</v>
      </c>
      <c r="K1686" s="3">
        <v>0</v>
      </c>
      <c r="L1686" s="7">
        <f t="shared" si="78"/>
        <v>3</v>
      </c>
      <c r="M1686" s="7">
        <f t="shared" si="79"/>
        <v>5</v>
      </c>
      <c r="N1686" s="7">
        <f t="shared" si="80"/>
        <v>5</v>
      </c>
    </row>
    <row r="1687" spans="1:14" x14ac:dyDescent="0.25">
      <c r="A1687" t="s">
        <v>180</v>
      </c>
      <c r="B1687" t="s">
        <v>233</v>
      </c>
      <c r="C1687" t="s">
        <v>280</v>
      </c>
      <c r="D1687" s="3">
        <v>1</v>
      </c>
      <c r="E1687" s="3">
        <v>0</v>
      </c>
      <c r="F1687" s="3">
        <v>1</v>
      </c>
      <c r="G1687" s="3">
        <v>0</v>
      </c>
      <c r="H1687" s="3">
        <v>12</v>
      </c>
      <c r="I1687" s="3">
        <v>0</v>
      </c>
      <c r="J1687" s="3">
        <v>0</v>
      </c>
      <c r="K1687" s="3">
        <v>0</v>
      </c>
      <c r="L1687" s="7">
        <f t="shared" si="78"/>
        <v>1</v>
      </c>
      <c r="M1687" s="7">
        <f t="shared" si="79"/>
        <v>2</v>
      </c>
      <c r="N1687" s="7">
        <f t="shared" si="80"/>
        <v>2</v>
      </c>
    </row>
    <row r="1688" spans="1:14" x14ac:dyDescent="0.25">
      <c r="A1688" t="s">
        <v>180</v>
      </c>
      <c r="B1688" t="s">
        <v>233</v>
      </c>
      <c r="C1688" t="s">
        <v>281</v>
      </c>
      <c r="D1688" s="3">
        <v>1</v>
      </c>
      <c r="E1688" s="3">
        <v>3</v>
      </c>
      <c r="F1688" s="3">
        <v>0</v>
      </c>
      <c r="G1688" s="3">
        <v>0</v>
      </c>
      <c r="H1688" s="3">
        <v>12</v>
      </c>
      <c r="I1688" s="3">
        <v>0</v>
      </c>
      <c r="J1688" s="3">
        <v>0</v>
      </c>
      <c r="K1688" s="3">
        <v>0</v>
      </c>
      <c r="L1688" s="7">
        <f t="shared" si="78"/>
        <v>3</v>
      </c>
      <c r="M1688" s="7">
        <f t="shared" si="79"/>
        <v>5</v>
      </c>
      <c r="N1688" s="7">
        <f t="shared" si="80"/>
        <v>5</v>
      </c>
    </row>
    <row r="1689" spans="1:14" x14ac:dyDescent="0.25">
      <c r="A1689" t="s">
        <v>180</v>
      </c>
      <c r="B1689" t="s">
        <v>233</v>
      </c>
      <c r="C1689" t="s">
        <v>282</v>
      </c>
      <c r="D1689" s="3">
        <v>1</v>
      </c>
      <c r="E1689" s="3">
        <v>0</v>
      </c>
      <c r="F1689" s="3">
        <v>0</v>
      </c>
      <c r="G1689" s="3">
        <v>0</v>
      </c>
      <c r="H1689" s="3">
        <v>6</v>
      </c>
      <c r="I1689" s="3">
        <v>0</v>
      </c>
      <c r="J1689" s="3">
        <v>0</v>
      </c>
      <c r="K1689" s="3">
        <v>0</v>
      </c>
      <c r="L1689" s="7">
        <f t="shared" si="78"/>
        <v>0</v>
      </c>
      <c r="M1689" s="7">
        <f t="shared" si="79"/>
        <v>0</v>
      </c>
      <c r="N1689" s="7">
        <f t="shared" si="80"/>
        <v>0</v>
      </c>
    </row>
    <row r="1690" spans="1:14" x14ac:dyDescent="0.25">
      <c r="A1690" t="s">
        <v>180</v>
      </c>
      <c r="B1690" t="s">
        <v>233</v>
      </c>
      <c r="C1690" t="s">
        <v>283</v>
      </c>
      <c r="D1690" s="3">
        <v>1</v>
      </c>
      <c r="E1690" s="3">
        <v>0</v>
      </c>
      <c r="F1690" s="3">
        <v>3</v>
      </c>
      <c r="G1690" s="3">
        <v>0</v>
      </c>
      <c r="H1690" s="3">
        <v>10</v>
      </c>
      <c r="I1690" s="3">
        <v>0</v>
      </c>
      <c r="J1690" s="3">
        <v>0</v>
      </c>
      <c r="K1690" s="3">
        <v>0</v>
      </c>
      <c r="L1690" s="7">
        <f t="shared" si="78"/>
        <v>3</v>
      </c>
      <c r="M1690" s="7">
        <f t="shared" si="79"/>
        <v>5</v>
      </c>
      <c r="N1690" s="7">
        <f t="shared" si="80"/>
        <v>5</v>
      </c>
    </row>
    <row r="1691" spans="1:14" x14ac:dyDescent="0.25">
      <c r="A1691" t="s">
        <v>180</v>
      </c>
      <c r="B1691" t="s">
        <v>233</v>
      </c>
      <c r="C1691" t="s">
        <v>284</v>
      </c>
      <c r="D1691" s="3">
        <v>1</v>
      </c>
      <c r="E1691" s="3">
        <v>0</v>
      </c>
      <c r="F1691" s="3">
        <v>2</v>
      </c>
      <c r="G1691" s="3">
        <v>2</v>
      </c>
      <c r="H1691" s="3">
        <v>9</v>
      </c>
      <c r="I1691" s="3">
        <v>0</v>
      </c>
      <c r="J1691" s="3">
        <v>0</v>
      </c>
      <c r="K1691" s="3">
        <v>0</v>
      </c>
      <c r="L1691" s="7">
        <f t="shared" si="78"/>
        <v>2</v>
      </c>
      <c r="M1691" s="7">
        <f t="shared" si="79"/>
        <v>3</v>
      </c>
      <c r="N1691" s="7">
        <f t="shared" si="80"/>
        <v>3</v>
      </c>
    </row>
    <row r="1692" spans="1:14" x14ac:dyDescent="0.25">
      <c r="A1692" t="s">
        <v>180</v>
      </c>
      <c r="B1692" t="s">
        <v>233</v>
      </c>
      <c r="C1692" t="s">
        <v>285</v>
      </c>
      <c r="D1692" s="3">
        <v>1</v>
      </c>
      <c r="E1692" s="3">
        <v>0</v>
      </c>
      <c r="F1692" s="3">
        <v>0</v>
      </c>
      <c r="G1692" s="3">
        <v>0</v>
      </c>
      <c r="H1692" s="3">
        <v>3</v>
      </c>
      <c r="I1692" s="3">
        <v>0</v>
      </c>
      <c r="J1692" s="3">
        <v>0</v>
      </c>
      <c r="K1692" s="3">
        <v>0</v>
      </c>
      <c r="L1692" s="7">
        <f t="shared" si="78"/>
        <v>0</v>
      </c>
      <c r="M1692" s="7">
        <f t="shared" si="79"/>
        <v>0</v>
      </c>
      <c r="N1692" s="7">
        <f t="shared" si="80"/>
        <v>0</v>
      </c>
    </row>
    <row r="1693" spans="1:14" x14ac:dyDescent="0.25">
      <c r="A1693" t="s">
        <v>180</v>
      </c>
      <c r="B1693" t="s">
        <v>233</v>
      </c>
      <c r="C1693" t="s">
        <v>286</v>
      </c>
      <c r="D1693" s="3">
        <v>1</v>
      </c>
      <c r="E1693" s="3">
        <v>1</v>
      </c>
      <c r="F1693" s="3">
        <v>0</v>
      </c>
      <c r="G1693" s="3">
        <v>0</v>
      </c>
      <c r="H1693" s="3">
        <v>8</v>
      </c>
      <c r="I1693" s="3">
        <v>0</v>
      </c>
      <c r="J1693" s="3">
        <v>0</v>
      </c>
      <c r="K1693" s="3">
        <v>0</v>
      </c>
      <c r="L1693" s="7">
        <f t="shared" si="78"/>
        <v>1</v>
      </c>
      <c r="M1693" s="7">
        <f t="shared" si="79"/>
        <v>2</v>
      </c>
      <c r="N1693" s="7">
        <f t="shared" si="80"/>
        <v>2</v>
      </c>
    </row>
    <row r="1694" spans="1:14" x14ac:dyDescent="0.25">
      <c r="A1694" t="s">
        <v>180</v>
      </c>
      <c r="B1694" t="s">
        <v>233</v>
      </c>
      <c r="C1694" t="s">
        <v>287</v>
      </c>
      <c r="D1694" s="3">
        <v>1</v>
      </c>
      <c r="E1694" s="3">
        <v>0</v>
      </c>
      <c r="F1694" s="3">
        <v>1</v>
      </c>
      <c r="G1694" s="3">
        <v>0</v>
      </c>
      <c r="H1694" s="3">
        <v>7</v>
      </c>
      <c r="I1694" s="3">
        <v>0</v>
      </c>
      <c r="J1694" s="3">
        <v>0</v>
      </c>
      <c r="K1694" s="3">
        <v>0</v>
      </c>
      <c r="L1694" s="7">
        <f t="shared" si="78"/>
        <v>1</v>
      </c>
      <c r="M1694" s="7">
        <f t="shared" si="79"/>
        <v>2</v>
      </c>
      <c r="N1694" s="7">
        <f t="shared" si="80"/>
        <v>2</v>
      </c>
    </row>
    <row r="1695" spans="1:14" x14ac:dyDescent="0.25">
      <c r="A1695" t="s">
        <v>180</v>
      </c>
      <c r="B1695" t="s">
        <v>233</v>
      </c>
      <c r="C1695" t="s">
        <v>288</v>
      </c>
      <c r="D1695" s="3">
        <v>1</v>
      </c>
      <c r="E1695" s="3">
        <v>6</v>
      </c>
      <c r="F1695" s="3">
        <v>3</v>
      </c>
      <c r="G1695" s="3">
        <v>6</v>
      </c>
      <c r="H1695" s="3">
        <v>13</v>
      </c>
      <c r="I1695" s="3">
        <v>0</v>
      </c>
      <c r="J1695" s="3">
        <v>0</v>
      </c>
      <c r="K1695" s="3">
        <v>0</v>
      </c>
      <c r="L1695" s="7">
        <f t="shared" si="78"/>
        <v>6</v>
      </c>
      <c r="M1695" s="7">
        <f t="shared" si="79"/>
        <v>9</v>
      </c>
      <c r="N1695" s="7">
        <f t="shared" si="80"/>
        <v>9</v>
      </c>
    </row>
    <row r="1696" spans="1:14" x14ac:dyDescent="0.25">
      <c r="A1696" t="s">
        <v>180</v>
      </c>
      <c r="B1696" t="s">
        <v>233</v>
      </c>
      <c r="C1696" t="s">
        <v>289</v>
      </c>
      <c r="D1696" s="3">
        <v>1</v>
      </c>
      <c r="E1696" s="3">
        <v>3</v>
      </c>
      <c r="F1696" s="3">
        <v>9</v>
      </c>
      <c r="G1696" s="3">
        <v>5</v>
      </c>
      <c r="H1696" s="3">
        <v>13</v>
      </c>
      <c r="I1696" s="3">
        <v>0</v>
      </c>
      <c r="J1696" s="3">
        <v>0</v>
      </c>
      <c r="K1696" s="3">
        <v>0</v>
      </c>
      <c r="L1696" s="7">
        <f t="shared" si="78"/>
        <v>9</v>
      </c>
      <c r="M1696" s="7">
        <f t="shared" si="79"/>
        <v>14</v>
      </c>
      <c r="N1696" s="7">
        <f t="shared" si="80"/>
        <v>14</v>
      </c>
    </row>
    <row r="1697" spans="1:14" x14ac:dyDescent="0.25">
      <c r="A1697" t="s">
        <v>180</v>
      </c>
      <c r="B1697" t="s">
        <v>233</v>
      </c>
      <c r="C1697" t="s">
        <v>290</v>
      </c>
      <c r="D1697" s="3">
        <v>1</v>
      </c>
      <c r="E1697" s="3">
        <v>1</v>
      </c>
      <c r="F1697" s="3">
        <v>5</v>
      </c>
      <c r="G1697" s="3">
        <v>2</v>
      </c>
      <c r="H1697" s="3">
        <v>17</v>
      </c>
      <c r="I1697" s="3">
        <v>0</v>
      </c>
      <c r="J1697" s="3">
        <v>0</v>
      </c>
      <c r="K1697" s="3">
        <v>0</v>
      </c>
      <c r="L1697" s="7">
        <f t="shared" si="78"/>
        <v>5</v>
      </c>
      <c r="M1697" s="7">
        <f t="shared" si="79"/>
        <v>8</v>
      </c>
      <c r="N1697" s="7">
        <f t="shared" si="80"/>
        <v>8</v>
      </c>
    </row>
    <row r="1698" spans="1:14" x14ac:dyDescent="0.25">
      <c r="A1698" t="s">
        <v>180</v>
      </c>
      <c r="B1698" t="s">
        <v>233</v>
      </c>
      <c r="C1698" t="s">
        <v>291</v>
      </c>
      <c r="D1698" s="3">
        <v>1</v>
      </c>
      <c r="E1698" s="3">
        <v>0</v>
      </c>
      <c r="F1698" s="3">
        <v>0</v>
      </c>
      <c r="G1698" s="3">
        <v>0</v>
      </c>
      <c r="H1698" s="3">
        <v>10</v>
      </c>
      <c r="I1698" s="3">
        <v>0</v>
      </c>
      <c r="J1698" s="3">
        <v>0</v>
      </c>
      <c r="K1698" s="3">
        <v>0</v>
      </c>
      <c r="L1698" s="7">
        <f t="shared" si="78"/>
        <v>0</v>
      </c>
      <c r="M1698" s="7">
        <f t="shared" si="79"/>
        <v>0</v>
      </c>
      <c r="N1698" s="7">
        <f t="shared" si="80"/>
        <v>0</v>
      </c>
    </row>
    <row r="1699" spans="1:14" x14ac:dyDescent="0.25">
      <c r="A1699" t="s">
        <v>180</v>
      </c>
      <c r="B1699" t="s">
        <v>233</v>
      </c>
      <c r="C1699" t="s">
        <v>292</v>
      </c>
      <c r="D1699" s="3">
        <v>1</v>
      </c>
      <c r="E1699" s="3">
        <v>3</v>
      </c>
      <c r="F1699" s="3">
        <v>3</v>
      </c>
      <c r="G1699" s="3">
        <v>2</v>
      </c>
      <c r="H1699" s="3">
        <v>6</v>
      </c>
      <c r="I1699" s="3">
        <v>0</v>
      </c>
      <c r="J1699" s="3">
        <v>0</v>
      </c>
      <c r="K1699" s="3">
        <v>0</v>
      </c>
      <c r="L1699" s="7">
        <f t="shared" si="78"/>
        <v>3</v>
      </c>
      <c r="M1699" s="7">
        <f t="shared" si="79"/>
        <v>5</v>
      </c>
      <c r="N1699" s="7">
        <f t="shared" si="80"/>
        <v>5</v>
      </c>
    </row>
    <row r="1700" spans="1:14" x14ac:dyDescent="0.25">
      <c r="A1700" t="s">
        <v>180</v>
      </c>
      <c r="B1700" t="s">
        <v>233</v>
      </c>
      <c r="C1700" t="s">
        <v>293</v>
      </c>
      <c r="D1700" s="3">
        <v>1</v>
      </c>
      <c r="E1700" s="3">
        <v>0</v>
      </c>
      <c r="F1700" s="3">
        <v>0</v>
      </c>
      <c r="G1700" s="3">
        <v>2</v>
      </c>
      <c r="H1700" s="3">
        <v>8</v>
      </c>
      <c r="I1700" s="3">
        <v>0</v>
      </c>
      <c r="J1700" s="3">
        <v>0</v>
      </c>
      <c r="K1700" s="3">
        <v>0</v>
      </c>
      <c r="L1700" s="7">
        <f t="shared" si="78"/>
        <v>2</v>
      </c>
      <c r="M1700" s="7">
        <f t="shared" si="79"/>
        <v>3</v>
      </c>
      <c r="N1700" s="7">
        <f t="shared" si="80"/>
        <v>3</v>
      </c>
    </row>
    <row r="1701" spans="1:14" x14ac:dyDescent="0.25">
      <c r="A1701" t="s">
        <v>180</v>
      </c>
      <c r="B1701" t="s">
        <v>233</v>
      </c>
      <c r="C1701" t="s">
        <v>294</v>
      </c>
      <c r="D1701" s="3">
        <v>1</v>
      </c>
      <c r="E1701" s="3">
        <v>0</v>
      </c>
      <c r="F1701" s="3">
        <v>0</v>
      </c>
      <c r="G1701" s="3">
        <v>1</v>
      </c>
      <c r="H1701" s="3">
        <v>6</v>
      </c>
      <c r="I1701" s="3">
        <v>0</v>
      </c>
      <c r="J1701" s="3">
        <v>0</v>
      </c>
      <c r="K1701" s="3">
        <v>0</v>
      </c>
      <c r="L1701" s="7">
        <f t="shared" si="78"/>
        <v>1</v>
      </c>
      <c r="M1701" s="7">
        <f t="shared" si="79"/>
        <v>2</v>
      </c>
      <c r="N1701" s="7">
        <f t="shared" si="80"/>
        <v>2</v>
      </c>
    </row>
    <row r="1702" spans="1:14" x14ac:dyDescent="0.25">
      <c r="A1702" t="s">
        <v>180</v>
      </c>
      <c r="B1702" t="s">
        <v>233</v>
      </c>
      <c r="C1702" t="s">
        <v>295</v>
      </c>
      <c r="D1702" s="3">
        <v>1</v>
      </c>
      <c r="E1702" s="3">
        <v>0</v>
      </c>
      <c r="F1702" s="3">
        <v>2</v>
      </c>
      <c r="G1702" s="3">
        <v>1</v>
      </c>
      <c r="H1702" s="3">
        <v>3</v>
      </c>
      <c r="I1702" s="3">
        <v>0</v>
      </c>
      <c r="J1702" s="3">
        <v>0</v>
      </c>
      <c r="K1702" s="3">
        <v>0</v>
      </c>
      <c r="L1702" s="7">
        <f t="shared" si="78"/>
        <v>2</v>
      </c>
      <c r="M1702" s="7">
        <f t="shared" si="79"/>
        <v>3</v>
      </c>
      <c r="N1702" s="7">
        <f t="shared" si="80"/>
        <v>3</v>
      </c>
    </row>
    <row r="1703" spans="1:14" x14ac:dyDescent="0.25">
      <c r="A1703" t="s">
        <v>180</v>
      </c>
      <c r="B1703" t="s">
        <v>233</v>
      </c>
      <c r="C1703" t="s">
        <v>296</v>
      </c>
      <c r="D1703" s="3">
        <v>1</v>
      </c>
      <c r="E1703" s="3">
        <v>2</v>
      </c>
      <c r="F1703" s="3">
        <v>3</v>
      </c>
      <c r="G1703" s="3">
        <v>5</v>
      </c>
      <c r="H1703" s="3">
        <v>11</v>
      </c>
      <c r="I1703" s="3">
        <v>0</v>
      </c>
      <c r="J1703" s="3">
        <v>0</v>
      </c>
      <c r="K1703" s="3">
        <v>0</v>
      </c>
      <c r="L1703" s="7">
        <f t="shared" si="78"/>
        <v>5</v>
      </c>
      <c r="M1703" s="7">
        <f t="shared" si="79"/>
        <v>8</v>
      </c>
      <c r="N1703" s="7">
        <f t="shared" si="80"/>
        <v>8</v>
      </c>
    </row>
    <row r="1704" spans="1:14" x14ac:dyDescent="0.25">
      <c r="A1704" t="s">
        <v>180</v>
      </c>
      <c r="B1704" t="s">
        <v>233</v>
      </c>
      <c r="C1704" t="s">
        <v>297</v>
      </c>
      <c r="D1704" s="3">
        <v>1</v>
      </c>
      <c r="E1704" s="3">
        <v>1</v>
      </c>
      <c r="F1704" s="3">
        <v>5</v>
      </c>
      <c r="G1704" s="3">
        <v>0</v>
      </c>
      <c r="H1704" s="3">
        <v>22</v>
      </c>
      <c r="I1704" s="3">
        <v>0</v>
      </c>
      <c r="J1704" s="3">
        <v>12</v>
      </c>
      <c r="K1704" s="3">
        <v>0</v>
      </c>
      <c r="L1704" s="7">
        <f t="shared" si="78"/>
        <v>5</v>
      </c>
      <c r="M1704" s="7">
        <f t="shared" si="79"/>
        <v>8</v>
      </c>
      <c r="N1704" s="7">
        <f t="shared" si="80"/>
        <v>8</v>
      </c>
    </row>
    <row r="1705" spans="1:14" x14ac:dyDescent="0.25">
      <c r="A1705" t="s">
        <v>180</v>
      </c>
      <c r="B1705" t="s">
        <v>233</v>
      </c>
      <c r="C1705" t="s">
        <v>298</v>
      </c>
      <c r="D1705" s="3">
        <v>1</v>
      </c>
      <c r="E1705" s="3">
        <v>0</v>
      </c>
      <c r="F1705" s="3">
        <v>0</v>
      </c>
      <c r="G1705" s="3">
        <v>0</v>
      </c>
      <c r="H1705" s="3">
        <v>4</v>
      </c>
      <c r="I1705" s="3">
        <v>0</v>
      </c>
      <c r="J1705" s="3">
        <v>1</v>
      </c>
      <c r="K1705" s="3">
        <v>0</v>
      </c>
      <c r="L1705" s="7">
        <f t="shared" si="78"/>
        <v>0</v>
      </c>
      <c r="M1705" s="7">
        <f t="shared" si="79"/>
        <v>0</v>
      </c>
      <c r="N1705" s="7">
        <f t="shared" si="80"/>
        <v>0</v>
      </c>
    </row>
    <row r="1706" spans="1:14" x14ac:dyDescent="0.25">
      <c r="A1706" t="s">
        <v>180</v>
      </c>
      <c r="B1706" t="s">
        <v>233</v>
      </c>
      <c r="C1706" t="s">
        <v>299</v>
      </c>
      <c r="D1706" s="3">
        <v>1</v>
      </c>
      <c r="E1706" s="3">
        <v>0</v>
      </c>
      <c r="F1706" s="3">
        <v>0</v>
      </c>
      <c r="G1706" s="3">
        <v>0</v>
      </c>
      <c r="H1706" s="3">
        <v>4</v>
      </c>
      <c r="I1706" s="3">
        <v>0</v>
      </c>
      <c r="J1706" s="3">
        <v>0</v>
      </c>
      <c r="K1706" s="3">
        <v>0</v>
      </c>
      <c r="L1706" s="7">
        <f t="shared" si="78"/>
        <v>0</v>
      </c>
      <c r="M1706" s="7">
        <f t="shared" si="79"/>
        <v>0</v>
      </c>
      <c r="N1706" s="7">
        <f t="shared" si="80"/>
        <v>0</v>
      </c>
    </row>
    <row r="1707" spans="1:14" x14ac:dyDescent="0.25">
      <c r="A1707" t="s">
        <v>180</v>
      </c>
      <c r="B1707" t="s">
        <v>233</v>
      </c>
      <c r="C1707" t="s">
        <v>300</v>
      </c>
      <c r="D1707" s="3">
        <v>1</v>
      </c>
      <c r="E1707" s="3">
        <v>0</v>
      </c>
      <c r="F1707" s="3">
        <v>0</v>
      </c>
      <c r="G1707" s="3">
        <v>0</v>
      </c>
      <c r="H1707" s="3">
        <v>10</v>
      </c>
      <c r="I1707" s="3">
        <v>0</v>
      </c>
      <c r="J1707" s="3">
        <v>0</v>
      </c>
      <c r="K1707" s="3">
        <v>0</v>
      </c>
      <c r="L1707" s="7">
        <f t="shared" si="78"/>
        <v>0</v>
      </c>
      <c r="M1707" s="7">
        <f t="shared" si="79"/>
        <v>0</v>
      </c>
      <c r="N1707" s="7">
        <f t="shared" si="80"/>
        <v>0</v>
      </c>
    </row>
    <row r="1708" spans="1:14" x14ac:dyDescent="0.25">
      <c r="A1708" t="s">
        <v>180</v>
      </c>
      <c r="B1708" t="s">
        <v>233</v>
      </c>
      <c r="C1708" t="s">
        <v>301</v>
      </c>
      <c r="D1708" s="3">
        <v>1</v>
      </c>
      <c r="E1708" s="3">
        <v>0</v>
      </c>
      <c r="F1708" s="3">
        <v>0</v>
      </c>
      <c r="G1708" s="3">
        <v>0</v>
      </c>
      <c r="H1708" s="3">
        <v>11</v>
      </c>
      <c r="I1708" s="3">
        <v>0</v>
      </c>
      <c r="J1708" s="3">
        <v>0</v>
      </c>
      <c r="K1708" s="3">
        <v>0</v>
      </c>
      <c r="L1708" s="7">
        <f t="shared" si="78"/>
        <v>0</v>
      </c>
      <c r="M1708" s="7">
        <f t="shared" si="79"/>
        <v>0</v>
      </c>
      <c r="N1708" s="7">
        <f t="shared" si="80"/>
        <v>0</v>
      </c>
    </row>
    <row r="1709" spans="1:14" x14ac:dyDescent="0.25">
      <c r="A1709" t="s">
        <v>180</v>
      </c>
      <c r="B1709" t="s">
        <v>233</v>
      </c>
      <c r="C1709" t="s">
        <v>302</v>
      </c>
      <c r="D1709" s="3">
        <v>1</v>
      </c>
      <c r="E1709" s="3">
        <v>0</v>
      </c>
      <c r="F1709" s="3">
        <v>0</v>
      </c>
      <c r="G1709" s="3">
        <v>0</v>
      </c>
      <c r="H1709" s="3">
        <v>4</v>
      </c>
      <c r="I1709" s="3">
        <v>0</v>
      </c>
      <c r="J1709" s="3">
        <v>0</v>
      </c>
      <c r="K1709" s="3">
        <v>0</v>
      </c>
      <c r="L1709" s="7">
        <f t="shared" si="78"/>
        <v>0</v>
      </c>
      <c r="M1709" s="7">
        <f t="shared" si="79"/>
        <v>0</v>
      </c>
      <c r="N1709" s="7">
        <f t="shared" si="80"/>
        <v>0</v>
      </c>
    </row>
    <row r="1710" spans="1:14" x14ac:dyDescent="0.25">
      <c r="A1710" t="s">
        <v>180</v>
      </c>
      <c r="B1710" t="s">
        <v>233</v>
      </c>
      <c r="C1710" t="s">
        <v>303</v>
      </c>
      <c r="D1710" s="3">
        <v>1</v>
      </c>
      <c r="E1710" s="3">
        <v>0</v>
      </c>
      <c r="F1710" s="3">
        <v>0</v>
      </c>
      <c r="G1710" s="3">
        <v>1</v>
      </c>
      <c r="H1710" s="3">
        <v>6</v>
      </c>
      <c r="I1710" s="3">
        <v>0</v>
      </c>
      <c r="J1710" s="3">
        <v>0</v>
      </c>
      <c r="K1710" s="3">
        <v>0</v>
      </c>
      <c r="L1710" s="7">
        <f t="shared" si="78"/>
        <v>1</v>
      </c>
      <c r="M1710" s="7">
        <f t="shared" si="79"/>
        <v>2</v>
      </c>
      <c r="N1710" s="7">
        <f t="shared" si="80"/>
        <v>2</v>
      </c>
    </row>
    <row r="1711" spans="1:14" x14ac:dyDescent="0.25">
      <c r="A1711" t="s">
        <v>180</v>
      </c>
      <c r="B1711" t="s">
        <v>233</v>
      </c>
      <c r="C1711" t="s">
        <v>304</v>
      </c>
      <c r="D1711" s="3">
        <v>1</v>
      </c>
      <c r="E1711" s="3">
        <v>1</v>
      </c>
      <c r="F1711" s="3">
        <v>1</v>
      </c>
      <c r="G1711" s="3">
        <v>10</v>
      </c>
      <c r="H1711" s="3">
        <v>20</v>
      </c>
      <c r="I1711" s="3">
        <v>0</v>
      </c>
      <c r="J1711" s="3">
        <v>0</v>
      </c>
      <c r="K1711" s="3">
        <v>0</v>
      </c>
      <c r="L1711" s="7">
        <f t="shared" si="78"/>
        <v>10</v>
      </c>
      <c r="M1711" s="7">
        <f t="shared" si="79"/>
        <v>15</v>
      </c>
      <c r="N1711" s="7">
        <f t="shared" si="80"/>
        <v>15</v>
      </c>
    </row>
    <row r="1712" spans="1:14" x14ac:dyDescent="0.25">
      <c r="A1712" t="s">
        <v>180</v>
      </c>
      <c r="B1712" t="s">
        <v>233</v>
      </c>
      <c r="C1712" t="s">
        <v>305</v>
      </c>
      <c r="D1712" s="3">
        <v>1</v>
      </c>
      <c r="E1712" s="3">
        <v>1</v>
      </c>
      <c r="F1712" s="3">
        <v>1</v>
      </c>
      <c r="G1712" s="3">
        <v>0</v>
      </c>
      <c r="H1712" s="3">
        <v>10</v>
      </c>
      <c r="I1712" s="3">
        <v>0</v>
      </c>
      <c r="J1712" s="3">
        <v>0</v>
      </c>
      <c r="K1712" s="3">
        <v>0</v>
      </c>
      <c r="L1712" s="7">
        <f t="shared" si="78"/>
        <v>1</v>
      </c>
      <c r="M1712" s="7">
        <f t="shared" si="79"/>
        <v>2</v>
      </c>
      <c r="N1712" s="7">
        <f t="shared" si="80"/>
        <v>2</v>
      </c>
    </row>
    <row r="1713" spans="1:14" x14ac:dyDescent="0.25">
      <c r="A1713" t="s">
        <v>180</v>
      </c>
      <c r="B1713" t="s">
        <v>233</v>
      </c>
      <c r="C1713" t="s">
        <v>306</v>
      </c>
      <c r="D1713" s="3">
        <v>1</v>
      </c>
      <c r="E1713" s="3">
        <v>0</v>
      </c>
      <c r="F1713" s="3">
        <v>1</v>
      </c>
      <c r="G1713" s="3">
        <v>1</v>
      </c>
      <c r="H1713" s="3">
        <v>2</v>
      </c>
      <c r="I1713" s="3">
        <v>0</v>
      </c>
      <c r="J1713" s="3">
        <v>0</v>
      </c>
      <c r="K1713" s="3">
        <v>0</v>
      </c>
      <c r="L1713" s="7">
        <f t="shared" si="78"/>
        <v>1</v>
      </c>
      <c r="M1713" s="7">
        <f t="shared" si="79"/>
        <v>2</v>
      </c>
      <c r="N1713" s="7">
        <f t="shared" si="80"/>
        <v>2</v>
      </c>
    </row>
    <row r="1714" spans="1:14" x14ac:dyDescent="0.25">
      <c r="A1714" t="s">
        <v>180</v>
      </c>
      <c r="B1714" t="s">
        <v>233</v>
      </c>
      <c r="C1714" t="s">
        <v>307</v>
      </c>
      <c r="D1714" s="3">
        <v>1</v>
      </c>
      <c r="E1714" s="3">
        <v>2</v>
      </c>
      <c r="F1714" s="3">
        <v>3</v>
      </c>
      <c r="G1714" s="3">
        <v>2</v>
      </c>
      <c r="H1714" s="3">
        <v>9</v>
      </c>
      <c r="I1714" s="3">
        <v>0</v>
      </c>
      <c r="J1714" s="3">
        <v>0</v>
      </c>
      <c r="K1714" s="3">
        <v>0</v>
      </c>
      <c r="L1714" s="7">
        <f t="shared" si="78"/>
        <v>3</v>
      </c>
      <c r="M1714" s="7">
        <f t="shared" si="79"/>
        <v>5</v>
      </c>
      <c r="N1714" s="7">
        <f t="shared" si="80"/>
        <v>5</v>
      </c>
    </row>
    <row r="1715" spans="1:14" x14ac:dyDescent="0.25">
      <c r="A1715" t="s">
        <v>180</v>
      </c>
      <c r="B1715" t="s">
        <v>233</v>
      </c>
      <c r="C1715" t="s">
        <v>308</v>
      </c>
      <c r="D1715" s="3">
        <v>1</v>
      </c>
      <c r="E1715" s="3">
        <v>1</v>
      </c>
      <c r="F1715" s="3">
        <v>0</v>
      </c>
      <c r="G1715" s="3">
        <v>3</v>
      </c>
      <c r="H1715" s="3">
        <v>22</v>
      </c>
      <c r="I1715" s="3">
        <v>0</v>
      </c>
      <c r="J1715" s="3">
        <v>0</v>
      </c>
      <c r="K1715" s="3">
        <v>0</v>
      </c>
      <c r="L1715" s="7">
        <f t="shared" si="78"/>
        <v>3</v>
      </c>
      <c r="M1715" s="7">
        <f t="shared" si="79"/>
        <v>5</v>
      </c>
      <c r="N1715" s="7">
        <f t="shared" si="80"/>
        <v>5</v>
      </c>
    </row>
    <row r="1716" spans="1:14" x14ac:dyDescent="0.25">
      <c r="A1716" t="s">
        <v>180</v>
      </c>
      <c r="B1716" t="s">
        <v>233</v>
      </c>
      <c r="C1716" t="s">
        <v>309</v>
      </c>
      <c r="D1716" s="3">
        <v>1</v>
      </c>
      <c r="E1716" s="3">
        <v>2</v>
      </c>
      <c r="F1716" s="3">
        <v>3</v>
      </c>
      <c r="G1716" s="3">
        <v>3</v>
      </c>
      <c r="H1716" s="3">
        <v>10</v>
      </c>
      <c r="I1716" s="3">
        <v>0</v>
      </c>
      <c r="J1716" s="3">
        <v>0</v>
      </c>
      <c r="K1716" s="3">
        <v>0</v>
      </c>
      <c r="L1716" s="7">
        <f t="shared" si="78"/>
        <v>3</v>
      </c>
      <c r="M1716" s="7">
        <f t="shared" si="79"/>
        <v>5</v>
      </c>
      <c r="N1716" s="7">
        <f t="shared" si="80"/>
        <v>5</v>
      </c>
    </row>
    <row r="1717" spans="1:14" x14ac:dyDescent="0.25">
      <c r="A1717" t="s">
        <v>180</v>
      </c>
      <c r="B1717" t="s">
        <v>233</v>
      </c>
      <c r="C1717" t="s">
        <v>310</v>
      </c>
      <c r="D1717" s="3">
        <v>1</v>
      </c>
      <c r="E1717" s="3">
        <v>0</v>
      </c>
      <c r="F1717" s="3">
        <v>6</v>
      </c>
      <c r="G1717" s="3">
        <v>4</v>
      </c>
      <c r="H1717" s="3">
        <v>11</v>
      </c>
      <c r="I1717" s="3">
        <v>0</v>
      </c>
      <c r="J1717" s="3">
        <v>0</v>
      </c>
      <c r="K1717" s="3">
        <v>0</v>
      </c>
      <c r="L1717" s="7">
        <f t="shared" si="78"/>
        <v>6</v>
      </c>
      <c r="M1717" s="7">
        <f t="shared" si="79"/>
        <v>9</v>
      </c>
      <c r="N1717" s="7">
        <f t="shared" si="80"/>
        <v>9</v>
      </c>
    </row>
    <row r="1718" spans="1:14" x14ac:dyDescent="0.25">
      <c r="A1718" t="s">
        <v>180</v>
      </c>
      <c r="B1718" t="s">
        <v>233</v>
      </c>
      <c r="C1718" t="s">
        <v>311</v>
      </c>
      <c r="D1718" s="3">
        <v>1</v>
      </c>
      <c r="E1718" s="3">
        <v>0</v>
      </c>
      <c r="F1718" s="3">
        <v>0</v>
      </c>
      <c r="G1718" s="3">
        <v>2</v>
      </c>
      <c r="H1718" s="3">
        <v>10</v>
      </c>
      <c r="I1718" s="3">
        <v>0</v>
      </c>
      <c r="J1718" s="3">
        <v>0</v>
      </c>
      <c r="K1718" s="3">
        <v>0</v>
      </c>
      <c r="L1718" s="7">
        <f t="shared" si="78"/>
        <v>2</v>
      </c>
      <c r="M1718" s="7">
        <f t="shared" si="79"/>
        <v>3</v>
      </c>
      <c r="N1718" s="7">
        <f t="shared" si="80"/>
        <v>3</v>
      </c>
    </row>
    <row r="1719" spans="1:14" x14ac:dyDescent="0.25">
      <c r="A1719" t="s">
        <v>180</v>
      </c>
      <c r="B1719" t="s">
        <v>233</v>
      </c>
      <c r="C1719" t="s">
        <v>312</v>
      </c>
      <c r="D1719" s="3">
        <v>1</v>
      </c>
      <c r="E1719" s="3">
        <v>0</v>
      </c>
      <c r="F1719" s="3">
        <v>0</v>
      </c>
      <c r="G1719" s="3">
        <v>2</v>
      </c>
      <c r="H1719" s="3">
        <v>10</v>
      </c>
      <c r="I1719" s="3">
        <v>0</v>
      </c>
      <c r="J1719" s="3">
        <v>0</v>
      </c>
      <c r="K1719" s="3">
        <v>0</v>
      </c>
      <c r="L1719" s="7">
        <f t="shared" si="78"/>
        <v>2</v>
      </c>
      <c r="M1719" s="7">
        <f t="shared" si="79"/>
        <v>3</v>
      </c>
      <c r="N1719" s="7">
        <f t="shared" si="80"/>
        <v>3</v>
      </c>
    </row>
    <row r="1720" spans="1:14" x14ac:dyDescent="0.25">
      <c r="A1720" t="s">
        <v>180</v>
      </c>
      <c r="B1720" t="s">
        <v>233</v>
      </c>
      <c r="C1720" t="s">
        <v>313</v>
      </c>
      <c r="D1720" s="3">
        <v>1</v>
      </c>
      <c r="E1720" s="3">
        <v>0</v>
      </c>
      <c r="F1720" s="3">
        <v>0</v>
      </c>
      <c r="G1720" s="3">
        <v>0</v>
      </c>
      <c r="H1720" s="3">
        <v>8</v>
      </c>
      <c r="I1720" s="3">
        <v>0</v>
      </c>
      <c r="J1720" s="3">
        <v>1</v>
      </c>
      <c r="K1720" s="3">
        <v>0</v>
      </c>
      <c r="L1720" s="7">
        <f t="shared" si="78"/>
        <v>0</v>
      </c>
      <c r="M1720" s="7">
        <f t="shared" si="79"/>
        <v>0</v>
      </c>
      <c r="N1720" s="7">
        <f t="shared" si="80"/>
        <v>0</v>
      </c>
    </row>
    <row r="1721" spans="1:14" x14ac:dyDescent="0.25">
      <c r="A1721" t="s">
        <v>180</v>
      </c>
      <c r="B1721" t="s">
        <v>233</v>
      </c>
      <c r="C1721" t="s">
        <v>314</v>
      </c>
      <c r="D1721" s="3">
        <v>1</v>
      </c>
      <c r="E1721" s="3">
        <v>0</v>
      </c>
      <c r="F1721" s="3">
        <v>0</v>
      </c>
      <c r="G1721" s="3">
        <v>1</v>
      </c>
      <c r="H1721" s="3">
        <v>4</v>
      </c>
      <c r="I1721" s="3">
        <v>0</v>
      </c>
      <c r="J1721" s="3">
        <v>0</v>
      </c>
      <c r="K1721" s="3">
        <v>0</v>
      </c>
      <c r="L1721" s="7">
        <f t="shared" si="78"/>
        <v>1</v>
      </c>
      <c r="M1721" s="7">
        <f t="shared" si="79"/>
        <v>2</v>
      </c>
      <c r="N1721" s="7">
        <f t="shared" si="80"/>
        <v>2</v>
      </c>
    </row>
    <row r="1722" spans="1:14" x14ac:dyDescent="0.25">
      <c r="A1722" t="s">
        <v>180</v>
      </c>
      <c r="B1722" t="s">
        <v>233</v>
      </c>
      <c r="C1722" t="s">
        <v>315</v>
      </c>
      <c r="D1722" s="3">
        <v>1</v>
      </c>
      <c r="E1722" s="3">
        <v>0</v>
      </c>
      <c r="F1722" s="3">
        <v>0</v>
      </c>
      <c r="G1722" s="3">
        <v>0</v>
      </c>
      <c r="H1722" s="3">
        <v>7</v>
      </c>
      <c r="I1722" s="3">
        <v>0</v>
      </c>
      <c r="J1722" s="3">
        <v>0</v>
      </c>
      <c r="K1722" s="3">
        <v>0</v>
      </c>
      <c r="L1722" s="7">
        <f t="shared" si="78"/>
        <v>0</v>
      </c>
      <c r="M1722" s="7">
        <f t="shared" si="79"/>
        <v>0</v>
      </c>
      <c r="N1722" s="7">
        <f t="shared" si="80"/>
        <v>0</v>
      </c>
    </row>
    <row r="1723" spans="1:14" x14ac:dyDescent="0.25">
      <c r="A1723" t="s">
        <v>180</v>
      </c>
      <c r="B1723" t="s">
        <v>233</v>
      </c>
      <c r="C1723" t="s">
        <v>316</v>
      </c>
      <c r="D1723" s="3">
        <v>1</v>
      </c>
      <c r="E1723" s="3">
        <v>1</v>
      </c>
      <c r="F1723" s="3">
        <v>1</v>
      </c>
      <c r="G1723" s="3">
        <v>1</v>
      </c>
      <c r="H1723" s="3">
        <v>8</v>
      </c>
      <c r="I1723" s="3">
        <v>0</v>
      </c>
      <c r="J1723" s="3">
        <v>0</v>
      </c>
      <c r="K1723" s="3">
        <v>0</v>
      </c>
      <c r="L1723" s="7">
        <f t="shared" si="78"/>
        <v>1</v>
      </c>
      <c r="M1723" s="7">
        <f t="shared" si="79"/>
        <v>2</v>
      </c>
      <c r="N1723" s="7">
        <f t="shared" si="80"/>
        <v>2</v>
      </c>
    </row>
    <row r="1724" spans="1:14" x14ac:dyDescent="0.25">
      <c r="A1724" t="s">
        <v>180</v>
      </c>
      <c r="B1724" t="s">
        <v>233</v>
      </c>
      <c r="C1724" t="s">
        <v>317</v>
      </c>
      <c r="D1724" s="3">
        <v>1</v>
      </c>
      <c r="E1724" s="3">
        <v>2</v>
      </c>
      <c r="F1724" s="3">
        <v>6</v>
      </c>
      <c r="G1724" s="3">
        <v>3</v>
      </c>
      <c r="H1724" s="3">
        <v>13</v>
      </c>
      <c r="I1724" s="3">
        <v>0</v>
      </c>
      <c r="J1724" s="3">
        <v>0</v>
      </c>
      <c r="K1724" s="3">
        <v>0</v>
      </c>
      <c r="L1724" s="7">
        <f t="shared" si="78"/>
        <v>6</v>
      </c>
      <c r="M1724" s="7">
        <f t="shared" si="79"/>
        <v>9</v>
      </c>
      <c r="N1724" s="7">
        <f t="shared" si="80"/>
        <v>9</v>
      </c>
    </row>
    <row r="1725" spans="1:14" x14ac:dyDescent="0.25">
      <c r="A1725" t="s">
        <v>180</v>
      </c>
      <c r="B1725" t="s">
        <v>233</v>
      </c>
      <c r="C1725" t="s">
        <v>318</v>
      </c>
      <c r="D1725" s="3">
        <v>1</v>
      </c>
      <c r="E1725" s="3">
        <v>0</v>
      </c>
      <c r="F1725" s="3">
        <v>0</v>
      </c>
      <c r="G1725" s="3">
        <v>0</v>
      </c>
      <c r="H1725" s="3">
        <v>4</v>
      </c>
      <c r="I1725" s="3">
        <v>0</v>
      </c>
      <c r="J1725" s="3">
        <v>0</v>
      </c>
      <c r="K1725" s="3">
        <v>0</v>
      </c>
      <c r="L1725" s="7">
        <f t="shared" si="78"/>
        <v>0</v>
      </c>
      <c r="M1725" s="7">
        <f t="shared" si="79"/>
        <v>0</v>
      </c>
      <c r="N1725" s="7">
        <f t="shared" si="80"/>
        <v>0</v>
      </c>
    </row>
    <row r="1726" spans="1:14" x14ac:dyDescent="0.25">
      <c r="A1726" t="s">
        <v>180</v>
      </c>
      <c r="B1726" t="s">
        <v>233</v>
      </c>
      <c r="C1726" t="s">
        <v>319</v>
      </c>
      <c r="D1726" s="3">
        <v>1</v>
      </c>
      <c r="E1726" s="3">
        <v>4</v>
      </c>
      <c r="F1726" s="3">
        <v>3</v>
      </c>
      <c r="G1726" s="3">
        <v>1</v>
      </c>
      <c r="H1726" s="3">
        <v>16</v>
      </c>
      <c r="I1726" s="3">
        <v>0</v>
      </c>
      <c r="J1726" s="3">
        <v>0</v>
      </c>
      <c r="K1726" s="3">
        <v>0</v>
      </c>
      <c r="L1726" s="7">
        <f t="shared" si="78"/>
        <v>4</v>
      </c>
      <c r="M1726" s="7">
        <f t="shared" si="79"/>
        <v>6</v>
      </c>
      <c r="N1726" s="7">
        <f t="shared" si="80"/>
        <v>6</v>
      </c>
    </row>
    <row r="1727" spans="1:14" x14ac:dyDescent="0.25">
      <c r="A1727" t="s">
        <v>180</v>
      </c>
      <c r="B1727" t="s">
        <v>233</v>
      </c>
      <c r="C1727" t="s">
        <v>320</v>
      </c>
      <c r="D1727" s="3">
        <v>1</v>
      </c>
      <c r="E1727" s="3">
        <v>0</v>
      </c>
      <c r="F1727" s="3">
        <v>0</v>
      </c>
      <c r="G1727" s="3">
        <v>0</v>
      </c>
      <c r="H1727" s="3">
        <v>3</v>
      </c>
      <c r="I1727" s="3">
        <v>0</v>
      </c>
      <c r="J1727" s="3">
        <v>0</v>
      </c>
      <c r="K1727" s="3">
        <v>0</v>
      </c>
      <c r="L1727" s="7">
        <f t="shared" si="78"/>
        <v>0</v>
      </c>
      <c r="M1727" s="7">
        <f t="shared" si="79"/>
        <v>0</v>
      </c>
      <c r="N1727" s="7">
        <f t="shared" si="80"/>
        <v>0</v>
      </c>
    </row>
    <row r="1728" spans="1:14" x14ac:dyDescent="0.25">
      <c r="A1728" t="s">
        <v>180</v>
      </c>
      <c r="B1728" t="s">
        <v>233</v>
      </c>
      <c r="C1728" t="s">
        <v>321</v>
      </c>
      <c r="D1728" s="3">
        <v>1</v>
      </c>
      <c r="E1728" s="3">
        <v>1</v>
      </c>
      <c r="F1728" s="3">
        <v>2</v>
      </c>
      <c r="G1728" s="3">
        <v>0</v>
      </c>
      <c r="H1728" s="3">
        <v>28</v>
      </c>
      <c r="I1728" s="3">
        <v>0</v>
      </c>
      <c r="J1728" s="3">
        <v>0</v>
      </c>
      <c r="K1728" s="3">
        <v>0</v>
      </c>
      <c r="L1728" s="7">
        <f t="shared" si="78"/>
        <v>2</v>
      </c>
      <c r="M1728" s="7">
        <f t="shared" si="79"/>
        <v>3</v>
      </c>
      <c r="N1728" s="7">
        <f t="shared" si="80"/>
        <v>3</v>
      </c>
    </row>
    <row r="1729" spans="1:14" x14ac:dyDescent="0.25">
      <c r="A1729" t="s">
        <v>180</v>
      </c>
      <c r="B1729" t="s">
        <v>233</v>
      </c>
      <c r="C1729" t="s">
        <v>322</v>
      </c>
      <c r="D1729" s="3">
        <v>1</v>
      </c>
      <c r="E1729" s="3">
        <v>0</v>
      </c>
      <c r="F1729" s="3">
        <v>2</v>
      </c>
      <c r="G1729" s="3">
        <v>0</v>
      </c>
      <c r="H1729" s="3">
        <v>16</v>
      </c>
      <c r="I1729" s="3">
        <v>0</v>
      </c>
      <c r="J1729" s="3">
        <v>0</v>
      </c>
      <c r="K1729" s="3">
        <v>0</v>
      </c>
      <c r="L1729" s="7">
        <f t="shared" si="78"/>
        <v>2</v>
      </c>
      <c r="M1729" s="7">
        <f t="shared" si="79"/>
        <v>3</v>
      </c>
      <c r="N1729" s="7">
        <f t="shared" si="80"/>
        <v>3</v>
      </c>
    </row>
    <row r="1730" spans="1:14" x14ac:dyDescent="0.25">
      <c r="A1730" t="s">
        <v>180</v>
      </c>
      <c r="B1730" t="s">
        <v>233</v>
      </c>
      <c r="C1730" t="s">
        <v>323</v>
      </c>
      <c r="D1730" s="3">
        <v>1</v>
      </c>
      <c r="E1730" s="3">
        <v>1</v>
      </c>
      <c r="F1730" s="3">
        <v>4</v>
      </c>
      <c r="G1730" s="3">
        <v>3</v>
      </c>
      <c r="H1730" s="3">
        <v>6</v>
      </c>
      <c r="I1730" s="3">
        <v>0</v>
      </c>
      <c r="J1730" s="3">
        <v>0</v>
      </c>
      <c r="K1730" s="3">
        <v>0</v>
      </c>
      <c r="L1730" s="7">
        <f t="shared" si="78"/>
        <v>4</v>
      </c>
      <c r="M1730" s="7">
        <f t="shared" si="79"/>
        <v>6</v>
      </c>
      <c r="N1730" s="7">
        <f t="shared" si="80"/>
        <v>6</v>
      </c>
    </row>
    <row r="1731" spans="1:14" x14ac:dyDescent="0.25">
      <c r="A1731" t="s">
        <v>180</v>
      </c>
      <c r="B1731" t="s">
        <v>233</v>
      </c>
      <c r="C1731" t="s">
        <v>324</v>
      </c>
      <c r="D1731" s="3">
        <v>1</v>
      </c>
      <c r="E1731" s="3">
        <v>0</v>
      </c>
      <c r="F1731" s="3">
        <v>0</v>
      </c>
      <c r="G1731" s="3">
        <v>0</v>
      </c>
      <c r="H1731" s="3">
        <v>10</v>
      </c>
      <c r="I1731" s="3">
        <v>0</v>
      </c>
      <c r="J1731" s="3">
        <v>1</v>
      </c>
      <c r="K1731" s="3">
        <v>0</v>
      </c>
      <c r="L1731" s="7">
        <f t="shared" si="78"/>
        <v>0</v>
      </c>
      <c r="M1731" s="7">
        <f t="shared" si="79"/>
        <v>0</v>
      </c>
      <c r="N1731" s="7">
        <f t="shared" si="80"/>
        <v>0</v>
      </c>
    </row>
    <row r="1732" spans="1:14" x14ac:dyDescent="0.25">
      <c r="A1732" t="s">
        <v>180</v>
      </c>
      <c r="B1732" t="s">
        <v>233</v>
      </c>
      <c r="C1732" t="s">
        <v>325</v>
      </c>
      <c r="D1732" s="3">
        <v>1</v>
      </c>
      <c r="E1732" s="3">
        <v>0</v>
      </c>
      <c r="F1732" s="3">
        <v>1</v>
      </c>
      <c r="G1732" s="3">
        <v>0</v>
      </c>
      <c r="H1732" s="3">
        <v>16</v>
      </c>
      <c r="I1732" s="3">
        <v>0</v>
      </c>
      <c r="J1732" s="3">
        <v>0</v>
      </c>
      <c r="K1732" s="3">
        <v>0</v>
      </c>
      <c r="L1732" s="7">
        <f t="shared" si="78"/>
        <v>1</v>
      </c>
      <c r="M1732" s="7">
        <f t="shared" si="79"/>
        <v>2</v>
      </c>
      <c r="N1732" s="7">
        <f t="shared" si="80"/>
        <v>2</v>
      </c>
    </row>
    <row r="1733" spans="1:14" x14ac:dyDescent="0.25">
      <c r="A1733" t="s">
        <v>180</v>
      </c>
      <c r="B1733" t="s">
        <v>233</v>
      </c>
      <c r="C1733" t="s">
        <v>326</v>
      </c>
      <c r="D1733" s="3">
        <v>1</v>
      </c>
      <c r="E1733" s="3">
        <v>1</v>
      </c>
      <c r="F1733" s="3">
        <v>1</v>
      </c>
      <c r="G1733" s="3">
        <v>4</v>
      </c>
      <c r="H1733" s="3">
        <v>0</v>
      </c>
      <c r="I1733" s="3">
        <v>0</v>
      </c>
      <c r="J1733" s="3">
        <v>0</v>
      </c>
      <c r="K1733" s="3">
        <v>0</v>
      </c>
      <c r="L1733" s="7">
        <f t="shared" si="78"/>
        <v>4</v>
      </c>
      <c r="M1733" s="7">
        <f t="shared" si="79"/>
        <v>6</v>
      </c>
      <c r="N1733" s="7">
        <f t="shared" si="80"/>
        <v>6</v>
      </c>
    </row>
    <row r="1734" spans="1:14" x14ac:dyDescent="0.25">
      <c r="A1734" t="s">
        <v>180</v>
      </c>
      <c r="B1734" t="s">
        <v>233</v>
      </c>
      <c r="C1734" t="s">
        <v>327</v>
      </c>
      <c r="D1734" s="3">
        <v>1</v>
      </c>
      <c r="E1734" s="3">
        <v>1</v>
      </c>
      <c r="F1734" s="3">
        <v>3</v>
      </c>
      <c r="G1734" s="3">
        <v>2</v>
      </c>
      <c r="H1734" s="3">
        <v>17</v>
      </c>
      <c r="I1734" s="3">
        <v>0</v>
      </c>
      <c r="J1734" s="3">
        <v>0</v>
      </c>
      <c r="K1734" s="3">
        <v>0</v>
      </c>
      <c r="L1734" s="7">
        <f t="shared" ref="L1734:L1797" si="81">MAX(E1734:G1734)</f>
        <v>3</v>
      </c>
      <c r="M1734" s="7">
        <f t="shared" ref="M1734:M1797" si="82">ROUND(L1734*1.5,0)</f>
        <v>5</v>
      </c>
      <c r="N1734" s="7">
        <f t="shared" ref="N1734:N1797" si="83">ROUND(M1734/D1734,0)*D1734</f>
        <v>5</v>
      </c>
    </row>
    <row r="1735" spans="1:14" x14ac:dyDescent="0.25">
      <c r="A1735" t="s">
        <v>180</v>
      </c>
      <c r="B1735" t="s">
        <v>233</v>
      </c>
      <c r="C1735" t="s">
        <v>328</v>
      </c>
      <c r="D1735" s="3">
        <v>1</v>
      </c>
      <c r="E1735" s="3">
        <v>0</v>
      </c>
      <c r="F1735" s="3">
        <v>0</v>
      </c>
      <c r="G1735" s="3">
        <v>0</v>
      </c>
      <c r="H1735" s="3">
        <v>9</v>
      </c>
      <c r="I1735" s="3">
        <v>0</v>
      </c>
      <c r="J1735" s="3">
        <v>0</v>
      </c>
      <c r="K1735" s="3">
        <v>0</v>
      </c>
      <c r="L1735" s="7">
        <f t="shared" si="81"/>
        <v>0</v>
      </c>
      <c r="M1735" s="7">
        <f t="shared" si="82"/>
        <v>0</v>
      </c>
      <c r="N1735" s="7">
        <f t="shared" si="83"/>
        <v>0</v>
      </c>
    </row>
    <row r="1736" spans="1:14" x14ac:dyDescent="0.25">
      <c r="A1736" t="s">
        <v>180</v>
      </c>
      <c r="B1736" t="s">
        <v>233</v>
      </c>
      <c r="C1736" t="s">
        <v>329</v>
      </c>
      <c r="D1736" s="3">
        <v>1</v>
      </c>
      <c r="E1736" s="3">
        <v>0</v>
      </c>
      <c r="F1736" s="3">
        <v>3</v>
      </c>
      <c r="G1736" s="3">
        <v>1</v>
      </c>
      <c r="H1736" s="3">
        <v>8</v>
      </c>
      <c r="I1736" s="3">
        <v>0</v>
      </c>
      <c r="J1736" s="3">
        <v>0</v>
      </c>
      <c r="K1736" s="3">
        <v>0</v>
      </c>
      <c r="L1736" s="7">
        <f t="shared" si="81"/>
        <v>3</v>
      </c>
      <c r="M1736" s="7">
        <f t="shared" si="82"/>
        <v>5</v>
      </c>
      <c r="N1736" s="7">
        <f t="shared" si="83"/>
        <v>5</v>
      </c>
    </row>
    <row r="1737" spans="1:14" x14ac:dyDescent="0.25">
      <c r="A1737" t="s">
        <v>353</v>
      </c>
      <c r="D1737" s="3">
        <v>83</v>
      </c>
      <c r="E1737" s="3">
        <v>79</v>
      </c>
      <c r="F1737" s="3">
        <v>142</v>
      </c>
      <c r="G1737" s="3">
        <v>139</v>
      </c>
      <c r="H1737" s="3">
        <v>814</v>
      </c>
      <c r="I1737" s="3">
        <v>0</v>
      </c>
      <c r="J1737" s="3">
        <v>34</v>
      </c>
      <c r="K1737" s="3">
        <v>0</v>
      </c>
      <c r="L1737" s="7">
        <f t="shared" si="81"/>
        <v>142</v>
      </c>
      <c r="M1737" s="7">
        <f t="shared" si="82"/>
        <v>213</v>
      </c>
      <c r="N1737" s="7">
        <f t="shared" si="83"/>
        <v>249</v>
      </c>
    </row>
    <row r="1738" spans="1:14" x14ac:dyDescent="0.25">
      <c r="A1738" t="s">
        <v>140</v>
      </c>
      <c r="B1738" t="s">
        <v>193</v>
      </c>
      <c r="C1738" t="s">
        <v>242</v>
      </c>
      <c r="D1738" s="3">
        <v>36</v>
      </c>
      <c r="E1738" s="3">
        <v>5</v>
      </c>
      <c r="F1738" s="3">
        <v>17</v>
      </c>
      <c r="G1738" s="3">
        <v>6</v>
      </c>
      <c r="H1738" s="3">
        <v>28</v>
      </c>
      <c r="I1738" s="3">
        <v>0</v>
      </c>
      <c r="J1738" s="3">
        <v>0</v>
      </c>
      <c r="K1738" s="3">
        <v>0</v>
      </c>
      <c r="L1738" s="7">
        <f t="shared" si="81"/>
        <v>17</v>
      </c>
      <c r="M1738" s="7">
        <f t="shared" si="82"/>
        <v>26</v>
      </c>
      <c r="N1738" s="7">
        <f t="shared" si="83"/>
        <v>36</v>
      </c>
    </row>
    <row r="1739" spans="1:14" x14ac:dyDescent="0.25">
      <c r="A1739" t="s">
        <v>140</v>
      </c>
      <c r="B1739" t="s">
        <v>193</v>
      </c>
      <c r="C1739" t="s">
        <v>248</v>
      </c>
      <c r="D1739" s="3">
        <v>36</v>
      </c>
      <c r="E1739" s="3">
        <v>19</v>
      </c>
      <c r="F1739" s="3">
        <v>54</v>
      </c>
      <c r="G1739" s="3">
        <v>12</v>
      </c>
      <c r="H1739" s="3">
        <v>91</v>
      </c>
      <c r="I1739" s="3">
        <v>0</v>
      </c>
      <c r="J1739" s="3">
        <v>2</v>
      </c>
      <c r="K1739" s="3">
        <v>0</v>
      </c>
      <c r="L1739" s="7">
        <f t="shared" si="81"/>
        <v>54</v>
      </c>
      <c r="M1739" s="7">
        <f t="shared" si="82"/>
        <v>81</v>
      </c>
      <c r="N1739" s="7">
        <f t="shared" si="83"/>
        <v>72</v>
      </c>
    </row>
    <row r="1740" spans="1:14" x14ac:dyDescent="0.25">
      <c r="A1740" t="s">
        <v>140</v>
      </c>
      <c r="B1740" t="s">
        <v>193</v>
      </c>
      <c r="C1740" t="s">
        <v>249</v>
      </c>
      <c r="D1740" s="3">
        <v>36</v>
      </c>
      <c r="E1740" s="3">
        <v>4</v>
      </c>
      <c r="F1740" s="3">
        <v>14</v>
      </c>
      <c r="G1740" s="3">
        <v>12</v>
      </c>
      <c r="H1740" s="3">
        <v>30</v>
      </c>
      <c r="I1740" s="3">
        <v>0</v>
      </c>
      <c r="J1740" s="3">
        <v>0</v>
      </c>
      <c r="K1740" s="3">
        <v>0</v>
      </c>
      <c r="L1740" s="7">
        <f t="shared" si="81"/>
        <v>14</v>
      </c>
      <c r="M1740" s="7">
        <f t="shared" si="82"/>
        <v>21</v>
      </c>
      <c r="N1740" s="7">
        <f t="shared" si="83"/>
        <v>36</v>
      </c>
    </row>
    <row r="1741" spans="1:14" x14ac:dyDescent="0.25">
      <c r="A1741" t="s">
        <v>140</v>
      </c>
      <c r="B1741" t="s">
        <v>193</v>
      </c>
      <c r="C1741" t="s">
        <v>250</v>
      </c>
      <c r="D1741" s="3">
        <v>36</v>
      </c>
      <c r="E1741" s="3">
        <v>9</v>
      </c>
      <c r="F1741" s="3">
        <v>6</v>
      </c>
      <c r="G1741" s="3">
        <v>6</v>
      </c>
      <c r="H1741" s="3">
        <v>54</v>
      </c>
      <c r="I1741" s="3">
        <v>0</v>
      </c>
      <c r="J1741" s="3">
        <v>0</v>
      </c>
      <c r="K1741" s="3">
        <v>0</v>
      </c>
      <c r="L1741" s="7">
        <f t="shared" si="81"/>
        <v>9</v>
      </c>
      <c r="M1741" s="7">
        <f t="shared" si="82"/>
        <v>14</v>
      </c>
      <c r="N1741" s="7">
        <f t="shared" si="83"/>
        <v>0</v>
      </c>
    </row>
    <row r="1742" spans="1:14" x14ac:dyDescent="0.25">
      <c r="A1742" t="s">
        <v>140</v>
      </c>
      <c r="B1742" t="s">
        <v>193</v>
      </c>
      <c r="C1742" t="s">
        <v>251</v>
      </c>
      <c r="D1742" s="3">
        <v>36</v>
      </c>
      <c r="E1742" s="3">
        <v>3</v>
      </c>
      <c r="F1742" s="3">
        <v>21</v>
      </c>
      <c r="G1742" s="3">
        <v>19</v>
      </c>
      <c r="H1742" s="3">
        <v>40</v>
      </c>
      <c r="I1742" s="3">
        <v>0</v>
      </c>
      <c r="J1742" s="3">
        <v>0</v>
      </c>
      <c r="K1742" s="3">
        <v>0</v>
      </c>
      <c r="L1742" s="7">
        <f t="shared" si="81"/>
        <v>21</v>
      </c>
      <c r="M1742" s="7">
        <f t="shared" si="82"/>
        <v>32</v>
      </c>
      <c r="N1742" s="7">
        <f t="shared" si="83"/>
        <v>36</v>
      </c>
    </row>
    <row r="1743" spans="1:14" x14ac:dyDescent="0.25">
      <c r="A1743" t="s">
        <v>140</v>
      </c>
      <c r="B1743" t="s">
        <v>193</v>
      </c>
      <c r="C1743" t="s">
        <v>252</v>
      </c>
      <c r="D1743" s="3">
        <v>36</v>
      </c>
      <c r="E1743" s="3">
        <v>5</v>
      </c>
      <c r="F1743" s="3">
        <v>5</v>
      </c>
      <c r="G1743" s="3">
        <v>7</v>
      </c>
      <c r="H1743" s="3">
        <v>56</v>
      </c>
      <c r="I1743" s="3">
        <v>0</v>
      </c>
      <c r="J1743" s="3">
        <v>0</v>
      </c>
      <c r="K1743" s="3">
        <v>0</v>
      </c>
      <c r="L1743" s="7">
        <f t="shared" si="81"/>
        <v>7</v>
      </c>
      <c r="M1743" s="7">
        <f t="shared" si="82"/>
        <v>11</v>
      </c>
      <c r="N1743" s="7">
        <f t="shared" si="83"/>
        <v>0</v>
      </c>
    </row>
    <row r="1744" spans="1:14" x14ac:dyDescent="0.25">
      <c r="A1744" t="s">
        <v>140</v>
      </c>
      <c r="B1744" t="s">
        <v>193</v>
      </c>
      <c r="C1744" t="s">
        <v>253</v>
      </c>
      <c r="D1744" s="3">
        <v>36</v>
      </c>
      <c r="E1744" s="3">
        <v>6</v>
      </c>
      <c r="F1744" s="3">
        <v>9</v>
      </c>
      <c r="G1744" s="3">
        <v>6</v>
      </c>
      <c r="H1744" s="3">
        <v>6</v>
      </c>
      <c r="I1744" s="3">
        <v>0</v>
      </c>
      <c r="J1744" s="3">
        <v>36</v>
      </c>
      <c r="K1744" s="3">
        <v>0</v>
      </c>
      <c r="L1744" s="7">
        <f t="shared" si="81"/>
        <v>9</v>
      </c>
      <c r="M1744" s="7">
        <f t="shared" si="82"/>
        <v>14</v>
      </c>
      <c r="N1744" s="7">
        <f t="shared" si="83"/>
        <v>0</v>
      </c>
    </row>
    <row r="1745" spans="1:14" x14ac:dyDescent="0.25">
      <c r="A1745" t="s">
        <v>140</v>
      </c>
      <c r="B1745" t="s">
        <v>193</v>
      </c>
      <c r="C1745" t="s">
        <v>254</v>
      </c>
      <c r="D1745" s="3">
        <v>36</v>
      </c>
      <c r="E1745" s="3">
        <v>2</v>
      </c>
      <c r="F1745" s="3">
        <v>12</v>
      </c>
      <c r="G1745" s="3">
        <v>1</v>
      </c>
      <c r="H1745" s="3">
        <v>29</v>
      </c>
      <c r="I1745" s="3">
        <v>0</v>
      </c>
      <c r="J1745" s="3">
        <v>0</v>
      </c>
      <c r="K1745" s="3">
        <v>0</v>
      </c>
      <c r="L1745" s="7">
        <f t="shared" si="81"/>
        <v>12</v>
      </c>
      <c r="M1745" s="7">
        <f t="shared" si="82"/>
        <v>18</v>
      </c>
      <c r="N1745" s="7">
        <f t="shared" si="83"/>
        <v>36</v>
      </c>
    </row>
    <row r="1746" spans="1:14" x14ac:dyDescent="0.25">
      <c r="A1746" t="s">
        <v>140</v>
      </c>
      <c r="B1746" t="s">
        <v>193</v>
      </c>
      <c r="C1746" t="s">
        <v>255</v>
      </c>
      <c r="D1746" s="3">
        <v>36</v>
      </c>
      <c r="E1746" s="3">
        <v>6</v>
      </c>
      <c r="F1746" s="3">
        <v>8</v>
      </c>
      <c r="G1746" s="3">
        <v>3</v>
      </c>
      <c r="H1746" s="3">
        <v>25</v>
      </c>
      <c r="I1746" s="3">
        <v>0</v>
      </c>
      <c r="J1746" s="3">
        <v>0</v>
      </c>
      <c r="K1746" s="3">
        <v>0</v>
      </c>
      <c r="L1746" s="7">
        <f t="shared" si="81"/>
        <v>8</v>
      </c>
      <c r="M1746" s="7">
        <f t="shared" si="82"/>
        <v>12</v>
      </c>
      <c r="N1746" s="7">
        <f t="shared" si="83"/>
        <v>0</v>
      </c>
    </row>
    <row r="1747" spans="1:14" x14ac:dyDescent="0.25">
      <c r="A1747" t="s">
        <v>140</v>
      </c>
      <c r="B1747" t="s">
        <v>193</v>
      </c>
      <c r="C1747" t="s">
        <v>256</v>
      </c>
      <c r="D1747" s="3">
        <v>36</v>
      </c>
      <c r="E1747" s="3">
        <v>7</v>
      </c>
      <c r="F1747" s="3">
        <v>12</v>
      </c>
      <c r="G1747" s="3">
        <v>13</v>
      </c>
      <c r="H1747" s="3">
        <v>24</v>
      </c>
      <c r="I1747" s="3">
        <v>0</v>
      </c>
      <c r="J1747" s="3">
        <v>0</v>
      </c>
      <c r="K1747" s="3">
        <v>0</v>
      </c>
      <c r="L1747" s="7">
        <f t="shared" si="81"/>
        <v>13</v>
      </c>
      <c r="M1747" s="7">
        <f t="shared" si="82"/>
        <v>20</v>
      </c>
      <c r="N1747" s="7">
        <f t="shared" si="83"/>
        <v>36</v>
      </c>
    </row>
    <row r="1748" spans="1:14" x14ac:dyDescent="0.25">
      <c r="A1748" t="s">
        <v>140</v>
      </c>
      <c r="B1748" t="s">
        <v>193</v>
      </c>
      <c r="C1748" t="s">
        <v>257</v>
      </c>
      <c r="D1748" s="3">
        <v>36</v>
      </c>
      <c r="E1748" s="3">
        <v>38</v>
      </c>
      <c r="F1748" s="3">
        <v>2</v>
      </c>
      <c r="G1748" s="3">
        <v>6</v>
      </c>
      <c r="H1748" s="3">
        <v>122</v>
      </c>
      <c r="I1748" s="3">
        <v>0</v>
      </c>
      <c r="J1748" s="3">
        <v>0</v>
      </c>
      <c r="K1748" s="3">
        <v>0</v>
      </c>
      <c r="L1748" s="7">
        <f t="shared" si="81"/>
        <v>38</v>
      </c>
      <c r="M1748" s="7">
        <f t="shared" si="82"/>
        <v>57</v>
      </c>
      <c r="N1748" s="7">
        <f t="shared" si="83"/>
        <v>72</v>
      </c>
    </row>
    <row r="1749" spans="1:14" x14ac:dyDescent="0.25">
      <c r="A1749" t="s">
        <v>140</v>
      </c>
      <c r="B1749" t="s">
        <v>193</v>
      </c>
      <c r="C1749" t="s">
        <v>258</v>
      </c>
      <c r="D1749" s="3">
        <v>36</v>
      </c>
      <c r="E1749" s="3">
        <v>10</v>
      </c>
      <c r="F1749" s="3">
        <v>7</v>
      </c>
      <c r="G1749" s="3">
        <v>10</v>
      </c>
      <c r="H1749" s="3">
        <v>15</v>
      </c>
      <c r="I1749" s="3">
        <v>0</v>
      </c>
      <c r="J1749" s="3">
        <v>0</v>
      </c>
      <c r="K1749" s="3">
        <v>0</v>
      </c>
      <c r="L1749" s="7">
        <f t="shared" si="81"/>
        <v>10</v>
      </c>
      <c r="M1749" s="7">
        <f t="shared" si="82"/>
        <v>15</v>
      </c>
      <c r="N1749" s="7">
        <f t="shared" si="83"/>
        <v>0</v>
      </c>
    </row>
    <row r="1750" spans="1:14" x14ac:dyDescent="0.25">
      <c r="A1750" t="s">
        <v>140</v>
      </c>
      <c r="B1750" t="s">
        <v>193</v>
      </c>
      <c r="C1750" t="s">
        <v>259</v>
      </c>
      <c r="D1750" s="3">
        <v>36</v>
      </c>
      <c r="E1750" s="3">
        <v>4</v>
      </c>
      <c r="F1750" s="3">
        <v>6</v>
      </c>
      <c r="G1750" s="3">
        <v>5</v>
      </c>
      <c r="H1750" s="3">
        <v>10</v>
      </c>
      <c r="I1750" s="3">
        <v>0</v>
      </c>
      <c r="J1750" s="3">
        <v>0</v>
      </c>
      <c r="K1750" s="3">
        <v>0</v>
      </c>
      <c r="L1750" s="7">
        <f t="shared" si="81"/>
        <v>6</v>
      </c>
      <c r="M1750" s="7">
        <f t="shared" si="82"/>
        <v>9</v>
      </c>
      <c r="N1750" s="7">
        <f t="shared" si="83"/>
        <v>0</v>
      </c>
    </row>
    <row r="1751" spans="1:14" x14ac:dyDescent="0.25">
      <c r="A1751" t="s">
        <v>140</v>
      </c>
      <c r="B1751" t="s">
        <v>193</v>
      </c>
      <c r="C1751" t="s">
        <v>260</v>
      </c>
      <c r="D1751" s="3">
        <v>36</v>
      </c>
      <c r="E1751" s="3">
        <v>2</v>
      </c>
      <c r="F1751" s="3">
        <v>9</v>
      </c>
      <c r="G1751" s="3">
        <v>11</v>
      </c>
      <c r="H1751" s="3">
        <v>0</v>
      </c>
      <c r="I1751" s="3">
        <v>0</v>
      </c>
      <c r="J1751" s="3">
        <v>12</v>
      </c>
      <c r="K1751" s="3">
        <v>0</v>
      </c>
      <c r="L1751" s="7">
        <f t="shared" si="81"/>
        <v>11</v>
      </c>
      <c r="M1751" s="7">
        <f t="shared" si="82"/>
        <v>17</v>
      </c>
      <c r="N1751" s="7">
        <f t="shared" si="83"/>
        <v>0</v>
      </c>
    </row>
    <row r="1752" spans="1:14" x14ac:dyDescent="0.25">
      <c r="A1752" t="s">
        <v>140</v>
      </c>
      <c r="B1752" t="s">
        <v>193</v>
      </c>
      <c r="C1752" t="s">
        <v>262</v>
      </c>
      <c r="D1752" s="3">
        <v>36</v>
      </c>
      <c r="E1752" s="3">
        <v>10</v>
      </c>
      <c r="F1752" s="3">
        <v>7</v>
      </c>
      <c r="G1752" s="3">
        <v>3</v>
      </c>
      <c r="H1752" s="3">
        <v>40</v>
      </c>
      <c r="I1752" s="3">
        <v>0</v>
      </c>
      <c r="J1752" s="3">
        <v>0</v>
      </c>
      <c r="K1752" s="3">
        <v>0</v>
      </c>
      <c r="L1752" s="7">
        <f t="shared" si="81"/>
        <v>10</v>
      </c>
      <c r="M1752" s="7">
        <f t="shared" si="82"/>
        <v>15</v>
      </c>
      <c r="N1752" s="7">
        <f t="shared" si="83"/>
        <v>0</v>
      </c>
    </row>
    <row r="1753" spans="1:14" x14ac:dyDescent="0.25">
      <c r="A1753" t="s">
        <v>140</v>
      </c>
      <c r="B1753" t="s">
        <v>193</v>
      </c>
      <c r="C1753" t="s">
        <v>263</v>
      </c>
      <c r="D1753" s="3">
        <v>36</v>
      </c>
      <c r="E1753" s="3">
        <v>0</v>
      </c>
      <c r="F1753" s="3">
        <v>0</v>
      </c>
      <c r="G1753" s="3">
        <v>0</v>
      </c>
      <c r="H1753" s="3">
        <v>23</v>
      </c>
      <c r="I1753" s="3">
        <v>0</v>
      </c>
      <c r="J1753" s="3">
        <v>0</v>
      </c>
      <c r="K1753" s="3">
        <v>0</v>
      </c>
      <c r="L1753" s="7">
        <f t="shared" si="81"/>
        <v>0</v>
      </c>
      <c r="M1753" s="7">
        <f t="shared" si="82"/>
        <v>0</v>
      </c>
      <c r="N1753" s="7">
        <f t="shared" si="83"/>
        <v>0</v>
      </c>
    </row>
    <row r="1754" spans="1:14" x14ac:dyDescent="0.25">
      <c r="A1754" t="s">
        <v>140</v>
      </c>
      <c r="B1754" t="s">
        <v>193</v>
      </c>
      <c r="C1754" t="s">
        <v>264</v>
      </c>
      <c r="D1754" s="3">
        <v>36</v>
      </c>
      <c r="E1754" s="3">
        <v>1</v>
      </c>
      <c r="F1754" s="3">
        <v>4</v>
      </c>
      <c r="G1754" s="3">
        <v>6</v>
      </c>
      <c r="H1754" s="3">
        <v>18</v>
      </c>
      <c r="I1754" s="3">
        <v>0</v>
      </c>
      <c r="J1754" s="3">
        <v>0</v>
      </c>
      <c r="K1754" s="3">
        <v>0</v>
      </c>
      <c r="L1754" s="7">
        <f t="shared" si="81"/>
        <v>6</v>
      </c>
      <c r="M1754" s="7">
        <f t="shared" si="82"/>
        <v>9</v>
      </c>
      <c r="N1754" s="7">
        <f t="shared" si="83"/>
        <v>0</v>
      </c>
    </row>
    <row r="1755" spans="1:14" x14ac:dyDescent="0.25">
      <c r="A1755" t="s">
        <v>140</v>
      </c>
      <c r="B1755" t="s">
        <v>193</v>
      </c>
      <c r="C1755" t="s">
        <v>265</v>
      </c>
      <c r="D1755" s="3">
        <v>36</v>
      </c>
      <c r="E1755" s="3">
        <v>0</v>
      </c>
      <c r="F1755" s="3">
        <v>0</v>
      </c>
      <c r="G1755" s="3">
        <v>0</v>
      </c>
      <c r="H1755" s="3">
        <v>18</v>
      </c>
      <c r="I1755" s="3">
        <v>0</v>
      </c>
      <c r="J1755" s="3">
        <v>0</v>
      </c>
      <c r="K1755" s="3">
        <v>0</v>
      </c>
      <c r="L1755" s="7">
        <f t="shared" si="81"/>
        <v>0</v>
      </c>
      <c r="M1755" s="7">
        <f t="shared" si="82"/>
        <v>0</v>
      </c>
      <c r="N1755" s="7">
        <f t="shared" si="83"/>
        <v>0</v>
      </c>
    </row>
    <row r="1756" spans="1:14" x14ac:dyDescent="0.25">
      <c r="A1756" t="s">
        <v>140</v>
      </c>
      <c r="B1756" t="s">
        <v>193</v>
      </c>
      <c r="C1756" t="s">
        <v>266</v>
      </c>
      <c r="D1756" s="3">
        <v>36</v>
      </c>
      <c r="E1756" s="3">
        <v>23</v>
      </c>
      <c r="F1756" s="3">
        <v>9</v>
      </c>
      <c r="G1756" s="3">
        <v>21</v>
      </c>
      <c r="H1756" s="3">
        <v>46</v>
      </c>
      <c r="I1756" s="3">
        <v>0</v>
      </c>
      <c r="J1756" s="3">
        <v>0</v>
      </c>
      <c r="K1756" s="3">
        <v>0</v>
      </c>
      <c r="L1756" s="7">
        <f t="shared" si="81"/>
        <v>23</v>
      </c>
      <c r="M1756" s="7">
        <f t="shared" si="82"/>
        <v>35</v>
      </c>
      <c r="N1756" s="7">
        <f t="shared" si="83"/>
        <v>36</v>
      </c>
    </row>
    <row r="1757" spans="1:14" x14ac:dyDescent="0.25">
      <c r="A1757" t="s">
        <v>140</v>
      </c>
      <c r="B1757" t="s">
        <v>193</v>
      </c>
      <c r="C1757" t="s">
        <v>267</v>
      </c>
      <c r="D1757" s="3">
        <v>36</v>
      </c>
      <c r="E1757" s="3">
        <v>6</v>
      </c>
      <c r="F1757" s="3">
        <v>24</v>
      </c>
      <c r="G1757" s="3">
        <v>2</v>
      </c>
      <c r="H1757" s="3">
        <v>27</v>
      </c>
      <c r="I1757" s="3">
        <v>0</v>
      </c>
      <c r="J1757" s="3">
        <v>0</v>
      </c>
      <c r="K1757" s="3">
        <v>0</v>
      </c>
      <c r="L1757" s="7">
        <f t="shared" si="81"/>
        <v>24</v>
      </c>
      <c r="M1757" s="7">
        <f t="shared" si="82"/>
        <v>36</v>
      </c>
      <c r="N1757" s="7">
        <f t="shared" si="83"/>
        <v>36</v>
      </c>
    </row>
    <row r="1758" spans="1:14" x14ac:dyDescent="0.25">
      <c r="A1758" t="s">
        <v>140</v>
      </c>
      <c r="B1758" t="s">
        <v>193</v>
      </c>
      <c r="C1758" t="s">
        <v>268</v>
      </c>
      <c r="D1758" s="3">
        <v>36</v>
      </c>
      <c r="E1758" s="3">
        <v>1</v>
      </c>
      <c r="F1758" s="3">
        <v>6</v>
      </c>
      <c r="G1758" s="3">
        <v>0</v>
      </c>
      <c r="H1758" s="3">
        <v>24</v>
      </c>
      <c r="I1758" s="3">
        <v>0</v>
      </c>
      <c r="J1758" s="3">
        <v>0</v>
      </c>
      <c r="K1758" s="3">
        <v>0</v>
      </c>
      <c r="L1758" s="7">
        <f t="shared" si="81"/>
        <v>6</v>
      </c>
      <c r="M1758" s="7">
        <f t="shared" si="82"/>
        <v>9</v>
      </c>
      <c r="N1758" s="7">
        <f t="shared" si="83"/>
        <v>0</v>
      </c>
    </row>
    <row r="1759" spans="1:14" x14ac:dyDescent="0.25">
      <c r="A1759" t="s">
        <v>140</v>
      </c>
      <c r="B1759" t="s">
        <v>193</v>
      </c>
      <c r="C1759" t="s">
        <v>269</v>
      </c>
      <c r="D1759" s="3">
        <v>36</v>
      </c>
      <c r="E1759" s="3">
        <v>16</v>
      </c>
      <c r="F1759" s="3">
        <v>11</v>
      </c>
      <c r="G1759" s="3">
        <v>10</v>
      </c>
      <c r="H1759" s="3">
        <v>53</v>
      </c>
      <c r="I1759" s="3">
        <v>0</v>
      </c>
      <c r="J1759" s="3">
        <v>0</v>
      </c>
      <c r="K1759" s="3">
        <v>0</v>
      </c>
      <c r="L1759" s="7">
        <f t="shared" si="81"/>
        <v>16</v>
      </c>
      <c r="M1759" s="7">
        <f t="shared" si="82"/>
        <v>24</v>
      </c>
      <c r="N1759" s="7">
        <f t="shared" si="83"/>
        <v>36</v>
      </c>
    </row>
    <row r="1760" spans="1:14" x14ac:dyDescent="0.25">
      <c r="A1760" t="s">
        <v>140</v>
      </c>
      <c r="B1760" t="s">
        <v>193</v>
      </c>
      <c r="C1760" t="s">
        <v>270</v>
      </c>
      <c r="D1760" s="3">
        <v>36</v>
      </c>
      <c r="E1760" s="3">
        <v>4</v>
      </c>
      <c r="F1760" s="3">
        <v>6</v>
      </c>
      <c r="G1760" s="3">
        <v>4</v>
      </c>
      <c r="H1760" s="3">
        <v>27</v>
      </c>
      <c r="I1760" s="3">
        <v>0</v>
      </c>
      <c r="J1760" s="3">
        <v>0</v>
      </c>
      <c r="K1760" s="3">
        <v>0</v>
      </c>
      <c r="L1760" s="7">
        <f t="shared" si="81"/>
        <v>6</v>
      </c>
      <c r="M1760" s="7">
        <f t="shared" si="82"/>
        <v>9</v>
      </c>
      <c r="N1760" s="7">
        <f t="shared" si="83"/>
        <v>0</v>
      </c>
    </row>
    <row r="1761" spans="1:14" x14ac:dyDescent="0.25">
      <c r="A1761" t="s">
        <v>140</v>
      </c>
      <c r="B1761" t="s">
        <v>193</v>
      </c>
      <c r="C1761" t="s">
        <v>271</v>
      </c>
      <c r="D1761" s="3">
        <v>36</v>
      </c>
      <c r="E1761" s="3">
        <v>5</v>
      </c>
      <c r="F1761" s="3">
        <v>7</v>
      </c>
      <c r="G1761" s="3">
        <v>4</v>
      </c>
      <c r="H1761" s="3">
        <v>26</v>
      </c>
      <c r="I1761" s="3">
        <v>0</v>
      </c>
      <c r="J1761" s="3">
        <v>12</v>
      </c>
      <c r="K1761" s="3">
        <v>0</v>
      </c>
      <c r="L1761" s="7">
        <f t="shared" si="81"/>
        <v>7</v>
      </c>
      <c r="M1761" s="7">
        <f t="shared" si="82"/>
        <v>11</v>
      </c>
      <c r="N1761" s="7">
        <f t="shared" si="83"/>
        <v>0</v>
      </c>
    </row>
    <row r="1762" spans="1:14" x14ac:dyDescent="0.25">
      <c r="A1762" t="s">
        <v>140</v>
      </c>
      <c r="B1762" t="s">
        <v>193</v>
      </c>
      <c r="C1762" t="s">
        <v>272</v>
      </c>
      <c r="D1762" s="3">
        <v>36</v>
      </c>
      <c r="E1762" s="3">
        <v>11</v>
      </c>
      <c r="F1762" s="3">
        <v>9</v>
      </c>
      <c r="G1762" s="3">
        <v>9</v>
      </c>
      <c r="H1762" s="3">
        <v>23</v>
      </c>
      <c r="I1762" s="3">
        <v>0</v>
      </c>
      <c r="J1762" s="3">
        <v>0</v>
      </c>
      <c r="K1762" s="3">
        <v>0</v>
      </c>
      <c r="L1762" s="7">
        <f t="shared" si="81"/>
        <v>11</v>
      </c>
      <c r="M1762" s="7">
        <f t="shared" si="82"/>
        <v>17</v>
      </c>
      <c r="N1762" s="7">
        <f t="shared" si="83"/>
        <v>0</v>
      </c>
    </row>
    <row r="1763" spans="1:14" x14ac:dyDescent="0.25">
      <c r="A1763" t="s">
        <v>140</v>
      </c>
      <c r="B1763" t="s">
        <v>193</v>
      </c>
      <c r="C1763" t="s">
        <v>273</v>
      </c>
      <c r="D1763" s="3">
        <v>36</v>
      </c>
      <c r="E1763" s="3">
        <v>5</v>
      </c>
      <c r="F1763" s="3">
        <v>8</v>
      </c>
      <c r="G1763" s="3">
        <v>5</v>
      </c>
      <c r="H1763" s="3">
        <v>30</v>
      </c>
      <c r="I1763" s="3">
        <v>0</v>
      </c>
      <c r="J1763" s="3">
        <v>0</v>
      </c>
      <c r="K1763" s="3">
        <v>0</v>
      </c>
      <c r="L1763" s="7">
        <f t="shared" si="81"/>
        <v>8</v>
      </c>
      <c r="M1763" s="7">
        <f t="shared" si="82"/>
        <v>12</v>
      </c>
      <c r="N1763" s="7">
        <f t="shared" si="83"/>
        <v>0</v>
      </c>
    </row>
    <row r="1764" spans="1:14" x14ac:dyDescent="0.25">
      <c r="A1764" t="s">
        <v>140</v>
      </c>
      <c r="B1764" t="s">
        <v>193</v>
      </c>
      <c r="C1764" t="s">
        <v>274</v>
      </c>
      <c r="D1764" s="3">
        <v>36</v>
      </c>
      <c r="E1764" s="3">
        <v>1</v>
      </c>
      <c r="F1764" s="3">
        <v>18</v>
      </c>
      <c r="G1764" s="3">
        <v>2</v>
      </c>
      <c r="H1764" s="3">
        <v>44</v>
      </c>
      <c r="I1764" s="3">
        <v>0</v>
      </c>
      <c r="J1764" s="3">
        <v>0</v>
      </c>
      <c r="K1764" s="3">
        <v>0</v>
      </c>
      <c r="L1764" s="7">
        <f t="shared" si="81"/>
        <v>18</v>
      </c>
      <c r="M1764" s="7">
        <f t="shared" si="82"/>
        <v>27</v>
      </c>
      <c r="N1764" s="7">
        <f t="shared" si="83"/>
        <v>36</v>
      </c>
    </row>
    <row r="1765" spans="1:14" x14ac:dyDescent="0.25">
      <c r="A1765" t="s">
        <v>140</v>
      </c>
      <c r="B1765" t="s">
        <v>193</v>
      </c>
      <c r="C1765" t="s">
        <v>275</v>
      </c>
      <c r="D1765" s="3">
        <v>36</v>
      </c>
      <c r="E1765" s="3">
        <v>1</v>
      </c>
      <c r="F1765" s="3">
        <v>3</v>
      </c>
      <c r="G1765" s="3">
        <v>1</v>
      </c>
      <c r="H1765" s="3">
        <v>26</v>
      </c>
      <c r="I1765" s="3">
        <v>0</v>
      </c>
      <c r="J1765" s="3">
        <v>0</v>
      </c>
      <c r="K1765" s="3">
        <v>0</v>
      </c>
      <c r="L1765" s="7">
        <f t="shared" si="81"/>
        <v>3</v>
      </c>
      <c r="M1765" s="7">
        <f t="shared" si="82"/>
        <v>5</v>
      </c>
      <c r="N1765" s="7">
        <f t="shared" si="83"/>
        <v>0</v>
      </c>
    </row>
    <row r="1766" spans="1:14" x14ac:dyDescent="0.25">
      <c r="A1766" t="s">
        <v>140</v>
      </c>
      <c r="B1766" t="s">
        <v>193</v>
      </c>
      <c r="C1766" t="s">
        <v>276</v>
      </c>
      <c r="D1766" s="3">
        <v>36</v>
      </c>
      <c r="E1766" s="3">
        <v>7</v>
      </c>
      <c r="F1766" s="3">
        <v>7</v>
      </c>
      <c r="G1766" s="3">
        <v>6</v>
      </c>
      <c r="H1766" s="3">
        <v>25</v>
      </c>
      <c r="I1766" s="3">
        <v>0</v>
      </c>
      <c r="J1766" s="3">
        <v>0</v>
      </c>
      <c r="K1766" s="3">
        <v>0</v>
      </c>
      <c r="L1766" s="7">
        <f t="shared" si="81"/>
        <v>7</v>
      </c>
      <c r="M1766" s="7">
        <f t="shared" si="82"/>
        <v>11</v>
      </c>
      <c r="N1766" s="7">
        <f t="shared" si="83"/>
        <v>0</v>
      </c>
    </row>
    <row r="1767" spans="1:14" x14ac:dyDescent="0.25">
      <c r="A1767" t="s">
        <v>140</v>
      </c>
      <c r="B1767" t="s">
        <v>193</v>
      </c>
      <c r="C1767" t="s">
        <v>277</v>
      </c>
      <c r="D1767" s="3">
        <v>36</v>
      </c>
      <c r="E1767" s="3">
        <v>3</v>
      </c>
      <c r="F1767" s="3">
        <v>1</v>
      </c>
      <c r="G1767" s="3">
        <v>2</v>
      </c>
      <c r="H1767" s="3">
        <v>8</v>
      </c>
      <c r="I1767" s="3">
        <v>0</v>
      </c>
      <c r="J1767" s="3">
        <v>0</v>
      </c>
      <c r="K1767" s="3">
        <v>0</v>
      </c>
      <c r="L1767" s="7">
        <f t="shared" si="81"/>
        <v>3</v>
      </c>
      <c r="M1767" s="7">
        <f t="shared" si="82"/>
        <v>5</v>
      </c>
      <c r="N1767" s="7">
        <f t="shared" si="83"/>
        <v>0</v>
      </c>
    </row>
    <row r="1768" spans="1:14" x14ac:dyDescent="0.25">
      <c r="A1768" t="s">
        <v>140</v>
      </c>
      <c r="B1768" t="s">
        <v>193</v>
      </c>
      <c r="C1768" t="s">
        <v>278</v>
      </c>
      <c r="D1768" s="3">
        <v>36</v>
      </c>
      <c r="E1768" s="3">
        <v>6</v>
      </c>
      <c r="F1768" s="3">
        <v>16</v>
      </c>
      <c r="G1768" s="3">
        <v>3</v>
      </c>
      <c r="H1768" s="3">
        <v>39</v>
      </c>
      <c r="I1768" s="3">
        <v>0</v>
      </c>
      <c r="J1768" s="3">
        <v>0</v>
      </c>
      <c r="K1768" s="3">
        <v>0</v>
      </c>
      <c r="L1768" s="7">
        <f t="shared" si="81"/>
        <v>16</v>
      </c>
      <c r="M1768" s="7">
        <f t="shared" si="82"/>
        <v>24</v>
      </c>
      <c r="N1768" s="7">
        <f t="shared" si="83"/>
        <v>36</v>
      </c>
    </row>
    <row r="1769" spans="1:14" x14ac:dyDescent="0.25">
      <c r="A1769" t="s">
        <v>140</v>
      </c>
      <c r="B1769" t="s">
        <v>193</v>
      </c>
      <c r="C1769" t="s">
        <v>279</v>
      </c>
      <c r="D1769" s="3">
        <v>36</v>
      </c>
      <c r="E1769" s="3">
        <v>4</v>
      </c>
      <c r="F1769" s="3">
        <v>11</v>
      </c>
      <c r="G1769" s="3">
        <v>4</v>
      </c>
      <c r="H1769" s="3">
        <v>9</v>
      </c>
      <c r="I1769" s="3">
        <v>0</v>
      </c>
      <c r="J1769" s="3">
        <v>0</v>
      </c>
      <c r="K1769" s="3">
        <v>0</v>
      </c>
      <c r="L1769" s="7">
        <f t="shared" si="81"/>
        <v>11</v>
      </c>
      <c r="M1769" s="7">
        <f t="shared" si="82"/>
        <v>17</v>
      </c>
      <c r="N1769" s="7">
        <f t="shared" si="83"/>
        <v>0</v>
      </c>
    </row>
    <row r="1770" spans="1:14" x14ac:dyDescent="0.25">
      <c r="A1770" t="s">
        <v>140</v>
      </c>
      <c r="B1770" t="s">
        <v>193</v>
      </c>
      <c r="C1770" t="s">
        <v>280</v>
      </c>
      <c r="D1770" s="3">
        <v>36</v>
      </c>
      <c r="E1770" s="3">
        <v>5</v>
      </c>
      <c r="F1770" s="3">
        <v>6</v>
      </c>
      <c r="G1770" s="3">
        <v>1</v>
      </c>
      <c r="H1770" s="3">
        <v>24</v>
      </c>
      <c r="I1770" s="3">
        <v>0</v>
      </c>
      <c r="J1770" s="3">
        <v>0</v>
      </c>
      <c r="K1770" s="3">
        <v>0</v>
      </c>
      <c r="L1770" s="7">
        <f t="shared" si="81"/>
        <v>6</v>
      </c>
      <c r="M1770" s="7">
        <f t="shared" si="82"/>
        <v>9</v>
      </c>
      <c r="N1770" s="7">
        <f t="shared" si="83"/>
        <v>0</v>
      </c>
    </row>
    <row r="1771" spans="1:14" x14ac:dyDescent="0.25">
      <c r="A1771" t="s">
        <v>140</v>
      </c>
      <c r="B1771" t="s">
        <v>193</v>
      </c>
      <c r="C1771" t="s">
        <v>281</v>
      </c>
      <c r="D1771" s="3">
        <v>36</v>
      </c>
      <c r="E1771" s="3">
        <v>5</v>
      </c>
      <c r="F1771" s="3">
        <v>5</v>
      </c>
      <c r="G1771" s="3">
        <v>2</v>
      </c>
      <c r="H1771" s="3">
        <v>30</v>
      </c>
      <c r="I1771" s="3">
        <v>0</v>
      </c>
      <c r="J1771" s="3">
        <v>0</v>
      </c>
      <c r="K1771" s="3">
        <v>0</v>
      </c>
      <c r="L1771" s="7">
        <f t="shared" si="81"/>
        <v>5</v>
      </c>
      <c r="M1771" s="7">
        <f t="shared" si="82"/>
        <v>8</v>
      </c>
      <c r="N1771" s="7">
        <f t="shared" si="83"/>
        <v>0</v>
      </c>
    </row>
    <row r="1772" spans="1:14" x14ac:dyDescent="0.25">
      <c r="A1772" t="s">
        <v>140</v>
      </c>
      <c r="B1772" t="s">
        <v>193</v>
      </c>
      <c r="C1772" t="s">
        <v>282</v>
      </c>
      <c r="D1772" s="3">
        <v>36</v>
      </c>
      <c r="E1772" s="3">
        <v>3</v>
      </c>
      <c r="F1772" s="3">
        <v>1</v>
      </c>
      <c r="G1772" s="3">
        <v>1</v>
      </c>
      <c r="H1772" s="3">
        <v>40</v>
      </c>
      <c r="I1772" s="3">
        <v>0</v>
      </c>
      <c r="J1772" s="3">
        <v>0</v>
      </c>
      <c r="K1772" s="3">
        <v>0</v>
      </c>
      <c r="L1772" s="7">
        <f t="shared" si="81"/>
        <v>3</v>
      </c>
      <c r="M1772" s="7">
        <f t="shared" si="82"/>
        <v>5</v>
      </c>
      <c r="N1772" s="7">
        <f t="shared" si="83"/>
        <v>0</v>
      </c>
    </row>
    <row r="1773" spans="1:14" x14ac:dyDescent="0.25">
      <c r="A1773" t="s">
        <v>140</v>
      </c>
      <c r="B1773" t="s">
        <v>193</v>
      </c>
      <c r="C1773" t="s">
        <v>283</v>
      </c>
      <c r="D1773" s="3">
        <v>36</v>
      </c>
      <c r="E1773" s="3">
        <v>7</v>
      </c>
      <c r="F1773" s="3">
        <v>16</v>
      </c>
      <c r="G1773" s="3">
        <v>10</v>
      </c>
      <c r="H1773" s="3">
        <v>23</v>
      </c>
      <c r="I1773" s="3">
        <v>0</v>
      </c>
      <c r="J1773" s="3">
        <v>0</v>
      </c>
      <c r="K1773" s="3">
        <v>0</v>
      </c>
      <c r="L1773" s="7">
        <f t="shared" si="81"/>
        <v>16</v>
      </c>
      <c r="M1773" s="7">
        <f t="shared" si="82"/>
        <v>24</v>
      </c>
      <c r="N1773" s="7">
        <f t="shared" si="83"/>
        <v>36</v>
      </c>
    </row>
    <row r="1774" spans="1:14" x14ac:dyDescent="0.25">
      <c r="A1774" t="s">
        <v>140</v>
      </c>
      <c r="B1774" t="s">
        <v>193</v>
      </c>
      <c r="C1774" t="s">
        <v>284</v>
      </c>
      <c r="D1774" s="3">
        <v>36</v>
      </c>
      <c r="E1774" s="3">
        <v>4</v>
      </c>
      <c r="F1774" s="3">
        <v>1</v>
      </c>
      <c r="G1774" s="3">
        <v>6</v>
      </c>
      <c r="H1774" s="3">
        <v>45</v>
      </c>
      <c r="I1774" s="3">
        <v>0</v>
      </c>
      <c r="J1774" s="3">
        <v>0</v>
      </c>
      <c r="K1774" s="3">
        <v>0</v>
      </c>
      <c r="L1774" s="7">
        <f t="shared" si="81"/>
        <v>6</v>
      </c>
      <c r="M1774" s="7">
        <f t="shared" si="82"/>
        <v>9</v>
      </c>
      <c r="N1774" s="7">
        <f t="shared" si="83"/>
        <v>0</v>
      </c>
    </row>
    <row r="1775" spans="1:14" x14ac:dyDescent="0.25">
      <c r="A1775" t="s">
        <v>140</v>
      </c>
      <c r="B1775" t="s">
        <v>193</v>
      </c>
      <c r="C1775" t="s">
        <v>285</v>
      </c>
      <c r="D1775" s="3">
        <v>36</v>
      </c>
      <c r="E1775" s="3">
        <v>0</v>
      </c>
      <c r="F1775" s="3">
        <v>0</v>
      </c>
      <c r="G1775" s="3">
        <v>0</v>
      </c>
      <c r="H1775" s="3">
        <v>31</v>
      </c>
      <c r="I1775" s="3">
        <v>0</v>
      </c>
      <c r="J1775" s="3">
        <v>0</v>
      </c>
      <c r="K1775" s="3">
        <v>0</v>
      </c>
      <c r="L1775" s="7">
        <f t="shared" si="81"/>
        <v>0</v>
      </c>
      <c r="M1775" s="7">
        <f t="shared" si="82"/>
        <v>0</v>
      </c>
      <c r="N1775" s="7">
        <f t="shared" si="83"/>
        <v>0</v>
      </c>
    </row>
    <row r="1776" spans="1:14" x14ac:dyDescent="0.25">
      <c r="A1776" t="s">
        <v>140</v>
      </c>
      <c r="B1776" t="s">
        <v>193</v>
      </c>
      <c r="C1776" t="s">
        <v>286</v>
      </c>
      <c r="D1776" s="3">
        <v>36</v>
      </c>
      <c r="E1776" s="3">
        <v>1</v>
      </c>
      <c r="F1776" s="3">
        <v>14</v>
      </c>
      <c r="G1776" s="3">
        <v>3</v>
      </c>
      <c r="H1776" s="3">
        <v>49</v>
      </c>
      <c r="I1776" s="3">
        <v>0</v>
      </c>
      <c r="J1776" s="3">
        <v>0</v>
      </c>
      <c r="K1776" s="3">
        <v>0</v>
      </c>
      <c r="L1776" s="7">
        <f t="shared" si="81"/>
        <v>14</v>
      </c>
      <c r="M1776" s="7">
        <f t="shared" si="82"/>
        <v>21</v>
      </c>
      <c r="N1776" s="7">
        <f t="shared" si="83"/>
        <v>36</v>
      </c>
    </row>
    <row r="1777" spans="1:14" x14ac:dyDescent="0.25">
      <c r="A1777" t="s">
        <v>140</v>
      </c>
      <c r="B1777" t="s">
        <v>193</v>
      </c>
      <c r="C1777" t="s">
        <v>287</v>
      </c>
      <c r="D1777" s="3">
        <v>36</v>
      </c>
      <c r="E1777" s="3">
        <v>2</v>
      </c>
      <c r="F1777" s="3">
        <v>5</v>
      </c>
      <c r="G1777" s="3">
        <v>4</v>
      </c>
      <c r="H1777" s="3">
        <v>17</v>
      </c>
      <c r="I1777" s="3">
        <v>0</v>
      </c>
      <c r="J1777" s="3">
        <v>0</v>
      </c>
      <c r="K1777" s="3">
        <v>0</v>
      </c>
      <c r="L1777" s="7">
        <f t="shared" si="81"/>
        <v>5</v>
      </c>
      <c r="M1777" s="7">
        <f t="shared" si="82"/>
        <v>8</v>
      </c>
      <c r="N1777" s="7">
        <f t="shared" si="83"/>
        <v>0</v>
      </c>
    </row>
    <row r="1778" spans="1:14" x14ac:dyDescent="0.25">
      <c r="A1778" t="s">
        <v>140</v>
      </c>
      <c r="B1778" t="s">
        <v>193</v>
      </c>
      <c r="C1778" t="s">
        <v>288</v>
      </c>
      <c r="D1778" s="3">
        <v>36</v>
      </c>
      <c r="E1778" s="3">
        <v>5</v>
      </c>
      <c r="F1778" s="3">
        <v>8</v>
      </c>
      <c r="G1778" s="3">
        <v>7</v>
      </c>
      <c r="H1778" s="3">
        <v>19</v>
      </c>
      <c r="I1778" s="3">
        <v>0</v>
      </c>
      <c r="J1778" s="3">
        <v>36</v>
      </c>
      <c r="K1778" s="3">
        <v>0</v>
      </c>
      <c r="L1778" s="7">
        <f t="shared" si="81"/>
        <v>8</v>
      </c>
      <c r="M1778" s="7">
        <f t="shared" si="82"/>
        <v>12</v>
      </c>
      <c r="N1778" s="7">
        <f t="shared" si="83"/>
        <v>0</v>
      </c>
    </row>
    <row r="1779" spans="1:14" x14ac:dyDescent="0.25">
      <c r="A1779" t="s">
        <v>140</v>
      </c>
      <c r="B1779" t="s">
        <v>193</v>
      </c>
      <c r="C1779" t="s">
        <v>289</v>
      </c>
      <c r="D1779" s="3">
        <v>36</v>
      </c>
      <c r="E1779" s="3">
        <v>15</v>
      </c>
      <c r="F1779" s="3">
        <v>22</v>
      </c>
      <c r="G1779" s="3">
        <v>25</v>
      </c>
      <c r="H1779" s="3">
        <v>42</v>
      </c>
      <c r="I1779" s="3">
        <v>0</v>
      </c>
      <c r="J1779" s="3">
        <v>0</v>
      </c>
      <c r="K1779" s="3">
        <v>0</v>
      </c>
      <c r="L1779" s="7">
        <f t="shared" si="81"/>
        <v>25</v>
      </c>
      <c r="M1779" s="7">
        <f t="shared" si="82"/>
        <v>38</v>
      </c>
      <c r="N1779" s="7">
        <f t="shared" si="83"/>
        <v>36</v>
      </c>
    </row>
    <row r="1780" spans="1:14" x14ac:dyDescent="0.25">
      <c r="A1780" t="s">
        <v>140</v>
      </c>
      <c r="B1780" t="s">
        <v>193</v>
      </c>
      <c r="C1780" t="s">
        <v>290</v>
      </c>
      <c r="D1780" s="3">
        <v>36</v>
      </c>
      <c r="E1780" s="3">
        <v>1</v>
      </c>
      <c r="F1780" s="3">
        <v>4</v>
      </c>
      <c r="G1780" s="3">
        <v>7</v>
      </c>
      <c r="H1780" s="3">
        <v>23</v>
      </c>
      <c r="I1780" s="3">
        <v>0</v>
      </c>
      <c r="J1780" s="3">
        <v>0</v>
      </c>
      <c r="K1780" s="3">
        <v>0</v>
      </c>
      <c r="L1780" s="7">
        <f t="shared" si="81"/>
        <v>7</v>
      </c>
      <c r="M1780" s="7">
        <f t="shared" si="82"/>
        <v>11</v>
      </c>
      <c r="N1780" s="7">
        <f t="shared" si="83"/>
        <v>0</v>
      </c>
    </row>
    <row r="1781" spans="1:14" x14ac:dyDescent="0.25">
      <c r="A1781" t="s">
        <v>140</v>
      </c>
      <c r="B1781" t="s">
        <v>193</v>
      </c>
      <c r="C1781" t="s">
        <v>291</v>
      </c>
      <c r="D1781" s="3">
        <v>36</v>
      </c>
      <c r="E1781" s="3">
        <v>0</v>
      </c>
      <c r="F1781" s="3">
        <v>0</v>
      </c>
      <c r="G1781" s="3">
        <v>0</v>
      </c>
      <c r="H1781" s="3">
        <v>13</v>
      </c>
      <c r="I1781" s="3">
        <v>0</v>
      </c>
      <c r="J1781" s="3">
        <v>0</v>
      </c>
      <c r="K1781" s="3">
        <v>0</v>
      </c>
      <c r="L1781" s="7">
        <f t="shared" si="81"/>
        <v>0</v>
      </c>
      <c r="M1781" s="7">
        <f t="shared" si="82"/>
        <v>0</v>
      </c>
      <c r="N1781" s="7">
        <f t="shared" si="83"/>
        <v>0</v>
      </c>
    </row>
    <row r="1782" spans="1:14" x14ac:dyDescent="0.25">
      <c r="A1782" t="s">
        <v>140</v>
      </c>
      <c r="B1782" t="s">
        <v>193</v>
      </c>
      <c r="C1782" t="s">
        <v>292</v>
      </c>
      <c r="D1782" s="3">
        <v>36</v>
      </c>
      <c r="E1782" s="3">
        <v>1</v>
      </c>
      <c r="F1782" s="3">
        <v>4</v>
      </c>
      <c r="G1782" s="3">
        <v>4</v>
      </c>
      <c r="H1782" s="3">
        <v>55</v>
      </c>
      <c r="I1782" s="3">
        <v>0</v>
      </c>
      <c r="J1782" s="3">
        <v>0</v>
      </c>
      <c r="K1782" s="3">
        <v>0</v>
      </c>
      <c r="L1782" s="7">
        <f t="shared" si="81"/>
        <v>4</v>
      </c>
      <c r="M1782" s="7">
        <f t="shared" si="82"/>
        <v>6</v>
      </c>
      <c r="N1782" s="7">
        <f t="shared" si="83"/>
        <v>0</v>
      </c>
    </row>
    <row r="1783" spans="1:14" x14ac:dyDescent="0.25">
      <c r="A1783" t="s">
        <v>140</v>
      </c>
      <c r="B1783" t="s">
        <v>193</v>
      </c>
      <c r="C1783" t="s">
        <v>293</v>
      </c>
      <c r="D1783" s="3">
        <v>36</v>
      </c>
      <c r="E1783" s="3">
        <v>7</v>
      </c>
      <c r="F1783" s="3">
        <v>5</v>
      </c>
      <c r="G1783" s="3">
        <v>4</v>
      </c>
      <c r="H1783" s="3">
        <v>79</v>
      </c>
      <c r="I1783" s="3">
        <v>0</v>
      </c>
      <c r="J1783" s="3">
        <v>1</v>
      </c>
      <c r="K1783" s="3">
        <v>0</v>
      </c>
      <c r="L1783" s="7">
        <f t="shared" si="81"/>
        <v>7</v>
      </c>
      <c r="M1783" s="7">
        <f t="shared" si="82"/>
        <v>11</v>
      </c>
      <c r="N1783" s="7">
        <f t="shared" si="83"/>
        <v>0</v>
      </c>
    </row>
    <row r="1784" spans="1:14" x14ac:dyDescent="0.25">
      <c r="A1784" t="s">
        <v>140</v>
      </c>
      <c r="B1784" t="s">
        <v>193</v>
      </c>
      <c r="C1784" t="s">
        <v>294</v>
      </c>
      <c r="D1784" s="3">
        <v>36</v>
      </c>
      <c r="E1784" s="3">
        <v>10</v>
      </c>
      <c r="F1784" s="3">
        <v>4</v>
      </c>
      <c r="G1784" s="3">
        <v>3</v>
      </c>
      <c r="H1784" s="3">
        <v>40</v>
      </c>
      <c r="I1784" s="3">
        <v>0</v>
      </c>
      <c r="J1784" s="3">
        <v>0</v>
      </c>
      <c r="K1784" s="3">
        <v>0</v>
      </c>
      <c r="L1784" s="7">
        <f t="shared" si="81"/>
        <v>10</v>
      </c>
      <c r="M1784" s="7">
        <f t="shared" si="82"/>
        <v>15</v>
      </c>
      <c r="N1784" s="7">
        <f t="shared" si="83"/>
        <v>0</v>
      </c>
    </row>
    <row r="1785" spans="1:14" x14ac:dyDescent="0.25">
      <c r="A1785" t="s">
        <v>140</v>
      </c>
      <c r="B1785" t="s">
        <v>193</v>
      </c>
      <c r="C1785" t="s">
        <v>295</v>
      </c>
      <c r="D1785" s="3">
        <v>36</v>
      </c>
      <c r="E1785" s="3">
        <v>1</v>
      </c>
      <c r="F1785" s="3">
        <v>12</v>
      </c>
      <c r="G1785" s="3">
        <v>8</v>
      </c>
      <c r="H1785" s="3">
        <v>34</v>
      </c>
      <c r="I1785" s="3">
        <v>0</v>
      </c>
      <c r="J1785" s="3">
        <v>0</v>
      </c>
      <c r="K1785" s="3">
        <v>0</v>
      </c>
      <c r="L1785" s="7">
        <f t="shared" si="81"/>
        <v>12</v>
      </c>
      <c r="M1785" s="7">
        <f t="shared" si="82"/>
        <v>18</v>
      </c>
      <c r="N1785" s="7">
        <f t="shared" si="83"/>
        <v>36</v>
      </c>
    </row>
    <row r="1786" spans="1:14" x14ac:dyDescent="0.25">
      <c r="A1786" t="s">
        <v>140</v>
      </c>
      <c r="B1786" t="s">
        <v>193</v>
      </c>
      <c r="C1786" t="s">
        <v>296</v>
      </c>
      <c r="D1786" s="3">
        <v>36</v>
      </c>
      <c r="E1786" s="3">
        <v>6</v>
      </c>
      <c r="F1786" s="3">
        <v>15</v>
      </c>
      <c r="G1786" s="3">
        <v>7</v>
      </c>
      <c r="H1786" s="3">
        <v>46</v>
      </c>
      <c r="I1786" s="3">
        <v>0</v>
      </c>
      <c r="J1786" s="3">
        <v>0</v>
      </c>
      <c r="K1786" s="3">
        <v>0</v>
      </c>
      <c r="L1786" s="7">
        <f t="shared" si="81"/>
        <v>15</v>
      </c>
      <c r="M1786" s="7">
        <f t="shared" si="82"/>
        <v>23</v>
      </c>
      <c r="N1786" s="7">
        <f t="shared" si="83"/>
        <v>36</v>
      </c>
    </row>
    <row r="1787" spans="1:14" x14ac:dyDescent="0.25">
      <c r="A1787" t="s">
        <v>140</v>
      </c>
      <c r="B1787" t="s">
        <v>193</v>
      </c>
      <c r="C1787" t="s">
        <v>297</v>
      </c>
      <c r="D1787" s="3">
        <v>36</v>
      </c>
      <c r="E1787" s="3">
        <v>1</v>
      </c>
      <c r="F1787" s="3">
        <v>14</v>
      </c>
      <c r="G1787" s="3">
        <v>3</v>
      </c>
      <c r="H1787" s="3">
        <v>51</v>
      </c>
      <c r="I1787" s="3">
        <v>0</v>
      </c>
      <c r="J1787" s="3">
        <v>0</v>
      </c>
      <c r="K1787" s="3">
        <v>0</v>
      </c>
      <c r="L1787" s="7">
        <f t="shared" si="81"/>
        <v>14</v>
      </c>
      <c r="M1787" s="7">
        <f t="shared" si="82"/>
        <v>21</v>
      </c>
      <c r="N1787" s="7">
        <f t="shared" si="83"/>
        <v>36</v>
      </c>
    </row>
    <row r="1788" spans="1:14" x14ac:dyDescent="0.25">
      <c r="A1788" t="s">
        <v>140</v>
      </c>
      <c r="B1788" t="s">
        <v>193</v>
      </c>
      <c r="C1788" t="s">
        <v>299</v>
      </c>
      <c r="D1788" s="3">
        <v>36</v>
      </c>
      <c r="E1788" s="3">
        <v>0</v>
      </c>
      <c r="F1788" s="3">
        <v>0</v>
      </c>
      <c r="G1788" s="3">
        <v>0</v>
      </c>
      <c r="H1788" s="3">
        <v>62</v>
      </c>
      <c r="I1788" s="3">
        <v>0</v>
      </c>
      <c r="J1788" s="3">
        <v>0</v>
      </c>
      <c r="K1788" s="3">
        <v>0</v>
      </c>
      <c r="L1788" s="7">
        <f t="shared" si="81"/>
        <v>0</v>
      </c>
      <c r="M1788" s="7">
        <f t="shared" si="82"/>
        <v>0</v>
      </c>
      <c r="N1788" s="7">
        <f t="shared" si="83"/>
        <v>0</v>
      </c>
    </row>
    <row r="1789" spans="1:14" x14ac:dyDescent="0.25">
      <c r="A1789" t="s">
        <v>140</v>
      </c>
      <c r="B1789" t="s">
        <v>193</v>
      </c>
      <c r="C1789" t="s">
        <v>301</v>
      </c>
      <c r="D1789" s="3">
        <v>36</v>
      </c>
      <c r="E1789" s="3">
        <v>0</v>
      </c>
      <c r="F1789" s="3">
        <v>0</v>
      </c>
      <c r="G1789" s="3">
        <v>0</v>
      </c>
      <c r="H1789" s="3">
        <v>14</v>
      </c>
      <c r="I1789" s="3">
        <v>0</v>
      </c>
      <c r="J1789" s="3">
        <v>0</v>
      </c>
      <c r="K1789" s="3">
        <v>0</v>
      </c>
      <c r="L1789" s="7">
        <f t="shared" si="81"/>
        <v>0</v>
      </c>
      <c r="M1789" s="7">
        <f t="shared" si="82"/>
        <v>0</v>
      </c>
      <c r="N1789" s="7">
        <f t="shared" si="83"/>
        <v>0</v>
      </c>
    </row>
    <row r="1790" spans="1:14" x14ac:dyDescent="0.25">
      <c r="A1790" t="s">
        <v>140</v>
      </c>
      <c r="B1790" t="s">
        <v>193</v>
      </c>
      <c r="C1790" t="s">
        <v>302</v>
      </c>
      <c r="D1790" s="3">
        <v>36</v>
      </c>
      <c r="E1790" s="3">
        <v>0</v>
      </c>
      <c r="F1790" s="3">
        <v>0</v>
      </c>
      <c r="G1790" s="3">
        <v>0</v>
      </c>
      <c r="H1790" s="3">
        <v>8</v>
      </c>
      <c r="I1790" s="3">
        <v>0</v>
      </c>
      <c r="J1790" s="3">
        <v>0</v>
      </c>
      <c r="K1790" s="3">
        <v>0</v>
      </c>
      <c r="L1790" s="7">
        <f t="shared" si="81"/>
        <v>0</v>
      </c>
      <c r="M1790" s="7">
        <f t="shared" si="82"/>
        <v>0</v>
      </c>
      <c r="N1790" s="7">
        <f t="shared" si="83"/>
        <v>0</v>
      </c>
    </row>
    <row r="1791" spans="1:14" x14ac:dyDescent="0.25">
      <c r="A1791" t="s">
        <v>140</v>
      </c>
      <c r="B1791" t="s">
        <v>193</v>
      </c>
      <c r="C1791" t="s">
        <v>303</v>
      </c>
      <c r="D1791" s="3">
        <v>36</v>
      </c>
      <c r="E1791" s="3">
        <v>0</v>
      </c>
      <c r="F1791" s="3">
        <v>0</v>
      </c>
      <c r="G1791" s="3">
        <v>0</v>
      </c>
      <c r="H1791" s="3">
        <v>27</v>
      </c>
      <c r="I1791" s="3">
        <v>0</v>
      </c>
      <c r="J1791" s="3">
        <v>0</v>
      </c>
      <c r="K1791" s="3">
        <v>0</v>
      </c>
      <c r="L1791" s="7">
        <f t="shared" si="81"/>
        <v>0</v>
      </c>
      <c r="M1791" s="7">
        <f t="shared" si="82"/>
        <v>0</v>
      </c>
      <c r="N1791" s="7">
        <f t="shared" si="83"/>
        <v>0</v>
      </c>
    </row>
    <row r="1792" spans="1:14" x14ac:dyDescent="0.25">
      <c r="A1792" t="s">
        <v>140</v>
      </c>
      <c r="B1792" t="s">
        <v>193</v>
      </c>
      <c r="C1792" t="s">
        <v>304</v>
      </c>
      <c r="D1792" s="3">
        <v>36</v>
      </c>
      <c r="E1792" s="3">
        <v>7</v>
      </c>
      <c r="F1792" s="3">
        <v>7</v>
      </c>
      <c r="G1792" s="3">
        <v>13</v>
      </c>
      <c r="H1792" s="3">
        <v>22</v>
      </c>
      <c r="I1792" s="3">
        <v>0</v>
      </c>
      <c r="J1792" s="3">
        <v>0</v>
      </c>
      <c r="K1792" s="3">
        <v>0</v>
      </c>
      <c r="L1792" s="7">
        <f t="shared" si="81"/>
        <v>13</v>
      </c>
      <c r="M1792" s="7">
        <f t="shared" si="82"/>
        <v>20</v>
      </c>
      <c r="N1792" s="7">
        <f t="shared" si="83"/>
        <v>36</v>
      </c>
    </row>
    <row r="1793" spans="1:14" x14ac:dyDescent="0.25">
      <c r="A1793" t="s">
        <v>140</v>
      </c>
      <c r="B1793" t="s">
        <v>193</v>
      </c>
      <c r="C1793" t="s">
        <v>305</v>
      </c>
      <c r="D1793" s="3">
        <v>36</v>
      </c>
      <c r="E1793" s="3">
        <v>3</v>
      </c>
      <c r="F1793" s="3">
        <v>4</v>
      </c>
      <c r="G1793" s="3">
        <v>5</v>
      </c>
      <c r="H1793" s="3">
        <v>20</v>
      </c>
      <c r="I1793" s="3">
        <v>0</v>
      </c>
      <c r="J1793" s="3">
        <v>36</v>
      </c>
      <c r="K1793" s="3">
        <v>0</v>
      </c>
      <c r="L1793" s="7">
        <f t="shared" si="81"/>
        <v>5</v>
      </c>
      <c r="M1793" s="7">
        <f t="shared" si="82"/>
        <v>8</v>
      </c>
      <c r="N1793" s="7">
        <f t="shared" si="83"/>
        <v>0</v>
      </c>
    </row>
    <row r="1794" spans="1:14" x14ac:dyDescent="0.25">
      <c r="A1794" t="s">
        <v>140</v>
      </c>
      <c r="B1794" t="s">
        <v>193</v>
      </c>
      <c r="C1794" t="s">
        <v>306</v>
      </c>
      <c r="D1794" s="3">
        <v>36</v>
      </c>
      <c r="E1794" s="3">
        <v>0</v>
      </c>
      <c r="F1794" s="3">
        <v>16</v>
      </c>
      <c r="G1794" s="3">
        <v>11</v>
      </c>
      <c r="H1794" s="3">
        <v>23</v>
      </c>
      <c r="I1794" s="3">
        <v>0</v>
      </c>
      <c r="J1794" s="3">
        <v>0</v>
      </c>
      <c r="K1794" s="3">
        <v>0</v>
      </c>
      <c r="L1794" s="7">
        <f t="shared" si="81"/>
        <v>16</v>
      </c>
      <c r="M1794" s="7">
        <f t="shared" si="82"/>
        <v>24</v>
      </c>
      <c r="N1794" s="7">
        <f t="shared" si="83"/>
        <v>36</v>
      </c>
    </row>
    <row r="1795" spans="1:14" x14ac:dyDescent="0.25">
      <c r="A1795" t="s">
        <v>140</v>
      </c>
      <c r="B1795" t="s">
        <v>193</v>
      </c>
      <c r="C1795" t="s">
        <v>307</v>
      </c>
      <c r="D1795" s="3">
        <v>36</v>
      </c>
      <c r="E1795" s="3">
        <v>3</v>
      </c>
      <c r="F1795" s="3">
        <v>28</v>
      </c>
      <c r="G1795" s="3">
        <v>12</v>
      </c>
      <c r="H1795" s="3">
        <v>25</v>
      </c>
      <c r="I1795" s="3">
        <v>0</v>
      </c>
      <c r="J1795" s="3">
        <v>0</v>
      </c>
      <c r="K1795" s="3">
        <v>0</v>
      </c>
      <c r="L1795" s="7">
        <f t="shared" si="81"/>
        <v>28</v>
      </c>
      <c r="M1795" s="7">
        <f t="shared" si="82"/>
        <v>42</v>
      </c>
      <c r="N1795" s="7">
        <f t="shared" si="83"/>
        <v>36</v>
      </c>
    </row>
    <row r="1796" spans="1:14" x14ac:dyDescent="0.25">
      <c r="A1796" t="s">
        <v>140</v>
      </c>
      <c r="B1796" t="s">
        <v>193</v>
      </c>
      <c r="C1796" t="s">
        <v>308</v>
      </c>
      <c r="D1796" s="3">
        <v>36</v>
      </c>
      <c r="E1796" s="3">
        <v>1</v>
      </c>
      <c r="F1796" s="3">
        <v>2</v>
      </c>
      <c r="G1796" s="3">
        <v>3</v>
      </c>
      <c r="H1796" s="3">
        <v>25</v>
      </c>
      <c r="I1796" s="3">
        <v>0</v>
      </c>
      <c r="J1796" s="3">
        <v>0</v>
      </c>
      <c r="K1796" s="3">
        <v>0</v>
      </c>
      <c r="L1796" s="7">
        <f t="shared" si="81"/>
        <v>3</v>
      </c>
      <c r="M1796" s="7">
        <f t="shared" si="82"/>
        <v>5</v>
      </c>
      <c r="N1796" s="7">
        <f t="shared" si="83"/>
        <v>0</v>
      </c>
    </row>
    <row r="1797" spans="1:14" x14ac:dyDescent="0.25">
      <c r="A1797" t="s">
        <v>140</v>
      </c>
      <c r="B1797" t="s">
        <v>193</v>
      </c>
      <c r="C1797" t="s">
        <v>309</v>
      </c>
      <c r="D1797" s="3">
        <v>36</v>
      </c>
      <c r="E1797" s="3">
        <v>7</v>
      </c>
      <c r="F1797" s="3">
        <v>11</v>
      </c>
      <c r="G1797" s="3">
        <v>9</v>
      </c>
      <c r="H1797" s="3">
        <v>44</v>
      </c>
      <c r="I1797" s="3">
        <v>0</v>
      </c>
      <c r="J1797" s="3">
        <v>0</v>
      </c>
      <c r="K1797" s="3">
        <v>0</v>
      </c>
      <c r="L1797" s="7">
        <f t="shared" si="81"/>
        <v>11</v>
      </c>
      <c r="M1797" s="7">
        <f t="shared" si="82"/>
        <v>17</v>
      </c>
      <c r="N1797" s="7">
        <f t="shared" si="83"/>
        <v>0</v>
      </c>
    </row>
    <row r="1798" spans="1:14" x14ac:dyDescent="0.25">
      <c r="A1798" t="s">
        <v>140</v>
      </c>
      <c r="B1798" t="s">
        <v>193</v>
      </c>
      <c r="C1798" t="s">
        <v>310</v>
      </c>
      <c r="D1798" s="3">
        <v>36</v>
      </c>
      <c r="E1798" s="3">
        <v>7</v>
      </c>
      <c r="F1798" s="3">
        <v>2</v>
      </c>
      <c r="G1798" s="3">
        <v>8</v>
      </c>
      <c r="H1798" s="3">
        <v>8</v>
      </c>
      <c r="I1798" s="3">
        <v>36</v>
      </c>
      <c r="J1798" s="3">
        <v>0</v>
      </c>
      <c r="K1798" s="3">
        <v>0</v>
      </c>
      <c r="L1798" s="7">
        <f t="shared" ref="L1798:L1861" si="84">MAX(E1798:G1798)</f>
        <v>8</v>
      </c>
      <c r="M1798" s="7">
        <f t="shared" ref="M1798:M1861" si="85">ROUND(L1798*1.5,0)</f>
        <v>12</v>
      </c>
      <c r="N1798" s="7">
        <f t="shared" ref="N1798:N1861" si="86">ROUND(M1798/D1798,0)*D1798</f>
        <v>0</v>
      </c>
    </row>
    <row r="1799" spans="1:14" x14ac:dyDescent="0.25">
      <c r="A1799" t="s">
        <v>140</v>
      </c>
      <c r="B1799" t="s">
        <v>193</v>
      </c>
      <c r="C1799" t="s">
        <v>313</v>
      </c>
      <c r="D1799" s="3">
        <v>36</v>
      </c>
      <c r="E1799" s="3">
        <v>0</v>
      </c>
      <c r="F1799" s="3">
        <v>0</v>
      </c>
      <c r="G1799" s="3">
        <v>0</v>
      </c>
      <c r="H1799" s="3">
        <v>10</v>
      </c>
      <c r="I1799" s="3">
        <v>0</v>
      </c>
      <c r="J1799" s="3">
        <v>0</v>
      </c>
      <c r="K1799" s="3">
        <v>0</v>
      </c>
      <c r="L1799" s="7">
        <f t="shared" si="84"/>
        <v>0</v>
      </c>
      <c r="M1799" s="7">
        <f t="shared" si="85"/>
        <v>0</v>
      </c>
      <c r="N1799" s="7">
        <f t="shared" si="86"/>
        <v>0</v>
      </c>
    </row>
    <row r="1800" spans="1:14" x14ac:dyDescent="0.25">
      <c r="A1800" t="s">
        <v>140</v>
      </c>
      <c r="B1800" t="s">
        <v>193</v>
      </c>
      <c r="C1800" t="s">
        <v>314</v>
      </c>
      <c r="D1800" s="3">
        <v>36</v>
      </c>
      <c r="E1800" s="3">
        <v>0</v>
      </c>
      <c r="F1800" s="3">
        <v>0</v>
      </c>
      <c r="G1800" s="3">
        <v>0</v>
      </c>
      <c r="H1800" s="3">
        <v>24</v>
      </c>
      <c r="I1800" s="3">
        <v>0</v>
      </c>
      <c r="J1800" s="3">
        <v>0</v>
      </c>
      <c r="K1800" s="3">
        <v>0</v>
      </c>
      <c r="L1800" s="7">
        <f t="shared" si="84"/>
        <v>0</v>
      </c>
      <c r="M1800" s="7">
        <f t="shared" si="85"/>
        <v>0</v>
      </c>
      <c r="N1800" s="7">
        <f t="shared" si="86"/>
        <v>0</v>
      </c>
    </row>
    <row r="1801" spans="1:14" x14ac:dyDescent="0.25">
      <c r="A1801" t="s">
        <v>140</v>
      </c>
      <c r="B1801" t="s">
        <v>193</v>
      </c>
      <c r="C1801" t="s">
        <v>317</v>
      </c>
      <c r="D1801" s="3">
        <v>36</v>
      </c>
      <c r="E1801" s="3">
        <v>12</v>
      </c>
      <c r="F1801" s="3">
        <v>25</v>
      </c>
      <c r="G1801" s="3">
        <v>5</v>
      </c>
      <c r="H1801" s="3">
        <v>29</v>
      </c>
      <c r="I1801" s="3">
        <v>0</v>
      </c>
      <c r="J1801" s="3">
        <v>0</v>
      </c>
      <c r="K1801" s="3">
        <v>0</v>
      </c>
      <c r="L1801" s="7">
        <f t="shared" si="84"/>
        <v>25</v>
      </c>
      <c r="M1801" s="7">
        <f t="shared" si="85"/>
        <v>38</v>
      </c>
      <c r="N1801" s="7">
        <f t="shared" si="86"/>
        <v>36</v>
      </c>
    </row>
    <row r="1802" spans="1:14" x14ac:dyDescent="0.25">
      <c r="A1802" t="s">
        <v>140</v>
      </c>
      <c r="B1802" t="s">
        <v>193</v>
      </c>
      <c r="C1802" t="s">
        <v>318</v>
      </c>
      <c r="D1802" s="3">
        <v>36</v>
      </c>
      <c r="E1802" s="3">
        <v>1</v>
      </c>
      <c r="F1802" s="3">
        <v>1</v>
      </c>
      <c r="G1802" s="3">
        <v>0</v>
      </c>
      <c r="H1802" s="3">
        <v>23</v>
      </c>
      <c r="I1802" s="3">
        <v>0</v>
      </c>
      <c r="J1802" s="3">
        <v>0</v>
      </c>
      <c r="K1802" s="3">
        <v>0</v>
      </c>
      <c r="L1802" s="7">
        <f t="shared" si="84"/>
        <v>1</v>
      </c>
      <c r="M1802" s="7">
        <f t="shared" si="85"/>
        <v>2</v>
      </c>
      <c r="N1802" s="7">
        <f t="shared" si="86"/>
        <v>0</v>
      </c>
    </row>
    <row r="1803" spans="1:14" x14ac:dyDescent="0.25">
      <c r="A1803" t="s">
        <v>140</v>
      </c>
      <c r="B1803" t="s">
        <v>193</v>
      </c>
      <c r="C1803" t="s">
        <v>319</v>
      </c>
      <c r="D1803" s="3">
        <v>36</v>
      </c>
      <c r="E1803" s="3">
        <v>3</v>
      </c>
      <c r="F1803" s="3">
        <v>11</v>
      </c>
      <c r="G1803" s="3">
        <v>24</v>
      </c>
      <c r="H1803" s="3">
        <v>33</v>
      </c>
      <c r="I1803" s="3">
        <v>0</v>
      </c>
      <c r="J1803" s="3">
        <v>0</v>
      </c>
      <c r="K1803" s="3">
        <v>0</v>
      </c>
      <c r="L1803" s="7">
        <f t="shared" si="84"/>
        <v>24</v>
      </c>
      <c r="M1803" s="7">
        <f t="shared" si="85"/>
        <v>36</v>
      </c>
      <c r="N1803" s="7">
        <f t="shared" si="86"/>
        <v>36</v>
      </c>
    </row>
    <row r="1804" spans="1:14" x14ac:dyDescent="0.25">
      <c r="A1804" t="s">
        <v>140</v>
      </c>
      <c r="B1804" t="s">
        <v>193</v>
      </c>
      <c r="C1804" t="s">
        <v>320</v>
      </c>
      <c r="D1804" s="3">
        <v>36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48</v>
      </c>
      <c r="K1804" s="3">
        <v>0</v>
      </c>
      <c r="L1804" s="7">
        <f t="shared" si="84"/>
        <v>0</v>
      </c>
      <c r="M1804" s="7">
        <f t="shared" si="85"/>
        <v>0</v>
      </c>
      <c r="N1804" s="7">
        <f t="shared" si="86"/>
        <v>0</v>
      </c>
    </row>
    <row r="1805" spans="1:14" x14ac:dyDescent="0.25">
      <c r="A1805" t="s">
        <v>140</v>
      </c>
      <c r="B1805" t="s">
        <v>193</v>
      </c>
      <c r="C1805" t="s">
        <v>321</v>
      </c>
      <c r="D1805" s="3">
        <v>36</v>
      </c>
      <c r="E1805" s="3">
        <v>3</v>
      </c>
      <c r="F1805" s="3">
        <v>10</v>
      </c>
      <c r="G1805" s="3">
        <v>9</v>
      </c>
      <c r="H1805" s="3">
        <v>7</v>
      </c>
      <c r="I1805" s="3">
        <v>0</v>
      </c>
      <c r="J1805" s="3">
        <v>0</v>
      </c>
      <c r="K1805" s="3">
        <v>0</v>
      </c>
      <c r="L1805" s="7">
        <f t="shared" si="84"/>
        <v>10</v>
      </c>
      <c r="M1805" s="7">
        <f t="shared" si="85"/>
        <v>15</v>
      </c>
      <c r="N1805" s="7">
        <f t="shared" si="86"/>
        <v>0</v>
      </c>
    </row>
    <row r="1806" spans="1:14" x14ac:dyDescent="0.25">
      <c r="A1806" t="s">
        <v>140</v>
      </c>
      <c r="B1806" t="s">
        <v>193</v>
      </c>
      <c r="C1806" t="s">
        <v>322</v>
      </c>
      <c r="D1806" s="3">
        <v>36</v>
      </c>
      <c r="E1806" s="3">
        <v>5</v>
      </c>
      <c r="F1806" s="3">
        <v>5</v>
      </c>
      <c r="G1806" s="3">
        <v>2</v>
      </c>
      <c r="H1806" s="3">
        <v>12</v>
      </c>
      <c r="I1806" s="3">
        <v>0</v>
      </c>
      <c r="J1806" s="3">
        <v>0</v>
      </c>
      <c r="K1806" s="3">
        <v>0</v>
      </c>
      <c r="L1806" s="7">
        <f t="shared" si="84"/>
        <v>5</v>
      </c>
      <c r="M1806" s="7">
        <f t="shared" si="85"/>
        <v>8</v>
      </c>
      <c r="N1806" s="7">
        <f t="shared" si="86"/>
        <v>0</v>
      </c>
    </row>
    <row r="1807" spans="1:14" x14ac:dyDescent="0.25">
      <c r="A1807" t="s">
        <v>140</v>
      </c>
      <c r="B1807" t="s">
        <v>193</v>
      </c>
      <c r="C1807" t="s">
        <v>323</v>
      </c>
      <c r="D1807" s="3">
        <v>36</v>
      </c>
      <c r="E1807" s="3">
        <v>4</v>
      </c>
      <c r="F1807" s="3">
        <v>15</v>
      </c>
      <c r="G1807" s="3">
        <v>6</v>
      </c>
      <c r="H1807" s="3">
        <v>26</v>
      </c>
      <c r="I1807" s="3">
        <v>0</v>
      </c>
      <c r="J1807" s="3">
        <v>0</v>
      </c>
      <c r="K1807" s="3">
        <v>0</v>
      </c>
      <c r="L1807" s="7">
        <f t="shared" si="84"/>
        <v>15</v>
      </c>
      <c r="M1807" s="7">
        <f t="shared" si="85"/>
        <v>23</v>
      </c>
      <c r="N1807" s="7">
        <f t="shared" si="86"/>
        <v>36</v>
      </c>
    </row>
    <row r="1808" spans="1:14" x14ac:dyDescent="0.25">
      <c r="A1808" t="s">
        <v>140</v>
      </c>
      <c r="B1808" t="s">
        <v>193</v>
      </c>
      <c r="C1808" t="s">
        <v>324</v>
      </c>
      <c r="D1808" s="3">
        <v>36</v>
      </c>
      <c r="E1808" s="3">
        <v>0</v>
      </c>
      <c r="F1808" s="3">
        <v>1</v>
      </c>
      <c r="G1808" s="3">
        <v>0</v>
      </c>
      <c r="H1808" s="3">
        <v>10</v>
      </c>
      <c r="I1808" s="3">
        <v>0</v>
      </c>
      <c r="J1808" s="3">
        <v>0</v>
      </c>
      <c r="K1808" s="3">
        <v>0</v>
      </c>
      <c r="L1808" s="7">
        <f t="shared" si="84"/>
        <v>1</v>
      </c>
      <c r="M1808" s="7">
        <f t="shared" si="85"/>
        <v>2</v>
      </c>
      <c r="N1808" s="7">
        <f t="shared" si="86"/>
        <v>0</v>
      </c>
    </row>
    <row r="1809" spans="1:14" x14ac:dyDescent="0.25">
      <c r="A1809" t="s">
        <v>140</v>
      </c>
      <c r="B1809" t="s">
        <v>193</v>
      </c>
      <c r="C1809" t="s">
        <v>325</v>
      </c>
      <c r="D1809" s="3">
        <v>36</v>
      </c>
      <c r="E1809" s="3">
        <v>3</v>
      </c>
      <c r="F1809" s="3">
        <v>1</v>
      </c>
      <c r="G1809" s="3">
        <v>2</v>
      </c>
      <c r="H1809" s="3">
        <v>1</v>
      </c>
      <c r="I1809" s="3">
        <v>0</v>
      </c>
      <c r="J1809" s="3">
        <v>0</v>
      </c>
      <c r="K1809" s="3">
        <v>0</v>
      </c>
      <c r="L1809" s="7">
        <f t="shared" si="84"/>
        <v>3</v>
      </c>
      <c r="M1809" s="7">
        <f t="shared" si="85"/>
        <v>5</v>
      </c>
      <c r="N1809" s="7">
        <f t="shared" si="86"/>
        <v>0</v>
      </c>
    </row>
    <row r="1810" spans="1:14" x14ac:dyDescent="0.25">
      <c r="A1810" t="s">
        <v>140</v>
      </c>
      <c r="B1810" t="s">
        <v>193</v>
      </c>
      <c r="C1810" t="s">
        <v>326</v>
      </c>
      <c r="D1810" s="3">
        <v>36</v>
      </c>
      <c r="E1810" s="3">
        <v>1</v>
      </c>
      <c r="F1810" s="3">
        <v>11</v>
      </c>
      <c r="G1810" s="3">
        <v>10</v>
      </c>
      <c r="H1810" s="3">
        <v>13</v>
      </c>
      <c r="I1810" s="3">
        <v>0</v>
      </c>
      <c r="J1810" s="3">
        <v>0</v>
      </c>
      <c r="K1810" s="3">
        <v>0</v>
      </c>
      <c r="L1810" s="7">
        <f t="shared" si="84"/>
        <v>11</v>
      </c>
      <c r="M1810" s="7">
        <f t="shared" si="85"/>
        <v>17</v>
      </c>
      <c r="N1810" s="7">
        <f t="shared" si="86"/>
        <v>0</v>
      </c>
    </row>
    <row r="1811" spans="1:14" x14ac:dyDescent="0.25">
      <c r="A1811" t="s">
        <v>140</v>
      </c>
      <c r="B1811" t="s">
        <v>193</v>
      </c>
      <c r="C1811" t="s">
        <v>327</v>
      </c>
      <c r="D1811" s="3">
        <v>36</v>
      </c>
      <c r="E1811" s="3">
        <v>7</v>
      </c>
      <c r="F1811" s="3">
        <v>10</v>
      </c>
      <c r="G1811" s="3">
        <v>4</v>
      </c>
      <c r="H1811" s="3">
        <v>47</v>
      </c>
      <c r="I1811" s="3">
        <v>0</v>
      </c>
      <c r="J1811" s="3">
        <v>0</v>
      </c>
      <c r="K1811" s="3">
        <v>0</v>
      </c>
      <c r="L1811" s="7">
        <f t="shared" si="84"/>
        <v>10</v>
      </c>
      <c r="M1811" s="7">
        <f t="shared" si="85"/>
        <v>15</v>
      </c>
      <c r="N1811" s="7">
        <f t="shared" si="86"/>
        <v>0</v>
      </c>
    </row>
    <row r="1812" spans="1:14" x14ac:dyDescent="0.25">
      <c r="A1812" t="s">
        <v>140</v>
      </c>
      <c r="B1812" t="s">
        <v>193</v>
      </c>
      <c r="C1812" t="s">
        <v>329</v>
      </c>
      <c r="D1812" s="3">
        <v>36</v>
      </c>
      <c r="E1812" s="3">
        <v>6</v>
      </c>
      <c r="F1812" s="3">
        <v>24</v>
      </c>
      <c r="G1812" s="3">
        <v>9</v>
      </c>
      <c r="H1812" s="3">
        <v>28</v>
      </c>
      <c r="I1812" s="3">
        <v>0</v>
      </c>
      <c r="J1812" s="3">
        <v>0</v>
      </c>
      <c r="K1812" s="3">
        <v>0</v>
      </c>
      <c r="L1812" s="7">
        <f t="shared" si="84"/>
        <v>24</v>
      </c>
      <c r="M1812" s="7">
        <f t="shared" si="85"/>
        <v>36</v>
      </c>
      <c r="N1812" s="7">
        <f t="shared" si="86"/>
        <v>36</v>
      </c>
    </row>
    <row r="1813" spans="1:14" x14ac:dyDescent="0.25">
      <c r="A1813" t="s">
        <v>354</v>
      </c>
      <c r="D1813" s="3">
        <v>2700</v>
      </c>
      <c r="E1813" s="3">
        <v>371</v>
      </c>
      <c r="F1813" s="3">
        <v>649</v>
      </c>
      <c r="G1813" s="3">
        <v>426</v>
      </c>
      <c r="H1813" s="3">
        <v>2238</v>
      </c>
      <c r="I1813" s="3">
        <v>36</v>
      </c>
      <c r="J1813" s="3">
        <v>183</v>
      </c>
      <c r="K1813" s="3">
        <v>0</v>
      </c>
      <c r="L1813" s="7">
        <f t="shared" si="84"/>
        <v>649</v>
      </c>
      <c r="M1813" s="7">
        <f t="shared" si="85"/>
        <v>974</v>
      </c>
      <c r="N1813" s="7">
        <f t="shared" si="86"/>
        <v>0</v>
      </c>
    </row>
    <row r="1814" spans="1:14" x14ac:dyDescent="0.25">
      <c r="A1814" t="s">
        <v>141</v>
      </c>
      <c r="B1814" t="s">
        <v>194</v>
      </c>
      <c r="C1814" t="s">
        <v>242</v>
      </c>
      <c r="D1814" s="3">
        <v>36</v>
      </c>
      <c r="E1814" s="3">
        <v>10</v>
      </c>
      <c r="F1814" s="3">
        <v>12</v>
      </c>
      <c r="G1814" s="3">
        <v>7</v>
      </c>
      <c r="H1814" s="3">
        <v>26</v>
      </c>
      <c r="I1814" s="3">
        <v>0</v>
      </c>
      <c r="J1814" s="3">
        <v>0</v>
      </c>
      <c r="K1814" s="3">
        <v>0</v>
      </c>
      <c r="L1814" s="7">
        <f t="shared" si="84"/>
        <v>12</v>
      </c>
      <c r="M1814" s="7">
        <f t="shared" si="85"/>
        <v>18</v>
      </c>
      <c r="N1814" s="7">
        <f t="shared" si="86"/>
        <v>36</v>
      </c>
    </row>
    <row r="1815" spans="1:14" x14ac:dyDescent="0.25">
      <c r="A1815" t="s">
        <v>141</v>
      </c>
      <c r="B1815" t="s">
        <v>194</v>
      </c>
      <c r="C1815" t="s">
        <v>248</v>
      </c>
      <c r="D1815" s="3">
        <v>36</v>
      </c>
      <c r="E1815" s="3">
        <v>47</v>
      </c>
      <c r="F1815" s="3">
        <v>53</v>
      </c>
      <c r="G1815" s="3">
        <v>149</v>
      </c>
      <c r="H1815" s="3">
        <v>95</v>
      </c>
      <c r="I1815" s="3">
        <v>0</v>
      </c>
      <c r="J1815" s="3">
        <v>0</v>
      </c>
      <c r="K1815" s="3">
        <v>0</v>
      </c>
      <c r="L1815" s="7">
        <f t="shared" si="84"/>
        <v>149</v>
      </c>
      <c r="M1815" s="7">
        <f t="shared" si="85"/>
        <v>224</v>
      </c>
      <c r="N1815" s="7">
        <f t="shared" si="86"/>
        <v>216</v>
      </c>
    </row>
    <row r="1816" spans="1:14" x14ac:dyDescent="0.25">
      <c r="A1816" t="s">
        <v>141</v>
      </c>
      <c r="B1816" t="s">
        <v>194</v>
      </c>
      <c r="C1816" t="s">
        <v>249</v>
      </c>
      <c r="D1816" s="3">
        <v>36</v>
      </c>
      <c r="E1816" s="3">
        <v>1</v>
      </c>
      <c r="F1816" s="3">
        <v>51</v>
      </c>
      <c r="G1816" s="3">
        <v>13</v>
      </c>
      <c r="H1816" s="3">
        <v>13</v>
      </c>
      <c r="I1816" s="3">
        <v>0</v>
      </c>
      <c r="J1816" s="3">
        <v>24</v>
      </c>
      <c r="K1816" s="3">
        <v>0</v>
      </c>
      <c r="L1816" s="7">
        <f t="shared" si="84"/>
        <v>51</v>
      </c>
      <c r="M1816" s="7">
        <f t="shared" si="85"/>
        <v>77</v>
      </c>
      <c r="N1816" s="7">
        <f t="shared" si="86"/>
        <v>72</v>
      </c>
    </row>
    <row r="1817" spans="1:14" x14ac:dyDescent="0.25">
      <c r="A1817" t="s">
        <v>141</v>
      </c>
      <c r="B1817" t="s">
        <v>194</v>
      </c>
      <c r="C1817" t="s">
        <v>250</v>
      </c>
      <c r="D1817" s="3">
        <v>36</v>
      </c>
      <c r="E1817" s="3">
        <v>13</v>
      </c>
      <c r="F1817" s="3">
        <v>14</v>
      </c>
      <c r="G1817" s="3">
        <v>10</v>
      </c>
      <c r="H1817" s="3">
        <v>0</v>
      </c>
      <c r="I1817" s="3">
        <v>0</v>
      </c>
      <c r="J1817" s="3">
        <v>0</v>
      </c>
      <c r="K1817" s="3">
        <v>0</v>
      </c>
      <c r="L1817" s="7">
        <f t="shared" si="84"/>
        <v>14</v>
      </c>
      <c r="M1817" s="7">
        <f t="shared" si="85"/>
        <v>21</v>
      </c>
      <c r="N1817" s="7">
        <f t="shared" si="86"/>
        <v>36</v>
      </c>
    </row>
    <row r="1818" spans="1:14" x14ac:dyDescent="0.25">
      <c r="A1818" t="s">
        <v>141</v>
      </c>
      <c r="B1818" t="s">
        <v>194</v>
      </c>
      <c r="C1818" t="s">
        <v>251</v>
      </c>
      <c r="D1818" s="3">
        <v>36</v>
      </c>
      <c r="E1818" s="3">
        <v>2</v>
      </c>
      <c r="F1818" s="3">
        <v>8</v>
      </c>
      <c r="G1818" s="3">
        <v>4</v>
      </c>
      <c r="H1818" s="3">
        <v>53</v>
      </c>
      <c r="I1818" s="3">
        <v>0</v>
      </c>
      <c r="J1818" s="3">
        <v>0</v>
      </c>
      <c r="K1818" s="3">
        <v>0</v>
      </c>
      <c r="L1818" s="7">
        <f t="shared" si="84"/>
        <v>8</v>
      </c>
      <c r="M1818" s="7">
        <f t="shared" si="85"/>
        <v>12</v>
      </c>
      <c r="N1818" s="7">
        <f t="shared" si="86"/>
        <v>0</v>
      </c>
    </row>
    <row r="1819" spans="1:14" x14ac:dyDescent="0.25">
      <c r="A1819" t="s">
        <v>141</v>
      </c>
      <c r="B1819" t="s">
        <v>194</v>
      </c>
      <c r="C1819" t="s">
        <v>252</v>
      </c>
      <c r="D1819" s="3">
        <v>36</v>
      </c>
      <c r="E1819" s="3">
        <v>4</v>
      </c>
      <c r="F1819" s="3">
        <v>19</v>
      </c>
      <c r="G1819" s="3">
        <v>12</v>
      </c>
      <c r="H1819" s="3">
        <v>25</v>
      </c>
      <c r="I1819" s="3">
        <v>0</v>
      </c>
      <c r="J1819" s="3">
        <v>0</v>
      </c>
      <c r="K1819" s="3">
        <v>0</v>
      </c>
      <c r="L1819" s="7">
        <f t="shared" si="84"/>
        <v>19</v>
      </c>
      <c r="M1819" s="7">
        <f t="shared" si="85"/>
        <v>29</v>
      </c>
      <c r="N1819" s="7">
        <f t="shared" si="86"/>
        <v>36</v>
      </c>
    </row>
    <row r="1820" spans="1:14" x14ac:dyDescent="0.25">
      <c r="A1820" t="s">
        <v>141</v>
      </c>
      <c r="B1820" t="s">
        <v>194</v>
      </c>
      <c r="C1820" t="s">
        <v>253</v>
      </c>
      <c r="D1820" s="3">
        <v>36</v>
      </c>
      <c r="E1820" s="3">
        <v>8</v>
      </c>
      <c r="F1820" s="3">
        <v>15</v>
      </c>
      <c r="G1820" s="3">
        <v>16</v>
      </c>
      <c r="H1820" s="3">
        <v>34</v>
      </c>
      <c r="I1820" s="3">
        <v>0</v>
      </c>
      <c r="J1820" s="3">
        <v>0</v>
      </c>
      <c r="K1820" s="3">
        <v>0</v>
      </c>
      <c r="L1820" s="7">
        <f t="shared" si="84"/>
        <v>16</v>
      </c>
      <c r="M1820" s="7">
        <f t="shared" si="85"/>
        <v>24</v>
      </c>
      <c r="N1820" s="7">
        <f t="shared" si="86"/>
        <v>36</v>
      </c>
    </row>
    <row r="1821" spans="1:14" x14ac:dyDescent="0.25">
      <c r="A1821" t="s">
        <v>141</v>
      </c>
      <c r="B1821" t="s">
        <v>194</v>
      </c>
      <c r="C1821" t="s">
        <v>254</v>
      </c>
      <c r="D1821" s="3">
        <v>36</v>
      </c>
      <c r="E1821" s="3">
        <v>7</v>
      </c>
      <c r="F1821" s="3">
        <v>25</v>
      </c>
      <c r="G1821" s="3">
        <v>7</v>
      </c>
      <c r="H1821" s="3">
        <v>14</v>
      </c>
      <c r="I1821" s="3">
        <v>0</v>
      </c>
      <c r="J1821" s="3">
        <v>0</v>
      </c>
      <c r="K1821" s="3">
        <v>0</v>
      </c>
      <c r="L1821" s="7">
        <f t="shared" si="84"/>
        <v>25</v>
      </c>
      <c r="M1821" s="7">
        <f t="shared" si="85"/>
        <v>38</v>
      </c>
      <c r="N1821" s="7">
        <f t="shared" si="86"/>
        <v>36</v>
      </c>
    </row>
    <row r="1822" spans="1:14" x14ac:dyDescent="0.25">
      <c r="A1822" t="s">
        <v>141</v>
      </c>
      <c r="B1822" t="s">
        <v>194</v>
      </c>
      <c r="C1822" t="s">
        <v>255</v>
      </c>
      <c r="D1822" s="3">
        <v>36</v>
      </c>
      <c r="E1822" s="3">
        <v>11</v>
      </c>
      <c r="F1822" s="3">
        <v>12</v>
      </c>
      <c r="G1822" s="3">
        <v>20</v>
      </c>
      <c r="H1822" s="3">
        <v>39</v>
      </c>
      <c r="I1822" s="3">
        <v>0</v>
      </c>
      <c r="J1822" s="3">
        <v>0</v>
      </c>
      <c r="K1822" s="3">
        <v>0</v>
      </c>
      <c r="L1822" s="7">
        <f t="shared" si="84"/>
        <v>20</v>
      </c>
      <c r="M1822" s="7">
        <f t="shared" si="85"/>
        <v>30</v>
      </c>
      <c r="N1822" s="7">
        <f t="shared" si="86"/>
        <v>36</v>
      </c>
    </row>
    <row r="1823" spans="1:14" x14ac:dyDescent="0.25">
      <c r="A1823" t="s">
        <v>141</v>
      </c>
      <c r="B1823" t="s">
        <v>194</v>
      </c>
      <c r="C1823" t="s">
        <v>256</v>
      </c>
      <c r="D1823" s="3">
        <v>36</v>
      </c>
      <c r="E1823" s="3">
        <v>6</v>
      </c>
      <c r="F1823" s="3">
        <v>17</v>
      </c>
      <c r="G1823" s="3">
        <v>13</v>
      </c>
      <c r="H1823" s="3">
        <v>45</v>
      </c>
      <c r="I1823" s="3">
        <v>0</v>
      </c>
      <c r="J1823" s="3">
        <v>0</v>
      </c>
      <c r="K1823" s="3">
        <v>0</v>
      </c>
      <c r="L1823" s="7">
        <f t="shared" si="84"/>
        <v>17</v>
      </c>
      <c r="M1823" s="7">
        <f t="shared" si="85"/>
        <v>26</v>
      </c>
      <c r="N1823" s="7">
        <f t="shared" si="86"/>
        <v>36</v>
      </c>
    </row>
    <row r="1824" spans="1:14" x14ac:dyDescent="0.25">
      <c r="A1824" t="s">
        <v>141</v>
      </c>
      <c r="B1824" t="s">
        <v>194</v>
      </c>
      <c r="C1824" t="s">
        <v>257</v>
      </c>
      <c r="D1824" s="3">
        <v>36</v>
      </c>
      <c r="E1824" s="3">
        <v>3</v>
      </c>
      <c r="F1824" s="3">
        <v>50</v>
      </c>
      <c r="G1824" s="3">
        <v>64</v>
      </c>
      <c r="H1824" s="3">
        <v>68</v>
      </c>
      <c r="I1824" s="3">
        <v>0</v>
      </c>
      <c r="J1824" s="3">
        <v>0</v>
      </c>
      <c r="K1824" s="3">
        <v>0</v>
      </c>
      <c r="L1824" s="7">
        <f t="shared" si="84"/>
        <v>64</v>
      </c>
      <c r="M1824" s="7">
        <f t="shared" si="85"/>
        <v>96</v>
      </c>
      <c r="N1824" s="7">
        <f t="shared" si="86"/>
        <v>108</v>
      </c>
    </row>
    <row r="1825" spans="1:14" x14ac:dyDescent="0.25">
      <c r="A1825" t="s">
        <v>141</v>
      </c>
      <c r="B1825" t="s">
        <v>194</v>
      </c>
      <c r="C1825" t="s">
        <v>258</v>
      </c>
      <c r="D1825" s="3">
        <v>36</v>
      </c>
      <c r="E1825" s="3">
        <v>11</v>
      </c>
      <c r="F1825" s="3">
        <v>38</v>
      </c>
      <c r="G1825" s="3">
        <v>30</v>
      </c>
      <c r="H1825" s="3">
        <v>48</v>
      </c>
      <c r="I1825" s="3">
        <v>0</v>
      </c>
      <c r="J1825" s="3">
        <v>0</v>
      </c>
      <c r="K1825" s="3">
        <v>0</v>
      </c>
      <c r="L1825" s="7">
        <f t="shared" si="84"/>
        <v>38</v>
      </c>
      <c r="M1825" s="7">
        <f t="shared" si="85"/>
        <v>57</v>
      </c>
      <c r="N1825" s="7">
        <f t="shared" si="86"/>
        <v>72</v>
      </c>
    </row>
    <row r="1826" spans="1:14" x14ac:dyDescent="0.25">
      <c r="A1826" t="s">
        <v>141</v>
      </c>
      <c r="B1826" t="s">
        <v>194</v>
      </c>
      <c r="C1826" t="s">
        <v>259</v>
      </c>
      <c r="D1826" s="3">
        <v>36</v>
      </c>
      <c r="E1826" s="3">
        <v>8</v>
      </c>
      <c r="F1826" s="3">
        <v>15</v>
      </c>
      <c r="G1826" s="3">
        <v>11</v>
      </c>
      <c r="H1826" s="3">
        <v>16</v>
      </c>
      <c r="I1826" s="3">
        <v>0</v>
      </c>
      <c r="J1826" s="3">
        <v>0</v>
      </c>
      <c r="K1826" s="3">
        <v>0</v>
      </c>
      <c r="L1826" s="7">
        <f t="shared" si="84"/>
        <v>15</v>
      </c>
      <c r="M1826" s="7">
        <f t="shared" si="85"/>
        <v>23</v>
      </c>
      <c r="N1826" s="7">
        <f t="shared" si="86"/>
        <v>36</v>
      </c>
    </row>
    <row r="1827" spans="1:14" x14ac:dyDescent="0.25">
      <c r="A1827" t="s">
        <v>141</v>
      </c>
      <c r="B1827" t="s">
        <v>194</v>
      </c>
      <c r="C1827" t="s">
        <v>260</v>
      </c>
      <c r="D1827" s="3">
        <v>36</v>
      </c>
      <c r="E1827" s="3">
        <v>11</v>
      </c>
      <c r="F1827" s="3">
        <v>24</v>
      </c>
      <c r="G1827" s="3">
        <v>20</v>
      </c>
      <c r="H1827" s="3">
        <v>74</v>
      </c>
      <c r="I1827" s="3">
        <v>0</v>
      </c>
      <c r="J1827" s="3">
        <v>0</v>
      </c>
      <c r="K1827" s="3">
        <v>0</v>
      </c>
      <c r="L1827" s="7">
        <f t="shared" si="84"/>
        <v>24</v>
      </c>
      <c r="M1827" s="7">
        <f t="shared" si="85"/>
        <v>36</v>
      </c>
      <c r="N1827" s="7">
        <f t="shared" si="86"/>
        <v>36</v>
      </c>
    </row>
    <row r="1828" spans="1:14" x14ac:dyDescent="0.25">
      <c r="A1828" t="s">
        <v>141</v>
      </c>
      <c r="B1828" t="s">
        <v>194</v>
      </c>
      <c r="C1828" t="s">
        <v>261</v>
      </c>
      <c r="D1828" s="3">
        <v>36</v>
      </c>
      <c r="E1828" s="3">
        <v>3</v>
      </c>
      <c r="F1828" s="3">
        <v>3</v>
      </c>
      <c r="G1828" s="3">
        <v>4</v>
      </c>
      <c r="H1828" s="3">
        <v>26</v>
      </c>
      <c r="I1828" s="3">
        <v>0</v>
      </c>
      <c r="J1828" s="3">
        <v>0</v>
      </c>
      <c r="K1828" s="3">
        <v>0</v>
      </c>
      <c r="L1828" s="7">
        <f t="shared" si="84"/>
        <v>4</v>
      </c>
      <c r="M1828" s="7">
        <f t="shared" si="85"/>
        <v>6</v>
      </c>
      <c r="N1828" s="7">
        <f t="shared" si="86"/>
        <v>0</v>
      </c>
    </row>
    <row r="1829" spans="1:14" x14ac:dyDescent="0.25">
      <c r="A1829" t="s">
        <v>141</v>
      </c>
      <c r="B1829" t="s">
        <v>194</v>
      </c>
      <c r="C1829" t="s">
        <v>262</v>
      </c>
      <c r="D1829" s="3">
        <v>36</v>
      </c>
      <c r="E1829" s="3">
        <v>7</v>
      </c>
      <c r="F1829" s="3">
        <v>9</v>
      </c>
      <c r="G1829" s="3">
        <v>14</v>
      </c>
      <c r="H1829" s="3">
        <v>22</v>
      </c>
      <c r="I1829" s="3">
        <v>0</v>
      </c>
      <c r="J1829" s="3">
        <v>0</v>
      </c>
      <c r="K1829" s="3">
        <v>0</v>
      </c>
      <c r="L1829" s="7">
        <f t="shared" si="84"/>
        <v>14</v>
      </c>
      <c r="M1829" s="7">
        <f t="shared" si="85"/>
        <v>21</v>
      </c>
      <c r="N1829" s="7">
        <f t="shared" si="86"/>
        <v>36</v>
      </c>
    </row>
    <row r="1830" spans="1:14" x14ac:dyDescent="0.25">
      <c r="A1830" t="s">
        <v>141</v>
      </c>
      <c r="B1830" t="s">
        <v>194</v>
      </c>
      <c r="C1830" t="s">
        <v>263</v>
      </c>
      <c r="D1830" s="3">
        <v>36</v>
      </c>
      <c r="E1830" s="3">
        <v>6</v>
      </c>
      <c r="F1830" s="3">
        <v>14</v>
      </c>
      <c r="G1830" s="3">
        <v>5</v>
      </c>
      <c r="H1830" s="3">
        <v>45</v>
      </c>
      <c r="I1830" s="3">
        <v>0</v>
      </c>
      <c r="J1830" s="3">
        <v>0</v>
      </c>
      <c r="K1830" s="3">
        <v>0</v>
      </c>
      <c r="L1830" s="7">
        <f t="shared" si="84"/>
        <v>14</v>
      </c>
      <c r="M1830" s="7">
        <f t="shared" si="85"/>
        <v>21</v>
      </c>
      <c r="N1830" s="7">
        <f t="shared" si="86"/>
        <v>36</v>
      </c>
    </row>
    <row r="1831" spans="1:14" x14ac:dyDescent="0.25">
      <c r="A1831" t="s">
        <v>141</v>
      </c>
      <c r="B1831" t="s">
        <v>194</v>
      </c>
      <c r="C1831" t="s">
        <v>264</v>
      </c>
      <c r="D1831" s="3">
        <v>36</v>
      </c>
      <c r="E1831" s="3">
        <v>1</v>
      </c>
      <c r="F1831" s="3">
        <v>0</v>
      </c>
      <c r="G1831" s="3">
        <v>1</v>
      </c>
      <c r="H1831" s="3">
        <v>30</v>
      </c>
      <c r="I1831" s="3">
        <v>0</v>
      </c>
      <c r="J1831" s="3">
        <v>0</v>
      </c>
      <c r="K1831" s="3">
        <v>0</v>
      </c>
      <c r="L1831" s="7">
        <f t="shared" si="84"/>
        <v>1</v>
      </c>
      <c r="M1831" s="7">
        <f t="shared" si="85"/>
        <v>2</v>
      </c>
      <c r="N1831" s="7">
        <f t="shared" si="86"/>
        <v>0</v>
      </c>
    </row>
    <row r="1832" spans="1:14" x14ac:dyDescent="0.25">
      <c r="A1832" t="s">
        <v>141</v>
      </c>
      <c r="B1832" t="s">
        <v>194</v>
      </c>
      <c r="C1832" t="s">
        <v>265</v>
      </c>
      <c r="D1832" s="3">
        <v>36</v>
      </c>
      <c r="E1832" s="3">
        <v>1</v>
      </c>
      <c r="F1832" s="3">
        <v>2</v>
      </c>
      <c r="G1832" s="3">
        <v>3</v>
      </c>
      <c r="H1832" s="3">
        <v>36</v>
      </c>
      <c r="I1832" s="3">
        <v>0</v>
      </c>
      <c r="J1832" s="3">
        <v>0</v>
      </c>
      <c r="K1832" s="3">
        <v>0</v>
      </c>
      <c r="L1832" s="7">
        <f t="shared" si="84"/>
        <v>3</v>
      </c>
      <c r="M1832" s="7">
        <f t="shared" si="85"/>
        <v>5</v>
      </c>
      <c r="N1832" s="7">
        <f t="shared" si="86"/>
        <v>0</v>
      </c>
    </row>
    <row r="1833" spans="1:14" x14ac:dyDescent="0.25">
      <c r="A1833" t="s">
        <v>141</v>
      </c>
      <c r="B1833" t="s">
        <v>194</v>
      </c>
      <c r="C1833" t="s">
        <v>266</v>
      </c>
      <c r="D1833" s="3">
        <v>36</v>
      </c>
      <c r="E1833" s="3">
        <v>10</v>
      </c>
      <c r="F1833" s="3">
        <v>19</v>
      </c>
      <c r="G1833" s="3">
        <v>14</v>
      </c>
      <c r="H1833" s="3">
        <v>86</v>
      </c>
      <c r="I1833" s="3">
        <v>0</v>
      </c>
      <c r="J1833" s="3">
        <v>0</v>
      </c>
      <c r="K1833" s="3">
        <v>0</v>
      </c>
      <c r="L1833" s="7">
        <f t="shared" si="84"/>
        <v>19</v>
      </c>
      <c r="M1833" s="7">
        <f t="shared" si="85"/>
        <v>29</v>
      </c>
      <c r="N1833" s="7">
        <f t="shared" si="86"/>
        <v>36</v>
      </c>
    </row>
    <row r="1834" spans="1:14" x14ac:dyDescent="0.25">
      <c r="A1834" t="s">
        <v>141</v>
      </c>
      <c r="B1834" t="s">
        <v>194</v>
      </c>
      <c r="C1834" t="s">
        <v>267</v>
      </c>
      <c r="D1834" s="3">
        <v>36</v>
      </c>
      <c r="E1834" s="3">
        <v>14</v>
      </c>
      <c r="F1834" s="3">
        <v>46</v>
      </c>
      <c r="G1834" s="3">
        <v>22</v>
      </c>
      <c r="H1834" s="3">
        <v>15</v>
      </c>
      <c r="I1834" s="3">
        <v>0</v>
      </c>
      <c r="J1834" s="3">
        <v>0</v>
      </c>
      <c r="K1834" s="3">
        <v>0</v>
      </c>
      <c r="L1834" s="7">
        <f t="shared" si="84"/>
        <v>46</v>
      </c>
      <c r="M1834" s="7">
        <f t="shared" si="85"/>
        <v>69</v>
      </c>
      <c r="N1834" s="7">
        <f t="shared" si="86"/>
        <v>72</v>
      </c>
    </row>
    <row r="1835" spans="1:14" x14ac:dyDescent="0.25">
      <c r="A1835" t="s">
        <v>141</v>
      </c>
      <c r="B1835" t="s">
        <v>194</v>
      </c>
      <c r="C1835" t="s">
        <v>268</v>
      </c>
      <c r="D1835" s="3">
        <v>36</v>
      </c>
      <c r="E1835" s="3">
        <v>1</v>
      </c>
      <c r="F1835" s="3">
        <v>24</v>
      </c>
      <c r="G1835" s="3">
        <v>4</v>
      </c>
      <c r="H1835" s="3">
        <v>23</v>
      </c>
      <c r="I1835" s="3">
        <v>0</v>
      </c>
      <c r="J1835" s="3">
        <v>0</v>
      </c>
      <c r="K1835" s="3">
        <v>0</v>
      </c>
      <c r="L1835" s="7">
        <f t="shared" si="84"/>
        <v>24</v>
      </c>
      <c r="M1835" s="7">
        <f t="shared" si="85"/>
        <v>36</v>
      </c>
      <c r="N1835" s="7">
        <f t="shared" si="86"/>
        <v>36</v>
      </c>
    </row>
    <row r="1836" spans="1:14" x14ac:dyDescent="0.25">
      <c r="A1836" t="s">
        <v>141</v>
      </c>
      <c r="B1836" t="s">
        <v>194</v>
      </c>
      <c r="C1836" t="s">
        <v>269</v>
      </c>
      <c r="D1836" s="3">
        <v>36</v>
      </c>
      <c r="E1836" s="3">
        <v>12</v>
      </c>
      <c r="F1836" s="3">
        <v>21</v>
      </c>
      <c r="G1836" s="3">
        <v>15</v>
      </c>
      <c r="H1836" s="3">
        <v>25</v>
      </c>
      <c r="I1836" s="3">
        <v>0</v>
      </c>
      <c r="J1836" s="3">
        <v>0</v>
      </c>
      <c r="K1836" s="3">
        <v>0</v>
      </c>
      <c r="L1836" s="7">
        <f t="shared" si="84"/>
        <v>21</v>
      </c>
      <c r="M1836" s="7">
        <f t="shared" si="85"/>
        <v>32</v>
      </c>
      <c r="N1836" s="7">
        <f t="shared" si="86"/>
        <v>36</v>
      </c>
    </row>
    <row r="1837" spans="1:14" x14ac:dyDescent="0.25">
      <c r="A1837" t="s">
        <v>141</v>
      </c>
      <c r="B1837" t="s">
        <v>194</v>
      </c>
      <c r="C1837" t="s">
        <v>270</v>
      </c>
      <c r="D1837" s="3">
        <v>36</v>
      </c>
      <c r="E1837" s="3">
        <v>4</v>
      </c>
      <c r="F1837" s="3">
        <v>12</v>
      </c>
      <c r="G1837" s="3">
        <v>8</v>
      </c>
      <c r="H1837" s="3">
        <v>40</v>
      </c>
      <c r="I1837" s="3">
        <v>0</v>
      </c>
      <c r="J1837" s="3">
        <v>0</v>
      </c>
      <c r="K1837" s="3">
        <v>0</v>
      </c>
      <c r="L1837" s="7">
        <f t="shared" si="84"/>
        <v>12</v>
      </c>
      <c r="M1837" s="7">
        <f t="shared" si="85"/>
        <v>18</v>
      </c>
      <c r="N1837" s="7">
        <f t="shared" si="86"/>
        <v>36</v>
      </c>
    </row>
    <row r="1838" spans="1:14" x14ac:dyDescent="0.25">
      <c r="A1838" t="s">
        <v>141</v>
      </c>
      <c r="B1838" t="s">
        <v>194</v>
      </c>
      <c r="C1838" t="s">
        <v>271</v>
      </c>
      <c r="D1838" s="3">
        <v>36</v>
      </c>
      <c r="E1838" s="3">
        <v>5</v>
      </c>
      <c r="F1838" s="3">
        <v>16</v>
      </c>
      <c r="G1838" s="3">
        <v>14</v>
      </c>
      <c r="H1838" s="3">
        <v>30</v>
      </c>
      <c r="I1838" s="3">
        <v>0</v>
      </c>
      <c r="J1838" s="3">
        <v>36</v>
      </c>
      <c r="K1838" s="3">
        <v>0</v>
      </c>
      <c r="L1838" s="7">
        <f t="shared" si="84"/>
        <v>16</v>
      </c>
      <c r="M1838" s="7">
        <f t="shared" si="85"/>
        <v>24</v>
      </c>
      <c r="N1838" s="7">
        <f t="shared" si="86"/>
        <v>36</v>
      </c>
    </row>
    <row r="1839" spans="1:14" x14ac:dyDescent="0.25">
      <c r="A1839" t="s">
        <v>141</v>
      </c>
      <c r="B1839" t="s">
        <v>194</v>
      </c>
      <c r="C1839" t="s">
        <v>272</v>
      </c>
      <c r="D1839" s="3">
        <v>36</v>
      </c>
      <c r="E1839" s="3">
        <v>9</v>
      </c>
      <c r="F1839" s="3">
        <v>53</v>
      </c>
      <c r="G1839" s="3">
        <v>51</v>
      </c>
      <c r="H1839" s="3">
        <v>31</v>
      </c>
      <c r="I1839" s="3">
        <v>0</v>
      </c>
      <c r="J1839" s="3">
        <v>0</v>
      </c>
      <c r="K1839" s="3">
        <v>0</v>
      </c>
      <c r="L1839" s="7">
        <f t="shared" si="84"/>
        <v>53</v>
      </c>
      <c r="M1839" s="7">
        <f t="shared" si="85"/>
        <v>80</v>
      </c>
      <c r="N1839" s="7">
        <f t="shared" si="86"/>
        <v>72</v>
      </c>
    </row>
    <row r="1840" spans="1:14" x14ac:dyDescent="0.25">
      <c r="A1840" t="s">
        <v>141</v>
      </c>
      <c r="B1840" t="s">
        <v>194</v>
      </c>
      <c r="C1840" t="s">
        <v>273</v>
      </c>
      <c r="D1840" s="3">
        <v>36</v>
      </c>
      <c r="E1840" s="3">
        <v>6</v>
      </c>
      <c r="F1840" s="3">
        <v>13</v>
      </c>
      <c r="G1840" s="3">
        <v>11</v>
      </c>
      <c r="H1840" s="3">
        <v>29</v>
      </c>
      <c r="I1840" s="3">
        <v>0</v>
      </c>
      <c r="J1840" s="3">
        <v>0</v>
      </c>
      <c r="K1840" s="3">
        <v>0</v>
      </c>
      <c r="L1840" s="7">
        <f t="shared" si="84"/>
        <v>13</v>
      </c>
      <c r="M1840" s="7">
        <f t="shared" si="85"/>
        <v>20</v>
      </c>
      <c r="N1840" s="7">
        <f t="shared" si="86"/>
        <v>36</v>
      </c>
    </row>
    <row r="1841" spans="1:14" x14ac:dyDescent="0.25">
      <c r="A1841" t="s">
        <v>141</v>
      </c>
      <c r="B1841" t="s">
        <v>194</v>
      </c>
      <c r="C1841" t="s">
        <v>274</v>
      </c>
      <c r="D1841" s="3">
        <v>36</v>
      </c>
      <c r="E1841" s="3">
        <v>4</v>
      </c>
      <c r="F1841" s="3">
        <v>17</v>
      </c>
      <c r="G1841" s="3">
        <v>11</v>
      </c>
      <c r="H1841" s="3">
        <v>29</v>
      </c>
      <c r="I1841" s="3">
        <v>0</v>
      </c>
      <c r="J1841" s="3">
        <v>0</v>
      </c>
      <c r="K1841" s="3">
        <v>0</v>
      </c>
      <c r="L1841" s="7">
        <f t="shared" si="84"/>
        <v>17</v>
      </c>
      <c r="M1841" s="7">
        <f t="shared" si="85"/>
        <v>26</v>
      </c>
      <c r="N1841" s="7">
        <f t="shared" si="86"/>
        <v>36</v>
      </c>
    </row>
    <row r="1842" spans="1:14" x14ac:dyDescent="0.25">
      <c r="A1842" t="s">
        <v>141</v>
      </c>
      <c r="B1842" t="s">
        <v>194</v>
      </c>
      <c r="C1842" t="s">
        <v>275</v>
      </c>
      <c r="D1842" s="3">
        <v>36</v>
      </c>
      <c r="E1842" s="3">
        <v>5</v>
      </c>
      <c r="F1842" s="3">
        <v>2</v>
      </c>
      <c r="G1842" s="3">
        <v>0</v>
      </c>
      <c r="H1842" s="3">
        <v>44</v>
      </c>
      <c r="I1842" s="3">
        <v>0</v>
      </c>
      <c r="J1842" s="3">
        <v>0</v>
      </c>
      <c r="K1842" s="3">
        <v>0</v>
      </c>
      <c r="L1842" s="7">
        <f t="shared" si="84"/>
        <v>5</v>
      </c>
      <c r="M1842" s="7">
        <f t="shared" si="85"/>
        <v>8</v>
      </c>
      <c r="N1842" s="7">
        <f t="shared" si="86"/>
        <v>0</v>
      </c>
    </row>
    <row r="1843" spans="1:14" x14ac:dyDescent="0.25">
      <c r="A1843" t="s">
        <v>141</v>
      </c>
      <c r="B1843" t="s">
        <v>194</v>
      </c>
      <c r="C1843" t="s">
        <v>276</v>
      </c>
      <c r="D1843" s="3">
        <v>36</v>
      </c>
      <c r="E1843" s="3">
        <v>16</v>
      </c>
      <c r="F1843" s="3">
        <v>26</v>
      </c>
      <c r="G1843" s="3">
        <v>33</v>
      </c>
      <c r="H1843" s="3">
        <v>15</v>
      </c>
      <c r="I1843" s="3">
        <v>0</v>
      </c>
      <c r="J1843" s="3">
        <v>0</v>
      </c>
      <c r="K1843" s="3">
        <v>0</v>
      </c>
      <c r="L1843" s="7">
        <f t="shared" si="84"/>
        <v>33</v>
      </c>
      <c r="M1843" s="7">
        <f t="shared" si="85"/>
        <v>50</v>
      </c>
      <c r="N1843" s="7">
        <f t="shared" si="86"/>
        <v>36</v>
      </c>
    </row>
    <row r="1844" spans="1:14" x14ac:dyDescent="0.25">
      <c r="A1844" t="s">
        <v>141</v>
      </c>
      <c r="B1844" t="s">
        <v>194</v>
      </c>
      <c r="C1844" t="s">
        <v>277</v>
      </c>
      <c r="D1844" s="3">
        <v>36</v>
      </c>
      <c r="E1844" s="3">
        <v>4</v>
      </c>
      <c r="F1844" s="3">
        <v>7</v>
      </c>
      <c r="G1844" s="3">
        <v>20</v>
      </c>
      <c r="H1844" s="3">
        <v>26</v>
      </c>
      <c r="I1844" s="3">
        <v>0</v>
      </c>
      <c r="J1844" s="3">
        <v>0</v>
      </c>
      <c r="K1844" s="3">
        <v>0</v>
      </c>
      <c r="L1844" s="7">
        <f t="shared" si="84"/>
        <v>20</v>
      </c>
      <c r="M1844" s="7">
        <f t="shared" si="85"/>
        <v>30</v>
      </c>
      <c r="N1844" s="7">
        <f t="shared" si="86"/>
        <v>36</v>
      </c>
    </row>
    <row r="1845" spans="1:14" x14ac:dyDescent="0.25">
      <c r="A1845" t="s">
        <v>141</v>
      </c>
      <c r="B1845" t="s">
        <v>194</v>
      </c>
      <c r="C1845" t="s">
        <v>278</v>
      </c>
      <c r="D1845" s="3">
        <v>36</v>
      </c>
      <c r="E1845" s="3">
        <v>14</v>
      </c>
      <c r="F1845" s="3">
        <v>27</v>
      </c>
      <c r="G1845" s="3">
        <v>16</v>
      </c>
      <c r="H1845" s="3">
        <v>54</v>
      </c>
      <c r="I1845" s="3">
        <v>0</v>
      </c>
      <c r="J1845" s="3">
        <v>0</v>
      </c>
      <c r="K1845" s="3">
        <v>0</v>
      </c>
      <c r="L1845" s="7">
        <f t="shared" si="84"/>
        <v>27</v>
      </c>
      <c r="M1845" s="7">
        <f t="shared" si="85"/>
        <v>41</v>
      </c>
      <c r="N1845" s="7">
        <f t="shared" si="86"/>
        <v>36</v>
      </c>
    </row>
    <row r="1846" spans="1:14" x14ac:dyDescent="0.25">
      <c r="A1846" t="s">
        <v>141</v>
      </c>
      <c r="B1846" t="s">
        <v>194</v>
      </c>
      <c r="C1846" t="s">
        <v>279</v>
      </c>
      <c r="D1846" s="3">
        <v>36</v>
      </c>
      <c r="E1846" s="3">
        <v>6</v>
      </c>
      <c r="F1846" s="3">
        <v>38</v>
      </c>
      <c r="G1846" s="3">
        <v>0</v>
      </c>
      <c r="H1846" s="3">
        <v>9</v>
      </c>
      <c r="I1846" s="3">
        <v>0</v>
      </c>
      <c r="J1846" s="3">
        <v>0</v>
      </c>
      <c r="K1846" s="3">
        <v>0</v>
      </c>
      <c r="L1846" s="7">
        <f t="shared" si="84"/>
        <v>38</v>
      </c>
      <c r="M1846" s="7">
        <f t="shared" si="85"/>
        <v>57</v>
      </c>
      <c r="N1846" s="7">
        <f t="shared" si="86"/>
        <v>72</v>
      </c>
    </row>
    <row r="1847" spans="1:14" x14ac:dyDescent="0.25">
      <c r="A1847" t="s">
        <v>141</v>
      </c>
      <c r="B1847" t="s">
        <v>194</v>
      </c>
      <c r="C1847" t="s">
        <v>280</v>
      </c>
      <c r="D1847" s="3">
        <v>36</v>
      </c>
      <c r="E1847" s="3">
        <v>6</v>
      </c>
      <c r="F1847" s="3">
        <v>3</v>
      </c>
      <c r="G1847" s="3">
        <v>6</v>
      </c>
      <c r="H1847" s="3">
        <v>74</v>
      </c>
      <c r="I1847" s="3">
        <v>36</v>
      </c>
      <c r="J1847" s="3">
        <v>0</v>
      </c>
      <c r="K1847" s="3">
        <v>0</v>
      </c>
      <c r="L1847" s="7">
        <f t="shared" si="84"/>
        <v>6</v>
      </c>
      <c r="M1847" s="7">
        <f t="shared" si="85"/>
        <v>9</v>
      </c>
      <c r="N1847" s="7">
        <f t="shared" si="86"/>
        <v>0</v>
      </c>
    </row>
    <row r="1848" spans="1:14" x14ac:dyDescent="0.25">
      <c r="A1848" t="s">
        <v>141</v>
      </c>
      <c r="B1848" t="s">
        <v>194</v>
      </c>
      <c r="C1848" t="s">
        <v>281</v>
      </c>
      <c r="D1848" s="3">
        <v>36</v>
      </c>
      <c r="E1848" s="3">
        <v>5</v>
      </c>
      <c r="F1848" s="3">
        <v>13</v>
      </c>
      <c r="G1848" s="3">
        <v>5</v>
      </c>
      <c r="H1848" s="3">
        <v>11</v>
      </c>
      <c r="I1848" s="3">
        <v>0</v>
      </c>
      <c r="J1848" s="3">
        <v>0</v>
      </c>
      <c r="K1848" s="3">
        <v>0</v>
      </c>
      <c r="L1848" s="7">
        <f t="shared" si="84"/>
        <v>13</v>
      </c>
      <c r="M1848" s="7">
        <f t="shared" si="85"/>
        <v>20</v>
      </c>
      <c r="N1848" s="7">
        <f t="shared" si="86"/>
        <v>36</v>
      </c>
    </row>
    <row r="1849" spans="1:14" x14ac:dyDescent="0.25">
      <c r="A1849" t="s">
        <v>141</v>
      </c>
      <c r="B1849" t="s">
        <v>194</v>
      </c>
      <c r="C1849" t="s">
        <v>282</v>
      </c>
      <c r="D1849" s="3">
        <v>36</v>
      </c>
      <c r="E1849" s="3">
        <v>8</v>
      </c>
      <c r="F1849" s="3">
        <v>8</v>
      </c>
      <c r="G1849" s="3">
        <v>11</v>
      </c>
      <c r="H1849" s="3">
        <v>19</v>
      </c>
      <c r="I1849" s="3">
        <v>0</v>
      </c>
      <c r="J1849" s="3">
        <v>0</v>
      </c>
      <c r="K1849" s="3">
        <v>0</v>
      </c>
      <c r="L1849" s="7">
        <f t="shared" si="84"/>
        <v>11</v>
      </c>
      <c r="M1849" s="7">
        <f t="shared" si="85"/>
        <v>17</v>
      </c>
      <c r="N1849" s="7">
        <f t="shared" si="86"/>
        <v>0</v>
      </c>
    </row>
    <row r="1850" spans="1:14" x14ac:dyDescent="0.25">
      <c r="A1850" t="s">
        <v>141</v>
      </c>
      <c r="B1850" t="s">
        <v>194</v>
      </c>
      <c r="C1850" t="s">
        <v>283</v>
      </c>
      <c r="D1850" s="3">
        <v>36</v>
      </c>
      <c r="E1850" s="3">
        <v>16</v>
      </c>
      <c r="F1850" s="3">
        <v>14</v>
      </c>
      <c r="G1850" s="3">
        <v>10</v>
      </c>
      <c r="H1850" s="3">
        <v>4</v>
      </c>
      <c r="I1850" s="3">
        <v>0</v>
      </c>
      <c r="J1850" s="3">
        <v>0</v>
      </c>
      <c r="K1850" s="3">
        <v>0</v>
      </c>
      <c r="L1850" s="7">
        <f t="shared" si="84"/>
        <v>16</v>
      </c>
      <c r="M1850" s="7">
        <f t="shared" si="85"/>
        <v>24</v>
      </c>
      <c r="N1850" s="7">
        <f t="shared" si="86"/>
        <v>36</v>
      </c>
    </row>
    <row r="1851" spans="1:14" x14ac:dyDescent="0.25">
      <c r="A1851" t="s">
        <v>141</v>
      </c>
      <c r="B1851" t="s">
        <v>194</v>
      </c>
      <c r="C1851" t="s">
        <v>284</v>
      </c>
      <c r="D1851" s="3">
        <v>36</v>
      </c>
      <c r="E1851" s="3">
        <v>9</v>
      </c>
      <c r="F1851" s="3">
        <v>13</v>
      </c>
      <c r="G1851" s="3">
        <v>18</v>
      </c>
      <c r="H1851" s="3">
        <v>8</v>
      </c>
      <c r="I1851" s="3">
        <v>0</v>
      </c>
      <c r="J1851" s="3">
        <v>0</v>
      </c>
      <c r="K1851" s="3">
        <v>0</v>
      </c>
      <c r="L1851" s="7">
        <f t="shared" si="84"/>
        <v>18</v>
      </c>
      <c r="M1851" s="7">
        <f t="shared" si="85"/>
        <v>27</v>
      </c>
      <c r="N1851" s="7">
        <f t="shared" si="86"/>
        <v>36</v>
      </c>
    </row>
    <row r="1852" spans="1:14" x14ac:dyDescent="0.25">
      <c r="A1852" t="s">
        <v>141</v>
      </c>
      <c r="B1852" t="s">
        <v>194</v>
      </c>
      <c r="C1852" t="s">
        <v>285</v>
      </c>
      <c r="D1852" s="3">
        <v>36</v>
      </c>
      <c r="E1852" s="3">
        <v>7</v>
      </c>
      <c r="F1852" s="3">
        <v>23</v>
      </c>
      <c r="G1852" s="3">
        <v>33</v>
      </c>
      <c r="H1852" s="3">
        <v>74</v>
      </c>
      <c r="I1852" s="3">
        <v>0</v>
      </c>
      <c r="J1852" s="3">
        <v>0</v>
      </c>
      <c r="K1852" s="3">
        <v>0</v>
      </c>
      <c r="L1852" s="7">
        <f t="shared" si="84"/>
        <v>33</v>
      </c>
      <c r="M1852" s="7">
        <f t="shared" si="85"/>
        <v>50</v>
      </c>
      <c r="N1852" s="7">
        <f t="shared" si="86"/>
        <v>36</v>
      </c>
    </row>
    <row r="1853" spans="1:14" x14ac:dyDescent="0.25">
      <c r="A1853" t="s">
        <v>141</v>
      </c>
      <c r="B1853" t="s">
        <v>194</v>
      </c>
      <c r="C1853" t="s">
        <v>286</v>
      </c>
      <c r="D1853" s="3">
        <v>36</v>
      </c>
      <c r="E1853" s="3">
        <v>5</v>
      </c>
      <c r="F1853" s="3">
        <v>12</v>
      </c>
      <c r="G1853" s="3">
        <v>7</v>
      </c>
      <c r="H1853" s="3">
        <v>7</v>
      </c>
      <c r="I1853" s="3">
        <v>0</v>
      </c>
      <c r="J1853" s="3">
        <v>0</v>
      </c>
      <c r="K1853" s="3">
        <v>0</v>
      </c>
      <c r="L1853" s="7">
        <f t="shared" si="84"/>
        <v>12</v>
      </c>
      <c r="M1853" s="7">
        <f t="shared" si="85"/>
        <v>18</v>
      </c>
      <c r="N1853" s="7">
        <f t="shared" si="86"/>
        <v>36</v>
      </c>
    </row>
    <row r="1854" spans="1:14" x14ac:dyDescent="0.25">
      <c r="A1854" t="s">
        <v>141</v>
      </c>
      <c r="B1854" t="s">
        <v>194</v>
      </c>
      <c r="C1854" t="s">
        <v>287</v>
      </c>
      <c r="D1854" s="3">
        <v>36</v>
      </c>
      <c r="E1854" s="3">
        <v>15</v>
      </c>
      <c r="F1854" s="3">
        <v>25</v>
      </c>
      <c r="G1854" s="3">
        <v>9</v>
      </c>
      <c r="H1854" s="3">
        <v>49</v>
      </c>
      <c r="I1854" s="3">
        <v>0</v>
      </c>
      <c r="J1854" s="3">
        <v>0</v>
      </c>
      <c r="K1854" s="3">
        <v>0</v>
      </c>
      <c r="L1854" s="7">
        <f t="shared" si="84"/>
        <v>25</v>
      </c>
      <c r="M1854" s="7">
        <f t="shared" si="85"/>
        <v>38</v>
      </c>
      <c r="N1854" s="7">
        <f t="shared" si="86"/>
        <v>36</v>
      </c>
    </row>
    <row r="1855" spans="1:14" x14ac:dyDescent="0.25">
      <c r="A1855" t="s">
        <v>141</v>
      </c>
      <c r="B1855" t="s">
        <v>194</v>
      </c>
      <c r="C1855" t="s">
        <v>288</v>
      </c>
      <c r="D1855" s="3">
        <v>36</v>
      </c>
      <c r="E1855" s="3">
        <v>5</v>
      </c>
      <c r="F1855" s="3">
        <v>20</v>
      </c>
      <c r="G1855" s="3">
        <v>17</v>
      </c>
      <c r="H1855" s="3">
        <v>72</v>
      </c>
      <c r="I1855" s="3">
        <v>0</v>
      </c>
      <c r="J1855" s="3">
        <v>0</v>
      </c>
      <c r="K1855" s="3">
        <v>0</v>
      </c>
      <c r="L1855" s="7">
        <f t="shared" si="84"/>
        <v>20</v>
      </c>
      <c r="M1855" s="7">
        <f t="shared" si="85"/>
        <v>30</v>
      </c>
      <c r="N1855" s="7">
        <f t="shared" si="86"/>
        <v>36</v>
      </c>
    </row>
    <row r="1856" spans="1:14" x14ac:dyDescent="0.25">
      <c r="A1856" t="s">
        <v>141</v>
      </c>
      <c r="B1856" t="s">
        <v>194</v>
      </c>
      <c r="C1856" t="s">
        <v>289</v>
      </c>
      <c r="D1856" s="3">
        <v>36</v>
      </c>
      <c r="E1856" s="3">
        <v>36</v>
      </c>
      <c r="F1856" s="3">
        <v>31</v>
      </c>
      <c r="G1856" s="3">
        <v>23</v>
      </c>
      <c r="H1856" s="3">
        <v>43</v>
      </c>
      <c r="I1856" s="3">
        <v>0</v>
      </c>
      <c r="J1856" s="3">
        <v>0</v>
      </c>
      <c r="K1856" s="3">
        <v>0</v>
      </c>
      <c r="L1856" s="7">
        <f t="shared" si="84"/>
        <v>36</v>
      </c>
      <c r="M1856" s="7">
        <f t="shared" si="85"/>
        <v>54</v>
      </c>
      <c r="N1856" s="7">
        <f t="shared" si="86"/>
        <v>72</v>
      </c>
    </row>
    <row r="1857" spans="1:14" x14ac:dyDescent="0.25">
      <c r="A1857" t="s">
        <v>141</v>
      </c>
      <c r="B1857" t="s">
        <v>194</v>
      </c>
      <c r="C1857" t="s">
        <v>290</v>
      </c>
      <c r="D1857" s="3">
        <v>36</v>
      </c>
      <c r="E1857" s="3">
        <v>11</v>
      </c>
      <c r="F1857" s="3">
        <v>8</v>
      </c>
      <c r="G1857" s="3">
        <v>9</v>
      </c>
      <c r="H1857" s="3">
        <v>62</v>
      </c>
      <c r="I1857" s="3">
        <v>0</v>
      </c>
      <c r="J1857" s="3">
        <v>0</v>
      </c>
      <c r="K1857" s="3">
        <v>0</v>
      </c>
      <c r="L1857" s="7">
        <f t="shared" si="84"/>
        <v>11</v>
      </c>
      <c r="M1857" s="7">
        <f t="shared" si="85"/>
        <v>17</v>
      </c>
      <c r="N1857" s="7">
        <f t="shared" si="86"/>
        <v>0</v>
      </c>
    </row>
    <row r="1858" spans="1:14" x14ac:dyDescent="0.25">
      <c r="A1858" t="s">
        <v>141</v>
      </c>
      <c r="B1858" t="s">
        <v>194</v>
      </c>
      <c r="C1858" t="s">
        <v>291</v>
      </c>
      <c r="D1858" s="3">
        <v>36</v>
      </c>
      <c r="E1858" s="3">
        <v>0</v>
      </c>
      <c r="F1858" s="3">
        <v>1</v>
      </c>
      <c r="G1858" s="3">
        <v>0</v>
      </c>
      <c r="H1858" s="3">
        <v>20</v>
      </c>
      <c r="I1858" s="3">
        <v>0</v>
      </c>
      <c r="J1858" s="3">
        <v>0</v>
      </c>
      <c r="K1858" s="3">
        <v>0</v>
      </c>
      <c r="L1858" s="7">
        <f t="shared" si="84"/>
        <v>1</v>
      </c>
      <c r="M1858" s="7">
        <f t="shared" si="85"/>
        <v>2</v>
      </c>
      <c r="N1858" s="7">
        <f t="shared" si="86"/>
        <v>0</v>
      </c>
    </row>
    <row r="1859" spans="1:14" x14ac:dyDescent="0.25">
      <c r="A1859" t="s">
        <v>141</v>
      </c>
      <c r="B1859" t="s">
        <v>194</v>
      </c>
      <c r="C1859" t="s">
        <v>292</v>
      </c>
      <c r="D1859" s="3">
        <v>36</v>
      </c>
      <c r="E1859" s="3">
        <v>4</v>
      </c>
      <c r="F1859" s="3">
        <v>5</v>
      </c>
      <c r="G1859" s="3">
        <v>3</v>
      </c>
      <c r="H1859" s="3">
        <v>32</v>
      </c>
      <c r="I1859" s="3">
        <v>0</v>
      </c>
      <c r="J1859" s="3">
        <v>0</v>
      </c>
      <c r="K1859" s="3">
        <v>0</v>
      </c>
      <c r="L1859" s="7">
        <f t="shared" si="84"/>
        <v>5</v>
      </c>
      <c r="M1859" s="7">
        <f t="shared" si="85"/>
        <v>8</v>
      </c>
      <c r="N1859" s="7">
        <f t="shared" si="86"/>
        <v>0</v>
      </c>
    </row>
    <row r="1860" spans="1:14" x14ac:dyDescent="0.25">
      <c r="A1860" t="s">
        <v>141</v>
      </c>
      <c r="B1860" t="s">
        <v>194</v>
      </c>
      <c r="C1860" t="s">
        <v>293</v>
      </c>
      <c r="D1860" s="3">
        <v>36</v>
      </c>
      <c r="E1860" s="3">
        <v>4</v>
      </c>
      <c r="F1860" s="3">
        <v>5</v>
      </c>
      <c r="G1860" s="3">
        <v>9</v>
      </c>
      <c r="H1860" s="3">
        <v>49</v>
      </c>
      <c r="I1860" s="3">
        <v>0</v>
      </c>
      <c r="J1860" s="3">
        <v>2</v>
      </c>
      <c r="K1860" s="3">
        <v>0</v>
      </c>
      <c r="L1860" s="7">
        <f t="shared" si="84"/>
        <v>9</v>
      </c>
      <c r="M1860" s="7">
        <f t="shared" si="85"/>
        <v>14</v>
      </c>
      <c r="N1860" s="7">
        <f t="shared" si="86"/>
        <v>0</v>
      </c>
    </row>
    <row r="1861" spans="1:14" x14ac:dyDescent="0.25">
      <c r="A1861" t="s">
        <v>141</v>
      </c>
      <c r="B1861" t="s">
        <v>194</v>
      </c>
      <c r="C1861" t="s">
        <v>294</v>
      </c>
      <c r="D1861" s="3">
        <v>36</v>
      </c>
      <c r="E1861" s="3">
        <v>3</v>
      </c>
      <c r="F1861" s="3">
        <v>9</v>
      </c>
      <c r="G1861" s="3">
        <v>13</v>
      </c>
      <c r="H1861" s="3">
        <v>144</v>
      </c>
      <c r="I1861" s="3">
        <v>0</v>
      </c>
      <c r="J1861" s="3">
        <v>0</v>
      </c>
      <c r="K1861" s="3">
        <v>0</v>
      </c>
      <c r="L1861" s="7">
        <f t="shared" si="84"/>
        <v>13</v>
      </c>
      <c r="M1861" s="7">
        <f t="shared" si="85"/>
        <v>20</v>
      </c>
      <c r="N1861" s="7">
        <f t="shared" si="86"/>
        <v>36</v>
      </c>
    </row>
    <row r="1862" spans="1:14" x14ac:dyDescent="0.25">
      <c r="A1862" t="s">
        <v>141</v>
      </c>
      <c r="B1862" t="s">
        <v>194</v>
      </c>
      <c r="C1862" t="s">
        <v>295</v>
      </c>
      <c r="D1862" s="3">
        <v>36</v>
      </c>
      <c r="E1862" s="3">
        <v>9</v>
      </c>
      <c r="F1862" s="3">
        <v>19</v>
      </c>
      <c r="G1862" s="3">
        <v>20</v>
      </c>
      <c r="H1862" s="3">
        <v>35</v>
      </c>
      <c r="I1862" s="3">
        <v>0</v>
      </c>
      <c r="J1862" s="3">
        <v>0</v>
      </c>
      <c r="K1862" s="3">
        <v>0</v>
      </c>
      <c r="L1862" s="7">
        <f t="shared" ref="L1862:L1925" si="87">MAX(E1862:G1862)</f>
        <v>20</v>
      </c>
      <c r="M1862" s="7">
        <f t="shared" ref="M1862:M1925" si="88">ROUND(L1862*1.5,0)</f>
        <v>30</v>
      </c>
      <c r="N1862" s="7">
        <f t="shared" ref="N1862:N1925" si="89">ROUND(M1862/D1862,0)*D1862</f>
        <v>36</v>
      </c>
    </row>
    <row r="1863" spans="1:14" x14ac:dyDescent="0.25">
      <c r="A1863" t="s">
        <v>141</v>
      </c>
      <c r="B1863" t="s">
        <v>194</v>
      </c>
      <c r="C1863" t="s">
        <v>296</v>
      </c>
      <c r="D1863" s="3">
        <v>36</v>
      </c>
      <c r="E1863" s="3">
        <v>6</v>
      </c>
      <c r="F1863" s="3">
        <v>13</v>
      </c>
      <c r="G1863" s="3">
        <v>11</v>
      </c>
      <c r="H1863" s="3">
        <v>48</v>
      </c>
      <c r="I1863" s="3">
        <v>0</v>
      </c>
      <c r="J1863" s="3">
        <v>0</v>
      </c>
      <c r="K1863" s="3">
        <v>0</v>
      </c>
      <c r="L1863" s="7">
        <f t="shared" si="87"/>
        <v>13</v>
      </c>
      <c r="M1863" s="7">
        <f t="shared" si="88"/>
        <v>20</v>
      </c>
      <c r="N1863" s="7">
        <f t="shared" si="89"/>
        <v>36</v>
      </c>
    </row>
    <row r="1864" spans="1:14" x14ac:dyDescent="0.25">
      <c r="A1864" t="s">
        <v>141</v>
      </c>
      <c r="B1864" t="s">
        <v>194</v>
      </c>
      <c r="C1864" t="s">
        <v>297</v>
      </c>
      <c r="D1864" s="3">
        <v>36</v>
      </c>
      <c r="E1864" s="3">
        <v>5</v>
      </c>
      <c r="F1864" s="3">
        <v>71</v>
      </c>
      <c r="G1864" s="3">
        <v>14</v>
      </c>
      <c r="H1864" s="3">
        <v>80</v>
      </c>
      <c r="I1864" s="3">
        <v>0</v>
      </c>
      <c r="J1864" s="3">
        <v>0</v>
      </c>
      <c r="K1864" s="3">
        <v>0</v>
      </c>
      <c r="L1864" s="7">
        <f t="shared" si="87"/>
        <v>71</v>
      </c>
      <c r="M1864" s="7">
        <f t="shared" si="88"/>
        <v>107</v>
      </c>
      <c r="N1864" s="7">
        <f t="shared" si="89"/>
        <v>108</v>
      </c>
    </row>
    <row r="1865" spans="1:14" x14ac:dyDescent="0.25">
      <c r="A1865" t="s">
        <v>141</v>
      </c>
      <c r="B1865" t="s">
        <v>194</v>
      </c>
      <c r="C1865" t="s">
        <v>298</v>
      </c>
      <c r="D1865" s="3">
        <v>36</v>
      </c>
      <c r="E1865" s="3">
        <v>4</v>
      </c>
      <c r="F1865" s="3">
        <v>9</v>
      </c>
      <c r="G1865" s="3">
        <v>6</v>
      </c>
      <c r="H1865" s="3">
        <v>79</v>
      </c>
      <c r="I1865" s="3">
        <v>0</v>
      </c>
      <c r="J1865" s="3">
        <v>0</v>
      </c>
      <c r="K1865" s="3">
        <v>0</v>
      </c>
      <c r="L1865" s="7">
        <f t="shared" si="87"/>
        <v>9</v>
      </c>
      <c r="M1865" s="7">
        <f t="shared" si="88"/>
        <v>14</v>
      </c>
      <c r="N1865" s="7">
        <f t="shared" si="89"/>
        <v>0</v>
      </c>
    </row>
    <row r="1866" spans="1:14" x14ac:dyDescent="0.25">
      <c r="A1866" t="s">
        <v>141</v>
      </c>
      <c r="B1866" t="s">
        <v>194</v>
      </c>
      <c r="C1866" t="s">
        <v>299</v>
      </c>
      <c r="D1866" s="3">
        <v>36</v>
      </c>
      <c r="E1866" s="3">
        <v>14</v>
      </c>
      <c r="F1866" s="3">
        <v>15</v>
      </c>
      <c r="G1866" s="3">
        <v>22</v>
      </c>
      <c r="H1866" s="3">
        <v>36</v>
      </c>
      <c r="I1866" s="3">
        <v>0</v>
      </c>
      <c r="J1866" s="3">
        <v>0</v>
      </c>
      <c r="K1866" s="3">
        <v>0</v>
      </c>
      <c r="L1866" s="7">
        <f t="shared" si="87"/>
        <v>22</v>
      </c>
      <c r="M1866" s="7">
        <f t="shared" si="88"/>
        <v>33</v>
      </c>
      <c r="N1866" s="7">
        <f t="shared" si="89"/>
        <v>36</v>
      </c>
    </row>
    <row r="1867" spans="1:14" x14ac:dyDescent="0.25">
      <c r="A1867" t="s">
        <v>141</v>
      </c>
      <c r="B1867" t="s">
        <v>194</v>
      </c>
      <c r="C1867" t="s">
        <v>300</v>
      </c>
      <c r="D1867" s="3">
        <v>36</v>
      </c>
      <c r="E1867" s="3">
        <v>9</v>
      </c>
      <c r="F1867" s="3">
        <v>23</v>
      </c>
      <c r="G1867" s="3">
        <v>23</v>
      </c>
      <c r="H1867" s="3">
        <v>17</v>
      </c>
      <c r="I1867" s="3">
        <v>0</v>
      </c>
      <c r="J1867" s="3">
        <v>0</v>
      </c>
      <c r="K1867" s="3">
        <v>0</v>
      </c>
      <c r="L1867" s="7">
        <f t="shared" si="87"/>
        <v>23</v>
      </c>
      <c r="M1867" s="7">
        <f t="shared" si="88"/>
        <v>35</v>
      </c>
      <c r="N1867" s="7">
        <f t="shared" si="89"/>
        <v>36</v>
      </c>
    </row>
    <row r="1868" spans="1:14" x14ac:dyDescent="0.25">
      <c r="A1868" t="s">
        <v>141</v>
      </c>
      <c r="B1868" t="s">
        <v>194</v>
      </c>
      <c r="C1868" t="s">
        <v>301</v>
      </c>
      <c r="D1868" s="3">
        <v>36</v>
      </c>
      <c r="E1868" s="3">
        <v>7</v>
      </c>
      <c r="F1868" s="3">
        <v>8</v>
      </c>
      <c r="G1868" s="3">
        <v>8</v>
      </c>
      <c r="H1868" s="3">
        <v>10</v>
      </c>
      <c r="I1868" s="3">
        <v>0</v>
      </c>
      <c r="J1868" s="3">
        <v>0</v>
      </c>
      <c r="K1868" s="3">
        <v>0</v>
      </c>
      <c r="L1868" s="7">
        <f t="shared" si="87"/>
        <v>8</v>
      </c>
      <c r="M1868" s="7">
        <f t="shared" si="88"/>
        <v>12</v>
      </c>
      <c r="N1868" s="7">
        <f t="shared" si="89"/>
        <v>0</v>
      </c>
    </row>
    <row r="1869" spans="1:14" x14ac:dyDescent="0.25">
      <c r="A1869" t="s">
        <v>141</v>
      </c>
      <c r="B1869" t="s">
        <v>194</v>
      </c>
      <c r="C1869" t="s">
        <v>302</v>
      </c>
      <c r="D1869" s="3">
        <v>36</v>
      </c>
      <c r="E1869" s="3">
        <v>17</v>
      </c>
      <c r="F1869" s="3">
        <v>21</v>
      </c>
      <c r="G1869" s="3">
        <v>6</v>
      </c>
      <c r="H1869" s="3">
        <v>22</v>
      </c>
      <c r="I1869" s="3">
        <v>0</v>
      </c>
      <c r="J1869" s="3">
        <v>0</v>
      </c>
      <c r="K1869" s="3">
        <v>0</v>
      </c>
      <c r="L1869" s="7">
        <f t="shared" si="87"/>
        <v>21</v>
      </c>
      <c r="M1869" s="7">
        <f t="shared" si="88"/>
        <v>32</v>
      </c>
      <c r="N1869" s="7">
        <f t="shared" si="89"/>
        <v>36</v>
      </c>
    </row>
    <row r="1870" spans="1:14" x14ac:dyDescent="0.25">
      <c r="A1870" t="s">
        <v>141</v>
      </c>
      <c r="B1870" t="s">
        <v>194</v>
      </c>
      <c r="C1870" t="s">
        <v>303</v>
      </c>
      <c r="D1870" s="3">
        <v>36</v>
      </c>
      <c r="E1870" s="3">
        <v>3</v>
      </c>
      <c r="F1870" s="3">
        <v>17</v>
      </c>
      <c r="G1870" s="3">
        <v>2</v>
      </c>
      <c r="H1870" s="3">
        <v>27</v>
      </c>
      <c r="I1870" s="3">
        <v>0</v>
      </c>
      <c r="J1870" s="3">
        <v>0</v>
      </c>
      <c r="K1870" s="3">
        <v>0</v>
      </c>
      <c r="L1870" s="7">
        <f t="shared" si="87"/>
        <v>17</v>
      </c>
      <c r="M1870" s="7">
        <f t="shared" si="88"/>
        <v>26</v>
      </c>
      <c r="N1870" s="7">
        <f t="shared" si="89"/>
        <v>36</v>
      </c>
    </row>
    <row r="1871" spans="1:14" x14ac:dyDescent="0.25">
      <c r="A1871" t="s">
        <v>141</v>
      </c>
      <c r="B1871" t="s">
        <v>194</v>
      </c>
      <c r="C1871" t="s">
        <v>304</v>
      </c>
      <c r="D1871" s="3">
        <v>36</v>
      </c>
      <c r="E1871" s="3">
        <v>14</v>
      </c>
      <c r="F1871" s="3">
        <v>35</v>
      </c>
      <c r="G1871" s="3">
        <v>22</v>
      </c>
      <c r="H1871" s="3">
        <v>65</v>
      </c>
      <c r="I1871" s="3">
        <v>0</v>
      </c>
      <c r="J1871" s="3">
        <v>0</v>
      </c>
      <c r="K1871" s="3">
        <v>0</v>
      </c>
      <c r="L1871" s="7">
        <f t="shared" si="87"/>
        <v>35</v>
      </c>
      <c r="M1871" s="7">
        <f t="shared" si="88"/>
        <v>53</v>
      </c>
      <c r="N1871" s="7">
        <f t="shared" si="89"/>
        <v>36</v>
      </c>
    </row>
    <row r="1872" spans="1:14" x14ac:dyDescent="0.25">
      <c r="A1872" t="s">
        <v>141</v>
      </c>
      <c r="B1872" t="s">
        <v>194</v>
      </c>
      <c r="C1872" t="s">
        <v>305</v>
      </c>
      <c r="D1872" s="3">
        <v>36</v>
      </c>
      <c r="E1872" s="3">
        <v>1</v>
      </c>
      <c r="F1872" s="3">
        <v>2</v>
      </c>
      <c r="G1872" s="3">
        <v>7</v>
      </c>
      <c r="H1872" s="3">
        <v>14</v>
      </c>
      <c r="I1872" s="3">
        <v>0</v>
      </c>
      <c r="J1872" s="3">
        <v>0</v>
      </c>
      <c r="K1872" s="3">
        <v>0</v>
      </c>
      <c r="L1872" s="7">
        <f t="shared" si="87"/>
        <v>7</v>
      </c>
      <c r="M1872" s="7">
        <f t="shared" si="88"/>
        <v>11</v>
      </c>
      <c r="N1872" s="7">
        <f t="shared" si="89"/>
        <v>0</v>
      </c>
    </row>
    <row r="1873" spans="1:14" x14ac:dyDescent="0.25">
      <c r="A1873" t="s">
        <v>141</v>
      </c>
      <c r="B1873" t="s">
        <v>194</v>
      </c>
      <c r="C1873" t="s">
        <v>306</v>
      </c>
      <c r="D1873" s="3">
        <v>36</v>
      </c>
      <c r="E1873" s="3">
        <v>7</v>
      </c>
      <c r="F1873" s="3">
        <v>23</v>
      </c>
      <c r="G1873" s="3">
        <v>37</v>
      </c>
      <c r="H1873" s="3">
        <v>19</v>
      </c>
      <c r="I1873" s="3">
        <v>0</v>
      </c>
      <c r="J1873" s="3">
        <v>0</v>
      </c>
      <c r="K1873" s="3">
        <v>0</v>
      </c>
      <c r="L1873" s="7">
        <f t="shared" si="87"/>
        <v>37</v>
      </c>
      <c r="M1873" s="7">
        <f t="shared" si="88"/>
        <v>56</v>
      </c>
      <c r="N1873" s="7">
        <f t="shared" si="89"/>
        <v>72</v>
      </c>
    </row>
    <row r="1874" spans="1:14" x14ac:dyDescent="0.25">
      <c r="A1874" t="s">
        <v>141</v>
      </c>
      <c r="B1874" t="s">
        <v>194</v>
      </c>
      <c r="C1874" t="s">
        <v>307</v>
      </c>
      <c r="D1874" s="3">
        <v>36</v>
      </c>
      <c r="E1874" s="3">
        <v>28</v>
      </c>
      <c r="F1874" s="3">
        <v>73</v>
      </c>
      <c r="G1874" s="3">
        <v>45</v>
      </c>
      <c r="H1874" s="3">
        <v>42</v>
      </c>
      <c r="I1874" s="3">
        <v>0</v>
      </c>
      <c r="J1874" s="3">
        <v>0</v>
      </c>
      <c r="K1874" s="3">
        <v>0</v>
      </c>
      <c r="L1874" s="7">
        <f t="shared" si="87"/>
        <v>73</v>
      </c>
      <c r="M1874" s="7">
        <f t="shared" si="88"/>
        <v>110</v>
      </c>
      <c r="N1874" s="7">
        <f t="shared" si="89"/>
        <v>108</v>
      </c>
    </row>
    <row r="1875" spans="1:14" x14ac:dyDescent="0.25">
      <c r="A1875" t="s">
        <v>141</v>
      </c>
      <c r="B1875" t="s">
        <v>194</v>
      </c>
      <c r="C1875" t="s">
        <v>308</v>
      </c>
      <c r="D1875" s="3">
        <v>36</v>
      </c>
      <c r="E1875" s="3">
        <v>7</v>
      </c>
      <c r="F1875" s="3">
        <v>4</v>
      </c>
      <c r="G1875" s="3">
        <v>17</v>
      </c>
      <c r="H1875" s="3">
        <v>99</v>
      </c>
      <c r="I1875" s="3">
        <v>0</v>
      </c>
      <c r="J1875" s="3">
        <v>0</v>
      </c>
      <c r="K1875" s="3">
        <v>0</v>
      </c>
      <c r="L1875" s="7">
        <f t="shared" si="87"/>
        <v>17</v>
      </c>
      <c r="M1875" s="7">
        <f t="shared" si="88"/>
        <v>26</v>
      </c>
      <c r="N1875" s="7">
        <f t="shared" si="89"/>
        <v>36</v>
      </c>
    </row>
    <row r="1876" spans="1:14" x14ac:dyDescent="0.25">
      <c r="A1876" t="s">
        <v>141</v>
      </c>
      <c r="B1876" t="s">
        <v>194</v>
      </c>
      <c r="C1876" t="s">
        <v>309</v>
      </c>
      <c r="D1876" s="3">
        <v>36</v>
      </c>
      <c r="E1876" s="3">
        <v>10</v>
      </c>
      <c r="F1876" s="3">
        <v>16</v>
      </c>
      <c r="G1876" s="3">
        <v>28</v>
      </c>
      <c r="H1876" s="3">
        <v>63</v>
      </c>
      <c r="I1876" s="3">
        <v>0</v>
      </c>
      <c r="J1876" s="3">
        <v>0</v>
      </c>
      <c r="K1876" s="3">
        <v>0</v>
      </c>
      <c r="L1876" s="7">
        <f t="shared" si="87"/>
        <v>28</v>
      </c>
      <c r="M1876" s="7">
        <f t="shared" si="88"/>
        <v>42</v>
      </c>
      <c r="N1876" s="7">
        <f t="shared" si="89"/>
        <v>36</v>
      </c>
    </row>
    <row r="1877" spans="1:14" x14ac:dyDescent="0.25">
      <c r="A1877" t="s">
        <v>141</v>
      </c>
      <c r="B1877" t="s">
        <v>194</v>
      </c>
      <c r="C1877" t="s">
        <v>310</v>
      </c>
      <c r="D1877" s="3">
        <v>36</v>
      </c>
      <c r="E1877" s="3">
        <v>7</v>
      </c>
      <c r="F1877" s="3">
        <v>3</v>
      </c>
      <c r="G1877" s="3">
        <v>9</v>
      </c>
      <c r="H1877" s="3">
        <v>22</v>
      </c>
      <c r="I1877" s="3">
        <v>0</v>
      </c>
      <c r="J1877" s="3">
        <v>0</v>
      </c>
      <c r="K1877" s="3">
        <v>0</v>
      </c>
      <c r="L1877" s="7">
        <f t="shared" si="87"/>
        <v>9</v>
      </c>
      <c r="M1877" s="7">
        <f t="shared" si="88"/>
        <v>14</v>
      </c>
      <c r="N1877" s="7">
        <f t="shared" si="89"/>
        <v>0</v>
      </c>
    </row>
    <row r="1878" spans="1:14" x14ac:dyDescent="0.25">
      <c r="A1878" t="s">
        <v>141</v>
      </c>
      <c r="B1878" t="s">
        <v>194</v>
      </c>
      <c r="C1878" t="s">
        <v>311</v>
      </c>
      <c r="D1878" s="3">
        <v>36</v>
      </c>
      <c r="E1878" s="3">
        <v>4</v>
      </c>
      <c r="F1878" s="3">
        <v>26</v>
      </c>
      <c r="G1878" s="3">
        <v>8</v>
      </c>
      <c r="H1878" s="3">
        <v>46</v>
      </c>
      <c r="I1878" s="3">
        <v>0</v>
      </c>
      <c r="J1878" s="3">
        <v>0</v>
      </c>
      <c r="K1878" s="3">
        <v>0</v>
      </c>
      <c r="L1878" s="7">
        <f t="shared" si="87"/>
        <v>26</v>
      </c>
      <c r="M1878" s="7">
        <f t="shared" si="88"/>
        <v>39</v>
      </c>
      <c r="N1878" s="7">
        <f t="shared" si="89"/>
        <v>36</v>
      </c>
    </row>
    <row r="1879" spans="1:14" x14ac:dyDescent="0.25">
      <c r="A1879" t="s">
        <v>141</v>
      </c>
      <c r="B1879" t="s">
        <v>194</v>
      </c>
      <c r="C1879" t="s">
        <v>312</v>
      </c>
      <c r="D1879" s="3">
        <v>36</v>
      </c>
      <c r="E1879" s="3">
        <v>0</v>
      </c>
      <c r="F1879" s="3">
        <v>97</v>
      </c>
      <c r="G1879" s="3">
        <v>103</v>
      </c>
      <c r="H1879" s="3">
        <v>37</v>
      </c>
      <c r="I1879" s="3">
        <v>0</v>
      </c>
      <c r="J1879" s="3">
        <v>0</v>
      </c>
      <c r="K1879" s="3">
        <v>0</v>
      </c>
      <c r="L1879" s="7">
        <f t="shared" si="87"/>
        <v>103</v>
      </c>
      <c r="M1879" s="7">
        <f t="shared" si="88"/>
        <v>155</v>
      </c>
      <c r="N1879" s="7">
        <f t="shared" si="89"/>
        <v>144</v>
      </c>
    </row>
    <row r="1880" spans="1:14" x14ac:dyDescent="0.25">
      <c r="A1880" t="s">
        <v>141</v>
      </c>
      <c r="B1880" t="s">
        <v>194</v>
      </c>
      <c r="C1880" t="s">
        <v>313</v>
      </c>
      <c r="D1880" s="3">
        <v>36</v>
      </c>
      <c r="E1880" s="3">
        <v>6</v>
      </c>
      <c r="F1880" s="3">
        <v>10</v>
      </c>
      <c r="G1880" s="3">
        <v>12</v>
      </c>
      <c r="H1880" s="3">
        <v>19</v>
      </c>
      <c r="I1880" s="3">
        <v>0</v>
      </c>
      <c r="J1880" s="3">
        <v>0</v>
      </c>
      <c r="K1880" s="3">
        <v>0</v>
      </c>
      <c r="L1880" s="7">
        <f t="shared" si="87"/>
        <v>12</v>
      </c>
      <c r="M1880" s="7">
        <f t="shared" si="88"/>
        <v>18</v>
      </c>
      <c r="N1880" s="7">
        <f t="shared" si="89"/>
        <v>36</v>
      </c>
    </row>
    <row r="1881" spans="1:14" x14ac:dyDescent="0.25">
      <c r="A1881" t="s">
        <v>141</v>
      </c>
      <c r="B1881" t="s">
        <v>194</v>
      </c>
      <c r="C1881" t="s">
        <v>314</v>
      </c>
      <c r="D1881" s="3">
        <v>36</v>
      </c>
      <c r="E1881" s="3">
        <v>1</v>
      </c>
      <c r="F1881" s="3">
        <v>18</v>
      </c>
      <c r="G1881" s="3">
        <v>21</v>
      </c>
      <c r="H1881" s="3">
        <v>71</v>
      </c>
      <c r="I1881" s="3">
        <v>0</v>
      </c>
      <c r="J1881" s="3">
        <v>0</v>
      </c>
      <c r="K1881" s="3">
        <v>0</v>
      </c>
      <c r="L1881" s="7">
        <f t="shared" si="87"/>
        <v>21</v>
      </c>
      <c r="M1881" s="7">
        <f t="shared" si="88"/>
        <v>32</v>
      </c>
      <c r="N1881" s="7">
        <f t="shared" si="89"/>
        <v>36</v>
      </c>
    </row>
    <row r="1882" spans="1:14" x14ac:dyDescent="0.25">
      <c r="A1882" t="s">
        <v>141</v>
      </c>
      <c r="B1882" t="s">
        <v>194</v>
      </c>
      <c r="C1882" t="s">
        <v>315</v>
      </c>
      <c r="D1882" s="3">
        <v>36</v>
      </c>
      <c r="E1882" s="3">
        <v>3</v>
      </c>
      <c r="F1882" s="3">
        <v>7</v>
      </c>
      <c r="G1882" s="3">
        <v>7</v>
      </c>
      <c r="H1882" s="3">
        <v>22</v>
      </c>
      <c r="I1882" s="3">
        <v>0</v>
      </c>
      <c r="J1882" s="3">
        <v>0</v>
      </c>
      <c r="K1882" s="3">
        <v>0</v>
      </c>
      <c r="L1882" s="7">
        <f t="shared" si="87"/>
        <v>7</v>
      </c>
      <c r="M1882" s="7">
        <f t="shared" si="88"/>
        <v>11</v>
      </c>
      <c r="N1882" s="7">
        <f t="shared" si="89"/>
        <v>0</v>
      </c>
    </row>
    <row r="1883" spans="1:14" x14ac:dyDescent="0.25">
      <c r="A1883" t="s">
        <v>141</v>
      </c>
      <c r="B1883" t="s">
        <v>194</v>
      </c>
      <c r="C1883" t="s">
        <v>316</v>
      </c>
      <c r="D1883" s="3">
        <v>36</v>
      </c>
      <c r="E1883" s="3">
        <v>14</v>
      </c>
      <c r="F1883" s="3">
        <v>25</v>
      </c>
      <c r="G1883" s="3">
        <v>25</v>
      </c>
      <c r="H1883" s="3">
        <v>13</v>
      </c>
      <c r="I1883" s="3">
        <v>0</v>
      </c>
      <c r="J1883" s="3">
        <v>0</v>
      </c>
      <c r="K1883" s="3">
        <v>0</v>
      </c>
      <c r="L1883" s="7">
        <f t="shared" si="87"/>
        <v>25</v>
      </c>
      <c r="M1883" s="7">
        <f t="shared" si="88"/>
        <v>38</v>
      </c>
      <c r="N1883" s="7">
        <f t="shared" si="89"/>
        <v>36</v>
      </c>
    </row>
    <row r="1884" spans="1:14" x14ac:dyDescent="0.25">
      <c r="A1884" t="s">
        <v>141</v>
      </c>
      <c r="B1884" t="s">
        <v>194</v>
      </c>
      <c r="C1884" t="s">
        <v>317</v>
      </c>
      <c r="D1884" s="3">
        <v>36</v>
      </c>
      <c r="E1884" s="3">
        <v>6</v>
      </c>
      <c r="F1884" s="3">
        <v>14</v>
      </c>
      <c r="G1884" s="3">
        <v>14</v>
      </c>
      <c r="H1884" s="3">
        <v>38</v>
      </c>
      <c r="I1884" s="3">
        <v>0</v>
      </c>
      <c r="J1884" s="3">
        <v>0</v>
      </c>
      <c r="K1884" s="3">
        <v>0</v>
      </c>
      <c r="L1884" s="7">
        <f t="shared" si="87"/>
        <v>14</v>
      </c>
      <c r="M1884" s="7">
        <f t="shared" si="88"/>
        <v>21</v>
      </c>
      <c r="N1884" s="7">
        <f t="shared" si="89"/>
        <v>36</v>
      </c>
    </row>
    <row r="1885" spans="1:14" x14ac:dyDescent="0.25">
      <c r="A1885" t="s">
        <v>141</v>
      </c>
      <c r="B1885" t="s">
        <v>194</v>
      </c>
      <c r="C1885" t="s">
        <v>318</v>
      </c>
      <c r="D1885" s="3">
        <v>36</v>
      </c>
      <c r="E1885" s="3">
        <v>6</v>
      </c>
      <c r="F1885" s="3">
        <v>2</v>
      </c>
      <c r="G1885" s="3">
        <v>21</v>
      </c>
      <c r="H1885" s="3">
        <v>32</v>
      </c>
      <c r="I1885" s="3">
        <v>0</v>
      </c>
      <c r="J1885" s="3">
        <v>0</v>
      </c>
      <c r="K1885" s="3">
        <v>0</v>
      </c>
      <c r="L1885" s="7">
        <f t="shared" si="87"/>
        <v>21</v>
      </c>
      <c r="M1885" s="7">
        <f t="shared" si="88"/>
        <v>32</v>
      </c>
      <c r="N1885" s="7">
        <f t="shared" si="89"/>
        <v>36</v>
      </c>
    </row>
    <row r="1886" spans="1:14" x14ac:dyDescent="0.25">
      <c r="A1886" t="s">
        <v>141</v>
      </c>
      <c r="B1886" t="s">
        <v>194</v>
      </c>
      <c r="C1886" t="s">
        <v>319</v>
      </c>
      <c r="D1886" s="3">
        <v>36</v>
      </c>
      <c r="E1886" s="3">
        <v>10</v>
      </c>
      <c r="F1886" s="3">
        <v>19</v>
      </c>
      <c r="G1886" s="3">
        <v>28</v>
      </c>
      <c r="H1886" s="3">
        <v>59</v>
      </c>
      <c r="I1886" s="3">
        <v>0</v>
      </c>
      <c r="J1886" s="3">
        <v>0</v>
      </c>
      <c r="K1886" s="3">
        <v>0</v>
      </c>
      <c r="L1886" s="7">
        <f t="shared" si="87"/>
        <v>28</v>
      </c>
      <c r="M1886" s="7">
        <f t="shared" si="88"/>
        <v>42</v>
      </c>
      <c r="N1886" s="7">
        <f t="shared" si="89"/>
        <v>36</v>
      </c>
    </row>
    <row r="1887" spans="1:14" x14ac:dyDescent="0.25">
      <c r="A1887" t="s">
        <v>141</v>
      </c>
      <c r="B1887" t="s">
        <v>194</v>
      </c>
      <c r="C1887" t="s">
        <v>320</v>
      </c>
      <c r="D1887" s="3">
        <v>36</v>
      </c>
      <c r="E1887" s="3">
        <v>2</v>
      </c>
      <c r="F1887" s="3">
        <v>8</v>
      </c>
      <c r="G1887" s="3">
        <v>12</v>
      </c>
      <c r="H1887" s="3">
        <v>24</v>
      </c>
      <c r="I1887" s="3">
        <v>0</v>
      </c>
      <c r="J1887" s="3">
        <v>0</v>
      </c>
      <c r="K1887" s="3">
        <v>0</v>
      </c>
      <c r="L1887" s="7">
        <f t="shared" si="87"/>
        <v>12</v>
      </c>
      <c r="M1887" s="7">
        <f t="shared" si="88"/>
        <v>18</v>
      </c>
      <c r="N1887" s="7">
        <f t="shared" si="89"/>
        <v>36</v>
      </c>
    </row>
    <row r="1888" spans="1:14" x14ac:dyDescent="0.25">
      <c r="A1888" t="s">
        <v>141</v>
      </c>
      <c r="B1888" t="s">
        <v>194</v>
      </c>
      <c r="C1888" t="s">
        <v>321</v>
      </c>
      <c r="D1888" s="3">
        <v>36</v>
      </c>
      <c r="E1888" s="3">
        <v>25</v>
      </c>
      <c r="F1888" s="3">
        <v>89</v>
      </c>
      <c r="G1888" s="3">
        <v>30</v>
      </c>
      <c r="H1888" s="3">
        <v>54</v>
      </c>
      <c r="I1888" s="3">
        <v>0</v>
      </c>
      <c r="J1888" s="3">
        <v>0</v>
      </c>
      <c r="K1888" s="3">
        <v>0</v>
      </c>
      <c r="L1888" s="7">
        <f t="shared" si="87"/>
        <v>89</v>
      </c>
      <c r="M1888" s="7">
        <f t="shared" si="88"/>
        <v>134</v>
      </c>
      <c r="N1888" s="7">
        <f t="shared" si="89"/>
        <v>144</v>
      </c>
    </row>
    <row r="1889" spans="1:14" x14ac:dyDescent="0.25">
      <c r="A1889" t="s">
        <v>141</v>
      </c>
      <c r="B1889" t="s">
        <v>194</v>
      </c>
      <c r="C1889" t="s">
        <v>322</v>
      </c>
      <c r="D1889" s="3">
        <v>36</v>
      </c>
      <c r="E1889" s="3">
        <v>2</v>
      </c>
      <c r="F1889" s="3">
        <v>10</v>
      </c>
      <c r="G1889" s="3">
        <v>6</v>
      </c>
      <c r="H1889" s="3">
        <v>32</v>
      </c>
      <c r="I1889" s="3">
        <v>0</v>
      </c>
      <c r="J1889" s="3">
        <v>0</v>
      </c>
      <c r="K1889" s="3">
        <v>0</v>
      </c>
      <c r="L1889" s="7">
        <f t="shared" si="87"/>
        <v>10</v>
      </c>
      <c r="M1889" s="7">
        <f t="shared" si="88"/>
        <v>15</v>
      </c>
      <c r="N1889" s="7">
        <f t="shared" si="89"/>
        <v>0</v>
      </c>
    </row>
    <row r="1890" spans="1:14" x14ac:dyDescent="0.25">
      <c r="A1890" t="s">
        <v>141</v>
      </c>
      <c r="B1890" t="s">
        <v>194</v>
      </c>
      <c r="C1890" t="s">
        <v>323</v>
      </c>
      <c r="D1890" s="3">
        <v>36</v>
      </c>
      <c r="E1890" s="3">
        <v>3</v>
      </c>
      <c r="F1890" s="3">
        <v>48</v>
      </c>
      <c r="G1890" s="3">
        <v>9</v>
      </c>
      <c r="H1890" s="3">
        <v>99</v>
      </c>
      <c r="I1890" s="3">
        <v>0</v>
      </c>
      <c r="J1890" s="3">
        <v>0</v>
      </c>
      <c r="K1890" s="3">
        <v>0</v>
      </c>
      <c r="L1890" s="7">
        <f t="shared" si="87"/>
        <v>48</v>
      </c>
      <c r="M1890" s="7">
        <f t="shared" si="88"/>
        <v>72</v>
      </c>
      <c r="N1890" s="7">
        <f t="shared" si="89"/>
        <v>72</v>
      </c>
    </row>
    <row r="1891" spans="1:14" x14ac:dyDescent="0.25">
      <c r="A1891" t="s">
        <v>141</v>
      </c>
      <c r="B1891" t="s">
        <v>194</v>
      </c>
      <c r="C1891" t="s">
        <v>324</v>
      </c>
      <c r="D1891" s="3">
        <v>36</v>
      </c>
      <c r="E1891" s="3">
        <v>1</v>
      </c>
      <c r="F1891" s="3">
        <v>10</v>
      </c>
      <c r="G1891" s="3">
        <v>5</v>
      </c>
      <c r="H1891" s="3">
        <v>29</v>
      </c>
      <c r="I1891" s="3">
        <v>0</v>
      </c>
      <c r="J1891" s="3">
        <v>0</v>
      </c>
      <c r="K1891" s="3">
        <v>0</v>
      </c>
      <c r="L1891" s="7">
        <f t="shared" si="87"/>
        <v>10</v>
      </c>
      <c r="M1891" s="7">
        <f t="shared" si="88"/>
        <v>15</v>
      </c>
      <c r="N1891" s="7">
        <f t="shared" si="89"/>
        <v>0</v>
      </c>
    </row>
    <row r="1892" spans="1:14" x14ac:dyDescent="0.25">
      <c r="A1892" t="s">
        <v>141</v>
      </c>
      <c r="B1892" t="s">
        <v>194</v>
      </c>
      <c r="C1892" t="s">
        <v>325</v>
      </c>
      <c r="D1892" s="3">
        <v>36</v>
      </c>
      <c r="E1892" s="3">
        <v>2</v>
      </c>
      <c r="F1892" s="3">
        <v>67</v>
      </c>
      <c r="G1892" s="3">
        <v>26</v>
      </c>
      <c r="H1892" s="3">
        <v>11</v>
      </c>
      <c r="I1892" s="3">
        <v>0</v>
      </c>
      <c r="J1892" s="3">
        <v>0</v>
      </c>
      <c r="K1892" s="3">
        <v>0</v>
      </c>
      <c r="L1892" s="7">
        <f t="shared" si="87"/>
        <v>67</v>
      </c>
      <c r="M1892" s="7">
        <f t="shared" si="88"/>
        <v>101</v>
      </c>
      <c r="N1892" s="7">
        <f t="shared" si="89"/>
        <v>108</v>
      </c>
    </row>
    <row r="1893" spans="1:14" x14ac:dyDescent="0.25">
      <c r="A1893" t="s">
        <v>141</v>
      </c>
      <c r="B1893" t="s">
        <v>194</v>
      </c>
      <c r="C1893" t="s">
        <v>326</v>
      </c>
      <c r="D1893" s="3">
        <v>36</v>
      </c>
      <c r="E1893" s="3">
        <v>3</v>
      </c>
      <c r="F1893" s="3">
        <v>11</v>
      </c>
      <c r="G1893" s="3">
        <v>20</v>
      </c>
      <c r="H1893" s="3">
        <v>34</v>
      </c>
      <c r="I1893" s="3">
        <v>0</v>
      </c>
      <c r="J1893" s="3">
        <v>0</v>
      </c>
      <c r="K1893" s="3">
        <v>0</v>
      </c>
      <c r="L1893" s="7">
        <f t="shared" si="87"/>
        <v>20</v>
      </c>
      <c r="M1893" s="7">
        <f t="shared" si="88"/>
        <v>30</v>
      </c>
      <c r="N1893" s="7">
        <f t="shared" si="89"/>
        <v>36</v>
      </c>
    </row>
    <row r="1894" spans="1:14" x14ac:dyDescent="0.25">
      <c r="A1894" t="s">
        <v>141</v>
      </c>
      <c r="B1894" t="s">
        <v>194</v>
      </c>
      <c r="C1894" t="s">
        <v>327</v>
      </c>
      <c r="D1894" s="3">
        <v>36</v>
      </c>
      <c r="E1894" s="3">
        <v>5</v>
      </c>
      <c r="F1894" s="3">
        <v>38</v>
      </c>
      <c r="G1894" s="3">
        <v>32</v>
      </c>
      <c r="H1894" s="3">
        <v>28</v>
      </c>
      <c r="I1894" s="3">
        <v>0</v>
      </c>
      <c r="J1894" s="3">
        <v>0</v>
      </c>
      <c r="K1894" s="3">
        <v>0</v>
      </c>
      <c r="L1894" s="7">
        <f t="shared" si="87"/>
        <v>38</v>
      </c>
      <c r="M1894" s="7">
        <f t="shared" si="88"/>
        <v>57</v>
      </c>
      <c r="N1894" s="7">
        <f t="shared" si="89"/>
        <v>72</v>
      </c>
    </row>
    <row r="1895" spans="1:14" x14ac:dyDescent="0.25">
      <c r="A1895" t="s">
        <v>141</v>
      </c>
      <c r="B1895" t="s">
        <v>194</v>
      </c>
      <c r="C1895" t="s">
        <v>328</v>
      </c>
      <c r="D1895" s="3">
        <v>36</v>
      </c>
      <c r="E1895" s="3">
        <v>6</v>
      </c>
      <c r="F1895" s="3">
        <v>21</v>
      </c>
      <c r="G1895" s="3">
        <v>20</v>
      </c>
      <c r="H1895" s="3">
        <v>45</v>
      </c>
      <c r="I1895" s="3">
        <v>0</v>
      </c>
      <c r="J1895" s="3">
        <v>0</v>
      </c>
      <c r="K1895" s="3">
        <v>0</v>
      </c>
      <c r="L1895" s="7">
        <f t="shared" si="87"/>
        <v>21</v>
      </c>
      <c r="M1895" s="7">
        <f t="shared" si="88"/>
        <v>32</v>
      </c>
      <c r="N1895" s="7">
        <f t="shared" si="89"/>
        <v>36</v>
      </c>
    </row>
    <row r="1896" spans="1:14" x14ac:dyDescent="0.25">
      <c r="A1896" t="s">
        <v>141</v>
      </c>
      <c r="B1896" t="s">
        <v>194</v>
      </c>
      <c r="C1896" t="s">
        <v>329</v>
      </c>
      <c r="D1896" s="3">
        <v>36</v>
      </c>
      <c r="E1896" s="3">
        <v>10</v>
      </c>
      <c r="F1896" s="3">
        <v>30</v>
      </c>
      <c r="G1896" s="3">
        <v>9</v>
      </c>
      <c r="H1896" s="3">
        <v>16</v>
      </c>
      <c r="I1896" s="3">
        <v>0</v>
      </c>
      <c r="J1896" s="3">
        <v>0</v>
      </c>
      <c r="K1896" s="3">
        <v>0</v>
      </c>
      <c r="L1896" s="7">
        <f t="shared" si="87"/>
        <v>30</v>
      </c>
      <c r="M1896" s="7">
        <f t="shared" si="88"/>
        <v>45</v>
      </c>
      <c r="N1896" s="7">
        <f t="shared" si="89"/>
        <v>36</v>
      </c>
    </row>
    <row r="1897" spans="1:14" x14ac:dyDescent="0.25">
      <c r="A1897" t="s">
        <v>355</v>
      </c>
      <c r="D1897" s="3">
        <v>2988</v>
      </c>
      <c r="E1897" s="3">
        <v>661</v>
      </c>
      <c r="F1897" s="3">
        <v>1794</v>
      </c>
      <c r="G1897" s="3">
        <v>1480</v>
      </c>
      <c r="H1897" s="3">
        <v>3220</v>
      </c>
      <c r="I1897" s="3">
        <v>36</v>
      </c>
      <c r="J1897" s="3">
        <v>62</v>
      </c>
      <c r="K1897" s="3">
        <v>0</v>
      </c>
      <c r="L1897" s="7">
        <f t="shared" si="87"/>
        <v>1794</v>
      </c>
      <c r="M1897" s="7">
        <f t="shared" si="88"/>
        <v>2691</v>
      </c>
      <c r="N1897" s="7">
        <f t="shared" si="89"/>
        <v>2988</v>
      </c>
    </row>
    <row r="1898" spans="1:14" x14ac:dyDescent="0.25">
      <c r="A1898" t="s">
        <v>175</v>
      </c>
      <c r="B1898" t="s">
        <v>228</v>
      </c>
      <c r="C1898" t="s">
        <v>242</v>
      </c>
      <c r="D1898" s="3">
        <v>1</v>
      </c>
      <c r="E1898" s="3">
        <v>0</v>
      </c>
      <c r="F1898" s="3">
        <v>2</v>
      </c>
      <c r="G1898" s="3">
        <v>1</v>
      </c>
      <c r="H1898" s="3">
        <v>10</v>
      </c>
      <c r="I1898" s="3">
        <v>0</v>
      </c>
      <c r="J1898" s="3">
        <v>0</v>
      </c>
      <c r="K1898" s="3">
        <v>0</v>
      </c>
      <c r="L1898" s="7">
        <f t="shared" si="87"/>
        <v>2</v>
      </c>
      <c r="M1898" s="7">
        <f t="shared" si="88"/>
        <v>3</v>
      </c>
      <c r="N1898" s="7">
        <f t="shared" si="89"/>
        <v>3</v>
      </c>
    </row>
    <row r="1899" spans="1:14" x14ac:dyDescent="0.25">
      <c r="A1899" t="s">
        <v>175</v>
      </c>
      <c r="B1899" t="s">
        <v>228</v>
      </c>
      <c r="C1899" t="s">
        <v>248</v>
      </c>
      <c r="D1899" s="3">
        <v>1</v>
      </c>
      <c r="E1899" s="3">
        <v>0</v>
      </c>
      <c r="F1899" s="3">
        <v>15</v>
      </c>
      <c r="G1899" s="3">
        <v>9</v>
      </c>
      <c r="H1899" s="3">
        <v>9</v>
      </c>
      <c r="I1899" s="3">
        <v>0</v>
      </c>
      <c r="J1899" s="3">
        <v>0</v>
      </c>
      <c r="K1899" s="3">
        <v>0</v>
      </c>
      <c r="L1899" s="7">
        <f t="shared" si="87"/>
        <v>15</v>
      </c>
      <c r="M1899" s="7">
        <f t="shared" si="88"/>
        <v>23</v>
      </c>
      <c r="N1899" s="7">
        <f t="shared" si="89"/>
        <v>23</v>
      </c>
    </row>
    <row r="1900" spans="1:14" x14ac:dyDescent="0.25">
      <c r="A1900" t="s">
        <v>175</v>
      </c>
      <c r="B1900" t="s">
        <v>228</v>
      </c>
      <c r="C1900" t="s">
        <v>249</v>
      </c>
      <c r="D1900" s="3">
        <v>1</v>
      </c>
      <c r="E1900" s="3">
        <v>0</v>
      </c>
      <c r="F1900" s="3">
        <v>5</v>
      </c>
      <c r="G1900" s="3">
        <v>0</v>
      </c>
      <c r="H1900" s="3">
        <v>7</v>
      </c>
      <c r="I1900" s="3">
        <v>0</v>
      </c>
      <c r="J1900" s="3">
        <v>0</v>
      </c>
      <c r="K1900" s="3">
        <v>0</v>
      </c>
      <c r="L1900" s="7">
        <f t="shared" si="87"/>
        <v>5</v>
      </c>
      <c r="M1900" s="7">
        <f t="shared" si="88"/>
        <v>8</v>
      </c>
      <c r="N1900" s="7">
        <f t="shared" si="89"/>
        <v>8</v>
      </c>
    </row>
    <row r="1901" spans="1:14" x14ac:dyDescent="0.25">
      <c r="A1901" t="s">
        <v>175</v>
      </c>
      <c r="B1901" t="s">
        <v>228</v>
      </c>
      <c r="C1901" t="s">
        <v>250</v>
      </c>
      <c r="D1901" s="3">
        <v>1</v>
      </c>
      <c r="E1901" s="3">
        <v>1</v>
      </c>
      <c r="F1901" s="3">
        <v>12</v>
      </c>
      <c r="G1901" s="3">
        <v>4</v>
      </c>
      <c r="H1901" s="3">
        <v>31</v>
      </c>
      <c r="I1901" s="3">
        <v>0</v>
      </c>
      <c r="J1901" s="3">
        <v>0</v>
      </c>
      <c r="K1901" s="3">
        <v>0</v>
      </c>
      <c r="L1901" s="7">
        <f t="shared" si="87"/>
        <v>12</v>
      </c>
      <c r="M1901" s="7">
        <f t="shared" si="88"/>
        <v>18</v>
      </c>
      <c r="N1901" s="7">
        <f t="shared" si="89"/>
        <v>18</v>
      </c>
    </row>
    <row r="1902" spans="1:14" x14ac:dyDescent="0.25">
      <c r="A1902" t="s">
        <v>175</v>
      </c>
      <c r="B1902" t="s">
        <v>228</v>
      </c>
      <c r="C1902" t="s">
        <v>251</v>
      </c>
      <c r="D1902" s="3">
        <v>1</v>
      </c>
      <c r="E1902" s="3">
        <v>0</v>
      </c>
      <c r="F1902" s="3">
        <v>5</v>
      </c>
      <c r="G1902" s="3">
        <v>4</v>
      </c>
      <c r="H1902" s="3">
        <v>10</v>
      </c>
      <c r="I1902" s="3">
        <v>0</v>
      </c>
      <c r="J1902" s="3">
        <v>3</v>
      </c>
      <c r="K1902" s="3">
        <v>0</v>
      </c>
      <c r="L1902" s="7">
        <f t="shared" si="87"/>
        <v>5</v>
      </c>
      <c r="M1902" s="7">
        <f t="shared" si="88"/>
        <v>8</v>
      </c>
      <c r="N1902" s="7">
        <f t="shared" si="89"/>
        <v>8</v>
      </c>
    </row>
    <row r="1903" spans="1:14" x14ac:dyDescent="0.25">
      <c r="A1903" t="s">
        <v>175</v>
      </c>
      <c r="B1903" t="s">
        <v>228</v>
      </c>
      <c r="C1903" t="s">
        <v>252</v>
      </c>
      <c r="D1903" s="3">
        <v>1</v>
      </c>
      <c r="E1903" s="3">
        <v>0</v>
      </c>
      <c r="F1903" s="3">
        <v>4</v>
      </c>
      <c r="G1903" s="3">
        <v>6</v>
      </c>
      <c r="H1903" s="3">
        <v>17</v>
      </c>
      <c r="I1903" s="3">
        <v>0</v>
      </c>
      <c r="J1903" s="3">
        <v>0</v>
      </c>
      <c r="K1903" s="3">
        <v>0</v>
      </c>
      <c r="L1903" s="7">
        <f t="shared" si="87"/>
        <v>6</v>
      </c>
      <c r="M1903" s="7">
        <f t="shared" si="88"/>
        <v>9</v>
      </c>
      <c r="N1903" s="7">
        <f t="shared" si="89"/>
        <v>9</v>
      </c>
    </row>
    <row r="1904" spans="1:14" x14ac:dyDescent="0.25">
      <c r="A1904" t="s">
        <v>175</v>
      </c>
      <c r="B1904" t="s">
        <v>228</v>
      </c>
      <c r="C1904" t="s">
        <v>253</v>
      </c>
      <c r="D1904" s="3">
        <v>1</v>
      </c>
      <c r="E1904" s="3">
        <v>4</v>
      </c>
      <c r="F1904" s="3">
        <v>13</v>
      </c>
      <c r="G1904" s="3">
        <v>6</v>
      </c>
      <c r="H1904" s="3">
        <v>1</v>
      </c>
      <c r="I1904" s="3">
        <v>0</v>
      </c>
      <c r="J1904" s="3">
        <v>12</v>
      </c>
      <c r="K1904" s="3">
        <v>0</v>
      </c>
      <c r="L1904" s="7">
        <f t="shared" si="87"/>
        <v>13</v>
      </c>
      <c r="M1904" s="7">
        <f t="shared" si="88"/>
        <v>20</v>
      </c>
      <c r="N1904" s="7">
        <f t="shared" si="89"/>
        <v>20</v>
      </c>
    </row>
    <row r="1905" spans="1:14" x14ac:dyDescent="0.25">
      <c r="A1905" t="s">
        <v>175</v>
      </c>
      <c r="B1905" t="s">
        <v>228</v>
      </c>
      <c r="C1905" t="s">
        <v>254</v>
      </c>
      <c r="D1905" s="3">
        <v>1</v>
      </c>
      <c r="E1905" s="3">
        <v>0</v>
      </c>
      <c r="F1905" s="3">
        <v>1</v>
      </c>
      <c r="G1905" s="3">
        <v>5</v>
      </c>
      <c r="H1905" s="3">
        <v>5</v>
      </c>
      <c r="I1905" s="3">
        <v>0</v>
      </c>
      <c r="J1905" s="3">
        <v>0</v>
      </c>
      <c r="K1905" s="3">
        <v>0</v>
      </c>
      <c r="L1905" s="7">
        <f t="shared" si="87"/>
        <v>5</v>
      </c>
      <c r="M1905" s="7">
        <f t="shared" si="88"/>
        <v>8</v>
      </c>
      <c r="N1905" s="7">
        <f t="shared" si="89"/>
        <v>8</v>
      </c>
    </row>
    <row r="1906" spans="1:14" x14ac:dyDescent="0.25">
      <c r="A1906" t="s">
        <v>175</v>
      </c>
      <c r="B1906" t="s">
        <v>228</v>
      </c>
      <c r="C1906" t="s">
        <v>255</v>
      </c>
      <c r="D1906" s="3">
        <v>1</v>
      </c>
      <c r="E1906" s="3">
        <v>2</v>
      </c>
      <c r="F1906" s="3">
        <v>9</v>
      </c>
      <c r="G1906" s="3">
        <v>5</v>
      </c>
      <c r="H1906" s="3">
        <v>16</v>
      </c>
      <c r="I1906" s="3">
        <v>0</v>
      </c>
      <c r="J1906" s="3">
        <v>0</v>
      </c>
      <c r="K1906" s="3">
        <v>0</v>
      </c>
      <c r="L1906" s="7">
        <f t="shared" si="87"/>
        <v>9</v>
      </c>
      <c r="M1906" s="7">
        <f t="shared" si="88"/>
        <v>14</v>
      </c>
      <c r="N1906" s="7">
        <f t="shared" si="89"/>
        <v>14</v>
      </c>
    </row>
    <row r="1907" spans="1:14" x14ac:dyDescent="0.25">
      <c r="A1907" t="s">
        <v>175</v>
      </c>
      <c r="B1907" t="s">
        <v>228</v>
      </c>
      <c r="C1907" t="s">
        <v>256</v>
      </c>
      <c r="D1907" s="3">
        <v>1</v>
      </c>
      <c r="E1907" s="3">
        <v>1</v>
      </c>
      <c r="F1907" s="3">
        <v>6</v>
      </c>
      <c r="G1907" s="3">
        <v>5</v>
      </c>
      <c r="H1907" s="3">
        <v>15</v>
      </c>
      <c r="I1907" s="3">
        <v>0</v>
      </c>
      <c r="J1907" s="3">
        <v>0</v>
      </c>
      <c r="K1907" s="3">
        <v>0</v>
      </c>
      <c r="L1907" s="7">
        <f t="shared" si="87"/>
        <v>6</v>
      </c>
      <c r="M1907" s="7">
        <f t="shared" si="88"/>
        <v>9</v>
      </c>
      <c r="N1907" s="7">
        <f t="shared" si="89"/>
        <v>9</v>
      </c>
    </row>
    <row r="1908" spans="1:14" x14ac:dyDescent="0.25">
      <c r="A1908" t="s">
        <v>175</v>
      </c>
      <c r="B1908" t="s">
        <v>228</v>
      </c>
      <c r="C1908" t="s">
        <v>257</v>
      </c>
      <c r="D1908" s="3">
        <v>1</v>
      </c>
      <c r="E1908" s="3">
        <v>2</v>
      </c>
      <c r="F1908" s="3">
        <v>4</v>
      </c>
      <c r="G1908" s="3">
        <v>1</v>
      </c>
      <c r="H1908" s="3">
        <v>11</v>
      </c>
      <c r="I1908" s="3">
        <v>0</v>
      </c>
      <c r="J1908" s="3">
        <v>0</v>
      </c>
      <c r="K1908" s="3">
        <v>0</v>
      </c>
      <c r="L1908" s="7">
        <f t="shared" si="87"/>
        <v>4</v>
      </c>
      <c r="M1908" s="7">
        <f t="shared" si="88"/>
        <v>6</v>
      </c>
      <c r="N1908" s="7">
        <f t="shared" si="89"/>
        <v>6</v>
      </c>
    </row>
    <row r="1909" spans="1:14" x14ac:dyDescent="0.25">
      <c r="A1909" t="s">
        <v>175</v>
      </c>
      <c r="B1909" t="s">
        <v>228</v>
      </c>
      <c r="C1909" t="s">
        <v>258</v>
      </c>
      <c r="D1909" s="3">
        <v>1</v>
      </c>
      <c r="E1909" s="3">
        <v>13</v>
      </c>
      <c r="F1909" s="3">
        <v>15</v>
      </c>
      <c r="G1909" s="3">
        <v>11</v>
      </c>
      <c r="H1909" s="3">
        <v>15</v>
      </c>
      <c r="I1909" s="3">
        <v>0</v>
      </c>
      <c r="J1909" s="3">
        <v>0</v>
      </c>
      <c r="K1909" s="3">
        <v>0</v>
      </c>
      <c r="L1909" s="7">
        <f t="shared" si="87"/>
        <v>15</v>
      </c>
      <c r="M1909" s="7">
        <f t="shared" si="88"/>
        <v>23</v>
      </c>
      <c r="N1909" s="7">
        <f t="shared" si="89"/>
        <v>23</v>
      </c>
    </row>
    <row r="1910" spans="1:14" x14ac:dyDescent="0.25">
      <c r="A1910" t="s">
        <v>175</v>
      </c>
      <c r="B1910" t="s">
        <v>228</v>
      </c>
      <c r="C1910" t="s">
        <v>259</v>
      </c>
      <c r="D1910" s="3">
        <v>1</v>
      </c>
      <c r="E1910" s="3">
        <v>0</v>
      </c>
      <c r="F1910" s="3">
        <v>22</v>
      </c>
      <c r="G1910" s="3">
        <v>10</v>
      </c>
      <c r="H1910" s="3">
        <v>20</v>
      </c>
      <c r="I1910" s="3">
        <v>0</v>
      </c>
      <c r="J1910" s="3">
        <v>0</v>
      </c>
      <c r="K1910" s="3">
        <v>0</v>
      </c>
      <c r="L1910" s="7">
        <f t="shared" si="87"/>
        <v>22</v>
      </c>
      <c r="M1910" s="7">
        <f t="shared" si="88"/>
        <v>33</v>
      </c>
      <c r="N1910" s="7">
        <f t="shared" si="89"/>
        <v>33</v>
      </c>
    </row>
    <row r="1911" spans="1:14" x14ac:dyDescent="0.25">
      <c r="A1911" t="s">
        <v>175</v>
      </c>
      <c r="B1911" t="s">
        <v>228</v>
      </c>
      <c r="C1911" t="s">
        <v>260</v>
      </c>
      <c r="D1911" s="3">
        <v>1</v>
      </c>
      <c r="E1911" s="3">
        <v>6</v>
      </c>
      <c r="F1911" s="3">
        <v>7</v>
      </c>
      <c r="G1911" s="3">
        <v>5</v>
      </c>
      <c r="H1911" s="3">
        <v>26</v>
      </c>
      <c r="I1911" s="3">
        <v>0</v>
      </c>
      <c r="J1911" s="3">
        <v>0</v>
      </c>
      <c r="K1911" s="3">
        <v>0</v>
      </c>
      <c r="L1911" s="7">
        <f t="shared" si="87"/>
        <v>7</v>
      </c>
      <c r="M1911" s="7">
        <f t="shared" si="88"/>
        <v>11</v>
      </c>
      <c r="N1911" s="7">
        <f t="shared" si="89"/>
        <v>11</v>
      </c>
    </row>
    <row r="1912" spans="1:14" x14ac:dyDescent="0.25">
      <c r="A1912" t="s">
        <v>175</v>
      </c>
      <c r="B1912" t="s">
        <v>228</v>
      </c>
      <c r="C1912" t="s">
        <v>261</v>
      </c>
      <c r="D1912" s="3">
        <v>1</v>
      </c>
      <c r="E1912" s="3">
        <v>2</v>
      </c>
      <c r="F1912" s="3">
        <v>5</v>
      </c>
      <c r="G1912" s="3">
        <v>4</v>
      </c>
      <c r="H1912" s="3">
        <v>6</v>
      </c>
      <c r="I1912" s="3">
        <v>0</v>
      </c>
      <c r="J1912" s="3">
        <v>0</v>
      </c>
      <c r="K1912" s="3">
        <v>0</v>
      </c>
      <c r="L1912" s="7">
        <f t="shared" si="87"/>
        <v>5</v>
      </c>
      <c r="M1912" s="7">
        <f t="shared" si="88"/>
        <v>8</v>
      </c>
      <c r="N1912" s="7">
        <f t="shared" si="89"/>
        <v>8</v>
      </c>
    </row>
    <row r="1913" spans="1:14" x14ac:dyDescent="0.25">
      <c r="A1913" t="s">
        <v>175</v>
      </c>
      <c r="B1913" t="s">
        <v>228</v>
      </c>
      <c r="C1913" t="s">
        <v>262</v>
      </c>
      <c r="D1913" s="3">
        <v>1</v>
      </c>
      <c r="E1913" s="3">
        <v>0</v>
      </c>
      <c r="F1913" s="3">
        <v>3</v>
      </c>
      <c r="G1913" s="3">
        <v>3</v>
      </c>
      <c r="H1913" s="3">
        <v>9</v>
      </c>
      <c r="I1913" s="3">
        <v>0</v>
      </c>
      <c r="J1913" s="3">
        <v>0</v>
      </c>
      <c r="K1913" s="3">
        <v>0</v>
      </c>
      <c r="L1913" s="7">
        <f t="shared" si="87"/>
        <v>3</v>
      </c>
      <c r="M1913" s="7">
        <f t="shared" si="88"/>
        <v>5</v>
      </c>
      <c r="N1913" s="7">
        <f t="shared" si="89"/>
        <v>5</v>
      </c>
    </row>
    <row r="1914" spans="1:14" x14ac:dyDescent="0.25">
      <c r="A1914" t="s">
        <v>175</v>
      </c>
      <c r="B1914" t="s">
        <v>228</v>
      </c>
      <c r="C1914" t="s">
        <v>263</v>
      </c>
      <c r="D1914" s="3">
        <v>1</v>
      </c>
      <c r="E1914" s="3">
        <v>3</v>
      </c>
      <c r="F1914" s="3">
        <v>5</v>
      </c>
      <c r="G1914" s="3">
        <v>1</v>
      </c>
      <c r="H1914" s="3">
        <v>9</v>
      </c>
      <c r="I1914" s="3">
        <v>0</v>
      </c>
      <c r="J1914" s="3">
        <v>0</v>
      </c>
      <c r="K1914" s="3">
        <v>0</v>
      </c>
      <c r="L1914" s="7">
        <f t="shared" si="87"/>
        <v>5</v>
      </c>
      <c r="M1914" s="7">
        <f t="shared" si="88"/>
        <v>8</v>
      </c>
      <c r="N1914" s="7">
        <f t="shared" si="89"/>
        <v>8</v>
      </c>
    </row>
    <row r="1915" spans="1:14" x14ac:dyDescent="0.25">
      <c r="A1915" t="s">
        <v>175</v>
      </c>
      <c r="B1915" t="s">
        <v>228</v>
      </c>
      <c r="C1915" t="s">
        <v>264</v>
      </c>
      <c r="D1915" s="3">
        <v>1</v>
      </c>
      <c r="E1915" s="3">
        <v>1</v>
      </c>
      <c r="F1915" s="3">
        <v>4</v>
      </c>
      <c r="G1915" s="3">
        <v>6</v>
      </c>
      <c r="H1915" s="3">
        <v>7</v>
      </c>
      <c r="I1915" s="3">
        <v>0</v>
      </c>
      <c r="J1915" s="3">
        <v>0</v>
      </c>
      <c r="K1915" s="3">
        <v>0</v>
      </c>
      <c r="L1915" s="7">
        <f t="shared" si="87"/>
        <v>6</v>
      </c>
      <c r="M1915" s="7">
        <f t="shared" si="88"/>
        <v>9</v>
      </c>
      <c r="N1915" s="7">
        <f t="shared" si="89"/>
        <v>9</v>
      </c>
    </row>
    <row r="1916" spans="1:14" x14ac:dyDescent="0.25">
      <c r="A1916" t="s">
        <v>175</v>
      </c>
      <c r="B1916" t="s">
        <v>228</v>
      </c>
      <c r="C1916" t="s">
        <v>265</v>
      </c>
      <c r="D1916" s="3">
        <v>1</v>
      </c>
      <c r="E1916" s="3">
        <v>1</v>
      </c>
      <c r="F1916" s="3">
        <v>4</v>
      </c>
      <c r="G1916" s="3">
        <v>0</v>
      </c>
      <c r="H1916" s="3">
        <v>14</v>
      </c>
      <c r="I1916" s="3">
        <v>0</v>
      </c>
      <c r="J1916" s="3">
        <v>0</v>
      </c>
      <c r="K1916" s="3">
        <v>0</v>
      </c>
      <c r="L1916" s="7">
        <f t="shared" si="87"/>
        <v>4</v>
      </c>
      <c r="M1916" s="7">
        <f t="shared" si="88"/>
        <v>6</v>
      </c>
      <c r="N1916" s="7">
        <f t="shared" si="89"/>
        <v>6</v>
      </c>
    </row>
    <row r="1917" spans="1:14" x14ac:dyDescent="0.25">
      <c r="A1917" t="s">
        <v>175</v>
      </c>
      <c r="B1917" t="s">
        <v>228</v>
      </c>
      <c r="C1917" t="s">
        <v>266</v>
      </c>
      <c r="D1917" s="3">
        <v>1</v>
      </c>
      <c r="E1917" s="3">
        <v>2</v>
      </c>
      <c r="F1917" s="3">
        <v>5</v>
      </c>
      <c r="G1917" s="3">
        <v>2</v>
      </c>
      <c r="H1917" s="3">
        <v>17</v>
      </c>
      <c r="I1917" s="3">
        <v>0</v>
      </c>
      <c r="J1917" s="3">
        <v>0</v>
      </c>
      <c r="K1917" s="3">
        <v>0</v>
      </c>
      <c r="L1917" s="7">
        <f t="shared" si="87"/>
        <v>5</v>
      </c>
      <c r="M1917" s="7">
        <f t="shared" si="88"/>
        <v>8</v>
      </c>
      <c r="N1917" s="7">
        <f t="shared" si="89"/>
        <v>8</v>
      </c>
    </row>
    <row r="1918" spans="1:14" x14ac:dyDescent="0.25">
      <c r="A1918" t="s">
        <v>175</v>
      </c>
      <c r="B1918" t="s">
        <v>228</v>
      </c>
      <c r="C1918" t="s">
        <v>267</v>
      </c>
      <c r="D1918" s="3">
        <v>1</v>
      </c>
      <c r="E1918" s="3">
        <v>3</v>
      </c>
      <c r="F1918" s="3">
        <v>4</v>
      </c>
      <c r="G1918" s="3">
        <v>5</v>
      </c>
      <c r="H1918" s="3">
        <v>6</v>
      </c>
      <c r="I1918" s="3">
        <v>0</v>
      </c>
      <c r="J1918" s="3">
        <v>0</v>
      </c>
      <c r="K1918" s="3">
        <v>0</v>
      </c>
      <c r="L1918" s="7">
        <f t="shared" si="87"/>
        <v>5</v>
      </c>
      <c r="M1918" s="7">
        <f t="shared" si="88"/>
        <v>8</v>
      </c>
      <c r="N1918" s="7">
        <f t="shared" si="89"/>
        <v>8</v>
      </c>
    </row>
    <row r="1919" spans="1:14" x14ac:dyDescent="0.25">
      <c r="A1919" t="s">
        <v>175</v>
      </c>
      <c r="B1919" t="s">
        <v>228</v>
      </c>
      <c r="C1919" t="s">
        <v>268</v>
      </c>
      <c r="D1919" s="3">
        <v>1</v>
      </c>
      <c r="E1919" s="3">
        <v>0</v>
      </c>
      <c r="F1919" s="3">
        <v>7</v>
      </c>
      <c r="G1919" s="3">
        <v>3</v>
      </c>
      <c r="H1919" s="3">
        <v>11</v>
      </c>
      <c r="I1919" s="3">
        <v>0</v>
      </c>
      <c r="J1919" s="3">
        <v>0</v>
      </c>
      <c r="K1919" s="3">
        <v>0</v>
      </c>
      <c r="L1919" s="7">
        <f t="shared" si="87"/>
        <v>7</v>
      </c>
      <c r="M1919" s="7">
        <f t="shared" si="88"/>
        <v>11</v>
      </c>
      <c r="N1919" s="7">
        <f t="shared" si="89"/>
        <v>11</v>
      </c>
    </row>
    <row r="1920" spans="1:14" x14ac:dyDescent="0.25">
      <c r="A1920" t="s">
        <v>175</v>
      </c>
      <c r="B1920" t="s">
        <v>228</v>
      </c>
      <c r="C1920" t="s">
        <v>269</v>
      </c>
      <c r="D1920" s="3">
        <v>1</v>
      </c>
      <c r="E1920" s="3">
        <v>0</v>
      </c>
      <c r="F1920" s="3">
        <v>8</v>
      </c>
      <c r="G1920" s="3">
        <v>5</v>
      </c>
      <c r="H1920" s="3">
        <v>2</v>
      </c>
      <c r="I1920" s="3">
        <v>0</v>
      </c>
      <c r="J1920" s="3">
        <v>12</v>
      </c>
      <c r="K1920" s="3">
        <v>0</v>
      </c>
      <c r="L1920" s="7">
        <f t="shared" si="87"/>
        <v>8</v>
      </c>
      <c r="M1920" s="7">
        <f t="shared" si="88"/>
        <v>12</v>
      </c>
      <c r="N1920" s="7">
        <f t="shared" si="89"/>
        <v>12</v>
      </c>
    </row>
    <row r="1921" spans="1:14" x14ac:dyDescent="0.25">
      <c r="A1921" t="s">
        <v>175</v>
      </c>
      <c r="B1921" t="s">
        <v>228</v>
      </c>
      <c r="C1921" t="s">
        <v>270</v>
      </c>
      <c r="D1921" s="3">
        <v>1</v>
      </c>
      <c r="E1921" s="3">
        <v>7</v>
      </c>
      <c r="F1921" s="3">
        <v>10</v>
      </c>
      <c r="G1921" s="3">
        <v>2</v>
      </c>
      <c r="H1921" s="3">
        <v>6</v>
      </c>
      <c r="I1921" s="3">
        <v>0</v>
      </c>
      <c r="J1921" s="3">
        <v>6</v>
      </c>
      <c r="K1921" s="3">
        <v>0</v>
      </c>
      <c r="L1921" s="7">
        <f t="shared" si="87"/>
        <v>10</v>
      </c>
      <c r="M1921" s="7">
        <f t="shared" si="88"/>
        <v>15</v>
      </c>
      <c r="N1921" s="7">
        <f t="shared" si="89"/>
        <v>15</v>
      </c>
    </row>
    <row r="1922" spans="1:14" x14ac:dyDescent="0.25">
      <c r="A1922" t="s">
        <v>175</v>
      </c>
      <c r="B1922" t="s">
        <v>228</v>
      </c>
      <c r="C1922" t="s">
        <v>271</v>
      </c>
      <c r="D1922" s="3">
        <v>1</v>
      </c>
      <c r="E1922" s="3">
        <v>0</v>
      </c>
      <c r="F1922" s="3">
        <v>8</v>
      </c>
      <c r="G1922" s="3">
        <v>2</v>
      </c>
      <c r="H1922" s="3">
        <v>8</v>
      </c>
      <c r="I1922" s="3">
        <v>0</v>
      </c>
      <c r="J1922" s="3">
        <v>0</v>
      </c>
      <c r="K1922" s="3">
        <v>0</v>
      </c>
      <c r="L1922" s="7">
        <f t="shared" si="87"/>
        <v>8</v>
      </c>
      <c r="M1922" s="7">
        <f t="shared" si="88"/>
        <v>12</v>
      </c>
      <c r="N1922" s="7">
        <f t="shared" si="89"/>
        <v>12</v>
      </c>
    </row>
    <row r="1923" spans="1:14" x14ac:dyDescent="0.25">
      <c r="A1923" t="s">
        <v>175</v>
      </c>
      <c r="B1923" t="s">
        <v>228</v>
      </c>
      <c r="C1923" t="s">
        <v>272</v>
      </c>
      <c r="D1923" s="3">
        <v>1</v>
      </c>
      <c r="E1923" s="3">
        <v>2</v>
      </c>
      <c r="F1923" s="3">
        <v>11</v>
      </c>
      <c r="G1923" s="3">
        <v>2</v>
      </c>
      <c r="H1923" s="3">
        <v>8</v>
      </c>
      <c r="I1923" s="3">
        <v>0</v>
      </c>
      <c r="J1923" s="3">
        <v>0</v>
      </c>
      <c r="K1923" s="3">
        <v>0</v>
      </c>
      <c r="L1923" s="7">
        <f t="shared" si="87"/>
        <v>11</v>
      </c>
      <c r="M1923" s="7">
        <f t="shared" si="88"/>
        <v>17</v>
      </c>
      <c r="N1923" s="7">
        <f t="shared" si="89"/>
        <v>17</v>
      </c>
    </row>
    <row r="1924" spans="1:14" x14ac:dyDescent="0.25">
      <c r="A1924" t="s">
        <v>175</v>
      </c>
      <c r="B1924" t="s">
        <v>228</v>
      </c>
      <c r="C1924" t="s">
        <v>273</v>
      </c>
      <c r="D1924" s="3">
        <v>1</v>
      </c>
      <c r="E1924" s="3">
        <v>3</v>
      </c>
      <c r="F1924" s="3">
        <v>14</v>
      </c>
      <c r="G1924" s="3">
        <v>3</v>
      </c>
      <c r="H1924" s="3">
        <v>10</v>
      </c>
      <c r="I1924" s="3">
        <v>0</v>
      </c>
      <c r="J1924" s="3">
        <v>6</v>
      </c>
      <c r="K1924" s="3">
        <v>0</v>
      </c>
      <c r="L1924" s="7">
        <f t="shared" si="87"/>
        <v>14</v>
      </c>
      <c r="M1924" s="7">
        <f t="shared" si="88"/>
        <v>21</v>
      </c>
      <c r="N1924" s="7">
        <f t="shared" si="89"/>
        <v>21</v>
      </c>
    </row>
    <row r="1925" spans="1:14" x14ac:dyDescent="0.25">
      <c r="A1925" t="s">
        <v>175</v>
      </c>
      <c r="B1925" t="s">
        <v>228</v>
      </c>
      <c r="C1925" t="s">
        <v>274</v>
      </c>
      <c r="D1925" s="3">
        <v>1</v>
      </c>
      <c r="E1925" s="3">
        <v>1</v>
      </c>
      <c r="F1925" s="3">
        <v>10</v>
      </c>
      <c r="G1925" s="3">
        <v>0</v>
      </c>
      <c r="H1925" s="3">
        <v>10</v>
      </c>
      <c r="I1925" s="3">
        <v>0</v>
      </c>
      <c r="J1925" s="3">
        <v>0</v>
      </c>
      <c r="K1925" s="3">
        <v>0</v>
      </c>
      <c r="L1925" s="7">
        <f t="shared" si="87"/>
        <v>10</v>
      </c>
      <c r="M1925" s="7">
        <f t="shared" si="88"/>
        <v>15</v>
      </c>
      <c r="N1925" s="7">
        <f t="shared" si="89"/>
        <v>15</v>
      </c>
    </row>
    <row r="1926" spans="1:14" x14ac:dyDescent="0.25">
      <c r="A1926" t="s">
        <v>175</v>
      </c>
      <c r="B1926" t="s">
        <v>228</v>
      </c>
      <c r="C1926" t="s">
        <v>275</v>
      </c>
      <c r="D1926" s="3">
        <v>1</v>
      </c>
      <c r="E1926" s="3">
        <v>2</v>
      </c>
      <c r="F1926" s="3">
        <v>9</v>
      </c>
      <c r="G1926" s="3">
        <v>1</v>
      </c>
      <c r="H1926" s="3">
        <v>7</v>
      </c>
      <c r="I1926" s="3">
        <v>0</v>
      </c>
      <c r="J1926" s="3">
        <v>0</v>
      </c>
      <c r="K1926" s="3">
        <v>0</v>
      </c>
      <c r="L1926" s="7">
        <f t="shared" ref="L1926:L1989" si="90">MAX(E1926:G1926)</f>
        <v>9</v>
      </c>
      <c r="M1926" s="7">
        <f t="shared" ref="M1926:M1989" si="91">ROUND(L1926*1.5,0)</f>
        <v>14</v>
      </c>
      <c r="N1926" s="7">
        <f t="shared" ref="N1926:N1989" si="92">ROUND(M1926/D1926,0)*D1926</f>
        <v>14</v>
      </c>
    </row>
    <row r="1927" spans="1:14" x14ac:dyDescent="0.25">
      <c r="A1927" t="s">
        <v>175</v>
      </c>
      <c r="B1927" t="s">
        <v>228</v>
      </c>
      <c r="C1927" t="s">
        <v>276</v>
      </c>
      <c r="D1927" s="3">
        <v>1</v>
      </c>
      <c r="E1927" s="3">
        <v>5</v>
      </c>
      <c r="F1927" s="3">
        <v>14</v>
      </c>
      <c r="G1927" s="3">
        <v>9</v>
      </c>
      <c r="H1927" s="3">
        <v>16</v>
      </c>
      <c r="I1927" s="3">
        <v>0</v>
      </c>
      <c r="J1927" s="3">
        <v>0</v>
      </c>
      <c r="K1927" s="3">
        <v>0</v>
      </c>
      <c r="L1927" s="7">
        <f t="shared" si="90"/>
        <v>14</v>
      </c>
      <c r="M1927" s="7">
        <f t="shared" si="91"/>
        <v>21</v>
      </c>
      <c r="N1927" s="7">
        <f t="shared" si="92"/>
        <v>21</v>
      </c>
    </row>
    <row r="1928" spans="1:14" x14ac:dyDescent="0.25">
      <c r="A1928" t="s">
        <v>175</v>
      </c>
      <c r="B1928" t="s">
        <v>228</v>
      </c>
      <c r="C1928" t="s">
        <v>277</v>
      </c>
      <c r="D1928" s="3">
        <v>1</v>
      </c>
      <c r="E1928" s="3">
        <v>0</v>
      </c>
      <c r="F1928" s="3">
        <v>1</v>
      </c>
      <c r="G1928" s="3">
        <v>0</v>
      </c>
      <c r="H1928" s="3">
        <v>4</v>
      </c>
      <c r="I1928" s="3">
        <v>0</v>
      </c>
      <c r="J1928" s="3">
        <v>0</v>
      </c>
      <c r="K1928" s="3">
        <v>0</v>
      </c>
      <c r="L1928" s="7">
        <f t="shared" si="90"/>
        <v>1</v>
      </c>
      <c r="M1928" s="7">
        <f t="shared" si="91"/>
        <v>2</v>
      </c>
      <c r="N1928" s="7">
        <f t="shared" si="92"/>
        <v>2</v>
      </c>
    </row>
    <row r="1929" spans="1:14" x14ac:dyDescent="0.25">
      <c r="A1929" t="s">
        <v>175</v>
      </c>
      <c r="B1929" t="s">
        <v>228</v>
      </c>
      <c r="C1929" t="s">
        <v>278</v>
      </c>
      <c r="D1929" s="3">
        <v>1</v>
      </c>
      <c r="E1929" s="3">
        <v>3</v>
      </c>
      <c r="F1929" s="3">
        <v>10</v>
      </c>
      <c r="G1929" s="3">
        <v>5</v>
      </c>
      <c r="H1929" s="3">
        <v>11</v>
      </c>
      <c r="I1929" s="3">
        <v>0</v>
      </c>
      <c r="J1929" s="3">
        <v>0</v>
      </c>
      <c r="K1929" s="3">
        <v>0</v>
      </c>
      <c r="L1929" s="7">
        <f t="shared" si="90"/>
        <v>10</v>
      </c>
      <c r="M1929" s="7">
        <f t="shared" si="91"/>
        <v>15</v>
      </c>
      <c r="N1929" s="7">
        <f t="shared" si="92"/>
        <v>15</v>
      </c>
    </row>
    <row r="1930" spans="1:14" x14ac:dyDescent="0.25">
      <c r="A1930" t="s">
        <v>175</v>
      </c>
      <c r="B1930" t="s">
        <v>228</v>
      </c>
      <c r="C1930" t="s">
        <v>279</v>
      </c>
      <c r="D1930" s="3">
        <v>1</v>
      </c>
      <c r="E1930" s="3">
        <v>2</v>
      </c>
      <c r="F1930" s="3">
        <v>6</v>
      </c>
      <c r="G1930" s="3">
        <v>3</v>
      </c>
      <c r="H1930" s="3">
        <v>8</v>
      </c>
      <c r="I1930" s="3">
        <v>0</v>
      </c>
      <c r="J1930" s="3">
        <v>0</v>
      </c>
      <c r="K1930" s="3">
        <v>0</v>
      </c>
      <c r="L1930" s="7">
        <f t="shared" si="90"/>
        <v>6</v>
      </c>
      <c r="M1930" s="7">
        <f t="shared" si="91"/>
        <v>9</v>
      </c>
      <c r="N1930" s="7">
        <f t="shared" si="92"/>
        <v>9</v>
      </c>
    </row>
    <row r="1931" spans="1:14" x14ac:dyDescent="0.25">
      <c r="A1931" t="s">
        <v>175</v>
      </c>
      <c r="B1931" t="s">
        <v>228</v>
      </c>
      <c r="C1931" t="s">
        <v>280</v>
      </c>
      <c r="D1931" s="3">
        <v>1</v>
      </c>
      <c r="E1931" s="3">
        <v>0</v>
      </c>
      <c r="F1931" s="3">
        <v>5</v>
      </c>
      <c r="G1931" s="3">
        <v>2</v>
      </c>
      <c r="H1931" s="3">
        <v>5</v>
      </c>
      <c r="I1931" s="3">
        <v>0</v>
      </c>
      <c r="J1931" s="3">
        <v>0</v>
      </c>
      <c r="K1931" s="3">
        <v>0</v>
      </c>
      <c r="L1931" s="7">
        <f t="shared" si="90"/>
        <v>5</v>
      </c>
      <c r="M1931" s="7">
        <f t="shared" si="91"/>
        <v>8</v>
      </c>
      <c r="N1931" s="7">
        <f t="shared" si="92"/>
        <v>8</v>
      </c>
    </row>
    <row r="1932" spans="1:14" x14ac:dyDescent="0.25">
      <c r="A1932" t="s">
        <v>175</v>
      </c>
      <c r="B1932" t="s">
        <v>228</v>
      </c>
      <c r="C1932" t="s">
        <v>281</v>
      </c>
      <c r="D1932" s="3">
        <v>1</v>
      </c>
      <c r="E1932" s="3">
        <v>0</v>
      </c>
      <c r="F1932" s="3">
        <v>4</v>
      </c>
      <c r="G1932" s="3">
        <v>1</v>
      </c>
      <c r="H1932" s="3">
        <v>11</v>
      </c>
      <c r="I1932" s="3">
        <v>0</v>
      </c>
      <c r="J1932" s="3">
        <v>0</v>
      </c>
      <c r="K1932" s="3">
        <v>0</v>
      </c>
      <c r="L1932" s="7">
        <f t="shared" si="90"/>
        <v>4</v>
      </c>
      <c r="M1932" s="7">
        <f t="shared" si="91"/>
        <v>6</v>
      </c>
      <c r="N1932" s="7">
        <f t="shared" si="92"/>
        <v>6</v>
      </c>
    </row>
    <row r="1933" spans="1:14" x14ac:dyDescent="0.25">
      <c r="A1933" t="s">
        <v>175</v>
      </c>
      <c r="B1933" t="s">
        <v>228</v>
      </c>
      <c r="C1933" t="s">
        <v>282</v>
      </c>
      <c r="D1933" s="3">
        <v>1</v>
      </c>
      <c r="E1933" s="3">
        <v>3</v>
      </c>
      <c r="F1933" s="3">
        <v>5</v>
      </c>
      <c r="G1933" s="3">
        <v>1</v>
      </c>
      <c r="H1933" s="3">
        <v>8</v>
      </c>
      <c r="I1933" s="3">
        <v>0</v>
      </c>
      <c r="J1933" s="3">
        <v>0</v>
      </c>
      <c r="K1933" s="3">
        <v>0</v>
      </c>
      <c r="L1933" s="7">
        <f t="shared" si="90"/>
        <v>5</v>
      </c>
      <c r="M1933" s="7">
        <f t="shared" si="91"/>
        <v>8</v>
      </c>
      <c r="N1933" s="7">
        <f t="shared" si="92"/>
        <v>8</v>
      </c>
    </row>
    <row r="1934" spans="1:14" x14ac:dyDescent="0.25">
      <c r="A1934" t="s">
        <v>175</v>
      </c>
      <c r="B1934" t="s">
        <v>228</v>
      </c>
      <c r="C1934" t="s">
        <v>283</v>
      </c>
      <c r="D1934" s="3">
        <v>1</v>
      </c>
      <c r="E1934" s="3">
        <v>0</v>
      </c>
      <c r="F1934" s="3">
        <v>11</v>
      </c>
      <c r="G1934" s="3">
        <v>0</v>
      </c>
      <c r="H1934" s="3">
        <v>15</v>
      </c>
      <c r="I1934" s="3">
        <v>0</v>
      </c>
      <c r="J1934" s="3">
        <v>0</v>
      </c>
      <c r="K1934" s="3">
        <v>0</v>
      </c>
      <c r="L1934" s="7">
        <f t="shared" si="90"/>
        <v>11</v>
      </c>
      <c r="M1934" s="7">
        <f t="shared" si="91"/>
        <v>17</v>
      </c>
      <c r="N1934" s="7">
        <f t="shared" si="92"/>
        <v>17</v>
      </c>
    </row>
    <row r="1935" spans="1:14" x14ac:dyDescent="0.25">
      <c r="A1935" t="s">
        <v>175</v>
      </c>
      <c r="B1935" t="s">
        <v>228</v>
      </c>
      <c r="C1935" t="s">
        <v>284</v>
      </c>
      <c r="D1935" s="3">
        <v>1</v>
      </c>
      <c r="E1935" s="3">
        <v>1</v>
      </c>
      <c r="F1935" s="3">
        <v>14</v>
      </c>
      <c r="G1935" s="3">
        <v>0</v>
      </c>
      <c r="H1935" s="3">
        <v>6</v>
      </c>
      <c r="I1935" s="3">
        <v>0</v>
      </c>
      <c r="J1935" s="3">
        <v>0</v>
      </c>
      <c r="K1935" s="3">
        <v>0</v>
      </c>
      <c r="L1935" s="7">
        <f t="shared" si="90"/>
        <v>14</v>
      </c>
      <c r="M1935" s="7">
        <f t="shared" si="91"/>
        <v>21</v>
      </c>
      <c r="N1935" s="7">
        <f t="shared" si="92"/>
        <v>21</v>
      </c>
    </row>
    <row r="1936" spans="1:14" x14ac:dyDescent="0.25">
      <c r="A1936" t="s">
        <v>175</v>
      </c>
      <c r="B1936" t="s">
        <v>228</v>
      </c>
      <c r="C1936" t="s">
        <v>285</v>
      </c>
      <c r="D1936" s="3">
        <v>1</v>
      </c>
      <c r="E1936" s="3">
        <v>0</v>
      </c>
      <c r="F1936" s="3">
        <v>5</v>
      </c>
      <c r="G1936" s="3">
        <v>2</v>
      </c>
      <c r="H1936" s="3">
        <v>2</v>
      </c>
      <c r="I1936" s="3">
        <v>0</v>
      </c>
      <c r="J1936" s="3">
        <v>0</v>
      </c>
      <c r="K1936" s="3">
        <v>0</v>
      </c>
      <c r="L1936" s="7">
        <f t="shared" si="90"/>
        <v>5</v>
      </c>
      <c r="M1936" s="7">
        <f t="shared" si="91"/>
        <v>8</v>
      </c>
      <c r="N1936" s="7">
        <f t="shared" si="92"/>
        <v>8</v>
      </c>
    </row>
    <row r="1937" spans="1:14" x14ac:dyDescent="0.25">
      <c r="A1937" t="s">
        <v>175</v>
      </c>
      <c r="B1937" t="s">
        <v>228</v>
      </c>
      <c r="C1937" t="s">
        <v>286</v>
      </c>
      <c r="D1937" s="3">
        <v>1</v>
      </c>
      <c r="E1937" s="3">
        <v>1</v>
      </c>
      <c r="F1937" s="3">
        <v>1</v>
      </c>
      <c r="G1937" s="3">
        <v>1</v>
      </c>
      <c r="H1937" s="3">
        <v>12</v>
      </c>
      <c r="I1937" s="3">
        <v>0</v>
      </c>
      <c r="J1937" s="3">
        <v>0</v>
      </c>
      <c r="K1937" s="3">
        <v>0</v>
      </c>
      <c r="L1937" s="7">
        <f t="shared" si="90"/>
        <v>1</v>
      </c>
      <c r="M1937" s="7">
        <f t="shared" si="91"/>
        <v>2</v>
      </c>
      <c r="N1937" s="7">
        <f t="shared" si="92"/>
        <v>2</v>
      </c>
    </row>
    <row r="1938" spans="1:14" x14ac:dyDescent="0.25">
      <c r="A1938" t="s">
        <v>175</v>
      </c>
      <c r="B1938" t="s">
        <v>228</v>
      </c>
      <c r="C1938" t="s">
        <v>287</v>
      </c>
      <c r="D1938" s="3">
        <v>1</v>
      </c>
      <c r="E1938" s="3">
        <v>6</v>
      </c>
      <c r="F1938" s="3">
        <v>5</v>
      </c>
      <c r="G1938" s="3">
        <v>2</v>
      </c>
      <c r="H1938" s="3">
        <v>19</v>
      </c>
      <c r="I1938" s="3">
        <v>0</v>
      </c>
      <c r="J1938" s="3">
        <v>0</v>
      </c>
      <c r="K1938" s="3">
        <v>0</v>
      </c>
      <c r="L1938" s="7">
        <f t="shared" si="90"/>
        <v>6</v>
      </c>
      <c r="M1938" s="7">
        <f t="shared" si="91"/>
        <v>9</v>
      </c>
      <c r="N1938" s="7">
        <f t="shared" si="92"/>
        <v>9</v>
      </c>
    </row>
    <row r="1939" spans="1:14" x14ac:dyDescent="0.25">
      <c r="A1939" t="s">
        <v>175</v>
      </c>
      <c r="B1939" t="s">
        <v>228</v>
      </c>
      <c r="C1939" t="s">
        <v>288</v>
      </c>
      <c r="D1939" s="3">
        <v>1</v>
      </c>
      <c r="E1939" s="3">
        <v>5</v>
      </c>
      <c r="F1939" s="3">
        <v>10</v>
      </c>
      <c r="G1939" s="3">
        <v>10</v>
      </c>
      <c r="H1939" s="3">
        <v>4</v>
      </c>
      <c r="I1939" s="3">
        <v>0</v>
      </c>
      <c r="J1939" s="3">
        <v>12</v>
      </c>
      <c r="K1939" s="3">
        <v>0</v>
      </c>
      <c r="L1939" s="7">
        <f t="shared" si="90"/>
        <v>10</v>
      </c>
      <c r="M1939" s="7">
        <f t="shared" si="91"/>
        <v>15</v>
      </c>
      <c r="N1939" s="7">
        <f t="shared" si="92"/>
        <v>15</v>
      </c>
    </row>
    <row r="1940" spans="1:14" x14ac:dyDescent="0.25">
      <c r="A1940" t="s">
        <v>175</v>
      </c>
      <c r="B1940" t="s">
        <v>228</v>
      </c>
      <c r="C1940" t="s">
        <v>289</v>
      </c>
      <c r="D1940" s="3">
        <v>1</v>
      </c>
      <c r="E1940" s="3">
        <v>2</v>
      </c>
      <c r="F1940" s="3">
        <v>16</v>
      </c>
      <c r="G1940" s="3">
        <v>7</v>
      </c>
      <c r="H1940" s="3">
        <v>22</v>
      </c>
      <c r="I1940" s="3">
        <v>0</v>
      </c>
      <c r="J1940" s="3">
        <v>0</v>
      </c>
      <c r="K1940" s="3">
        <v>0</v>
      </c>
      <c r="L1940" s="7">
        <f t="shared" si="90"/>
        <v>16</v>
      </c>
      <c r="M1940" s="7">
        <f t="shared" si="91"/>
        <v>24</v>
      </c>
      <c r="N1940" s="7">
        <f t="shared" si="92"/>
        <v>24</v>
      </c>
    </row>
    <row r="1941" spans="1:14" x14ac:dyDescent="0.25">
      <c r="A1941" t="s">
        <v>175</v>
      </c>
      <c r="B1941" t="s">
        <v>228</v>
      </c>
      <c r="C1941" t="s">
        <v>290</v>
      </c>
      <c r="D1941" s="3">
        <v>1</v>
      </c>
      <c r="E1941" s="3">
        <v>4</v>
      </c>
      <c r="F1941" s="3">
        <v>16</v>
      </c>
      <c r="G1941" s="3">
        <v>5</v>
      </c>
      <c r="H1941" s="3">
        <v>10</v>
      </c>
      <c r="I1941" s="3">
        <v>0</v>
      </c>
      <c r="J1941" s="3">
        <v>0</v>
      </c>
      <c r="K1941" s="3">
        <v>0</v>
      </c>
      <c r="L1941" s="7">
        <f t="shared" si="90"/>
        <v>16</v>
      </c>
      <c r="M1941" s="7">
        <f t="shared" si="91"/>
        <v>24</v>
      </c>
      <c r="N1941" s="7">
        <f t="shared" si="92"/>
        <v>24</v>
      </c>
    </row>
    <row r="1942" spans="1:14" x14ac:dyDescent="0.25">
      <c r="A1942" t="s">
        <v>175</v>
      </c>
      <c r="B1942" t="s">
        <v>228</v>
      </c>
      <c r="C1942" t="s">
        <v>291</v>
      </c>
      <c r="D1942" s="3">
        <v>1</v>
      </c>
      <c r="E1942" s="3">
        <v>0</v>
      </c>
      <c r="F1942" s="3">
        <v>1</v>
      </c>
      <c r="G1942" s="3">
        <v>1</v>
      </c>
      <c r="H1942" s="3">
        <v>8</v>
      </c>
      <c r="I1942" s="3">
        <v>0</v>
      </c>
      <c r="J1942" s="3">
        <v>0</v>
      </c>
      <c r="K1942" s="3">
        <v>0</v>
      </c>
      <c r="L1942" s="7">
        <f t="shared" si="90"/>
        <v>1</v>
      </c>
      <c r="M1942" s="7">
        <f t="shared" si="91"/>
        <v>2</v>
      </c>
      <c r="N1942" s="7">
        <f t="shared" si="92"/>
        <v>2</v>
      </c>
    </row>
    <row r="1943" spans="1:14" x14ac:dyDescent="0.25">
      <c r="A1943" t="s">
        <v>175</v>
      </c>
      <c r="B1943" t="s">
        <v>228</v>
      </c>
      <c r="C1943" t="s">
        <v>292</v>
      </c>
      <c r="D1943" s="3">
        <v>1</v>
      </c>
      <c r="E1943" s="3">
        <v>1</v>
      </c>
      <c r="F1943" s="3">
        <v>2</v>
      </c>
      <c r="G1943" s="3">
        <v>0</v>
      </c>
      <c r="H1943" s="3">
        <v>11</v>
      </c>
      <c r="I1943" s="3">
        <v>0</v>
      </c>
      <c r="J1943" s="3">
        <v>0</v>
      </c>
      <c r="K1943" s="3">
        <v>0</v>
      </c>
      <c r="L1943" s="7">
        <f t="shared" si="90"/>
        <v>2</v>
      </c>
      <c r="M1943" s="7">
        <f t="shared" si="91"/>
        <v>3</v>
      </c>
      <c r="N1943" s="7">
        <f t="shared" si="92"/>
        <v>3</v>
      </c>
    </row>
    <row r="1944" spans="1:14" x14ac:dyDescent="0.25">
      <c r="A1944" t="s">
        <v>175</v>
      </c>
      <c r="B1944" t="s">
        <v>228</v>
      </c>
      <c r="C1944" t="s">
        <v>293</v>
      </c>
      <c r="D1944" s="3">
        <v>1</v>
      </c>
      <c r="E1944" s="3">
        <v>0</v>
      </c>
      <c r="F1944" s="3">
        <v>1</v>
      </c>
      <c r="G1944" s="3">
        <v>0</v>
      </c>
      <c r="H1944" s="3">
        <v>23</v>
      </c>
      <c r="I1944" s="3">
        <v>0</v>
      </c>
      <c r="J1944" s="3">
        <v>0</v>
      </c>
      <c r="K1944" s="3">
        <v>0</v>
      </c>
      <c r="L1944" s="7">
        <f t="shared" si="90"/>
        <v>1</v>
      </c>
      <c r="M1944" s="7">
        <f t="shared" si="91"/>
        <v>2</v>
      </c>
      <c r="N1944" s="7">
        <f t="shared" si="92"/>
        <v>2</v>
      </c>
    </row>
    <row r="1945" spans="1:14" x14ac:dyDescent="0.25">
      <c r="A1945" t="s">
        <v>175</v>
      </c>
      <c r="B1945" t="s">
        <v>228</v>
      </c>
      <c r="C1945" t="s">
        <v>294</v>
      </c>
      <c r="D1945" s="3">
        <v>1</v>
      </c>
      <c r="E1945" s="3">
        <v>2</v>
      </c>
      <c r="F1945" s="3">
        <v>4</v>
      </c>
      <c r="G1945" s="3">
        <v>2</v>
      </c>
      <c r="H1945" s="3">
        <v>8</v>
      </c>
      <c r="I1945" s="3">
        <v>0</v>
      </c>
      <c r="J1945" s="3">
        <v>0</v>
      </c>
      <c r="K1945" s="3">
        <v>0</v>
      </c>
      <c r="L1945" s="7">
        <f t="shared" si="90"/>
        <v>4</v>
      </c>
      <c r="M1945" s="7">
        <f t="shared" si="91"/>
        <v>6</v>
      </c>
      <c r="N1945" s="7">
        <f t="shared" si="92"/>
        <v>6</v>
      </c>
    </row>
    <row r="1946" spans="1:14" x14ac:dyDescent="0.25">
      <c r="A1946" t="s">
        <v>175</v>
      </c>
      <c r="B1946" t="s">
        <v>228</v>
      </c>
      <c r="C1946" t="s">
        <v>295</v>
      </c>
      <c r="D1946" s="3">
        <v>1</v>
      </c>
      <c r="E1946" s="3">
        <v>2</v>
      </c>
      <c r="F1946" s="3">
        <v>3</v>
      </c>
      <c r="G1946" s="3">
        <v>1</v>
      </c>
      <c r="H1946" s="3">
        <v>9</v>
      </c>
      <c r="I1946" s="3">
        <v>0</v>
      </c>
      <c r="J1946" s="3">
        <v>0</v>
      </c>
      <c r="K1946" s="3">
        <v>0</v>
      </c>
      <c r="L1946" s="7">
        <f t="shared" si="90"/>
        <v>3</v>
      </c>
      <c r="M1946" s="7">
        <f t="shared" si="91"/>
        <v>5</v>
      </c>
      <c r="N1946" s="7">
        <f t="shared" si="92"/>
        <v>5</v>
      </c>
    </row>
    <row r="1947" spans="1:14" x14ac:dyDescent="0.25">
      <c r="A1947" t="s">
        <v>175</v>
      </c>
      <c r="B1947" t="s">
        <v>228</v>
      </c>
      <c r="C1947" t="s">
        <v>296</v>
      </c>
      <c r="D1947" s="3">
        <v>1</v>
      </c>
      <c r="E1947" s="3">
        <v>3</v>
      </c>
      <c r="F1947" s="3">
        <v>6</v>
      </c>
      <c r="G1947" s="3">
        <v>5</v>
      </c>
      <c r="H1947" s="3">
        <v>11</v>
      </c>
      <c r="I1947" s="3">
        <v>0</v>
      </c>
      <c r="J1947" s="3">
        <v>0</v>
      </c>
      <c r="K1947" s="3">
        <v>0</v>
      </c>
      <c r="L1947" s="7">
        <f t="shared" si="90"/>
        <v>6</v>
      </c>
      <c r="M1947" s="7">
        <f t="shared" si="91"/>
        <v>9</v>
      </c>
      <c r="N1947" s="7">
        <f t="shared" si="92"/>
        <v>9</v>
      </c>
    </row>
    <row r="1948" spans="1:14" x14ac:dyDescent="0.25">
      <c r="A1948" t="s">
        <v>175</v>
      </c>
      <c r="B1948" t="s">
        <v>228</v>
      </c>
      <c r="C1948" t="s">
        <v>297</v>
      </c>
      <c r="D1948" s="3">
        <v>1</v>
      </c>
      <c r="E1948" s="3">
        <v>8</v>
      </c>
      <c r="F1948" s="3">
        <v>16</v>
      </c>
      <c r="G1948" s="3">
        <v>7</v>
      </c>
      <c r="H1948" s="3">
        <v>8</v>
      </c>
      <c r="I1948" s="3">
        <v>0</v>
      </c>
      <c r="J1948" s="3">
        <v>0</v>
      </c>
      <c r="K1948" s="3">
        <v>0</v>
      </c>
      <c r="L1948" s="7">
        <f t="shared" si="90"/>
        <v>16</v>
      </c>
      <c r="M1948" s="7">
        <f t="shared" si="91"/>
        <v>24</v>
      </c>
      <c r="N1948" s="7">
        <f t="shared" si="92"/>
        <v>24</v>
      </c>
    </row>
    <row r="1949" spans="1:14" x14ac:dyDescent="0.25">
      <c r="A1949" t="s">
        <v>175</v>
      </c>
      <c r="B1949" t="s">
        <v>228</v>
      </c>
      <c r="C1949" t="s">
        <v>298</v>
      </c>
      <c r="D1949" s="3">
        <v>1</v>
      </c>
      <c r="E1949" s="3">
        <v>0</v>
      </c>
      <c r="F1949" s="3">
        <v>6</v>
      </c>
      <c r="G1949" s="3">
        <v>0</v>
      </c>
      <c r="H1949" s="3">
        <v>11</v>
      </c>
      <c r="I1949" s="3">
        <v>0</v>
      </c>
      <c r="J1949" s="3">
        <v>0</v>
      </c>
      <c r="K1949" s="3">
        <v>0</v>
      </c>
      <c r="L1949" s="7">
        <f t="shared" si="90"/>
        <v>6</v>
      </c>
      <c r="M1949" s="7">
        <f t="shared" si="91"/>
        <v>9</v>
      </c>
      <c r="N1949" s="7">
        <f t="shared" si="92"/>
        <v>9</v>
      </c>
    </row>
    <row r="1950" spans="1:14" x14ac:dyDescent="0.25">
      <c r="A1950" t="s">
        <v>175</v>
      </c>
      <c r="B1950" t="s">
        <v>228</v>
      </c>
      <c r="C1950" t="s">
        <v>299</v>
      </c>
      <c r="D1950" s="3">
        <v>1</v>
      </c>
      <c r="E1950" s="3">
        <v>2</v>
      </c>
      <c r="F1950" s="3">
        <v>5</v>
      </c>
      <c r="G1950" s="3">
        <v>2</v>
      </c>
      <c r="H1950" s="3">
        <v>10</v>
      </c>
      <c r="I1950" s="3">
        <v>0</v>
      </c>
      <c r="J1950" s="3">
        <v>0</v>
      </c>
      <c r="K1950" s="3">
        <v>0</v>
      </c>
      <c r="L1950" s="7">
        <f t="shared" si="90"/>
        <v>5</v>
      </c>
      <c r="M1950" s="7">
        <f t="shared" si="91"/>
        <v>8</v>
      </c>
      <c r="N1950" s="7">
        <f t="shared" si="92"/>
        <v>8</v>
      </c>
    </row>
    <row r="1951" spans="1:14" x14ac:dyDescent="0.25">
      <c r="A1951" t="s">
        <v>175</v>
      </c>
      <c r="B1951" t="s">
        <v>228</v>
      </c>
      <c r="C1951" t="s">
        <v>300</v>
      </c>
      <c r="D1951" s="3">
        <v>1</v>
      </c>
      <c r="E1951" s="3">
        <v>0</v>
      </c>
      <c r="F1951" s="3">
        <v>0</v>
      </c>
      <c r="G1951" s="3">
        <v>1</v>
      </c>
      <c r="H1951" s="3">
        <v>13</v>
      </c>
      <c r="I1951" s="3">
        <v>0</v>
      </c>
      <c r="J1951" s="3">
        <v>0</v>
      </c>
      <c r="K1951" s="3">
        <v>0</v>
      </c>
      <c r="L1951" s="7">
        <f t="shared" si="90"/>
        <v>1</v>
      </c>
      <c r="M1951" s="7">
        <f t="shared" si="91"/>
        <v>2</v>
      </c>
      <c r="N1951" s="7">
        <f t="shared" si="92"/>
        <v>2</v>
      </c>
    </row>
    <row r="1952" spans="1:14" x14ac:dyDescent="0.25">
      <c r="A1952" t="s">
        <v>175</v>
      </c>
      <c r="B1952" t="s">
        <v>228</v>
      </c>
      <c r="C1952" t="s">
        <v>301</v>
      </c>
      <c r="D1952" s="3">
        <v>1</v>
      </c>
      <c r="E1952" s="3">
        <v>2</v>
      </c>
      <c r="F1952" s="3">
        <v>11</v>
      </c>
      <c r="G1952" s="3">
        <v>2</v>
      </c>
      <c r="H1952" s="3">
        <v>25</v>
      </c>
      <c r="I1952" s="3">
        <v>0</v>
      </c>
      <c r="J1952" s="3">
        <v>0</v>
      </c>
      <c r="K1952" s="3">
        <v>0</v>
      </c>
      <c r="L1952" s="7">
        <f t="shared" si="90"/>
        <v>11</v>
      </c>
      <c r="M1952" s="7">
        <f t="shared" si="91"/>
        <v>17</v>
      </c>
      <c r="N1952" s="7">
        <f t="shared" si="92"/>
        <v>17</v>
      </c>
    </row>
    <row r="1953" spans="1:14" x14ac:dyDescent="0.25">
      <c r="A1953" t="s">
        <v>175</v>
      </c>
      <c r="B1953" t="s">
        <v>228</v>
      </c>
      <c r="C1953" t="s">
        <v>302</v>
      </c>
      <c r="D1953" s="3">
        <v>1</v>
      </c>
      <c r="E1953" s="3">
        <v>3</v>
      </c>
      <c r="F1953" s="3">
        <v>3</v>
      </c>
      <c r="G1953" s="3">
        <v>2</v>
      </c>
      <c r="H1953" s="3">
        <v>21</v>
      </c>
      <c r="I1953" s="3">
        <v>0</v>
      </c>
      <c r="J1953" s="3">
        <v>0</v>
      </c>
      <c r="K1953" s="3">
        <v>0</v>
      </c>
      <c r="L1953" s="7">
        <f t="shared" si="90"/>
        <v>3</v>
      </c>
      <c r="M1953" s="7">
        <f t="shared" si="91"/>
        <v>5</v>
      </c>
      <c r="N1953" s="7">
        <f t="shared" si="92"/>
        <v>5</v>
      </c>
    </row>
    <row r="1954" spans="1:14" x14ac:dyDescent="0.25">
      <c r="A1954" t="s">
        <v>175</v>
      </c>
      <c r="B1954" t="s">
        <v>228</v>
      </c>
      <c r="C1954" t="s">
        <v>303</v>
      </c>
      <c r="D1954" s="3">
        <v>1</v>
      </c>
      <c r="E1954" s="3">
        <v>2</v>
      </c>
      <c r="F1954" s="3">
        <v>1</v>
      </c>
      <c r="G1954" s="3">
        <v>1</v>
      </c>
      <c r="H1954" s="3">
        <v>9</v>
      </c>
      <c r="I1954" s="3">
        <v>0</v>
      </c>
      <c r="J1954" s="3">
        <v>0</v>
      </c>
      <c r="K1954" s="3">
        <v>0</v>
      </c>
      <c r="L1954" s="7">
        <f t="shared" si="90"/>
        <v>2</v>
      </c>
      <c r="M1954" s="7">
        <f t="shared" si="91"/>
        <v>3</v>
      </c>
      <c r="N1954" s="7">
        <f t="shared" si="92"/>
        <v>3</v>
      </c>
    </row>
    <row r="1955" spans="1:14" x14ac:dyDescent="0.25">
      <c r="A1955" t="s">
        <v>175</v>
      </c>
      <c r="B1955" t="s">
        <v>228</v>
      </c>
      <c r="C1955" t="s">
        <v>304</v>
      </c>
      <c r="D1955" s="3">
        <v>1</v>
      </c>
      <c r="E1955" s="3">
        <v>2</v>
      </c>
      <c r="F1955" s="3">
        <v>11</v>
      </c>
      <c r="G1955" s="3">
        <v>6</v>
      </c>
      <c r="H1955" s="3">
        <v>26</v>
      </c>
      <c r="I1955" s="3">
        <v>0</v>
      </c>
      <c r="J1955" s="3">
        <v>0</v>
      </c>
      <c r="K1955" s="3">
        <v>0</v>
      </c>
      <c r="L1955" s="7">
        <f t="shared" si="90"/>
        <v>11</v>
      </c>
      <c r="M1955" s="7">
        <f t="shared" si="91"/>
        <v>17</v>
      </c>
      <c r="N1955" s="7">
        <f t="shared" si="92"/>
        <v>17</v>
      </c>
    </row>
    <row r="1956" spans="1:14" x14ac:dyDescent="0.25">
      <c r="A1956" t="s">
        <v>175</v>
      </c>
      <c r="B1956" t="s">
        <v>228</v>
      </c>
      <c r="C1956" t="s">
        <v>305</v>
      </c>
      <c r="D1956" s="3">
        <v>1</v>
      </c>
      <c r="E1956" s="3">
        <v>1</v>
      </c>
      <c r="F1956" s="3">
        <v>2</v>
      </c>
      <c r="G1956" s="3">
        <v>4</v>
      </c>
      <c r="H1956" s="3">
        <v>3</v>
      </c>
      <c r="I1956" s="3">
        <v>0</v>
      </c>
      <c r="J1956" s="3">
        <v>0</v>
      </c>
      <c r="K1956" s="3">
        <v>0</v>
      </c>
      <c r="L1956" s="7">
        <f t="shared" si="90"/>
        <v>4</v>
      </c>
      <c r="M1956" s="7">
        <f t="shared" si="91"/>
        <v>6</v>
      </c>
      <c r="N1956" s="7">
        <f t="shared" si="92"/>
        <v>6</v>
      </c>
    </row>
    <row r="1957" spans="1:14" x14ac:dyDescent="0.25">
      <c r="A1957" t="s">
        <v>175</v>
      </c>
      <c r="B1957" t="s">
        <v>228</v>
      </c>
      <c r="C1957" t="s">
        <v>306</v>
      </c>
      <c r="D1957" s="3">
        <v>1</v>
      </c>
      <c r="E1957" s="3">
        <v>0</v>
      </c>
      <c r="F1957" s="3">
        <v>17</v>
      </c>
      <c r="G1957" s="3">
        <v>6</v>
      </c>
      <c r="H1957" s="3">
        <v>16</v>
      </c>
      <c r="I1957" s="3">
        <v>0</v>
      </c>
      <c r="J1957" s="3">
        <v>0</v>
      </c>
      <c r="K1957" s="3">
        <v>0</v>
      </c>
      <c r="L1957" s="7">
        <f t="shared" si="90"/>
        <v>17</v>
      </c>
      <c r="M1957" s="7">
        <f t="shared" si="91"/>
        <v>26</v>
      </c>
      <c r="N1957" s="7">
        <f t="shared" si="92"/>
        <v>26</v>
      </c>
    </row>
    <row r="1958" spans="1:14" x14ac:dyDescent="0.25">
      <c r="A1958" t="s">
        <v>175</v>
      </c>
      <c r="B1958" t="s">
        <v>228</v>
      </c>
      <c r="C1958" t="s">
        <v>307</v>
      </c>
      <c r="D1958" s="3">
        <v>1</v>
      </c>
      <c r="E1958" s="3">
        <v>5</v>
      </c>
      <c r="F1958" s="3">
        <v>7</v>
      </c>
      <c r="G1958" s="3">
        <v>18</v>
      </c>
      <c r="H1958" s="3">
        <v>41</v>
      </c>
      <c r="I1958" s="3">
        <v>0</v>
      </c>
      <c r="J1958" s="3">
        <v>0</v>
      </c>
      <c r="K1958" s="3">
        <v>0</v>
      </c>
      <c r="L1958" s="7">
        <f t="shared" si="90"/>
        <v>18</v>
      </c>
      <c r="M1958" s="7">
        <f t="shared" si="91"/>
        <v>27</v>
      </c>
      <c r="N1958" s="7">
        <f t="shared" si="92"/>
        <v>27</v>
      </c>
    </row>
    <row r="1959" spans="1:14" x14ac:dyDescent="0.25">
      <c r="A1959" t="s">
        <v>175</v>
      </c>
      <c r="B1959" t="s">
        <v>228</v>
      </c>
      <c r="C1959" t="s">
        <v>308</v>
      </c>
      <c r="D1959" s="3">
        <v>1</v>
      </c>
      <c r="E1959" s="3">
        <v>1</v>
      </c>
      <c r="F1959" s="3">
        <v>6</v>
      </c>
      <c r="G1959" s="3">
        <v>1</v>
      </c>
      <c r="H1959" s="3">
        <v>15</v>
      </c>
      <c r="I1959" s="3">
        <v>0</v>
      </c>
      <c r="J1959" s="3">
        <v>0</v>
      </c>
      <c r="K1959" s="3">
        <v>0</v>
      </c>
      <c r="L1959" s="7">
        <f t="shared" si="90"/>
        <v>6</v>
      </c>
      <c r="M1959" s="7">
        <f t="shared" si="91"/>
        <v>9</v>
      </c>
      <c r="N1959" s="7">
        <f t="shared" si="92"/>
        <v>9</v>
      </c>
    </row>
    <row r="1960" spans="1:14" x14ac:dyDescent="0.25">
      <c r="A1960" t="s">
        <v>175</v>
      </c>
      <c r="B1960" t="s">
        <v>228</v>
      </c>
      <c r="C1960" t="s">
        <v>309</v>
      </c>
      <c r="D1960" s="3">
        <v>1</v>
      </c>
      <c r="E1960" s="3">
        <v>2</v>
      </c>
      <c r="F1960" s="3">
        <v>10</v>
      </c>
      <c r="G1960" s="3">
        <v>2</v>
      </c>
      <c r="H1960" s="3">
        <v>10</v>
      </c>
      <c r="I1960" s="3">
        <v>0</v>
      </c>
      <c r="J1960" s="3">
        <v>0</v>
      </c>
      <c r="K1960" s="3">
        <v>0</v>
      </c>
      <c r="L1960" s="7">
        <f t="shared" si="90"/>
        <v>10</v>
      </c>
      <c r="M1960" s="7">
        <f t="shared" si="91"/>
        <v>15</v>
      </c>
      <c r="N1960" s="7">
        <f t="shared" si="92"/>
        <v>15</v>
      </c>
    </row>
    <row r="1961" spans="1:14" x14ac:dyDescent="0.25">
      <c r="A1961" t="s">
        <v>175</v>
      </c>
      <c r="B1961" t="s">
        <v>228</v>
      </c>
      <c r="C1961" t="s">
        <v>310</v>
      </c>
      <c r="D1961" s="3">
        <v>1</v>
      </c>
      <c r="E1961" s="3">
        <v>2</v>
      </c>
      <c r="F1961" s="3">
        <v>8</v>
      </c>
      <c r="G1961" s="3">
        <v>0</v>
      </c>
      <c r="H1961" s="3">
        <v>5</v>
      </c>
      <c r="I1961" s="3">
        <v>0</v>
      </c>
      <c r="J1961" s="3">
        <v>0</v>
      </c>
      <c r="K1961" s="3">
        <v>0</v>
      </c>
      <c r="L1961" s="7">
        <f t="shared" si="90"/>
        <v>8</v>
      </c>
      <c r="M1961" s="7">
        <f t="shared" si="91"/>
        <v>12</v>
      </c>
      <c r="N1961" s="7">
        <f t="shared" si="92"/>
        <v>12</v>
      </c>
    </row>
    <row r="1962" spans="1:14" x14ac:dyDescent="0.25">
      <c r="A1962" t="s">
        <v>175</v>
      </c>
      <c r="B1962" t="s">
        <v>228</v>
      </c>
      <c r="C1962" t="s">
        <v>311</v>
      </c>
      <c r="D1962" s="3">
        <v>1</v>
      </c>
      <c r="E1962" s="3">
        <v>1</v>
      </c>
      <c r="F1962" s="3">
        <v>8</v>
      </c>
      <c r="G1962" s="3">
        <v>6</v>
      </c>
      <c r="H1962" s="3">
        <v>4</v>
      </c>
      <c r="I1962" s="3">
        <v>0</v>
      </c>
      <c r="J1962" s="3">
        <v>18</v>
      </c>
      <c r="K1962" s="3">
        <v>0</v>
      </c>
      <c r="L1962" s="7">
        <f t="shared" si="90"/>
        <v>8</v>
      </c>
      <c r="M1962" s="7">
        <f t="shared" si="91"/>
        <v>12</v>
      </c>
      <c r="N1962" s="7">
        <f t="shared" si="92"/>
        <v>12</v>
      </c>
    </row>
    <row r="1963" spans="1:14" x14ac:dyDescent="0.25">
      <c r="A1963" t="s">
        <v>175</v>
      </c>
      <c r="B1963" t="s">
        <v>228</v>
      </c>
      <c r="C1963" t="s">
        <v>312</v>
      </c>
      <c r="D1963" s="3">
        <v>1</v>
      </c>
      <c r="E1963" s="3">
        <v>1</v>
      </c>
      <c r="F1963" s="3">
        <v>7</v>
      </c>
      <c r="G1963" s="3">
        <v>4</v>
      </c>
      <c r="H1963" s="3">
        <v>14</v>
      </c>
      <c r="I1963" s="3">
        <v>0</v>
      </c>
      <c r="J1963" s="3">
        <v>0</v>
      </c>
      <c r="K1963" s="3">
        <v>0</v>
      </c>
      <c r="L1963" s="7">
        <f t="shared" si="90"/>
        <v>7</v>
      </c>
      <c r="M1963" s="7">
        <f t="shared" si="91"/>
        <v>11</v>
      </c>
      <c r="N1963" s="7">
        <f t="shared" si="92"/>
        <v>11</v>
      </c>
    </row>
    <row r="1964" spans="1:14" x14ac:dyDescent="0.25">
      <c r="A1964" t="s">
        <v>175</v>
      </c>
      <c r="B1964" t="s">
        <v>228</v>
      </c>
      <c r="C1964" t="s">
        <v>313</v>
      </c>
      <c r="D1964" s="3">
        <v>1</v>
      </c>
      <c r="E1964" s="3">
        <v>1</v>
      </c>
      <c r="F1964" s="3">
        <v>1</v>
      </c>
      <c r="G1964" s="3">
        <v>2</v>
      </c>
      <c r="H1964" s="3">
        <v>2</v>
      </c>
      <c r="I1964" s="3">
        <v>0</v>
      </c>
      <c r="J1964" s="3">
        <v>0</v>
      </c>
      <c r="K1964" s="3">
        <v>0</v>
      </c>
      <c r="L1964" s="7">
        <f t="shared" si="90"/>
        <v>2</v>
      </c>
      <c r="M1964" s="7">
        <f t="shared" si="91"/>
        <v>3</v>
      </c>
      <c r="N1964" s="7">
        <f t="shared" si="92"/>
        <v>3</v>
      </c>
    </row>
    <row r="1965" spans="1:14" x14ac:dyDescent="0.25">
      <c r="A1965" t="s">
        <v>175</v>
      </c>
      <c r="B1965" t="s">
        <v>228</v>
      </c>
      <c r="C1965" t="s">
        <v>314</v>
      </c>
      <c r="D1965" s="3">
        <v>1</v>
      </c>
      <c r="E1965" s="3">
        <v>4</v>
      </c>
      <c r="F1965" s="3">
        <v>7</v>
      </c>
      <c r="G1965" s="3">
        <v>3</v>
      </c>
      <c r="H1965" s="3">
        <v>15</v>
      </c>
      <c r="I1965" s="3">
        <v>0</v>
      </c>
      <c r="J1965" s="3">
        <v>0</v>
      </c>
      <c r="K1965" s="3">
        <v>0</v>
      </c>
      <c r="L1965" s="7">
        <f t="shared" si="90"/>
        <v>7</v>
      </c>
      <c r="M1965" s="7">
        <f t="shared" si="91"/>
        <v>11</v>
      </c>
      <c r="N1965" s="7">
        <f t="shared" si="92"/>
        <v>11</v>
      </c>
    </row>
    <row r="1966" spans="1:14" x14ac:dyDescent="0.25">
      <c r="A1966" t="s">
        <v>175</v>
      </c>
      <c r="B1966" t="s">
        <v>228</v>
      </c>
      <c r="C1966" t="s">
        <v>315</v>
      </c>
      <c r="D1966" s="3">
        <v>1</v>
      </c>
      <c r="E1966" s="3">
        <v>2</v>
      </c>
      <c r="F1966" s="3">
        <v>0</v>
      </c>
      <c r="G1966" s="3">
        <v>1</v>
      </c>
      <c r="H1966" s="3">
        <v>6</v>
      </c>
      <c r="I1966" s="3">
        <v>0</v>
      </c>
      <c r="J1966" s="3">
        <v>0</v>
      </c>
      <c r="K1966" s="3">
        <v>0</v>
      </c>
      <c r="L1966" s="7">
        <f t="shared" si="90"/>
        <v>2</v>
      </c>
      <c r="M1966" s="7">
        <f t="shared" si="91"/>
        <v>3</v>
      </c>
      <c r="N1966" s="7">
        <f t="shared" si="92"/>
        <v>3</v>
      </c>
    </row>
    <row r="1967" spans="1:14" x14ac:dyDescent="0.25">
      <c r="A1967" t="s">
        <v>175</v>
      </c>
      <c r="B1967" t="s">
        <v>228</v>
      </c>
      <c r="C1967" t="s">
        <v>316</v>
      </c>
      <c r="D1967" s="3">
        <v>1</v>
      </c>
      <c r="E1967" s="3">
        <v>1</v>
      </c>
      <c r="F1967" s="3">
        <v>4</v>
      </c>
      <c r="G1967" s="3">
        <v>4</v>
      </c>
      <c r="H1967" s="3">
        <v>10</v>
      </c>
      <c r="I1967" s="3">
        <v>0</v>
      </c>
      <c r="J1967" s="3">
        <v>0</v>
      </c>
      <c r="K1967" s="3">
        <v>0</v>
      </c>
      <c r="L1967" s="7">
        <f t="shared" si="90"/>
        <v>4</v>
      </c>
      <c r="M1967" s="7">
        <f t="shared" si="91"/>
        <v>6</v>
      </c>
      <c r="N1967" s="7">
        <f t="shared" si="92"/>
        <v>6</v>
      </c>
    </row>
    <row r="1968" spans="1:14" x14ac:dyDescent="0.25">
      <c r="A1968" t="s">
        <v>175</v>
      </c>
      <c r="B1968" t="s">
        <v>228</v>
      </c>
      <c r="C1968" t="s">
        <v>317</v>
      </c>
      <c r="D1968" s="3">
        <v>1</v>
      </c>
      <c r="E1968" s="3">
        <v>5</v>
      </c>
      <c r="F1968" s="3">
        <v>5</v>
      </c>
      <c r="G1968" s="3">
        <v>2</v>
      </c>
      <c r="H1968" s="3">
        <v>9</v>
      </c>
      <c r="I1968" s="3">
        <v>0</v>
      </c>
      <c r="J1968" s="3">
        <v>0</v>
      </c>
      <c r="K1968" s="3">
        <v>0</v>
      </c>
      <c r="L1968" s="7">
        <f t="shared" si="90"/>
        <v>5</v>
      </c>
      <c r="M1968" s="7">
        <f t="shared" si="91"/>
        <v>8</v>
      </c>
      <c r="N1968" s="7">
        <f t="shared" si="92"/>
        <v>8</v>
      </c>
    </row>
    <row r="1969" spans="1:14" x14ac:dyDescent="0.25">
      <c r="A1969" t="s">
        <v>175</v>
      </c>
      <c r="B1969" t="s">
        <v>228</v>
      </c>
      <c r="C1969" t="s">
        <v>318</v>
      </c>
      <c r="D1969" s="3">
        <v>1</v>
      </c>
      <c r="E1969" s="3">
        <v>1</v>
      </c>
      <c r="F1969" s="3">
        <v>3</v>
      </c>
      <c r="G1969" s="3">
        <v>1</v>
      </c>
      <c r="H1969" s="3">
        <v>5</v>
      </c>
      <c r="I1969" s="3">
        <v>0</v>
      </c>
      <c r="J1969" s="3">
        <v>0</v>
      </c>
      <c r="K1969" s="3">
        <v>0</v>
      </c>
      <c r="L1969" s="7">
        <f t="shared" si="90"/>
        <v>3</v>
      </c>
      <c r="M1969" s="7">
        <f t="shared" si="91"/>
        <v>5</v>
      </c>
      <c r="N1969" s="7">
        <f t="shared" si="92"/>
        <v>5</v>
      </c>
    </row>
    <row r="1970" spans="1:14" x14ac:dyDescent="0.25">
      <c r="A1970" t="s">
        <v>175</v>
      </c>
      <c r="B1970" t="s">
        <v>228</v>
      </c>
      <c r="C1970" t="s">
        <v>319</v>
      </c>
      <c r="D1970" s="3">
        <v>1</v>
      </c>
      <c r="E1970" s="3">
        <v>4</v>
      </c>
      <c r="F1970" s="3">
        <v>12</v>
      </c>
      <c r="G1970" s="3">
        <v>9</v>
      </c>
      <c r="H1970" s="3">
        <v>9</v>
      </c>
      <c r="I1970" s="3">
        <v>0</v>
      </c>
      <c r="J1970" s="3">
        <v>0</v>
      </c>
      <c r="K1970" s="3">
        <v>0</v>
      </c>
      <c r="L1970" s="7">
        <f t="shared" si="90"/>
        <v>12</v>
      </c>
      <c r="M1970" s="7">
        <f t="shared" si="91"/>
        <v>18</v>
      </c>
      <c r="N1970" s="7">
        <f t="shared" si="92"/>
        <v>18</v>
      </c>
    </row>
    <row r="1971" spans="1:14" x14ac:dyDescent="0.25">
      <c r="A1971" t="s">
        <v>175</v>
      </c>
      <c r="B1971" t="s">
        <v>228</v>
      </c>
      <c r="C1971" t="s">
        <v>320</v>
      </c>
      <c r="D1971" s="3">
        <v>1</v>
      </c>
      <c r="E1971" s="3">
        <v>4</v>
      </c>
      <c r="F1971" s="3">
        <v>10</v>
      </c>
      <c r="G1971" s="3">
        <v>5</v>
      </c>
      <c r="H1971" s="3">
        <v>11</v>
      </c>
      <c r="I1971" s="3">
        <v>0</v>
      </c>
      <c r="J1971" s="3">
        <v>0</v>
      </c>
      <c r="K1971" s="3">
        <v>0</v>
      </c>
      <c r="L1971" s="7">
        <f t="shared" si="90"/>
        <v>10</v>
      </c>
      <c r="M1971" s="7">
        <f t="shared" si="91"/>
        <v>15</v>
      </c>
      <c r="N1971" s="7">
        <f t="shared" si="92"/>
        <v>15</v>
      </c>
    </row>
    <row r="1972" spans="1:14" x14ac:dyDescent="0.25">
      <c r="A1972" t="s">
        <v>175</v>
      </c>
      <c r="B1972" t="s">
        <v>228</v>
      </c>
      <c r="C1972" t="s">
        <v>321</v>
      </c>
      <c r="D1972" s="3">
        <v>1</v>
      </c>
      <c r="E1972" s="3">
        <v>7</v>
      </c>
      <c r="F1972" s="3">
        <v>1</v>
      </c>
      <c r="G1972" s="3">
        <v>3</v>
      </c>
      <c r="H1972" s="3">
        <v>23</v>
      </c>
      <c r="I1972" s="3">
        <v>0</v>
      </c>
      <c r="J1972" s="3">
        <v>0</v>
      </c>
      <c r="K1972" s="3">
        <v>0</v>
      </c>
      <c r="L1972" s="7">
        <f t="shared" si="90"/>
        <v>7</v>
      </c>
      <c r="M1972" s="7">
        <f t="shared" si="91"/>
        <v>11</v>
      </c>
      <c r="N1972" s="7">
        <f t="shared" si="92"/>
        <v>11</v>
      </c>
    </row>
    <row r="1973" spans="1:14" x14ac:dyDescent="0.25">
      <c r="A1973" t="s">
        <v>175</v>
      </c>
      <c r="B1973" t="s">
        <v>228</v>
      </c>
      <c r="C1973" t="s">
        <v>322</v>
      </c>
      <c r="D1973" s="3">
        <v>1</v>
      </c>
      <c r="E1973" s="3">
        <v>2</v>
      </c>
      <c r="F1973" s="3">
        <v>1</v>
      </c>
      <c r="G1973" s="3">
        <v>23</v>
      </c>
      <c r="H1973" s="3">
        <v>17</v>
      </c>
      <c r="I1973" s="3">
        <v>0</v>
      </c>
      <c r="J1973" s="3">
        <v>0</v>
      </c>
      <c r="K1973" s="3">
        <v>0</v>
      </c>
      <c r="L1973" s="7">
        <f t="shared" si="90"/>
        <v>23</v>
      </c>
      <c r="M1973" s="7">
        <f t="shared" si="91"/>
        <v>35</v>
      </c>
      <c r="N1973" s="7">
        <f t="shared" si="92"/>
        <v>35</v>
      </c>
    </row>
    <row r="1974" spans="1:14" x14ac:dyDescent="0.25">
      <c r="A1974" t="s">
        <v>175</v>
      </c>
      <c r="B1974" t="s">
        <v>228</v>
      </c>
      <c r="C1974" t="s">
        <v>323</v>
      </c>
      <c r="D1974" s="3">
        <v>1</v>
      </c>
      <c r="E1974" s="3">
        <v>1</v>
      </c>
      <c r="F1974" s="3">
        <v>3</v>
      </c>
      <c r="G1974" s="3">
        <v>4</v>
      </c>
      <c r="H1974" s="3">
        <v>5</v>
      </c>
      <c r="I1974" s="3">
        <v>0</v>
      </c>
      <c r="J1974" s="3">
        <v>0</v>
      </c>
      <c r="K1974" s="3">
        <v>0</v>
      </c>
      <c r="L1974" s="7">
        <f t="shared" si="90"/>
        <v>4</v>
      </c>
      <c r="M1974" s="7">
        <f t="shared" si="91"/>
        <v>6</v>
      </c>
      <c r="N1974" s="7">
        <f t="shared" si="92"/>
        <v>6</v>
      </c>
    </row>
    <row r="1975" spans="1:14" x14ac:dyDescent="0.25">
      <c r="A1975" t="s">
        <v>175</v>
      </c>
      <c r="B1975" t="s">
        <v>228</v>
      </c>
      <c r="C1975" t="s">
        <v>324</v>
      </c>
      <c r="D1975" s="3">
        <v>1</v>
      </c>
      <c r="E1975" s="3">
        <v>0</v>
      </c>
      <c r="F1975" s="3">
        <v>4</v>
      </c>
      <c r="G1975" s="3">
        <v>1</v>
      </c>
      <c r="H1975" s="3">
        <v>22</v>
      </c>
      <c r="I1975" s="3">
        <v>0</v>
      </c>
      <c r="J1975" s="3">
        <v>0</v>
      </c>
      <c r="K1975" s="3">
        <v>0</v>
      </c>
      <c r="L1975" s="7">
        <f t="shared" si="90"/>
        <v>4</v>
      </c>
      <c r="M1975" s="7">
        <f t="shared" si="91"/>
        <v>6</v>
      </c>
      <c r="N1975" s="7">
        <f t="shared" si="92"/>
        <v>6</v>
      </c>
    </row>
    <row r="1976" spans="1:14" x14ac:dyDescent="0.25">
      <c r="A1976" t="s">
        <v>175</v>
      </c>
      <c r="B1976" t="s">
        <v>228</v>
      </c>
      <c r="C1976" t="s">
        <v>325</v>
      </c>
      <c r="D1976" s="3">
        <v>1</v>
      </c>
      <c r="E1976" s="3">
        <v>2</v>
      </c>
      <c r="F1976" s="3">
        <v>5</v>
      </c>
      <c r="G1976" s="3">
        <v>0</v>
      </c>
      <c r="H1976" s="3">
        <v>6</v>
      </c>
      <c r="I1976" s="3">
        <v>0</v>
      </c>
      <c r="J1976" s="3">
        <v>0</v>
      </c>
      <c r="K1976" s="3">
        <v>0</v>
      </c>
      <c r="L1976" s="7">
        <f t="shared" si="90"/>
        <v>5</v>
      </c>
      <c r="M1976" s="7">
        <f t="shared" si="91"/>
        <v>8</v>
      </c>
      <c r="N1976" s="7">
        <f t="shared" si="92"/>
        <v>8</v>
      </c>
    </row>
    <row r="1977" spans="1:14" x14ac:dyDescent="0.25">
      <c r="A1977" t="s">
        <v>175</v>
      </c>
      <c r="B1977" t="s">
        <v>228</v>
      </c>
      <c r="C1977" t="s">
        <v>326</v>
      </c>
      <c r="D1977" s="3">
        <v>1</v>
      </c>
      <c r="E1977" s="3">
        <v>2</v>
      </c>
      <c r="F1977" s="3">
        <v>4</v>
      </c>
      <c r="G1977" s="3">
        <v>2</v>
      </c>
      <c r="H1977" s="3">
        <v>8</v>
      </c>
      <c r="I1977" s="3">
        <v>0</v>
      </c>
      <c r="J1977" s="3">
        <v>0</v>
      </c>
      <c r="K1977" s="3">
        <v>0</v>
      </c>
      <c r="L1977" s="7">
        <f t="shared" si="90"/>
        <v>4</v>
      </c>
      <c r="M1977" s="7">
        <f t="shared" si="91"/>
        <v>6</v>
      </c>
      <c r="N1977" s="7">
        <f t="shared" si="92"/>
        <v>6</v>
      </c>
    </row>
    <row r="1978" spans="1:14" x14ac:dyDescent="0.25">
      <c r="A1978" t="s">
        <v>175</v>
      </c>
      <c r="B1978" t="s">
        <v>228</v>
      </c>
      <c r="C1978" t="s">
        <v>327</v>
      </c>
      <c r="D1978" s="3">
        <v>1</v>
      </c>
      <c r="E1978" s="3">
        <v>3</v>
      </c>
      <c r="F1978" s="3">
        <v>14</v>
      </c>
      <c r="G1978" s="3">
        <v>5</v>
      </c>
      <c r="H1978" s="3">
        <v>2</v>
      </c>
      <c r="I1978" s="3">
        <v>0</v>
      </c>
      <c r="J1978" s="3">
        <v>0</v>
      </c>
      <c r="K1978" s="3">
        <v>6</v>
      </c>
      <c r="L1978" s="7">
        <f t="shared" si="90"/>
        <v>14</v>
      </c>
      <c r="M1978" s="7">
        <f t="shared" si="91"/>
        <v>21</v>
      </c>
      <c r="N1978" s="7">
        <f t="shared" si="92"/>
        <v>21</v>
      </c>
    </row>
    <row r="1979" spans="1:14" x14ac:dyDescent="0.25">
      <c r="A1979" t="s">
        <v>175</v>
      </c>
      <c r="B1979" t="s">
        <v>228</v>
      </c>
      <c r="C1979" t="s">
        <v>328</v>
      </c>
      <c r="D1979" s="3">
        <v>1</v>
      </c>
      <c r="E1979" s="3">
        <v>0</v>
      </c>
      <c r="F1979" s="3">
        <v>8</v>
      </c>
      <c r="G1979" s="3">
        <v>2</v>
      </c>
      <c r="H1979" s="3">
        <v>7</v>
      </c>
      <c r="I1979" s="3">
        <v>0</v>
      </c>
      <c r="J1979" s="3">
        <v>0</v>
      </c>
      <c r="K1979" s="3">
        <v>0</v>
      </c>
      <c r="L1979" s="7">
        <f t="shared" si="90"/>
        <v>8</v>
      </c>
      <c r="M1979" s="7">
        <f t="shared" si="91"/>
        <v>12</v>
      </c>
      <c r="N1979" s="7">
        <f t="shared" si="92"/>
        <v>12</v>
      </c>
    </row>
    <row r="1980" spans="1:14" x14ac:dyDescent="0.25">
      <c r="A1980" t="s">
        <v>175</v>
      </c>
      <c r="B1980" t="s">
        <v>228</v>
      </c>
      <c r="C1980" t="s">
        <v>329</v>
      </c>
      <c r="D1980" s="3">
        <v>1</v>
      </c>
      <c r="E1980" s="3">
        <v>1</v>
      </c>
      <c r="F1980" s="3">
        <v>3</v>
      </c>
      <c r="G1980" s="3">
        <v>0</v>
      </c>
      <c r="H1980" s="3">
        <v>8</v>
      </c>
      <c r="I1980" s="3">
        <v>0</v>
      </c>
      <c r="J1980" s="3">
        <v>0</v>
      </c>
      <c r="K1980" s="3">
        <v>0</v>
      </c>
      <c r="L1980" s="7">
        <f t="shared" si="90"/>
        <v>3</v>
      </c>
      <c r="M1980" s="7">
        <f t="shared" si="91"/>
        <v>5</v>
      </c>
      <c r="N1980" s="7">
        <f t="shared" si="92"/>
        <v>5</v>
      </c>
    </row>
    <row r="1981" spans="1:14" x14ac:dyDescent="0.25">
      <c r="A1981" t="s">
        <v>356</v>
      </c>
      <c r="D1981" s="3">
        <v>83</v>
      </c>
      <c r="E1981" s="3">
        <v>168</v>
      </c>
      <c r="F1981" s="3">
        <v>570</v>
      </c>
      <c r="G1981" s="3">
        <v>297</v>
      </c>
      <c r="H1981" s="3">
        <v>942</v>
      </c>
      <c r="I1981" s="3">
        <v>0</v>
      </c>
      <c r="J1981" s="3">
        <v>69</v>
      </c>
      <c r="K1981" s="3">
        <v>6</v>
      </c>
      <c r="L1981" s="7">
        <f t="shared" si="90"/>
        <v>570</v>
      </c>
      <c r="M1981" s="7">
        <f t="shared" si="91"/>
        <v>855</v>
      </c>
      <c r="N1981" s="7">
        <f t="shared" si="92"/>
        <v>830</v>
      </c>
    </row>
    <row r="1982" spans="1:14" x14ac:dyDescent="0.25">
      <c r="A1982" t="s">
        <v>155</v>
      </c>
      <c r="B1982" t="s">
        <v>208</v>
      </c>
      <c r="C1982" t="s">
        <v>242</v>
      </c>
      <c r="D1982" s="3">
        <v>12</v>
      </c>
      <c r="E1982" s="3">
        <v>6</v>
      </c>
      <c r="F1982" s="3">
        <v>2</v>
      </c>
      <c r="G1982" s="3">
        <v>8</v>
      </c>
      <c r="H1982" s="3">
        <v>8</v>
      </c>
      <c r="I1982" s="3">
        <v>0</v>
      </c>
      <c r="J1982" s="3">
        <v>0</v>
      </c>
      <c r="K1982" s="3">
        <v>0</v>
      </c>
      <c r="L1982" s="7">
        <f t="shared" si="90"/>
        <v>8</v>
      </c>
      <c r="M1982" s="7">
        <f t="shared" si="91"/>
        <v>12</v>
      </c>
      <c r="N1982" s="7">
        <f t="shared" si="92"/>
        <v>12</v>
      </c>
    </row>
    <row r="1983" spans="1:14" x14ac:dyDescent="0.25">
      <c r="A1983" t="s">
        <v>155</v>
      </c>
      <c r="B1983" t="s">
        <v>208</v>
      </c>
      <c r="C1983" t="s">
        <v>248</v>
      </c>
      <c r="D1983" s="3">
        <v>12</v>
      </c>
      <c r="E1983" s="3">
        <v>21</v>
      </c>
      <c r="F1983" s="3">
        <v>21</v>
      </c>
      <c r="G1983" s="3">
        <v>16</v>
      </c>
      <c r="H1983" s="3">
        <v>30</v>
      </c>
      <c r="I1983" s="3">
        <v>0</v>
      </c>
      <c r="J1983" s="3">
        <v>0</v>
      </c>
      <c r="K1983" s="3">
        <v>0</v>
      </c>
      <c r="L1983" s="7">
        <f t="shared" si="90"/>
        <v>21</v>
      </c>
      <c r="M1983" s="7">
        <f t="shared" si="91"/>
        <v>32</v>
      </c>
      <c r="N1983" s="7">
        <f t="shared" si="92"/>
        <v>36</v>
      </c>
    </row>
    <row r="1984" spans="1:14" x14ac:dyDescent="0.25">
      <c r="A1984" t="s">
        <v>155</v>
      </c>
      <c r="B1984" t="s">
        <v>208</v>
      </c>
      <c r="C1984" t="s">
        <v>249</v>
      </c>
      <c r="D1984" s="3">
        <v>12</v>
      </c>
      <c r="E1984" s="3">
        <v>8</v>
      </c>
      <c r="F1984" s="3">
        <v>7</v>
      </c>
      <c r="G1984" s="3">
        <v>7</v>
      </c>
      <c r="H1984" s="3">
        <v>18</v>
      </c>
      <c r="I1984" s="3">
        <v>0</v>
      </c>
      <c r="J1984" s="3">
        <v>0</v>
      </c>
      <c r="K1984" s="3">
        <v>0</v>
      </c>
      <c r="L1984" s="7">
        <f t="shared" si="90"/>
        <v>8</v>
      </c>
      <c r="M1984" s="7">
        <f t="shared" si="91"/>
        <v>12</v>
      </c>
      <c r="N1984" s="7">
        <f t="shared" si="92"/>
        <v>12</v>
      </c>
    </row>
    <row r="1985" spans="1:14" x14ac:dyDescent="0.25">
      <c r="A1985" t="s">
        <v>155</v>
      </c>
      <c r="B1985" t="s">
        <v>208</v>
      </c>
      <c r="C1985" t="s">
        <v>250</v>
      </c>
      <c r="D1985" s="3">
        <v>12</v>
      </c>
      <c r="E1985" s="3">
        <v>5</v>
      </c>
      <c r="F1985" s="3">
        <v>0</v>
      </c>
      <c r="G1985" s="3">
        <v>3</v>
      </c>
      <c r="H1985" s="3">
        <v>47</v>
      </c>
      <c r="I1985" s="3">
        <v>0</v>
      </c>
      <c r="J1985" s="3">
        <v>0</v>
      </c>
      <c r="K1985" s="3">
        <v>0</v>
      </c>
      <c r="L1985" s="7">
        <f t="shared" si="90"/>
        <v>5</v>
      </c>
      <c r="M1985" s="7">
        <f t="shared" si="91"/>
        <v>8</v>
      </c>
      <c r="N1985" s="7">
        <f t="shared" si="92"/>
        <v>12</v>
      </c>
    </row>
    <row r="1986" spans="1:14" x14ac:dyDescent="0.25">
      <c r="A1986" t="s">
        <v>155</v>
      </c>
      <c r="B1986" t="s">
        <v>208</v>
      </c>
      <c r="C1986" t="s">
        <v>251</v>
      </c>
      <c r="D1986" s="3">
        <v>12</v>
      </c>
      <c r="E1986" s="3">
        <v>6</v>
      </c>
      <c r="F1986" s="3">
        <v>8</v>
      </c>
      <c r="G1986" s="3">
        <v>16</v>
      </c>
      <c r="H1986" s="3">
        <v>7</v>
      </c>
      <c r="I1986" s="3">
        <v>0</v>
      </c>
      <c r="J1986" s="3">
        <v>0</v>
      </c>
      <c r="K1986" s="3">
        <v>0</v>
      </c>
      <c r="L1986" s="7">
        <f t="shared" si="90"/>
        <v>16</v>
      </c>
      <c r="M1986" s="7">
        <f t="shared" si="91"/>
        <v>24</v>
      </c>
      <c r="N1986" s="7">
        <f t="shared" si="92"/>
        <v>24</v>
      </c>
    </row>
    <row r="1987" spans="1:14" x14ac:dyDescent="0.25">
      <c r="A1987" t="s">
        <v>155</v>
      </c>
      <c r="B1987" t="s">
        <v>208</v>
      </c>
      <c r="C1987" t="s">
        <v>252</v>
      </c>
      <c r="D1987" s="3">
        <v>12</v>
      </c>
      <c r="E1987" s="3">
        <v>16</v>
      </c>
      <c r="F1987" s="3">
        <v>8</v>
      </c>
      <c r="G1987" s="3">
        <v>16</v>
      </c>
      <c r="H1987" s="3">
        <v>33</v>
      </c>
      <c r="I1987" s="3">
        <v>0</v>
      </c>
      <c r="J1987" s="3">
        <v>0</v>
      </c>
      <c r="K1987" s="3">
        <v>0</v>
      </c>
      <c r="L1987" s="7">
        <f t="shared" si="90"/>
        <v>16</v>
      </c>
      <c r="M1987" s="7">
        <f t="shared" si="91"/>
        <v>24</v>
      </c>
      <c r="N1987" s="7">
        <f t="shared" si="92"/>
        <v>24</v>
      </c>
    </row>
    <row r="1988" spans="1:14" x14ac:dyDescent="0.25">
      <c r="A1988" t="s">
        <v>155</v>
      </c>
      <c r="B1988" t="s">
        <v>208</v>
      </c>
      <c r="C1988" t="s">
        <v>253</v>
      </c>
      <c r="D1988" s="3">
        <v>12</v>
      </c>
      <c r="E1988" s="3">
        <v>8</v>
      </c>
      <c r="F1988" s="3">
        <v>10</v>
      </c>
      <c r="G1988" s="3">
        <v>14</v>
      </c>
      <c r="H1988" s="3">
        <v>12</v>
      </c>
      <c r="I1988" s="3">
        <v>0</v>
      </c>
      <c r="J1988" s="3">
        <v>0</v>
      </c>
      <c r="K1988" s="3">
        <v>0</v>
      </c>
      <c r="L1988" s="7">
        <f t="shared" si="90"/>
        <v>14</v>
      </c>
      <c r="M1988" s="7">
        <f t="shared" si="91"/>
        <v>21</v>
      </c>
      <c r="N1988" s="7">
        <f t="shared" si="92"/>
        <v>24</v>
      </c>
    </row>
    <row r="1989" spans="1:14" x14ac:dyDescent="0.25">
      <c r="A1989" t="s">
        <v>155</v>
      </c>
      <c r="B1989" t="s">
        <v>208</v>
      </c>
      <c r="C1989" t="s">
        <v>254</v>
      </c>
      <c r="D1989" s="3">
        <v>12</v>
      </c>
      <c r="E1989" s="3">
        <v>10</v>
      </c>
      <c r="F1989" s="3">
        <v>4</v>
      </c>
      <c r="G1989" s="3">
        <v>3</v>
      </c>
      <c r="H1989" s="3">
        <v>19</v>
      </c>
      <c r="I1989" s="3">
        <v>0</v>
      </c>
      <c r="J1989" s="3">
        <v>0</v>
      </c>
      <c r="K1989" s="3">
        <v>0</v>
      </c>
      <c r="L1989" s="7">
        <f t="shared" si="90"/>
        <v>10</v>
      </c>
      <c r="M1989" s="7">
        <f t="shared" si="91"/>
        <v>15</v>
      </c>
      <c r="N1989" s="7">
        <f t="shared" si="92"/>
        <v>12</v>
      </c>
    </row>
    <row r="1990" spans="1:14" x14ac:dyDescent="0.25">
      <c r="A1990" t="s">
        <v>155</v>
      </c>
      <c r="B1990" t="s">
        <v>208</v>
      </c>
      <c r="C1990" t="s">
        <v>255</v>
      </c>
      <c r="D1990" s="3">
        <v>12</v>
      </c>
      <c r="E1990" s="3">
        <v>5</v>
      </c>
      <c r="F1990" s="3">
        <v>5</v>
      </c>
      <c r="G1990" s="3">
        <v>6</v>
      </c>
      <c r="H1990" s="3">
        <v>10</v>
      </c>
      <c r="I1990" s="3">
        <v>0</v>
      </c>
      <c r="J1990" s="3">
        <v>0</v>
      </c>
      <c r="K1990" s="3">
        <v>0</v>
      </c>
      <c r="L1990" s="7">
        <f t="shared" ref="L1990:L2053" si="93">MAX(E1990:G1990)</f>
        <v>6</v>
      </c>
      <c r="M1990" s="7">
        <f t="shared" ref="M1990:M2053" si="94">ROUND(L1990*1.5,0)</f>
        <v>9</v>
      </c>
      <c r="N1990" s="7">
        <f t="shared" ref="N1990:N2053" si="95">ROUND(M1990/D1990,0)*D1990</f>
        <v>12</v>
      </c>
    </row>
    <row r="1991" spans="1:14" x14ac:dyDescent="0.25">
      <c r="A1991" t="s">
        <v>155</v>
      </c>
      <c r="B1991" t="s">
        <v>208</v>
      </c>
      <c r="C1991" t="s">
        <v>256</v>
      </c>
      <c r="D1991" s="3">
        <v>12</v>
      </c>
      <c r="E1991" s="3">
        <v>16</v>
      </c>
      <c r="F1991" s="3">
        <v>5</v>
      </c>
      <c r="G1991" s="3">
        <v>10</v>
      </c>
      <c r="H1991" s="3">
        <v>15</v>
      </c>
      <c r="I1991" s="3">
        <v>0</v>
      </c>
      <c r="J1991" s="3">
        <v>0</v>
      </c>
      <c r="K1991" s="3">
        <v>0</v>
      </c>
      <c r="L1991" s="7">
        <f t="shared" si="93"/>
        <v>16</v>
      </c>
      <c r="M1991" s="7">
        <f t="shared" si="94"/>
        <v>24</v>
      </c>
      <c r="N1991" s="7">
        <f t="shared" si="95"/>
        <v>24</v>
      </c>
    </row>
    <row r="1992" spans="1:14" x14ac:dyDescent="0.25">
      <c r="A1992" t="s">
        <v>155</v>
      </c>
      <c r="B1992" t="s">
        <v>208</v>
      </c>
      <c r="C1992" t="s">
        <v>257</v>
      </c>
      <c r="D1992" s="3">
        <v>12</v>
      </c>
      <c r="E1992" s="3">
        <v>4</v>
      </c>
      <c r="F1992" s="3">
        <v>8</v>
      </c>
      <c r="G1992" s="3">
        <v>9</v>
      </c>
      <c r="H1992" s="3">
        <v>20</v>
      </c>
      <c r="I1992" s="3">
        <v>0</v>
      </c>
      <c r="J1992" s="3">
        <v>0</v>
      </c>
      <c r="K1992" s="3">
        <v>0</v>
      </c>
      <c r="L1992" s="7">
        <f t="shared" si="93"/>
        <v>9</v>
      </c>
      <c r="M1992" s="7">
        <f t="shared" si="94"/>
        <v>14</v>
      </c>
      <c r="N1992" s="7">
        <f t="shared" si="95"/>
        <v>12</v>
      </c>
    </row>
    <row r="1993" spans="1:14" x14ac:dyDescent="0.25">
      <c r="A1993" t="s">
        <v>155</v>
      </c>
      <c r="B1993" t="s">
        <v>208</v>
      </c>
      <c r="C1993" t="s">
        <v>258</v>
      </c>
      <c r="D1993" s="3">
        <v>12</v>
      </c>
      <c r="E1993" s="3">
        <v>28</v>
      </c>
      <c r="F1993" s="3">
        <v>13</v>
      </c>
      <c r="G1993" s="3">
        <v>15</v>
      </c>
      <c r="H1993" s="3">
        <v>41</v>
      </c>
      <c r="I1993" s="3">
        <v>0</v>
      </c>
      <c r="J1993" s="3">
        <v>0</v>
      </c>
      <c r="K1993" s="3">
        <v>0</v>
      </c>
      <c r="L1993" s="7">
        <f t="shared" si="93"/>
        <v>28</v>
      </c>
      <c r="M1993" s="7">
        <f t="shared" si="94"/>
        <v>42</v>
      </c>
      <c r="N1993" s="7">
        <f t="shared" si="95"/>
        <v>48</v>
      </c>
    </row>
    <row r="1994" spans="1:14" x14ac:dyDescent="0.25">
      <c r="A1994" t="s">
        <v>155</v>
      </c>
      <c r="B1994" t="s">
        <v>208</v>
      </c>
      <c r="C1994" t="s">
        <v>259</v>
      </c>
      <c r="D1994" s="3">
        <v>12</v>
      </c>
      <c r="E1994" s="3">
        <v>11</v>
      </c>
      <c r="F1994" s="3">
        <v>8</v>
      </c>
      <c r="G1994" s="3">
        <v>13</v>
      </c>
      <c r="H1994" s="3">
        <v>8</v>
      </c>
      <c r="I1994" s="3">
        <v>0</v>
      </c>
      <c r="J1994" s="3">
        <v>0</v>
      </c>
      <c r="K1994" s="3">
        <v>0</v>
      </c>
      <c r="L1994" s="7">
        <f t="shared" si="93"/>
        <v>13</v>
      </c>
      <c r="M1994" s="7">
        <f t="shared" si="94"/>
        <v>20</v>
      </c>
      <c r="N1994" s="7">
        <f t="shared" si="95"/>
        <v>24</v>
      </c>
    </row>
    <row r="1995" spans="1:14" x14ac:dyDescent="0.25">
      <c r="A1995" t="s">
        <v>155</v>
      </c>
      <c r="B1995" t="s">
        <v>208</v>
      </c>
      <c r="C1995" t="s">
        <v>260</v>
      </c>
      <c r="D1995" s="3">
        <v>12</v>
      </c>
      <c r="E1995" s="3">
        <v>5</v>
      </c>
      <c r="F1995" s="3">
        <v>4</v>
      </c>
      <c r="G1995" s="3">
        <v>10</v>
      </c>
      <c r="H1995" s="3">
        <v>26</v>
      </c>
      <c r="I1995" s="3">
        <v>0</v>
      </c>
      <c r="J1995" s="3">
        <v>0</v>
      </c>
      <c r="K1995" s="3">
        <v>0</v>
      </c>
      <c r="L1995" s="7">
        <f t="shared" si="93"/>
        <v>10</v>
      </c>
      <c r="M1995" s="7">
        <f t="shared" si="94"/>
        <v>15</v>
      </c>
      <c r="N1995" s="7">
        <f t="shared" si="95"/>
        <v>12</v>
      </c>
    </row>
    <row r="1996" spans="1:14" x14ac:dyDescent="0.25">
      <c r="A1996" t="s">
        <v>155</v>
      </c>
      <c r="B1996" t="s">
        <v>208</v>
      </c>
      <c r="C1996" t="s">
        <v>261</v>
      </c>
      <c r="D1996" s="3">
        <v>12</v>
      </c>
      <c r="E1996" s="3">
        <v>0</v>
      </c>
      <c r="F1996" s="3">
        <v>0</v>
      </c>
      <c r="G1996" s="3">
        <v>0</v>
      </c>
      <c r="H1996" s="3">
        <v>17</v>
      </c>
      <c r="I1996" s="3">
        <v>0</v>
      </c>
      <c r="J1996" s="3">
        <v>0</v>
      </c>
      <c r="K1996" s="3">
        <v>0</v>
      </c>
      <c r="L1996" s="7">
        <f t="shared" si="93"/>
        <v>0</v>
      </c>
      <c r="M1996" s="7">
        <f t="shared" si="94"/>
        <v>0</v>
      </c>
      <c r="N1996" s="7">
        <f t="shared" si="95"/>
        <v>0</v>
      </c>
    </row>
    <row r="1997" spans="1:14" x14ac:dyDescent="0.25">
      <c r="A1997" t="s">
        <v>155</v>
      </c>
      <c r="B1997" t="s">
        <v>208</v>
      </c>
      <c r="C1997" t="s">
        <v>262</v>
      </c>
      <c r="D1997" s="3">
        <v>12</v>
      </c>
      <c r="E1997" s="3">
        <v>2</v>
      </c>
      <c r="F1997" s="3">
        <v>3</v>
      </c>
      <c r="G1997" s="3">
        <v>6</v>
      </c>
      <c r="H1997" s="3">
        <v>3</v>
      </c>
      <c r="I1997" s="3">
        <v>0</v>
      </c>
      <c r="J1997" s="3">
        <v>0</v>
      </c>
      <c r="K1997" s="3">
        <v>0</v>
      </c>
      <c r="L1997" s="7">
        <f t="shared" si="93"/>
        <v>6</v>
      </c>
      <c r="M1997" s="7">
        <f t="shared" si="94"/>
        <v>9</v>
      </c>
      <c r="N1997" s="7">
        <f t="shared" si="95"/>
        <v>12</v>
      </c>
    </row>
    <row r="1998" spans="1:14" x14ac:dyDescent="0.25">
      <c r="A1998" t="s">
        <v>155</v>
      </c>
      <c r="B1998" t="s">
        <v>208</v>
      </c>
      <c r="C1998" t="s">
        <v>263</v>
      </c>
      <c r="D1998" s="3">
        <v>12</v>
      </c>
      <c r="E1998" s="3">
        <v>0</v>
      </c>
      <c r="F1998" s="3">
        <v>0</v>
      </c>
      <c r="G1998" s="3">
        <v>2</v>
      </c>
      <c r="H1998" s="3">
        <v>12</v>
      </c>
      <c r="I1998" s="3">
        <v>0</v>
      </c>
      <c r="J1998" s="3">
        <v>0</v>
      </c>
      <c r="K1998" s="3">
        <v>0</v>
      </c>
      <c r="L1998" s="7">
        <f t="shared" si="93"/>
        <v>2</v>
      </c>
      <c r="M1998" s="7">
        <f t="shared" si="94"/>
        <v>3</v>
      </c>
      <c r="N1998" s="7">
        <f t="shared" si="95"/>
        <v>0</v>
      </c>
    </row>
    <row r="1999" spans="1:14" x14ac:dyDescent="0.25">
      <c r="A1999" t="s">
        <v>155</v>
      </c>
      <c r="B1999" t="s">
        <v>208</v>
      </c>
      <c r="C1999" t="s">
        <v>264</v>
      </c>
      <c r="D1999" s="3">
        <v>12</v>
      </c>
      <c r="E1999" s="3">
        <v>4</v>
      </c>
      <c r="F1999" s="3">
        <v>6</v>
      </c>
      <c r="G1999" s="3">
        <v>4</v>
      </c>
      <c r="H1999" s="3">
        <v>15</v>
      </c>
      <c r="I1999" s="3">
        <v>0</v>
      </c>
      <c r="J1999" s="3">
        <v>0</v>
      </c>
      <c r="K1999" s="3">
        <v>0</v>
      </c>
      <c r="L1999" s="7">
        <f t="shared" si="93"/>
        <v>6</v>
      </c>
      <c r="M1999" s="7">
        <f t="shared" si="94"/>
        <v>9</v>
      </c>
      <c r="N1999" s="7">
        <f t="shared" si="95"/>
        <v>12</v>
      </c>
    </row>
    <row r="2000" spans="1:14" x14ac:dyDescent="0.25">
      <c r="A2000" t="s">
        <v>155</v>
      </c>
      <c r="B2000" t="s">
        <v>208</v>
      </c>
      <c r="C2000" t="s">
        <v>265</v>
      </c>
      <c r="D2000" s="3">
        <v>12</v>
      </c>
      <c r="E2000" s="3">
        <v>0</v>
      </c>
      <c r="F2000" s="3">
        <v>0</v>
      </c>
      <c r="G2000" s="3">
        <v>0</v>
      </c>
      <c r="H2000" s="3">
        <v>13</v>
      </c>
      <c r="I2000" s="3">
        <v>0</v>
      </c>
      <c r="J2000" s="3">
        <v>0</v>
      </c>
      <c r="K2000" s="3">
        <v>0</v>
      </c>
      <c r="L2000" s="7">
        <f t="shared" si="93"/>
        <v>0</v>
      </c>
      <c r="M2000" s="7">
        <f t="shared" si="94"/>
        <v>0</v>
      </c>
      <c r="N2000" s="7">
        <f t="shared" si="95"/>
        <v>0</v>
      </c>
    </row>
    <row r="2001" spans="1:14" x14ac:dyDescent="0.25">
      <c r="A2001" t="s">
        <v>155</v>
      </c>
      <c r="B2001" t="s">
        <v>208</v>
      </c>
      <c r="C2001" t="s">
        <v>266</v>
      </c>
      <c r="D2001" s="3">
        <v>12</v>
      </c>
      <c r="E2001" s="3">
        <v>9</v>
      </c>
      <c r="F2001" s="3">
        <v>10</v>
      </c>
      <c r="G2001" s="3">
        <v>1</v>
      </c>
      <c r="H2001" s="3">
        <v>39</v>
      </c>
      <c r="I2001" s="3">
        <v>0</v>
      </c>
      <c r="J2001" s="3">
        <v>0</v>
      </c>
      <c r="K2001" s="3">
        <v>0</v>
      </c>
      <c r="L2001" s="7">
        <f t="shared" si="93"/>
        <v>10</v>
      </c>
      <c r="M2001" s="7">
        <f t="shared" si="94"/>
        <v>15</v>
      </c>
      <c r="N2001" s="7">
        <f t="shared" si="95"/>
        <v>12</v>
      </c>
    </row>
    <row r="2002" spans="1:14" x14ac:dyDescent="0.25">
      <c r="A2002" t="s">
        <v>155</v>
      </c>
      <c r="B2002" t="s">
        <v>208</v>
      </c>
      <c r="C2002" t="s">
        <v>267</v>
      </c>
      <c r="D2002" s="3">
        <v>12</v>
      </c>
      <c r="E2002" s="3">
        <v>13</v>
      </c>
      <c r="F2002" s="3">
        <v>8</v>
      </c>
      <c r="G2002" s="3">
        <v>5</v>
      </c>
      <c r="H2002" s="3">
        <v>22</v>
      </c>
      <c r="I2002" s="3">
        <v>0</v>
      </c>
      <c r="J2002" s="3">
        <v>0</v>
      </c>
      <c r="K2002" s="3">
        <v>0</v>
      </c>
      <c r="L2002" s="7">
        <f t="shared" si="93"/>
        <v>13</v>
      </c>
      <c r="M2002" s="7">
        <f t="shared" si="94"/>
        <v>20</v>
      </c>
      <c r="N2002" s="7">
        <f t="shared" si="95"/>
        <v>24</v>
      </c>
    </row>
    <row r="2003" spans="1:14" x14ac:dyDescent="0.25">
      <c r="A2003" t="s">
        <v>155</v>
      </c>
      <c r="B2003" t="s">
        <v>208</v>
      </c>
      <c r="C2003" t="s">
        <v>268</v>
      </c>
      <c r="D2003" s="3">
        <v>12</v>
      </c>
      <c r="E2003" s="3">
        <v>11</v>
      </c>
      <c r="F2003" s="3">
        <v>2</v>
      </c>
      <c r="G2003" s="3">
        <v>5</v>
      </c>
      <c r="H2003" s="3">
        <v>23</v>
      </c>
      <c r="I2003" s="3">
        <v>0</v>
      </c>
      <c r="J2003" s="3">
        <v>0</v>
      </c>
      <c r="K2003" s="3">
        <v>0</v>
      </c>
      <c r="L2003" s="7">
        <f t="shared" si="93"/>
        <v>11</v>
      </c>
      <c r="M2003" s="7">
        <f t="shared" si="94"/>
        <v>17</v>
      </c>
      <c r="N2003" s="7">
        <f t="shared" si="95"/>
        <v>12</v>
      </c>
    </row>
    <row r="2004" spans="1:14" x14ac:dyDescent="0.25">
      <c r="A2004" t="s">
        <v>155</v>
      </c>
      <c r="B2004" t="s">
        <v>208</v>
      </c>
      <c r="C2004" t="s">
        <v>269</v>
      </c>
      <c r="D2004" s="3">
        <v>12</v>
      </c>
      <c r="E2004" s="3">
        <v>8</v>
      </c>
      <c r="F2004" s="3">
        <v>15</v>
      </c>
      <c r="G2004" s="3">
        <v>14</v>
      </c>
      <c r="H2004" s="3">
        <v>14</v>
      </c>
      <c r="I2004" s="3">
        <v>0</v>
      </c>
      <c r="J2004" s="3">
        <v>0</v>
      </c>
      <c r="K2004" s="3">
        <v>0</v>
      </c>
      <c r="L2004" s="7">
        <f t="shared" si="93"/>
        <v>15</v>
      </c>
      <c r="M2004" s="7">
        <f t="shared" si="94"/>
        <v>23</v>
      </c>
      <c r="N2004" s="7">
        <f t="shared" si="95"/>
        <v>24</v>
      </c>
    </row>
    <row r="2005" spans="1:14" x14ac:dyDescent="0.25">
      <c r="A2005" t="s">
        <v>155</v>
      </c>
      <c r="B2005" t="s">
        <v>208</v>
      </c>
      <c r="C2005" t="s">
        <v>270</v>
      </c>
      <c r="D2005" s="3">
        <v>12</v>
      </c>
      <c r="E2005" s="3">
        <v>5</v>
      </c>
      <c r="F2005" s="3">
        <v>5</v>
      </c>
      <c r="G2005" s="3">
        <v>6</v>
      </c>
      <c r="H2005" s="3">
        <v>1</v>
      </c>
      <c r="I2005" s="3">
        <v>0</v>
      </c>
      <c r="J2005" s="3">
        <v>12</v>
      </c>
      <c r="K2005" s="3">
        <v>0</v>
      </c>
      <c r="L2005" s="7">
        <f t="shared" si="93"/>
        <v>6</v>
      </c>
      <c r="M2005" s="7">
        <f t="shared" si="94"/>
        <v>9</v>
      </c>
      <c r="N2005" s="7">
        <f t="shared" si="95"/>
        <v>12</v>
      </c>
    </row>
    <row r="2006" spans="1:14" x14ac:dyDescent="0.25">
      <c r="A2006" t="s">
        <v>155</v>
      </c>
      <c r="B2006" t="s">
        <v>208</v>
      </c>
      <c r="C2006" t="s">
        <v>271</v>
      </c>
      <c r="D2006" s="3">
        <v>12</v>
      </c>
      <c r="E2006" s="3">
        <v>3</v>
      </c>
      <c r="F2006" s="3">
        <v>5</v>
      </c>
      <c r="G2006" s="3">
        <v>1</v>
      </c>
      <c r="H2006" s="3">
        <v>10</v>
      </c>
      <c r="I2006" s="3">
        <v>0</v>
      </c>
      <c r="J2006" s="3">
        <v>0</v>
      </c>
      <c r="K2006" s="3">
        <v>0</v>
      </c>
      <c r="L2006" s="7">
        <f t="shared" si="93"/>
        <v>5</v>
      </c>
      <c r="M2006" s="7">
        <f t="shared" si="94"/>
        <v>8</v>
      </c>
      <c r="N2006" s="7">
        <f t="shared" si="95"/>
        <v>12</v>
      </c>
    </row>
    <row r="2007" spans="1:14" x14ac:dyDescent="0.25">
      <c r="A2007" t="s">
        <v>155</v>
      </c>
      <c r="B2007" t="s">
        <v>208</v>
      </c>
      <c r="C2007" t="s">
        <v>272</v>
      </c>
      <c r="D2007" s="3">
        <v>12</v>
      </c>
      <c r="E2007" s="3">
        <v>17</v>
      </c>
      <c r="F2007" s="3">
        <v>13</v>
      </c>
      <c r="G2007" s="3">
        <v>10</v>
      </c>
      <c r="H2007" s="3">
        <v>0</v>
      </c>
      <c r="I2007" s="3">
        <v>0</v>
      </c>
      <c r="J2007" s="3">
        <v>12</v>
      </c>
      <c r="K2007" s="3">
        <v>0</v>
      </c>
      <c r="L2007" s="7">
        <f t="shared" si="93"/>
        <v>17</v>
      </c>
      <c r="M2007" s="7">
        <f t="shared" si="94"/>
        <v>26</v>
      </c>
      <c r="N2007" s="7">
        <f t="shared" si="95"/>
        <v>24</v>
      </c>
    </row>
    <row r="2008" spans="1:14" x14ac:dyDescent="0.25">
      <c r="A2008" t="s">
        <v>155</v>
      </c>
      <c r="B2008" t="s">
        <v>208</v>
      </c>
      <c r="C2008" t="s">
        <v>273</v>
      </c>
      <c r="D2008" s="3">
        <v>12</v>
      </c>
      <c r="E2008" s="3">
        <v>5</v>
      </c>
      <c r="F2008" s="3">
        <v>2</v>
      </c>
      <c r="G2008" s="3">
        <v>5</v>
      </c>
      <c r="H2008" s="3">
        <v>9</v>
      </c>
      <c r="I2008" s="3">
        <v>0</v>
      </c>
      <c r="J2008" s="3">
        <v>0</v>
      </c>
      <c r="K2008" s="3">
        <v>0</v>
      </c>
      <c r="L2008" s="7">
        <f t="shared" si="93"/>
        <v>5</v>
      </c>
      <c r="M2008" s="7">
        <f t="shared" si="94"/>
        <v>8</v>
      </c>
      <c r="N2008" s="7">
        <f t="shared" si="95"/>
        <v>12</v>
      </c>
    </row>
    <row r="2009" spans="1:14" x14ac:dyDescent="0.25">
      <c r="A2009" t="s">
        <v>155</v>
      </c>
      <c r="B2009" t="s">
        <v>208</v>
      </c>
      <c r="C2009" t="s">
        <v>274</v>
      </c>
      <c r="D2009" s="3">
        <v>12</v>
      </c>
      <c r="E2009" s="3">
        <v>1</v>
      </c>
      <c r="F2009" s="3">
        <v>6</v>
      </c>
      <c r="G2009" s="3">
        <v>0</v>
      </c>
      <c r="H2009" s="3">
        <v>33</v>
      </c>
      <c r="I2009" s="3">
        <v>0</v>
      </c>
      <c r="J2009" s="3">
        <v>0</v>
      </c>
      <c r="K2009" s="3">
        <v>0</v>
      </c>
      <c r="L2009" s="7">
        <f t="shared" si="93"/>
        <v>6</v>
      </c>
      <c r="M2009" s="7">
        <f t="shared" si="94"/>
        <v>9</v>
      </c>
      <c r="N2009" s="7">
        <f t="shared" si="95"/>
        <v>12</v>
      </c>
    </row>
    <row r="2010" spans="1:14" x14ac:dyDescent="0.25">
      <c r="A2010" t="s">
        <v>155</v>
      </c>
      <c r="B2010" t="s">
        <v>208</v>
      </c>
      <c r="C2010" t="s">
        <v>275</v>
      </c>
      <c r="D2010" s="3">
        <v>12</v>
      </c>
      <c r="E2010" s="3">
        <v>4</v>
      </c>
      <c r="F2010" s="3">
        <v>2</v>
      </c>
      <c r="G2010" s="3">
        <v>3</v>
      </c>
      <c r="H2010" s="3">
        <v>13</v>
      </c>
      <c r="I2010" s="3">
        <v>0</v>
      </c>
      <c r="J2010" s="3">
        <v>0</v>
      </c>
      <c r="K2010" s="3">
        <v>0</v>
      </c>
      <c r="L2010" s="7">
        <f t="shared" si="93"/>
        <v>4</v>
      </c>
      <c r="M2010" s="7">
        <f t="shared" si="94"/>
        <v>6</v>
      </c>
      <c r="N2010" s="7">
        <f t="shared" si="95"/>
        <v>12</v>
      </c>
    </row>
    <row r="2011" spans="1:14" x14ac:dyDescent="0.25">
      <c r="A2011" t="s">
        <v>155</v>
      </c>
      <c r="B2011" t="s">
        <v>208</v>
      </c>
      <c r="C2011" t="s">
        <v>276</v>
      </c>
      <c r="D2011" s="3">
        <v>12</v>
      </c>
      <c r="E2011" s="3">
        <v>11</v>
      </c>
      <c r="F2011" s="3">
        <v>6</v>
      </c>
      <c r="G2011" s="3">
        <v>8</v>
      </c>
      <c r="H2011" s="3">
        <v>17</v>
      </c>
      <c r="I2011" s="3">
        <v>0</v>
      </c>
      <c r="J2011" s="3">
        <v>0</v>
      </c>
      <c r="K2011" s="3">
        <v>0</v>
      </c>
      <c r="L2011" s="7">
        <f t="shared" si="93"/>
        <v>11</v>
      </c>
      <c r="M2011" s="7">
        <f t="shared" si="94"/>
        <v>17</v>
      </c>
      <c r="N2011" s="7">
        <f t="shared" si="95"/>
        <v>12</v>
      </c>
    </row>
    <row r="2012" spans="1:14" x14ac:dyDescent="0.25">
      <c r="A2012" t="s">
        <v>155</v>
      </c>
      <c r="B2012" t="s">
        <v>208</v>
      </c>
      <c r="C2012" t="s">
        <v>277</v>
      </c>
      <c r="D2012" s="3">
        <v>12</v>
      </c>
      <c r="E2012" s="3">
        <v>0</v>
      </c>
      <c r="F2012" s="3">
        <v>2</v>
      </c>
      <c r="G2012" s="3">
        <v>6</v>
      </c>
      <c r="H2012" s="3">
        <v>8</v>
      </c>
      <c r="I2012" s="3">
        <v>0</v>
      </c>
      <c r="J2012" s="3">
        <v>0</v>
      </c>
      <c r="K2012" s="3">
        <v>0</v>
      </c>
      <c r="L2012" s="7">
        <f t="shared" si="93"/>
        <v>6</v>
      </c>
      <c r="M2012" s="7">
        <f t="shared" si="94"/>
        <v>9</v>
      </c>
      <c r="N2012" s="7">
        <f t="shared" si="95"/>
        <v>12</v>
      </c>
    </row>
    <row r="2013" spans="1:14" x14ac:dyDescent="0.25">
      <c r="A2013" t="s">
        <v>155</v>
      </c>
      <c r="B2013" t="s">
        <v>208</v>
      </c>
      <c r="C2013" t="s">
        <v>278</v>
      </c>
      <c r="D2013" s="3">
        <v>12</v>
      </c>
      <c r="E2013" s="3">
        <v>8</v>
      </c>
      <c r="F2013" s="3">
        <v>4</v>
      </c>
      <c r="G2013" s="3">
        <v>7</v>
      </c>
      <c r="H2013" s="3">
        <v>17</v>
      </c>
      <c r="I2013" s="3">
        <v>0</v>
      </c>
      <c r="J2013" s="3">
        <v>0</v>
      </c>
      <c r="K2013" s="3">
        <v>0</v>
      </c>
      <c r="L2013" s="7">
        <f t="shared" si="93"/>
        <v>8</v>
      </c>
      <c r="M2013" s="7">
        <f t="shared" si="94"/>
        <v>12</v>
      </c>
      <c r="N2013" s="7">
        <f t="shared" si="95"/>
        <v>12</v>
      </c>
    </row>
    <row r="2014" spans="1:14" x14ac:dyDescent="0.25">
      <c r="A2014" t="s">
        <v>155</v>
      </c>
      <c r="B2014" t="s">
        <v>208</v>
      </c>
      <c r="C2014" t="s">
        <v>279</v>
      </c>
      <c r="D2014" s="3">
        <v>12</v>
      </c>
      <c r="E2014" s="3">
        <v>12</v>
      </c>
      <c r="F2014" s="3">
        <v>5</v>
      </c>
      <c r="G2014" s="3">
        <v>2</v>
      </c>
      <c r="H2014" s="3">
        <v>35</v>
      </c>
      <c r="I2014" s="3">
        <v>0</v>
      </c>
      <c r="J2014" s="3">
        <v>0</v>
      </c>
      <c r="K2014" s="3">
        <v>0</v>
      </c>
      <c r="L2014" s="7">
        <f t="shared" si="93"/>
        <v>12</v>
      </c>
      <c r="M2014" s="7">
        <f t="shared" si="94"/>
        <v>18</v>
      </c>
      <c r="N2014" s="7">
        <f t="shared" si="95"/>
        <v>24</v>
      </c>
    </row>
    <row r="2015" spans="1:14" x14ac:dyDescent="0.25">
      <c r="A2015" t="s">
        <v>155</v>
      </c>
      <c r="B2015" t="s">
        <v>208</v>
      </c>
      <c r="C2015" t="s">
        <v>280</v>
      </c>
      <c r="D2015" s="3">
        <v>12</v>
      </c>
      <c r="E2015" s="3">
        <v>3</v>
      </c>
      <c r="F2015" s="3">
        <v>5</v>
      </c>
      <c r="G2015" s="3">
        <v>4</v>
      </c>
      <c r="H2015" s="3">
        <v>14</v>
      </c>
      <c r="I2015" s="3">
        <v>0</v>
      </c>
      <c r="J2015" s="3">
        <v>0</v>
      </c>
      <c r="K2015" s="3">
        <v>0</v>
      </c>
      <c r="L2015" s="7">
        <f t="shared" si="93"/>
        <v>5</v>
      </c>
      <c r="M2015" s="7">
        <f t="shared" si="94"/>
        <v>8</v>
      </c>
      <c r="N2015" s="7">
        <f t="shared" si="95"/>
        <v>12</v>
      </c>
    </row>
    <row r="2016" spans="1:14" x14ac:dyDescent="0.25">
      <c r="A2016" t="s">
        <v>155</v>
      </c>
      <c r="B2016" t="s">
        <v>208</v>
      </c>
      <c r="C2016" t="s">
        <v>281</v>
      </c>
      <c r="D2016" s="3">
        <v>12</v>
      </c>
      <c r="E2016" s="3">
        <v>6</v>
      </c>
      <c r="F2016" s="3">
        <v>6</v>
      </c>
      <c r="G2016" s="3">
        <v>2</v>
      </c>
      <c r="H2016" s="3">
        <v>17</v>
      </c>
      <c r="I2016" s="3">
        <v>0</v>
      </c>
      <c r="J2016" s="3">
        <v>0</v>
      </c>
      <c r="K2016" s="3">
        <v>0</v>
      </c>
      <c r="L2016" s="7">
        <f t="shared" si="93"/>
        <v>6</v>
      </c>
      <c r="M2016" s="7">
        <f t="shared" si="94"/>
        <v>9</v>
      </c>
      <c r="N2016" s="7">
        <f t="shared" si="95"/>
        <v>12</v>
      </c>
    </row>
    <row r="2017" spans="1:14" x14ac:dyDescent="0.25">
      <c r="A2017" t="s">
        <v>155</v>
      </c>
      <c r="B2017" t="s">
        <v>208</v>
      </c>
      <c r="C2017" t="s">
        <v>282</v>
      </c>
      <c r="D2017" s="3">
        <v>12</v>
      </c>
      <c r="E2017" s="3">
        <v>0</v>
      </c>
      <c r="F2017" s="3">
        <v>0</v>
      </c>
      <c r="G2017" s="3">
        <v>2</v>
      </c>
      <c r="H2017" s="3">
        <v>7</v>
      </c>
      <c r="I2017" s="3">
        <v>0</v>
      </c>
      <c r="J2017" s="3">
        <v>0</v>
      </c>
      <c r="K2017" s="3">
        <v>0</v>
      </c>
      <c r="L2017" s="7">
        <f t="shared" si="93"/>
        <v>2</v>
      </c>
      <c r="M2017" s="7">
        <f t="shared" si="94"/>
        <v>3</v>
      </c>
      <c r="N2017" s="7">
        <f t="shared" si="95"/>
        <v>0</v>
      </c>
    </row>
    <row r="2018" spans="1:14" x14ac:dyDescent="0.25">
      <c r="A2018" t="s">
        <v>155</v>
      </c>
      <c r="B2018" t="s">
        <v>208</v>
      </c>
      <c r="C2018" t="s">
        <v>283</v>
      </c>
      <c r="D2018" s="3">
        <v>12</v>
      </c>
      <c r="E2018" s="3">
        <v>3</v>
      </c>
      <c r="F2018" s="3">
        <v>2</v>
      </c>
      <c r="G2018" s="3">
        <v>14</v>
      </c>
      <c r="H2018" s="3">
        <v>4</v>
      </c>
      <c r="I2018" s="3">
        <v>0</v>
      </c>
      <c r="J2018" s="3">
        <v>0</v>
      </c>
      <c r="K2018" s="3">
        <v>0</v>
      </c>
      <c r="L2018" s="7">
        <f t="shared" si="93"/>
        <v>14</v>
      </c>
      <c r="M2018" s="7">
        <f t="shared" si="94"/>
        <v>21</v>
      </c>
      <c r="N2018" s="7">
        <f t="shared" si="95"/>
        <v>24</v>
      </c>
    </row>
    <row r="2019" spans="1:14" x14ac:dyDescent="0.25">
      <c r="A2019" t="s">
        <v>155</v>
      </c>
      <c r="B2019" t="s">
        <v>208</v>
      </c>
      <c r="C2019" t="s">
        <v>284</v>
      </c>
      <c r="D2019" s="3">
        <v>12</v>
      </c>
      <c r="E2019" s="3">
        <v>11</v>
      </c>
      <c r="F2019" s="3">
        <v>9</v>
      </c>
      <c r="G2019" s="3">
        <v>4</v>
      </c>
      <c r="H2019" s="3">
        <v>19</v>
      </c>
      <c r="I2019" s="3">
        <v>0</v>
      </c>
      <c r="J2019" s="3">
        <v>0</v>
      </c>
      <c r="K2019" s="3">
        <v>0</v>
      </c>
      <c r="L2019" s="7">
        <f t="shared" si="93"/>
        <v>11</v>
      </c>
      <c r="M2019" s="7">
        <f t="shared" si="94"/>
        <v>17</v>
      </c>
      <c r="N2019" s="7">
        <f t="shared" si="95"/>
        <v>12</v>
      </c>
    </row>
    <row r="2020" spans="1:14" x14ac:dyDescent="0.25">
      <c r="A2020" t="s">
        <v>155</v>
      </c>
      <c r="B2020" t="s">
        <v>208</v>
      </c>
      <c r="C2020" t="s">
        <v>285</v>
      </c>
      <c r="D2020" s="3">
        <v>12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7">
        <f t="shared" si="93"/>
        <v>0</v>
      </c>
      <c r="M2020" s="7">
        <f t="shared" si="94"/>
        <v>0</v>
      </c>
      <c r="N2020" s="7">
        <f t="shared" si="95"/>
        <v>0</v>
      </c>
    </row>
    <row r="2021" spans="1:14" x14ac:dyDescent="0.25">
      <c r="A2021" t="s">
        <v>155</v>
      </c>
      <c r="B2021" t="s">
        <v>208</v>
      </c>
      <c r="C2021" t="s">
        <v>286</v>
      </c>
      <c r="D2021" s="3">
        <v>12</v>
      </c>
      <c r="E2021" s="3">
        <v>4</v>
      </c>
      <c r="F2021" s="3">
        <v>2</v>
      </c>
      <c r="G2021" s="3">
        <v>1</v>
      </c>
      <c r="H2021" s="3">
        <v>23</v>
      </c>
      <c r="I2021" s="3">
        <v>0</v>
      </c>
      <c r="J2021" s="3">
        <v>0</v>
      </c>
      <c r="K2021" s="3">
        <v>0</v>
      </c>
      <c r="L2021" s="7">
        <f t="shared" si="93"/>
        <v>4</v>
      </c>
      <c r="M2021" s="7">
        <f t="shared" si="94"/>
        <v>6</v>
      </c>
      <c r="N2021" s="7">
        <f t="shared" si="95"/>
        <v>12</v>
      </c>
    </row>
    <row r="2022" spans="1:14" x14ac:dyDescent="0.25">
      <c r="A2022" t="s">
        <v>155</v>
      </c>
      <c r="B2022" t="s">
        <v>208</v>
      </c>
      <c r="C2022" t="s">
        <v>287</v>
      </c>
      <c r="D2022" s="3">
        <v>12</v>
      </c>
      <c r="E2022" s="3">
        <v>6</v>
      </c>
      <c r="F2022" s="3">
        <v>6</v>
      </c>
      <c r="G2022" s="3">
        <v>7</v>
      </c>
      <c r="H2022" s="3">
        <v>25</v>
      </c>
      <c r="I2022" s="3">
        <v>0</v>
      </c>
      <c r="J2022" s="3">
        <v>0</v>
      </c>
      <c r="K2022" s="3">
        <v>0</v>
      </c>
      <c r="L2022" s="7">
        <f t="shared" si="93"/>
        <v>7</v>
      </c>
      <c r="M2022" s="7">
        <f t="shared" si="94"/>
        <v>11</v>
      </c>
      <c r="N2022" s="7">
        <f t="shared" si="95"/>
        <v>12</v>
      </c>
    </row>
    <row r="2023" spans="1:14" x14ac:dyDescent="0.25">
      <c r="A2023" t="s">
        <v>155</v>
      </c>
      <c r="B2023" t="s">
        <v>208</v>
      </c>
      <c r="C2023" t="s">
        <v>288</v>
      </c>
      <c r="D2023" s="3">
        <v>12</v>
      </c>
      <c r="E2023" s="3">
        <v>18</v>
      </c>
      <c r="F2023" s="3">
        <v>7</v>
      </c>
      <c r="G2023" s="3">
        <v>11</v>
      </c>
      <c r="H2023" s="3">
        <v>24</v>
      </c>
      <c r="I2023" s="3">
        <v>0</v>
      </c>
      <c r="J2023" s="3">
        <v>24</v>
      </c>
      <c r="K2023" s="3">
        <v>0</v>
      </c>
      <c r="L2023" s="7">
        <f t="shared" si="93"/>
        <v>18</v>
      </c>
      <c r="M2023" s="7">
        <f t="shared" si="94"/>
        <v>27</v>
      </c>
      <c r="N2023" s="7">
        <f t="shared" si="95"/>
        <v>24</v>
      </c>
    </row>
    <row r="2024" spans="1:14" x14ac:dyDescent="0.25">
      <c r="A2024" t="s">
        <v>155</v>
      </c>
      <c r="B2024" t="s">
        <v>208</v>
      </c>
      <c r="C2024" t="s">
        <v>289</v>
      </c>
      <c r="D2024" s="3">
        <v>12</v>
      </c>
      <c r="E2024" s="3">
        <v>32</v>
      </c>
      <c r="F2024" s="3">
        <v>12</v>
      </c>
      <c r="G2024" s="3">
        <v>33</v>
      </c>
      <c r="H2024" s="3">
        <v>51</v>
      </c>
      <c r="I2024" s="3">
        <v>0</v>
      </c>
      <c r="J2024" s="3">
        <v>0</v>
      </c>
      <c r="K2024" s="3">
        <v>0</v>
      </c>
      <c r="L2024" s="7">
        <f t="shared" si="93"/>
        <v>33</v>
      </c>
      <c r="M2024" s="7">
        <f t="shared" si="94"/>
        <v>50</v>
      </c>
      <c r="N2024" s="7">
        <f t="shared" si="95"/>
        <v>48</v>
      </c>
    </row>
    <row r="2025" spans="1:14" x14ac:dyDescent="0.25">
      <c r="A2025" t="s">
        <v>155</v>
      </c>
      <c r="B2025" t="s">
        <v>208</v>
      </c>
      <c r="C2025" t="s">
        <v>290</v>
      </c>
      <c r="D2025" s="3">
        <v>12</v>
      </c>
      <c r="E2025" s="3">
        <v>10</v>
      </c>
      <c r="F2025" s="3">
        <v>7</v>
      </c>
      <c r="G2025" s="3">
        <v>3</v>
      </c>
      <c r="H2025" s="3">
        <v>24</v>
      </c>
      <c r="I2025" s="3">
        <v>0</v>
      </c>
      <c r="J2025" s="3">
        <v>0</v>
      </c>
      <c r="K2025" s="3">
        <v>0</v>
      </c>
      <c r="L2025" s="7">
        <f t="shared" si="93"/>
        <v>10</v>
      </c>
      <c r="M2025" s="7">
        <f t="shared" si="94"/>
        <v>15</v>
      </c>
      <c r="N2025" s="7">
        <f t="shared" si="95"/>
        <v>12</v>
      </c>
    </row>
    <row r="2026" spans="1:14" x14ac:dyDescent="0.25">
      <c r="A2026" t="s">
        <v>155</v>
      </c>
      <c r="B2026" t="s">
        <v>208</v>
      </c>
      <c r="C2026" t="s">
        <v>291</v>
      </c>
      <c r="D2026" s="3">
        <v>12</v>
      </c>
      <c r="E2026" s="3">
        <v>0</v>
      </c>
      <c r="F2026" s="3">
        <v>0</v>
      </c>
      <c r="G2026" s="3">
        <v>0</v>
      </c>
      <c r="H2026" s="3">
        <v>2</v>
      </c>
      <c r="I2026" s="3">
        <v>0</v>
      </c>
      <c r="J2026" s="3">
        <v>0</v>
      </c>
      <c r="K2026" s="3">
        <v>0</v>
      </c>
      <c r="L2026" s="7">
        <f t="shared" si="93"/>
        <v>0</v>
      </c>
      <c r="M2026" s="7">
        <f t="shared" si="94"/>
        <v>0</v>
      </c>
      <c r="N2026" s="7">
        <f t="shared" si="95"/>
        <v>0</v>
      </c>
    </row>
    <row r="2027" spans="1:14" x14ac:dyDescent="0.25">
      <c r="A2027" t="s">
        <v>155</v>
      </c>
      <c r="B2027" t="s">
        <v>208</v>
      </c>
      <c r="C2027" t="s">
        <v>292</v>
      </c>
      <c r="D2027" s="3">
        <v>12</v>
      </c>
      <c r="E2027" s="3">
        <v>4</v>
      </c>
      <c r="F2027" s="3">
        <v>1</v>
      </c>
      <c r="G2027" s="3">
        <v>1</v>
      </c>
      <c r="H2027" s="3">
        <v>6</v>
      </c>
      <c r="I2027" s="3">
        <v>0</v>
      </c>
      <c r="J2027" s="3">
        <v>0</v>
      </c>
      <c r="K2027" s="3">
        <v>0</v>
      </c>
      <c r="L2027" s="7">
        <f t="shared" si="93"/>
        <v>4</v>
      </c>
      <c r="M2027" s="7">
        <f t="shared" si="94"/>
        <v>6</v>
      </c>
      <c r="N2027" s="7">
        <f t="shared" si="95"/>
        <v>12</v>
      </c>
    </row>
    <row r="2028" spans="1:14" x14ac:dyDescent="0.25">
      <c r="A2028" t="s">
        <v>155</v>
      </c>
      <c r="B2028" t="s">
        <v>208</v>
      </c>
      <c r="C2028" t="s">
        <v>293</v>
      </c>
      <c r="D2028" s="3">
        <v>12</v>
      </c>
      <c r="E2028" s="3">
        <v>5</v>
      </c>
      <c r="F2028" s="3">
        <v>3</v>
      </c>
      <c r="G2028" s="3">
        <v>4</v>
      </c>
      <c r="H2028" s="3">
        <v>32</v>
      </c>
      <c r="I2028" s="3">
        <v>0</v>
      </c>
      <c r="J2028" s="3">
        <v>0</v>
      </c>
      <c r="K2028" s="3">
        <v>0</v>
      </c>
      <c r="L2028" s="7">
        <f t="shared" si="93"/>
        <v>5</v>
      </c>
      <c r="M2028" s="7">
        <f t="shared" si="94"/>
        <v>8</v>
      </c>
      <c r="N2028" s="7">
        <f t="shared" si="95"/>
        <v>12</v>
      </c>
    </row>
    <row r="2029" spans="1:14" x14ac:dyDescent="0.25">
      <c r="A2029" t="s">
        <v>155</v>
      </c>
      <c r="B2029" t="s">
        <v>208</v>
      </c>
      <c r="C2029" t="s">
        <v>294</v>
      </c>
      <c r="D2029" s="3">
        <v>12</v>
      </c>
      <c r="E2029" s="3">
        <v>1</v>
      </c>
      <c r="F2029" s="3">
        <v>6</v>
      </c>
      <c r="G2029" s="3">
        <v>6</v>
      </c>
      <c r="H2029" s="3">
        <v>3</v>
      </c>
      <c r="I2029" s="3">
        <v>0</v>
      </c>
      <c r="J2029" s="3">
        <v>0</v>
      </c>
      <c r="K2029" s="3">
        <v>0</v>
      </c>
      <c r="L2029" s="7">
        <f t="shared" si="93"/>
        <v>6</v>
      </c>
      <c r="M2029" s="7">
        <f t="shared" si="94"/>
        <v>9</v>
      </c>
      <c r="N2029" s="7">
        <f t="shared" si="95"/>
        <v>12</v>
      </c>
    </row>
    <row r="2030" spans="1:14" x14ac:dyDescent="0.25">
      <c r="A2030" t="s">
        <v>155</v>
      </c>
      <c r="B2030" t="s">
        <v>208</v>
      </c>
      <c r="C2030" t="s">
        <v>295</v>
      </c>
      <c r="D2030" s="3">
        <v>12</v>
      </c>
      <c r="E2030" s="3">
        <v>9</v>
      </c>
      <c r="F2030" s="3">
        <v>7</v>
      </c>
      <c r="G2030" s="3">
        <v>18</v>
      </c>
      <c r="H2030" s="3">
        <v>19</v>
      </c>
      <c r="I2030" s="3">
        <v>0</v>
      </c>
      <c r="J2030" s="3">
        <v>0</v>
      </c>
      <c r="K2030" s="3">
        <v>0</v>
      </c>
      <c r="L2030" s="7">
        <f t="shared" si="93"/>
        <v>18</v>
      </c>
      <c r="M2030" s="7">
        <f t="shared" si="94"/>
        <v>27</v>
      </c>
      <c r="N2030" s="7">
        <f t="shared" si="95"/>
        <v>24</v>
      </c>
    </row>
    <row r="2031" spans="1:14" x14ac:dyDescent="0.25">
      <c r="A2031" t="s">
        <v>155</v>
      </c>
      <c r="B2031" t="s">
        <v>208</v>
      </c>
      <c r="C2031" t="s">
        <v>296</v>
      </c>
      <c r="D2031" s="3">
        <v>12</v>
      </c>
      <c r="E2031" s="3">
        <v>13</v>
      </c>
      <c r="F2031" s="3">
        <v>33</v>
      </c>
      <c r="G2031" s="3">
        <v>16</v>
      </c>
      <c r="H2031" s="3">
        <v>22</v>
      </c>
      <c r="I2031" s="3">
        <v>0</v>
      </c>
      <c r="J2031" s="3">
        <v>0</v>
      </c>
      <c r="K2031" s="3">
        <v>0</v>
      </c>
      <c r="L2031" s="7">
        <f t="shared" si="93"/>
        <v>33</v>
      </c>
      <c r="M2031" s="7">
        <f t="shared" si="94"/>
        <v>50</v>
      </c>
      <c r="N2031" s="7">
        <f t="shared" si="95"/>
        <v>48</v>
      </c>
    </row>
    <row r="2032" spans="1:14" x14ac:dyDescent="0.25">
      <c r="A2032" t="s">
        <v>155</v>
      </c>
      <c r="B2032" t="s">
        <v>208</v>
      </c>
      <c r="C2032" t="s">
        <v>297</v>
      </c>
      <c r="D2032" s="3">
        <v>12</v>
      </c>
      <c r="E2032" s="3">
        <v>6</v>
      </c>
      <c r="F2032" s="3">
        <v>10</v>
      </c>
      <c r="G2032" s="3">
        <v>9</v>
      </c>
      <c r="H2032" s="3">
        <v>15</v>
      </c>
      <c r="I2032" s="3">
        <v>0</v>
      </c>
      <c r="J2032" s="3">
        <v>0</v>
      </c>
      <c r="K2032" s="3">
        <v>0</v>
      </c>
      <c r="L2032" s="7">
        <f t="shared" si="93"/>
        <v>10</v>
      </c>
      <c r="M2032" s="7">
        <f t="shared" si="94"/>
        <v>15</v>
      </c>
      <c r="N2032" s="7">
        <f t="shared" si="95"/>
        <v>12</v>
      </c>
    </row>
    <row r="2033" spans="1:14" x14ac:dyDescent="0.25">
      <c r="A2033" t="s">
        <v>155</v>
      </c>
      <c r="B2033" t="s">
        <v>208</v>
      </c>
      <c r="C2033" t="s">
        <v>298</v>
      </c>
      <c r="D2033" s="3">
        <v>12</v>
      </c>
      <c r="E2033" s="3">
        <v>0</v>
      </c>
      <c r="F2033" s="3">
        <v>0</v>
      </c>
      <c r="G2033" s="3">
        <v>0</v>
      </c>
      <c r="H2033" s="3">
        <v>23</v>
      </c>
      <c r="I2033" s="3">
        <v>0</v>
      </c>
      <c r="J2033" s="3">
        <v>0</v>
      </c>
      <c r="K2033" s="3">
        <v>0</v>
      </c>
      <c r="L2033" s="7">
        <f t="shared" si="93"/>
        <v>0</v>
      </c>
      <c r="M2033" s="7">
        <f t="shared" si="94"/>
        <v>0</v>
      </c>
      <c r="N2033" s="7">
        <f t="shared" si="95"/>
        <v>0</v>
      </c>
    </row>
    <row r="2034" spans="1:14" x14ac:dyDescent="0.25">
      <c r="A2034" t="s">
        <v>155</v>
      </c>
      <c r="B2034" t="s">
        <v>208</v>
      </c>
      <c r="C2034" t="s">
        <v>299</v>
      </c>
      <c r="D2034" s="3">
        <v>12</v>
      </c>
      <c r="E2034" s="3">
        <v>0</v>
      </c>
      <c r="F2034" s="3">
        <v>0</v>
      </c>
      <c r="G2034" s="3">
        <v>0</v>
      </c>
      <c r="H2034" s="3">
        <v>9</v>
      </c>
      <c r="I2034" s="3">
        <v>0</v>
      </c>
      <c r="J2034" s="3">
        <v>0</v>
      </c>
      <c r="K2034" s="3">
        <v>0</v>
      </c>
      <c r="L2034" s="7">
        <f t="shared" si="93"/>
        <v>0</v>
      </c>
      <c r="M2034" s="7">
        <f t="shared" si="94"/>
        <v>0</v>
      </c>
      <c r="N2034" s="7">
        <f t="shared" si="95"/>
        <v>0</v>
      </c>
    </row>
    <row r="2035" spans="1:14" x14ac:dyDescent="0.25">
      <c r="A2035" t="s">
        <v>155</v>
      </c>
      <c r="B2035" t="s">
        <v>208</v>
      </c>
      <c r="C2035" t="s">
        <v>300</v>
      </c>
      <c r="D2035" s="3">
        <v>12</v>
      </c>
      <c r="E2035" s="3">
        <v>0</v>
      </c>
      <c r="F2035" s="3">
        <v>0</v>
      </c>
      <c r="G2035" s="3">
        <v>0</v>
      </c>
      <c r="H2035" s="3">
        <v>32</v>
      </c>
      <c r="I2035" s="3">
        <v>0</v>
      </c>
      <c r="J2035" s="3">
        <v>0</v>
      </c>
      <c r="K2035" s="3">
        <v>0</v>
      </c>
      <c r="L2035" s="7">
        <f t="shared" si="93"/>
        <v>0</v>
      </c>
      <c r="M2035" s="7">
        <f t="shared" si="94"/>
        <v>0</v>
      </c>
      <c r="N2035" s="7">
        <f t="shared" si="95"/>
        <v>0</v>
      </c>
    </row>
    <row r="2036" spans="1:14" x14ac:dyDescent="0.25">
      <c r="A2036" t="s">
        <v>155</v>
      </c>
      <c r="B2036" t="s">
        <v>208</v>
      </c>
      <c r="C2036" t="s">
        <v>301</v>
      </c>
      <c r="D2036" s="3">
        <v>12</v>
      </c>
      <c r="E2036" s="3">
        <v>0</v>
      </c>
      <c r="F2036" s="3">
        <v>0</v>
      </c>
      <c r="G2036" s="3">
        <v>0</v>
      </c>
      <c r="H2036" s="3">
        <v>5</v>
      </c>
      <c r="I2036" s="3">
        <v>0</v>
      </c>
      <c r="J2036" s="3">
        <v>0</v>
      </c>
      <c r="K2036" s="3">
        <v>0</v>
      </c>
      <c r="L2036" s="7">
        <f t="shared" si="93"/>
        <v>0</v>
      </c>
      <c r="M2036" s="7">
        <f t="shared" si="94"/>
        <v>0</v>
      </c>
      <c r="N2036" s="7">
        <f t="shared" si="95"/>
        <v>0</v>
      </c>
    </row>
    <row r="2037" spans="1:14" x14ac:dyDescent="0.25">
      <c r="A2037" t="s">
        <v>155</v>
      </c>
      <c r="B2037" t="s">
        <v>208</v>
      </c>
      <c r="C2037" t="s">
        <v>302</v>
      </c>
      <c r="D2037" s="3">
        <v>12</v>
      </c>
      <c r="E2037" s="3">
        <v>0</v>
      </c>
      <c r="F2037" s="3">
        <v>0</v>
      </c>
      <c r="G2037" s="3">
        <v>0</v>
      </c>
      <c r="H2037" s="3">
        <v>16</v>
      </c>
      <c r="I2037" s="3">
        <v>0</v>
      </c>
      <c r="J2037" s="3">
        <v>0</v>
      </c>
      <c r="K2037" s="3">
        <v>0</v>
      </c>
      <c r="L2037" s="7">
        <f t="shared" si="93"/>
        <v>0</v>
      </c>
      <c r="M2037" s="7">
        <f t="shared" si="94"/>
        <v>0</v>
      </c>
      <c r="N2037" s="7">
        <f t="shared" si="95"/>
        <v>0</v>
      </c>
    </row>
    <row r="2038" spans="1:14" x14ac:dyDescent="0.25">
      <c r="A2038" t="s">
        <v>155</v>
      </c>
      <c r="B2038" t="s">
        <v>208</v>
      </c>
      <c r="C2038" t="s">
        <v>303</v>
      </c>
      <c r="D2038" s="3">
        <v>12</v>
      </c>
      <c r="E2038" s="3">
        <v>0</v>
      </c>
      <c r="F2038" s="3">
        <v>0</v>
      </c>
      <c r="G2038" s="3">
        <v>0</v>
      </c>
      <c r="H2038" s="3">
        <v>10</v>
      </c>
      <c r="I2038" s="3">
        <v>0</v>
      </c>
      <c r="J2038" s="3">
        <v>0</v>
      </c>
      <c r="K2038" s="3">
        <v>0</v>
      </c>
      <c r="L2038" s="7">
        <f t="shared" si="93"/>
        <v>0</v>
      </c>
      <c r="M2038" s="7">
        <f t="shared" si="94"/>
        <v>0</v>
      </c>
      <c r="N2038" s="7">
        <f t="shared" si="95"/>
        <v>0</v>
      </c>
    </row>
    <row r="2039" spans="1:14" x14ac:dyDescent="0.25">
      <c r="A2039" t="s">
        <v>155</v>
      </c>
      <c r="B2039" t="s">
        <v>208</v>
      </c>
      <c r="C2039" t="s">
        <v>304</v>
      </c>
      <c r="D2039" s="3">
        <v>12</v>
      </c>
      <c r="E2039" s="3">
        <v>16</v>
      </c>
      <c r="F2039" s="3">
        <v>3</v>
      </c>
      <c r="G2039" s="3">
        <v>11</v>
      </c>
      <c r="H2039" s="3">
        <v>40</v>
      </c>
      <c r="I2039" s="3">
        <v>0</v>
      </c>
      <c r="J2039" s="3">
        <v>0</v>
      </c>
      <c r="K2039" s="3">
        <v>0</v>
      </c>
      <c r="L2039" s="7">
        <f t="shared" si="93"/>
        <v>16</v>
      </c>
      <c r="M2039" s="7">
        <f t="shared" si="94"/>
        <v>24</v>
      </c>
      <c r="N2039" s="7">
        <f t="shared" si="95"/>
        <v>24</v>
      </c>
    </row>
    <row r="2040" spans="1:14" x14ac:dyDescent="0.25">
      <c r="A2040" t="s">
        <v>155</v>
      </c>
      <c r="B2040" t="s">
        <v>208</v>
      </c>
      <c r="C2040" t="s">
        <v>305</v>
      </c>
      <c r="D2040" s="3">
        <v>12</v>
      </c>
      <c r="E2040" s="3">
        <v>4</v>
      </c>
      <c r="F2040" s="3">
        <v>3</v>
      </c>
      <c r="G2040" s="3">
        <v>4</v>
      </c>
      <c r="H2040" s="3">
        <v>3</v>
      </c>
      <c r="I2040" s="3">
        <v>0</v>
      </c>
      <c r="J2040" s="3">
        <v>0</v>
      </c>
      <c r="K2040" s="3">
        <v>0</v>
      </c>
      <c r="L2040" s="7">
        <f t="shared" si="93"/>
        <v>4</v>
      </c>
      <c r="M2040" s="7">
        <f t="shared" si="94"/>
        <v>6</v>
      </c>
      <c r="N2040" s="7">
        <f t="shared" si="95"/>
        <v>12</v>
      </c>
    </row>
    <row r="2041" spans="1:14" x14ac:dyDescent="0.25">
      <c r="A2041" t="s">
        <v>155</v>
      </c>
      <c r="B2041" t="s">
        <v>208</v>
      </c>
      <c r="C2041" t="s">
        <v>306</v>
      </c>
      <c r="D2041" s="3">
        <v>12</v>
      </c>
      <c r="E2041" s="3">
        <v>5</v>
      </c>
      <c r="F2041" s="3">
        <v>6</v>
      </c>
      <c r="G2041" s="3">
        <v>7</v>
      </c>
      <c r="H2041" s="3">
        <v>7</v>
      </c>
      <c r="I2041" s="3">
        <v>0</v>
      </c>
      <c r="J2041" s="3">
        <v>0</v>
      </c>
      <c r="K2041" s="3">
        <v>0</v>
      </c>
      <c r="L2041" s="7">
        <f t="shared" si="93"/>
        <v>7</v>
      </c>
      <c r="M2041" s="7">
        <f t="shared" si="94"/>
        <v>11</v>
      </c>
      <c r="N2041" s="7">
        <f t="shared" si="95"/>
        <v>12</v>
      </c>
    </row>
    <row r="2042" spans="1:14" x14ac:dyDescent="0.25">
      <c r="A2042" t="s">
        <v>155</v>
      </c>
      <c r="B2042" t="s">
        <v>208</v>
      </c>
      <c r="C2042" t="s">
        <v>307</v>
      </c>
      <c r="D2042" s="3">
        <v>12</v>
      </c>
      <c r="E2042" s="3">
        <v>13</v>
      </c>
      <c r="F2042" s="3">
        <v>13</v>
      </c>
      <c r="G2042" s="3">
        <v>12</v>
      </c>
      <c r="H2042" s="3">
        <v>27</v>
      </c>
      <c r="I2042" s="3">
        <v>0</v>
      </c>
      <c r="J2042" s="3">
        <v>20</v>
      </c>
      <c r="K2042" s="3">
        <v>0</v>
      </c>
      <c r="L2042" s="7">
        <f t="shared" si="93"/>
        <v>13</v>
      </c>
      <c r="M2042" s="7">
        <f t="shared" si="94"/>
        <v>20</v>
      </c>
      <c r="N2042" s="7">
        <f t="shared" si="95"/>
        <v>24</v>
      </c>
    </row>
    <row r="2043" spans="1:14" x14ac:dyDescent="0.25">
      <c r="A2043" t="s">
        <v>155</v>
      </c>
      <c r="B2043" t="s">
        <v>208</v>
      </c>
      <c r="C2043" t="s">
        <v>308</v>
      </c>
      <c r="D2043" s="3">
        <v>12</v>
      </c>
      <c r="E2043" s="3">
        <v>5</v>
      </c>
      <c r="F2043" s="3">
        <v>3</v>
      </c>
      <c r="G2043" s="3">
        <v>8</v>
      </c>
      <c r="H2043" s="3">
        <v>8</v>
      </c>
      <c r="I2043" s="3">
        <v>12</v>
      </c>
      <c r="J2043" s="3">
        <v>0</v>
      </c>
      <c r="K2043" s="3">
        <v>0</v>
      </c>
      <c r="L2043" s="7">
        <f t="shared" si="93"/>
        <v>8</v>
      </c>
      <c r="M2043" s="7">
        <f t="shared" si="94"/>
        <v>12</v>
      </c>
      <c r="N2043" s="7">
        <f t="shared" si="95"/>
        <v>12</v>
      </c>
    </row>
    <row r="2044" spans="1:14" x14ac:dyDescent="0.25">
      <c r="A2044" t="s">
        <v>155</v>
      </c>
      <c r="B2044" t="s">
        <v>208</v>
      </c>
      <c r="C2044" t="s">
        <v>309</v>
      </c>
      <c r="D2044" s="3">
        <v>12</v>
      </c>
      <c r="E2044" s="3">
        <v>5</v>
      </c>
      <c r="F2044" s="3">
        <v>6</v>
      </c>
      <c r="G2044" s="3">
        <v>5</v>
      </c>
      <c r="H2044" s="3">
        <v>9</v>
      </c>
      <c r="I2044" s="3">
        <v>0</v>
      </c>
      <c r="J2044" s="3">
        <v>0</v>
      </c>
      <c r="K2044" s="3">
        <v>0</v>
      </c>
      <c r="L2044" s="7">
        <f t="shared" si="93"/>
        <v>6</v>
      </c>
      <c r="M2044" s="7">
        <f t="shared" si="94"/>
        <v>9</v>
      </c>
      <c r="N2044" s="7">
        <f t="shared" si="95"/>
        <v>12</v>
      </c>
    </row>
    <row r="2045" spans="1:14" x14ac:dyDescent="0.25">
      <c r="A2045" t="s">
        <v>155</v>
      </c>
      <c r="B2045" t="s">
        <v>208</v>
      </c>
      <c r="C2045" t="s">
        <v>310</v>
      </c>
      <c r="D2045" s="3">
        <v>12</v>
      </c>
      <c r="E2045" s="3">
        <v>5</v>
      </c>
      <c r="F2045" s="3">
        <v>12</v>
      </c>
      <c r="G2045" s="3">
        <v>9</v>
      </c>
      <c r="H2045" s="3">
        <v>6</v>
      </c>
      <c r="I2045" s="3">
        <v>0</v>
      </c>
      <c r="J2045" s="3">
        <v>0</v>
      </c>
      <c r="K2045" s="3">
        <v>0</v>
      </c>
      <c r="L2045" s="7">
        <f t="shared" si="93"/>
        <v>12</v>
      </c>
      <c r="M2045" s="7">
        <f t="shared" si="94"/>
        <v>18</v>
      </c>
      <c r="N2045" s="7">
        <f t="shared" si="95"/>
        <v>24</v>
      </c>
    </row>
    <row r="2046" spans="1:14" x14ac:dyDescent="0.25">
      <c r="A2046" t="s">
        <v>155</v>
      </c>
      <c r="B2046" t="s">
        <v>208</v>
      </c>
      <c r="C2046" t="s">
        <v>311</v>
      </c>
      <c r="D2046" s="3">
        <v>12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12</v>
      </c>
      <c r="K2046" s="3">
        <v>0</v>
      </c>
      <c r="L2046" s="7">
        <f t="shared" si="93"/>
        <v>0</v>
      </c>
      <c r="M2046" s="7">
        <f t="shared" si="94"/>
        <v>0</v>
      </c>
      <c r="N2046" s="7">
        <f t="shared" si="95"/>
        <v>0</v>
      </c>
    </row>
    <row r="2047" spans="1:14" x14ac:dyDescent="0.25">
      <c r="A2047" t="s">
        <v>155</v>
      </c>
      <c r="B2047" t="s">
        <v>208</v>
      </c>
      <c r="C2047" t="s">
        <v>312</v>
      </c>
      <c r="D2047" s="3">
        <v>12</v>
      </c>
      <c r="E2047" s="3">
        <v>0</v>
      </c>
      <c r="F2047" s="3">
        <v>0</v>
      </c>
      <c r="G2047" s="3">
        <v>0</v>
      </c>
      <c r="H2047" s="3">
        <v>19</v>
      </c>
      <c r="I2047" s="3">
        <v>0</v>
      </c>
      <c r="J2047" s="3">
        <v>0</v>
      </c>
      <c r="K2047" s="3">
        <v>0</v>
      </c>
      <c r="L2047" s="7">
        <f t="shared" si="93"/>
        <v>0</v>
      </c>
      <c r="M2047" s="7">
        <f t="shared" si="94"/>
        <v>0</v>
      </c>
      <c r="N2047" s="7">
        <f t="shared" si="95"/>
        <v>0</v>
      </c>
    </row>
    <row r="2048" spans="1:14" x14ac:dyDescent="0.25">
      <c r="A2048" t="s">
        <v>155</v>
      </c>
      <c r="B2048" t="s">
        <v>208</v>
      </c>
      <c r="C2048" t="s">
        <v>313</v>
      </c>
      <c r="D2048" s="3">
        <v>12</v>
      </c>
      <c r="E2048" s="3">
        <v>0</v>
      </c>
      <c r="F2048" s="3">
        <v>0</v>
      </c>
      <c r="G2048" s="3">
        <v>2</v>
      </c>
      <c r="H2048" s="3">
        <v>9</v>
      </c>
      <c r="I2048" s="3">
        <v>0</v>
      </c>
      <c r="J2048" s="3">
        <v>0</v>
      </c>
      <c r="K2048" s="3">
        <v>0</v>
      </c>
      <c r="L2048" s="7">
        <f t="shared" si="93"/>
        <v>2</v>
      </c>
      <c r="M2048" s="7">
        <f t="shared" si="94"/>
        <v>3</v>
      </c>
      <c r="N2048" s="7">
        <f t="shared" si="95"/>
        <v>0</v>
      </c>
    </row>
    <row r="2049" spans="1:14" x14ac:dyDescent="0.25">
      <c r="A2049" t="s">
        <v>155</v>
      </c>
      <c r="B2049" t="s">
        <v>208</v>
      </c>
      <c r="C2049" t="s">
        <v>314</v>
      </c>
      <c r="D2049" s="3">
        <v>12</v>
      </c>
      <c r="E2049" s="3">
        <v>0</v>
      </c>
      <c r="F2049" s="3">
        <v>0</v>
      </c>
      <c r="G2049" s="3">
        <v>6</v>
      </c>
      <c r="H2049" s="3">
        <v>17</v>
      </c>
      <c r="I2049" s="3">
        <v>0</v>
      </c>
      <c r="J2049" s="3">
        <v>0</v>
      </c>
      <c r="K2049" s="3">
        <v>0</v>
      </c>
      <c r="L2049" s="7">
        <f t="shared" si="93"/>
        <v>6</v>
      </c>
      <c r="M2049" s="7">
        <f t="shared" si="94"/>
        <v>9</v>
      </c>
      <c r="N2049" s="7">
        <f t="shared" si="95"/>
        <v>12</v>
      </c>
    </row>
    <row r="2050" spans="1:14" x14ac:dyDescent="0.25">
      <c r="A2050" t="s">
        <v>155</v>
      </c>
      <c r="B2050" t="s">
        <v>208</v>
      </c>
      <c r="C2050" t="s">
        <v>315</v>
      </c>
      <c r="D2050" s="3">
        <v>12</v>
      </c>
      <c r="E2050" s="3">
        <v>0</v>
      </c>
      <c r="F2050" s="3">
        <v>0</v>
      </c>
      <c r="G2050" s="3">
        <v>1</v>
      </c>
      <c r="H2050" s="3">
        <v>8</v>
      </c>
      <c r="I2050" s="3">
        <v>0</v>
      </c>
      <c r="J2050" s="3">
        <v>0</v>
      </c>
      <c r="K2050" s="3">
        <v>0</v>
      </c>
      <c r="L2050" s="7">
        <f t="shared" si="93"/>
        <v>1</v>
      </c>
      <c r="M2050" s="7">
        <f t="shared" si="94"/>
        <v>2</v>
      </c>
      <c r="N2050" s="7">
        <f t="shared" si="95"/>
        <v>0</v>
      </c>
    </row>
    <row r="2051" spans="1:14" x14ac:dyDescent="0.25">
      <c r="A2051" t="s">
        <v>155</v>
      </c>
      <c r="B2051" t="s">
        <v>208</v>
      </c>
      <c r="C2051" t="s">
        <v>316</v>
      </c>
      <c r="D2051" s="3">
        <v>12</v>
      </c>
      <c r="E2051" s="3">
        <v>2</v>
      </c>
      <c r="F2051" s="3">
        <v>5</v>
      </c>
      <c r="G2051" s="3">
        <v>2</v>
      </c>
      <c r="H2051" s="3">
        <v>24</v>
      </c>
      <c r="I2051" s="3">
        <v>0</v>
      </c>
      <c r="J2051" s="3">
        <v>0</v>
      </c>
      <c r="K2051" s="3">
        <v>0</v>
      </c>
      <c r="L2051" s="7">
        <f t="shared" si="93"/>
        <v>5</v>
      </c>
      <c r="M2051" s="7">
        <f t="shared" si="94"/>
        <v>8</v>
      </c>
      <c r="N2051" s="7">
        <f t="shared" si="95"/>
        <v>12</v>
      </c>
    </row>
    <row r="2052" spans="1:14" x14ac:dyDescent="0.25">
      <c r="A2052" t="s">
        <v>155</v>
      </c>
      <c r="B2052" t="s">
        <v>208</v>
      </c>
      <c r="C2052" t="s">
        <v>317</v>
      </c>
      <c r="D2052" s="3">
        <v>12</v>
      </c>
      <c r="E2052" s="3">
        <v>7</v>
      </c>
      <c r="F2052" s="3">
        <v>10</v>
      </c>
      <c r="G2052" s="3">
        <v>8</v>
      </c>
      <c r="H2052" s="3">
        <v>2</v>
      </c>
      <c r="I2052" s="3">
        <v>0</v>
      </c>
      <c r="J2052" s="3">
        <v>0</v>
      </c>
      <c r="K2052" s="3">
        <v>0</v>
      </c>
      <c r="L2052" s="7">
        <f t="shared" si="93"/>
        <v>10</v>
      </c>
      <c r="M2052" s="7">
        <f t="shared" si="94"/>
        <v>15</v>
      </c>
      <c r="N2052" s="7">
        <f t="shared" si="95"/>
        <v>12</v>
      </c>
    </row>
    <row r="2053" spans="1:14" x14ac:dyDescent="0.25">
      <c r="A2053" t="s">
        <v>155</v>
      </c>
      <c r="B2053" t="s">
        <v>208</v>
      </c>
      <c r="C2053" t="s">
        <v>318</v>
      </c>
      <c r="D2053" s="3">
        <v>12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7">
        <f t="shared" si="93"/>
        <v>0</v>
      </c>
      <c r="M2053" s="7">
        <f t="shared" si="94"/>
        <v>0</v>
      </c>
      <c r="N2053" s="7">
        <f t="shared" si="95"/>
        <v>0</v>
      </c>
    </row>
    <row r="2054" spans="1:14" x14ac:dyDescent="0.25">
      <c r="A2054" t="s">
        <v>155</v>
      </c>
      <c r="B2054" t="s">
        <v>208</v>
      </c>
      <c r="C2054" t="s">
        <v>319</v>
      </c>
      <c r="D2054" s="3">
        <v>12</v>
      </c>
      <c r="E2054" s="3">
        <v>14</v>
      </c>
      <c r="F2054" s="3">
        <v>10</v>
      </c>
      <c r="G2054" s="3">
        <v>11</v>
      </c>
      <c r="H2054" s="3">
        <v>32</v>
      </c>
      <c r="I2054" s="3">
        <v>0</v>
      </c>
      <c r="J2054" s="3">
        <v>0</v>
      </c>
      <c r="K2054" s="3">
        <v>0</v>
      </c>
      <c r="L2054" s="7">
        <f t="shared" ref="L2054:L2117" si="96">MAX(E2054:G2054)</f>
        <v>14</v>
      </c>
      <c r="M2054" s="7">
        <f t="shared" ref="M2054:M2117" si="97">ROUND(L2054*1.5,0)</f>
        <v>21</v>
      </c>
      <c r="N2054" s="7">
        <f t="shared" ref="N2054:N2117" si="98">ROUND(M2054/D2054,0)*D2054</f>
        <v>24</v>
      </c>
    </row>
    <row r="2055" spans="1:14" x14ac:dyDescent="0.25">
      <c r="A2055" t="s">
        <v>155</v>
      </c>
      <c r="B2055" t="s">
        <v>208</v>
      </c>
      <c r="C2055" t="s">
        <v>320</v>
      </c>
      <c r="D2055" s="3">
        <v>12</v>
      </c>
      <c r="E2055" s="3">
        <v>0</v>
      </c>
      <c r="F2055" s="3">
        <v>0</v>
      </c>
      <c r="G2055" s="3">
        <v>2</v>
      </c>
      <c r="H2055" s="3">
        <v>7</v>
      </c>
      <c r="I2055" s="3">
        <v>0</v>
      </c>
      <c r="J2055" s="3">
        <v>0</v>
      </c>
      <c r="K2055" s="3">
        <v>0</v>
      </c>
      <c r="L2055" s="7">
        <f t="shared" si="96"/>
        <v>2</v>
      </c>
      <c r="M2055" s="7">
        <f t="shared" si="97"/>
        <v>3</v>
      </c>
      <c r="N2055" s="7">
        <f t="shared" si="98"/>
        <v>0</v>
      </c>
    </row>
    <row r="2056" spans="1:14" x14ac:dyDescent="0.25">
      <c r="A2056" t="s">
        <v>155</v>
      </c>
      <c r="B2056" t="s">
        <v>208</v>
      </c>
      <c r="C2056" t="s">
        <v>321</v>
      </c>
      <c r="D2056" s="3">
        <v>12</v>
      </c>
      <c r="E2056" s="3">
        <v>3</v>
      </c>
      <c r="F2056" s="3">
        <v>9</v>
      </c>
      <c r="G2056" s="3">
        <v>19</v>
      </c>
      <c r="H2056" s="3">
        <v>20</v>
      </c>
      <c r="I2056" s="3">
        <v>0</v>
      </c>
      <c r="J2056" s="3">
        <v>0</v>
      </c>
      <c r="K2056" s="3">
        <v>0</v>
      </c>
      <c r="L2056" s="7">
        <f t="shared" si="96"/>
        <v>19</v>
      </c>
      <c r="M2056" s="7">
        <f t="shared" si="97"/>
        <v>29</v>
      </c>
      <c r="N2056" s="7">
        <f t="shared" si="98"/>
        <v>24</v>
      </c>
    </row>
    <row r="2057" spans="1:14" x14ac:dyDescent="0.25">
      <c r="A2057" t="s">
        <v>155</v>
      </c>
      <c r="B2057" t="s">
        <v>208</v>
      </c>
      <c r="C2057" t="s">
        <v>322</v>
      </c>
      <c r="D2057" s="3">
        <v>12</v>
      </c>
      <c r="E2057" s="3">
        <v>8</v>
      </c>
      <c r="F2057" s="3">
        <v>6</v>
      </c>
      <c r="G2057" s="3">
        <v>11</v>
      </c>
      <c r="H2057" s="3">
        <v>5</v>
      </c>
      <c r="I2057" s="3">
        <v>0</v>
      </c>
      <c r="J2057" s="3">
        <v>0</v>
      </c>
      <c r="K2057" s="3">
        <v>0</v>
      </c>
      <c r="L2057" s="7">
        <f t="shared" si="96"/>
        <v>11</v>
      </c>
      <c r="M2057" s="7">
        <f t="shared" si="97"/>
        <v>17</v>
      </c>
      <c r="N2057" s="7">
        <f t="shared" si="98"/>
        <v>12</v>
      </c>
    </row>
    <row r="2058" spans="1:14" x14ac:dyDescent="0.25">
      <c r="A2058" t="s">
        <v>155</v>
      </c>
      <c r="B2058" t="s">
        <v>208</v>
      </c>
      <c r="C2058" t="s">
        <v>323</v>
      </c>
      <c r="D2058" s="3">
        <v>12</v>
      </c>
      <c r="E2058" s="3">
        <v>14</v>
      </c>
      <c r="F2058" s="3">
        <v>12</v>
      </c>
      <c r="G2058" s="3">
        <v>16</v>
      </c>
      <c r="H2058" s="3">
        <v>29</v>
      </c>
      <c r="I2058" s="3">
        <v>0</v>
      </c>
      <c r="J2058" s="3">
        <v>0</v>
      </c>
      <c r="K2058" s="3">
        <v>0</v>
      </c>
      <c r="L2058" s="7">
        <f t="shared" si="96"/>
        <v>16</v>
      </c>
      <c r="M2058" s="7">
        <f t="shared" si="97"/>
        <v>24</v>
      </c>
      <c r="N2058" s="7">
        <f t="shared" si="98"/>
        <v>24</v>
      </c>
    </row>
    <row r="2059" spans="1:14" x14ac:dyDescent="0.25">
      <c r="A2059" t="s">
        <v>155</v>
      </c>
      <c r="B2059" t="s">
        <v>208</v>
      </c>
      <c r="C2059" t="s">
        <v>324</v>
      </c>
      <c r="D2059" s="3">
        <v>12</v>
      </c>
      <c r="E2059" s="3">
        <v>0</v>
      </c>
      <c r="F2059" s="3">
        <v>0</v>
      </c>
      <c r="G2059" s="3">
        <v>0</v>
      </c>
      <c r="H2059" s="3">
        <v>21</v>
      </c>
      <c r="I2059" s="3">
        <v>0</v>
      </c>
      <c r="J2059" s="3">
        <v>0</v>
      </c>
      <c r="K2059" s="3">
        <v>0</v>
      </c>
      <c r="L2059" s="7">
        <f t="shared" si="96"/>
        <v>0</v>
      </c>
      <c r="M2059" s="7">
        <f t="shared" si="97"/>
        <v>0</v>
      </c>
      <c r="N2059" s="7">
        <f t="shared" si="98"/>
        <v>0</v>
      </c>
    </row>
    <row r="2060" spans="1:14" x14ac:dyDescent="0.25">
      <c r="A2060" t="s">
        <v>155</v>
      </c>
      <c r="B2060" t="s">
        <v>208</v>
      </c>
      <c r="C2060" t="s">
        <v>325</v>
      </c>
      <c r="D2060" s="3">
        <v>12</v>
      </c>
      <c r="E2060" s="3">
        <v>0</v>
      </c>
      <c r="F2060" s="3">
        <v>0</v>
      </c>
      <c r="G2060" s="3">
        <v>2</v>
      </c>
      <c r="H2060" s="3">
        <v>28</v>
      </c>
      <c r="I2060" s="3">
        <v>0</v>
      </c>
      <c r="J2060" s="3">
        <v>0</v>
      </c>
      <c r="K2060" s="3">
        <v>0</v>
      </c>
      <c r="L2060" s="7">
        <f t="shared" si="96"/>
        <v>2</v>
      </c>
      <c r="M2060" s="7">
        <f t="shared" si="97"/>
        <v>3</v>
      </c>
      <c r="N2060" s="7">
        <f t="shared" si="98"/>
        <v>0</v>
      </c>
    </row>
    <row r="2061" spans="1:14" x14ac:dyDescent="0.25">
      <c r="A2061" t="s">
        <v>155</v>
      </c>
      <c r="B2061" t="s">
        <v>208</v>
      </c>
      <c r="C2061" t="s">
        <v>326</v>
      </c>
      <c r="D2061" s="3">
        <v>12</v>
      </c>
      <c r="E2061" s="3">
        <v>5</v>
      </c>
      <c r="F2061" s="3">
        <v>2</v>
      </c>
      <c r="G2061" s="3">
        <v>3</v>
      </c>
      <c r="H2061" s="3">
        <v>8</v>
      </c>
      <c r="I2061" s="3">
        <v>0</v>
      </c>
      <c r="J2061" s="3">
        <v>0</v>
      </c>
      <c r="K2061" s="3">
        <v>0</v>
      </c>
      <c r="L2061" s="7">
        <f t="shared" si="96"/>
        <v>5</v>
      </c>
      <c r="M2061" s="7">
        <f t="shared" si="97"/>
        <v>8</v>
      </c>
      <c r="N2061" s="7">
        <f t="shared" si="98"/>
        <v>12</v>
      </c>
    </row>
    <row r="2062" spans="1:14" x14ac:dyDescent="0.25">
      <c r="A2062" t="s">
        <v>155</v>
      </c>
      <c r="B2062" t="s">
        <v>208</v>
      </c>
      <c r="C2062" t="s">
        <v>327</v>
      </c>
      <c r="D2062" s="3">
        <v>12</v>
      </c>
      <c r="E2062" s="3">
        <v>20</v>
      </c>
      <c r="F2062" s="3">
        <v>15</v>
      </c>
      <c r="G2062" s="3">
        <v>23</v>
      </c>
      <c r="H2062" s="3">
        <v>2</v>
      </c>
      <c r="I2062" s="3">
        <v>0</v>
      </c>
      <c r="J2062" s="3">
        <v>0</v>
      </c>
      <c r="K2062" s="3">
        <v>0</v>
      </c>
      <c r="L2062" s="7">
        <f t="shared" si="96"/>
        <v>23</v>
      </c>
      <c r="M2062" s="7">
        <f t="shared" si="97"/>
        <v>35</v>
      </c>
      <c r="N2062" s="7">
        <f t="shared" si="98"/>
        <v>36</v>
      </c>
    </row>
    <row r="2063" spans="1:14" x14ac:dyDescent="0.25">
      <c r="A2063" t="s">
        <v>155</v>
      </c>
      <c r="B2063" t="s">
        <v>208</v>
      </c>
      <c r="C2063" t="s">
        <v>328</v>
      </c>
      <c r="D2063" s="3">
        <v>12</v>
      </c>
      <c r="E2063" s="3">
        <v>0</v>
      </c>
      <c r="F2063" s="3">
        <v>0</v>
      </c>
      <c r="G2063" s="3">
        <v>0</v>
      </c>
      <c r="H2063" s="3">
        <v>35</v>
      </c>
      <c r="I2063" s="3">
        <v>0</v>
      </c>
      <c r="J2063" s="3">
        <v>0</v>
      </c>
      <c r="K2063" s="3">
        <v>0</v>
      </c>
      <c r="L2063" s="7">
        <f t="shared" si="96"/>
        <v>0</v>
      </c>
      <c r="M2063" s="7">
        <f t="shared" si="97"/>
        <v>0</v>
      </c>
      <c r="N2063" s="7">
        <f t="shared" si="98"/>
        <v>0</v>
      </c>
    </row>
    <row r="2064" spans="1:14" x14ac:dyDescent="0.25">
      <c r="A2064" t="s">
        <v>155</v>
      </c>
      <c r="B2064" t="s">
        <v>208</v>
      </c>
      <c r="C2064" t="s">
        <v>329</v>
      </c>
      <c r="D2064" s="3">
        <v>12</v>
      </c>
      <c r="E2064" s="3">
        <v>3</v>
      </c>
      <c r="F2064" s="3">
        <v>3</v>
      </c>
      <c r="G2064" s="3">
        <v>3</v>
      </c>
      <c r="H2064" s="3">
        <v>15</v>
      </c>
      <c r="I2064" s="3">
        <v>0</v>
      </c>
      <c r="J2064" s="3">
        <v>0</v>
      </c>
      <c r="K2064" s="3">
        <v>0</v>
      </c>
      <c r="L2064" s="7">
        <f t="shared" si="96"/>
        <v>3</v>
      </c>
      <c r="M2064" s="7">
        <f t="shared" si="97"/>
        <v>5</v>
      </c>
      <c r="N2064" s="7">
        <f t="shared" si="98"/>
        <v>0</v>
      </c>
    </row>
    <row r="2065" spans="1:14" x14ac:dyDescent="0.25">
      <c r="A2065" t="s">
        <v>357</v>
      </c>
      <c r="D2065" s="3">
        <v>996</v>
      </c>
      <c r="E2065" s="3">
        <v>522</v>
      </c>
      <c r="F2065" s="3">
        <v>431</v>
      </c>
      <c r="G2065" s="3">
        <v>531</v>
      </c>
      <c r="H2065" s="3">
        <v>1378</v>
      </c>
      <c r="I2065" s="3">
        <v>12</v>
      </c>
      <c r="J2065" s="3">
        <v>80</v>
      </c>
      <c r="K2065" s="3">
        <v>0</v>
      </c>
      <c r="L2065" s="7">
        <f t="shared" si="96"/>
        <v>531</v>
      </c>
      <c r="M2065" s="7">
        <f t="shared" si="97"/>
        <v>797</v>
      </c>
      <c r="N2065" s="7">
        <f t="shared" si="98"/>
        <v>996</v>
      </c>
    </row>
    <row r="2066" spans="1:14" x14ac:dyDescent="0.25">
      <c r="A2066" t="s">
        <v>156</v>
      </c>
      <c r="B2066" t="s">
        <v>209</v>
      </c>
      <c r="C2066" t="s">
        <v>242</v>
      </c>
      <c r="D2066" s="3">
        <v>12</v>
      </c>
      <c r="E2066" s="3">
        <v>2</v>
      </c>
      <c r="F2066" s="3">
        <v>6</v>
      </c>
      <c r="G2066" s="3">
        <v>1</v>
      </c>
      <c r="H2066" s="3">
        <v>15</v>
      </c>
      <c r="I2066" s="3">
        <v>0</v>
      </c>
      <c r="J2066" s="3">
        <v>0</v>
      </c>
      <c r="K2066" s="3">
        <v>0</v>
      </c>
      <c r="L2066" s="7">
        <f t="shared" si="96"/>
        <v>6</v>
      </c>
      <c r="M2066" s="7">
        <f t="shared" si="97"/>
        <v>9</v>
      </c>
      <c r="N2066" s="7">
        <f t="shared" si="98"/>
        <v>12</v>
      </c>
    </row>
    <row r="2067" spans="1:14" x14ac:dyDescent="0.25">
      <c r="A2067" t="s">
        <v>156</v>
      </c>
      <c r="B2067" t="s">
        <v>209</v>
      </c>
      <c r="C2067" t="s">
        <v>248</v>
      </c>
      <c r="D2067" s="3">
        <v>12</v>
      </c>
      <c r="E2067" s="3">
        <v>13</v>
      </c>
      <c r="F2067" s="3">
        <v>15</v>
      </c>
      <c r="G2067" s="3">
        <v>1</v>
      </c>
      <c r="H2067" s="3">
        <v>1</v>
      </c>
      <c r="I2067" s="3">
        <v>0</v>
      </c>
      <c r="J2067" s="3">
        <v>0</v>
      </c>
      <c r="K2067" s="3">
        <v>0</v>
      </c>
      <c r="L2067" s="7">
        <f t="shared" si="96"/>
        <v>15</v>
      </c>
      <c r="M2067" s="7">
        <f t="shared" si="97"/>
        <v>23</v>
      </c>
      <c r="N2067" s="7">
        <f t="shared" si="98"/>
        <v>24</v>
      </c>
    </row>
    <row r="2068" spans="1:14" x14ac:dyDescent="0.25">
      <c r="A2068" t="s">
        <v>156</v>
      </c>
      <c r="B2068" t="s">
        <v>209</v>
      </c>
      <c r="C2068" t="s">
        <v>249</v>
      </c>
      <c r="D2068" s="3">
        <v>12</v>
      </c>
      <c r="E2068" s="3">
        <v>1</v>
      </c>
      <c r="F2068" s="3">
        <v>0</v>
      </c>
      <c r="G2068" s="3">
        <v>0</v>
      </c>
      <c r="H2068" s="3">
        <v>13</v>
      </c>
      <c r="I2068" s="3">
        <v>0</v>
      </c>
      <c r="J2068" s="3">
        <v>0</v>
      </c>
      <c r="K2068" s="3">
        <v>0</v>
      </c>
      <c r="L2068" s="7">
        <f t="shared" si="96"/>
        <v>1</v>
      </c>
      <c r="M2068" s="7">
        <f t="shared" si="97"/>
        <v>2</v>
      </c>
      <c r="N2068" s="7">
        <f t="shared" si="98"/>
        <v>0</v>
      </c>
    </row>
    <row r="2069" spans="1:14" x14ac:dyDescent="0.25">
      <c r="A2069" t="s">
        <v>156</v>
      </c>
      <c r="B2069" t="s">
        <v>209</v>
      </c>
      <c r="C2069" t="s">
        <v>250</v>
      </c>
      <c r="D2069" s="3">
        <v>12</v>
      </c>
      <c r="E2069" s="3">
        <v>0</v>
      </c>
      <c r="F2069" s="3">
        <v>4</v>
      </c>
      <c r="G2069" s="3">
        <v>1</v>
      </c>
      <c r="H2069" s="3">
        <v>41</v>
      </c>
      <c r="I2069" s="3">
        <v>0</v>
      </c>
      <c r="J2069" s="3">
        <v>0</v>
      </c>
      <c r="K2069" s="3">
        <v>0</v>
      </c>
      <c r="L2069" s="7">
        <f t="shared" si="96"/>
        <v>4</v>
      </c>
      <c r="M2069" s="7">
        <f t="shared" si="97"/>
        <v>6</v>
      </c>
      <c r="N2069" s="7">
        <f t="shared" si="98"/>
        <v>12</v>
      </c>
    </row>
    <row r="2070" spans="1:14" x14ac:dyDescent="0.25">
      <c r="A2070" t="s">
        <v>156</v>
      </c>
      <c r="B2070" t="s">
        <v>209</v>
      </c>
      <c r="C2070" t="s">
        <v>251</v>
      </c>
      <c r="D2070" s="3">
        <v>12</v>
      </c>
      <c r="E2070" s="3">
        <v>3</v>
      </c>
      <c r="F2070" s="3">
        <v>6</v>
      </c>
      <c r="G2070" s="3">
        <v>0</v>
      </c>
      <c r="H2070" s="3">
        <v>10</v>
      </c>
      <c r="I2070" s="3">
        <v>0</v>
      </c>
      <c r="J2070" s="3">
        <v>0</v>
      </c>
      <c r="K2070" s="3">
        <v>0</v>
      </c>
      <c r="L2070" s="7">
        <f t="shared" si="96"/>
        <v>6</v>
      </c>
      <c r="M2070" s="7">
        <f t="shared" si="97"/>
        <v>9</v>
      </c>
      <c r="N2070" s="7">
        <f t="shared" si="98"/>
        <v>12</v>
      </c>
    </row>
    <row r="2071" spans="1:14" x14ac:dyDescent="0.25">
      <c r="A2071" t="s">
        <v>156</v>
      </c>
      <c r="B2071" t="s">
        <v>209</v>
      </c>
      <c r="C2071" t="s">
        <v>252</v>
      </c>
      <c r="D2071" s="3">
        <v>12</v>
      </c>
      <c r="E2071" s="3">
        <v>0</v>
      </c>
      <c r="F2071" s="3">
        <v>0</v>
      </c>
      <c r="G2071" s="3">
        <v>1</v>
      </c>
      <c r="H2071" s="3">
        <v>28</v>
      </c>
      <c r="I2071" s="3">
        <v>0</v>
      </c>
      <c r="J2071" s="3">
        <v>0</v>
      </c>
      <c r="K2071" s="3">
        <v>0</v>
      </c>
      <c r="L2071" s="7">
        <f t="shared" si="96"/>
        <v>1</v>
      </c>
      <c r="M2071" s="7">
        <f t="shared" si="97"/>
        <v>2</v>
      </c>
      <c r="N2071" s="7">
        <f t="shared" si="98"/>
        <v>0</v>
      </c>
    </row>
    <row r="2072" spans="1:14" x14ac:dyDescent="0.25">
      <c r="A2072" t="s">
        <v>156</v>
      </c>
      <c r="B2072" t="s">
        <v>209</v>
      </c>
      <c r="C2072" t="s">
        <v>253</v>
      </c>
      <c r="D2072" s="3">
        <v>12</v>
      </c>
      <c r="E2072" s="3">
        <v>8</v>
      </c>
      <c r="F2072" s="3">
        <v>1</v>
      </c>
      <c r="G2072" s="3">
        <v>5</v>
      </c>
      <c r="H2072" s="3">
        <v>21</v>
      </c>
      <c r="I2072" s="3">
        <v>0</v>
      </c>
      <c r="J2072" s="3">
        <v>0</v>
      </c>
      <c r="K2072" s="3">
        <v>0</v>
      </c>
      <c r="L2072" s="7">
        <f t="shared" si="96"/>
        <v>8</v>
      </c>
      <c r="M2072" s="7">
        <f t="shared" si="97"/>
        <v>12</v>
      </c>
      <c r="N2072" s="7">
        <f t="shared" si="98"/>
        <v>12</v>
      </c>
    </row>
    <row r="2073" spans="1:14" x14ac:dyDescent="0.25">
      <c r="A2073" t="s">
        <v>156</v>
      </c>
      <c r="B2073" t="s">
        <v>209</v>
      </c>
      <c r="C2073" t="s">
        <v>254</v>
      </c>
      <c r="D2073" s="3">
        <v>12</v>
      </c>
      <c r="E2073" s="3">
        <v>5</v>
      </c>
      <c r="F2073" s="3">
        <v>6</v>
      </c>
      <c r="G2073" s="3">
        <v>2</v>
      </c>
      <c r="H2073" s="3">
        <v>10</v>
      </c>
      <c r="I2073" s="3">
        <v>0</v>
      </c>
      <c r="J2073" s="3">
        <v>0</v>
      </c>
      <c r="K2073" s="3">
        <v>0</v>
      </c>
      <c r="L2073" s="7">
        <f t="shared" si="96"/>
        <v>6</v>
      </c>
      <c r="M2073" s="7">
        <f t="shared" si="97"/>
        <v>9</v>
      </c>
      <c r="N2073" s="7">
        <f t="shared" si="98"/>
        <v>12</v>
      </c>
    </row>
    <row r="2074" spans="1:14" x14ac:dyDescent="0.25">
      <c r="A2074" t="s">
        <v>156</v>
      </c>
      <c r="B2074" t="s">
        <v>209</v>
      </c>
      <c r="C2074" t="s">
        <v>255</v>
      </c>
      <c r="D2074" s="3">
        <v>12</v>
      </c>
      <c r="E2074" s="3">
        <v>0</v>
      </c>
      <c r="F2074" s="3">
        <v>0</v>
      </c>
      <c r="G2074" s="3">
        <v>1</v>
      </c>
      <c r="H2074" s="3">
        <v>6</v>
      </c>
      <c r="I2074" s="3">
        <v>0</v>
      </c>
      <c r="J2074" s="3">
        <v>0</v>
      </c>
      <c r="K2074" s="3">
        <v>0</v>
      </c>
      <c r="L2074" s="7">
        <f t="shared" si="96"/>
        <v>1</v>
      </c>
      <c r="M2074" s="7">
        <f t="shared" si="97"/>
        <v>2</v>
      </c>
      <c r="N2074" s="7">
        <f t="shared" si="98"/>
        <v>0</v>
      </c>
    </row>
    <row r="2075" spans="1:14" x14ac:dyDescent="0.25">
      <c r="A2075" t="s">
        <v>156</v>
      </c>
      <c r="B2075" t="s">
        <v>209</v>
      </c>
      <c r="C2075" t="s">
        <v>256</v>
      </c>
      <c r="D2075" s="3">
        <v>12</v>
      </c>
      <c r="E2075" s="3">
        <v>6</v>
      </c>
      <c r="F2075" s="3">
        <v>4</v>
      </c>
      <c r="G2075" s="3">
        <v>2</v>
      </c>
      <c r="H2075" s="3">
        <v>20</v>
      </c>
      <c r="I2075" s="3">
        <v>0</v>
      </c>
      <c r="J2075" s="3">
        <v>0</v>
      </c>
      <c r="K2075" s="3">
        <v>0</v>
      </c>
      <c r="L2075" s="7">
        <f t="shared" si="96"/>
        <v>6</v>
      </c>
      <c r="M2075" s="7">
        <f t="shared" si="97"/>
        <v>9</v>
      </c>
      <c r="N2075" s="7">
        <f t="shared" si="98"/>
        <v>12</v>
      </c>
    </row>
    <row r="2076" spans="1:14" x14ac:dyDescent="0.25">
      <c r="A2076" t="s">
        <v>156</v>
      </c>
      <c r="B2076" t="s">
        <v>209</v>
      </c>
      <c r="C2076" t="s">
        <v>257</v>
      </c>
      <c r="D2076" s="3">
        <v>12</v>
      </c>
      <c r="E2076" s="3">
        <v>6</v>
      </c>
      <c r="F2076" s="3">
        <v>6</v>
      </c>
      <c r="G2076" s="3">
        <v>2</v>
      </c>
      <c r="H2076" s="3">
        <v>12</v>
      </c>
      <c r="I2076" s="3">
        <v>0</v>
      </c>
      <c r="J2076" s="3">
        <v>0</v>
      </c>
      <c r="K2076" s="3">
        <v>0</v>
      </c>
      <c r="L2076" s="7">
        <f t="shared" si="96"/>
        <v>6</v>
      </c>
      <c r="M2076" s="7">
        <f t="shared" si="97"/>
        <v>9</v>
      </c>
      <c r="N2076" s="7">
        <f t="shared" si="98"/>
        <v>12</v>
      </c>
    </row>
    <row r="2077" spans="1:14" x14ac:dyDescent="0.25">
      <c r="A2077" t="s">
        <v>156</v>
      </c>
      <c r="B2077" t="s">
        <v>209</v>
      </c>
      <c r="C2077" t="s">
        <v>258</v>
      </c>
      <c r="D2077" s="3">
        <v>12</v>
      </c>
      <c r="E2077" s="3">
        <v>11</v>
      </c>
      <c r="F2077" s="3">
        <v>2</v>
      </c>
      <c r="G2077" s="3">
        <v>3</v>
      </c>
      <c r="H2077" s="3">
        <v>13</v>
      </c>
      <c r="I2077" s="3">
        <v>0</v>
      </c>
      <c r="J2077" s="3">
        <v>0</v>
      </c>
      <c r="K2077" s="3">
        <v>0</v>
      </c>
      <c r="L2077" s="7">
        <f t="shared" si="96"/>
        <v>11</v>
      </c>
      <c r="M2077" s="7">
        <f t="shared" si="97"/>
        <v>17</v>
      </c>
      <c r="N2077" s="7">
        <f t="shared" si="98"/>
        <v>12</v>
      </c>
    </row>
    <row r="2078" spans="1:14" x14ac:dyDescent="0.25">
      <c r="A2078" t="s">
        <v>156</v>
      </c>
      <c r="B2078" t="s">
        <v>209</v>
      </c>
      <c r="C2078" t="s">
        <v>259</v>
      </c>
      <c r="D2078" s="3">
        <v>12</v>
      </c>
      <c r="E2078" s="3">
        <v>2</v>
      </c>
      <c r="F2078" s="3">
        <v>2</v>
      </c>
      <c r="G2078" s="3">
        <v>7</v>
      </c>
      <c r="H2078" s="3">
        <v>4</v>
      </c>
      <c r="I2078" s="3">
        <v>0</v>
      </c>
      <c r="J2078" s="3">
        <v>6</v>
      </c>
      <c r="K2078" s="3">
        <v>0</v>
      </c>
      <c r="L2078" s="7">
        <f t="shared" si="96"/>
        <v>7</v>
      </c>
      <c r="M2078" s="7">
        <f t="shared" si="97"/>
        <v>11</v>
      </c>
      <c r="N2078" s="7">
        <f t="shared" si="98"/>
        <v>12</v>
      </c>
    </row>
    <row r="2079" spans="1:14" x14ac:dyDescent="0.25">
      <c r="A2079" t="s">
        <v>156</v>
      </c>
      <c r="B2079" t="s">
        <v>209</v>
      </c>
      <c r="C2079" t="s">
        <v>260</v>
      </c>
      <c r="D2079" s="3">
        <v>12</v>
      </c>
      <c r="E2079" s="3">
        <v>6</v>
      </c>
      <c r="F2079" s="3">
        <v>3</v>
      </c>
      <c r="G2079" s="3">
        <v>2</v>
      </c>
      <c r="H2079" s="3">
        <v>11</v>
      </c>
      <c r="I2079" s="3">
        <v>0</v>
      </c>
      <c r="J2079" s="3">
        <v>0</v>
      </c>
      <c r="K2079" s="3">
        <v>0</v>
      </c>
      <c r="L2079" s="7">
        <f t="shared" si="96"/>
        <v>6</v>
      </c>
      <c r="M2079" s="7">
        <f t="shared" si="97"/>
        <v>9</v>
      </c>
      <c r="N2079" s="7">
        <f t="shared" si="98"/>
        <v>12</v>
      </c>
    </row>
    <row r="2080" spans="1:14" x14ac:dyDescent="0.25">
      <c r="A2080" t="s">
        <v>156</v>
      </c>
      <c r="B2080" t="s">
        <v>209</v>
      </c>
      <c r="C2080" t="s">
        <v>261</v>
      </c>
      <c r="D2080" s="3">
        <v>12</v>
      </c>
      <c r="E2080" s="3">
        <v>0</v>
      </c>
      <c r="F2080" s="3">
        <v>0</v>
      </c>
      <c r="G2080" s="3">
        <v>0</v>
      </c>
      <c r="H2080" s="3">
        <v>7</v>
      </c>
      <c r="I2080" s="3">
        <v>0</v>
      </c>
      <c r="J2080" s="3">
        <v>0</v>
      </c>
      <c r="K2080" s="3">
        <v>0</v>
      </c>
      <c r="L2080" s="7">
        <f t="shared" si="96"/>
        <v>0</v>
      </c>
      <c r="M2080" s="7">
        <f t="shared" si="97"/>
        <v>0</v>
      </c>
      <c r="N2080" s="7">
        <f t="shared" si="98"/>
        <v>0</v>
      </c>
    </row>
    <row r="2081" spans="1:14" x14ac:dyDescent="0.25">
      <c r="A2081" t="s">
        <v>156</v>
      </c>
      <c r="B2081" t="s">
        <v>209</v>
      </c>
      <c r="C2081" t="s">
        <v>262</v>
      </c>
      <c r="D2081" s="3">
        <v>12</v>
      </c>
      <c r="E2081" s="3">
        <v>0</v>
      </c>
      <c r="F2081" s="3">
        <v>6</v>
      </c>
      <c r="G2081" s="3">
        <v>1</v>
      </c>
      <c r="H2081" s="3">
        <v>16</v>
      </c>
      <c r="I2081" s="3">
        <v>0</v>
      </c>
      <c r="J2081" s="3">
        <v>0</v>
      </c>
      <c r="K2081" s="3">
        <v>0</v>
      </c>
      <c r="L2081" s="7">
        <f t="shared" si="96"/>
        <v>6</v>
      </c>
      <c r="M2081" s="7">
        <f t="shared" si="97"/>
        <v>9</v>
      </c>
      <c r="N2081" s="7">
        <f t="shared" si="98"/>
        <v>12</v>
      </c>
    </row>
    <row r="2082" spans="1:14" x14ac:dyDescent="0.25">
      <c r="A2082" t="s">
        <v>156</v>
      </c>
      <c r="B2082" t="s">
        <v>209</v>
      </c>
      <c r="C2082" t="s">
        <v>263</v>
      </c>
      <c r="D2082" s="3">
        <v>12</v>
      </c>
      <c r="E2082" s="3">
        <v>0</v>
      </c>
      <c r="F2082" s="3">
        <v>0</v>
      </c>
      <c r="G2082" s="3">
        <v>0</v>
      </c>
      <c r="H2082" s="3">
        <v>13</v>
      </c>
      <c r="I2082" s="3">
        <v>0</v>
      </c>
      <c r="J2082" s="3">
        <v>0</v>
      </c>
      <c r="K2082" s="3">
        <v>0</v>
      </c>
      <c r="L2082" s="7">
        <f t="shared" si="96"/>
        <v>0</v>
      </c>
      <c r="M2082" s="7">
        <f t="shared" si="97"/>
        <v>0</v>
      </c>
      <c r="N2082" s="7">
        <f t="shared" si="98"/>
        <v>0</v>
      </c>
    </row>
    <row r="2083" spans="1:14" x14ac:dyDescent="0.25">
      <c r="A2083" t="s">
        <v>156</v>
      </c>
      <c r="B2083" t="s">
        <v>209</v>
      </c>
      <c r="C2083" t="s">
        <v>264</v>
      </c>
      <c r="D2083" s="3">
        <v>12</v>
      </c>
      <c r="E2083" s="3">
        <v>4</v>
      </c>
      <c r="F2083" s="3">
        <v>2</v>
      </c>
      <c r="G2083" s="3">
        <v>1</v>
      </c>
      <c r="H2083" s="3">
        <v>4</v>
      </c>
      <c r="I2083" s="3">
        <v>0</v>
      </c>
      <c r="J2083" s="3">
        <v>0</v>
      </c>
      <c r="K2083" s="3">
        <v>0</v>
      </c>
      <c r="L2083" s="7">
        <f t="shared" si="96"/>
        <v>4</v>
      </c>
      <c r="M2083" s="7">
        <f t="shared" si="97"/>
        <v>6</v>
      </c>
      <c r="N2083" s="7">
        <f t="shared" si="98"/>
        <v>12</v>
      </c>
    </row>
    <row r="2084" spans="1:14" x14ac:dyDescent="0.25">
      <c r="A2084" t="s">
        <v>156</v>
      </c>
      <c r="B2084" t="s">
        <v>209</v>
      </c>
      <c r="C2084" t="s">
        <v>265</v>
      </c>
      <c r="D2084" s="3">
        <v>12</v>
      </c>
      <c r="E2084" s="3">
        <v>0</v>
      </c>
      <c r="F2084" s="3">
        <v>0</v>
      </c>
      <c r="G2084" s="3">
        <v>1</v>
      </c>
      <c r="H2084" s="3">
        <v>28</v>
      </c>
      <c r="I2084" s="3">
        <v>0</v>
      </c>
      <c r="J2084" s="3">
        <v>0</v>
      </c>
      <c r="K2084" s="3">
        <v>0</v>
      </c>
      <c r="L2084" s="7">
        <f t="shared" si="96"/>
        <v>1</v>
      </c>
      <c r="M2084" s="7">
        <f t="shared" si="97"/>
        <v>2</v>
      </c>
      <c r="N2084" s="7">
        <f t="shared" si="98"/>
        <v>0</v>
      </c>
    </row>
    <row r="2085" spans="1:14" x14ac:dyDescent="0.25">
      <c r="A2085" t="s">
        <v>156</v>
      </c>
      <c r="B2085" t="s">
        <v>209</v>
      </c>
      <c r="C2085" t="s">
        <v>266</v>
      </c>
      <c r="D2085" s="3">
        <v>12</v>
      </c>
      <c r="E2085" s="3">
        <v>9</v>
      </c>
      <c r="F2085" s="3">
        <v>6</v>
      </c>
      <c r="G2085" s="3">
        <v>2</v>
      </c>
      <c r="H2085" s="3">
        <v>25</v>
      </c>
      <c r="I2085" s="3">
        <v>0</v>
      </c>
      <c r="J2085" s="3">
        <v>0</v>
      </c>
      <c r="K2085" s="3">
        <v>0</v>
      </c>
      <c r="L2085" s="7">
        <f t="shared" si="96"/>
        <v>9</v>
      </c>
      <c r="M2085" s="7">
        <f t="shared" si="97"/>
        <v>14</v>
      </c>
      <c r="N2085" s="7">
        <f t="shared" si="98"/>
        <v>12</v>
      </c>
    </row>
    <row r="2086" spans="1:14" x14ac:dyDescent="0.25">
      <c r="A2086" t="s">
        <v>156</v>
      </c>
      <c r="B2086" t="s">
        <v>209</v>
      </c>
      <c r="C2086" t="s">
        <v>267</v>
      </c>
      <c r="D2086" s="3">
        <v>12</v>
      </c>
      <c r="E2086" s="3">
        <v>10</v>
      </c>
      <c r="F2086" s="3">
        <v>6</v>
      </c>
      <c r="G2086" s="3">
        <v>3</v>
      </c>
      <c r="H2086" s="3">
        <v>13</v>
      </c>
      <c r="I2086" s="3">
        <v>0</v>
      </c>
      <c r="J2086" s="3">
        <v>0</v>
      </c>
      <c r="K2086" s="3">
        <v>0</v>
      </c>
      <c r="L2086" s="7">
        <f t="shared" si="96"/>
        <v>10</v>
      </c>
      <c r="M2086" s="7">
        <f t="shared" si="97"/>
        <v>15</v>
      </c>
      <c r="N2086" s="7">
        <f t="shared" si="98"/>
        <v>12</v>
      </c>
    </row>
    <row r="2087" spans="1:14" x14ac:dyDescent="0.25">
      <c r="A2087" t="s">
        <v>156</v>
      </c>
      <c r="B2087" t="s">
        <v>209</v>
      </c>
      <c r="C2087" t="s">
        <v>268</v>
      </c>
      <c r="D2087" s="3">
        <v>12</v>
      </c>
      <c r="E2087" s="3">
        <v>5</v>
      </c>
      <c r="F2087" s="3">
        <v>2</v>
      </c>
      <c r="G2087" s="3">
        <v>0</v>
      </c>
      <c r="H2087" s="3">
        <v>1</v>
      </c>
      <c r="I2087" s="3">
        <v>0</v>
      </c>
      <c r="J2087" s="3">
        <v>0</v>
      </c>
      <c r="K2087" s="3">
        <v>0</v>
      </c>
      <c r="L2087" s="7">
        <f t="shared" si="96"/>
        <v>5</v>
      </c>
      <c r="M2087" s="7">
        <f t="shared" si="97"/>
        <v>8</v>
      </c>
      <c r="N2087" s="7">
        <f t="shared" si="98"/>
        <v>12</v>
      </c>
    </row>
    <row r="2088" spans="1:14" x14ac:dyDescent="0.25">
      <c r="A2088" t="s">
        <v>156</v>
      </c>
      <c r="B2088" t="s">
        <v>209</v>
      </c>
      <c r="C2088" t="s">
        <v>269</v>
      </c>
      <c r="D2088" s="3">
        <v>12</v>
      </c>
      <c r="E2088" s="3">
        <v>4</v>
      </c>
      <c r="F2088" s="3">
        <v>4</v>
      </c>
      <c r="G2088" s="3">
        <v>5</v>
      </c>
      <c r="H2088" s="3">
        <v>1</v>
      </c>
      <c r="I2088" s="3">
        <v>0</v>
      </c>
      <c r="J2088" s="3">
        <v>0</v>
      </c>
      <c r="K2088" s="3">
        <v>0</v>
      </c>
      <c r="L2088" s="7">
        <f t="shared" si="96"/>
        <v>5</v>
      </c>
      <c r="M2088" s="7">
        <f t="shared" si="97"/>
        <v>8</v>
      </c>
      <c r="N2088" s="7">
        <f t="shared" si="98"/>
        <v>12</v>
      </c>
    </row>
    <row r="2089" spans="1:14" x14ac:dyDescent="0.25">
      <c r="A2089" t="s">
        <v>156</v>
      </c>
      <c r="B2089" t="s">
        <v>209</v>
      </c>
      <c r="C2089" t="s">
        <v>270</v>
      </c>
      <c r="D2089" s="3">
        <v>12</v>
      </c>
      <c r="E2089" s="3">
        <v>2</v>
      </c>
      <c r="F2089" s="3">
        <v>2</v>
      </c>
      <c r="G2089" s="3">
        <v>2</v>
      </c>
      <c r="H2089" s="3">
        <v>12</v>
      </c>
      <c r="I2089" s="3">
        <v>0</v>
      </c>
      <c r="J2089" s="3">
        <v>0</v>
      </c>
      <c r="K2089" s="3">
        <v>0</v>
      </c>
      <c r="L2089" s="7">
        <f t="shared" si="96"/>
        <v>2</v>
      </c>
      <c r="M2089" s="7">
        <f t="shared" si="97"/>
        <v>3</v>
      </c>
      <c r="N2089" s="7">
        <f t="shared" si="98"/>
        <v>0</v>
      </c>
    </row>
    <row r="2090" spans="1:14" x14ac:dyDescent="0.25">
      <c r="A2090" t="s">
        <v>156</v>
      </c>
      <c r="B2090" t="s">
        <v>209</v>
      </c>
      <c r="C2090" t="s">
        <v>271</v>
      </c>
      <c r="D2090" s="3">
        <v>12</v>
      </c>
      <c r="E2090" s="3">
        <v>1</v>
      </c>
      <c r="F2090" s="3">
        <v>2</v>
      </c>
      <c r="G2090" s="3">
        <v>2</v>
      </c>
      <c r="H2090" s="3">
        <v>20</v>
      </c>
      <c r="I2090" s="3">
        <v>0</v>
      </c>
      <c r="J2090" s="3">
        <v>0</v>
      </c>
      <c r="K2090" s="3">
        <v>0</v>
      </c>
      <c r="L2090" s="7">
        <f t="shared" si="96"/>
        <v>2</v>
      </c>
      <c r="M2090" s="7">
        <f t="shared" si="97"/>
        <v>3</v>
      </c>
      <c r="N2090" s="7">
        <f t="shared" si="98"/>
        <v>0</v>
      </c>
    </row>
    <row r="2091" spans="1:14" x14ac:dyDescent="0.25">
      <c r="A2091" t="s">
        <v>156</v>
      </c>
      <c r="B2091" t="s">
        <v>209</v>
      </c>
      <c r="C2091" t="s">
        <v>272</v>
      </c>
      <c r="D2091" s="3">
        <v>12</v>
      </c>
      <c r="E2091" s="3">
        <v>10</v>
      </c>
      <c r="F2091" s="3">
        <v>8</v>
      </c>
      <c r="G2091" s="3">
        <v>3</v>
      </c>
      <c r="H2091" s="3">
        <v>17</v>
      </c>
      <c r="I2091" s="3">
        <v>0</v>
      </c>
      <c r="J2091" s="3">
        <v>0</v>
      </c>
      <c r="K2091" s="3">
        <v>0</v>
      </c>
      <c r="L2091" s="7">
        <f t="shared" si="96"/>
        <v>10</v>
      </c>
      <c r="M2091" s="7">
        <f t="shared" si="97"/>
        <v>15</v>
      </c>
      <c r="N2091" s="7">
        <f t="shared" si="98"/>
        <v>12</v>
      </c>
    </row>
    <row r="2092" spans="1:14" x14ac:dyDescent="0.25">
      <c r="A2092" t="s">
        <v>156</v>
      </c>
      <c r="B2092" t="s">
        <v>209</v>
      </c>
      <c r="C2092" t="s">
        <v>273</v>
      </c>
      <c r="D2092" s="3">
        <v>12</v>
      </c>
      <c r="E2092" s="3">
        <v>3</v>
      </c>
      <c r="F2092" s="3">
        <v>5</v>
      </c>
      <c r="G2092" s="3">
        <v>2</v>
      </c>
      <c r="H2092" s="3">
        <v>17</v>
      </c>
      <c r="I2092" s="3">
        <v>0</v>
      </c>
      <c r="J2092" s="3">
        <v>0</v>
      </c>
      <c r="K2092" s="3">
        <v>0</v>
      </c>
      <c r="L2092" s="7">
        <f t="shared" si="96"/>
        <v>5</v>
      </c>
      <c r="M2092" s="7">
        <f t="shared" si="97"/>
        <v>8</v>
      </c>
      <c r="N2092" s="7">
        <f t="shared" si="98"/>
        <v>12</v>
      </c>
    </row>
    <row r="2093" spans="1:14" x14ac:dyDescent="0.25">
      <c r="A2093" t="s">
        <v>156</v>
      </c>
      <c r="B2093" t="s">
        <v>209</v>
      </c>
      <c r="C2093" t="s">
        <v>274</v>
      </c>
      <c r="D2093" s="3">
        <v>12</v>
      </c>
      <c r="E2093" s="3">
        <v>1</v>
      </c>
      <c r="F2093" s="3">
        <v>1</v>
      </c>
      <c r="G2093" s="3">
        <v>2</v>
      </c>
      <c r="H2093" s="3">
        <v>17</v>
      </c>
      <c r="I2093" s="3">
        <v>0</v>
      </c>
      <c r="J2093" s="3">
        <v>0</v>
      </c>
      <c r="K2093" s="3">
        <v>0</v>
      </c>
      <c r="L2093" s="7">
        <f t="shared" si="96"/>
        <v>2</v>
      </c>
      <c r="M2093" s="7">
        <f t="shared" si="97"/>
        <v>3</v>
      </c>
      <c r="N2093" s="7">
        <f t="shared" si="98"/>
        <v>0</v>
      </c>
    </row>
    <row r="2094" spans="1:14" x14ac:dyDescent="0.25">
      <c r="A2094" t="s">
        <v>156</v>
      </c>
      <c r="B2094" t="s">
        <v>209</v>
      </c>
      <c r="C2094" t="s">
        <v>275</v>
      </c>
      <c r="D2094" s="3">
        <v>12</v>
      </c>
      <c r="E2094" s="3">
        <v>0</v>
      </c>
      <c r="F2094" s="3">
        <v>0</v>
      </c>
      <c r="G2094" s="3">
        <v>0</v>
      </c>
      <c r="H2094" s="3">
        <v>24</v>
      </c>
      <c r="I2094" s="3">
        <v>0</v>
      </c>
      <c r="J2094" s="3">
        <v>0</v>
      </c>
      <c r="K2094" s="3">
        <v>0</v>
      </c>
      <c r="L2094" s="7">
        <f t="shared" si="96"/>
        <v>0</v>
      </c>
      <c r="M2094" s="7">
        <f t="shared" si="97"/>
        <v>0</v>
      </c>
      <c r="N2094" s="7">
        <f t="shared" si="98"/>
        <v>0</v>
      </c>
    </row>
    <row r="2095" spans="1:14" x14ac:dyDescent="0.25">
      <c r="A2095" t="s">
        <v>156</v>
      </c>
      <c r="B2095" t="s">
        <v>209</v>
      </c>
      <c r="C2095" t="s">
        <v>276</v>
      </c>
      <c r="D2095" s="3">
        <v>12</v>
      </c>
      <c r="E2095" s="3">
        <v>9</v>
      </c>
      <c r="F2095" s="3">
        <v>3</v>
      </c>
      <c r="G2095" s="3">
        <v>7</v>
      </c>
      <c r="H2095" s="3">
        <v>25</v>
      </c>
      <c r="I2095" s="3">
        <v>0</v>
      </c>
      <c r="J2095" s="3">
        <v>0</v>
      </c>
      <c r="K2095" s="3">
        <v>0</v>
      </c>
      <c r="L2095" s="7">
        <f t="shared" si="96"/>
        <v>9</v>
      </c>
      <c r="M2095" s="7">
        <f t="shared" si="97"/>
        <v>14</v>
      </c>
      <c r="N2095" s="7">
        <f t="shared" si="98"/>
        <v>12</v>
      </c>
    </row>
    <row r="2096" spans="1:14" x14ac:dyDescent="0.25">
      <c r="A2096" t="s">
        <v>156</v>
      </c>
      <c r="B2096" t="s">
        <v>209</v>
      </c>
      <c r="C2096" t="s">
        <v>277</v>
      </c>
      <c r="D2096" s="3">
        <v>12</v>
      </c>
      <c r="E2096" s="3">
        <v>0</v>
      </c>
      <c r="F2096" s="3">
        <v>0</v>
      </c>
      <c r="G2096" s="3">
        <v>0</v>
      </c>
      <c r="H2096" s="3">
        <v>24</v>
      </c>
      <c r="I2096" s="3">
        <v>0</v>
      </c>
      <c r="J2096" s="3">
        <v>0</v>
      </c>
      <c r="K2096" s="3">
        <v>0</v>
      </c>
      <c r="L2096" s="7">
        <f t="shared" si="96"/>
        <v>0</v>
      </c>
      <c r="M2096" s="7">
        <f t="shared" si="97"/>
        <v>0</v>
      </c>
      <c r="N2096" s="7">
        <f t="shared" si="98"/>
        <v>0</v>
      </c>
    </row>
    <row r="2097" spans="1:14" x14ac:dyDescent="0.25">
      <c r="A2097" t="s">
        <v>156</v>
      </c>
      <c r="B2097" t="s">
        <v>209</v>
      </c>
      <c r="C2097" t="s">
        <v>278</v>
      </c>
      <c r="D2097" s="3">
        <v>12</v>
      </c>
      <c r="E2097" s="3">
        <v>4</v>
      </c>
      <c r="F2097" s="3">
        <v>2</v>
      </c>
      <c r="G2097" s="3">
        <v>1</v>
      </c>
      <c r="H2097" s="3">
        <v>5</v>
      </c>
      <c r="I2097" s="3">
        <v>0</v>
      </c>
      <c r="J2097" s="3">
        <v>0</v>
      </c>
      <c r="K2097" s="3">
        <v>0</v>
      </c>
      <c r="L2097" s="7">
        <f t="shared" si="96"/>
        <v>4</v>
      </c>
      <c r="M2097" s="7">
        <f t="shared" si="97"/>
        <v>6</v>
      </c>
      <c r="N2097" s="7">
        <f t="shared" si="98"/>
        <v>12</v>
      </c>
    </row>
    <row r="2098" spans="1:14" x14ac:dyDescent="0.25">
      <c r="A2098" t="s">
        <v>156</v>
      </c>
      <c r="B2098" t="s">
        <v>209</v>
      </c>
      <c r="C2098" t="s">
        <v>279</v>
      </c>
      <c r="D2098" s="3">
        <v>12</v>
      </c>
      <c r="E2098" s="3">
        <v>2</v>
      </c>
      <c r="F2098" s="3">
        <v>1</v>
      </c>
      <c r="G2098" s="3">
        <v>0</v>
      </c>
      <c r="H2098" s="3">
        <v>10</v>
      </c>
      <c r="I2098" s="3">
        <v>0</v>
      </c>
      <c r="J2098" s="3">
        <v>0</v>
      </c>
      <c r="K2098" s="3">
        <v>0</v>
      </c>
      <c r="L2098" s="7">
        <f t="shared" si="96"/>
        <v>2</v>
      </c>
      <c r="M2098" s="7">
        <f t="shared" si="97"/>
        <v>3</v>
      </c>
      <c r="N2098" s="7">
        <f t="shared" si="98"/>
        <v>0</v>
      </c>
    </row>
    <row r="2099" spans="1:14" x14ac:dyDescent="0.25">
      <c r="A2099" t="s">
        <v>156</v>
      </c>
      <c r="B2099" t="s">
        <v>209</v>
      </c>
      <c r="C2099" t="s">
        <v>280</v>
      </c>
      <c r="D2099" s="3">
        <v>12</v>
      </c>
      <c r="E2099" s="3">
        <v>1</v>
      </c>
      <c r="F2099" s="3">
        <v>5</v>
      </c>
      <c r="G2099" s="3">
        <v>1</v>
      </c>
      <c r="H2099" s="3">
        <v>12</v>
      </c>
      <c r="I2099" s="3">
        <v>0</v>
      </c>
      <c r="J2099" s="3">
        <v>0</v>
      </c>
      <c r="K2099" s="3">
        <v>0</v>
      </c>
      <c r="L2099" s="7">
        <f t="shared" si="96"/>
        <v>5</v>
      </c>
      <c r="M2099" s="7">
        <f t="shared" si="97"/>
        <v>8</v>
      </c>
      <c r="N2099" s="7">
        <f t="shared" si="98"/>
        <v>12</v>
      </c>
    </row>
    <row r="2100" spans="1:14" x14ac:dyDescent="0.25">
      <c r="A2100" t="s">
        <v>156</v>
      </c>
      <c r="B2100" t="s">
        <v>209</v>
      </c>
      <c r="C2100" t="s">
        <v>281</v>
      </c>
      <c r="D2100" s="3">
        <v>12</v>
      </c>
      <c r="E2100" s="3">
        <v>2</v>
      </c>
      <c r="F2100" s="3">
        <v>1</v>
      </c>
      <c r="G2100" s="3">
        <v>2</v>
      </c>
      <c r="H2100" s="3">
        <v>19</v>
      </c>
      <c r="I2100" s="3">
        <v>0</v>
      </c>
      <c r="J2100" s="3">
        <v>0</v>
      </c>
      <c r="K2100" s="3">
        <v>0</v>
      </c>
      <c r="L2100" s="7">
        <f t="shared" si="96"/>
        <v>2</v>
      </c>
      <c r="M2100" s="7">
        <f t="shared" si="97"/>
        <v>3</v>
      </c>
      <c r="N2100" s="7">
        <f t="shared" si="98"/>
        <v>0</v>
      </c>
    </row>
    <row r="2101" spans="1:14" x14ac:dyDescent="0.25">
      <c r="A2101" t="s">
        <v>156</v>
      </c>
      <c r="B2101" t="s">
        <v>209</v>
      </c>
      <c r="C2101" t="s">
        <v>282</v>
      </c>
      <c r="D2101" s="3">
        <v>12</v>
      </c>
      <c r="E2101" s="3">
        <v>0</v>
      </c>
      <c r="F2101" s="3">
        <v>0</v>
      </c>
      <c r="G2101" s="3">
        <v>0</v>
      </c>
      <c r="H2101" s="3">
        <v>22</v>
      </c>
      <c r="I2101" s="3">
        <v>0</v>
      </c>
      <c r="J2101" s="3">
        <v>0</v>
      </c>
      <c r="K2101" s="3">
        <v>0</v>
      </c>
      <c r="L2101" s="7">
        <f t="shared" si="96"/>
        <v>0</v>
      </c>
      <c r="M2101" s="7">
        <f t="shared" si="97"/>
        <v>0</v>
      </c>
      <c r="N2101" s="7">
        <f t="shared" si="98"/>
        <v>0</v>
      </c>
    </row>
    <row r="2102" spans="1:14" x14ac:dyDescent="0.25">
      <c r="A2102" t="s">
        <v>156</v>
      </c>
      <c r="B2102" t="s">
        <v>209</v>
      </c>
      <c r="C2102" t="s">
        <v>283</v>
      </c>
      <c r="D2102" s="3">
        <v>12</v>
      </c>
      <c r="E2102" s="3">
        <v>2</v>
      </c>
      <c r="F2102" s="3">
        <v>1</v>
      </c>
      <c r="G2102" s="3">
        <v>2</v>
      </c>
      <c r="H2102" s="3">
        <v>33</v>
      </c>
      <c r="I2102" s="3">
        <v>0</v>
      </c>
      <c r="J2102" s="3">
        <v>0</v>
      </c>
      <c r="K2102" s="3">
        <v>0</v>
      </c>
      <c r="L2102" s="7">
        <f t="shared" si="96"/>
        <v>2</v>
      </c>
      <c r="M2102" s="7">
        <f t="shared" si="97"/>
        <v>3</v>
      </c>
      <c r="N2102" s="7">
        <f t="shared" si="98"/>
        <v>0</v>
      </c>
    </row>
    <row r="2103" spans="1:14" x14ac:dyDescent="0.25">
      <c r="A2103" t="s">
        <v>156</v>
      </c>
      <c r="B2103" t="s">
        <v>209</v>
      </c>
      <c r="C2103" t="s">
        <v>284</v>
      </c>
      <c r="D2103" s="3">
        <v>12</v>
      </c>
      <c r="E2103" s="3">
        <v>1</v>
      </c>
      <c r="F2103" s="3">
        <v>5</v>
      </c>
      <c r="G2103" s="3">
        <v>2</v>
      </c>
      <c r="H2103" s="3">
        <v>19</v>
      </c>
      <c r="I2103" s="3">
        <v>0</v>
      </c>
      <c r="J2103" s="3">
        <v>0</v>
      </c>
      <c r="K2103" s="3">
        <v>0</v>
      </c>
      <c r="L2103" s="7">
        <f t="shared" si="96"/>
        <v>5</v>
      </c>
      <c r="M2103" s="7">
        <f t="shared" si="97"/>
        <v>8</v>
      </c>
      <c r="N2103" s="7">
        <f t="shared" si="98"/>
        <v>12</v>
      </c>
    </row>
    <row r="2104" spans="1:14" x14ac:dyDescent="0.25">
      <c r="A2104" t="s">
        <v>156</v>
      </c>
      <c r="B2104" t="s">
        <v>209</v>
      </c>
      <c r="C2104" t="s">
        <v>285</v>
      </c>
      <c r="D2104" s="3">
        <v>12</v>
      </c>
      <c r="E2104" s="3">
        <v>0</v>
      </c>
      <c r="F2104" s="3">
        <v>0</v>
      </c>
      <c r="G2104" s="3">
        <v>0</v>
      </c>
      <c r="H2104" s="3">
        <v>14</v>
      </c>
      <c r="I2104" s="3">
        <v>0</v>
      </c>
      <c r="J2104" s="3">
        <v>0</v>
      </c>
      <c r="K2104" s="3">
        <v>0</v>
      </c>
      <c r="L2104" s="7">
        <f t="shared" si="96"/>
        <v>0</v>
      </c>
      <c r="M2104" s="7">
        <f t="shared" si="97"/>
        <v>0</v>
      </c>
      <c r="N2104" s="7">
        <f t="shared" si="98"/>
        <v>0</v>
      </c>
    </row>
    <row r="2105" spans="1:14" x14ac:dyDescent="0.25">
      <c r="A2105" t="s">
        <v>156</v>
      </c>
      <c r="B2105" t="s">
        <v>209</v>
      </c>
      <c r="C2105" t="s">
        <v>286</v>
      </c>
      <c r="D2105" s="3">
        <v>12</v>
      </c>
      <c r="E2105" s="3">
        <v>1</v>
      </c>
      <c r="F2105" s="3">
        <v>0</v>
      </c>
      <c r="G2105" s="3">
        <v>0</v>
      </c>
      <c r="H2105" s="3">
        <v>17</v>
      </c>
      <c r="I2105" s="3">
        <v>0</v>
      </c>
      <c r="J2105" s="3">
        <v>0</v>
      </c>
      <c r="K2105" s="3">
        <v>0</v>
      </c>
      <c r="L2105" s="7">
        <f t="shared" si="96"/>
        <v>1</v>
      </c>
      <c r="M2105" s="7">
        <f t="shared" si="97"/>
        <v>2</v>
      </c>
      <c r="N2105" s="7">
        <f t="shared" si="98"/>
        <v>0</v>
      </c>
    </row>
    <row r="2106" spans="1:14" x14ac:dyDescent="0.25">
      <c r="A2106" t="s">
        <v>156</v>
      </c>
      <c r="B2106" t="s">
        <v>209</v>
      </c>
      <c r="C2106" t="s">
        <v>287</v>
      </c>
      <c r="D2106" s="3">
        <v>12</v>
      </c>
      <c r="E2106" s="3">
        <v>1</v>
      </c>
      <c r="F2106" s="3">
        <v>0</v>
      </c>
      <c r="G2106" s="3">
        <v>1</v>
      </c>
      <c r="H2106" s="3">
        <v>13</v>
      </c>
      <c r="I2106" s="3">
        <v>0</v>
      </c>
      <c r="J2106" s="3">
        <v>0</v>
      </c>
      <c r="K2106" s="3">
        <v>0</v>
      </c>
      <c r="L2106" s="7">
        <f t="shared" si="96"/>
        <v>1</v>
      </c>
      <c r="M2106" s="7">
        <f t="shared" si="97"/>
        <v>2</v>
      </c>
      <c r="N2106" s="7">
        <f t="shared" si="98"/>
        <v>0</v>
      </c>
    </row>
    <row r="2107" spans="1:14" x14ac:dyDescent="0.25">
      <c r="A2107" t="s">
        <v>156</v>
      </c>
      <c r="B2107" t="s">
        <v>209</v>
      </c>
      <c r="C2107" t="s">
        <v>288</v>
      </c>
      <c r="D2107" s="3">
        <v>12</v>
      </c>
      <c r="E2107" s="3">
        <v>9</v>
      </c>
      <c r="F2107" s="3">
        <v>4</v>
      </c>
      <c r="G2107" s="3">
        <v>2</v>
      </c>
      <c r="H2107" s="3">
        <v>17</v>
      </c>
      <c r="I2107" s="3">
        <v>0</v>
      </c>
      <c r="J2107" s="3">
        <v>0</v>
      </c>
      <c r="K2107" s="3">
        <v>0</v>
      </c>
      <c r="L2107" s="7">
        <f t="shared" si="96"/>
        <v>9</v>
      </c>
      <c r="M2107" s="7">
        <f t="shared" si="97"/>
        <v>14</v>
      </c>
      <c r="N2107" s="7">
        <f t="shared" si="98"/>
        <v>12</v>
      </c>
    </row>
    <row r="2108" spans="1:14" x14ac:dyDescent="0.25">
      <c r="A2108" t="s">
        <v>156</v>
      </c>
      <c r="B2108" t="s">
        <v>209</v>
      </c>
      <c r="C2108" t="s">
        <v>289</v>
      </c>
      <c r="D2108" s="3">
        <v>12</v>
      </c>
      <c r="E2108" s="3">
        <v>17</v>
      </c>
      <c r="F2108" s="3">
        <v>4</v>
      </c>
      <c r="G2108" s="3">
        <v>3</v>
      </c>
      <c r="H2108" s="3">
        <v>32</v>
      </c>
      <c r="I2108" s="3">
        <v>0</v>
      </c>
      <c r="J2108" s="3">
        <v>0</v>
      </c>
      <c r="K2108" s="3">
        <v>0</v>
      </c>
      <c r="L2108" s="7">
        <f t="shared" si="96"/>
        <v>17</v>
      </c>
      <c r="M2108" s="7">
        <f t="shared" si="97"/>
        <v>26</v>
      </c>
      <c r="N2108" s="7">
        <f t="shared" si="98"/>
        <v>24</v>
      </c>
    </row>
    <row r="2109" spans="1:14" x14ac:dyDescent="0.25">
      <c r="A2109" t="s">
        <v>156</v>
      </c>
      <c r="B2109" t="s">
        <v>209</v>
      </c>
      <c r="C2109" t="s">
        <v>290</v>
      </c>
      <c r="D2109" s="3">
        <v>12</v>
      </c>
      <c r="E2109" s="3">
        <v>3</v>
      </c>
      <c r="F2109" s="3">
        <v>2</v>
      </c>
      <c r="G2109" s="3">
        <v>0</v>
      </c>
      <c r="H2109" s="3">
        <v>6</v>
      </c>
      <c r="I2109" s="3">
        <v>0</v>
      </c>
      <c r="J2109" s="3">
        <v>0</v>
      </c>
      <c r="K2109" s="3">
        <v>0</v>
      </c>
      <c r="L2109" s="7">
        <f t="shared" si="96"/>
        <v>3</v>
      </c>
      <c r="M2109" s="7">
        <f t="shared" si="97"/>
        <v>5</v>
      </c>
      <c r="N2109" s="7">
        <f t="shared" si="98"/>
        <v>0</v>
      </c>
    </row>
    <row r="2110" spans="1:14" x14ac:dyDescent="0.25">
      <c r="A2110" t="s">
        <v>156</v>
      </c>
      <c r="B2110" t="s">
        <v>209</v>
      </c>
      <c r="C2110" t="s">
        <v>291</v>
      </c>
      <c r="D2110" s="3">
        <v>12</v>
      </c>
      <c r="E2110" s="3">
        <v>0</v>
      </c>
      <c r="F2110" s="3">
        <v>0</v>
      </c>
      <c r="G2110" s="3">
        <v>1</v>
      </c>
      <c r="H2110" s="3">
        <v>12</v>
      </c>
      <c r="I2110" s="3">
        <v>0</v>
      </c>
      <c r="J2110" s="3">
        <v>0</v>
      </c>
      <c r="K2110" s="3">
        <v>0</v>
      </c>
      <c r="L2110" s="7">
        <f t="shared" si="96"/>
        <v>1</v>
      </c>
      <c r="M2110" s="7">
        <f t="shared" si="97"/>
        <v>2</v>
      </c>
      <c r="N2110" s="7">
        <f t="shared" si="98"/>
        <v>0</v>
      </c>
    </row>
    <row r="2111" spans="1:14" x14ac:dyDescent="0.25">
      <c r="A2111" t="s">
        <v>156</v>
      </c>
      <c r="B2111" t="s">
        <v>209</v>
      </c>
      <c r="C2111" t="s">
        <v>292</v>
      </c>
      <c r="D2111" s="3">
        <v>12</v>
      </c>
      <c r="E2111" s="3">
        <v>0</v>
      </c>
      <c r="F2111" s="3">
        <v>3</v>
      </c>
      <c r="G2111" s="3">
        <v>0</v>
      </c>
      <c r="H2111" s="3">
        <v>21</v>
      </c>
      <c r="I2111" s="3">
        <v>0</v>
      </c>
      <c r="J2111" s="3">
        <v>0</v>
      </c>
      <c r="K2111" s="3">
        <v>0</v>
      </c>
      <c r="L2111" s="7">
        <f t="shared" si="96"/>
        <v>3</v>
      </c>
      <c r="M2111" s="7">
        <f t="shared" si="97"/>
        <v>5</v>
      </c>
      <c r="N2111" s="7">
        <f t="shared" si="98"/>
        <v>0</v>
      </c>
    </row>
    <row r="2112" spans="1:14" x14ac:dyDescent="0.25">
      <c r="A2112" t="s">
        <v>156</v>
      </c>
      <c r="B2112" t="s">
        <v>209</v>
      </c>
      <c r="C2112" t="s">
        <v>293</v>
      </c>
      <c r="D2112" s="3">
        <v>12</v>
      </c>
      <c r="E2112" s="3">
        <v>2</v>
      </c>
      <c r="F2112" s="3">
        <v>3</v>
      </c>
      <c r="G2112" s="3">
        <v>0</v>
      </c>
      <c r="H2112" s="3">
        <v>20</v>
      </c>
      <c r="I2112" s="3">
        <v>0</v>
      </c>
      <c r="J2112" s="3">
        <v>0</v>
      </c>
      <c r="K2112" s="3">
        <v>0</v>
      </c>
      <c r="L2112" s="7">
        <f t="shared" si="96"/>
        <v>3</v>
      </c>
      <c r="M2112" s="7">
        <f t="shared" si="97"/>
        <v>5</v>
      </c>
      <c r="N2112" s="7">
        <f t="shared" si="98"/>
        <v>0</v>
      </c>
    </row>
    <row r="2113" spans="1:14" x14ac:dyDescent="0.25">
      <c r="A2113" t="s">
        <v>156</v>
      </c>
      <c r="B2113" t="s">
        <v>209</v>
      </c>
      <c r="C2113" t="s">
        <v>294</v>
      </c>
      <c r="D2113" s="3">
        <v>12</v>
      </c>
      <c r="E2113" s="3">
        <v>3</v>
      </c>
      <c r="F2113" s="3">
        <v>5</v>
      </c>
      <c r="G2113" s="3">
        <v>1</v>
      </c>
      <c r="H2113" s="3">
        <v>19</v>
      </c>
      <c r="I2113" s="3">
        <v>0</v>
      </c>
      <c r="J2113" s="3">
        <v>0</v>
      </c>
      <c r="K2113" s="3">
        <v>0</v>
      </c>
      <c r="L2113" s="7">
        <f t="shared" si="96"/>
        <v>5</v>
      </c>
      <c r="M2113" s="7">
        <f t="shared" si="97"/>
        <v>8</v>
      </c>
      <c r="N2113" s="7">
        <f t="shared" si="98"/>
        <v>12</v>
      </c>
    </row>
    <row r="2114" spans="1:14" x14ac:dyDescent="0.25">
      <c r="A2114" t="s">
        <v>156</v>
      </c>
      <c r="B2114" t="s">
        <v>209</v>
      </c>
      <c r="C2114" t="s">
        <v>295</v>
      </c>
      <c r="D2114" s="3">
        <v>12</v>
      </c>
      <c r="E2114" s="3">
        <v>0</v>
      </c>
      <c r="F2114" s="3">
        <v>4</v>
      </c>
      <c r="G2114" s="3">
        <v>2</v>
      </c>
      <c r="H2114" s="3">
        <v>7</v>
      </c>
      <c r="I2114" s="3">
        <v>0</v>
      </c>
      <c r="J2114" s="3">
        <v>0</v>
      </c>
      <c r="K2114" s="3">
        <v>0</v>
      </c>
      <c r="L2114" s="7">
        <f t="shared" si="96"/>
        <v>4</v>
      </c>
      <c r="M2114" s="7">
        <f t="shared" si="97"/>
        <v>6</v>
      </c>
      <c r="N2114" s="7">
        <f t="shared" si="98"/>
        <v>12</v>
      </c>
    </row>
    <row r="2115" spans="1:14" x14ac:dyDescent="0.25">
      <c r="A2115" t="s">
        <v>156</v>
      </c>
      <c r="B2115" t="s">
        <v>209</v>
      </c>
      <c r="C2115" t="s">
        <v>296</v>
      </c>
      <c r="D2115" s="3">
        <v>12</v>
      </c>
      <c r="E2115" s="3">
        <v>6</v>
      </c>
      <c r="F2115" s="3">
        <v>15</v>
      </c>
      <c r="G2115" s="3">
        <v>3</v>
      </c>
      <c r="H2115" s="3">
        <v>26</v>
      </c>
      <c r="I2115" s="3">
        <v>0</v>
      </c>
      <c r="J2115" s="3">
        <v>0</v>
      </c>
      <c r="K2115" s="3">
        <v>0</v>
      </c>
      <c r="L2115" s="7">
        <f t="shared" si="96"/>
        <v>15</v>
      </c>
      <c r="M2115" s="7">
        <f t="shared" si="97"/>
        <v>23</v>
      </c>
      <c r="N2115" s="7">
        <f t="shared" si="98"/>
        <v>24</v>
      </c>
    </row>
    <row r="2116" spans="1:14" x14ac:dyDescent="0.25">
      <c r="A2116" t="s">
        <v>156</v>
      </c>
      <c r="B2116" t="s">
        <v>209</v>
      </c>
      <c r="C2116" t="s">
        <v>297</v>
      </c>
      <c r="D2116" s="3">
        <v>12</v>
      </c>
      <c r="E2116" s="3">
        <v>5</v>
      </c>
      <c r="F2116" s="3">
        <v>4</v>
      </c>
      <c r="G2116" s="3">
        <v>2</v>
      </c>
      <c r="H2116" s="3">
        <v>6</v>
      </c>
      <c r="I2116" s="3">
        <v>0</v>
      </c>
      <c r="J2116" s="3">
        <v>12</v>
      </c>
      <c r="K2116" s="3">
        <v>0</v>
      </c>
      <c r="L2116" s="7">
        <f t="shared" si="96"/>
        <v>5</v>
      </c>
      <c r="M2116" s="7">
        <f t="shared" si="97"/>
        <v>8</v>
      </c>
      <c r="N2116" s="7">
        <f t="shared" si="98"/>
        <v>12</v>
      </c>
    </row>
    <row r="2117" spans="1:14" x14ac:dyDescent="0.25">
      <c r="A2117" t="s">
        <v>156</v>
      </c>
      <c r="B2117" t="s">
        <v>209</v>
      </c>
      <c r="C2117" t="s">
        <v>298</v>
      </c>
      <c r="D2117" s="3">
        <v>12</v>
      </c>
      <c r="E2117" s="3">
        <v>0</v>
      </c>
      <c r="F2117" s="3">
        <v>0</v>
      </c>
      <c r="G2117" s="3">
        <v>0</v>
      </c>
      <c r="H2117" s="3">
        <v>30</v>
      </c>
      <c r="I2117" s="3">
        <v>0</v>
      </c>
      <c r="J2117" s="3">
        <v>0</v>
      </c>
      <c r="K2117" s="3">
        <v>0</v>
      </c>
      <c r="L2117" s="7">
        <f t="shared" si="96"/>
        <v>0</v>
      </c>
      <c r="M2117" s="7">
        <f t="shared" si="97"/>
        <v>0</v>
      </c>
      <c r="N2117" s="7">
        <f t="shared" si="98"/>
        <v>0</v>
      </c>
    </row>
    <row r="2118" spans="1:14" x14ac:dyDescent="0.25">
      <c r="A2118" t="s">
        <v>156</v>
      </c>
      <c r="B2118" t="s">
        <v>209</v>
      </c>
      <c r="C2118" t="s">
        <v>299</v>
      </c>
      <c r="D2118" s="3">
        <v>12</v>
      </c>
      <c r="E2118" s="3">
        <v>0</v>
      </c>
      <c r="F2118" s="3">
        <v>0</v>
      </c>
      <c r="G2118" s="3">
        <v>0</v>
      </c>
      <c r="H2118" s="3">
        <v>15</v>
      </c>
      <c r="I2118" s="3">
        <v>0</v>
      </c>
      <c r="J2118" s="3">
        <v>0</v>
      </c>
      <c r="K2118" s="3">
        <v>0</v>
      </c>
      <c r="L2118" s="7">
        <f t="shared" ref="L2118:L2181" si="99">MAX(E2118:G2118)</f>
        <v>0</v>
      </c>
      <c r="M2118" s="7">
        <f t="shared" ref="M2118:M2181" si="100">ROUND(L2118*1.5,0)</f>
        <v>0</v>
      </c>
      <c r="N2118" s="7">
        <f t="shared" ref="N2118:N2181" si="101">ROUND(M2118/D2118,0)*D2118</f>
        <v>0</v>
      </c>
    </row>
    <row r="2119" spans="1:14" x14ac:dyDescent="0.25">
      <c r="A2119" t="s">
        <v>156</v>
      </c>
      <c r="B2119" t="s">
        <v>209</v>
      </c>
      <c r="C2119" t="s">
        <v>300</v>
      </c>
      <c r="D2119" s="3">
        <v>12</v>
      </c>
      <c r="E2119" s="3">
        <v>0</v>
      </c>
      <c r="F2119" s="3">
        <v>0</v>
      </c>
      <c r="G2119" s="3">
        <v>0</v>
      </c>
      <c r="H2119" s="3">
        <v>46</v>
      </c>
      <c r="I2119" s="3">
        <v>0</v>
      </c>
      <c r="J2119" s="3">
        <v>0</v>
      </c>
      <c r="K2119" s="3">
        <v>0</v>
      </c>
      <c r="L2119" s="7">
        <f t="shared" si="99"/>
        <v>0</v>
      </c>
      <c r="M2119" s="7">
        <f t="shared" si="100"/>
        <v>0</v>
      </c>
      <c r="N2119" s="7">
        <f t="shared" si="101"/>
        <v>0</v>
      </c>
    </row>
    <row r="2120" spans="1:14" x14ac:dyDescent="0.25">
      <c r="A2120" t="s">
        <v>156</v>
      </c>
      <c r="B2120" t="s">
        <v>209</v>
      </c>
      <c r="C2120" t="s">
        <v>301</v>
      </c>
      <c r="D2120" s="3">
        <v>12</v>
      </c>
      <c r="E2120" s="3">
        <v>0</v>
      </c>
      <c r="F2120" s="3">
        <v>0</v>
      </c>
      <c r="G2120" s="3">
        <v>0</v>
      </c>
      <c r="H2120" s="3">
        <v>36</v>
      </c>
      <c r="I2120" s="3">
        <v>0</v>
      </c>
      <c r="J2120" s="3">
        <v>0</v>
      </c>
      <c r="K2120" s="3">
        <v>0</v>
      </c>
      <c r="L2120" s="7">
        <f t="shared" si="99"/>
        <v>0</v>
      </c>
      <c r="M2120" s="7">
        <f t="shared" si="100"/>
        <v>0</v>
      </c>
      <c r="N2120" s="7">
        <f t="shared" si="101"/>
        <v>0</v>
      </c>
    </row>
    <row r="2121" spans="1:14" x14ac:dyDescent="0.25">
      <c r="A2121" t="s">
        <v>156</v>
      </c>
      <c r="B2121" t="s">
        <v>209</v>
      </c>
      <c r="C2121" t="s">
        <v>302</v>
      </c>
      <c r="D2121" s="3">
        <v>12</v>
      </c>
      <c r="E2121" s="3">
        <v>0</v>
      </c>
      <c r="F2121" s="3">
        <v>0</v>
      </c>
      <c r="G2121" s="3">
        <v>0</v>
      </c>
      <c r="H2121" s="3">
        <v>3</v>
      </c>
      <c r="I2121" s="3">
        <v>0</v>
      </c>
      <c r="J2121" s="3">
        <v>0</v>
      </c>
      <c r="K2121" s="3">
        <v>0</v>
      </c>
      <c r="L2121" s="7">
        <f t="shared" si="99"/>
        <v>0</v>
      </c>
      <c r="M2121" s="7">
        <f t="shared" si="100"/>
        <v>0</v>
      </c>
      <c r="N2121" s="7">
        <f t="shared" si="101"/>
        <v>0</v>
      </c>
    </row>
    <row r="2122" spans="1:14" x14ac:dyDescent="0.25">
      <c r="A2122" t="s">
        <v>156</v>
      </c>
      <c r="B2122" t="s">
        <v>209</v>
      </c>
      <c r="C2122" t="s">
        <v>303</v>
      </c>
      <c r="D2122" s="3">
        <v>12</v>
      </c>
      <c r="E2122" s="3">
        <v>0</v>
      </c>
      <c r="F2122" s="3">
        <v>0</v>
      </c>
      <c r="G2122" s="3">
        <v>0</v>
      </c>
      <c r="H2122" s="3">
        <v>20</v>
      </c>
      <c r="I2122" s="3">
        <v>0</v>
      </c>
      <c r="J2122" s="3">
        <v>0</v>
      </c>
      <c r="K2122" s="3">
        <v>0</v>
      </c>
      <c r="L2122" s="7">
        <f t="shared" si="99"/>
        <v>0</v>
      </c>
      <c r="M2122" s="7">
        <f t="shared" si="100"/>
        <v>0</v>
      </c>
      <c r="N2122" s="7">
        <f t="shared" si="101"/>
        <v>0</v>
      </c>
    </row>
    <row r="2123" spans="1:14" x14ac:dyDescent="0.25">
      <c r="A2123" t="s">
        <v>156</v>
      </c>
      <c r="B2123" t="s">
        <v>209</v>
      </c>
      <c r="C2123" t="s">
        <v>304</v>
      </c>
      <c r="D2123" s="3">
        <v>12</v>
      </c>
      <c r="E2123" s="3">
        <v>8</v>
      </c>
      <c r="F2123" s="3">
        <v>4</v>
      </c>
      <c r="G2123" s="3">
        <v>1</v>
      </c>
      <c r="H2123" s="3">
        <v>29</v>
      </c>
      <c r="I2123" s="3">
        <v>0</v>
      </c>
      <c r="J2123" s="3">
        <v>12</v>
      </c>
      <c r="K2123" s="3">
        <v>0</v>
      </c>
      <c r="L2123" s="7">
        <f t="shared" si="99"/>
        <v>8</v>
      </c>
      <c r="M2123" s="7">
        <f t="shared" si="100"/>
        <v>12</v>
      </c>
      <c r="N2123" s="7">
        <f t="shared" si="101"/>
        <v>12</v>
      </c>
    </row>
    <row r="2124" spans="1:14" x14ac:dyDescent="0.25">
      <c r="A2124" t="s">
        <v>156</v>
      </c>
      <c r="B2124" t="s">
        <v>209</v>
      </c>
      <c r="C2124" t="s">
        <v>305</v>
      </c>
      <c r="D2124" s="3">
        <v>12</v>
      </c>
      <c r="E2124" s="3">
        <v>4</v>
      </c>
      <c r="F2124" s="3">
        <v>0</v>
      </c>
      <c r="G2124" s="3">
        <v>4</v>
      </c>
      <c r="H2124" s="3">
        <v>5</v>
      </c>
      <c r="I2124" s="3">
        <v>0</v>
      </c>
      <c r="J2124" s="3">
        <v>0</v>
      </c>
      <c r="K2124" s="3">
        <v>0</v>
      </c>
      <c r="L2124" s="7">
        <f t="shared" si="99"/>
        <v>4</v>
      </c>
      <c r="M2124" s="7">
        <f t="shared" si="100"/>
        <v>6</v>
      </c>
      <c r="N2124" s="7">
        <f t="shared" si="101"/>
        <v>12</v>
      </c>
    </row>
    <row r="2125" spans="1:14" x14ac:dyDescent="0.25">
      <c r="A2125" t="s">
        <v>156</v>
      </c>
      <c r="B2125" t="s">
        <v>209</v>
      </c>
      <c r="C2125" t="s">
        <v>306</v>
      </c>
      <c r="D2125" s="3">
        <v>12</v>
      </c>
      <c r="E2125" s="3">
        <v>6</v>
      </c>
      <c r="F2125" s="3">
        <v>3</v>
      </c>
      <c r="G2125" s="3">
        <v>1</v>
      </c>
      <c r="H2125" s="3">
        <v>26</v>
      </c>
      <c r="I2125" s="3">
        <v>0</v>
      </c>
      <c r="J2125" s="3">
        <v>0</v>
      </c>
      <c r="K2125" s="3">
        <v>0</v>
      </c>
      <c r="L2125" s="7">
        <f t="shared" si="99"/>
        <v>6</v>
      </c>
      <c r="M2125" s="7">
        <f t="shared" si="100"/>
        <v>9</v>
      </c>
      <c r="N2125" s="7">
        <f t="shared" si="101"/>
        <v>12</v>
      </c>
    </row>
    <row r="2126" spans="1:14" x14ac:dyDescent="0.25">
      <c r="A2126" t="s">
        <v>156</v>
      </c>
      <c r="B2126" t="s">
        <v>209</v>
      </c>
      <c r="C2126" t="s">
        <v>307</v>
      </c>
      <c r="D2126" s="3">
        <v>12</v>
      </c>
      <c r="E2126" s="3">
        <v>6</v>
      </c>
      <c r="F2126" s="3">
        <v>4</v>
      </c>
      <c r="G2126" s="3">
        <v>3</v>
      </c>
      <c r="H2126" s="3">
        <v>6</v>
      </c>
      <c r="I2126" s="3">
        <v>0</v>
      </c>
      <c r="J2126" s="3">
        <v>0</v>
      </c>
      <c r="K2126" s="3">
        <v>0</v>
      </c>
      <c r="L2126" s="7">
        <f t="shared" si="99"/>
        <v>6</v>
      </c>
      <c r="M2126" s="7">
        <f t="shared" si="100"/>
        <v>9</v>
      </c>
      <c r="N2126" s="7">
        <f t="shared" si="101"/>
        <v>12</v>
      </c>
    </row>
    <row r="2127" spans="1:14" x14ac:dyDescent="0.25">
      <c r="A2127" t="s">
        <v>156</v>
      </c>
      <c r="B2127" t="s">
        <v>209</v>
      </c>
      <c r="C2127" t="s">
        <v>308</v>
      </c>
      <c r="D2127" s="3">
        <v>12</v>
      </c>
      <c r="E2127" s="3">
        <v>3</v>
      </c>
      <c r="F2127" s="3">
        <v>2</v>
      </c>
      <c r="G2127" s="3">
        <v>4</v>
      </c>
      <c r="H2127" s="3">
        <v>28</v>
      </c>
      <c r="I2127" s="3">
        <v>0</v>
      </c>
      <c r="J2127" s="3">
        <v>0</v>
      </c>
      <c r="K2127" s="3">
        <v>0</v>
      </c>
      <c r="L2127" s="7">
        <f t="shared" si="99"/>
        <v>4</v>
      </c>
      <c r="M2127" s="7">
        <f t="shared" si="100"/>
        <v>6</v>
      </c>
      <c r="N2127" s="7">
        <f t="shared" si="101"/>
        <v>12</v>
      </c>
    </row>
    <row r="2128" spans="1:14" x14ac:dyDescent="0.25">
      <c r="A2128" t="s">
        <v>156</v>
      </c>
      <c r="B2128" t="s">
        <v>209</v>
      </c>
      <c r="C2128" t="s">
        <v>309</v>
      </c>
      <c r="D2128" s="3">
        <v>12</v>
      </c>
      <c r="E2128" s="3">
        <v>7</v>
      </c>
      <c r="F2128" s="3">
        <v>4</v>
      </c>
      <c r="G2128" s="3">
        <v>3</v>
      </c>
      <c r="H2128" s="3">
        <v>5</v>
      </c>
      <c r="I2128" s="3">
        <v>0</v>
      </c>
      <c r="J2128" s="3">
        <v>12</v>
      </c>
      <c r="K2128" s="3">
        <v>0</v>
      </c>
      <c r="L2128" s="7">
        <f t="shared" si="99"/>
        <v>7</v>
      </c>
      <c r="M2128" s="7">
        <f t="shared" si="100"/>
        <v>11</v>
      </c>
      <c r="N2128" s="7">
        <f t="shared" si="101"/>
        <v>12</v>
      </c>
    </row>
    <row r="2129" spans="1:14" x14ac:dyDescent="0.25">
      <c r="A2129" t="s">
        <v>156</v>
      </c>
      <c r="B2129" t="s">
        <v>209</v>
      </c>
      <c r="C2129" t="s">
        <v>310</v>
      </c>
      <c r="D2129" s="3">
        <v>12</v>
      </c>
      <c r="E2129" s="3">
        <v>4</v>
      </c>
      <c r="F2129" s="3">
        <v>5</v>
      </c>
      <c r="G2129" s="3">
        <v>0</v>
      </c>
      <c r="H2129" s="3">
        <v>12</v>
      </c>
      <c r="I2129" s="3">
        <v>0</v>
      </c>
      <c r="J2129" s="3">
        <v>0</v>
      </c>
      <c r="K2129" s="3">
        <v>0</v>
      </c>
      <c r="L2129" s="7">
        <f t="shared" si="99"/>
        <v>5</v>
      </c>
      <c r="M2129" s="7">
        <f t="shared" si="100"/>
        <v>8</v>
      </c>
      <c r="N2129" s="7">
        <f t="shared" si="101"/>
        <v>12</v>
      </c>
    </row>
    <row r="2130" spans="1:14" x14ac:dyDescent="0.25">
      <c r="A2130" t="s">
        <v>156</v>
      </c>
      <c r="B2130" t="s">
        <v>209</v>
      </c>
      <c r="C2130" t="s">
        <v>311</v>
      </c>
      <c r="D2130" s="3">
        <v>12</v>
      </c>
      <c r="E2130" s="3">
        <v>0</v>
      </c>
      <c r="F2130" s="3">
        <v>0</v>
      </c>
      <c r="G2130" s="3">
        <v>1</v>
      </c>
      <c r="H2130" s="3">
        <v>22</v>
      </c>
      <c r="I2130" s="3">
        <v>0</v>
      </c>
      <c r="J2130" s="3">
        <v>0</v>
      </c>
      <c r="K2130" s="3">
        <v>0</v>
      </c>
      <c r="L2130" s="7">
        <f t="shared" si="99"/>
        <v>1</v>
      </c>
      <c r="M2130" s="7">
        <f t="shared" si="100"/>
        <v>2</v>
      </c>
      <c r="N2130" s="7">
        <f t="shared" si="101"/>
        <v>0</v>
      </c>
    </row>
    <row r="2131" spans="1:14" x14ac:dyDescent="0.25">
      <c r="A2131" t="s">
        <v>156</v>
      </c>
      <c r="B2131" t="s">
        <v>209</v>
      </c>
      <c r="C2131" t="s">
        <v>312</v>
      </c>
      <c r="D2131" s="3">
        <v>12</v>
      </c>
      <c r="E2131" s="3">
        <v>0</v>
      </c>
      <c r="F2131" s="3">
        <v>0</v>
      </c>
      <c r="G2131" s="3">
        <v>0</v>
      </c>
      <c r="H2131" s="3">
        <v>29</v>
      </c>
      <c r="I2131" s="3">
        <v>0</v>
      </c>
      <c r="J2131" s="3">
        <v>0</v>
      </c>
      <c r="K2131" s="3">
        <v>0</v>
      </c>
      <c r="L2131" s="7">
        <f t="shared" si="99"/>
        <v>0</v>
      </c>
      <c r="M2131" s="7">
        <f t="shared" si="100"/>
        <v>0</v>
      </c>
      <c r="N2131" s="7">
        <f t="shared" si="101"/>
        <v>0</v>
      </c>
    </row>
    <row r="2132" spans="1:14" x14ac:dyDescent="0.25">
      <c r="A2132" t="s">
        <v>156</v>
      </c>
      <c r="B2132" t="s">
        <v>209</v>
      </c>
      <c r="C2132" t="s">
        <v>313</v>
      </c>
      <c r="D2132" s="3">
        <v>12</v>
      </c>
      <c r="E2132" s="3">
        <v>0</v>
      </c>
      <c r="F2132" s="3">
        <v>0</v>
      </c>
      <c r="G2132" s="3">
        <v>0</v>
      </c>
      <c r="H2132" s="3">
        <v>5</v>
      </c>
      <c r="I2132" s="3">
        <v>0</v>
      </c>
      <c r="J2132" s="3">
        <v>0</v>
      </c>
      <c r="K2132" s="3">
        <v>0</v>
      </c>
      <c r="L2132" s="7">
        <f t="shared" si="99"/>
        <v>0</v>
      </c>
      <c r="M2132" s="7">
        <f t="shared" si="100"/>
        <v>0</v>
      </c>
      <c r="N2132" s="7">
        <f t="shared" si="101"/>
        <v>0</v>
      </c>
    </row>
    <row r="2133" spans="1:14" x14ac:dyDescent="0.25">
      <c r="A2133" t="s">
        <v>156</v>
      </c>
      <c r="B2133" t="s">
        <v>209</v>
      </c>
      <c r="C2133" t="s">
        <v>314</v>
      </c>
      <c r="D2133" s="3">
        <v>12</v>
      </c>
      <c r="E2133" s="3">
        <v>0</v>
      </c>
      <c r="F2133" s="3">
        <v>0</v>
      </c>
      <c r="G2133" s="3">
        <v>1</v>
      </c>
      <c r="H2133" s="3">
        <v>22</v>
      </c>
      <c r="I2133" s="3">
        <v>0</v>
      </c>
      <c r="J2133" s="3">
        <v>0</v>
      </c>
      <c r="K2133" s="3">
        <v>0</v>
      </c>
      <c r="L2133" s="7">
        <f t="shared" si="99"/>
        <v>1</v>
      </c>
      <c r="M2133" s="7">
        <f t="shared" si="100"/>
        <v>2</v>
      </c>
      <c r="N2133" s="7">
        <f t="shared" si="101"/>
        <v>0</v>
      </c>
    </row>
    <row r="2134" spans="1:14" x14ac:dyDescent="0.25">
      <c r="A2134" t="s">
        <v>156</v>
      </c>
      <c r="B2134" t="s">
        <v>209</v>
      </c>
      <c r="C2134" t="s">
        <v>315</v>
      </c>
      <c r="D2134" s="3">
        <v>12</v>
      </c>
      <c r="E2134" s="3">
        <v>0</v>
      </c>
      <c r="F2134" s="3">
        <v>0</v>
      </c>
      <c r="G2134" s="3">
        <v>0</v>
      </c>
      <c r="H2134" s="3">
        <v>29</v>
      </c>
      <c r="I2134" s="3">
        <v>0</v>
      </c>
      <c r="J2134" s="3">
        <v>0</v>
      </c>
      <c r="K2134" s="3">
        <v>0</v>
      </c>
      <c r="L2134" s="7">
        <f t="shared" si="99"/>
        <v>0</v>
      </c>
      <c r="M2134" s="7">
        <f t="shared" si="100"/>
        <v>0</v>
      </c>
      <c r="N2134" s="7">
        <f t="shared" si="101"/>
        <v>0</v>
      </c>
    </row>
    <row r="2135" spans="1:14" x14ac:dyDescent="0.25">
      <c r="A2135" t="s">
        <v>156</v>
      </c>
      <c r="B2135" t="s">
        <v>209</v>
      </c>
      <c r="C2135" t="s">
        <v>316</v>
      </c>
      <c r="D2135" s="3">
        <v>12</v>
      </c>
      <c r="E2135" s="3">
        <v>2</v>
      </c>
      <c r="F2135" s="3">
        <v>0</v>
      </c>
      <c r="G2135" s="3">
        <v>1</v>
      </c>
      <c r="H2135" s="3">
        <v>22</v>
      </c>
      <c r="I2135" s="3">
        <v>0</v>
      </c>
      <c r="J2135" s="3">
        <v>0</v>
      </c>
      <c r="K2135" s="3">
        <v>0</v>
      </c>
      <c r="L2135" s="7">
        <f t="shared" si="99"/>
        <v>2</v>
      </c>
      <c r="M2135" s="7">
        <f t="shared" si="100"/>
        <v>3</v>
      </c>
      <c r="N2135" s="7">
        <f t="shared" si="101"/>
        <v>0</v>
      </c>
    </row>
    <row r="2136" spans="1:14" x14ac:dyDescent="0.25">
      <c r="A2136" t="s">
        <v>156</v>
      </c>
      <c r="B2136" t="s">
        <v>209</v>
      </c>
      <c r="C2136" t="s">
        <v>317</v>
      </c>
      <c r="D2136" s="3">
        <v>12</v>
      </c>
      <c r="E2136" s="3">
        <v>2</v>
      </c>
      <c r="F2136" s="3">
        <v>1</v>
      </c>
      <c r="G2136" s="3">
        <v>2</v>
      </c>
      <c r="H2136" s="3">
        <v>9</v>
      </c>
      <c r="I2136" s="3">
        <v>0</v>
      </c>
      <c r="J2136" s="3">
        <v>0</v>
      </c>
      <c r="K2136" s="3">
        <v>0</v>
      </c>
      <c r="L2136" s="7">
        <f t="shared" si="99"/>
        <v>2</v>
      </c>
      <c r="M2136" s="7">
        <f t="shared" si="100"/>
        <v>3</v>
      </c>
      <c r="N2136" s="7">
        <f t="shared" si="101"/>
        <v>0</v>
      </c>
    </row>
    <row r="2137" spans="1:14" x14ac:dyDescent="0.25">
      <c r="A2137" t="s">
        <v>156</v>
      </c>
      <c r="B2137" t="s">
        <v>209</v>
      </c>
      <c r="C2137" t="s">
        <v>318</v>
      </c>
      <c r="D2137" s="3">
        <v>12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7">
        <f t="shared" si="99"/>
        <v>0</v>
      </c>
      <c r="M2137" s="7">
        <f t="shared" si="100"/>
        <v>0</v>
      </c>
      <c r="N2137" s="7">
        <f t="shared" si="101"/>
        <v>0</v>
      </c>
    </row>
    <row r="2138" spans="1:14" x14ac:dyDescent="0.25">
      <c r="A2138" t="s">
        <v>156</v>
      </c>
      <c r="B2138" t="s">
        <v>209</v>
      </c>
      <c r="C2138" t="s">
        <v>319</v>
      </c>
      <c r="D2138" s="3">
        <v>12</v>
      </c>
      <c r="E2138" s="3">
        <v>9</v>
      </c>
      <c r="F2138" s="3">
        <v>3</v>
      </c>
      <c r="G2138" s="3">
        <v>2</v>
      </c>
      <c r="H2138" s="3">
        <v>13</v>
      </c>
      <c r="I2138" s="3">
        <v>0</v>
      </c>
      <c r="J2138" s="3">
        <v>0</v>
      </c>
      <c r="K2138" s="3">
        <v>0</v>
      </c>
      <c r="L2138" s="7">
        <f t="shared" si="99"/>
        <v>9</v>
      </c>
      <c r="M2138" s="7">
        <f t="shared" si="100"/>
        <v>14</v>
      </c>
      <c r="N2138" s="7">
        <f t="shared" si="101"/>
        <v>12</v>
      </c>
    </row>
    <row r="2139" spans="1:14" x14ac:dyDescent="0.25">
      <c r="A2139" t="s">
        <v>156</v>
      </c>
      <c r="B2139" t="s">
        <v>209</v>
      </c>
      <c r="C2139" t="s">
        <v>320</v>
      </c>
      <c r="D2139" s="3">
        <v>12</v>
      </c>
      <c r="E2139" s="3">
        <v>0</v>
      </c>
      <c r="F2139" s="3">
        <v>0</v>
      </c>
      <c r="G2139" s="3">
        <v>1</v>
      </c>
      <c r="H2139" s="3">
        <v>35</v>
      </c>
      <c r="I2139" s="3">
        <v>0</v>
      </c>
      <c r="J2139" s="3">
        <v>0</v>
      </c>
      <c r="K2139" s="3">
        <v>0</v>
      </c>
      <c r="L2139" s="7">
        <f t="shared" si="99"/>
        <v>1</v>
      </c>
      <c r="M2139" s="7">
        <f t="shared" si="100"/>
        <v>2</v>
      </c>
      <c r="N2139" s="7">
        <f t="shared" si="101"/>
        <v>0</v>
      </c>
    </row>
    <row r="2140" spans="1:14" x14ac:dyDescent="0.25">
      <c r="A2140" t="s">
        <v>156</v>
      </c>
      <c r="B2140" t="s">
        <v>209</v>
      </c>
      <c r="C2140" t="s">
        <v>321</v>
      </c>
      <c r="D2140" s="3">
        <v>12</v>
      </c>
      <c r="E2140" s="3">
        <v>7</v>
      </c>
      <c r="F2140" s="3">
        <v>7</v>
      </c>
      <c r="G2140" s="3">
        <v>3</v>
      </c>
      <c r="H2140" s="3">
        <v>28</v>
      </c>
      <c r="I2140" s="3">
        <v>0</v>
      </c>
      <c r="J2140" s="3">
        <v>0</v>
      </c>
      <c r="K2140" s="3">
        <v>0</v>
      </c>
      <c r="L2140" s="7">
        <f t="shared" si="99"/>
        <v>7</v>
      </c>
      <c r="M2140" s="7">
        <f t="shared" si="100"/>
        <v>11</v>
      </c>
      <c r="N2140" s="7">
        <f t="shared" si="101"/>
        <v>12</v>
      </c>
    </row>
    <row r="2141" spans="1:14" x14ac:dyDescent="0.25">
      <c r="A2141" t="s">
        <v>156</v>
      </c>
      <c r="B2141" t="s">
        <v>209</v>
      </c>
      <c r="C2141" t="s">
        <v>322</v>
      </c>
      <c r="D2141" s="3">
        <v>12</v>
      </c>
      <c r="E2141" s="3">
        <v>5</v>
      </c>
      <c r="F2141" s="3">
        <v>3</v>
      </c>
      <c r="G2141" s="3">
        <v>0</v>
      </c>
      <c r="H2141" s="3">
        <v>17</v>
      </c>
      <c r="I2141" s="3">
        <v>0</v>
      </c>
      <c r="J2141" s="3">
        <v>0</v>
      </c>
      <c r="K2141" s="3">
        <v>0</v>
      </c>
      <c r="L2141" s="7">
        <f t="shared" si="99"/>
        <v>5</v>
      </c>
      <c r="M2141" s="7">
        <f t="shared" si="100"/>
        <v>8</v>
      </c>
      <c r="N2141" s="7">
        <f t="shared" si="101"/>
        <v>12</v>
      </c>
    </row>
    <row r="2142" spans="1:14" x14ac:dyDescent="0.25">
      <c r="A2142" t="s">
        <v>156</v>
      </c>
      <c r="B2142" t="s">
        <v>209</v>
      </c>
      <c r="C2142" t="s">
        <v>323</v>
      </c>
      <c r="D2142" s="3">
        <v>12</v>
      </c>
      <c r="E2142" s="3">
        <v>8</v>
      </c>
      <c r="F2142" s="3">
        <v>4</v>
      </c>
      <c r="G2142" s="3">
        <v>7</v>
      </c>
      <c r="H2142" s="3">
        <v>-7</v>
      </c>
      <c r="I2142" s="3">
        <v>0</v>
      </c>
      <c r="J2142" s="3">
        <v>0</v>
      </c>
      <c r="K2142" s="3">
        <v>0</v>
      </c>
      <c r="L2142" s="7">
        <f t="shared" si="99"/>
        <v>8</v>
      </c>
      <c r="M2142" s="7">
        <f t="shared" si="100"/>
        <v>12</v>
      </c>
      <c r="N2142" s="7">
        <f t="shared" si="101"/>
        <v>12</v>
      </c>
    </row>
    <row r="2143" spans="1:14" x14ac:dyDescent="0.25">
      <c r="A2143" t="s">
        <v>156</v>
      </c>
      <c r="B2143" t="s">
        <v>209</v>
      </c>
      <c r="C2143" t="s">
        <v>324</v>
      </c>
      <c r="D2143" s="3">
        <v>12</v>
      </c>
      <c r="E2143" s="3">
        <v>0</v>
      </c>
      <c r="F2143" s="3">
        <v>0</v>
      </c>
      <c r="G2143" s="3">
        <v>0</v>
      </c>
      <c r="H2143" s="3">
        <v>28</v>
      </c>
      <c r="I2143" s="3">
        <v>0</v>
      </c>
      <c r="J2143" s="3">
        <v>0</v>
      </c>
      <c r="K2143" s="3">
        <v>0</v>
      </c>
      <c r="L2143" s="7">
        <f t="shared" si="99"/>
        <v>0</v>
      </c>
      <c r="M2143" s="7">
        <f t="shared" si="100"/>
        <v>0</v>
      </c>
      <c r="N2143" s="7">
        <f t="shared" si="101"/>
        <v>0</v>
      </c>
    </row>
    <row r="2144" spans="1:14" x14ac:dyDescent="0.25">
      <c r="A2144" t="s">
        <v>156</v>
      </c>
      <c r="B2144" t="s">
        <v>209</v>
      </c>
      <c r="C2144" t="s">
        <v>325</v>
      </c>
      <c r="D2144" s="3">
        <v>12</v>
      </c>
      <c r="E2144" s="3">
        <v>0</v>
      </c>
      <c r="F2144" s="3">
        <v>0</v>
      </c>
      <c r="G2144" s="3">
        <v>0</v>
      </c>
      <c r="H2144" s="3">
        <v>8</v>
      </c>
      <c r="I2144" s="3">
        <v>0</v>
      </c>
      <c r="J2144" s="3">
        <v>0</v>
      </c>
      <c r="K2144" s="3">
        <v>0</v>
      </c>
      <c r="L2144" s="7">
        <f t="shared" si="99"/>
        <v>0</v>
      </c>
      <c r="M2144" s="7">
        <f t="shared" si="100"/>
        <v>0</v>
      </c>
      <c r="N2144" s="7">
        <f t="shared" si="101"/>
        <v>0</v>
      </c>
    </row>
    <row r="2145" spans="1:14" x14ac:dyDescent="0.25">
      <c r="A2145" t="s">
        <v>156</v>
      </c>
      <c r="B2145" t="s">
        <v>209</v>
      </c>
      <c r="C2145" t="s">
        <v>326</v>
      </c>
      <c r="D2145" s="3">
        <v>12</v>
      </c>
      <c r="E2145" s="3">
        <v>1</v>
      </c>
      <c r="F2145" s="3">
        <v>2</v>
      </c>
      <c r="G2145" s="3">
        <v>1</v>
      </c>
      <c r="H2145" s="3">
        <v>5</v>
      </c>
      <c r="I2145" s="3">
        <v>0</v>
      </c>
      <c r="J2145" s="3">
        <v>0</v>
      </c>
      <c r="K2145" s="3">
        <v>0</v>
      </c>
      <c r="L2145" s="7">
        <f t="shared" si="99"/>
        <v>2</v>
      </c>
      <c r="M2145" s="7">
        <f t="shared" si="100"/>
        <v>3</v>
      </c>
      <c r="N2145" s="7">
        <f t="shared" si="101"/>
        <v>0</v>
      </c>
    </row>
    <row r="2146" spans="1:14" x14ac:dyDescent="0.25">
      <c r="A2146" t="s">
        <v>156</v>
      </c>
      <c r="B2146" t="s">
        <v>209</v>
      </c>
      <c r="C2146" t="s">
        <v>327</v>
      </c>
      <c r="D2146" s="3">
        <v>12</v>
      </c>
      <c r="E2146" s="3">
        <v>20</v>
      </c>
      <c r="F2146" s="3">
        <v>13</v>
      </c>
      <c r="G2146" s="3">
        <v>1</v>
      </c>
      <c r="H2146" s="3">
        <v>26</v>
      </c>
      <c r="I2146" s="3">
        <v>0</v>
      </c>
      <c r="J2146" s="3">
        <v>12</v>
      </c>
      <c r="K2146" s="3">
        <v>0</v>
      </c>
      <c r="L2146" s="7">
        <f t="shared" si="99"/>
        <v>20</v>
      </c>
      <c r="M2146" s="7">
        <f t="shared" si="100"/>
        <v>30</v>
      </c>
      <c r="N2146" s="7">
        <f t="shared" si="101"/>
        <v>36</v>
      </c>
    </row>
    <row r="2147" spans="1:14" x14ac:dyDescent="0.25">
      <c r="A2147" t="s">
        <v>156</v>
      </c>
      <c r="B2147" t="s">
        <v>209</v>
      </c>
      <c r="C2147" t="s">
        <v>328</v>
      </c>
      <c r="D2147" s="3">
        <v>12</v>
      </c>
      <c r="E2147" s="3">
        <v>0</v>
      </c>
      <c r="F2147" s="3">
        <v>0</v>
      </c>
      <c r="G2147" s="3">
        <v>0</v>
      </c>
      <c r="H2147" s="3">
        <v>31</v>
      </c>
      <c r="I2147" s="3">
        <v>0</v>
      </c>
      <c r="J2147" s="3">
        <v>0</v>
      </c>
      <c r="K2147" s="3">
        <v>0</v>
      </c>
      <c r="L2147" s="7">
        <f t="shared" si="99"/>
        <v>0</v>
      </c>
      <c r="M2147" s="7">
        <f t="shared" si="100"/>
        <v>0</v>
      </c>
      <c r="N2147" s="7">
        <f t="shared" si="101"/>
        <v>0</v>
      </c>
    </row>
    <row r="2148" spans="1:14" x14ac:dyDescent="0.25">
      <c r="A2148" t="s">
        <v>156</v>
      </c>
      <c r="B2148" t="s">
        <v>209</v>
      </c>
      <c r="C2148" t="s">
        <v>329</v>
      </c>
      <c r="D2148" s="3">
        <v>12</v>
      </c>
      <c r="E2148" s="3">
        <v>2</v>
      </c>
      <c r="F2148" s="3">
        <v>2</v>
      </c>
      <c r="G2148" s="3">
        <v>0</v>
      </c>
      <c r="H2148" s="3">
        <v>16</v>
      </c>
      <c r="I2148" s="3">
        <v>0</v>
      </c>
      <c r="J2148" s="3">
        <v>0</v>
      </c>
      <c r="K2148" s="3">
        <v>0</v>
      </c>
      <c r="L2148" s="7">
        <f t="shared" si="99"/>
        <v>2</v>
      </c>
      <c r="M2148" s="7">
        <f t="shared" si="100"/>
        <v>3</v>
      </c>
      <c r="N2148" s="7">
        <f t="shared" si="101"/>
        <v>0</v>
      </c>
    </row>
    <row r="2149" spans="1:14" x14ac:dyDescent="0.25">
      <c r="A2149" t="s">
        <v>358</v>
      </c>
      <c r="D2149" s="3">
        <v>996</v>
      </c>
      <c r="E2149" s="3">
        <v>274</v>
      </c>
      <c r="F2149" s="3">
        <v>218</v>
      </c>
      <c r="G2149" s="3">
        <v>118</v>
      </c>
      <c r="H2149" s="3">
        <v>1398</v>
      </c>
      <c r="I2149" s="3">
        <v>0</v>
      </c>
      <c r="J2149" s="3">
        <v>54</v>
      </c>
      <c r="K2149" s="3">
        <v>0</v>
      </c>
      <c r="L2149" s="7">
        <f t="shared" si="99"/>
        <v>274</v>
      </c>
      <c r="M2149" s="7">
        <f t="shared" si="100"/>
        <v>411</v>
      </c>
      <c r="N2149" s="7">
        <f t="shared" si="101"/>
        <v>0</v>
      </c>
    </row>
    <row r="2150" spans="1:14" x14ac:dyDescent="0.25">
      <c r="A2150" t="s">
        <v>169</v>
      </c>
      <c r="B2150" t="s">
        <v>222</v>
      </c>
      <c r="C2150" t="s">
        <v>242</v>
      </c>
      <c r="D2150" s="3">
        <v>1</v>
      </c>
      <c r="E2150" s="3">
        <v>1</v>
      </c>
      <c r="F2150" s="3">
        <v>1</v>
      </c>
      <c r="G2150" s="3">
        <v>1</v>
      </c>
      <c r="H2150" s="3">
        <v>23</v>
      </c>
      <c r="I2150" s="3">
        <v>0</v>
      </c>
      <c r="J2150" s="3">
        <v>0</v>
      </c>
      <c r="K2150" s="3">
        <v>0</v>
      </c>
      <c r="L2150" s="7">
        <f t="shared" si="99"/>
        <v>1</v>
      </c>
      <c r="M2150" s="7">
        <f t="shared" si="100"/>
        <v>2</v>
      </c>
      <c r="N2150" s="7">
        <f t="shared" si="101"/>
        <v>2</v>
      </c>
    </row>
    <row r="2151" spans="1:14" x14ac:dyDescent="0.25">
      <c r="A2151" t="s">
        <v>169</v>
      </c>
      <c r="B2151" t="s">
        <v>222</v>
      </c>
      <c r="C2151" t="s">
        <v>248</v>
      </c>
      <c r="D2151" s="3">
        <v>1</v>
      </c>
      <c r="E2151" s="3">
        <v>1</v>
      </c>
      <c r="F2151" s="3">
        <v>17</v>
      </c>
      <c r="G2151" s="3">
        <v>1</v>
      </c>
      <c r="H2151" s="3">
        <v>20</v>
      </c>
      <c r="I2151" s="3">
        <v>0</v>
      </c>
      <c r="J2151" s="3">
        <v>0</v>
      </c>
      <c r="K2151" s="3">
        <v>0</v>
      </c>
      <c r="L2151" s="7">
        <f t="shared" si="99"/>
        <v>17</v>
      </c>
      <c r="M2151" s="7">
        <f t="shared" si="100"/>
        <v>26</v>
      </c>
      <c r="N2151" s="7">
        <f t="shared" si="101"/>
        <v>26</v>
      </c>
    </row>
    <row r="2152" spans="1:14" x14ac:dyDescent="0.25">
      <c r="A2152" t="s">
        <v>169</v>
      </c>
      <c r="B2152" t="s">
        <v>222</v>
      </c>
      <c r="C2152" t="s">
        <v>249</v>
      </c>
      <c r="D2152" s="3">
        <v>1</v>
      </c>
      <c r="E2152" s="3">
        <v>0</v>
      </c>
      <c r="F2152" s="3">
        <v>1</v>
      </c>
      <c r="G2152" s="3">
        <v>1</v>
      </c>
      <c r="H2152" s="3">
        <v>14</v>
      </c>
      <c r="I2152" s="3">
        <v>0</v>
      </c>
      <c r="J2152" s="3">
        <v>0</v>
      </c>
      <c r="K2152" s="3">
        <v>0</v>
      </c>
      <c r="L2152" s="7">
        <f t="shared" si="99"/>
        <v>1</v>
      </c>
      <c r="M2152" s="7">
        <f t="shared" si="100"/>
        <v>2</v>
      </c>
      <c r="N2152" s="7">
        <f t="shared" si="101"/>
        <v>2</v>
      </c>
    </row>
    <row r="2153" spans="1:14" x14ac:dyDescent="0.25">
      <c r="A2153" t="s">
        <v>169</v>
      </c>
      <c r="B2153" t="s">
        <v>222</v>
      </c>
      <c r="C2153" t="s">
        <v>250</v>
      </c>
      <c r="D2153" s="3">
        <v>1</v>
      </c>
      <c r="E2153" s="3">
        <v>0</v>
      </c>
      <c r="F2153" s="3">
        <v>2</v>
      </c>
      <c r="G2153" s="3">
        <v>7</v>
      </c>
      <c r="H2153" s="3">
        <v>19</v>
      </c>
      <c r="I2153" s="3">
        <v>0</v>
      </c>
      <c r="J2153" s="3">
        <v>0</v>
      </c>
      <c r="K2153" s="3">
        <v>0</v>
      </c>
      <c r="L2153" s="7">
        <f t="shared" si="99"/>
        <v>7</v>
      </c>
      <c r="M2153" s="7">
        <f t="shared" si="100"/>
        <v>11</v>
      </c>
      <c r="N2153" s="7">
        <f t="shared" si="101"/>
        <v>11</v>
      </c>
    </row>
    <row r="2154" spans="1:14" x14ac:dyDescent="0.25">
      <c r="A2154" t="s">
        <v>169</v>
      </c>
      <c r="B2154" t="s">
        <v>222</v>
      </c>
      <c r="C2154" t="s">
        <v>251</v>
      </c>
      <c r="D2154" s="3">
        <v>1</v>
      </c>
      <c r="E2154" s="3">
        <v>0</v>
      </c>
      <c r="F2154" s="3">
        <v>1</v>
      </c>
      <c r="G2154" s="3">
        <v>2</v>
      </c>
      <c r="H2154" s="3">
        <v>16</v>
      </c>
      <c r="I2154" s="3">
        <v>0</v>
      </c>
      <c r="J2154" s="3">
        <v>0</v>
      </c>
      <c r="K2154" s="3">
        <v>0</v>
      </c>
      <c r="L2154" s="7">
        <f t="shared" si="99"/>
        <v>2</v>
      </c>
      <c r="M2154" s="7">
        <f t="shared" si="100"/>
        <v>3</v>
      </c>
      <c r="N2154" s="7">
        <f t="shared" si="101"/>
        <v>3</v>
      </c>
    </row>
    <row r="2155" spans="1:14" x14ac:dyDescent="0.25">
      <c r="A2155" t="s">
        <v>169</v>
      </c>
      <c r="B2155" t="s">
        <v>222</v>
      </c>
      <c r="C2155" t="s">
        <v>252</v>
      </c>
      <c r="D2155" s="3">
        <v>1</v>
      </c>
      <c r="E2155" s="3">
        <v>1</v>
      </c>
      <c r="F2155" s="3">
        <v>1</v>
      </c>
      <c r="G2155" s="3">
        <v>0</v>
      </c>
      <c r="H2155" s="3">
        <v>15</v>
      </c>
      <c r="I2155" s="3">
        <v>0</v>
      </c>
      <c r="J2155" s="3">
        <v>0</v>
      </c>
      <c r="K2155" s="3">
        <v>0</v>
      </c>
      <c r="L2155" s="7">
        <f t="shared" si="99"/>
        <v>1</v>
      </c>
      <c r="M2155" s="7">
        <f t="shared" si="100"/>
        <v>2</v>
      </c>
      <c r="N2155" s="7">
        <f t="shared" si="101"/>
        <v>2</v>
      </c>
    </row>
    <row r="2156" spans="1:14" x14ac:dyDescent="0.25">
      <c r="A2156" t="s">
        <v>169</v>
      </c>
      <c r="B2156" t="s">
        <v>222</v>
      </c>
      <c r="C2156" t="s">
        <v>253</v>
      </c>
      <c r="D2156" s="3">
        <v>1</v>
      </c>
      <c r="E2156" s="3">
        <v>2</v>
      </c>
      <c r="F2156" s="3">
        <v>9</v>
      </c>
      <c r="G2156" s="3">
        <v>1</v>
      </c>
      <c r="H2156" s="3">
        <v>9</v>
      </c>
      <c r="I2156" s="3">
        <v>0</v>
      </c>
      <c r="J2156" s="3">
        <v>0</v>
      </c>
      <c r="K2156" s="3">
        <v>0</v>
      </c>
      <c r="L2156" s="7">
        <f t="shared" si="99"/>
        <v>9</v>
      </c>
      <c r="M2156" s="7">
        <f t="shared" si="100"/>
        <v>14</v>
      </c>
      <c r="N2156" s="7">
        <f t="shared" si="101"/>
        <v>14</v>
      </c>
    </row>
    <row r="2157" spans="1:14" x14ac:dyDescent="0.25">
      <c r="A2157" t="s">
        <v>169</v>
      </c>
      <c r="B2157" t="s">
        <v>222</v>
      </c>
      <c r="C2157" t="s">
        <v>255</v>
      </c>
      <c r="D2157" s="3">
        <v>1</v>
      </c>
      <c r="E2157" s="3">
        <v>7</v>
      </c>
      <c r="F2157" s="3">
        <v>2</v>
      </c>
      <c r="G2157" s="3">
        <v>2</v>
      </c>
      <c r="H2157" s="3">
        <v>8</v>
      </c>
      <c r="I2157" s="3">
        <v>0</v>
      </c>
      <c r="J2157" s="3">
        <v>0</v>
      </c>
      <c r="K2157" s="3">
        <v>0</v>
      </c>
      <c r="L2157" s="7">
        <f t="shared" si="99"/>
        <v>7</v>
      </c>
      <c r="M2157" s="7">
        <f t="shared" si="100"/>
        <v>11</v>
      </c>
      <c r="N2157" s="7">
        <f t="shared" si="101"/>
        <v>11</v>
      </c>
    </row>
    <row r="2158" spans="1:14" x14ac:dyDescent="0.25">
      <c r="A2158" t="s">
        <v>169</v>
      </c>
      <c r="B2158" t="s">
        <v>222</v>
      </c>
      <c r="C2158" t="s">
        <v>256</v>
      </c>
      <c r="D2158" s="3">
        <v>1</v>
      </c>
      <c r="E2158" s="3">
        <v>1</v>
      </c>
      <c r="F2158" s="3">
        <v>1</v>
      </c>
      <c r="G2158" s="3">
        <v>1</v>
      </c>
      <c r="H2158" s="3">
        <v>34</v>
      </c>
      <c r="I2158" s="3">
        <v>0</v>
      </c>
      <c r="J2158" s="3">
        <v>0</v>
      </c>
      <c r="K2158" s="3">
        <v>0</v>
      </c>
      <c r="L2158" s="7">
        <f t="shared" si="99"/>
        <v>1</v>
      </c>
      <c r="M2158" s="7">
        <f t="shared" si="100"/>
        <v>2</v>
      </c>
      <c r="N2158" s="7">
        <f t="shared" si="101"/>
        <v>2</v>
      </c>
    </row>
    <row r="2159" spans="1:14" x14ac:dyDescent="0.25">
      <c r="A2159" t="s">
        <v>169</v>
      </c>
      <c r="B2159" t="s">
        <v>222</v>
      </c>
      <c r="C2159" t="s">
        <v>257</v>
      </c>
      <c r="D2159" s="3">
        <v>1</v>
      </c>
      <c r="E2159" s="3">
        <v>1</v>
      </c>
      <c r="F2159" s="3">
        <v>3</v>
      </c>
      <c r="G2159" s="3">
        <v>1</v>
      </c>
      <c r="H2159" s="3">
        <v>26</v>
      </c>
      <c r="I2159" s="3">
        <v>0</v>
      </c>
      <c r="J2159" s="3">
        <v>0</v>
      </c>
      <c r="K2159" s="3">
        <v>0</v>
      </c>
      <c r="L2159" s="7">
        <f t="shared" si="99"/>
        <v>3</v>
      </c>
      <c r="M2159" s="7">
        <f t="shared" si="100"/>
        <v>5</v>
      </c>
      <c r="N2159" s="7">
        <f t="shared" si="101"/>
        <v>5</v>
      </c>
    </row>
    <row r="2160" spans="1:14" x14ac:dyDescent="0.25">
      <c r="A2160" t="s">
        <v>169</v>
      </c>
      <c r="B2160" t="s">
        <v>222</v>
      </c>
      <c r="C2160" t="s">
        <v>258</v>
      </c>
      <c r="D2160" s="3">
        <v>1</v>
      </c>
      <c r="E2160" s="3">
        <v>6</v>
      </c>
      <c r="F2160" s="3">
        <v>6</v>
      </c>
      <c r="G2160" s="3">
        <v>4</v>
      </c>
      <c r="H2160" s="3">
        <v>18</v>
      </c>
      <c r="I2160" s="3">
        <v>0</v>
      </c>
      <c r="J2160" s="3">
        <v>0</v>
      </c>
      <c r="K2160" s="3">
        <v>0</v>
      </c>
      <c r="L2160" s="7">
        <f t="shared" si="99"/>
        <v>6</v>
      </c>
      <c r="M2160" s="7">
        <f t="shared" si="100"/>
        <v>9</v>
      </c>
      <c r="N2160" s="7">
        <f t="shared" si="101"/>
        <v>9</v>
      </c>
    </row>
    <row r="2161" spans="1:14" x14ac:dyDescent="0.25">
      <c r="A2161" t="s">
        <v>169</v>
      </c>
      <c r="B2161" t="s">
        <v>222</v>
      </c>
      <c r="C2161" t="s">
        <v>259</v>
      </c>
      <c r="D2161" s="3">
        <v>1</v>
      </c>
      <c r="E2161" s="3">
        <v>0</v>
      </c>
      <c r="F2161" s="3">
        <v>5</v>
      </c>
      <c r="G2161" s="3">
        <v>4</v>
      </c>
      <c r="H2161" s="3">
        <v>11</v>
      </c>
      <c r="I2161" s="3">
        <v>0</v>
      </c>
      <c r="J2161" s="3">
        <v>3</v>
      </c>
      <c r="K2161" s="3">
        <v>0</v>
      </c>
      <c r="L2161" s="7">
        <f t="shared" si="99"/>
        <v>5</v>
      </c>
      <c r="M2161" s="7">
        <f t="shared" si="100"/>
        <v>8</v>
      </c>
      <c r="N2161" s="7">
        <f t="shared" si="101"/>
        <v>8</v>
      </c>
    </row>
    <row r="2162" spans="1:14" x14ac:dyDescent="0.25">
      <c r="A2162" t="s">
        <v>169</v>
      </c>
      <c r="B2162" t="s">
        <v>222</v>
      </c>
      <c r="C2162" t="s">
        <v>260</v>
      </c>
      <c r="D2162" s="3">
        <v>1</v>
      </c>
      <c r="E2162" s="3">
        <v>1</v>
      </c>
      <c r="F2162" s="3">
        <v>6</v>
      </c>
      <c r="G2162" s="3">
        <v>2</v>
      </c>
      <c r="H2162" s="3">
        <v>7</v>
      </c>
      <c r="I2162" s="3">
        <v>0</v>
      </c>
      <c r="J2162" s="3">
        <v>0</v>
      </c>
      <c r="K2162" s="3">
        <v>0</v>
      </c>
      <c r="L2162" s="7">
        <f t="shared" si="99"/>
        <v>6</v>
      </c>
      <c r="M2162" s="7">
        <f t="shared" si="100"/>
        <v>9</v>
      </c>
      <c r="N2162" s="7">
        <f t="shared" si="101"/>
        <v>9</v>
      </c>
    </row>
    <row r="2163" spans="1:14" x14ac:dyDescent="0.25">
      <c r="A2163" t="s">
        <v>169</v>
      </c>
      <c r="B2163" t="s">
        <v>222</v>
      </c>
      <c r="C2163" t="s">
        <v>262</v>
      </c>
      <c r="D2163" s="3">
        <v>1</v>
      </c>
      <c r="E2163" s="3">
        <v>3</v>
      </c>
      <c r="F2163" s="3">
        <v>4</v>
      </c>
      <c r="G2163" s="3">
        <v>9</v>
      </c>
      <c r="H2163" s="3">
        <v>7</v>
      </c>
      <c r="I2163" s="3">
        <v>0</v>
      </c>
      <c r="J2163" s="3">
        <v>0</v>
      </c>
      <c r="K2163" s="3">
        <v>0</v>
      </c>
      <c r="L2163" s="7">
        <f t="shared" si="99"/>
        <v>9</v>
      </c>
      <c r="M2163" s="7">
        <f t="shared" si="100"/>
        <v>14</v>
      </c>
      <c r="N2163" s="7">
        <f t="shared" si="101"/>
        <v>14</v>
      </c>
    </row>
    <row r="2164" spans="1:14" x14ac:dyDescent="0.25">
      <c r="A2164" t="s">
        <v>169</v>
      </c>
      <c r="B2164" t="s">
        <v>222</v>
      </c>
      <c r="C2164" t="s">
        <v>264</v>
      </c>
      <c r="D2164" s="3">
        <v>1</v>
      </c>
      <c r="E2164" s="3">
        <v>0</v>
      </c>
      <c r="F2164" s="3">
        <v>0</v>
      </c>
      <c r="G2164" s="3">
        <v>1</v>
      </c>
      <c r="H2164" s="3">
        <v>17</v>
      </c>
      <c r="I2164" s="3">
        <v>0</v>
      </c>
      <c r="J2164" s="3">
        <v>0</v>
      </c>
      <c r="K2164" s="3">
        <v>0</v>
      </c>
      <c r="L2164" s="7">
        <f t="shared" si="99"/>
        <v>1</v>
      </c>
      <c r="M2164" s="7">
        <f t="shared" si="100"/>
        <v>2</v>
      </c>
      <c r="N2164" s="7">
        <f t="shared" si="101"/>
        <v>2</v>
      </c>
    </row>
    <row r="2165" spans="1:14" x14ac:dyDescent="0.25">
      <c r="A2165" t="s">
        <v>169</v>
      </c>
      <c r="B2165" t="s">
        <v>222</v>
      </c>
      <c r="C2165" t="s">
        <v>266</v>
      </c>
      <c r="D2165" s="3">
        <v>1</v>
      </c>
      <c r="E2165" s="3">
        <v>1</v>
      </c>
      <c r="F2165" s="3">
        <v>7</v>
      </c>
      <c r="G2165" s="3">
        <v>3</v>
      </c>
      <c r="H2165" s="3">
        <v>9</v>
      </c>
      <c r="I2165" s="3">
        <v>0</v>
      </c>
      <c r="J2165" s="3">
        <v>0</v>
      </c>
      <c r="K2165" s="3">
        <v>0</v>
      </c>
      <c r="L2165" s="7">
        <f t="shared" si="99"/>
        <v>7</v>
      </c>
      <c r="M2165" s="7">
        <f t="shared" si="100"/>
        <v>11</v>
      </c>
      <c r="N2165" s="7">
        <f t="shared" si="101"/>
        <v>11</v>
      </c>
    </row>
    <row r="2166" spans="1:14" x14ac:dyDescent="0.25">
      <c r="A2166" t="s">
        <v>169</v>
      </c>
      <c r="B2166" t="s">
        <v>222</v>
      </c>
      <c r="C2166" t="s">
        <v>267</v>
      </c>
      <c r="D2166" s="3">
        <v>1</v>
      </c>
      <c r="E2166" s="3">
        <v>0</v>
      </c>
      <c r="F2166" s="3">
        <v>7</v>
      </c>
      <c r="G2166" s="3">
        <v>3</v>
      </c>
      <c r="H2166" s="3">
        <v>7</v>
      </c>
      <c r="I2166" s="3">
        <v>0</v>
      </c>
      <c r="J2166" s="3">
        <v>0</v>
      </c>
      <c r="K2166" s="3">
        <v>0</v>
      </c>
      <c r="L2166" s="7">
        <f t="shared" si="99"/>
        <v>7</v>
      </c>
      <c r="M2166" s="7">
        <f t="shared" si="100"/>
        <v>11</v>
      </c>
      <c r="N2166" s="7">
        <f t="shared" si="101"/>
        <v>11</v>
      </c>
    </row>
    <row r="2167" spans="1:14" x14ac:dyDescent="0.25">
      <c r="A2167" t="s">
        <v>169</v>
      </c>
      <c r="B2167" t="s">
        <v>222</v>
      </c>
      <c r="C2167" t="s">
        <v>268</v>
      </c>
      <c r="D2167" s="3">
        <v>1</v>
      </c>
      <c r="E2167" s="3">
        <v>0</v>
      </c>
      <c r="F2167" s="3">
        <v>1</v>
      </c>
      <c r="G2167" s="3">
        <v>1</v>
      </c>
      <c r="H2167" s="3">
        <v>10</v>
      </c>
      <c r="I2167" s="3">
        <v>0</v>
      </c>
      <c r="J2167" s="3">
        <v>0</v>
      </c>
      <c r="K2167" s="3">
        <v>0</v>
      </c>
      <c r="L2167" s="7">
        <f t="shared" si="99"/>
        <v>1</v>
      </c>
      <c r="M2167" s="7">
        <f t="shared" si="100"/>
        <v>2</v>
      </c>
      <c r="N2167" s="7">
        <f t="shared" si="101"/>
        <v>2</v>
      </c>
    </row>
    <row r="2168" spans="1:14" x14ac:dyDescent="0.25">
      <c r="A2168" t="s">
        <v>169</v>
      </c>
      <c r="B2168" t="s">
        <v>222</v>
      </c>
      <c r="C2168" t="s">
        <v>269</v>
      </c>
      <c r="D2168" s="3">
        <v>1</v>
      </c>
      <c r="E2168" s="3">
        <v>7</v>
      </c>
      <c r="F2168" s="3">
        <v>5</v>
      </c>
      <c r="G2168" s="3">
        <v>3</v>
      </c>
      <c r="H2168" s="3">
        <v>9</v>
      </c>
      <c r="I2168" s="3">
        <v>0</v>
      </c>
      <c r="J2168" s="3">
        <v>0</v>
      </c>
      <c r="K2168" s="3">
        <v>0</v>
      </c>
      <c r="L2168" s="7">
        <f t="shared" si="99"/>
        <v>7</v>
      </c>
      <c r="M2168" s="7">
        <f t="shared" si="100"/>
        <v>11</v>
      </c>
      <c r="N2168" s="7">
        <f t="shared" si="101"/>
        <v>11</v>
      </c>
    </row>
    <row r="2169" spans="1:14" x14ac:dyDescent="0.25">
      <c r="A2169" t="s">
        <v>169</v>
      </c>
      <c r="B2169" t="s">
        <v>222</v>
      </c>
      <c r="C2169" t="s">
        <v>270</v>
      </c>
      <c r="D2169" s="3">
        <v>1</v>
      </c>
      <c r="E2169" s="3">
        <v>1</v>
      </c>
      <c r="F2169" s="3">
        <v>5</v>
      </c>
      <c r="G2169" s="3">
        <v>3</v>
      </c>
      <c r="H2169" s="3">
        <v>5</v>
      </c>
      <c r="I2169" s="3">
        <v>0</v>
      </c>
      <c r="J2169" s="3">
        <v>3</v>
      </c>
      <c r="K2169" s="3">
        <v>0</v>
      </c>
      <c r="L2169" s="7">
        <f t="shared" si="99"/>
        <v>5</v>
      </c>
      <c r="M2169" s="7">
        <f t="shared" si="100"/>
        <v>8</v>
      </c>
      <c r="N2169" s="7">
        <f t="shared" si="101"/>
        <v>8</v>
      </c>
    </row>
    <row r="2170" spans="1:14" x14ac:dyDescent="0.25">
      <c r="A2170" t="s">
        <v>169</v>
      </c>
      <c r="B2170" t="s">
        <v>222</v>
      </c>
      <c r="C2170" t="s">
        <v>271</v>
      </c>
      <c r="D2170" s="3">
        <v>1</v>
      </c>
      <c r="E2170" s="3">
        <v>0</v>
      </c>
      <c r="F2170" s="3">
        <v>1</v>
      </c>
      <c r="G2170" s="3">
        <v>1</v>
      </c>
      <c r="H2170" s="3">
        <v>13</v>
      </c>
      <c r="I2170" s="3">
        <v>0</v>
      </c>
      <c r="J2170" s="3">
        <v>0</v>
      </c>
      <c r="K2170" s="3">
        <v>0</v>
      </c>
      <c r="L2170" s="7">
        <f t="shared" si="99"/>
        <v>1</v>
      </c>
      <c r="M2170" s="7">
        <f t="shared" si="100"/>
        <v>2</v>
      </c>
      <c r="N2170" s="7">
        <f t="shared" si="101"/>
        <v>2</v>
      </c>
    </row>
    <row r="2171" spans="1:14" x14ac:dyDescent="0.25">
      <c r="A2171" t="s">
        <v>169</v>
      </c>
      <c r="B2171" t="s">
        <v>222</v>
      </c>
      <c r="C2171" t="s">
        <v>272</v>
      </c>
      <c r="D2171" s="3">
        <v>1</v>
      </c>
      <c r="E2171" s="3">
        <v>6</v>
      </c>
      <c r="F2171" s="3">
        <v>14</v>
      </c>
      <c r="G2171" s="3">
        <v>7</v>
      </c>
      <c r="H2171" s="3">
        <v>1</v>
      </c>
      <c r="I2171" s="3">
        <v>12</v>
      </c>
      <c r="J2171" s="3">
        <v>0</v>
      </c>
      <c r="K2171" s="3">
        <v>0</v>
      </c>
      <c r="L2171" s="7">
        <f t="shared" si="99"/>
        <v>14</v>
      </c>
      <c r="M2171" s="7">
        <f t="shared" si="100"/>
        <v>21</v>
      </c>
      <c r="N2171" s="7">
        <f t="shared" si="101"/>
        <v>21</v>
      </c>
    </row>
    <row r="2172" spans="1:14" x14ac:dyDescent="0.25">
      <c r="A2172" t="s">
        <v>169</v>
      </c>
      <c r="B2172" t="s">
        <v>222</v>
      </c>
      <c r="C2172" t="s">
        <v>273</v>
      </c>
      <c r="D2172" s="3">
        <v>1</v>
      </c>
      <c r="E2172" s="3">
        <v>1</v>
      </c>
      <c r="F2172" s="3">
        <v>5</v>
      </c>
      <c r="G2172" s="3">
        <v>4</v>
      </c>
      <c r="H2172" s="3">
        <v>5</v>
      </c>
      <c r="I2172" s="3">
        <v>0</v>
      </c>
      <c r="J2172" s="3">
        <v>0</v>
      </c>
      <c r="K2172" s="3">
        <v>0</v>
      </c>
      <c r="L2172" s="7">
        <f t="shared" si="99"/>
        <v>5</v>
      </c>
      <c r="M2172" s="7">
        <f t="shared" si="100"/>
        <v>8</v>
      </c>
      <c r="N2172" s="7">
        <f t="shared" si="101"/>
        <v>8</v>
      </c>
    </row>
    <row r="2173" spans="1:14" x14ac:dyDescent="0.25">
      <c r="A2173" t="s">
        <v>169</v>
      </c>
      <c r="B2173" t="s">
        <v>222</v>
      </c>
      <c r="C2173" t="s">
        <v>274</v>
      </c>
      <c r="D2173" s="3">
        <v>1</v>
      </c>
      <c r="E2173" s="3">
        <v>0</v>
      </c>
      <c r="F2173" s="3">
        <v>12</v>
      </c>
      <c r="G2173" s="3">
        <v>1</v>
      </c>
      <c r="H2173" s="3">
        <v>8</v>
      </c>
      <c r="I2173" s="3">
        <v>0</v>
      </c>
      <c r="J2173" s="3">
        <v>0</v>
      </c>
      <c r="K2173" s="3">
        <v>0</v>
      </c>
      <c r="L2173" s="7">
        <f t="shared" si="99"/>
        <v>12</v>
      </c>
      <c r="M2173" s="7">
        <f t="shared" si="100"/>
        <v>18</v>
      </c>
      <c r="N2173" s="7">
        <f t="shared" si="101"/>
        <v>18</v>
      </c>
    </row>
    <row r="2174" spans="1:14" x14ac:dyDescent="0.25">
      <c r="A2174" t="s">
        <v>169</v>
      </c>
      <c r="B2174" t="s">
        <v>222</v>
      </c>
      <c r="C2174" t="s">
        <v>276</v>
      </c>
      <c r="D2174" s="3">
        <v>1</v>
      </c>
      <c r="E2174" s="3">
        <v>2</v>
      </c>
      <c r="F2174" s="3">
        <v>8</v>
      </c>
      <c r="G2174" s="3">
        <v>5</v>
      </c>
      <c r="H2174" s="3">
        <v>16</v>
      </c>
      <c r="I2174" s="3">
        <v>0</v>
      </c>
      <c r="J2174" s="3">
        <v>0</v>
      </c>
      <c r="K2174" s="3">
        <v>0</v>
      </c>
      <c r="L2174" s="7">
        <f t="shared" si="99"/>
        <v>8</v>
      </c>
      <c r="M2174" s="7">
        <f t="shared" si="100"/>
        <v>12</v>
      </c>
      <c r="N2174" s="7">
        <f t="shared" si="101"/>
        <v>12</v>
      </c>
    </row>
    <row r="2175" spans="1:14" x14ac:dyDescent="0.25">
      <c r="A2175" t="s">
        <v>169</v>
      </c>
      <c r="B2175" t="s">
        <v>222</v>
      </c>
      <c r="C2175" t="s">
        <v>278</v>
      </c>
      <c r="D2175" s="3">
        <v>1</v>
      </c>
      <c r="E2175" s="3">
        <v>0</v>
      </c>
      <c r="F2175" s="3">
        <v>7</v>
      </c>
      <c r="G2175" s="3">
        <v>17</v>
      </c>
      <c r="H2175" s="3">
        <v>24</v>
      </c>
      <c r="I2175" s="3">
        <v>0</v>
      </c>
      <c r="J2175" s="3">
        <v>0</v>
      </c>
      <c r="K2175" s="3">
        <v>0</v>
      </c>
      <c r="L2175" s="7">
        <f t="shared" si="99"/>
        <v>17</v>
      </c>
      <c r="M2175" s="7">
        <f t="shared" si="100"/>
        <v>26</v>
      </c>
      <c r="N2175" s="7">
        <f t="shared" si="101"/>
        <v>26</v>
      </c>
    </row>
    <row r="2176" spans="1:14" x14ac:dyDescent="0.25">
      <c r="A2176" t="s">
        <v>169</v>
      </c>
      <c r="B2176" t="s">
        <v>222</v>
      </c>
      <c r="C2176" t="s">
        <v>279</v>
      </c>
      <c r="D2176" s="3">
        <v>1</v>
      </c>
      <c r="E2176" s="3">
        <v>0</v>
      </c>
      <c r="F2176" s="3">
        <v>4</v>
      </c>
      <c r="G2176" s="3">
        <v>1</v>
      </c>
      <c r="H2176" s="3">
        <v>14</v>
      </c>
      <c r="I2176" s="3">
        <v>0</v>
      </c>
      <c r="J2176" s="3">
        <v>0</v>
      </c>
      <c r="K2176" s="3">
        <v>0</v>
      </c>
      <c r="L2176" s="7">
        <f t="shared" si="99"/>
        <v>4</v>
      </c>
      <c r="M2176" s="7">
        <f t="shared" si="100"/>
        <v>6</v>
      </c>
      <c r="N2176" s="7">
        <f t="shared" si="101"/>
        <v>6</v>
      </c>
    </row>
    <row r="2177" spans="1:14" x14ac:dyDescent="0.25">
      <c r="A2177" t="s">
        <v>169</v>
      </c>
      <c r="B2177" t="s">
        <v>222</v>
      </c>
      <c r="C2177" t="s">
        <v>280</v>
      </c>
      <c r="D2177" s="3">
        <v>1</v>
      </c>
      <c r="E2177" s="3">
        <v>1</v>
      </c>
      <c r="F2177" s="3">
        <v>0</v>
      </c>
      <c r="G2177" s="3">
        <v>0</v>
      </c>
      <c r="H2177" s="3">
        <v>31</v>
      </c>
      <c r="I2177" s="3">
        <v>0</v>
      </c>
      <c r="J2177" s="3">
        <v>0</v>
      </c>
      <c r="K2177" s="3">
        <v>0</v>
      </c>
      <c r="L2177" s="7">
        <f t="shared" si="99"/>
        <v>1</v>
      </c>
      <c r="M2177" s="7">
        <f t="shared" si="100"/>
        <v>2</v>
      </c>
      <c r="N2177" s="7">
        <f t="shared" si="101"/>
        <v>2</v>
      </c>
    </row>
    <row r="2178" spans="1:14" x14ac:dyDescent="0.25">
      <c r="A2178" t="s">
        <v>169</v>
      </c>
      <c r="B2178" t="s">
        <v>222</v>
      </c>
      <c r="C2178" t="s">
        <v>281</v>
      </c>
      <c r="D2178" s="3">
        <v>1</v>
      </c>
      <c r="E2178" s="3">
        <v>1</v>
      </c>
      <c r="F2178" s="3">
        <v>9</v>
      </c>
      <c r="G2178" s="3">
        <v>1</v>
      </c>
      <c r="H2178" s="3">
        <v>35</v>
      </c>
      <c r="I2178" s="3">
        <v>0</v>
      </c>
      <c r="J2178" s="3">
        <v>0</v>
      </c>
      <c r="K2178" s="3">
        <v>0</v>
      </c>
      <c r="L2178" s="7">
        <f t="shared" si="99"/>
        <v>9</v>
      </c>
      <c r="M2178" s="7">
        <f t="shared" si="100"/>
        <v>14</v>
      </c>
      <c r="N2178" s="7">
        <f t="shared" si="101"/>
        <v>14</v>
      </c>
    </row>
    <row r="2179" spans="1:14" x14ac:dyDescent="0.25">
      <c r="A2179" t="s">
        <v>169</v>
      </c>
      <c r="B2179" t="s">
        <v>222</v>
      </c>
      <c r="C2179" t="s">
        <v>282</v>
      </c>
      <c r="D2179" s="3">
        <v>1</v>
      </c>
      <c r="E2179" s="3">
        <v>1</v>
      </c>
      <c r="F2179" s="3">
        <v>1</v>
      </c>
      <c r="G2179" s="3">
        <v>2</v>
      </c>
      <c r="H2179" s="3">
        <v>10</v>
      </c>
      <c r="I2179" s="3">
        <v>0</v>
      </c>
      <c r="J2179" s="3">
        <v>0</v>
      </c>
      <c r="K2179" s="3">
        <v>0</v>
      </c>
      <c r="L2179" s="7">
        <f t="shared" si="99"/>
        <v>2</v>
      </c>
      <c r="M2179" s="7">
        <f t="shared" si="100"/>
        <v>3</v>
      </c>
      <c r="N2179" s="7">
        <f t="shared" si="101"/>
        <v>3</v>
      </c>
    </row>
    <row r="2180" spans="1:14" x14ac:dyDescent="0.25">
      <c r="A2180" t="s">
        <v>169</v>
      </c>
      <c r="B2180" t="s">
        <v>222</v>
      </c>
      <c r="C2180" t="s">
        <v>283</v>
      </c>
      <c r="D2180" s="3">
        <v>1</v>
      </c>
      <c r="E2180" s="3">
        <v>1</v>
      </c>
      <c r="F2180" s="3">
        <v>6</v>
      </c>
      <c r="G2180" s="3">
        <v>0</v>
      </c>
      <c r="H2180" s="3">
        <v>5</v>
      </c>
      <c r="I2180" s="3">
        <v>0</v>
      </c>
      <c r="J2180" s="3">
        <v>0</v>
      </c>
      <c r="K2180" s="3">
        <v>0</v>
      </c>
      <c r="L2180" s="7">
        <f t="shared" si="99"/>
        <v>6</v>
      </c>
      <c r="M2180" s="7">
        <f t="shared" si="100"/>
        <v>9</v>
      </c>
      <c r="N2180" s="7">
        <f t="shared" si="101"/>
        <v>9</v>
      </c>
    </row>
    <row r="2181" spans="1:14" x14ac:dyDescent="0.25">
      <c r="A2181" t="s">
        <v>169</v>
      </c>
      <c r="B2181" t="s">
        <v>222</v>
      </c>
      <c r="C2181" t="s">
        <v>284</v>
      </c>
      <c r="D2181" s="3">
        <v>1</v>
      </c>
      <c r="E2181" s="3">
        <v>4</v>
      </c>
      <c r="F2181" s="3">
        <v>24</v>
      </c>
      <c r="G2181" s="3">
        <v>3</v>
      </c>
      <c r="H2181" s="3">
        <v>6</v>
      </c>
      <c r="I2181" s="3">
        <v>0</v>
      </c>
      <c r="J2181" s="3">
        <v>0</v>
      </c>
      <c r="K2181" s="3">
        <v>0</v>
      </c>
      <c r="L2181" s="7">
        <f t="shared" si="99"/>
        <v>24</v>
      </c>
      <c r="M2181" s="7">
        <f t="shared" si="100"/>
        <v>36</v>
      </c>
      <c r="N2181" s="7">
        <f t="shared" si="101"/>
        <v>36</v>
      </c>
    </row>
    <row r="2182" spans="1:14" x14ac:dyDescent="0.25">
      <c r="A2182" t="s">
        <v>169</v>
      </c>
      <c r="B2182" t="s">
        <v>222</v>
      </c>
      <c r="C2182" t="s">
        <v>288</v>
      </c>
      <c r="D2182" s="3">
        <v>1</v>
      </c>
      <c r="E2182" s="3">
        <v>0</v>
      </c>
      <c r="F2182" s="3">
        <v>2</v>
      </c>
      <c r="G2182" s="3">
        <v>0</v>
      </c>
      <c r="H2182" s="3">
        <v>20</v>
      </c>
      <c r="I2182" s="3">
        <v>0</v>
      </c>
      <c r="J2182" s="3">
        <v>0</v>
      </c>
      <c r="K2182" s="3">
        <v>0</v>
      </c>
      <c r="L2182" s="7">
        <f t="shared" ref="L2182:L2245" si="102">MAX(E2182:G2182)</f>
        <v>2</v>
      </c>
      <c r="M2182" s="7">
        <f t="shared" ref="M2182:M2245" si="103">ROUND(L2182*1.5,0)</f>
        <v>3</v>
      </c>
      <c r="N2182" s="7">
        <f t="shared" ref="N2182:N2245" si="104">ROUND(M2182/D2182,0)*D2182</f>
        <v>3</v>
      </c>
    </row>
    <row r="2183" spans="1:14" x14ac:dyDescent="0.25">
      <c r="A2183" t="s">
        <v>169</v>
      </c>
      <c r="B2183" t="s">
        <v>222</v>
      </c>
      <c r="C2183" t="s">
        <v>289</v>
      </c>
      <c r="D2183" s="3">
        <v>1</v>
      </c>
      <c r="E2183" s="3">
        <v>6</v>
      </c>
      <c r="F2183" s="3">
        <v>5</v>
      </c>
      <c r="G2183" s="3">
        <v>3</v>
      </c>
      <c r="H2183" s="3">
        <v>17</v>
      </c>
      <c r="I2183" s="3">
        <v>0</v>
      </c>
      <c r="J2183" s="3">
        <v>0</v>
      </c>
      <c r="K2183" s="3">
        <v>0</v>
      </c>
      <c r="L2183" s="7">
        <f t="shared" si="102"/>
        <v>6</v>
      </c>
      <c r="M2183" s="7">
        <f t="shared" si="103"/>
        <v>9</v>
      </c>
      <c r="N2183" s="7">
        <f t="shared" si="104"/>
        <v>9</v>
      </c>
    </row>
    <row r="2184" spans="1:14" x14ac:dyDescent="0.25">
      <c r="A2184" t="s">
        <v>169</v>
      </c>
      <c r="B2184" t="s">
        <v>222</v>
      </c>
      <c r="C2184" t="s">
        <v>290</v>
      </c>
      <c r="D2184" s="3">
        <v>1</v>
      </c>
      <c r="E2184" s="3">
        <v>5</v>
      </c>
      <c r="F2184" s="3">
        <v>4</v>
      </c>
      <c r="G2184" s="3">
        <v>0</v>
      </c>
      <c r="H2184" s="3">
        <v>21</v>
      </c>
      <c r="I2184" s="3">
        <v>0</v>
      </c>
      <c r="J2184" s="3">
        <v>0</v>
      </c>
      <c r="K2184" s="3">
        <v>0</v>
      </c>
      <c r="L2184" s="7">
        <f t="shared" si="102"/>
        <v>5</v>
      </c>
      <c r="M2184" s="7">
        <f t="shared" si="103"/>
        <v>8</v>
      </c>
      <c r="N2184" s="7">
        <f t="shared" si="104"/>
        <v>8</v>
      </c>
    </row>
    <row r="2185" spans="1:14" x14ac:dyDescent="0.25">
      <c r="A2185" t="s">
        <v>169</v>
      </c>
      <c r="B2185" t="s">
        <v>222</v>
      </c>
      <c r="C2185" t="s">
        <v>293</v>
      </c>
      <c r="D2185" s="3">
        <v>1</v>
      </c>
      <c r="E2185" s="3">
        <v>1</v>
      </c>
      <c r="F2185" s="3">
        <v>0</v>
      </c>
      <c r="G2185" s="3">
        <v>0</v>
      </c>
      <c r="H2185" s="3">
        <v>26</v>
      </c>
      <c r="I2185" s="3">
        <v>0</v>
      </c>
      <c r="J2185" s="3">
        <v>0</v>
      </c>
      <c r="K2185" s="3">
        <v>0</v>
      </c>
      <c r="L2185" s="7">
        <f t="shared" si="102"/>
        <v>1</v>
      </c>
      <c r="M2185" s="7">
        <f t="shared" si="103"/>
        <v>2</v>
      </c>
      <c r="N2185" s="7">
        <f t="shared" si="104"/>
        <v>2</v>
      </c>
    </row>
    <row r="2186" spans="1:14" x14ac:dyDescent="0.25">
      <c r="A2186" t="s">
        <v>169</v>
      </c>
      <c r="B2186" t="s">
        <v>222</v>
      </c>
      <c r="C2186" t="s">
        <v>294</v>
      </c>
      <c r="D2186" s="3">
        <v>1</v>
      </c>
      <c r="E2186" s="3">
        <v>0</v>
      </c>
      <c r="F2186" s="3">
        <v>1</v>
      </c>
      <c r="G2186" s="3">
        <v>3</v>
      </c>
      <c r="H2186" s="3">
        <v>6</v>
      </c>
      <c r="I2186" s="3">
        <v>0</v>
      </c>
      <c r="J2186" s="3">
        <v>0</v>
      </c>
      <c r="K2186" s="3">
        <v>0</v>
      </c>
      <c r="L2186" s="7">
        <f t="shared" si="102"/>
        <v>3</v>
      </c>
      <c r="M2186" s="7">
        <f t="shared" si="103"/>
        <v>5</v>
      </c>
      <c r="N2186" s="7">
        <f t="shared" si="104"/>
        <v>5</v>
      </c>
    </row>
    <row r="2187" spans="1:14" x14ac:dyDescent="0.25">
      <c r="A2187" t="s">
        <v>169</v>
      </c>
      <c r="B2187" t="s">
        <v>222</v>
      </c>
      <c r="C2187" t="s">
        <v>295</v>
      </c>
      <c r="D2187" s="3">
        <v>1</v>
      </c>
      <c r="E2187" s="3">
        <v>1</v>
      </c>
      <c r="F2187" s="3">
        <v>6</v>
      </c>
      <c r="G2187" s="3">
        <v>5</v>
      </c>
      <c r="H2187" s="3">
        <v>13</v>
      </c>
      <c r="I2187" s="3">
        <v>0</v>
      </c>
      <c r="J2187" s="3">
        <v>0</v>
      </c>
      <c r="K2187" s="3">
        <v>0</v>
      </c>
      <c r="L2187" s="7">
        <f t="shared" si="102"/>
        <v>6</v>
      </c>
      <c r="M2187" s="7">
        <f t="shared" si="103"/>
        <v>9</v>
      </c>
      <c r="N2187" s="7">
        <f t="shared" si="104"/>
        <v>9</v>
      </c>
    </row>
    <row r="2188" spans="1:14" x14ac:dyDescent="0.25">
      <c r="A2188" t="s">
        <v>169</v>
      </c>
      <c r="B2188" t="s">
        <v>222</v>
      </c>
      <c r="C2188" t="s">
        <v>296</v>
      </c>
      <c r="D2188" s="3">
        <v>1</v>
      </c>
      <c r="E2188" s="3">
        <v>0</v>
      </c>
      <c r="F2188" s="3">
        <v>2</v>
      </c>
      <c r="G2188" s="3">
        <v>1</v>
      </c>
      <c r="H2188" s="3">
        <v>6</v>
      </c>
      <c r="I2188" s="3">
        <v>0</v>
      </c>
      <c r="J2188" s="3">
        <v>0</v>
      </c>
      <c r="K2188" s="3">
        <v>0</v>
      </c>
      <c r="L2188" s="7">
        <f t="shared" si="102"/>
        <v>2</v>
      </c>
      <c r="M2188" s="7">
        <f t="shared" si="103"/>
        <v>3</v>
      </c>
      <c r="N2188" s="7">
        <f t="shared" si="104"/>
        <v>3</v>
      </c>
    </row>
    <row r="2189" spans="1:14" x14ac:dyDescent="0.25">
      <c r="A2189" t="s">
        <v>169</v>
      </c>
      <c r="B2189" t="s">
        <v>222</v>
      </c>
      <c r="C2189" t="s">
        <v>297</v>
      </c>
      <c r="D2189" s="3">
        <v>1</v>
      </c>
      <c r="E2189" s="3">
        <v>0</v>
      </c>
      <c r="F2189" s="3">
        <v>0</v>
      </c>
      <c r="G2189" s="3">
        <v>0</v>
      </c>
      <c r="H2189" s="3">
        <v>2</v>
      </c>
      <c r="I2189" s="3">
        <v>0</v>
      </c>
      <c r="J2189" s="3">
        <v>0</v>
      </c>
      <c r="K2189" s="3">
        <v>0</v>
      </c>
      <c r="L2189" s="7">
        <f t="shared" si="102"/>
        <v>0</v>
      </c>
      <c r="M2189" s="7">
        <f t="shared" si="103"/>
        <v>0</v>
      </c>
      <c r="N2189" s="7">
        <f t="shared" si="104"/>
        <v>0</v>
      </c>
    </row>
    <row r="2190" spans="1:14" x14ac:dyDescent="0.25">
      <c r="A2190" t="s">
        <v>169</v>
      </c>
      <c r="B2190" t="s">
        <v>222</v>
      </c>
      <c r="C2190" t="s">
        <v>304</v>
      </c>
      <c r="D2190" s="3">
        <v>1</v>
      </c>
      <c r="E2190" s="3">
        <v>1</v>
      </c>
      <c r="F2190" s="3">
        <v>6</v>
      </c>
      <c r="G2190" s="3">
        <v>4</v>
      </c>
      <c r="H2190" s="3">
        <v>15</v>
      </c>
      <c r="I2190" s="3">
        <v>0</v>
      </c>
      <c r="J2190" s="3">
        <v>0</v>
      </c>
      <c r="K2190" s="3">
        <v>0</v>
      </c>
      <c r="L2190" s="7">
        <f t="shared" si="102"/>
        <v>6</v>
      </c>
      <c r="M2190" s="7">
        <f t="shared" si="103"/>
        <v>9</v>
      </c>
      <c r="N2190" s="7">
        <f t="shared" si="104"/>
        <v>9</v>
      </c>
    </row>
    <row r="2191" spans="1:14" x14ac:dyDescent="0.25">
      <c r="A2191" t="s">
        <v>169</v>
      </c>
      <c r="B2191" t="s">
        <v>222</v>
      </c>
      <c r="C2191" t="s">
        <v>305</v>
      </c>
      <c r="D2191" s="3">
        <v>1</v>
      </c>
      <c r="E2191" s="3">
        <v>1</v>
      </c>
      <c r="F2191" s="3">
        <v>4</v>
      </c>
      <c r="G2191" s="3">
        <v>5</v>
      </c>
      <c r="H2191" s="3">
        <v>11</v>
      </c>
      <c r="I2191" s="3">
        <v>0</v>
      </c>
      <c r="J2191" s="3">
        <v>0</v>
      </c>
      <c r="K2191" s="3">
        <v>0</v>
      </c>
      <c r="L2191" s="7">
        <f t="shared" si="102"/>
        <v>5</v>
      </c>
      <c r="M2191" s="7">
        <f t="shared" si="103"/>
        <v>8</v>
      </c>
      <c r="N2191" s="7">
        <f t="shared" si="104"/>
        <v>8</v>
      </c>
    </row>
    <row r="2192" spans="1:14" x14ac:dyDescent="0.25">
      <c r="A2192" t="s">
        <v>169</v>
      </c>
      <c r="B2192" t="s">
        <v>222</v>
      </c>
      <c r="C2192" t="s">
        <v>306</v>
      </c>
      <c r="D2192" s="3">
        <v>1</v>
      </c>
      <c r="E2192" s="3">
        <v>0</v>
      </c>
      <c r="F2192" s="3">
        <v>16</v>
      </c>
      <c r="G2192" s="3">
        <v>1</v>
      </c>
      <c r="H2192" s="3">
        <v>13</v>
      </c>
      <c r="I2192" s="3">
        <v>0</v>
      </c>
      <c r="J2192" s="3">
        <v>0</v>
      </c>
      <c r="K2192" s="3">
        <v>0</v>
      </c>
      <c r="L2192" s="7">
        <f t="shared" si="102"/>
        <v>16</v>
      </c>
      <c r="M2192" s="7">
        <f t="shared" si="103"/>
        <v>24</v>
      </c>
      <c r="N2192" s="7">
        <f t="shared" si="104"/>
        <v>24</v>
      </c>
    </row>
    <row r="2193" spans="1:14" x14ac:dyDescent="0.25">
      <c r="A2193" t="s">
        <v>169</v>
      </c>
      <c r="B2193" t="s">
        <v>222</v>
      </c>
      <c r="C2193" t="s">
        <v>307</v>
      </c>
      <c r="D2193" s="3">
        <v>1</v>
      </c>
      <c r="E2193" s="3">
        <v>1</v>
      </c>
      <c r="F2193" s="3">
        <v>4</v>
      </c>
      <c r="G2193" s="3">
        <v>1</v>
      </c>
      <c r="H2193" s="3">
        <v>8</v>
      </c>
      <c r="I2193" s="3">
        <v>0</v>
      </c>
      <c r="J2193" s="3">
        <v>0</v>
      </c>
      <c r="K2193" s="3">
        <v>0</v>
      </c>
      <c r="L2193" s="7">
        <f t="shared" si="102"/>
        <v>4</v>
      </c>
      <c r="M2193" s="7">
        <f t="shared" si="103"/>
        <v>6</v>
      </c>
      <c r="N2193" s="7">
        <f t="shared" si="104"/>
        <v>6</v>
      </c>
    </row>
    <row r="2194" spans="1:14" x14ac:dyDescent="0.25">
      <c r="A2194" t="s">
        <v>169</v>
      </c>
      <c r="B2194" t="s">
        <v>222</v>
      </c>
      <c r="C2194" t="s">
        <v>308</v>
      </c>
      <c r="D2194" s="3">
        <v>1</v>
      </c>
      <c r="E2194" s="3">
        <v>0</v>
      </c>
      <c r="F2194" s="3">
        <v>1</v>
      </c>
      <c r="G2194" s="3">
        <v>3</v>
      </c>
      <c r="H2194" s="3">
        <v>17</v>
      </c>
      <c r="I2194" s="3">
        <v>0</v>
      </c>
      <c r="J2194" s="3">
        <v>0</v>
      </c>
      <c r="K2194" s="3">
        <v>0</v>
      </c>
      <c r="L2194" s="7">
        <f t="shared" si="102"/>
        <v>3</v>
      </c>
      <c r="M2194" s="7">
        <f t="shared" si="103"/>
        <v>5</v>
      </c>
      <c r="N2194" s="7">
        <f t="shared" si="104"/>
        <v>5</v>
      </c>
    </row>
    <row r="2195" spans="1:14" x14ac:dyDescent="0.25">
      <c r="A2195" t="s">
        <v>169</v>
      </c>
      <c r="B2195" t="s">
        <v>222</v>
      </c>
      <c r="C2195" t="s">
        <v>309</v>
      </c>
      <c r="D2195" s="3">
        <v>1</v>
      </c>
      <c r="E2195" s="3">
        <v>1</v>
      </c>
      <c r="F2195" s="3">
        <v>12</v>
      </c>
      <c r="G2195" s="3">
        <v>5</v>
      </c>
      <c r="H2195" s="3">
        <v>17</v>
      </c>
      <c r="I2195" s="3">
        <v>0</v>
      </c>
      <c r="J2195" s="3">
        <v>0</v>
      </c>
      <c r="K2195" s="3">
        <v>0</v>
      </c>
      <c r="L2195" s="7">
        <f t="shared" si="102"/>
        <v>12</v>
      </c>
      <c r="M2195" s="7">
        <f t="shared" si="103"/>
        <v>18</v>
      </c>
      <c r="N2195" s="7">
        <f t="shared" si="104"/>
        <v>18</v>
      </c>
    </row>
    <row r="2196" spans="1:14" x14ac:dyDescent="0.25">
      <c r="A2196" t="s">
        <v>169</v>
      </c>
      <c r="B2196" t="s">
        <v>222</v>
      </c>
      <c r="C2196" t="s">
        <v>310</v>
      </c>
      <c r="D2196" s="3">
        <v>1</v>
      </c>
      <c r="E2196" s="3">
        <v>3</v>
      </c>
      <c r="F2196" s="3">
        <v>3</v>
      </c>
      <c r="G2196" s="3">
        <v>3</v>
      </c>
      <c r="H2196" s="3">
        <v>8</v>
      </c>
      <c r="I2196" s="3">
        <v>0</v>
      </c>
      <c r="J2196" s="3">
        <v>0</v>
      </c>
      <c r="K2196" s="3">
        <v>0</v>
      </c>
      <c r="L2196" s="7">
        <f t="shared" si="102"/>
        <v>3</v>
      </c>
      <c r="M2196" s="7">
        <f t="shared" si="103"/>
        <v>5</v>
      </c>
      <c r="N2196" s="7">
        <f t="shared" si="104"/>
        <v>5</v>
      </c>
    </row>
    <row r="2197" spans="1:14" x14ac:dyDescent="0.25">
      <c r="A2197" t="s">
        <v>169</v>
      </c>
      <c r="B2197" t="s">
        <v>222</v>
      </c>
      <c r="C2197" t="s">
        <v>317</v>
      </c>
      <c r="D2197" s="3">
        <v>1</v>
      </c>
      <c r="E2197" s="3">
        <v>1</v>
      </c>
      <c r="F2197" s="3">
        <v>11</v>
      </c>
      <c r="G2197" s="3">
        <v>0</v>
      </c>
      <c r="H2197" s="3">
        <v>12</v>
      </c>
      <c r="I2197" s="3">
        <v>0</v>
      </c>
      <c r="J2197" s="3">
        <v>0</v>
      </c>
      <c r="K2197" s="3">
        <v>0</v>
      </c>
      <c r="L2197" s="7">
        <f t="shared" si="102"/>
        <v>11</v>
      </c>
      <c r="M2197" s="7">
        <f t="shared" si="103"/>
        <v>17</v>
      </c>
      <c r="N2197" s="7">
        <f t="shared" si="104"/>
        <v>17</v>
      </c>
    </row>
    <row r="2198" spans="1:14" x14ac:dyDescent="0.25">
      <c r="A2198" t="s">
        <v>169</v>
      </c>
      <c r="B2198" t="s">
        <v>222</v>
      </c>
      <c r="C2198" t="s">
        <v>319</v>
      </c>
      <c r="D2198" s="3">
        <v>1</v>
      </c>
      <c r="E2198" s="3">
        <v>5</v>
      </c>
      <c r="F2198" s="3">
        <v>2</v>
      </c>
      <c r="G2198" s="3">
        <v>1</v>
      </c>
      <c r="H2198" s="3">
        <v>16</v>
      </c>
      <c r="I2198" s="3">
        <v>0</v>
      </c>
      <c r="J2198" s="3">
        <v>0</v>
      </c>
      <c r="K2198" s="3">
        <v>0</v>
      </c>
      <c r="L2198" s="7">
        <f t="shared" si="102"/>
        <v>5</v>
      </c>
      <c r="M2198" s="7">
        <f t="shared" si="103"/>
        <v>8</v>
      </c>
      <c r="N2198" s="7">
        <f t="shared" si="104"/>
        <v>8</v>
      </c>
    </row>
    <row r="2199" spans="1:14" x14ac:dyDescent="0.25">
      <c r="A2199" t="s">
        <v>169</v>
      </c>
      <c r="B2199" t="s">
        <v>222</v>
      </c>
      <c r="C2199" t="s">
        <v>321</v>
      </c>
      <c r="D2199" s="3">
        <v>1</v>
      </c>
      <c r="E2199" s="3">
        <v>1</v>
      </c>
      <c r="F2199" s="3">
        <v>0</v>
      </c>
      <c r="G2199" s="3">
        <v>43</v>
      </c>
      <c r="H2199" s="3">
        <v>12</v>
      </c>
      <c r="I2199" s="3">
        <v>0</v>
      </c>
      <c r="J2199" s="3">
        <v>0</v>
      </c>
      <c r="K2199" s="3">
        <v>0</v>
      </c>
      <c r="L2199" s="7">
        <f t="shared" si="102"/>
        <v>43</v>
      </c>
      <c r="M2199" s="7">
        <f t="shared" si="103"/>
        <v>65</v>
      </c>
      <c r="N2199" s="7">
        <f t="shared" si="104"/>
        <v>65</v>
      </c>
    </row>
    <row r="2200" spans="1:14" x14ac:dyDescent="0.25">
      <c r="A2200" t="s">
        <v>169</v>
      </c>
      <c r="B2200" t="s">
        <v>222</v>
      </c>
      <c r="C2200" t="s">
        <v>323</v>
      </c>
      <c r="D2200" s="3">
        <v>1</v>
      </c>
      <c r="E2200" s="3">
        <v>0</v>
      </c>
      <c r="F2200" s="3">
        <v>3</v>
      </c>
      <c r="G2200" s="3">
        <v>2</v>
      </c>
      <c r="H2200" s="3">
        <v>26</v>
      </c>
      <c r="I2200" s="3">
        <v>0</v>
      </c>
      <c r="J2200" s="3">
        <v>0</v>
      </c>
      <c r="K2200" s="3">
        <v>0</v>
      </c>
      <c r="L2200" s="7">
        <f t="shared" si="102"/>
        <v>3</v>
      </c>
      <c r="M2200" s="7">
        <f t="shared" si="103"/>
        <v>5</v>
      </c>
      <c r="N2200" s="7">
        <f t="shared" si="104"/>
        <v>5</v>
      </c>
    </row>
    <row r="2201" spans="1:14" x14ac:dyDescent="0.25">
      <c r="A2201" t="s">
        <v>169</v>
      </c>
      <c r="B2201" t="s">
        <v>222</v>
      </c>
      <c r="C2201" t="s">
        <v>326</v>
      </c>
      <c r="D2201" s="3">
        <v>1</v>
      </c>
      <c r="E2201" s="3">
        <v>0</v>
      </c>
      <c r="F2201" s="3">
        <v>8</v>
      </c>
      <c r="G2201" s="3">
        <v>5</v>
      </c>
      <c r="H2201" s="3">
        <v>29</v>
      </c>
      <c r="I2201" s="3">
        <v>0</v>
      </c>
      <c r="J2201" s="3">
        <v>0</v>
      </c>
      <c r="K2201" s="3">
        <v>0</v>
      </c>
      <c r="L2201" s="7">
        <f t="shared" si="102"/>
        <v>8</v>
      </c>
      <c r="M2201" s="7">
        <f t="shared" si="103"/>
        <v>12</v>
      </c>
      <c r="N2201" s="7">
        <f t="shared" si="104"/>
        <v>12</v>
      </c>
    </row>
    <row r="2202" spans="1:14" x14ac:dyDescent="0.25">
      <c r="A2202" t="s">
        <v>169</v>
      </c>
      <c r="B2202" t="s">
        <v>222</v>
      </c>
      <c r="C2202" t="s">
        <v>327</v>
      </c>
      <c r="D2202" s="3">
        <v>1</v>
      </c>
      <c r="E2202" s="3">
        <v>1</v>
      </c>
      <c r="F2202" s="3">
        <v>7</v>
      </c>
      <c r="G2202" s="3">
        <v>3</v>
      </c>
      <c r="H2202" s="3">
        <v>27</v>
      </c>
      <c r="I2202" s="3">
        <v>0</v>
      </c>
      <c r="J2202" s="3">
        <v>0</v>
      </c>
      <c r="K2202" s="3">
        <v>0</v>
      </c>
      <c r="L2202" s="7">
        <f t="shared" si="102"/>
        <v>7</v>
      </c>
      <c r="M2202" s="7">
        <f t="shared" si="103"/>
        <v>11</v>
      </c>
      <c r="N2202" s="7">
        <f t="shared" si="104"/>
        <v>11</v>
      </c>
    </row>
    <row r="2203" spans="1:14" x14ac:dyDescent="0.25">
      <c r="A2203" t="s">
        <v>169</v>
      </c>
      <c r="B2203" t="s">
        <v>222</v>
      </c>
      <c r="C2203" t="s">
        <v>329</v>
      </c>
      <c r="D2203" s="3">
        <v>1</v>
      </c>
      <c r="E2203" s="3">
        <v>0</v>
      </c>
      <c r="F2203" s="3">
        <v>1</v>
      </c>
      <c r="G2203" s="3">
        <v>0</v>
      </c>
      <c r="H2203" s="3">
        <v>15</v>
      </c>
      <c r="I2203" s="3">
        <v>0</v>
      </c>
      <c r="J2203" s="3">
        <v>0</v>
      </c>
      <c r="K2203" s="3">
        <v>0</v>
      </c>
      <c r="L2203" s="7">
        <f t="shared" si="102"/>
        <v>1</v>
      </c>
      <c r="M2203" s="7">
        <f t="shared" si="103"/>
        <v>2</v>
      </c>
      <c r="N2203" s="7">
        <f t="shared" si="104"/>
        <v>2</v>
      </c>
    </row>
    <row r="2204" spans="1:14" x14ac:dyDescent="0.25">
      <c r="A2204" t="s">
        <v>359</v>
      </c>
      <c r="D2204" s="3">
        <v>54</v>
      </c>
      <c r="E2204" s="3">
        <v>78</v>
      </c>
      <c r="F2204" s="3">
        <v>273</v>
      </c>
      <c r="G2204" s="3">
        <v>180</v>
      </c>
      <c r="H2204" s="3">
        <v>789</v>
      </c>
      <c r="I2204" s="3">
        <v>12</v>
      </c>
      <c r="J2204" s="3">
        <v>6</v>
      </c>
      <c r="K2204" s="3">
        <v>0</v>
      </c>
      <c r="L2204" s="7">
        <f t="shared" si="102"/>
        <v>273</v>
      </c>
      <c r="M2204" s="7">
        <f t="shared" si="103"/>
        <v>410</v>
      </c>
      <c r="N2204" s="7">
        <f t="shared" si="104"/>
        <v>432</v>
      </c>
    </row>
    <row r="2205" spans="1:14" x14ac:dyDescent="0.25">
      <c r="A2205" t="s">
        <v>159</v>
      </c>
      <c r="B2205" t="s">
        <v>212</v>
      </c>
      <c r="C2205" t="s">
        <v>242</v>
      </c>
      <c r="D2205" s="3">
        <v>1</v>
      </c>
      <c r="E2205" s="3">
        <v>1</v>
      </c>
      <c r="F2205" s="3">
        <v>2</v>
      </c>
      <c r="G2205" s="3">
        <v>0</v>
      </c>
      <c r="H2205" s="3">
        <v>16</v>
      </c>
      <c r="I2205" s="3">
        <v>0</v>
      </c>
      <c r="J2205" s="3">
        <v>0</v>
      </c>
      <c r="K2205" s="3">
        <v>0</v>
      </c>
      <c r="L2205" s="7">
        <f t="shared" si="102"/>
        <v>2</v>
      </c>
      <c r="M2205" s="7">
        <f t="shared" si="103"/>
        <v>3</v>
      </c>
      <c r="N2205" s="7">
        <f t="shared" si="104"/>
        <v>3</v>
      </c>
    </row>
    <row r="2206" spans="1:14" x14ac:dyDescent="0.25">
      <c r="A2206" t="s">
        <v>159</v>
      </c>
      <c r="B2206" t="s">
        <v>212</v>
      </c>
      <c r="C2206" t="s">
        <v>248</v>
      </c>
      <c r="D2206" s="3">
        <v>1</v>
      </c>
      <c r="E2206" s="3">
        <v>1</v>
      </c>
      <c r="F2206" s="3">
        <v>11</v>
      </c>
      <c r="G2206" s="3">
        <v>0</v>
      </c>
      <c r="H2206" s="3">
        <v>18</v>
      </c>
      <c r="I2206" s="3">
        <v>0</v>
      </c>
      <c r="J2206" s="3">
        <v>0</v>
      </c>
      <c r="K2206" s="3">
        <v>0</v>
      </c>
      <c r="L2206" s="7">
        <f t="shared" si="102"/>
        <v>11</v>
      </c>
      <c r="M2206" s="7">
        <f t="shared" si="103"/>
        <v>17</v>
      </c>
      <c r="N2206" s="7">
        <f t="shared" si="104"/>
        <v>17</v>
      </c>
    </row>
    <row r="2207" spans="1:14" x14ac:dyDescent="0.25">
      <c r="A2207" t="s">
        <v>159</v>
      </c>
      <c r="B2207" t="s">
        <v>212</v>
      </c>
      <c r="C2207" t="s">
        <v>249</v>
      </c>
      <c r="D2207" s="3">
        <v>1</v>
      </c>
      <c r="E2207" s="3">
        <v>0</v>
      </c>
      <c r="F2207" s="3">
        <v>0</v>
      </c>
      <c r="G2207" s="3">
        <v>4</v>
      </c>
      <c r="H2207" s="3">
        <v>14</v>
      </c>
      <c r="I2207" s="3">
        <v>0</v>
      </c>
      <c r="J2207" s="3">
        <v>0</v>
      </c>
      <c r="K2207" s="3">
        <v>0</v>
      </c>
      <c r="L2207" s="7">
        <f t="shared" si="102"/>
        <v>4</v>
      </c>
      <c r="M2207" s="7">
        <f t="shared" si="103"/>
        <v>6</v>
      </c>
      <c r="N2207" s="7">
        <f t="shared" si="104"/>
        <v>6</v>
      </c>
    </row>
    <row r="2208" spans="1:14" x14ac:dyDescent="0.25">
      <c r="A2208" t="s">
        <v>159</v>
      </c>
      <c r="B2208" t="s">
        <v>212</v>
      </c>
      <c r="C2208" t="s">
        <v>250</v>
      </c>
      <c r="D2208" s="3">
        <v>1</v>
      </c>
      <c r="E2208" s="3">
        <v>0</v>
      </c>
      <c r="F2208" s="3">
        <v>7</v>
      </c>
      <c r="G2208" s="3">
        <v>4</v>
      </c>
      <c r="H2208" s="3">
        <v>13</v>
      </c>
      <c r="I2208" s="3">
        <v>0</v>
      </c>
      <c r="J2208" s="3">
        <v>0</v>
      </c>
      <c r="K2208" s="3">
        <v>0</v>
      </c>
      <c r="L2208" s="7">
        <f t="shared" si="102"/>
        <v>7</v>
      </c>
      <c r="M2208" s="7">
        <f t="shared" si="103"/>
        <v>11</v>
      </c>
      <c r="N2208" s="7">
        <f t="shared" si="104"/>
        <v>11</v>
      </c>
    </row>
    <row r="2209" spans="1:14" x14ac:dyDescent="0.25">
      <c r="A2209" t="s">
        <v>159</v>
      </c>
      <c r="B2209" t="s">
        <v>212</v>
      </c>
      <c r="C2209" t="s">
        <v>251</v>
      </c>
      <c r="D2209" s="3">
        <v>1</v>
      </c>
      <c r="E2209" s="3">
        <v>0</v>
      </c>
      <c r="F2209" s="3">
        <v>1</v>
      </c>
      <c r="G2209" s="3">
        <v>2</v>
      </c>
      <c r="H2209" s="3">
        <v>15</v>
      </c>
      <c r="I2209" s="3">
        <v>0</v>
      </c>
      <c r="J2209" s="3">
        <v>0</v>
      </c>
      <c r="K2209" s="3">
        <v>0</v>
      </c>
      <c r="L2209" s="7">
        <f t="shared" si="102"/>
        <v>2</v>
      </c>
      <c r="M2209" s="7">
        <f t="shared" si="103"/>
        <v>3</v>
      </c>
      <c r="N2209" s="7">
        <f t="shared" si="104"/>
        <v>3</v>
      </c>
    </row>
    <row r="2210" spans="1:14" x14ac:dyDescent="0.25">
      <c r="A2210" t="s">
        <v>159</v>
      </c>
      <c r="B2210" t="s">
        <v>212</v>
      </c>
      <c r="C2210" t="s">
        <v>252</v>
      </c>
      <c r="D2210" s="3">
        <v>1</v>
      </c>
      <c r="E2210" s="3">
        <v>1</v>
      </c>
      <c r="F2210" s="3">
        <v>2</v>
      </c>
      <c r="G2210" s="3">
        <v>1</v>
      </c>
      <c r="H2210" s="3">
        <v>8</v>
      </c>
      <c r="I2210" s="3">
        <v>0</v>
      </c>
      <c r="J2210" s="3">
        <v>0</v>
      </c>
      <c r="K2210" s="3">
        <v>0</v>
      </c>
      <c r="L2210" s="7">
        <f t="shared" si="102"/>
        <v>2</v>
      </c>
      <c r="M2210" s="7">
        <f t="shared" si="103"/>
        <v>3</v>
      </c>
      <c r="N2210" s="7">
        <f t="shared" si="104"/>
        <v>3</v>
      </c>
    </row>
    <row r="2211" spans="1:14" x14ac:dyDescent="0.25">
      <c r="A2211" t="s">
        <v>159</v>
      </c>
      <c r="B2211" t="s">
        <v>212</v>
      </c>
      <c r="C2211" t="s">
        <v>253</v>
      </c>
      <c r="D2211" s="3">
        <v>1</v>
      </c>
      <c r="E2211" s="3">
        <v>2</v>
      </c>
      <c r="F2211" s="3">
        <v>5</v>
      </c>
      <c r="G2211" s="3">
        <v>0</v>
      </c>
      <c r="H2211" s="3">
        <v>6</v>
      </c>
      <c r="I2211" s="3">
        <v>0</v>
      </c>
      <c r="J2211" s="3">
        <v>0</v>
      </c>
      <c r="K2211" s="3">
        <v>0</v>
      </c>
      <c r="L2211" s="7">
        <f t="shared" si="102"/>
        <v>5</v>
      </c>
      <c r="M2211" s="7">
        <f t="shared" si="103"/>
        <v>8</v>
      </c>
      <c r="N2211" s="7">
        <f t="shared" si="104"/>
        <v>8</v>
      </c>
    </row>
    <row r="2212" spans="1:14" x14ac:dyDescent="0.25">
      <c r="A2212" t="s">
        <v>159</v>
      </c>
      <c r="B2212" t="s">
        <v>212</v>
      </c>
      <c r="C2212" t="s">
        <v>254</v>
      </c>
      <c r="D2212" s="3">
        <v>1</v>
      </c>
      <c r="E2212" s="3">
        <v>0</v>
      </c>
      <c r="F2212" s="3">
        <v>13</v>
      </c>
      <c r="G2212" s="3">
        <v>2</v>
      </c>
      <c r="H2212" s="3">
        <v>4</v>
      </c>
      <c r="I2212" s="3">
        <v>0</v>
      </c>
      <c r="J2212" s="3">
        <v>0</v>
      </c>
      <c r="K2212" s="3">
        <v>0</v>
      </c>
      <c r="L2212" s="7">
        <f t="shared" si="102"/>
        <v>13</v>
      </c>
      <c r="M2212" s="7">
        <f t="shared" si="103"/>
        <v>20</v>
      </c>
      <c r="N2212" s="7">
        <f t="shared" si="104"/>
        <v>20</v>
      </c>
    </row>
    <row r="2213" spans="1:14" x14ac:dyDescent="0.25">
      <c r="A2213" t="s">
        <v>159</v>
      </c>
      <c r="B2213" t="s">
        <v>212</v>
      </c>
      <c r="C2213" t="s">
        <v>255</v>
      </c>
      <c r="D2213" s="3">
        <v>1</v>
      </c>
      <c r="E2213" s="3">
        <v>1</v>
      </c>
      <c r="F2213" s="3">
        <v>3</v>
      </c>
      <c r="G2213" s="3">
        <v>9</v>
      </c>
      <c r="H2213" s="3">
        <v>3</v>
      </c>
      <c r="I2213" s="3">
        <v>0</v>
      </c>
      <c r="J2213" s="3">
        <v>0</v>
      </c>
      <c r="K2213" s="3">
        <v>0</v>
      </c>
      <c r="L2213" s="7">
        <f t="shared" si="102"/>
        <v>9</v>
      </c>
      <c r="M2213" s="7">
        <f t="shared" si="103"/>
        <v>14</v>
      </c>
      <c r="N2213" s="7">
        <f t="shared" si="104"/>
        <v>14</v>
      </c>
    </row>
    <row r="2214" spans="1:14" x14ac:dyDescent="0.25">
      <c r="A2214" t="s">
        <v>159</v>
      </c>
      <c r="B2214" t="s">
        <v>212</v>
      </c>
      <c r="C2214" t="s">
        <v>256</v>
      </c>
      <c r="D2214" s="3">
        <v>1</v>
      </c>
      <c r="E2214" s="3">
        <v>1</v>
      </c>
      <c r="F2214" s="3">
        <v>3</v>
      </c>
      <c r="G2214" s="3">
        <v>4</v>
      </c>
      <c r="H2214" s="3">
        <v>8</v>
      </c>
      <c r="I2214" s="3">
        <v>0</v>
      </c>
      <c r="J2214" s="3">
        <v>0</v>
      </c>
      <c r="K2214" s="3">
        <v>0</v>
      </c>
      <c r="L2214" s="7">
        <f t="shared" si="102"/>
        <v>4</v>
      </c>
      <c r="M2214" s="7">
        <f t="shared" si="103"/>
        <v>6</v>
      </c>
      <c r="N2214" s="7">
        <f t="shared" si="104"/>
        <v>6</v>
      </c>
    </row>
    <row r="2215" spans="1:14" x14ac:dyDescent="0.25">
      <c r="A2215" t="s">
        <v>159</v>
      </c>
      <c r="B2215" t="s">
        <v>212</v>
      </c>
      <c r="C2215" t="s">
        <v>257</v>
      </c>
      <c r="D2215" s="3">
        <v>1</v>
      </c>
      <c r="E2215" s="3">
        <v>2</v>
      </c>
      <c r="F2215" s="3">
        <v>3</v>
      </c>
      <c r="G2215" s="3">
        <v>2</v>
      </c>
      <c r="H2215" s="3">
        <v>13</v>
      </c>
      <c r="I2215" s="3">
        <v>0</v>
      </c>
      <c r="J2215" s="3">
        <v>0</v>
      </c>
      <c r="K2215" s="3">
        <v>0</v>
      </c>
      <c r="L2215" s="7">
        <f t="shared" si="102"/>
        <v>3</v>
      </c>
      <c r="M2215" s="7">
        <f t="shared" si="103"/>
        <v>5</v>
      </c>
      <c r="N2215" s="7">
        <f t="shared" si="104"/>
        <v>5</v>
      </c>
    </row>
    <row r="2216" spans="1:14" x14ac:dyDescent="0.25">
      <c r="A2216" t="s">
        <v>159</v>
      </c>
      <c r="B2216" t="s">
        <v>212</v>
      </c>
      <c r="C2216" t="s">
        <v>258</v>
      </c>
      <c r="D2216" s="3">
        <v>1</v>
      </c>
      <c r="E2216" s="3">
        <v>2</v>
      </c>
      <c r="F2216" s="3">
        <v>14</v>
      </c>
      <c r="G2216" s="3">
        <v>8</v>
      </c>
      <c r="H2216" s="3">
        <v>10</v>
      </c>
      <c r="I2216" s="3">
        <v>0</v>
      </c>
      <c r="J2216" s="3">
        <v>0</v>
      </c>
      <c r="K2216" s="3">
        <v>0</v>
      </c>
      <c r="L2216" s="7">
        <f t="shared" si="102"/>
        <v>14</v>
      </c>
      <c r="M2216" s="7">
        <f t="shared" si="103"/>
        <v>21</v>
      </c>
      <c r="N2216" s="7">
        <f t="shared" si="104"/>
        <v>21</v>
      </c>
    </row>
    <row r="2217" spans="1:14" x14ac:dyDescent="0.25">
      <c r="A2217" t="s">
        <v>159</v>
      </c>
      <c r="B2217" t="s">
        <v>212</v>
      </c>
      <c r="C2217" t="s">
        <v>259</v>
      </c>
      <c r="D2217" s="3">
        <v>1</v>
      </c>
      <c r="E2217" s="3">
        <v>1</v>
      </c>
      <c r="F2217" s="3">
        <v>12</v>
      </c>
      <c r="G2217" s="3">
        <v>17</v>
      </c>
      <c r="H2217" s="3">
        <v>5</v>
      </c>
      <c r="I2217" s="3">
        <v>0</v>
      </c>
      <c r="J2217" s="3">
        <v>0</v>
      </c>
      <c r="K2217" s="3">
        <v>0</v>
      </c>
      <c r="L2217" s="7">
        <f t="shared" si="102"/>
        <v>17</v>
      </c>
      <c r="M2217" s="7">
        <f t="shared" si="103"/>
        <v>26</v>
      </c>
      <c r="N2217" s="7">
        <f t="shared" si="104"/>
        <v>26</v>
      </c>
    </row>
    <row r="2218" spans="1:14" x14ac:dyDescent="0.25">
      <c r="A2218" t="s">
        <v>159</v>
      </c>
      <c r="B2218" t="s">
        <v>212</v>
      </c>
      <c r="C2218" t="s">
        <v>260</v>
      </c>
      <c r="D2218" s="3">
        <v>1</v>
      </c>
      <c r="E2218" s="3">
        <v>5</v>
      </c>
      <c r="F2218" s="3">
        <v>6</v>
      </c>
      <c r="G2218" s="3">
        <v>7</v>
      </c>
      <c r="H2218" s="3">
        <v>12</v>
      </c>
      <c r="I2218" s="3">
        <v>0</v>
      </c>
      <c r="J2218" s="3">
        <v>0</v>
      </c>
      <c r="K2218" s="3">
        <v>0</v>
      </c>
      <c r="L2218" s="7">
        <f t="shared" si="102"/>
        <v>7</v>
      </c>
      <c r="M2218" s="7">
        <f t="shared" si="103"/>
        <v>11</v>
      </c>
      <c r="N2218" s="7">
        <f t="shared" si="104"/>
        <v>11</v>
      </c>
    </row>
    <row r="2219" spans="1:14" x14ac:dyDescent="0.25">
      <c r="A2219" t="s">
        <v>159</v>
      </c>
      <c r="B2219" t="s">
        <v>212</v>
      </c>
      <c r="C2219" t="s">
        <v>262</v>
      </c>
      <c r="D2219" s="3">
        <v>1</v>
      </c>
      <c r="E2219" s="3">
        <v>0</v>
      </c>
      <c r="F2219" s="3">
        <v>2</v>
      </c>
      <c r="G2219" s="3">
        <v>0</v>
      </c>
      <c r="H2219" s="3">
        <v>6</v>
      </c>
      <c r="I2219" s="3">
        <v>0</v>
      </c>
      <c r="J2219" s="3">
        <v>0</v>
      </c>
      <c r="K2219" s="3">
        <v>0</v>
      </c>
      <c r="L2219" s="7">
        <f t="shared" si="102"/>
        <v>2</v>
      </c>
      <c r="M2219" s="7">
        <f t="shared" si="103"/>
        <v>3</v>
      </c>
      <c r="N2219" s="7">
        <f t="shared" si="104"/>
        <v>3</v>
      </c>
    </row>
    <row r="2220" spans="1:14" x14ac:dyDescent="0.25">
      <c r="A2220" t="s">
        <v>159</v>
      </c>
      <c r="B2220" t="s">
        <v>212</v>
      </c>
      <c r="C2220" t="s">
        <v>263</v>
      </c>
      <c r="D2220" s="3">
        <v>1</v>
      </c>
      <c r="E2220" s="3">
        <v>1</v>
      </c>
      <c r="F2220" s="3">
        <v>7</v>
      </c>
      <c r="G2220" s="3">
        <v>0</v>
      </c>
      <c r="H2220" s="3">
        <v>12</v>
      </c>
      <c r="I2220" s="3">
        <v>0</v>
      </c>
      <c r="J2220" s="3">
        <v>0</v>
      </c>
      <c r="K2220" s="3">
        <v>0</v>
      </c>
      <c r="L2220" s="7">
        <f t="shared" si="102"/>
        <v>7</v>
      </c>
      <c r="M2220" s="7">
        <f t="shared" si="103"/>
        <v>11</v>
      </c>
      <c r="N2220" s="7">
        <f t="shared" si="104"/>
        <v>11</v>
      </c>
    </row>
    <row r="2221" spans="1:14" x14ac:dyDescent="0.25">
      <c r="A2221" t="s">
        <v>159</v>
      </c>
      <c r="B2221" t="s">
        <v>212</v>
      </c>
      <c r="C2221" t="s">
        <v>264</v>
      </c>
      <c r="D2221" s="3">
        <v>1</v>
      </c>
      <c r="E2221" s="3">
        <v>0</v>
      </c>
      <c r="F2221" s="3">
        <v>0</v>
      </c>
      <c r="G2221" s="3">
        <v>0</v>
      </c>
      <c r="H2221" s="3">
        <v>11</v>
      </c>
      <c r="I2221" s="3">
        <v>0</v>
      </c>
      <c r="J2221" s="3">
        <v>0</v>
      </c>
      <c r="K2221" s="3">
        <v>0</v>
      </c>
      <c r="L2221" s="7">
        <f t="shared" si="102"/>
        <v>0</v>
      </c>
      <c r="M2221" s="7">
        <f t="shared" si="103"/>
        <v>0</v>
      </c>
      <c r="N2221" s="7">
        <f t="shared" si="104"/>
        <v>0</v>
      </c>
    </row>
    <row r="2222" spans="1:14" x14ac:dyDescent="0.25">
      <c r="A2222" t="s">
        <v>159</v>
      </c>
      <c r="B2222" t="s">
        <v>212</v>
      </c>
      <c r="C2222" t="s">
        <v>265</v>
      </c>
      <c r="D2222" s="3">
        <v>1</v>
      </c>
      <c r="E2222" s="3">
        <v>1</v>
      </c>
      <c r="F2222" s="3">
        <v>0</v>
      </c>
      <c r="G2222" s="3">
        <v>0</v>
      </c>
      <c r="H2222" s="3">
        <v>6</v>
      </c>
      <c r="I2222" s="3">
        <v>0</v>
      </c>
      <c r="J2222" s="3">
        <v>0</v>
      </c>
      <c r="K2222" s="3">
        <v>0</v>
      </c>
      <c r="L2222" s="7">
        <f t="shared" si="102"/>
        <v>1</v>
      </c>
      <c r="M2222" s="7">
        <f t="shared" si="103"/>
        <v>2</v>
      </c>
      <c r="N2222" s="7">
        <f t="shared" si="104"/>
        <v>2</v>
      </c>
    </row>
    <row r="2223" spans="1:14" x14ac:dyDescent="0.25">
      <c r="A2223" t="s">
        <v>159</v>
      </c>
      <c r="B2223" t="s">
        <v>212</v>
      </c>
      <c r="C2223" t="s">
        <v>266</v>
      </c>
      <c r="D2223" s="3">
        <v>1</v>
      </c>
      <c r="E2223" s="3">
        <v>2</v>
      </c>
      <c r="F2223" s="3">
        <v>0</v>
      </c>
      <c r="G2223" s="3">
        <v>2</v>
      </c>
      <c r="H2223" s="3">
        <v>-1</v>
      </c>
      <c r="I2223" s="3">
        <v>0</v>
      </c>
      <c r="J2223" s="3">
        <v>6</v>
      </c>
      <c r="K2223" s="3">
        <v>0</v>
      </c>
      <c r="L2223" s="7">
        <f t="shared" si="102"/>
        <v>2</v>
      </c>
      <c r="M2223" s="7">
        <f t="shared" si="103"/>
        <v>3</v>
      </c>
      <c r="N2223" s="7">
        <f t="shared" si="104"/>
        <v>3</v>
      </c>
    </row>
    <row r="2224" spans="1:14" x14ac:dyDescent="0.25">
      <c r="A2224" t="s">
        <v>159</v>
      </c>
      <c r="B2224" t="s">
        <v>212</v>
      </c>
      <c r="C2224" t="s">
        <v>267</v>
      </c>
      <c r="D2224" s="3">
        <v>1</v>
      </c>
      <c r="E2224" s="3">
        <v>0</v>
      </c>
      <c r="F2224" s="3">
        <v>16</v>
      </c>
      <c r="G2224" s="3">
        <v>0</v>
      </c>
      <c r="H2224" s="3">
        <v>5</v>
      </c>
      <c r="I2224" s="3">
        <v>0</v>
      </c>
      <c r="J2224" s="3">
        <v>0</v>
      </c>
      <c r="K2224" s="3">
        <v>0</v>
      </c>
      <c r="L2224" s="7">
        <f t="shared" si="102"/>
        <v>16</v>
      </c>
      <c r="M2224" s="7">
        <f t="shared" si="103"/>
        <v>24</v>
      </c>
      <c r="N2224" s="7">
        <f t="shared" si="104"/>
        <v>24</v>
      </c>
    </row>
    <row r="2225" spans="1:14" x14ac:dyDescent="0.25">
      <c r="A2225" t="s">
        <v>159</v>
      </c>
      <c r="B2225" t="s">
        <v>212</v>
      </c>
      <c r="C2225" t="s">
        <v>268</v>
      </c>
      <c r="D2225" s="3">
        <v>1</v>
      </c>
      <c r="E2225" s="3">
        <v>0</v>
      </c>
      <c r="F2225" s="3">
        <v>0</v>
      </c>
      <c r="G2225" s="3">
        <v>2</v>
      </c>
      <c r="H2225" s="3">
        <v>10</v>
      </c>
      <c r="I2225" s="3">
        <v>0</v>
      </c>
      <c r="J2225" s="3">
        <v>0</v>
      </c>
      <c r="K2225" s="3">
        <v>0</v>
      </c>
      <c r="L2225" s="7">
        <f t="shared" si="102"/>
        <v>2</v>
      </c>
      <c r="M2225" s="7">
        <f t="shared" si="103"/>
        <v>3</v>
      </c>
      <c r="N2225" s="7">
        <f t="shared" si="104"/>
        <v>3</v>
      </c>
    </row>
    <row r="2226" spans="1:14" x14ac:dyDescent="0.25">
      <c r="A2226" t="s">
        <v>159</v>
      </c>
      <c r="B2226" t="s">
        <v>212</v>
      </c>
      <c r="C2226" t="s">
        <v>269</v>
      </c>
      <c r="D2226" s="3">
        <v>1</v>
      </c>
      <c r="E2226" s="3">
        <v>2</v>
      </c>
      <c r="F2226" s="3">
        <v>4</v>
      </c>
      <c r="G2226" s="3">
        <v>5</v>
      </c>
      <c r="H2226" s="3">
        <v>2</v>
      </c>
      <c r="I2226" s="3">
        <v>0</v>
      </c>
      <c r="J2226" s="3">
        <v>0</v>
      </c>
      <c r="K2226" s="3">
        <v>0</v>
      </c>
      <c r="L2226" s="7">
        <f t="shared" si="102"/>
        <v>5</v>
      </c>
      <c r="M2226" s="7">
        <f t="shared" si="103"/>
        <v>8</v>
      </c>
      <c r="N2226" s="7">
        <f t="shared" si="104"/>
        <v>8</v>
      </c>
    </row>
    <row r="2227" spans="1:14" x14ac:dyDescent="0.25">
      <c r="A2227" t="s">
        <v>159</v>
      </c>
      <c r="B2227" t="s">
        <v>212</v>
      </c>
      <c r="C2227" t="s">
        <v>270</v>
      </c>
      <c r="D2227" s="3">
        <v>1</v>
      </c>
      <c r="E2227" s="3">
        <v>1</v>
      </c>
      <c r="F2227" s="3">
        <v>1</v>
      </c>
      <c r="G2227" s="3">
        <v>1</v>
      </c>
      <c r="H2227" s="3">
        <v>3</v>
      </c>
      <c r="I2227" s="3">
        <v>0</v>
      </c>
      <c r="J2227" s="3">
        <v>1</v>
      </c>
      <c r="K2227" s="3">
        <v>0</v>
      </c>
      <c r="L2227" s="7">
        <f t="shared" si="102"/>
        <v>1</v>
      </c>
      <c r="M2227" s="7">
        <f t="shared" si="103"/>
        <v>2</v>
      </c>
      <c r="N2227" s="7">
        <f t="shared" si="104"/>
        <v>2</v>
      </c>
    </row>
    <row r="2228" spans="1:14" x14ac:dyDescent="0.25">
      <c r="A2228" t="s">
        <v>159</v>
      </c>
      <c r="B2228" t="s">
        <v>212</v>
      </c>
      <c r="C2228" t="s">
        <v>271</v>
      </c>
      <c r="D2228" s="3">
        <v>1</v>
      </c>
      <c r="E2228" s="3">
        <v>1</v>
      </c>
      <c r="F2228" s="3">
        <v>0</v>
      </c>
      <c r="G2228" s="3">
        <v>1</v>
      </c>
      <c r="H2228" s="3">
        <v>20</v>
      </c>
      <c r="I2228" s="3">
        <v>0</v>
      </c>
      <c r="J2228" s="3">
        <v>0</v>
      </c>
      <c r="K2228" s="3">
        <v>0</v>
      </c>
      <c r="L2228" s="7">
        <f t="shared" si="102"/>
        <v>1</v>
      </c>
      <c r="M2228" s="7">
        <f t="shared" si="103"/>
        <v>2</v>
      </c>
      <c r="N2228" s="7">
        <f t="shared" si="104"/>
        <v>2</v>
      </c>
    </row>
    <row r="2229" spans="1:14" x14ac:dyDescent="0.25">
      <c r="A2229" t="s">
        <v>159</v>
      </c>
      <c r="B2229" t="s">
        <v>212</v>
      </c>
      <c r="C2229" t="s">
        <v>272</v>
      </c>
      <c r="D2229" s="3">
        <v>1</v>
      </c>
      <c r="E2229" s="3">
        <v>5</v>
      </c>
      <c r="F2229" s="3">
        <v>1</v>
      </c>
      <c r="G2229" s="3">
        <v>7</v>
      </c>
      <c r="H2229" s="3">
        <v>1</v>
      </c>
      <c r="I2229" s="3">
        <v>0</v>
      </c>
      <c r="J2229" s="3">
        <v>0</v>
      </c>
      <c r="K2229" s="3">
        <v>0</v>
      </c>
      <c r="L2229" s="7">
        <f t="shared" si="102"/>
        <v>7</v>
      </c>
      <c r="M2229" s="7">
        <f t="shared" si="103"/>
        <v>11</v>
      </c>
      <c r="N2229" s="7">
        <f t="shared" si="104"/>
        <v>11</v>
      </c>
    </row>
    <row r="2230" spans="1:14" x14ac:dyDescent="0.25">
      <c r="A2230" t="s">
        <v>159</v>
      </c>
      <c r="B2230" t="s">
        <v>212</v>
      </c>
      <c r="C2230" t="s">
        <v>273</v>
      </c>
      <c r="D2230" s="3">
        <v>1</v>
      </c>
      <c r="E2230" s="3">
        <v>0</v>
      </c>
      <c r="F2230" s="3">
        <v>3</v>
      </c>
      <c r="G2230" s="3">
        <v>3</v>
      </c>
      <c r="H2230" s="3">
        <v>13</v>
      </c>
      <c r="I2230" s="3">
        <v>0</v>
      </c>
      <c r="J2230" s="3">
        <v>0</v>
      </c>
      <c r="K2230" s="3">
        <v>0</v>
      </c>
      <c r="L2230" s="7">
        <f t="shared" si="102"/>
        <v>3</v>
      </c>
      <c r="M2230" s="7">
        <f t="shared" si="103"/>
        <v>5</v>
      </c>
      <c r="N2230" s="7">
        <f t="shared" si="104"/>
        <v>5</v>
      </c>
    </row>
    <row r="2231" spans="1:14" x14ac:dyDescent="0.25">
      <c r="A2231" t="s">
        <v>159</v>
      </c>
      <c r="B2231" t="s">
        <v>212</v>
      </c>
      <c r="C2231" t="s">
        <v>274</v>
      </c>
      <c r="D2231" s="3">
        <v>1</v>
      </c>
      <c r="E2231" s="3">
        <v>0</v>
      </c>
      <c r="F2231" s="3">
        <v>3</v>
      </c>
      <c r="G2231" s="3">
        <v>1</v>
      </c>
      <c r="H2231" s="3">
        <v>12</v>
      </c>
      <c r="I2231" s="3">
        <v>0</v>
      </c>
      <c r="J2231" s="3">
        <v>0</v>
      </c>
      <c r="K2231" s="3">
        <v>0</v>
      </c>
      <c r="L2231" s="7">
        <f t="shared" si="102"/>
        <v>3</v>
      </c>
      <c r="M2231" s="7">
        <f t="shared" si="103"/>
        <v>5</v>
      </c>
      <c r="N2231" s="7">
        <f t="shared" si="104"/>
        <v>5</v>
      </c>
    </row>
    <row r="2232" spans="1:14" x14ac:dyDescent="0.25">
      <c r="A2232" t="s">
        <v>159</v>
      </c>
      <c r="B2232" t="s">
        <v>212</v>
      </c>
      <c r="C2232" t="s">
        <v>275</v>
      </c>
      <c r="D2232" s="3">
        <v>1</v>
      </c>
      <c r="E2232" s="3">
        <v>1</v>
      </c>
      <c r="F2232" s="3">
        <v>6</v>
      </c>
      <c r="G2232" s="3">
        <v>2</v>
      </c>
      <c r="H2232" s="3">
        <v>7</v>
      </c>
      <c r="I2232" s="3">
        <v>0</v>
      </c>
      <c r="J2232" s="3">
        <v>0</v>
      </c>
      <c r="K2232" s="3">
        <v>0</v>
      </c>
      <c r="L2232" s="7">
        <f t="shared" si="102"/>
        <v>6</v>
      </c>
      <c r="M2232" s="7">
        <f t="shared" si="103"/>
        <v>9</v>
      </c>
      <c r="N2232" s="7">
        <f t="shared" si="104"/>
        <v>9</v>
      </c>
    </row>
    <row r="2233" spans="1:14" x14ac:dyDescent="0.25">
      <c r="A2233" t="s">
        <v>159</v>
      </c>
      <c r="B2233" t="s">
        <v>212</v>
      </c>
      <c r="C2233" t="s">
        <v>276</v>
      </c>
      <c r="D2233" s="3">
        <v>1</v>
      </c>
      <c r="E2233" s="3">
        <v>5</v>
      </c>
      <c r="F2233" s="3">
        <v>8</v>
      </c>
      <c r="G2233" s="3">
        <v>9</v>
      </c>
      <c r="H2233" s="3">
        <v>10</v>
      </c>
      <c r="I2233" s="3">
        <v>0</v>
      </c>
      <c r="J2233" s="3">
        <v>0</v>
      </c>
      <c r="K2233" s="3">
        <v>0</v>
      </c>
      <c r="L2233" s="7">
        <f t="shared" si="102"/>
        <v>9</v>
      </c>
      <c r="M2233" s="7">
        <f t="shared" si="103"/>
        <v>14</v>
      </c>
      <c r="N2233" s="7">
        <f t="shared" si="104"/>
        <v>14</v>
      </c>
    </row>
    <row r="2234" spans="1:14" x14ac:dyDescent="0.25">
      <c r="A2234" t="s">
        <v>159</v>
      </c>
      <c r="B2234" t="s">
        <v>212</v>
      </c>
      <c r="C2234" t="s">
        <v>277</v>
      </c>
      <c r="D2234" s="3">
        <v>1</v>
      </c>
      <c r="E2234" s="3">
        <v>1</v>
      </c>
      <c r="F2234" s="3">
        <v>1</v>
      </c>
      <c r="G2234" s="3">
        <v>2</v>
      </c>
      <c r="H2234" s="3">
        <v>1</v>
      </c>
      <c r="I2234" s="3">
        <v>0</v>
      </c>
      <c r="J2234" s="3">
        <v>0</v>
      </c>
      <c r="K2234" s="3">
        <v>0</v>
      </c>
      <c r="L2234" s="7">
        <f t="shared" si="102"/>
        <v>2</v>
      </c>
      <c r="M2234" s="7">
        <f t="shared" si="103"/>
        <v>3</v>
      </c>
      <c r="N2234" s="7">
        <f t="shared" si="104"/>
        <v>3</v>
      </c>
    </row>
    <row r="2235" spans="1:14" x14ac:dyDescent="0.25">
      <c r="A2235" t="s">
        <v>159</v>
      </c>
      <c r="B2235" t="s">
        <v>212</v>
      </c>
      <c r="C2235" t="s">
        <v>278</v>
      </c>
      <c r="D2235" s="3">
        <v>1</v>
      </c>
      <c r="E2235" s="3">
        <v>0</v>
      </c>
      <c r="F2235" s="3">
        <v>6</v>
      </c>
      <c r="G2235" s="3">
        <v>17</v>
      </c>
      <c r="H2235" s="3">
        <v>2</v>
      </c>
      <c r="I2235" s="3">
        <v>0</v>
      </c>
      <c r="J2235" s="3">
        <v>0</v>
      </c>
      <c r="K2235" s="3">
        <v>0</v>
      </c>
      <c r="L2235" s="7">
        <f t="shared" si="102"/>
        <v>17</v>
      </c>
      <c r="M2235" s="7">
        <f t="shared" si="103"/>
        <v>26</v>
      </c>
      <c r="N2235" s="7">
        <f t="shared" si="104"/>
        <v>26</v>
      </c>
    </row>
    <row r="2236" spans="1:14" x14ac:dyDescent="0.25">
      <c r="A2236" t="s">
        <v>159</v>
      </c>
      <c r="B2236" t="s">
        <v>212</v>
      </c>
      <c r="C2236" t="s">
        <v>279</v>
      </c>
      <c r="D2236" s="3">
        <v>1</v>
      </c>
      <c r="E2236" s="3">
        <v>0</v>
      </c>
      <c r="F2236" s="3">
        <v>3</v>
      </c>
      <c r="G2236" s="3">
        <v>0</v>
      </c>
      <c r="H2236" s="3">
        <v>11</v>
      </c>
      <c r="I2236" s="3">
        <v>0</v>
      </c>
      <c r="J2236" s="3">
        <v>0</v>
      </c>
      <c r="K2236" s="3">
        <v>0</v>
      </c>
      <c r="L2236" s="7">
        <f t="shared" si="102"/>
        <v>3</v>
      </c>
      <c r="M2236" s="7">
        <f t="shared" si="103"/>
        <v>5</v>
      </c>
      <c r="N2236" s="7">
        <f t="shared" si="104"/>
        <v>5</v>
      </c>
    </row>
    <row r="2237" spans="1:14" x14ac:dyDescent="0.25">
      <c r="A2237" t="s">
        <v>159</v>
      </c>
      <c r="B2237" t="s">
        <v>212</v>
      </c>
      <c r="C2237" t="s">
        <v>280</v>
      </c>
      <c r="D2237" s="3">
        <v>1</v>
      </c>
      <c r="E2237" s="3">
        <v>3</v>
      </c>
      <c r="F2237" s="3">
        <v>0</v>
      </c>
      <c r="G2237" s="3">
        <v>1</v>
      </c>
      <c r="H2237" s="3">
        <v>6</v>
      </c>
      <c r="I2237" s="3">
        <v>0</v>
      </c>
      <c r="J2237" s="3">
        <v>0</v>
      </c>
      <c r="K2237" s="3">
        <v>0</v>
      </c>
      <c r="L2237" s="7">
        <f t="shared" si="102"/>
        <v>3</v>
      </c>
      <c r="M2237" s="7">
        <f t="shared" si="103"/>
        <v>5</v>
      </c>
      <c r="N2237" s="7">
        <f t="shared" si="104"/>
        <v>5</v>
      </c>
    </row>
    <row r="2238" spans="1:14" x14ac:dyDescent="0.25">
      <c r="A2238" t="s">
        <v>159</v>
      </c>
      <c r="B2238" t="s">
        <v>212</v>
      </c>
      <c r="C2238" t="s">
        <v>281</v>
      </c>
      <c r="D2238" s="3">
        <v>1</v>
      </c>
      <c r="E2238" s="3">
        <v>1</v>
      </c>
      <c r="F2238" s="3">
        <v>1</v>
      </c>
      <c r="G2238" s="3">
        <v>0</v>
      </c>
      <c r="H2238" s="3">
        <v>15</v>
      </c>
      <c r="I2238" s="3">
        <v>0</v>
      </c>
      <c r="J2238" s="3">
        <v>0</v>
      </c>
      <c r="K2238" s="3">
        <v>0</v>
      </c>
      <c r="L2238" s="7">
        <f t="shared" si="102"/>
        <v>1</v>
      </c>
      <c r="M2238" s="7">
        <f t="shared" si="103"/>
        <v>2</v>
      </c>
      <c r="N2238" s="7">
        <f t="shared" si="104"/>
        <v>2</v>
      </c>
    </row>
    <row r="2239" spans="1:14" x14ac:dyDescent="0.25">
      <c r="A2239" t="s">
        <v>159</v>
      </c>
      <c r="B2239" t="s">
        <v>212</v>
      </c>
      <c r="C2239" t="s">
        <v>282</v>
      </c>
      <c r="D2239" s="3">
        <v>1</v>
      </c>
      <c r="E2239" s="3">
        <v>3</v>
      </c>
      <c r="F2239" s="3">
        <v>1</v>
      </c>
      <c r="G2239" s="3">
        <v>4</v>
      </c>
      <c r="H2239" s="3">
        <v>15</v>
      </c>
      <c r="I2239" s="3">
        <v>0</v>
      </c>
      <c r="J2239" s="3">
        <v>0</v>
      </c>
      <c r="K2239" s="3">
        <v>0</v>
      </c>
      <c r="L2239" s="7">
        <f t="shared" si="102"/>
        <v>4</v>
      </c>
      <c r="M2239" s="7">
        <f t="shared" si="103"/>
        <v>6</v>
      </c>
      <c r="N2239" s="7">
        <f t="shared" si="104"/>
        <v>6</v>
      </c>
    </row>
    <row r="2240" spans="1:14" x14ac:dyDescent="0.25">
      <c r="A2240" t="s">
        <v>159</v>
      </c>
      <c r="B2240" t="s">
        <v>212</v>
      </c>
      <c r="C2240" t="s">
        <v>283</v>
      </c>
      <c r="D2240" s="3">
        <v>1</v>
      </c>
      <c r="E2240" s="3">
        <v>0</v>
      </c>
      <c r="F2240" s="3">
        <v>0</v>
      </c>
      <c r="G2240" s="3">
        <v>1</v>
      </c>
      <c r="H2240" s="3">
        <v>11</v>
      </c>
      <c r="I2240" s="3">
        <v>0</v>
      </c>
      <c r="J2240" s="3">
        <v>0</v>
      </c>
      <c r="K2240" s="3">
        <v>0</v>
      </c>
      <c r="L2240" s="7">
        <f t="shared" si="102"/>
        <v>1</v>
      </c>
      <c r="M2240" s="7">
        <f t="shared" si="103"/>
        <v>2</v>
      </c>
      <c r="N2240" s="7">
        <f t="shared" si="104"/>
        <v>2</v>
      </c>
    </row>
    <row r="2241" spans="1:14" x14ac:dyDescent="0.25">
      <c r="A2241" t="s">
        <v>159</v>
      </c>
      <c r="B2241" t="s">
        <v>212</v>
      </c>
      <c r="C2241" t="s">
        <v>284</v>
      </c>
      <c r="D2241" s="3">
        <v>1</v>
      </c>
      <c r="E2241" s="3">
        <v>0</v>
      </c>
      <c r="F2241" s="3">
        <v>28</v>
      </c>
      <c r="G2241" s="3">
        <v>2</v>
      </c>
      <c r="H2241" s="3">
        <v>9</v>
      </c>
      <c r="I2241" s="3">
        <v>0</v>
      </c>
      <c r="J2241" s="3">
        <v>0</v>
      </c>
      <c r="K2241" s="3">
        <v>0</v>
      </c>
      <c r="L2241" s="7">
        <f t="shared" si="102"/>
        <v>28</v>
      </c>
      <c r="M2241" s="7">
        <f t="shared" si="103"/>
        <v>42</v>
      </c>
      <c r="N2241" s="7">
        <f t="shared" si="104"/>
        <v>42</v>
      </c>
    </row>
    <row r="2242" spans="1:14" x14ac:dyDescent="0.25">
      <c r="A2242" t="s">
        <v>159</v>
      </c>
      <c r="B2242" t="s">
        <v>212</v>
      </c>
      <c r="C2242" t="s">
        <v>285</v>
      </c>
      <c r="D2242" s="3">
        <v>1</v>
      </c>
      <c r="E2242" s="3">
        <v>4</v>
      </c>
      <c r="F2242" s="3">
        <v>3</v>
      </c>
      <c r="G2242" s="3">
        <v>0</v>
      </c>
      <c r="H2242" s="3">
        <v>12</v>
      </c>
      <c r="I2242" s="3">
        <v>0</v>
      </c>
      <c r="J2242" s="3">
        <v>0</v>
      </c>
      <c r="K2242" s="3">
        <v>0</v>
      </c>
      <c r="L2242" s="7">
        <f t="shared" si="102"/>
        <v>4</v>
      </c>
      <c r="M2242" s="7">
        <f t="shared" si="103"/>
        <v>6</v>
      </c>
      <c r="N2242" s="7">
        <f t="shared" si="104"/>
        <v>6</v>
      </c>
    </row>
    <row r="2243" spans="1:14" x14ac:dyDescent="0.25">
      <c r="A2243" t="s">
        <v>159</v>
      </c>
      <c r="B2243" t="s">
        <v>212</v>
      </c>
      <c r="C2243" t="s">
        <v>286</v>
      </c>
      <c r="D2243" s="3">
        <v>1</v>
      </c>
      <c r="E2243" s="3">
        <v>0</v>
      </c>
      <c r="F2243" s="3">
        <v>0</v>
      </c>
      <c r="G2243" s="3">
        <v>0</v>
      </c>
      <c r="H2243" s="3">
        <v>7</v>
      </c>
      <c r="I2243" s="3">
        <v>0</v>
      </c>
      <c r="J2243" s="3">
        <v>0</v>
      </c>
      <c r="K2243" s="3">
        <v>0</v>
      </c>
      <c r="L2243" s="7">
        <f t="shared" si="102"/>
        <v>0</v>
      </c>
      <c r="M2243" s="7">
        <f t="shared" si="103"/>
        <v>0</v>
      </c>
      <c r="N2243" s="7">
        <f t="shared" si="104"/>
        <v>0</v>
      </c>
    </row>
    <row r="2244" spans="1:14" x14ac:dyDescent="0.25">
      <c r="A2244" t="s">
        <v>159</v>
      </c>
      <c r="B2244" t="s">
        <v>212</v>
      </c>
      <c r="C2244" t="s">
        <v>287</v>
      </c>
      <c r="D2244" s="3">
        <v>1</v>
      </c>
      <c r="E2244" s="3">
        <v>0</v>
      </c>
      <c r="F2244" s="3">
        <v>7</v>
      </c>
      <c r="G2244" s="3">
        <v>2</v>
      </c>
      <c r="H2244" s="3">
        <v>18</v>
      </c>
      <c r="I2244" s="3">
        <v>0</v>
      </c>
      <c r="J2244" s="3">
        <v>0</v>
      </c>
      <c r="K2244" s="3">
        <v>0</v>
      </c>
      <c r="L2244" s="7">
        <f t="shared" si="102"/>
        <v>7</v>
      </c>
      <c r="M2244" s="7">
        <f t="shared" si="103"/>
        <v>11</v>
      </c>
      <c r="N2244" s="7">
        <f t="shared" si="104"/>
        <v>11</v>
      </c>
    </row>
    <row r="2245" spans="1:14" x14ac:dyDescent="0.25">
      <c r="A2245" t="s">
        <v>159</v>
      </c>
      <c r="B2245" t="s">
        <v>212</v>
      </c>
      <c r="C2245" t="s">
        <v>288</v>
      </c>
      <c r="D2245" s="3">
        <v>1</v>
      </c>
      <c r="E2245" s="3">
        <v>0</v>
      </c>
      <c r="F2245" s="3">
        <v>8</v>
      </c>
      <c r="G2245" s="3">
        <v>2</v>
      </c>
      <c r="H2245" s="3">
        <v>17</v>
      </c>
      <c r="I2245" s="3">
        <v>0</v>
      </c>
      <c r="J2245" s="3">
        <v>0</v>
      </c>
      <c r="K2245" s="3">
        <v>0</v>
      </c>
      <c r="L2245" s="7">
        <f t="shared" si="102"/>
        <v>8</v>
      </c>
      <c r="M2245" s="7">
        <f t="shared" si="103"/>
        <v>12</v>
      </c>
      <c r="N2245" s="7">
        <f t="shared" si="104"/>
        <v>12</v>
      </c>
    </row>
    <row r="2246" spans="1:14" x14ac:dyDescent="0.25">
      <c r="A2246" t="s">
        <v>159</v>
      </c>
      <c r="B2246" t="s">
        <v>212</v>
      </c>
      <c r="C2246" t="s">
        <v>289</v>
      </c>
      <c r="D2246" s="3">
        <v>1</v>
      </c>
      <c r="E2246" s="3">
        <v>5</v>
      </c>
      <c r="F2246" s="3">
        <v>14</v>
      </c>
      <c r="G2246" s="3">
        <v>11</v>
      </c>
      <c r="H2246" s="3">
        <v>9</v>
      </c>
      <c r="I2246" s="3">
        <v>0</v>
      </c>
      <c r="J2246" s="3">
        <v>0</v>
      </c>
      <c r="K2246" s="3">
        <v>0</v>
      </c>
      <c r="L2246" s="7">
        <f t="shared" ref="L2246:L2309" si="105">MAX(E2246:G2246)</f>
        <v>14</v>
      </c>
      <c r="M2246" s="7">
        <f t="shared" ref="M2246:M2309" si="106">ROUND(L2246*1.5,0)</f>
        <v>21</v>
      </c>
      <c r="N2246" s="7">
        <f t="shared" ref="N2246:N2309" si="107">ROUND(M2246/D2246,0)*D2246</f>
        <v>21</v>
      </c>
    </row>
    <row r="2247" spans="1:14" x14ac:dyDescent="0.25">
      <c r="A2247" t="s">
        <v>159</v>
      </c>
      <c r="B2247" t="s">
        <v>212</v>
      </c>
      <c r="C2247" t="s">
        <v>290</v>
      </c>
      <c r="D2247" s="3">
        <v>1</v>
      </c>
      <c r="E2247" s="3">
        <v>5</v>
      </c>
      <c r="F2247" s="3">
        <v>35</v>
      </c>
      <c r="G2247" s="3">
        <v>26</v>
      </c>
      <c r="H2247" s="3">
        <v>11</v>
      </c>
      <c r="I2247" s="3">
        <v>0</v>
      </c>
      <c r="J2247" s="3">
        <v>0</v>
      </c>
      <c r="K2247" s="3">
        <v>0</v>
      </c>
      <c r="L2247" s="7">
        <f t="shared" si="105"/>
        <v>35</v>
      </c>
      <c r="M2247" s="7">
        <f t="shared" si="106"/>
        <v>53</v>
      </c>
      <c r="N2247" s="7">
        <f t="shared" si="107"/>
        <v>53</v>
      </c>
    </row>
    <row r="2248" spans="1:14" x14ac:dyDescent="0.25">
      <c r="A2248" t="s">
        <v>159</v>
      </c>
      <c r="B2248" t="s">
        <v>212</v>
      </c>
      <c r="C2248" t="s">
        <v>291</v>
      </c>
      <c r="D2248" s="3">
        <v>1</v>
      </c>
      <c r="E2248" s="3">
        <v>0</v>
      </c>
      <c r="F2248" s="3">
        <v>0</v>
      </c>
      <c r="G2248" s="3">
        <v>1</v>
      </c>
      <c r="H2248" s="3">
        <v>11</v>
      </c>
      <c r="I2248" s="3">
        <v>0</v>
      </c>
      <c r="J2248" s="3">
        <v>0</v>
      </c>
      <c r="K2248" s="3">
        <v>0</v>
      </c>
      <c r="L2248" s="7">
        <f t="shared" si="105"/>
        <v>1</v>
      </c>
      <c r="M2248" s="7">
        <f t="shared" si="106"/>
        <v>2</v>
      </c>
      <c r="N2248" s="7">
        <f t="shared" si="107"/>
        <v>2</v>
      </c>
    </row>
    <row r="2249" spans="1:14" x14ac:dyDescent="0.25">
      <c r="A2249" t="s">
        <v>159</v>
      </c>
      <c r="B2249" t="s">
        <v>212</v>
      </c>
      <c r="C2249" t="s">
        <v>292</v>
      </c>
      <c r="D2249" s="3">
        <v>1</v>
      </c>
      <c r="E2249" s="3">
        <v>0</v>
      </c>
      <c r="F2249" s="3">
        <v>1</v>
      </c>
      <c r="G2249" s="3">
        <v>2</v>
      </c>
      <c r="H2249" s="3">
        <v>5</v>
      </c>
      <c r="I2249" s="3">
        <v>0</v>
      </c>
      <c r="J2249" s="3">
        <v>0</v>
      </c>
      <c r="K2249" s="3">
        <v>0</v>
      </c>
      <c r="L2249" s="7">
        <f t="shared" si="105"/>
        <v>2</v>
      </c>
      <c r="M2249" s="7">
        <f t="shared" si="106"/>
        <v>3</v>
      </c>
      <c r="N2249" s="7">
        <f t="shared" si="107"/>
        <v>3</v>
      </c>
    </row>
    <row r="2250" spans="1:14" x14ac:dyDescent="0.25">
      <c r="A2250" t="s">
        <v>159</v>
      </c>
      <c r="B2250" t="s">
        <v>212</v>
      </c>
      <c r="C2250" t="s">
        <v>293</v>
      </c>
      <c r="D2250" s="3">
        <v>1</v>
      </c>
      <c r="E2250" s="3">
        <v>0</v>
      </c>
      <c r="F2250" s="3">
        <v>0</v>
      </c>
      <c r="G2250" s="3">
        <v>1</v>
      </c>
      <c r="H2250" s="3">
        <v>29</v>
      </c>
      <c r="I2250" s="3">
        <v>0</v>
      </c>
      <c r="J2250" s="3">
        <v>2</v>
      </c>
      <c r="K2250" s="3">
        <v>0</v>
      </c>
      <c r="L2250" s="7">
        <f t="shared" si="105"/>
        <v>1</v>
      </c>
      <c r="M2250" s="7">
        <f t="shared" si="106"/>
        <v>2</v>
      </c>
      <c r="N2250" s="7">
        <f t="shared" si="107"/>
        <v>2</v>
      </c>
    </row>
    <row r="2251" spans="1:14" x14ac:dyDescent="0.25">
      <c r="A2251" t="s">
        <v>159</v>
      </c>
      <c r="B2251" t="s">
        <v>212</v>
      </c>
      <c r="C2251" t="s">
        <v>294</v>
      </c>
      <c r="D2251" s="3">
        <v>1</v>
      </c>
      <c r="E2251" s="3">
        <v>0</v>
      </c>
      <c r="F2251" s="3">
        <v>2</v>
      </c>
      <c r="G2251" s="3">
        <v>1</v>
      </c>
      <c r="H2251" s="3">
        <v>12</v>
      </c>
      <c r="I2251" s="3">
        <v>0</v>
      </c>
      <c r="J2251" s="3">
        <v>0</v>
      </c>
      <c r="K2251" s="3">
        <v>0</v>
      </c>
      <c r="L2251" s="7">
        <f t="shared" si="105"/>
        <v>2</v>
      </c>
      <c r="M2251" s="7">
        <f t="shared" si="106"/>
        <v>3</v>
      </c>
      <c r="N2251" s="7">
        <f t="shared" si="107"/>
        <v>3</v>
      </c>
    </row>
    <row r="2252" spans="1:14" x14ac:dyDescent="0.25">
      <c r="A2252" t="s">
        <v>159</v>
      </c>
      <c r="B2252" t="s">
        <v>212</v>
      </c>
      <c r="C2252" t="s">
        <v>295</v>
      </c>
      <c r="D2252" s="3">
        <v>1</v>
      </c>
      <c r="E2252" s="3">
        <v>0</v>
      </c>
      <c r="F2252" s="3">
        <v>3</v>
      </c>
      <c r="G2252" s="3">
        <v>1</v>
      </c>
      <c r="H2252" s="3">
        <v>21</v>
      </c>
      <c r="I2252" s="3">
        <v>0</v>
      </c>
      <c r="J2252" s="3">
        <v>0</v>
      </c>
      <c r="K2252" s="3">
        <v>0</v>
      </c>
      <c r="L2252" s="7">
        <f t="shared" si="105"/>
        <v>3</v>
      </c>
      <c r="M2252" s="7">
        <f t="shared" si="106"/>
        <v>5</v>
      </c>
      <c r="N2252" s="7">
        <f t="shared" si="107"/>
        <v>5</v>
      </c>
    </row>
    <row r="2253" spans="1:14" x14ac:dyDescent="0.25">
      <c r="A2253" t="s">
        <v>159</v>
      </c>
      <c r="B2253" t="s">
        <v>212</v>
      </c>
      <c r="C2253" t="s">
        <v>296</v>
      </c>
      <c r="D2253" s="3">
        <v>1</v>
      </c>
      <c r="E2253" s="3">
        <v>2</v>
      </c>
      <c r="F2253" s="3">
        <v>2</v>
      </c>
      <c r="G2253" s="3">
        <v>3</v>
      </c>
      <c r="H2253" s="3">
        <v>14</v>
      </c>
      <c r="I2253" s="3">
        <v>0</v>
      </c>
      <c r="J2253" s="3">
        <v>0</v>
      </c>
      <c r="K2253" s="3">
        <v>0</v>
      </c>
      <c r="L2253" s="7">
        <f t="shared" si="105"/>
        <v>3</v>
      </c>
      <c r="M2253" s="7">
        <f t="shared" si="106"/>
        <v>5</v>
      </c>
      <c r="N2253" s="7">
        <f t="shared" si="107"/>
        <v>5</v>
      </c>
    </row>
    <row r="2254" spans="1:14" x14ac:dyDescent="0.25">
      <c r="A2254" t="s">
        <v>159</v>
      </c>
      <c r="B2254" t="s">
        <v>212</v>
      </c>
      <c r="C2254" t="s">
        <v>297</v>
      </c>
      <c r="D2254" s="3">
        <v>1</v>
      </c>
      <c r="E2254" s="3">
        <v>1</v>
      </c>
      <c r="F2254" s="3">
        <v>3</v>
      </c>
      <c r="G2254" s="3">
        <v>6</v>
      </c>
      <c r="H2254" s="3">
        <v>12</v>
      </c>
      <c r="I2254" s="3">
        <v>0</v>
      </c>
      <c r="J2254" s="3">
        <v>0</v>
      </c>
      <c r="K2254" s="3">
        <v>0</v>
      </c>
      <c r="L2254" s="7">
        <f t="shared" si="105"/>
        <v>6</v>
      </c>
      <c r="M2254" s="7">
        <f t="shared" si="106"/>
        <v>9</v>
      </c>
      <c r="N2254" s="7">
        <f t="shared" si="107"/>
        <v>9</v>
      </c>
    </row>
    <row r="2255" spans="1:14" x14ac:dyDescent="0.25">
      <c r="A2255" t="s">
        <v>159</v>
      </c>
      <c r="B2255" t="s">
        <v>212</v>
      </c>
      <c r="C2255" t="s">
        <v>299</v>
      </c>
      <c r="D2255" s="3">
        <v>1</v>
      </c>
      <c r="E2255" s="3">
        <v>0</v>
      </c>
      <c r="F2255" s="3">
        <v>3</v>
      </c>
      <c r="G2255" s="3">
        <v>2</v>
      </c>
      <c r="H2255" s="3">
        <v>14</v>
      </c>
      <c r="I2255" s="3">
        <v>0</v>
      </c>
      <c r="J2255" s="3">
        <v>0</v>
      </c>
      <c r="K2255" s="3">
        <v>0</v>
      </c>
      <c r="L2255" s="7">
        <f t="shared" si="105"/>
        <v>3</v>
      </c>
      <c r="M2255" s="7">
        <f t="shared" si="106"/>
        <v>5</v>
      </c>
      <c r="N2255" s="7">
        <f t="shared" si="107"/>
        <v>5</v>
      </c>
    </row>
    <row r="2256" spans="1:14" x14ac:dyDescent="0.25">
      <c r="A2256" t="s">
        <v>159</v>
      </c>
      <c r="B2256" t="s">
        <v>212</v>
      </c>
      <c r="C2256" t="s">
        <v>301</v>
      </c>
      <c r="D2256" s="3">
        <v>1</v>
      </c>
      <c r="E2256" s="3">
        <v>0</v>
      </c>
      <c r="F2256" s="3">
        <v>5</v>
      </c>
      <c r="G2256" s="3">
        <v>2</v>
      </c>
      <c r="H2256" s="3">
        <v>4</v>
      </c>
      <c r="I2256" s="3">
        <v>0</v>
      </c>
      <c r="J2256" s="3">
        <v>0</v>
      </c>
      <c r="K2256" s="3">
        <v>0</v>
      </c>
      <c r="L2256" s="7">
        <f t="shared" si="105"/>
        <v>5</v>
      </c>
      <c r="M2256" s="7">
        <f t="shared" si="106"/>
        <v>8</v>
      </c>
      <c r="N2256" s="7">
        <f t="shared" si="107"/>
        <v>8</v>
      </c>
    </row>
    <row r="2257" spans="1:14" x14ac:dyDescent="0.25">
      <c r="A2257" t="s">
        <v>159</v>
      </c>
      <c r="B2257" t="s">
        <v>212</v>
      </c>
      <c r="C2257" t="s">
        <v>302</v>
      </c>
      <c r="D2257" s="3">
        <v>1</v>
      </c>
      <c r="E2257" s="3">
        <v>0</v>
      </c>
      <c r="F2257" s="3">
        <v>4</v>
      </c>
      <c r="G2257" s="3">
        <v>0</v>
      </c>
      <c r="H2257" s="3">
        <v>18</v>
      </c>
      <c r="I2257" s="3">
        <v>0</v>
      </c>
      <c r="J2257" s="3">
        <v>0</v>
      </c>
      <c r="K2257" s="3">
        <v>0</v>
      </c>
      <c r="L2257" s="7">
        <f t="shared" si="105"/>
        <v>4</v>
      </c>
      <c r="M2257" s="7">
        <f t="shared" si="106"/>
        <v>6</v>
      </c>
      <c r="N2257" s="7">
        <f t="shared" si="107"/>
        <v>6</v>
      </c>
    </row>
    <row r="2258" spans="1:14" x14ac:dyDescent="0.25">
      <c r="A2258" t="s">
        <v>159</v>
      </c>
      <c r="B2258" t="s">
        <v>212</v>
      </c>
      <c r="C2258" t="s">
        <v>303</v>
      </c>
      <c r="D2258" s="3">
        <v>1</v>
      </c>
      <c r="E2258" s="3">
        <v>0</v>
      </c>
      <c r="F2258" s="3">
        <v>2</v>
      </c>
      <c r="G2258" s="3">
        <v>3</v>
      </c>
      <c r="H2258" s="3">
        <v>13</v>
      </c>
      <c r="I2258" s="3">
        <v>0</v>
      </c>
      <c r="J2258" s="3">
        <v>0</v>
      </c>
      <c r="K2258" s="3">
        <v>0</v>
      </c>
      <c r="L2258" s="7">
        <f t="shared" si="105"/>
        <v>3</v>
      </c>
      <c r="M2258" s="7">
        <f t="shared" si="106"/>
        <v>5</v>
      </c>
      <c r="N2258" s="7">
        <f t="shared" si="107"/>
        <v>5</v>
      </c>
    </row>
    <row r="2259" spans="1:14" x14ac:dyDescent="0.25">
      <c r="A2259" t="s">
        <v>159</v>
      </c>
      <c r="B2259" t="s">
        <v>212</v>
      </c>
      <c r="C2259" t="s">
        <v>304</v>
      </c>
      <c r="D2259" s="3">
        <v>1</v>
      </c>
      <c r="E2259" s="3">
        <v>2</v>
      </c>
      <c r="F2259" s="3">
        <v>15</v>
      </c>
      <c r="G2259" s="3">
        <v>4</v>
      </c>
      <c r="H2259" s="3">
        <v>15</v>
      </c>
      <c r="I2259" s="3">
        <v>0</v>
      </c>
      <c r="J2259" s="3">
        <v>0</v>
      </c>
      <c r="K2259" s="3">
        <v>0</v>
      </c>
      <c r="L2259" s="7">
        <f t="shared" si="105"/>
        <v>15</v>
      </c>
      <c r="M2259" s="7">
        <f t="shared" si="106"/>
        <v>23</v>
      </c>
      <c r="N2259" s="7">
        <f t="shared" si="107"/>
        <v>23</v>
      </c>
    </row>
    <row r="2260" spans="1:14" x14ac:dyDescent="0.25">
      <c r="A2260" t="s">
        <v>159</v>
      </c>
      <c r="B2260" t="s">
        <v>212</v>
      </c>
      <c r="C2260" t="s">
        <v>305</v>
      </c>
      <c r="D2260" s="3">
        <v>1</v>
      </c>
      <c r="E2260" s="3">
        <v>1</v>
      </c>
      <c r="F2260" s="3">
        <v>2</v>
      </c>
      <c r="G2260" s="3">
        <v>2</v>
      </c>
      <c r="H2260" s="3">
        <v>5</v>
      </c>
      <c r="I2260" s="3">
        <v>0</v>
      </c>
      <c r="J2260" s="3">
        <v>0</v>
      </c>
      <c r="K2260" s="3">
        <v>0</v>
      </c>
      <c r="L2260" s="7">
        <f t="shared" si="105"/>
        <v>2</v>
      </c>
      <c r="M2260" s="7">
        <f t="shared" si="106"/>
        <v>3</v>
      </c>
      <c r="N2260" s="7">
        <f t="shared" si="107"/>
        <v>3</v>
      </c>
    </row>
    <row r="2261" spans="1:14" x14ac:dyDescent="0.25">
      <c r="A2261" t="s">
        <v>159</v>
      </c>
      <c r="B2261" t="s">
        <v>212</v>
      </c>
      <c r="C2261" t="s">
        <v>306</v>
      </c>
      <c r="D2261" s="3">
        <v>1</v>
      </c>
      <c r="E2261" s="3">
        <v>1</v>
      </c>
      <c r="F2261" s="3">
        <v>5</v>
      </c>
      <c r="G2261" s="3">
        <v>2</v>
      </c>
      <c r="H2261" s="3">
        <v>7</v>
      </c>
      <c r="I2261" s="3">
        <v>0</v>
      </c>
      <c r="J2261" s="3">
        <v>0</v>
      </c>
      <c r="K2261" s="3">
        <v>0</v>
      </c>
      <c r="L2261" s="7">
        <f t="shared" si="105"/>
        <v>5</v>
      </c>
      <c r="M2261" s="7">
        <f t="shared" si="106"/>
        <v>8</v>
      </c>
      <c r="N2261" s="7">
        <f t="shared" si="107"/>
        <v>8</v>
      </c>
    </row>
    <row r="2262" spans="1:14" x14ac:dyDescent="0.25">
      <c r="A2262" t="s">
        <v>159</v>
      </c>
      <c r="B2262" t="s">
        <v>212</v>
      </c>
      <c r="C2262" t="s">
        <v>307</v>
      </c>
      <c r="D2262" s="3">
        <v>1</v>
      </c>
      <c r="E2262" s="3">
        <v>1</v>
      </c>
      <c r="F2262" s="3">
        <v>6</v>
      </c>
      <c r="G2262" s="3">
        <v>5</v>
      </c>
      <c r="H2262" s="3">
        <v>15</v>
      </c>
      <c r="I2262" s="3">
        <v>0</v>
      </c>
      <c r="J2262" s="3">
        <v>0</v>
      </c>
      <c r="K2262" s="3">
        <v>0</v>
      </c>
      <c r="L2262" s="7">
        <f t="shared" si="105"/>
        <v>6</v>
      </c>
      <c r="M2262" s="7">
        <f t="shared" si="106"/>
        <v>9</v>
      </c>
      <c r="N2262" s="7">
        <f t="shared" si="107"/>
        <v>9</v>
      </c>
    </row>
    <row r="2263" spans="1:14" x14ac:dyDescent="0.25">
      <c r="A2263" t="s">
        <v>159</v>
      </c>
      <c r="B2263" t="s">
        <v>212</v>
      </c>
      <c r="C2263" t="s">
        <v>308</v>
      </c>
      <c r="D2263" s="3">
        <v>1</v>
      </c>
      <c r="E2263" s="3">
        <v>0</v>
      </c>
      <c r="F2263" s="3">
        <v>0</v>
      </c>
      <c r="G2263" s="3">
        <v>0</v>
      </c>
      <c r="H2263" s="3">
        <v>7</v>
      </c>
      <c r="I2263" s="3">
        <v>0</v>
      </c>
      <c r="J2263" s="3">
        <v>0</v>
      </c>
      <c r="K2263" s="3">
        <v>0</v>
      </c>
      <c r="L2263" s="7">
        <f t="shared" si="105"/>
        <v>0</v>
      </c>
      <c r="M2263" s="7">
        <f t="shared" si="106"/>
        <v>0</v>
      </c>
      <c r="N2263" s="7">
        <f t="shared" si="107"/>
        <v>0</v>
      </c>
    </row>
    <row r="2264" spans="1:14" x14ac:dyDescent="0.25">
      <c r="A2264" t="s">
        <v>159</v>
      </c>
      <c r="B2264" t="s">
        <v>212</v>
      </c>
      <c r="C2264" t="s">
        <v>309</v>
      </c>
      <c r="D2264" s="3">
        <v>1</v>
      </c>
      <c r="E2264" s="3">
        <v>2</v>
      </c>
      <c r="F2264" s="3">
        <v>3</v>
      </c>
      <c r="G2264" s="3">
        <v>2</v>
      </c>
      <c r="H2264" s="3">
        <v>18</v>
      </c>
      <c r="I2264" s="3">
        <v>0</v>
      </c>
      <c r="J2264" s="3">
        <v>0</v>
      </c>
      <c r="K2264" s="3">
        <v>0</v>
      </c>
      <c r="L2264" s="7">
        <f t="shared" si="105"/>
        <v>3</v>
      </c>
      <c r="M2264" s="7">
        <f t="shared" si="106"/>
        <v>5</v>
      </c>
      <c r="N2264" s="7">
        <f t="shared" si="107"/>
        <v>5</v>
      </c>
    </row>
    <row r="2265" spans="1:14" x14ac:dyDescent="0.25">
      <c r="A2265" t="s">
        <v>159</v>
      </c>
      <c r="B2265" t="s">
        <v>212</v>
      </c>
      <c r="C2265" t="s">
        <v>310</v>
      </c>
      <c r="D2265" s="3">
        <v>1</v>
      </c>
      <c r="E2265" s="3">
        <v>0</v>
      </c>
      <c r="F2265" s="3">
        <v>3</v>
      </c>
      <c r="G2265" s="3">
        <v>2</v>
      </c>
      <c r="H2265" s="3">
        <v>7</v>
      </c>
      <c r="I2265" s="3">
        <v>0</v>
      </c>
      <c r="J2265" s="3">
        <v>0</v>
      </c>
      <c r="K2265" s="3">
        <v>0</v>
      </c>
      <c r="L2265" s="7">
        <f t="shared" si="105"/>
        <v>3</v>
      </c>
      <c r="M2265" s="7">
        <f t="shared" si="106"/>
        <v>5</v>
      </c>
      <c r="N2265" s="7">
        <f t="shared" si="107"/>
        <v>5</v>
      </c>
    </row>
    <row r="2266" spans="1:14" x14ac:dyDescent="0.25">
      <c r="A2266" t="s">
        <v>159</v>
      </c>
      <c r="B2266" t="s">
        <v>212</v>
      </c>
      <c r="C2266" t="s">
        <v>313</v>
      </c>
      <c r="D2266" s="3">
        <v>1</v>
      </c>
      <c r="E2266" s="3">
        <v>1</v>
      </c>
      <c r="F2266" s="3">
        <v>4</v>
      </c>
      <c r="G2266" s="3">
        <v>0</v>
      </c>
      <c r="H2266" s="3">
        <v>4</v>
      </c>
      <c r="I2266" s="3">
        <v>0</v>
      </c>
      <c r="J2266" s="3">
        <v>0</v>
      </c>
      <c r="K2266" s="3">
        <v>0</v>
      </c>
      <c r="L2266" s="7">
        <f t="shared" si="105"/>
        <v>4</v>
      </c>
      <c r="M2266" s="7">
        <f t="shared" si="106"/>
        <v>6</v>
      </c>
      <c r="N2266" s="7">
        <f t="shared" si="107"/>
        <v>6</v>
      </c>
    </row>
    <row r="2267" spans="1:14" x14ac:dyDescent="0.25">
      <c r="A2267" t="s">
        <v>159</v>
      </c>
      <c r="B2267" t="s">
        <v>212</v>
      </c>
      <c r="C2267" t="s">
        <v>314</v>
      </c>
      <c r="D2267" s="3">
        <v>1</v>
      </c>
      <c r="E2267" s="3">
        <v>0</v>
      </c>
      <c r="F2267" s="3">
        <v>5</v>
      </c>
      <c r="G2267" s="3">
        <v>0</v>
      </c>
      <c r="H2267" s="3">
        <v>14</v>
      </c>
      <c r="I2267" s="3">
        <v>0</v>
      </c>
      <c r="J2267" s="3">
        <v>0</v>
      </c>
      <c r="K2267" s="3">
        <v>0</v>
      </c>
      <c r="L2267" s="7">
        <f t="shared" si="105"/>
        <v>5</v>
      </c>
      <c r="M2267" s="7">
        <f t="shared" si="106"/>
        <v>8</v>
      </c>
      <c r="N2267" s="7">
        <f t="shared" si="107"/>
        <v>8</v>
      </c>
    </row>
    <row r="2268" spans="1:14" x14ac:dyDescent="0.25">
      <c r="A2268" t="s">
        <v>159</v>
      </c>
      <c r="B2268" t="s">
        <v>212</v>
      </c>
      <c r="C2268" t="s">
        <v>317</v>
      </c>
      <c r="D2268" s="3">
        <v>1</v>
      </c>
      <c r="E2268" s="3">
        <v>1</v>
      </c>
      <c r="F2268" s="3">
        <v>9</v>
      </c>
      <c r="G2268" s="3">
        <v>2</v>
      </c>
      <c r="H2268" s="3">
        <v>7</v>
      </c>
      <c r="I2268" s="3">
        <v>0</v>
      </c>
      <c r="J2268" s="3">
        <v>0</v>
      </c>
      <c r="K2268" s="3">
        <v>0</v>
      </c>
      <c r="L2268" s="7">
        <f t="shared" si="105"/>
        <v>9</v>
      </c>
      <c r="M2268" s="7">
        <f t="shared" si="106"/>
        <v>14</v>
      </c>
      <c r="N2268" s="7">
        <f t="shared" si="107"/>
        <v>14</v>
      </c>
    </row>
    <row r="2269" spans="1:14" x14ac:dyDescent="0.25">
      <c r="A2269" t="s">
        <v>159</v>
      </c>
      <c r="B2269" t="s">
        <v>212</v>
      </c>
      <c r="C2269" t="s">
        <v>318</v>
      </c>
      <c r="D2269" s="3">
        <v>1</v>
      </c>
      <c r="E2269" s="3">
        <v>0</v>
      </c>
      <c r="F2269" s="3">
        <v>0</v>
      </c>
      <c r="G2269" s="3">
        <v>2</v>
      </c>
      <c r="H2269" s="3">
        <v>15</v>
      </c>
      <c r="I2269" s="3">
        <v>0</v>
      </c>
      <c r="J2269" s="3">
        <v>0</v>
      </c>
      <c r="K2269" s="3">
        <v>0</v>
      </c>
      <c r="L2269" s="7">
        <f t="shared" si="105"/>
        <v>2</v>
      </c>
      <c r="M2269" s="7">
        <f t="shared" si="106"/>
        <v>3</v>
      </c>
      <c r="N2269" s="7">
        <f t="shared" si="107"/>
        <v>3</v>
      </c>
    </row>
    <row r="2270" spans="1:14" x14ac:dyDescent="0.25">
      <c r="A2270" t="s">
        <v>159</v>
      </c>
      <c r="B2270" t="s">
        <v>212</v>
      </c>
      <c r="C2270" t="s">
        <v>319</v>
      </c>
      <c r="D2270" s="3">
        <v>1</v>
      </c>
      <c r="E2270" s="3">
        <v>2</v>
      </c>
      <c r="F2270" s="3">
        <v>4</v>
      </c>
      <c r="G2270" s="3">
        <v>5</v>
      </c>
      <c r="H2270" s="3">
        <v>12</v>
      </c>
      <c r="I2270" s="3">
        <v>0</v>
      </c>
      <c r="J2270" s="3">
        <v>0</v>
      </c>
      <c r="K2270" s="3">
        <v>0</v>
      </c>
      <c r="L2270" s="7">
        <f t="shared" si="105"/>
        <v>5</v>
      </c>
      <c r="M2270" s="7">
        <f t="shared" si="106"/>
        <v>8</v>
      </c>
      <c r="N2270" s="7">
        <f t="shared" si="107"/>
        <v>8</v>
      </c>
    </row>
    <row r="2271" spans="1:14" x14ac:dyDescent="0.25">
      <c r="A2271" t="s">
        <v>159</v>
      </c>
      <c r="B2271" t="s">
        <v>212</v>
      </c>
      <c r="C2271" t="s">
        <v>320</v>
      </c>
      <c r="D2271" s="3">
        <v>1</v>
      </c>
      <c r="E2271" s="3">
        <v>0</v>
      </c>
      <c r="F2271" s="3">
        <v>2</v>
      </c>
      <c r="G2271" s="3">
        <v>1</v>
      </c>
      <c r="H2271" s="3">
        <v>10</v>
      </c>
      <c r="I2271" s="3">
        <v>0</v>
      </c>
      <c r="J2271" s="3">
        <v>0</v>
      </c>
      <c r="K2271" s="3">
        <v>0</v>
      </c>
      <c r="L2271" s="7">
        <f t="shared" si="105"/>
        <v>2</v>
      </c>
      <c r="M2271" s="7">
        <f t="shared" si="106"/>
        <v>3</v>
      </c>
      <c r="N2271" s="7">
        <f t="shared" si="107"/>
        <v>3</v>
      </c>
    </row>
    <row r="2272" spans="1:14" x14ac:dyDescent="0.25">
      <c r="A2272" t="s">
        <v>159</v>
      </c>
      <c r="B2272" t="s">
        <v>212</v>
      </c>
      <c r="C2272" t="s">
        <v>321</v>
      </c>
      <c r="D2272" s="3">
        <v>1</v>
      </c>
      <c r="E2272" s="3">
        <v>2</v>
      </c>
      <c r="F2272" s="3">
        <v>2</v>
      </c>
      <c r="G2272" s="3">
        <v>1</v>
      </c>
      <c r="H2272" s="3">
        <v>4</v>
      </c>
      <c r="I2272" s="3">
        <v>0</v>
      </c>
      <c r="J2272" s="3">
        <v>0</v>
      </c>
      <c r="K2272" s="3">
        <v>0</v>
      </c>
      <c r="L2272" s="7">
        <f t="shared" si="105"/>
        <v>2</v>
      </c>
      <c r="M2272" s="7">
        <f t="shared" si="106"/>
        <v>3</v>
      </c>
      <c r="N2272" s="7">
        <f t="shared" si="107"/>
        <v>3</v>
      </c>
    </row>
    <row r="2273" spans="1:14" x14ac:dyDescent="0.25">
      <c r="A2273" t="s">
        <v>159</v>
      </c>
      <c r="B2273" t="s">
        <v>212</v>
      </c>
      <c r="C2273" t="s">
        <v>322</v>
      </c>
      <c r="D2273" s="3">
        <v>1</v>
      </c>
      <c r="E2273" s="3">
        <v>0</v>
      </c>
      <c r="F2273" s="3">
        <v>7</v>
      </c>
      <c r="G2273" s="3">
        <v>4</v>
      </c>
      <c r="H2273" s="3">
        <v>24</v>
      </c>
      <c r="I2273" s="3">
        <v>0</v>
      </c>
      <c r="J2273" s="3">
        <v>0</v>
      </c>
      <c r="K2273" s="3">
        <v>0</v>
      </c>
      <c r="L2273" s="7">
        <f t="shared" si="105"/>
        <v>7</v>
      </c>
      <c r="M2273" s="7">
        <f t="shared" si="106"/>
        <v>11</v>
      </c>
      <c r="N2273" s="7">
        <f t="shared" si="107"/>
        <v>11</v>
      </c>
    </row>
    <row r="2274" spans="1:14" x14ac:dyDescent="0.25">
      <c r="A2274" t="s">
        <v>159</v>
      </c>
      <c r="B2274" t="s">
        <v>212</v>
      </c>
      <c r="C2274" t="s">
        <v>323</v>
      </c>
      <c r="D2274" s="3">
        <v>1</v>
      </c>
      <c r="E2274" s="3">
        <v>3</v>
      </c>
      <c r="F2274" s="3">
        <v>2</v>
      </c>
      <c r="G2274" s="3">
        <v>2</v>
      </c>
      <c r="H2274" s="3">
        <v>21</v>
      </c>
      <c r="I2274" s="3">
        <v>0</v>
      </c>
      <c r="J2274" s="3">
        <v>0</v>
      </c>
      <c r="K2274" s="3">
        <v>0</v>
      </c>
      <c r="L2274" s="7">
        <f t="shared" si="105"/>
        <v>3</v>
      </c>
      <c r="M2274" s="7">
        <f t="shared" si="106"/>
        <v>5</v>
      </c>
      <c r="N2274" s="7">
        <f t="shared" si="107"/>
        <v>5</v>
      </c>
    </row>
    <row r="2275" spans="1:14" x14ac:dyDescent="0.25">
      <c r="A2275" t="s">
        <v>159</v>
      </c>
      <c r="B2275" t="s">
        <v>212</v>
      </c>
      <c r="C2275" t="s">
        <v>324</v>
      </c>
      <c r="D2275" s="3">
        <v>1</v>
      </c>
      <c r="E2275" s="3">
        <v>0</v>
      </c>
      <c r="F2275" s="3">
        <v>0</v>
      </c>
      <c r="G2275" s="3">
        <v>10</v>
      </c>
      <c r="H2275" s="3">
        <v>2</v>
      </c>
      <c r="I2275" s="3">
        <v>0</v>
      </c>
      <c r="J2275" s="3">
        <v>0</v>
      </c>
      <c r="K2275" s="3">
        <v>0</v>
      </c>
      <c r="L2275" s="7">
        <f t="shared" si="105"/>
        <v>10</v>
      </c>
      <c r="M2275" s="7">
        <f t="shared" si="106"/>
        <v>15</v>
      </c>
      <c r="N2275" s="7">
        <f t="shared" si="107"/>
        <v>15</v>
      </c>
    </row>
    <row r="2276" spans="1:14" x14ac:dyDescent="0.25">
      <c r="A2276" t="s">
        <v>159</v>
      </c>
      <c r="B2276" t="s">
        <v>212</v>
      </c>
      <c r="C2276" t="s">
        <v>325</v>
      </c>
      <c r="D2276" s="3">
        <v>1</v>
      </c>
      <c r="E2276" s="3">
        <v>2</v>
      </c>
      <c r="F2276" s="3">
        <v>1</v>
      </c>
      <c r="G2276" s="3">
        <v>0</v>
      </c>
      <c r="H2276" s="3">
        <v>22</v>
      </c>
      <c r="I2276" s="3">
        <v>0</v>
      </c>
      <c r="J2276" s="3">
        <v>0</v>
      </c>
      <c r="K2276" s="3">
        <v>0</v>
      </c>
      <c r="L2276" s="7">
        <f t="shared" si="105"/>
        <v>2</v>
      </c>
      <c r="M2276" s="7">
        <f t="shared" si="106"/>
        <v>3</v>
      </c>
      <c r="N2276" s="7">
        <f t="shared" si="107"/>
        <v>3</v>
      </c>
    </row>
    <row r="2277" spans="1:14" x14ac:dyDescent="0.25">
      <c r="A2277" t="s">
        <v>159</v>
      </c>
      <c r="B2277" t="s">
        <v>212</v>
      </c>
      <c r="C2277" t="s">
        <v>326</v>
      </c>
      <c r="D2277" s="3">
        <v>1</v>
      </c>
      <c r="E2277" s="3">
        <v>2</v>
      </c>
      <c r="F2277" s="3">
        <v>4</v>
      </c>
      <c r="G2277" s="3">
        <v>1</v>
      </c>
      <c r="H2277" s="3">
        <v>6</v>
      </c>
      <c r="I2277" s="3">
        <v>0</v>
      </c>
      <c r="J2277" s="3">
        <v>0</v>
      </c>
      <c r="K2277" s="3">
        <v>0</v>
      </c>
      <c r="L2277" s="7">
        <f t="shared" si="105"/>
        <v>4</v>
      </c>
      <c r="M2277" s="7">
        <f t="shared" si="106"/>
        <v>6</v>
      </c>
      <c r="N2277" s="7">
        <f t="shared" si="107"/>
        <v>6</v>
      </c>
    </row>
    <row r="2278" spans="1:14" x14ac:dyDescent="0.25">
      <c r="A2278" t="s">
        <v>159</v>
      </c>
      <c r="B2278" t="s">
        <v>212</v>
      </c>
      <c r="C2278" t="s">
        <v>327</v>
      </c>
      <c r="D2278" s="3">
        <v>1</v>
      </c>
      <c r="E2278" s="3">
        <v>0</v>
      </c>
      <c r="F2278" s="3">
        <v>3</v>
      </c>
      <c r="G2278" s="3">
        <v>6</v>
      </c>
      <c r="H2278" s="3">
        <v>20</v>
      </c>
      <c r="I2278" s="3">
        <v>0</v>
      </c>
      <c r="J2278" s="3">
        <v>0</v>
      </c>
      <c r="K2278" s="3">
        <v>0</v>
      </c>
      <c r="L2278" s="7">
        <f t="shared" si="105"/>
        <v>6</v>
      </c>
      <c r="M2278" s="7">
        <f t="shared" si="106"/>
        <v>9</v>
      </c>
      <c r="N2278" s="7">
        <f t="shared" si="107"/>
        <v>9</v>
      </c>
    </row>
    <row r="2279" spans="1:14" x14ac:dyDescent="0.25">
      <c r="A2279" t="s">
        <v>159</v>
      </c>
      <c r="B2279" t="s">
        <v>212</v>
      </c>
      <c r="C2279" t="s">
        <v>329</v>
      </c>
      <c r="D2279" s="3">
        <v>1</v>
      </c>
      <c r="E2279" s="3">
        <v>0</v>
      </c>
      <c r="F2279" s="3">
        <v>3</v>
      </c>
      <c r="G2279" s="3">
        <v>2</v>
      </c>
      <c r="H2279" s="3">
        <v>20</v>
      </c>
      <c r="I2279" s="3">
        <v>0</v>
      </c>
      <c r="J2279" s="3">
        <v>0</v>
      </c>
      <c r="K2279" s="3">
        <v>0</v>
      </c>
      <c r="L2279" s="7">
        <f t="shared" si="105"/>
        <v>3</v>
      </c>
      <c r="M2279" s="7">
        <f t="shared" si="106"/>
        <v>5</v>
      </c>
      <c r="N2279" s="7">
        <f t="shared" si="107"/>
        <v>5</v>
      </c>
    </row>
    <row r="2280" spans="1:14" x14ac:dyDescent="0.25">
      <c r="A2280" t="s">
        <v>360</v>
      </c>
      <c r="D2280" s="3">
        <v>75</v>
      </c>
      <c r="E2280" s="3">
        <v>81</v>
      </c>
      <c r="F2280" s="3">
        <v>345</v>
      </c>
      <c r="G2280" s="3">
        <v>236</v>
      </c>
      <c r="H2280" s="3">
        <v>814</v>
      </c>
      <c r="I2280" s="3">
        <v>0</v>
      </c>
      <c r="J2280" s="3">
        <v>9</v>
      </c>
      <c r="K2280" s="3">
        <v>0</v>
      </c>
      <c r="L2280" s="7">
        <f t="shared" si="105"/>
        <v>345</v>
      </c>
      <c r="M2280" s="7">
        <f t="shared" si="106"/>
        <v>518</v>
      </c>
      <c r="N2280" s="7">
        <f t="shared" si="107"/>
        <v>525</v>
      </c>
    </row>
    <row r="2281" spans="1:14" x14ac:dyDescent="0.25">
      <c r="A2281" t="s">
        <v>144</v>
      </c>
      <c r="B2281" t="s">
        <v>197</v>
      </c>
      <c r="C2281" t="s">
        <v>242</v>
      </c>
      <c r="D2281" s="3">
        <v>25</v>
      </c>
      <c r="E2281" s="3">
        <v>3</v>
      </c>
      <c r="F2281" s="3">
        <v>2</v>
      </c>
      <c r="G2281" s="3">
        <v>0</v>
      </c>
      <c r="H2281" s="3">
        <v>-4</v>
      </c>
      <c r="I2281" s="3">
        <v>0</v>
      </c>
      <c r="J2281" s="3">
        <v>0</v>
      </c>
      <c r="K2281" s="3">
        <v>0</v>
      </c>
      <c r="L2281" s="7">
        <f t="shared" si="105"/>
        <v>3</v>
      </c>
      <c r="M2281" s="7">
        <f t="shared" si="106"/>
        <v>5</v>
      </c>
      <c r="N2281" s="7">
        <f t="shared" si="107"/>
        <v>0</v>
      </c>
    </row>
    <row r="2282" spans="1:14" x14ac:dyDescent="0.25">
      <c r="A2282" t="s">
        <v>144</v>
      </c>
      <c r="B2282" t="s">
        <v>197</v>
      </c>
      <c r="C2282" t="s">
        <v>248</v>
      </c>
      <c r="D2282" s="3">
        <v>25</v>
      </c>
      <c r="E2282" s="3">
        <v>15</v>
      </c>
      <c r="F2282" s="3">
        <v>8</v>
      </c>
      <c r="G2282" s="3">
        <v>4</v>
      </c>
      <c r="H2282" s="3">
        <v>1</v>
      </c>
      <c r="I2282" s="3">
        <v>0</v>
      </c>
      <c r="J2282" s="3">
        <v>0</v>
      </c>
      <c r="K2282" s="3">
        <v>0</v>
      </c>
      <c r="L2282" s="7">
        <f t="shared" si="105"/>
        <v>15</v>
      </c>
      <c r="M2282" s="7">
        <f t="shared" si="106"/>
        <v>23</v>
      </c>
      <c r="N2282" s="7">
        <f t="shared" si="107"/>
        <v>25</v>
      </c>
    </row>
    <row r="2283" spans="1:14" x14ac:dyDescent="0.25">
      <c r="A2283" t="s">
        <v>144</v>
      </c>
      <c r="B2283" t="s">
        <v>197</v>
      </c>
      <c r="C2283" t="s">
        <v>249</v>
      </c>
      <c r="D2283" s="3">
        <v>25</v>
      </c>
      <c r="E2283" s="3">
        <v>2</v>
      </c>
      <c r="F2283" s="3">
        <v>2</v>
      </c>
      <c r="G2283" s="3">
        <v>4</v>
      </c>
      <c r="H2283" s="3">
        <v>16</v>
      </c>
      <c r="I2283" s="3">
        <v>0</v>
      </c>
      <c r="J2283" s="3">
        <v>0</v>
      </c>
      <c r="K2283" s="3">
        <v>0</v>
      </c>
      <c r="L2283" s="7">
        <f t="shared" si="105"/>
        <v>4</v>
      </c>
      <c r="M2283" s="7">
        <f t="shared" si="106"/>
        <v>6</v>
      </c>
      <c r="N2283" s="7">
        <f t="shared" si="107"/>
        <v>0</v>
      </c>
    </row>
    <row r="2284" spans="1:14" x14ac:dyDescent="0.25">
      <c r="A2284" t="s">
        <v>144</v>
      </c>
      <c r="B2284" t="s">
        <v>197</v>
      </c>
      <c r="C2284" t="s">
        <v>250</v>
      </c>
      <c r="D2284" s="3">
        <v>25</v>
      </c>
      <c r="E2284" s="3">
        <v>9</v>
      </c>
      <c r="F2284" s="3">
        <v>15</v>
      </c>
      <c r="G2284" s="3">
        <v>14</v>
      </c>
      <c r="H2284" s="3">
        <v>9</v>
      </c>
      <c r="I2284" s="3">
        <v>0</v>
      </c>
      <c r="J2284" s="3">
        <v>0</v>
      </c>
      <c r="K2284" s="3">
        <v>0</v>
      </c>
      <c r="L2284" s="7">
        <f t="shared" si="105"/>
        <v>15</v>
      </c>
      <c r="M2284" s="7">
        <f t="shared" si="106"/>
        <v>23</v>
      </c>
      <c r="N2284" s="7">
        <f t="shared" si="107"/>
        <v>25</v>
      </c>
    </row>
    <row r="2285" spans="1:14" x14ac:dyDescent="0.25">
      <c r="A2285" t="s">
        <v>144</v>
      </c>
      <c r="B2285" t="s">
        <v>197</v>
      </c>
      <c r="C2285" t="s">
        <v>251</v>
      </c>
      <c r="D2285" s="3">
        <v>25</v>
      </c>
      <c r="E2285" s="3">
        <v>8</v>
      </c>
      <c r="F2285" s="3">
        <v>6</v>
      </c>
      <c r="G2285" s="3">
        <v>4</v>
      </c>
      <c r="H2285" s="3">
        <v>3</v>
      </c>
      <c r="I2285" s="3">
        <v>0</v>
      </c>
      <c r="J2285" s="3">
        <v>0</v>
      </c>
      <c r="K2285" s="3">
        <v>0</v>
      </c>
      <c r="L2285" s="7">
        <f t="shared" si="105"/>
        <v>8</v>
      </c>
      <c r="M2285" s="7">
        <f t="shared" si="106"/>
        <v>12</v>
      </c>
      <c r="N2285" s="7">
        <f t="shared" si="107"/>
        <v>0</v>
      </c>
    </row>
    <row r="2286" spans="1:14" x14ac:dyDescent="0.25">
      <c r="A2286" t="s">
        <v>144</v>
      </c>
      <c r="B2286" t="s">
        <v>197</v>
      </c>
      <c r="C2286" t="s">
        <v>252</v>
      </c>
      <c r="D2286" s="3">
        <v>25</v>
      </c>
      <c r="E2286" s="3">
        <v>9</v>
      </c>
      <c r="F2286" s="3">
        <v>5</v>
      </c>
      <c r="G2286" s="3">
        <v>11</v>
      </c>
      <c r="H2286" s="3">
        <v>-1</v>
      </c>
      <c r="I2286" s="3">
        <v>0</v>
      </c>
      <c r="J2286" s="3">
        <v>0</v>
      </c>
      <c r="K2286" s="3">
        <v>0</v>
      </c>
      <c r="L2286" s="7">
        <f t="shared" si="105"/>
        <v>11</v>
      </c>
      <c r="M2286" s="7">
        <f t="shared" si="106"/>
        <v>17</v>
      </c>
      <c r="N2286" s="7">
        <f t="shared" si="107"/>
        <v>25</v>
      </c>
    </row>
    <row r="2287" spans="1:14" x14ac:dyDescent="0.25">
      <c r="A2287" t="s">
        <v>144</v>
      </c>
      <c r="B2287" t="s">
        <v>197</v>
      </c>
      <c r="C2287" t="s">
        <v>253</v>
      </c>
      <c r="D2287" s="3">
        <v>25</v>
      </c>
      <c r="E2287" s="3">
        <v>7</v>
      </c>
      <c r="F2287" s="3">
        <v>10</v>
      </c>
      <c r="G2287" s="3">
        <v>8</v>
      </c>
      <c r="H2287" s="3">
        <v>13</v>
      </c>
      <c r="I2287" s="3">
        <v>0</v>
      </c>
      <c r="J2287" s="3">
        <v>0</v>
      </c>
      <c r="K2287" s="3">
        <v>0</v>
      </c>
      <c r="L2287" s="7">
        <f t="shared" si="105"/>
        <v>10</v>
      </c>
      <c r="M2287" s="7">
        <f t="shared" si="106"/>
        <v>15</v>
      </c>
      <c r="N2287" s="7">
        <f t="shared" si="107"/>
        <v>25</v>
      </c>
    </row>
    <row r="2288" spans="1:14" x14ac:dyDescent="0.25">
      <c r="A2288" t="s">
        <v>144</v>
      </c>
      <c r="B2288" t="s">
        <v>197</v>
      </c>
      <c r="C2288" t="s">
        <v>255</v>
      </c>
      <c r="D2288" s="3">
        <v>25</v>
      </c>
      <c r="E2288" s="3">
        <v>6</v>
      </c>
      <c r="F2288" s="3">
        <v>5</v>
      </c>
      <c r="G2288" s="3">
        <v>3</v>
      </c>
      <c r="H2288" s="3">
        <v>21</v>
      </c>
      <c r="I2288" s="3">
        <v>0</v>
      </c>
      <c r="J2288" s="3">
        <v>0</v>
      </c>
      <c r="K2288" s="3">
        <v>0</v>
      </c>
      <c r="L2288" s="7">
        <f t="shared" si="105"/>
        <v>6</v>
      </c>
      <c r="M2288" s="7">
        <f t="shared" si="106"/>
        <v>9</v>
      </c>
      <c r="N2288" s="7">
        <f t="shared" si="107"/>
        <v>0</v>
      </c>
    </row>
    <row r="2289" spans="1:14" x14ac:dyDescent="0.25">
      <c r="A2289" t="s">
        <v>144</v>
      </c>
      <c r="B2289" t="s">
        <v>197</v>
      </c>
      <c r="C2289" t="s">
        <v>256</v>
      </c>
      <c r="D2289" s="3">
        <v>25</v>
      </c>
      <c r="E2289" s="3">
        <v>2</v>
      </c>
      <c r="F2289" s="3">
        <v>1</v>
      </c>
      <c r="G2289" s="3">
        <v>4</v>
      </c>
      <c r="H2289" s="3">
        <v>18</v>
      </c>
      <c r="I2289" s="3">
        <v>0</v>
      </c>
      <c r="J2289" s="3">
        <v>0</v>
      </c>
      <c r="K2289" s="3">
        <v>0</v>
      </c>
      <c r="L2289" s="7">
        <f t="shared" si="105"/>
        <v>4</v>
      </c>
      <c r="M2289" s="7">
        <f t="shared" si="106"/>
        <v>6</v>
      </c>
      <c r="N2289" s="7">
        <f t="shared" si="107"/>
        <v>0</v>
      </c>
    </row>
    <row r="2290" spans="1:14" x14ac:dyDescent="0.25">
      <c r="A2290" t="s">
        <v>144</v>
      </c>
      <c r="B2290" t="s">
        <v>197</v>
      </c>
      <c r="C2290" t="s">
        <v>257</v>
      </c>
      <c r="D2290" s="3">
        <v>25</v>
      </c>
      <c r="E2290" s="3">
        <v>2</v>
      </c>
      <c r="F2290" s="3">
        <v>2</v>
      </c>
      <c r="G2290" s="3">
        <v>1</v>
      </c>
      <c r="H2290" s="3">
        <v>14</v>
      </c>
      <c r="I2290" s="3">
        <v>0</v>
      </c>
      <c r="J2290" s="3">
        <v>0</v>
      </c>
      <c r="K2290" s="3">
        <v>0</v>
      </c>
      <c r="L2290" s="7">
        <f t="shared" si="105"/>
        <v>2</v>
      </c>
      <c r="M2290" s="7">
        <f t="shared" si="106"/>
        <v>3</v>
      </c>
      <c r="N2290" s="7">
        <f t="shared" si="107"/>
        <v>0</v>
      </c>
    </row>
    <row r="2291" spans="1:14" x14ac:dyDescent="0.25">
      <c r="A2291" t="s">
        <v>144</v>
      </c>
      <c r="B2291" t="s">
        <v>197</v>
      </c>
      <c r="C2291" t="s">
        <v>258</v>
      </c>
      <c r="D2291" s="3">
        <v>25</v>
      </c>
      <c r="E2291" s="3">
        <v>6</v>
      </c>
      <c r="F2291" s="3">
        <v>17</v>
      </c>
      <c r="G2291" s="3">
        <v>11</v>
      </c>
      <c r="H2291" s="3">
        <v>2</v>
      </c>
      <c r="I2291" s="3">
        <v>0</v>
      </c>
      <c r="J2291" s="3">
        <v>0</v>
      </c>
      <c r="K2291" s="3">
        <v>0</v>
      </c>
      <c r="L2291" s="7">
        <f t="shared" si="105"/>
        <v>17</v>
      </c>
      <c r="M2291" s="7">
        <f t="shared" si="106"/>
        <v>26</v>
      </c>
      <c r="N2291" s="7">
        <f t="shared" si="107"/>
        <v>25</v>
      </c>
    </row>
    <row r="2292" spans="1:14" x14ac:dyDescent="0.25">
      <c r="A2292" t="s">
        <v>144</v>
      </c>
      <c r="B2292" t="s">
        <v>197</v>
      </c>
      <c r="C2292" t="s">
        <v>259</v>
      </c>
      <c r="D2292" s="3">
        <v>25</v>
      </c>
      <c r="E2292" s="3">
        <v>1</v>
      </c>
      <c r="F2292" s="3">
        <v>3</v>
      </c>
      <c r="G2292" s="3">
        <v>0</v>
      </c>
      <c r="H2292" s="3">
        <v>30</v>
      </c>
      <c r="I2292" s="3">
        <v>0</v>
      </c>
      <c r="J2292" s="3">
        <v>0</v>
      </c>
      <c r="K2292" s="3">
        <v>0</v>
      </c>
      <c r="L2292" s="7">
        <f t="shared" si="105"/>
        <v>3</v>
      </c>
      <c r="M2292" s="7">
        <f t="shared" si="106"/>
        <v>5</v>
      </c>
      <c r="N2292" s="7">
        <f t="shared" si="107"/>
        <v>0</v>
      </c>
    </row>
    <row r="2293" spans="1:14" x14ac:dyDescent="0.25">
      <c r="A2293" t="s">
        <v>144</v>
      </c>
      <c r="B2293" t="s">
        <v>197</v>
      </c>
      <c r="C2293" t="s">
        <v>260</v>
      </c>
      <c r="D2293" s="3">
        <v>25</v>
      </c>
      <c r="E2293" s="3">
        <v>2</v>
      </c>
      <c r="F2293" s="3">
        <v>2</v>
      </c>
      <c r="G2293" s="3">
        <v>2</v>
      </c>
      <c r="H2293" s="3">
        <v>0</v>
      </c>
      <c r="I2293" s="3">
        <v>0</v>
      </c>
      <c r="J2293" s="3">
        <v>0</v>
      </c>
      <c r="K2293" s="3">
        <v>0</v>
      </c>
      <c r="L2293" s="7">
        <f t="shared" si="105"/>
        <v>2</v>
      </c>
      <c r="M2293" s="7">
        <f t="shared" si="106"/>
        <v>3</v>
      </c>
      <c r="N2293" s="7">
        <f t="shared" si="107"/>
        <v>0</v>
      </c>
    </row>
    <row r="2294" spans="1:14" x14ac:dyDescent="0.25">
      <c r="A2294" t="s">
        <v>144</v>
      </c>
      <c r="B2294" t="s">
        <v>197</v>
      </c>
      <c r="C2294" t="s">
        <v>262</v>
      </c>
      <c r="D2294" s="3">
        <v>25</v>
      </c>
      <c r="E2294" s="3">
        <v>7</v>
      </c>
      <c r="F2294" s="3">
        <v>3</v>
      </c>
      <c r="G2294" s="3">
        <v>10</v>
      </c>
      <c r="H2294" s="3">
        <v>-25</v>
      </c>
      <c r="I2294" s="3">
        <v>0</v>
      </c>
      <c r="J2294" s="3">
        <v>0</v>
      </c>
      <c r="K2294" s="3">
        <v>0</v>
      </c>
      <c r="L2294" s="7">
        <f t="shared" si="105"/>
        <v>10</v>
      </c>
      <c r="M2294" s="7">
        <f t="shared" si="106"/>
        <v>15</v>
      </c>
      <c r="N2294" s="7">
        <f t="shared" si="107"/>
        <v>25</v>
      </c>
    </row>
    <row r="2295" spans="1:14" x14ac:dyDescent="0.25">
      <c r="A2295" t="s">
        <v>144</v>
      </c>
      <c r="B2295" t="s">
        <v>197</v>
      </c>
      <c r="C2295" t="s">
        <v>264</v>
      </c>
      <c r="D2295" s="3">
        <v>25</v>
      </c>
      <c r="E2295" s="3">
        <v>3</v>
      </c>
      <c r="F2295" s="3">
        <v>4</v>
      </c>
      <c r="G2295" s="3">
        <v>2</v>
      </c>
      <c r="H2295" s="3">
        <v>28</v>
      </c>
      <c r="I2295" s="3">
        <v>0</v>
      </c>
      <c r="J2295" s="3">
        <v>0</v>
      </c>
      <c r="K2295" s="3">
        <v>0</v>
      </c>
      <c r="L2295" s="7">
        <f t="shared" si="105"/>
        <v>4</v>
      </c>
      <c r="M2295" s="7">
        <f t="shared" si="106"/>
        <v>6</v>
      </c>
      <c r="N2295" s="7">
        <f t="shared" si="107"/>
        <v>0</v>
      </c>
    </row>
    <row r="2296" spans="1:14" x14ac:dyDescent="0.25">
      <c r="A2296" t="s">
        <v>144</v>
      </c>
      <c r="B2296" t="s">
        <v>197</v>
      </c>
      <c r="C2296" t="s">
        <v>266</v>
      </c>
      <c r="D2296" s="3">
        <v>25</v>
      </c>
      <c r="E2296" s="3">
        <v>5</v>
      </c>
      <c r="F2296" s="3">
        <v>10</v>
      </c>
      <c r="G2296" s="3">
        <v>5</v>
      </c>
      <c r="H2296" s="3">
        <v>2</v>
      </c>
      <c r="I2296" s="3">
        <v>0</v>
      </c>
      <c r="J2296" s="3">
        <v>0</v>
      </c>
      <c r="K2296" s="3">
        <v>0</v>
      </c>
      <c r="L2296" s="7">
        <f t="shared" si="105"/>
        <v>10</v>
      </c>
      <c r="M2296" s="7">
        <f t="shared" si="106"/>
        <v>15</v>
      </c>
      <c r="N2296" s="7">
        <f t="shared" si="107"/>
        <v>25</v>
      </c>
    </row>
    <row r="2297" spans="1:14" x14ac:dyDescent="0.25">
      <c r="A2297" t="s">
        <v>144</v>
      </c>
      <c r="B2297" t="s">
        <v>197</v>
      </c>
      <c r="C2297" t="s">
        <v>267</v>
      </c>
      <c r="D2297" s="3">
        <v>25</v>
      </c>
      <c r="E2297" s="3">
        <v>6</v>
      </c>
      <c r="F2297" s="3">
        <v>3</v>
      </c>
      <c r="G2297" s="3">
        <v>5</v>
      </c>
      <c r="H2297" s="3">
        <v>0</v>
      </c>
      <c r="I2297" s="3">
        <v>0</v>
      </c>
      <c r="J2297" s="3">
        <v>0</v>
      </c>
      <c r="K2297" s="3">
        <v>0</v>
      </c>
      <c r="L2297" s="7">
        <f t="shared" si="105"/>
        <v>6</v>
      </c>
      <c r="M2297" s="7">
        <f t="shared" si="106"/>
        <v>9</v>
      </c>
      <c r="N2297" s="7">
        <f t="shared" si="107"/>
        <v>0</v>
      </c>
    </row>
    <row r="2298" spans="1:14" x14ac:dyDescent="0.25">
      <c r="A2298" t="s">
        <v>144</v>
      </c>
      <c r="B2298" t="s">
        <v>197</v>
      </c>
      <c r="C2298" t="s">
        <v>268</v>
      </c>
      <c r="D2298" s="3">
        <v>25</v>
      </c>
      <c r="E2298" s="3">
        <v>2</v>
      </c>
      <c r="F2298" s="3">
        <v>3</v>
      </c>
      <c r="G2298" s="3">
        <v>1</v>
      </c>
      <c r="H2298" s="3">
        <v>0</v>
      </c>
      <c r="I2298" s="3">
        <v>0</v>
      </c>
      <c r="J2298" s="3">
        <v>0</v>
      </c>
      <c r="K2298" s="3">
        <v>0</v>
      </c>
      <c r="L2298" s="7">
        <f t="shared" si="105"/>
        <v>3</v>
      </c>
      <c r="M2298" s="7">
        <f t="shared" si="106"/>
        <v>5</v>
      </c>
      <c r="N2298" s="7">
        <f t="shared" si="107"/>
        <v>0</v>
      </c>
    </row>
    <row r="2299" spans="1:14" x14ac:dyDescent="0.25">
      <c r="A2299" t="s">
        <v>144</v>
      </c>
      <c r="B2299" t="s">
        <v>197</v>
      </c>
      <c r="C2299" t="s">
        <v>269</v>
      </c>
      <c r="D2299" s="3">
        <v>25</v>
      </c>
      <c r="E2299" s="3">
        <v>6</v>
      </c>
      <c r="F2299" s="3">
        <v>7</v>
      </c>
      <c r="G2299" s="3">
        <v>8</v>
      </c>
      <c r="H2299" s="3">
        <v>-2</v>
      </c>
      <c r="I2299" s="3">
        <v>0</v>
      </c>
      <c r="J2299" s="3">
        <v>0</v>
      </c>
      <c r="K2299" s="3">
        <v>0</v>
      </c>
      <c r="L2299" s="7">
        <f t="shared" si="105"/>
        <v>8</v>
      </c>
      <c r="M2299" s="7">
        <f t="shared" si="106"/>
        <v>12</v>
      </c>
      <c r="N2299" s="7">
        <f t="shared" si="107"/>
        <v>0</v>
      </c>
    </row>
    <row r="2300" spans="1:14" x14ac:dyDescent="0.25">
      <c r="A2300" t="s">
        <v>144</v>
      </c>
      <c r="B2300" t="s">
        <v>197</v>
      </c>
      <c r="C2300" t="s">
        <v>270</v>
      </c>
      <c r="D2300" s="3">
        <v>25</v>
      </c>
      <c r="E2300" s="3">
        <v>3</v>
      </c>
      <c r="F2300" s="3">
        <v>8</v>
      </c>
      <c r="G2300" s="3">
        <v>1</v>
      </c>
      <c r="H2300" s="3">
        <v>3</v>
      </c>
      <c r="I2300" s="3">
        <v>0</v>
      </c>
      <c r="J2300" s="3">
        <v>0</v>
      </c>
      <c r="K2300" s="3">
        <v>0</v>
      </c>
      <c r="L2300" s="7">
        <f t="shared" si="105"/>
        <v>8</v>
      </c>
      <c r="M2300" s="7">
        <f t="shared" si="106"/>
        <v>12</v>
      </c>
      <c r="N2300" s="7">
        <f t="shared" si="107"/>
        <v>0</v>
      </c>
    </row>
    <row r="2301" spans="1:14" x14ac:dyDescent="0.25">
      <c r="A2301" t="s">
        <v>144</v>
      </c>
      <c r="B2301" t="s">
        <v>197</v>
      </c>
      <c r="C2301" t="s">
        <v>271</v>
      </c>
      <c r="D2301" s="3">
        <v>25</v>
      </c>
      <c r="E2301" s="3">
        <v>4</v>
      </c>
      <c r="F2301" s="3">
        <v>6</v>
      </c>
      <c r="G2301" s="3">
        <v>12</v>
      </c>
      <c r="H2301" s="3">
        <v>0</v>
      </c>
      <c r="I2301" s="3">
        <v>0</v>
      </c>
      <c r="J2301" s="3">
        <v>0</v>
      </c>
      <c r="K2301" s="3">
        <v>0</v>
      </c>
      <c r="L2301" s="7">
        <f t="shared" si="105"/>
        <v>12</v>
      </c>
      <c r="M2301" s="7">
        <f t="shared" si="106"/>
        <v>18</v>
      </c>
      <c r="N2301" s="7">
        <f t="shared" si="107"/>
        <v>25</v>
      </c>
    </row>
    <row r="2302" spans="1:14" x14ac:dyDescent="0.25">
      <c r="A2302" t="s">
        <v>144</v>
      </c>
      <c r="B2302" t="s">
        <v>197</v>
      </c>
      <c r="C2302" t="s">
        <v>272</v>
      </c>
      <c r="D2302" s="3">
        <v>25</v>
      </c>
      <c r="E2302" s="3">
        <v>10</v>
      </c>
      <c r="F2302" s="3">
        <v>2</v>
      </c>
      <c r="G2302" s="3">
        <v>5</v>
      </c>
      <c r="H2302" s="3">
        <v>0</v>
      </c>
      <c r="I2302" s="3">
        <v>0</v>
      </c>
      <c r="J2302" s="3">
        <v>0</v>
      </c>
      <c r="K2302" s="3">
        <v>0</v>
      </c>
      <c r="L2302" s="7">
        <f t="shared" si="105"/>
        <v>10</v>
      </c>
      <c r="M2302" s="7">
        <f t="shared" si="106"/>
        <v>15</v>
      </c>
      <c r="N2302" s="7">
        <f t="shared" si="107"/>
        <v>25</v>
      </c>
    </row>
    <row r="2303" spans="1:14" x14ac:dyDescent="0.25">
      <c r="A2303" t="s">
        <v>144</v>
      </c>
      <c r="B2303" t="s">
        <v>197</v>
      </c>
      <c r="C2303" t="s">
        <v>273</v>
      </c>
      <c r="D2303" s="3">
        <v>25</v>
      </c>
      <c r="E2303" s="3">
        <v>4</v>
      </c>
      <c r="F2303" s="3">
        <v>1</v>
      </c>
      <c r="G2303" s="3">
        <v>0</v>
      </c>
      <c r="H2303" s="3">
        <v>25</v>
      </c>
      <c r="I2303" s="3">
        <v>0</v>
      </c>
      <c r="J2303" s="3">
        <v>0</v>
      </c>
      <c r="K2303" s="3">
        <v>0</v>
      </c>
      <c r="L2303" s="7">
        <f t="shared" si="105"/>
        <v>4</v>
      </c>
      <c r="M2303" s="7">
        <f t="shared" si="106"/>
        <v>6</v>
      </c>
      <c r="N2303" s="7">
        <f t="shared" si="107"/>
        <v>0</v>
      </c>
    </row>
    <row r="2304" spans="1:14" x14ac:dyDescent="0.25">
      <c r="A2304" t="s">
        <v>144</v>
      </c>
      <c r="B2304" t="s">
        <v>197</v>
      </c>
      <c r="C2304" t="s">
        <v>274</v>
      </c>
      <c r="D2304" s="3">
        <v>25</v>
      </c>
      <c r="E2304" s="3">
        <v>5</v>
      </c>
      <c r="F2304" s="3">
        <v>2</v>
      </c>
      <c r="G2304" s="3">
        <v>4</v>
      </c>
      <c r="H2304" s="3">
        <v>10</v>
      </c>
      <c r="I2304" s="3">
        <v>0</v>
      </c>
      <c r="J2304" s="3">
        <v>0</v>
      </c>
      <c r="K2304" s="3">
        <v>0</v>
      </c>
      <c r="L2304" s="7">
        <f t="shared" si="105"/>
        <v>5</v>
      </c>
      <c r="M2304" s="7">
        <f t="shared" si="106"/>
        <v>8</v>
      </c>
      <c r="N2304" s="7">
        <f t="shared" si="107"/>
        <v>0</v>
      </c>
    </row>
    <row r="2305" spans="1:14" x14ac:dyDescent="0.25">
      <c r="A2305" t="s">
        <v>144</v>
      </c>
      <c r="B2305" t="s">
        <v>197</v>
      </c>
      <c r="C2305" t="s">
        <v>276</v>
      </c>
      <c r="D2305" s="3">
        <v>25</v>
      </c>
      <c r="E2305" s="3">
        <v>8</v>
      </c>
      <c r="F2305" s="3">
        <v>4</v>
      </c>
      <c r="G2305" s="3">
        <v>5</v>
      </c>
      <c r="H2305" s="3">
        <v>0</v>
      </c>
      <c r="I2305" s="3">
        <v>0</v>
      </c>
      <c r="J2305" s="3">
        <v>0</v>
      </c>
      <c r="K2305" s="3">
        <v>0</v>
      </c>
      <c r="L2305" s="7">
        <f t="shared" si="105"/>
        <v>8</v>
      </c>
      <c r="M2305" s="7">
        <f t="shared" si="106"/>
        <v>12</v>
      </c>
      <c r="N2305" s="7">
        <f t="shared" si="107"/>
        <v>0</v>
      </c>
    </row>
    <row r="2306" spans="1:14" x14ac:dyDescent="0.25">
      <c r="A2306" t="s">
        <v>144</v>
      </c>
      <c r="B2306" t="s">
        <v>197</v>
      </c>
      <c r="C2306" t="s">
        <v>278</v>
      </c>
      <c r="D2306" s="3">
        <v>25</v>
      </c>
      <c r="E2306" s="3">
        <v>5</v>
      </c>
      <c r="F2306" s="3">
        <v>2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7">
        <f t="shared" si="105"/>
        <v>5</v>
      </c>
      <c r="M2306" s="7">
        <f t="shared" si="106"/>
        <v>8</v>
      </c>
      <c r="N2306" s="7">
        <f t="shared" si="107"/>
        <v>0</v>
      </c>
    </row>
    <row r="2307" spans="1:14" x14ac:dyDescent="0.25">
      <c r="A2307" t="s">
        <v>144</v>
      </c>
      <c r="B2307" t="s">
        <v>197</v>
      </c>
      <c r="C2307" t="s">
        <v>279</v>
      </c>
      <c r="D2307" s="3">
        <v>25</v>
      </c>
      <c r="E2307" s="3">
        <v>3</v>
      </c>
      <c r="F2307" s="3">
        <v>4</v>
      </c>
      <c r="G2307" s="3">
        <v>4</v>
      </c>
      <c r="H2307" s="3">
        <v>32</v>
      </c>
      <c r="I2307" s="3">
        <v>0</v>
      </c>
      <c r="J2307" s="3">
        <v>0</v>
      </c>
      <c r="K2307" s="3">
        <v>0</v>
      </c>
      <c r="L2307" s="7">
        <f t="shared" si="105"/>
        <v>4</v>
      </c>
      <c r="M2307" s="7">
        <f t="shared" si="106"/>
        <v>6</v>
      </c>
      <c r="N2307" s="7">
        <f t="shared" si="107"/>
        <v>0</v>
      </c>
    </row>
    <row r="2308" spans="1:14" x14ac:dyDescent="0.25">
      <c r="A2308" t="s">
        <v>144</v>
      </c>
      <c r="B2308" t="s">
        <v>197</v>
      </c>
      <c r="C2308" t="s">
        <v>280</v>
      </c>
      <c r="D2308" s="3">
        <v>25</v>
      </c>
      <c r="E2308" s="3">
        <v>6</v>
      </c>
      <c r="F2308" s="3">
        <v>0</v>
      </c>
      <c r="G2308" s="3">
        <v>4</v>
      </c>
      <c r="H2308" s="3">
        <v>11</v>
      </c>
      <c r="I2308" s="3">
        <v>0</v>
      </c>
      <c r="J2308" s="3">
        <v>0</v>
      </c>
      <c r="K2308" s="3">
        <v>0</v>
      </c>
      <c r="L2308" s="7">
        <f t="shared" si="105"/>
        <v>6</v>
      </c>
      <c r="M2308" s="7">
        <f t="shared" si="106"/>
        <v>9</v>
      </c>
      <c r="N2308" s="7">
        <f t="shared" si="107"/>
        <v>0</v>
      </c>
    </row>
    <row r="2309" spans="1:14" x14ac:dyDescent="0.25">
      <c r="A2309" t="s">
        <v>144</v>
      </c>
      <c r="B2309" t="s">
        <v>197</v>
      </c>
      <c r="C2309" t="s">
        <v>281</v>
      </c>
      <c r="D2309" s="3">
        <v>25</v>
      </c>
      <c r="E2309" s="3">
        <v>2</v>
      </c>
      <c r="F2309" s="3">
        <v>1</v>
      </c>
      <c r="G2309" s="3">
        <v>5</v>
      </c>
      <c r="H2309" s="3">
        <v>21</v>
      </c>
      <c r="I2309" s="3">
        <v>0</v>
      </c>
      <c r="J2309" s="3">
        <v>0</v>
      </c>
      <c r="K2309" s="3">
        <v>0</v>
      </c>
      <c r="L2309" s="7">
        <f t="shared" si="105"/>
        <v>5</v>
      </c>
      <c r="M2309" s="7">
        <f t="shared" si="106"/>
        <v>8</v>
      </c>
      <c r="N2309" s="7">
        <f t="shared" si="107"/>
        <v>0</v>
      </c>
    </row>
    <row r="2310" spans="1:14" x14ac:dyDescent="0.25">
      <c r="A2310" t="s">
        <v>144</v>
      </c>
      <c r="B2310" t="s">
        <v>197</v>
      </c>
      <c r="C2310" t="s">
        <v>282</v>
      </c>
      <c r="D2310" s="3">
        <v>25</v>
      </c>
      <c r="E2310" s="3">
        <v>2</v>
      </c>
      <c r="F2310" s="3">
        <v>2</v>
      </c>
      <c r="G2310" s="3">
        <v>2</v>
      </c>
      <c r="H2310" s="3">
        <v>16</v>
      </c>
      <c r="I2310" s="3">
        <v>0</v>
      </c>
      <c r="J2310" s="3">
        <v>0</v>
      </c>
      <c r="K2310" s="3">
        <v>0</v>
      </c>
      <c r="L2310" s="7">
        <f t="shared" ref="L2310:L2373" si="108">MAX(E2310:G2310)</f>
        <v>2</v>
      </c>
      <c r="M2310" s="7">
        <f t="shared" ref="M2310:M2373" si="109">ROUND(L2310*1.5,0)</f>
        <v>3</v>
      </c>
      <c r="N2310" s="7">
        <f t="shared" ref="N2310:N2373" si="110">ROUND(M2310/D2310,0)*D2310</f>
        <v>0</v>
      </c>
    </row>
    <row r="2311" spans="1:14" x14ac:dyDescent="0.25">
      <c r="A2311" t="s">
        <v>144</v>
      </c>
      <c r="B2311" t="s">
        <v>197</v>
      </c>
      <c r="C2311" t="s">
        <v>283</v>
      </c>
      <c r="D2311" s="3">
        <v>25</v>
      </c>
      <c r="E2311" s="3">
        <v>2</v>
      </c>
      <c r="F2311" s="3">
        <v>3</v>
      </c>
      <c r="G2311" s="3">
        <v>3</v>
      </c>
      <c r="H2311" s="3">
        <v>17</v>
      </c>
      <c r="I2311" s="3">
        <v>0</v>
      </c>
      <c r="J2311" s="3">
        <v>0</v>
      </c>
      <c r="K2311" s="3">
        <v>0</v>
      </c>
      <c r="L2311" s="7">
        <f t="shared" si="108"/>
        <v>3</v>
      </c>
      <c r="M2311" s="7">
        <f t="shared" si="109"/>
        <v>5</v>
      </c>
      <c r="N2311" s="7">
        <f t="shared" si="110"/>
        <v>0</v>
      </c>
    </row>
    <row r="2312" spans="1:14" x14ac:dyDescent="0.25">
      <c r="A2312" t="s">
        <v>144</v>
      </c>
      <c r="B2312" t="s">
        <v>197</v>
      </c>
      <c r="C2312" t="s">
        <v>284</v>
      </c>
      <c r="D2312" s="3">
        <v>25</v>
      </c>
      <c r="E2312" s="3">
        <v>9</v>
      </c>
      <c r="F2312" s="3">
        <v>3</v>
      </c>
      <c r="G2312" s="3">
        <v>4</v>
      </c>
      <c r="H2312" s="3">
        <v>22</v>
      </c>
      <c r="I2312" s="3">
        <v>0</v>
      </c>
      <c r="J2312" s="3">
        <v>24</v>
      </c>
      <c r="K2312" s="3">
        <v>0</v>
      </c>
      <c r="L2312" s="7">
        <f t="shared" si="108"/>
        <v>9</v>
      </c>
      <c r="M2312" s="7">
        <f t="shared" si="109"/>
        <v>14</v>
      </c>
      <c r="N2312" s="7">
        <f t="shared" si="110"/>
        <v>25</v>
      </c>
    </row>
    <row r="2313" spans="1:14" x14ac:dyDescent="0.25">
      <c r="A2313" t="s">
        <v>144</v>
      </c>
      <c r="B2313" t="s">
        <v>197</v>
      </c>
      <c r="C2313" t="s">
        <v>288</v>
      </c>
      <c r="D2313" s="3">
        <v>25</v>
      </c>
      <c r="E2313" s="3">
        <v>0</v>
      </c>
      <c r="F2313" s="3">
        <v>0</v>
      </c>
      <c r="G2313" s="3">
        <v>0</v>
      </c>
      <c r="H2313" s="3">
        <v>1</v>
      </c>
      <c r="I2313" s="3">
        <v>0</v>
      </c>
      <c r="J2313" s="3">
        <v>28</v>
      </c>
      <c r="K2313" s="3">
        <v>0</v>
      </c>
      <c r="L2313" s="7">
        <f t="shared" si="108"/>
        <v>0</v>
      </c>
      <c r="M2313" s="7">
        <f t="shared" si="109"/>
        <v>0</v>
      </c>
      <c r="N2313" s="7">
        <f t="shared" si="110"/>
        <v>0</v>
      </c>
    </row>
    <row r="2314" spans="1:14" x14ac:dyDescent="0.25">
      <c r="A2314" t="s">
        <v>144</v>
      </c>
      <c r="B2314" t="s">
        <v>197</v>
      </c>
      <c r="C2314" t="s">
        <v>289</v>
      </c>
      <c r="D2314" s="3">
        <v>25</v>
      </c>
      <c r="E2314" s="3">
        <v>5</v>
      </c>
      <c r="F2314" s="3">
        <v>5</v>
      </c>
      <c r="G2314" s="3">
        <v>7</v>
      </c>
      <c r="H2314" s="3">
        <v>0</v>
      </c>
      <c r="I2314" s="3">
        <v>0</v>
      </c>
      <c r="J2314" s="3">
        <v>0</v>
      </c>
      <c r="K2314" s="3">
        <v>0</v>
      </c>
      <c r="L2314" s="7">
        <f t="shared" si="108"/>
        <v>7</v>
      </c>
      <c r="M2314" s="7">
        <f t="shared" si="109"/>
        <v>11</v>
      </c>
      <c r="N2314" s="7">
        <f t="shared" si="110"/>
        <v>0</v>
      </c>
    </row>
    <row r="2315" spans="1:14" x14ac:dyDescent="0.25">
      <c r="A2315" t="s">
        <v>144</v>
      </c>
      <c r="B2315" t="s">
        <v>197</v>
      </c>
      <c r="C2315" t="s">
        <v>290</v>
      </c>
      <c r="D2315" s="3">
        <v>25</v>
      </c>
      <c r="E2315" s="3">
        <v>6</v>
      </c>
      <c r="F2315" s="3">
        <v>1</v>
      </c>
      <c r="G2315" s="3">
        <v>2</v>
      </c>
      <c r="H2315" s="3">
        <v>79</v>
      </c>
      <c r="I2315" s="3">
        <v>0</v>
      </c>
      <c r="J2315" s="3">
        <v>0</v>
      </c>
      <c r="K2315" s="3">
        <v>0</v>
      </c>
      <c r="L2315" s="7">
        <f t="shared" si="108"/>
        <v>6</v>
      </c>
      <c r="M2315" s="7">
        <f t="shared" si="109"/>
        <v>9</v>
      </c>
      <c r="N2315" s="7">
        <f t="shared" si="110"/>
        <v>0</v>
      </c>
    </row>
    <row r="2316" spans="1:14" x14ac:dyDescent="0.25">
      <c r="A2316" t="s">
        <v>144</v>
      </c>
      <c r="B2316" t="s">
        <v>197</v>
      </c>
      <c r="C2316" t="s">
        <v>293</v>
      </c>
      <c r="D2316" s="3">
        <v>25</v>
      </c>
      <c r="E2316" s="3">
        <v>11</v>
      </c>
      <c r="F2316" s="3">
        <v>6</v>
      </c>
      <c r="G2316" s="3">
        <v>8</v>
      </c>
      <c r="H2316" s="3">
        <v>0</v>
      </c>
      <c r="I2316" s="3">
        <v>0</v>
      </c>
      <c r="J2316" s="3">
        <v>0</v>
      </c>
      <c r="K2316" s="3">
        <v>0</v>
      </c>
      <c r="L2316" s="7">
        <f t="shared" si="108"/>
        <v>11</v>
      </c>
      <c r="M2316" s="7">
        <f t="shared" si="109"/>
        <v>17</v>
      </c>
      <c r="N2316" s="7">
        <f t="shared" si="110"/>
        <v>25</v>
      </c>
    </row>
    <row r="2317" spans="1:14" x14ac:dyDescent="0.25">
      <c r="A2317" t="s">
        <v>144</v>
      </c>
      <c r="B2317" t="s">
        <v>197</v>
      </c>
      <c r="C2317" t="s">
        <v>294</v>
      </c>
      <c r="D2317" s="3">
        <v>25</v>
      </c>
      <c r="E2317" s="3">
        <v>5</v>
      </c>
      <c r="F2317" s="3">
        <v>2</v>
      </c>
      <c r="G2317" s="3">
        <v>4</v>
      </c>
      <c r="H2317" s="3">
        <v>25</v>
      </c>
      <c r="I2317" s="3">
        <v>0</v>
      </c>
      <c r="J2317" s="3">
        <v>0</v>
      </c>
      <c r="K2317" s="3">
        <v>0</v>
      </c>
      <c r="L2317" s="7">
        <f t="shared" si="108"/>
        <v>5</v>
      </c>
      <c r="M2317" s="7">
        <f t="shared" si="109"/>
        <v>8</v>
      </c>
      <c r="N2317" s="7">
        <f t="shared" si="110"/>
        <v>0</v>
      </c>
    </row>
    <row r="2318" spans="1:14" x14ac:dyDescent="0.25">
      <c r="A2318" t="s">
        <v>144</v>
      </c>
      <c r="B2318" t="s">
        <v>197</v>
      </c>
      <c r="C2318" t="s">
        <v>295</v>
      </c>
      <c r="D2318" s="3">
        <v>25</v>
      </c>
      <c r="E2318" s="3">
        <v>8</v>
      </c>
      <c r="F2318" s="3">
        <v>3</v>
      </c>
      <c r="G2318" s="3">
        <v>4</v>
      </c>
      <c r="H2318" s="3">
        <v>0</v>
      </c>
      <c r="I2318" s="3">
        <v>0</v>
      </c>
      <c r="J2318" s="3">
        <v>0</v>
      </c>
      <c r="K2318" s="3">
        <v>0</v>
      </c>
      <c r="L2318" s="7">
        <f t="shared" si="108"/>
        <v>8</v>
      </c>
      <c r="M2318" s="7">
        <f t="shared" si="109"/>
        <v>12</v>
      </c>
      <c r="N2318" s="7">
        <f t="shared" si="110"/>
        <v>0</v>
      </c>
    </row>
    <row r="2319" spans="1:14" x14ac:dyDescent="0.25">
      <c r="A2319" t="s">
        <v>144</v>
      </c>
      <c r="B2319" t="s">
        <v>197</v>
      </c>
      <c r="C2319" t="s">
        <v>296</v>
      </c>
      <c r="D2319" s="3">
        <v>25</v>
      </c>
      <c r="E2319" s="3">
        <v>5</v>
      </c>
      <c r="F2319" s="3">
        <v>4</v>
      </c>
      <c r="G2319" s="3">
        <v>16</v>
      </c>
      <c r="H2319" s="3">
        <v>0</v>
      </c>
      <c r="I2319" s="3">
        <v>0</v>
      </c>
      <c r="J2319" s="3">
        <v>0</v>
      </c>
      <c r="K2319" s="3">
        <v>0</v>
      </c>
      <c r="L2319" s="7">
        <f t="shared" si="108"/>
        <v>16</v>
      </c>
      <c r="M2319" s="7">
        <f t="shared" si="109"/>
        <v>24</v>
      </c>
      <c r="N2319" s="7">
        <f t="shared" si="110"/>
        <v>25</v>
      </c>
    </row>
    <row r="2320" spans="1:14" x14ac:dyDescent="0.25">
      <c r="A2320" t="s">
        <v>144</v>
      </c>
      <c r="B2320" t="s">
        <v>197</v>
      </c>
      <c r="C2320" t="s">
        <v>297</v>
      </c>
      <c r="D2320" s="3">
        <v>25</v>
      </c>
      <c r="E2320" s="3">
        <v>0</v>
      </c>
      <c r="F2320" s="3">
        <v>0</v>
      </c>
      <c r="G2320" s="3">
        <v>0</v>
      </c>
      <c r="H2320" s="3">
        <v>25</v>
      </c>
      <c r="I2320" s="3">
        <v>0</v>
      </c>
      <c r="J2320" s="3">
        <v>0</v>
      </c>
      <c r="K2320" s="3">
        <v>0</v>
      </c>
      <c r="L2320" s="7">
        <f t="shared" si="108"/>
        <v>0</v>
      </c>
      <c r="M2320" s="7">
        <f t="shared" si="109"/>
        <v>0</v>
      </c>
      <c r="N2320" s="7">
        <f t="shared" si="110"/>
        <v>0</v>
      </c>
    </row>
    <row r="2321" spans="1:14" x14ac:dyDescent="0.25">
      <c r="A2321" t="s">
        <v>144</v>
      </c>
      <c r="B2321" t="s">
        <v>197</v>
      </c>
      <c r="C2321" t="s">
        <v>304</v>
      </c>
      <c r="D2321" s="3">
        <v>25</v>
      </c>
      <c r="E2321" s="3">
        <v>14</v>
      </c>
      <c r="F2321" s="3">
        <v>1</v>
      </c>
      <c r="G2321" s="3">
        <v>3</v>
      </c>
      <c r="H2321" s="3">
        <v>0</v>
      </c>
      <c r="I2321" s="3">
        <v>0</v>
      </c>
      <c r="J2321" s="3">
        <v>0</v>
      </c>
      <c r="K2321" s="3">
        <v>0</v>
      </c>
      <c r="L2321" s="7">
        <f t="shared" si="108"/>
        <v>14</v>
      </c>
      <c r="M2321" s="7">
        <f t="shared" si="109"/>
        <v>21</v>
      </c>
      <c r="N2321" s="7">
        <f t="shared" si="110"/>
        <v>25</v>
      </c>
    </row>
    <row r="2322" spans="1:14" x14ac:dyDescent="0.25">
      <c r="A2322" t="s">
        <v>144</v>
      </c>
      <c r="B2322" t="s">
        <v>197</v>
      </c>
      <c r="C2322" t="s">
        <v>305</v>
      </c>
      <c r="D2322" s="3">
        <v>25</v>
      </c>
      <c r="E2322" s="3">
        <v>2</v>
      </c>
      <c r="F2322" s="3">
        <v>2</v>
      </c>
      <c r="G2322" s="3">
        <v>0</v>
      </c>
      <c r="H2322" s="3">
        <v>73</v>
      </c>
      <c r="I2322" s="3">
        <v>0</v>
      </c>
      <c r="J2322" s="3">
        <v>0</v>
      </c>
      <c r="K2322" s="3">
        <v>0</v>
      </c>
      <c r="L2322" s="7">
        <f t="shared" si="108"/>
        <v>2</v>
      </c>
      <c r="M2322" s="7">
        <f t="shared" si="109"/>
        <v>3</v>
      </c>
      <c r="N2322" s="7">
        <f t="shared" si="110"/>
        <v>0</v>
      </c>
    </row>
    <row r="2323" spans="1:14" x14ac:dyDescent="0.25">
      <c r="A2323" t="s">
        <v>144</v>
      </c>
      <c r="B2323" t="s">
        <v>197</v>
      </c>
      <c r="C2323" t="s">
        <v>306</v>
      </c>
      <c r="D2323" s="3">
        <v>25</v>
      </c>
      <c r="E2323" s="3">
        <v>0</v>
      </c>
      <c r="F2323" s="3">
        <v>0</v>
      </c>
      <c r="G2323" s="3">
        <v>0</v>
      </c>
      <c r="H2323" s="3">
        <v>41</v>
      </c>
      <c r="I2323" s="3">
        <v>0</v>
      </c>
      <c r="J2323" s="3">
        <v>0</v>
      </c>
      <c r="K2323" s="3">
        <v>0</v>
      </c>
      <c r="L2323" s="7">
        <f t="shared" si="108"/>
        <v>0</v>
      </c>
      <c r="M2323" s="7">
        <f t="shared" si="109"/>
        <v>0</v>
      </c>
      <c r="N2323" s="7">
        <f t="shared" si="110"/>
        <v>0</v>
      </c>
    </row>
    <row r="2324" spans="1:14" x14ac:dyDescent="0.25">
      <c r="A2324" t="s">
        <v>144</v>
      </c>
      <c r="B2324" t="s">
        <v>197</v>
      </c>
      <c r="C2324" t="s">
        <v>307</v>
      </c>
      <c r="D2324" s="3">
        <v>25</v>
      </c>
      <c r="E2324" s="3">
        <v>3</v>
      </c>
      <c r="F2324" s="3">
        <v>1</v>
      </c>
      <c r="G2324" s="3">
        <v>2</v>
      </c>
      <c r="H2324" s="3">
        <v>39</v>
      </c>
      <c r="I2324" s="3">
        <v>0</v>
      </c>
      <c r="J2324" s="3">
        <v>0</v>
      </c>
      <c r="K2324" s="3">
        <v>0</v>
      </c>
      <c r="L2324" s="7">
        <f t="shared" si="108"/>
        <v>3</v>
      </c>
      <c r="M2324" s="7">
        <f t="shared" si="109"/>
        <v>5</v>
      </c>
      <c r="N2324" s="7">
        <f t="shared" si="110"/>
        <v>0</v>
      </c>
    </row>
    <row r="2325" spans="1:14" x14ac:dyDescent="0.25">
      <c r="A2325" t="s">
        <v>144</v>
      </c>
      <c r="B2325" t="s">
        <v>197</v>
      </c>
      <c r="C2325" t="s">
        <v>308</v>
      </c>
      <c r="D2325" s="3">
        <v>25</v>
      </c>
      <c r="E2325" s="3">
        <v>8</v>
      </c>
      <c r="F2325" s="3">
        <v>3</v>
      </c>
      <c r="G2325" s="3">
        <v>9</v>
      </c>
      <c r="H2325" s="3">
        <v>7</v>
      </c>
      <c r="I2325" s="3">
        <v>0</v>
      </c>
      <c r="J2325" s="3">
        <v>0</v>
      </c>
      <c r="K2325" s="3">
        <v>0</v>
      </c>
      <c r="L2325" s="7">
        <f t="shared" si="108"/>
        <v>9</v>
      </c>
      <c r="M2325" s="7">
        <f t="shared" si="109"/>
        <v>14</v>
      </c>
      <c r="N2325" s="7">
        <f t="shared" si="110"/>
        <v>25</v>
      </c>
    </row>
    <row r="2326" spans="1:14" x14ac:dyDescent="0.25">
      <c r="A2326" t="s">
        <v>144</v>
      </c>
      <c r="B2326" t="s">
        <v>197</v>
      </c>
      <c r="C2326" t="s">
        <v>309</v>
      </c>
      <c r="D2326" s="3">
        <v>25</v>
      </c>
      <c r="E2326" s="3">
        <v>10</v>
      </c>
      <c r="F2326" s="3">
        <v>10</v>
      </c>
      <c r="G2326" s="3">
        <v>4</v>
      </c>
      <c r="H2326" s="3">
        <v>19</v>
      </c>
      <c r="I2326" s="3">
        <v>0</v>
      </c>
      <c r="J2326" s="3">
        <v>0</v>
      </c>
      <c r="K2326" s="3">
        <v>0</v>
      </c>
      <c r="L2326" s="7">
        <f t="shared" si="108"/>
        <v>10</v>
      </c>
      <c r="M2326" s="7">
        <f t="shared" si="109"/>
        <v>15</v>
      </c>
      <c r="N2326" s="7">
        <f t="shared" si="110"/>
        <v>25</v>
      </c>
    </row>
    <row r="2327" spans="1:14" x14ac:dyDescent="0.25">
      <c r="A2327" t="s">
        <v>144</v>
      </c>
      <c r="B2327" t="s">
        <v>197</v>
      </c>
      <c r="C2327" t="s">
        <v>310</v>
      </c>
      <c r="D2327" s="3">
        <v>25</v>
      </c>
      <c r="E2327" s="3">
        <v>13</v>
      </c>
      <c r="F2327" s="3">
        <v>3</v>
      </c>
      <c r="G2327" s="3">
        <v>1</v>
      </c>
      <c r="H2327" s="3">
        <v>23</v>
      </c>
      <c r="I2327" s="3">
        <v>0</v>
      </c>
      <c r="J2327" s="3">
        <v>0</v>
      </c>
      <c r="K2327" s="3">
        <v>0</v>
      </c>
      <c r="L2327" s="7">
        <f t="shared" si="108"/>
        <v>13</v>
      </c>
      <c r="M2327" s="7">
        <f t="shared" si="109"/>
        <v>20</v>
      </c>
      <c r="N2327" s="7">
        <f t="shared" si="110"/>
        <v>25</v>
      </c>
    </row>
    <row r="2328" spans="1:14" x14ac:dyDescent="0.25">
      <c r="A2328" t="s">
        <v>144</v>
      </c>
      <c r="B2328" t="s">
        <v>197</v>
      </c>
      <c r="C2328" t="s">
        <v>317</v>
      </c>
      <c r="D2328" s="3">
        <v>25</v>
      </c>
      <c r="E2328" s="3">
        <v>4</v>
      </c>
      <c r="F2328" s="3">
        <v>7</v>
      </c>
      <c r="G2328" s="3">
        <v>7</v>
      </c>
      <c r="H2328" s="3">
        <v>-1</v>
      </c>
      <c r="I2328" s="3">
        <v>0</v>
      </c>
      <c r="J2328" s="3">
        <v>0</v>
      </c>
      <c r="K2328" s="3">
        <v>0</v>
      </c>
      <c r="L2328" s="7">
        <f t="shared" si="108"/>
        <v>7</v>
      </c>
      <c r="M2328" s="7">
        <f t="shared" si="109"/>
        <v>11</v>
      </c>
      <c r="N2328" s="7">
        <f t="shared" si="110"/>
        <v>0</v>
      </c>
    </row>
    <row r="2329" spans="1:14" x14ac:dyDescent="0.25">
      <c r="A2329" t="s">
        <v>144</v>
      </c>
      <c r="B2329" t="s">
        <v>197</v>
      </c>
      <c r="C2329" t="s">
        <v>319</v>
      </c>
      <c r="D2329" s="3">
        <v>25</v>
      </c>
      <c r="E2329" s="3">
        <v>6</v>
      </c>
      <c r="F2329" s="3">
        <v>5</v>
      </c>
      <c r="G2329" s="3">
        <v>15</v>
      </c>
      <c r="H2329" s="3">
        <v>0</v>
      </c>
      <c r="I2329" s="3">
        <v>0</v>
      </c>
      <c r="J2329" s="3">
        <v>0</v>
      </c>
      <c r="K2329" s="3">
        <v>0</v>
      </c>
      <c r="L2329" s="7">
        <f t="shared" si="108"/>
        <v>15</v>
      </c>
      <c r="M2329" s="7">
        <f t="shared" si="109"/>
        <v>23</v>
      </c>
      <c r="N2329" s="7">
        <f t="shared" si="110"/>
        <v>25</v>
      </c>
    </row>
    <row r="2330" spans="1:14" x14ac:dyDescent="0.25">
      <c r="A2330" t="s">
        <v>144</v>
      </c>
      <c r="B2330" t="s">
        <v>197</v>
      </c>
      <c r="C2330" t="s">
        <v>321</v>
      </c>
      <c r="D2330" s="3">
        <v>25</v>
      </c>
      <c r="E2330" s="3">
        <v>8</v>
      </c>
      <c r="F2330" s="3">
        <v>10</v>
      </c>
      <c r="G2330" s="3">
        <v>3</v>
      </c>
      <c r="H2330" s="3">
        <v>0</v>
      </c>
      <c r="I2330" s="3">
        <v>0</v>
      </c>
      <c r="J2330" s="3">
        <v>0</v>
      </c>
      <c r="K2330" s="3">
        <v>0</v>
      </c>
      <c r="L2330" s="7">
        <f t="shared" si="108"/>
        <v>10</v>
      </c>
      <c r="M2330" s="7">
        <f t="shared" si="109"/>
        <v>15</v>
      </c>
      <c r="N2330" s="7">
        <f t="shared" si="110"/>
        <v>25</v>
      </c>
    </row>
    <row r="2331" spans="1:14" x14ac:dyDescent="0.25">
      <c r="A2331" t="s">
        <v>144</v>
      </c>
      <c r="B2331" t="s">
        <v>197</v>
      </c>
      <c r="C2331" t="s">
        <v>323</v>
      </c>
      <c r="D2331" s="3">
        <v>25</v>
      </c>
      <c r="E2331" s="3">
        <v>9</v>
      </c>
      <c r="F2331" s="3">
        <v>12</v>
      </c>
      <c r="G2331" s="3">
        <v>4</v>
      </c>
      <c r="H2331" s="3">
        <v>0</v>
      </c>
      <c r="I2331" s="3">
        <v>0</v>
      </c>
      <c r="J2331" s="3">
        <v>0</v>
      </c>
      <c r="K2331" s="3">
        <v>0</v>
      </c>
      <c r="L2331" s="7">
        <f t="shared" si="108"/>
        <v>12</v>
      </c>
      <c r="M2331" s="7">
        <f t="shared" si="109"/>
        <v>18</v>
      </c>
      <c r="N2331" s="7">
        <f t="shared" si="110"/>
        <v>25</v>
      </c>
    </row>
    <row r="2332" spans="1:14" x14ac:dyDescent="0.25">
      <c r="A2332" t="s">
        <v>144</v>
      </c>
      <c r="B2332" t="s">
        <v>197</v>
      </c>
      <c r="C2332" t="s">
        <v>326</v>
      </c>
      <c r="D2332" s="3">
        <v>25</v>
      </c>
      <c r="E2332" s="3">
        <v>4</v>
      </c>
      <c r="F2332" s="3">
        <v>4</v>
      </c>
      <c r="G2332" s="3">
        <v>3</v>
      </c>
      <c r="H2332" s="3">
        <v>28</v>
      </c>
      <c r="I2332" s="3">
        <v>0</v>
      </c>
      <c r="J2332" s="3">
        <v>0</v>
      </c>
      <c r="K2332" s="3">
        <v>0</v>
      </c>
      <c r="L2332" s="7">
        <f t="shared" si="108"/>
        <v>4</v>
      </c>
      <c r="M2332" s="7">
        <f t="shared" si="109"/>
        <v>6</v>
      </c>
      <c r="N2332" s="7">
        <f t="shared" si="110"/>
        <v>0</v>
      </c>
    </row>
    <row r="2333" spans="1:14" x14ac:dyDescent="0.25">
      <c r="A2333" t="s">
        <v>144</v>
      </c>
      <c r="B2333" t="s">
        <v>197</v>
      </c>
      <c r="C2333" t="s">
        <v>327</v>
      </c>
      <c r="D2333" s="3">
        <v>25</v>
      </c>
      <c r="E2333" s="3">
        <v>3</v>
      </c>
      <c r="F2333" s="3">
        <v>1</v>
      </c>
      <c r="G2333" s="3">
        <v>1</v>
      </c>
      <c r="H2333" s="3">
        <v>11</v>
      </c>
      <c r="I2333" s="3">
        <v>0</v>
      </c>
      <c r="J2333" s="3">
        <v>0</v>
      </c>
      <c r="K2333" s="3">
        <v>0</v>
      </c>
      <c r="L2333" s="7">
        <f t="shared" si="108"/>
        <v>3</v>
      </c>
      <c r="M2333" s="7">
        <f t="shared" si="109"/>
        <v>5</v>
      </c>
      <c r="N2333" s="7">
        <f t="shared" si="110"/>
        <v>0</v>
      </c>
    </row>
    <row r="2334" spans="1:14" x14ac:dyDescent="0.25">
      <c r="A2334" t="s">
        <v>144</v>
      </c>
      <c r="B2334" t="s">
        <v>197</v>
      </c>
      <c r="C2334" t="s">
        <v>329</v>
      </c>
      <c r="D2334" s="3">
        <v>25</v>
      </c>
      <c r="E2334" s="3">
        <v>3</v>
      </c>
      <c r="F2334" s="3">
        <v>3</v>
      </c>
      <c r="G2334" s="3">
        <v>7</v>
      </c>
      <c r="H2334" s="3">
        <v>0</v>
      </c>
      <c r="I2334" s="3">
        <v>0</v>
      </c>
      <c r="J2334" s="3">
        <v>0</v>
      </c>
      <c r="K2334" s="3">
        <v>0</v>
      </c>
      <c r="L2334" s="7">
        <f t="shared" si="108"/>
        <v>7</v>
      </c>
      <c r="M2334" s="7">
        <f t="shared" si="109"/>
        <v>11</v>
      </c>
      <c r="N2334" s="7">
        <f t="shared" si="110"/>
        <v>0</v>
      </c>
    </row>
    <row r="2335" spans="1:14" x14ac:dyDescent="0.25">
      <c r="A2335" t="s">
        <v>361</v>
      </c>
      <c r="D2335" s="3">
        <v>1350</v>
      </c>
      <c r="E2335" s="3">
        <v>291</v>
      </c>
      <c r="F2335" s="3">
        <v>229</v>
      </c>
      <c r="G2335" s="3">
        <v>246</v>
      </c>
      <c r="H2335" s="3">
        <v>652</v>
      </c>
      <c r="I2335" s="3">
        <v>0</v>
      </c>
      <c r="J2335" s="3">
        <v>52</v>
      </c>
      <c r="K2335" s="3">
        <v>0</v>
      </c>
      <c r="L2335" s="7">
        <f t="shared" si="108"/>
        <v>291</v>
      </c>
      <c r="M2335" s="7">
        <f t="shared" si="109"/>
        <v>437</v>
      </c>
      <c r="N2335" s="7">
        <f t="shared" si="110"/>
        <v>0</v>
      </c>
    </row>
    <row r="2336" spans="1:14" x14ac:dyDescent="0.25">
      <c r="A2336" t="s">
        <v>147</v>
      </c>
      <c r="B2336" t="s">
        <v>200</v>
      </c>
      <c r="C2336" t="s">
        <v>242</v>
      </c>
      <c r="D2336" s="3">
        <v>25</v>
      </c>
      <c r="E2336" s="3">
        <v>3</v>
      </c>
      <c r="F2336" s="3">
        <v>1</v>
      </c>
      <c r="G2336" s="3">
        <v>0</v>
      </c>
      <c r="H2336" s="3">
        <v>16</v>
      </c>
      <c r="I2336" s="3">
        <v>0</v>
      </c>
      <c r="J2336" s="3">
        <v>0</v>
      </c>
      <c r="K2336" s="3">
        <v>0</v>
      </c>
      <c r="L2336" s="7">
        <f t="shared" si="108"/>
        <v>3</v>
      </c>
      <c r="M2336" s="7">
        <f t="shared" si="109"/>
        <v>5</v>
      </c>
      <c r="N2336" s="7">
        <f t="shared" si="110"/>
        <v>0</v>
      </c>
    </row>
    <row r="2337" spans="1:14" x14ac:dyDescent="0.25">
      <c r="A2337" t="s">
        <v>147</v>
      </c>
      <c r="B2337" t="s">
        <v>200</v>
      </c>
      <c r="C2337" t="s">
        <v>248</v>
      </c>
      <c r="D2337" s="3">
        <v>25</v>
      </c>
      <c r="E2337" s="3">
        <v>1</v>
      </c>
      <c r="F2337" s="3">
        <v>5</v>
      </c>
      <c r="G2337" s="3">
        <v>6</v>
      </c>
      <c r="H2337" s="3">
        <v>31</v>
      </c>
      <c r="I2337" s="3">
        <v>0</v>
      </c>
      <c r="J2337" s="3">
        <v>0</v>
      </c>
      <c r="K2337" s="3">
        <v>0</v>
      </c>
      <c r="L2337" s="7">
        <f t="shared" si="108"/>
        <v>6</v>
      </c>
      <c r="M2337" s="7">
        <f t="shared" si="109"/>
        <v>9</v>
      </c>
      <c r="N2337" s="7">
        <f t="shared" si="110"/>
        <v>0</v>
      </c>
    </row>
    <row r="2338" spans="1:14" x14ac:dyDescent="0.25">
      <c r="A2338" t="s">
        <v>147</v>
      </c>
      <c r="B2338" t="s">
        <v>200</v>
      </c>
      <c r="C2338" t="s">
        <v>249</v>
      </c>
      <c r="D2338" s="3">
        <v>25</v>
      </c>
      <c r="E2338" s="3">
        <v>1</v>
      </c>
      <c r="F2338" s="3">
        <v>2</v>
      </c>
      <c r="G2338" s="3">
        <v>2</v>
      </c>
      <c r="H2338" s="3">
        <v>45</v>
      </c>
      <c r="I2338" s="3">
        <v>0</v>
      </c>
      <c r="J2338" s="3">
        <v>0</v>
      </c>
      <c r="K2338" s="3">
        <v>0</v>
      </c>
      <c r="L2338" s="7">
        <f t="shared" si="108"/>
        <v>2</v>
      </c>
      <c r="M2338" s="7">
        <f t="shared" si="109"/>
        <v>3</v>
      </c>
      <c r="N2338" s="7">
        <f t="shared" si="110"/>
        <v>0</v>
      </c>
    </row>
    <row r="2339" spans="1:14" x14ac:dyDescent="0.25">
      <c r="A2339" t="s">
        <v>147</v>
      </c>
      <c r="B2339" t="s">
        <v>200</v>
      </c>
      <c r="C2339" t="s">
        <v>250</v>
      </c>
      <c r="D2339" s="3">
        <v>25</v>
      </c>
      <c r="E2339" s="3">
        <v>5</v>
      </c>
      <c r="F2339" s="3">
        <v>9</v>
      </c>
      <c r="G2339" s="3">
        <v>4</v>
      </c>
      <c r="H2339" s="3">
        <v>0</v>
      </c>
      <c r="I2339" s="3">
        <v>0</v>
      </c>
      <c r="J2339" s="3">
        <v>0</v>
      </c>
      <c r="K2339" s="3">
        <v>0</v>
      </c>
      <c r="L2339" s="7">
        <f t="shared" si="108"/>
        <v>9</v>
      </c>
      <c r="M2339" s="7">
        <f t="shared" si="109"/>
        <v>14</v>
      </c>
      <c r="N2339" s="7">
        <f t="shared" si="110"/>
        <v>25</v>
      </c>
    </row>
    <row r="2340" spans="1:14" x14ac:dyDescent="0.25">
      <c r="A2340" t="s">
        <v>147</v>
      </c>
      <c r="B2340" t="s">
        <v>200</v>
      </c>
      <c r="C2340" t="s">
        <v>251</v>
      </c>
      <c r="D2340" s="3">
        <v>25</v>
      </c>
      <c r="E2340" s="3">
        <v>2</v>
      </c>
      <c r="F2340" s="3">
        <v>3</v>
      </c>
      <c r="G2340" s="3">
        <v>2</v>
      </c>
      <c r="H2340" s="3">
        <v>33</v>
      </c>
      <c r="I2340" s="3">
        <v>0</v>
      </c>
      <c r="J2340" s="3">
        <v>0</v>
      </c>
      <c r="K2340" s="3">
        <v>0</v>
      </c>
      <c r="L2340" s="7">
        <f t="shared" si="108"/>
        <v>3</v>
      </c>
      <c r="M2340" s="7">
        <f t="shared" si="109"/>
        <v>5</v>
      </c>
      <c r="N2340" s="7">
        <f t="shared" si="110"/>
        <v>0</v>
      </c>
    </row>
    <row r="2341" spans="1:14" x14ac:dyDescent="0.25">
      <c r="A2341" t="s">
        <v>147</v>
      </c>
      <c r="B2341" t="s">
        <v>200</v>
      </c>
      <c r="C2341" t="s">
        <v>252</v>
      </c>
      <c r="D2341" s="3">
        <v>25</v>
      </c>
      <c r="E2341" s="3">
        <v>0</v>
      </c>
      <c r="F2341" s="3">
        <v>1</v>
      </c>
      <c r="G2341" s="3">
        <v>0</v>
      </c>
      <c r="H2341" s="3">
        <v>12</v>
      </c>
      <c r="I2341" s="3">
        <v>0</v>
      </c>
      <c r="J2341" s="3">
        <v>0</v>
      </c>
      <c r="K2341" s="3">
        <v>0</v>
      </c>
      <c r="L2341" s="7">
        <f t="shared" si="108"/>
        <v>1</v>
      </c>
      <c r="M2341" s="7">
        <f t="shared" si="109"/>
        <v>2</v>
      </c>
      <c r="N2341" s="7">
        <f t="shared" si="110"/>
        <v>0</v>
      </c>
    </row>
    <row r="2342" spans="1:14" x14ac:dyDescent="0.25">
      <c r="A2342" t="s">
        <v>147</v>
      </c>
      <c r="B2342" t="s">
        <v>200</v>
      </c>
      <c r="C2342" t="s">
        <v>253</v>
      </c>
      <c r="D2342" s="3">
        <v>25</v>
      </c>
      <c r="E2342" s="3">
        <v>1</v>
      </c>
      <c r="F2342" s="3">
        <v>2</v>
      </c>
      <c r="G2342" s="3">
        <v>1</v>
      </c>
      <c r="H2342" s="3">
        <v>26</v>
      </c>
      <c r="I2342" s="3">
        <v>0</v>
      </c>
      <c r="J2342" s="3">
        <v>0</v>
      </c>
      <c r="K2342" s="3">
        <v>0</v>
      </c>
      <c r="L2342" s="7">
        <f t="shared" si="108"/>
        <v>2</v>
      </c>
      <c r="M2342" s="7">
        <f t="shared" si="109"/>
        <v>3</v>
      </c>
      <c r="N2342" s="7">
        <f t="shared" si="110"/>
        <v>0</v>
      </c>
    </row>
    <row r="2343" spans="1:14" x14ac:dyDescent="0.25">
      <c r="A2343" t="s">
        <v>147</v>
      </c>
      <c r="B2343" t="s">
        <v>200</v>
      </c>
      <c r="C2343" t="s">
        <v>255</v>
      </c>
      <c r="D2343" s="3">
        <v>25</v>
      </c>
      <c r="E2343" s="3">
        <v>4</v>
      </c>
      <c r="F2343" s="3">
        <v>0</v>
      </c>
      <c r="G2343" s="3">
        <v>2</v>
      </c>
      <c r="H2343" s="3">
        <v>1</v>
      </c>
      <c r="I2343" s="3">
        <v>0</v>
      </c>
      <c r="J2343" s="3">
        <v>0</v>
      </c>
      <c r="K2343" s="3">
        <v>0</v>
      </c>
      <c r="L2343" s="7">
        <f t="shared" si="108"/>
        <v>4</v>
      </c>
      <c r="M2343" s="7">
        <f t="shared" si="109"/>
        <v>6</v>
      </c>
      <c r="N2343" s="7">
        <f t="shared" si="110"/>
        <v>0</v>
      </c>
    </row>
    <row r="2344" spans="1:14" x14ac:dyDescent="0.25">
      <c r="A2344" t="s">
        <v>147</v>
      </c>
      <c r="B2344" t="s">
        <v>200</v>
      </c>
      <c r="C2344" t="s">
        <v>256</v>
      </c>
      <c r="D2344" s="3">
        <v>25</v>
      </c>
      <c r="E2344" s="3">
        <v>0</v>
      </c>
      <c r="F2344" s="3">
        <v>4</v>
      </c>
      <c r="G2344" s="3">
        <v>1</v>
      </c>
      <c r="H2344" s="3">
        <v>81</v>
      </c>
      <c r="I2344" s="3">
        <v>0</v>
      </c>
      <c r="J2344" s="3">
        <v>0</v>
      </c>
      <c r="K2344" s="3">
        <v>0</v>
      </c>
      <c r="L2344" s="7">
        <f t="shared" si="108"/>
        <v>4</v>
      </c>
      <c r="M2344" s="7">
        <f t="shared" si="109"/>
        <v>6</v>
      </c>
      <c r="N2344" s="7">
        <f t="shared" si="110"/>
        <v>0</v>
      </c>
    </row>
    <row r="2345" spans="1:14" x14ac:dyDescent="0.25">
      <c r="A2345" t="s">
        <v>147</v>
      </c>
      <c r="B2345" t="s">
        <v>200</v>
      </c>
      <c r="C2345" t="s">
        <v>257</v>
      </c>
      <c r="D2345" s="3">
        <v>25</v>
      </c>
      <c r="E2345" s="3">
        <v>3</v>
      </c>
      <c r="F2345" s="3">
        <v>2</v>
      </c>
      <c r="G2345" s="3">
        <v>2</v>
      </c>
      <c r="H2345" s="3">
        <v>32</v>
      </c>
      <c r="I2345" s="3">
        <v>0</v>
      </c>
      <c r="J2345" s="3">
        <v>0</v>
      </c>
      <c r="K2345" s="3">
        <v>0</v>
      </c>
      <c r="L2345" s="7">
        <f t="shared" si="108"/>
        <v>3</v>
      </c>
      <c r="M2345" s="7">
        <f t="shared" si="109"/>
        <v>5</v>
      </c>
      <c r="N2345" s="7">
        <f t="shared" si="110"/>
        <v>0</v>
      </c>
    </row>
    <row r="2346" spans="1:14" x14ac:dyDescent="0.25">
      <c r="A2346" t="s">
        <v>147</v>
      </c>
      <c r="B2346" t="s">
        <v>200</v>
      </c>
      <c r="C2346" t="s">
        <v>258</v>
      </c>
      <c r="D2346" s="3">
        <v>25</v>
      </c>
      <c r="E2346" s="3">
        <v>0</v>
      </c>
      <c r="F2346" s="3">
        <v>4</v>
      </c>
      <c r="G2346" s="3">
        <v>4</v>
      </c>
      <c r="H2346" s="3">
        <v>0</v>
      </c>
      <c r="I2346" s="3">
        <v>0</v>
      </c>
      <c r="J2346" s="3">
        <v>0</v>
      </c>
      <c r="K2346" s="3">
        <v>0</v>
      </c>
      <c r="L2346" s="7">
        <f t="shared" si="108"/>
        <v>4</v>
      </c>
      <c r="M2346" s="7">
        <f t="shared" si="109"/>
        <v>6</v>
      </c>
      <c r="N2346" s="7">
        <f t="shared" si="110"/>
        <v>0</v>
      </c>
    </row>
    <row r="2347" spans="1:14" x14ac:dyDescent="0.25">
      <c r="A2347" t="s">
        <v>147</v>
      </c>
      <c r="B2347" t="s">
        <v>200</v>
      </c>
      <c r="C2347" t="s">
        <v>259</v>
      </c>
      <c r="D2347" s="3">
        <v>25</v>
      </c>
      <c r="E2347" s="3">
        <v>0</v>
      </c>
      <c r="F2347" s="3">
        <v>3</v>
      </c>
      <c r="G2347" s="3">
        <v>2</v>
      </c>
      <c r="H2347" s="3">
        <v>0</v>
      </c>
      <c r="I2347" s="3">
        <v>0</v>
      </c>
      <c r="J2347" s="3">
        <v>0</v>
      </c>
      <c r="K2347" s="3">
        <v>0</v>
      </c>
      <c r="L2347" s="7">
        <f t="shared" si="108"/>
        <v>3</v>
      </c>
      <c r="M2347" s="7">
        <f t="shared" si="109"/>
        <v>5</v>
      </c>
      <c r="N2347" s="7">
        <f t="shared" si="110"/>
        <v>0</v>
      </c>
    </row>
    <row r="2348" spans="1:14" x14ac:dyDescent="0.25">
      <c r="A2348" t="s">
        <v>147</v>
      </c>
      <c r="B2348" t="s">
        <v>200</v>
      </c>
      <c r="C2348" t="s">
        <v>260</v>
      </c>
      <c r="D2348" s="3">
        <v>25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25</v>
      </c>
      <c r="K2348" s="3">
        <v>0</v>
      </c>
      <c r="L2348" s="7">
        <f t="shared" si="108"/>
        <v>0</v>
      </c>
      <c r="M2348" s="7">
        <f t="shared" si="109"/>
        <v>0</v>
      </c>
      <c r="N2348" s="7">
        <f t="shared" si="110"/>
        <v>0</v>
      </c>
    </row>
    <row r="2349" spans="1:14" x14ac:dyDescent="0.25">
      <c r="A2349" t="s">
        <v>147</v>
      </c>
      <c r="B2349" t="s">
        <v>200</v>
      </c>
      <c r="C2349" t="s">
        <v>262</v>
      </c>
      <c r="D2349" s="3">
        <v>25</v>
      </c>
      <c r="E2349" s="3">
        <v>2</v>
      </c>
      <c r="F2349" s="3">
        <v>3</v>
      </c>
      <c r="G2349" s="3">
        <v>6</v>
      </c>
      <c r="H2349" s="3">
        <v>39</v>
      </c>
      <c r="I2349" s="3">
        <v>0</v>
      </c>
      <c r="J2349" s="3">
        <v>0</v>
      </c>
      <c r="K2349" s="3">
        <v>0</v>
      </c>
      <c r="L2349" s="7">
        <f t="shared" si="108"/>
        <v>6</v>
      </c>
      <c r="M2349" s="7">
        <f t="shared" si="109"/>
        <v>9</v>
      </c>
      <c r="N2349" s="7">
        <f t="shared" si="110"/>
        <v>0</v>
      </c>
    </row>
    <row r="2350" spans="1:14" x14ac:dyDescent="0.25">
      <c r="A2350" t="s">
        <v>147</v>
      </c>
      <c r="B2350" t="s">
        <v>200</v>
      </c>
      <c r="C2350" t="s">
        <v>264</v>
      </c>
      <c r="D2350" s="3">
        <v>25</v>
      </c>
      <c r="E2350" s="3">
        <v>4</v>
      </c>
      <c r="F2350" s="3">
        <v>2</v>
      </c>
      <c r="G2350" s="3">
        <v>3</v>
      </c>
      <c r="H2350" s="3">
        <v>-1</v>
      </c>
      <c r="I2350" s="3">
        <v>0</v>
      </c>
      <c r="J2350" s="3">
        <v>0</v>
      </c>
      <c r="K2350" s="3">
        <v>0</v>
      </c>
      <c r="L2350" s="7">
        <f t="shared" si="108"/>
        <v>4</v>
      </c>
      <c r="M2350" s="7">
        <f t="shared" si="109"/>
        <v>6</v>
      </c>
      <c r="N2350" s="7">
        <f t="shared" si="110"/>
        <v>0</v>
      </c>
    </row>
    <row r="2351" spans="1:14" x14ac:dyDescent="0.25">
      <c r="A2351" t="s">
        <v>147</v>
      </c>
      <c r="B2351" t="s">
        <v>200</v>
      </c>
      <c r="C2351" t="s">
        <v>266</v>
      </c>
      <c r="D2351" s="3">
        <v>25</v>
      </c>
      <c r="E2351" s="3">
        <v>3</v>
      </c>
      <c r="F2351" s="3">
        <v>3</v>
      </c>
      <c r="G2351" s="3">
        <v>2</v>
      </c>
      <c r="H2351" s="3">
        <v>1</v>
      </c>
      <c r="I2351" s="3">
        <v>0</v>
      </c>
      <c r="J2351" s="3">
        <v>0</v>
      </c>
      <c r="K2351" s="3">
        <v>0</v>
      </c>
      <c r="L2351" s="7">
        <f t="shared" si="108"/>
        <v>3</v>
      </c>
      <c r="M2351" s="7">
        <f t="shared" si="109"/>
        <v>5</v>
      </c>
      <c r="N2351" s="7">
        <f t="shared" si="110"/>
        <v>0</v>
      </c>
    </row>
    <row r="2352" spans="1:14" x14ac:dyDescent="0.25">
      <c r="A2352" t="s">
        <v>147</v>
      </c>
      <c r="B2352" t="s">
        <v>200</v>
      </c>
      <c r="C2352" t="s">
        <v>267</v>
      </c>
      <c r="D2352" s="3">
        <v>25</v>
      </c>
      <c r="E2352" s="3">
        <v>4</v>
      </c>
      <c r="F2352" s="3">
        <v>3</v>
      </c>
      <c r="G2352" s="3">
        <v>3</v>
      </c>
      <c r="H2352" s="3">
        <v>9</v>
      </c>
      <c r="I2352" s="3">
        <v>0</v>
      </c>
      <c r="J2352" s="3">
        <v>0</v>
      </c>
      <c r="K2352" s="3">
        <v>0</v>
      </c>
      <c r="L2352" s="7">
        <f t="shared" si="108"/>
        <v>4</v>
      </c>
      <c r="M2352" s="7">
        <f t="shared" si="109"/>
        <v>6</v>
      </c>
      <c r="N2352" s="7">
        <f t="shared" si="110"/>
        <v>0</v>
      </c>
    </row>
    <row r="2353" spans="1:14" x14ac:dyDescent="0.25">
      <c r="A2353" t="s">
        <v>147</v>
      </c>
      <c r="B2353" t="s">
        <v>200</v>
      </c>
      <c r="C2353" t="s">
        <v>268</v>
      </c>
      <c r="D2353" s="3">
        <v>25</v>
      </c>
      <c r="E2353" s="3">
        <v>1</v>
      </c>
      <c r="F2353" s="3">
        <v>1</v>
      </c>
      <c r="G2353" s="3">
        <v>0</v>
      </c>
      <c r="H2353" s="3">
        <v>3</v>
      </c>
      <c r="I2353" s="3">
        <v>0</v>
      </c>
      <c r="J2353" s="3">
        <v>0</v>
      </c>
      <c r="K2353" s="3">
        <v>0</v>
      </c>
      <c r="L2353" s="7">
        <f t="shared" si="108"/>
        <v>1</v>
      </c>
      <c r="M2353" s="7">
        <f t="shared" si="109"/>
        <v>2</v>
      </c>
      <c r="N2353" s="7">
        <f t="shared" si="110"/>
        <v>0</v>
      </c>
    </row>
    <row r="2354" spans="1:14" x14ac:dyDescent="0.25">
      <c r="A2354" t="s">
        <v>147</v>
      </c>
      <c r="B2354" t="s">
        <v>200</v>
      </c>
      <c r="C2354" t="s">
        <v>269</v>
      </c>
      <c r="D2354" s="3">
        <v>25</v>
      </c>
      <c r="E2354" s="3">
        <v>5</v>
      </c>
      <c r="F2354" s="3">
        <v>0</v>
      </c>
      <c r="G2354" s="3">
        <v>1</v>
      </c>
      <c r="H2354" s="3">
        <v>0</v>
      </c>
      <c r="I2354" s="3">
        <v>25</v>
      </c>
      <c r="J2354" s="3">
        <v>0</v>
      </c>
      <c r="K2354" s="3">
        <v>0</v>
      </c>
      <c r="L2354" s="7">
        <f t="shared" si="108"/>
        <v>5</v>
      </c>
      <c r="M2354" s="7">
        <f t="shared" si="109"/>
        <v>8</v>
      </c>
      <c r="N2354" s="7">
        <f t="shared" si="110"/>
        <v>0</v>
      </c>
    </row>
    <row r="2355" spans="1:14" x14ac:dyDescent="0.25">
      <c r="A2355" t="s">
        <v>147</v>
      </c>
      <c r="B2355" t="s">
        <v>200</v>
      </c>
      <c r="C2355" t="s">
        <v>270</v>
      </c>
      <c r="D2355" s="3">
        <v>25</v>
      </c>
      <c r="E2355" s="3">
        <v>2</v>
      </c>
      <c r="F2355" s="3">
        <v>4</v>
      </c>
      <c r="G2355" s="3">
        <v>1</v>
      </c>
      <c r="H2355" s="3">
        <v>0</v>
      </c>
      <c r="I2355" s="3">
        <v>0</v>
      </c>
      <c r="J2355" s="3">
        <v>0</v>
      </c>
      <c r="K2355" s="3">
        <v>0</v>
      </c>
      <c r="L2355" s="7">
        <f t="shared" si="108"/>
        <v>4</v>
      </c>
      <c r="M2355" s="7">
        <f t="shared" si="109"/>
        <v>6</v>
      </c>
      <c r="N2355" s="7">
        <f t="shared" si="110"/>
        <v>0</v>
      </c>
    </row>
    <row r="2356" spans="1:14" x14ac:dyDescent="0.25">
      <c r="A2356" t="s">
        <v>147</v>
      </c>
      <c r="B2356" t="s">
        <v>200</v>
      </c>
      <c r="C2356" t="s">
        <v>271</v>
      </c>
      <c r="D2356" s="3">
        <v>25</v>
      </c>
      <c r="E2356" s="3">
        <v>0</v>
      </c>
      <c r="F2356" s="3">
        <v>0</v>
      </c>
      <c r="G2356" s="3">
        <v>3</v>
      </c>
      <c r="H2356" s="3">
        <v>0</v>
      </c>
      <c r="I2356" s="3">
        <v>0</v>
      </c>
      <c r="J2356" s="3">
        <v>0</v>
      </c>
      <c r="K2356" s="3">
        <v>0</v>
      </c>
      <c r="L2356" s="7">
        <f t="shared" si="108"/>
        <v>3</v>
      </c>
      <c r="M2356" s="7">
        <f t="shared" si="109"/>
        <v>5</v>
      </c>
      <c r="N2356" s="7">
        <f t="shared" si="110"/>
        <v>0</v>
      </c>
    </row>
    <row r="2357" spans="1:14" x14ac:dyDescent="0.25">
      <c r="A2357" t="s">
        <v>147</v>
      </c>
      <c r="B2357" t="s">
        <v>200</v>
      </c>
      <c r="C2357" t="s">
        <v>272</v>
      </c>
      <c r="D2357" s="3">
        <v>25</v>
      </c>
      <c r="E2357" s="3">
        <v>2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7">
        <f t="shared" si="108"/>
        <v>2</v>
      </c>
      <c r="M2357" s="7">
        <f t="shared" si="109"/>
        <v>3</v>
      </c>
      <c r="N2357" s="7">
        <f t="shared" si="110"/>
        <v>0</v>
      </c>
    </row>
    <row r="2358" spans="1:14" x14ac:dyDescent="0.25">
      <c r="A2358" t="s">
        <v>147</v>
      </c>
      <c r="B2358" t="s">
        <v>200</v>
      </c>
      <c r="C2358" t="s">
        <v>273</v>
      </c>
      <c r="D2358" s="3">
        <v>25</v>
      </c>
      <c r="E2358" s="3">
        <v>2</v>
      </c>
      <c r="F2358" s="3">
        <v>0</v>
      </c>
      <c r="G2358" s="3">
        <v>4</v>
      </c>
      <c r="H2358" s="3">
        <v>3</v>
      </c>
      <c r="I2358" s="3">
        <v>0</v>
      </c>
      <c r="J2358" s="3">
        <v>0</v>
      </c>
      <c r="K2358" s="3">
        <v>0</v>
      </c>
      <c r="L2358" s="7">
        <f t="shared" si="108"/>
        <v>4</v>
      </c>
      <c r="M2358" s="7">
        <f t="shared" si="109"/>
        <v>6</v>
      </c>
      <c r="N2358" s="7">
        <f t="shared" si="110"/>
        <v>0</v>
      </c>
    </row>
    <row r="2359" spans="1:14" x14ac:dyDescent="0.25">
      <c r="A2359" t="s">
        <v>147</v>
      </c>
      <c r="B2359" t="s">
        <v>200</v>
      </c>
      <c r="C2359" t="s">
        <v>274</v>
      </c>
      <c r="D2359" s="3">
        <v>25</v>
      </c>
      <c r="E2359" s="3">
        <v>0</v>
      </c>
      <c r="F2359" s="3">
        <v>1</v>
      </c>
      <c r="G2359" s="3">
        <v>4</v>
      </c>
      <c r="H2359" s="3">
        <v>7</v>
      </c>
      <c r="I2359" s="3">
        <v>0</v>
      </c>
      <c r="J2359" s="3">
        <v>0</v>
      </c>
      <c r="K2359" s="3">
        <v>0</v>
      </c>
      <c r="L2359" s="7">
        <f t="shared" si="108"/>
        <v>4</v>
      </c>
      <c r="M2359" s="7">
        <f t="shared" si="109"/>
        <v>6</v>
      </c>
      <c r="N2359" s="7">
        <f t="shared" si="110"/>
        <v>0</v>
      </c>
    </row>
    <row r="2360" spans="1:14" x14ac:dyDescent="0.25">
      <c r="A2360" t="s">
        <v>147</v>
      </c>
      <c r="B2360" t="s">
        <v>200</v>
      </c>
      <c r="C2360" t="s">
        <v>276</v>
      </c>
      <c r="D2360" s="3">
        <v>25</v>
      </c>
      <c r="E2360" s="3">
        <v>3</v>
      </c>
      <c r="F2360" s="3">
        <v>1</v>
      </c>
      <c r="G2360" s="3">
        <v>0</v>
      </c>
      <c r="H2360" s="3">
        <v>6</v>
      </c>
      <c r="I2360" s="3">
        <v>0</v>
      </c>
      <c r="J2360" s="3">
        <v>0</v>
      </c>
      <c r="K2360" s="3">
        <v>0</v>
      </c>
      <c r="L2360" s="7">
        <f t="shared" si="108"/>
        <v>3</v>
      </c>
      <c r="M2360" s="7">
        <f t="shared" si="109"/>
        <v>5</v>
      </c>
      <c r="N2360" s="7">
        <f t="shared" si="110"/>
        <v>0</v>
      </c>
    </row>
    <row r="2361" spans="1:14" x14ac:dyDescent="0.25">
      <c r="A2361" t="s">
        <v>147</v>
      </c>
      <c r="B2361" t="s">
        <v>200</v>
      </c>
      <c r="C2361" t="s">
        <v>278</v>
      </c>
      <c r="D2361" s="3">
        <v>25</v>
      </c>
      <c r="E2361" s="3">
        <v>1</v>
      </c>
      <c r="F2361" s="3">
        <v>0</v>
      </c>
      <c r="G2361" s="3">
        <v>1</v>
      </c>
      <c r="H2361" s="3">
        <v>15</v>
      </c>
      <c r="I2361" s="3">
        <v>0</v>
      </c>
      <c r="J2361" s="3">
        <v>0</v>
      </c>
      <c r="K2361" s="3">
        <v>0</v>
      </c>
      <c r="L2361" s="7">
        <f t="shared" si="108"/>
        <v>1</v>
      </c>
      <c r="M2361" s="7">
        <f t="shared" si="109"/>
        <v>2</v>
      </c>
      <c r="N2361" s="7">
        <f t="shared" si="110"/>
        <v>0</v>
      </c>
    </row>
    <row r="2362" spans="1:14" x14ac:dyDescent="0.25">
      <c r="A2362" t="s">
        <v>147</v>
      </c>
      <c r="B2362" t="s">
        <v>200</v>
      </c>
      <c r="C2362" t="s">
        <v>279</v>
      </c>
      <c r="D2362" s="3">
        <v>25</v>
      </c>
      <c r="E2362" s="3">
        <v>2</v>
      </c>
      <c r="F2362" s="3">
        <v>1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7">
        <f t="shared" si="108"/>
        <v>2</v>
      </c>
      <c r="M2362" s="7">
        <f t="shared" si="109"/>
        <v>3</v>
      </c>
      <c r="N2362" s="7">
        <f t="shared" si="110"/>
        <v>0</v>
      </c>
    </row>
    <row r="2363" spans="1:14" x14ac:dyDescent="0.25">
      <c r="A2363" t="s">
        <v>147</v>
      </c>
      <c r="B2363" t="s">
        <v>200</v>
      </c>
      <c r="C2363" t="s">
        <v>280</v>
      </c>
      <c r="D2363" s="3">
        <v>25</v>
      </c>
      <c r="E2363" s="3">
        <v>1</v>
      </c>
      <c r="F2363" s="3">
        <v>0</v>
      </c>
      <c r="G2363" s="3">
        <v>3</v>
      </c>
      <c r="H2363" s="3">
        <v>32</v>
      </c>
      <c r="I2363" s="3">
        <v>0</v>
      </c>
      <c r="J2363" s="3">
        <v>0</v>
      </c>
      <c r="K2363" s="3">
        <v>0</v>
      </c>
      <c r="L2363" s="7">
        <f t="shared" si="108"/>
        <v>3</v>
      </c>
      <c r="M2363" s="7">
        <f t="shared" si="109"/>
        <v>5</v>
      </c>
      <c r="N2363" s="7">
        <f t="shared" si="110"/>
        <v>0</v>
      </c>
    </row>
    <row r="2364" spans="1:14" x14ac:dyDescent="0.25">
      <c r="A2364" t="s">
        <v>147</v>
      </c>
      <c r="B2364" t="s">
        <v>200</v>
      </c>
      <c r="C2364" t="s">
        <v>281</v>
      </c>
      <c r="D2364" s="3">
        <v>25</v>
      </c>
      <c r="E2364" s="3">
        <v>2</v>
      </c>
      <c r="F2364" s="3">
        <v>1</v>
      </c>
      <c r="G2364" s="3">
        <v>1</v>
      </c>
      <c r="H2364" s="3">
        <v>10</v>
      </c>
      <c r="I2364" s="3">
        <v>0</v>
      </c>
      <c r="J2364" s="3">
        <v>0</v>
      </c>
      <c r="K2364" s="3">
        <v>0</v>
      </c>
      <c r="L2364" s="7">
        <f t="shared" si="108"/>
        <v>2</v>
      </c>
      <c r="M2364" s="7">
        <f t="shared" si="109"/>
        <v>3</v>
      </c>
      <c r="N2364" s="7">
        <f t="shared" si="110"/>
        <v>0</v>
      </c>
    </row>
    <row r="2365" spans="1:14" x14ac:dyDescent="0.25">
      <c r="A2365" t="s">
        <v>147</v>
      </c>
      <c r="B2365" t="s">
        <v>200</v>
      </c>
      <c r="C2365" t="s">
        <v>282</v>
      </c>
      <c r="D2365" s="3">
        <v>25</v>
      </c>
      <c r="E2365" s="3">
        <v>2</v>
      </c>
      <c r="F2365" s="3">
        <v>1</v>
      </c>
      <c r="G2365" s="3">
        <v>2</v>
      </c>
      <c r="H2365" s="3">
        <v>0</v>
      </c>
      <c r="I2365" s="3">
        <v>0</v>
      </c>
      <c r="J2365" s="3">
        <v>0</v>
      </c>
      <c r="K2365" s="3">
        <v>0</v>
      </c>
      <c r="L2365" s="7">
        <f t="shared" si="108"/>
        <v>2</v>
      </c>
      <c r="M2365" s="7">
        <f t="shared" si="109"/>
        <v>3</v>
      </c>
      <c r="N2365" s="7">
        <f t="shared" si="110"/>
        <v>0</v>
      </c>
    </row>
    <row r="2366" spans="1:14" x14ac:dyDescent="0.25">
      <c r="A2366" t="s">
        <v>147</v>
      </c>
      <c r="B2366" t="s">
        <v>200</v>
      </c>
      <c r="C2366" t="s">
        <v>283</v>
      </c>
      <c r="D2366" s="3">
        <v>25</v>
      </c>
      <c r="E2366" s="3">
        <v>1</v>
      </c>
      <c r="F2366" s="3">
        <v>0</v>
      </c>
      <c r="G2366" s="3">
        <v>6</v>
      </c>
      <c r="H2366" s="3">
        <v>0</v>
      </c>
      <c r="I2366" s="3">
        <v>0</v>
      </c>
      <c r="J2366" s="3">
        <v>0</v>
      </c>
      <c r="K2366" s="3">
        <v>0</v>
      </c>
      <c r="L2366" s="7">
        <f t="shared" si="108"/>
        <v>6</v>
      </c>
      <c r="M2366" s="7">
        <f t="shared" si="109"/>
        <v>9</v>
      </c>
      <c r="N2366" s="7">
        <f t="shared" si="110"/>
        <v>0</v>
      </c>
    </row>
    <row r="2367" spans="1:14" x14ac:dyDescent="0.25">
      <c r="A2367" t="s">
        <v>147</v>
      </c>
      <c r="B2367" t="s">
        <v>200</v>
      </c>
      <c r="C2367" t="s">
        <v>284</v>
      </c>
      <c r="D2367" s="3">
        <v>25</v>
      </c>
      <c r="E2367" s="3">
        <v>6</v>
      </c>
      <c r="F2367" s="3">
        <v>3</v>
      </c>
      <c r="G2367" s="3">
        <v>1</v>
      </c>
      <c r="H2367" s="3">
        <v>20</v>
      </c>
      <c r="I2367" s="3">
        <v>0</v>
      </c>
      <c r="J2367" s="3">
        <v>25</v>
      </c>
      <c r="K2367" s="3">
        <v>0</v>
      </c>
      <c r="L2367" s="7">
        <f t="shared" si="108"/>
        <v>6</v>
      </c>
      <c r="M2367" s="7">
        <f t="shared" si="109"/>
        <v>9</v>
      </c>
      <c r="N2367" s="7">
        <f t="shared" si="110"/>
        <v>0</v>
      </c>
    </row>
    <row r="2368" spans="1:14" x14ac:dyDescent="0.25">
      <c r="A2368" t="s">
        <v>147</v>
      </c>
      <c r="B2368" t="s">
        <v>200</v>
      </c>
      <c r="C2368" t="s">
        <v>288</v>
      </c>
      <c r="D2368" s="3">
        <v>25</v>
      </c>
      <c r="E2368" s="3">
        <v>0</v>
      </c>
      <c r="F2368" s="3">
        <v>0</v>
      </c>
      <c r="G2368" s="3">
        <v>0</v>
      </c>
      <c r="H2368" s="3">
        <v>27</v>
      </c>
      <c r="I2368" s="3">
        <v>0</v>
      </c>
      <c r="J2368" s="3">
        <v>25</v>
      </c>
      <c r="K2368" s="3">
        <v>0</v>
      </c>
      <c r="L2368" s="7">
        <f t="shared" si="108"/>
        <v>0</v>
      </c>
      <c r="M2368" s="7">
        <f t="shared" si="109"/>
        <v>0</v>
      </c>
      <c r="N2368" s="7">
        <f t="shared" si="110"/>
        <v>0</v>
      </c>
    </row>
    <row r="2369" spans="1:14" x14ac:dyDescent="0.25">
      <c r="A2369" t="s">
        <v>147</v>
      </c>
      <c r="B2369" t="s">
        <v>200</v>
      </c>
      <c r="C2369" t="s">
        <v>289</v>
      </c>
      <c r="D2369" s="3">
        <v>25</v>
      </c>
      <c r="E2369" s="3">
        <v>4</v>
      </c>
      <c r="F2369" s="3">
        <v>2</v>
      </c>
      <c r="G2369" s="3">
        <v>8</v>
      </c>
      <c r="H2369" s="3">
        <v>0</v>
      </c>
      <c r="I2369" s="3">
        <v>0</v>
      </c>
      <c r="J2369" s="3">
        <v>0</v>
      </c>
      <c r="K2369" s="3">
        <v>0</v>
      </c>
      <c r="L2369" s="7">
        <f t="shared" si="108"/>
        <v>8</v>
      </c>
      <c r="M2369" s="7">
        <f t="shared" si="109"/>
        <v>12</v>
      </c>
      <c r="N2369" s="7">
        <f t="shared" si="110"/>
        <v>0</v>
      </c>
    </row>
    <row r="2370" spans="1:14" x14ac:dyDescent="0.25">
      <c r="A2370" t="s">
        <v>147</v>
      </c>
      <c r="B2370" t="s">
        <v>200</v>
      </c>
      <c r="C2370" t="s">
        <v>290</v>
      </c>
      <c r="D2370" s="3">
        <v>25</v>
      </c>
      <c r="E2370" s="3">
        <v>3</v>
      </c>
      <c r="F2370" s="3">
        <v>2</v>
      </c>
      <c r="G2370" s="3">
        <v>3</v>
      </c>
      <c r="H2370" s="3">
        <v>27</v>
      </c>
      <c r="I2370" s="3">
        <v>0</v>
      </c>
      <c r="J2370" s="3">
        <v>0</v>
      </c>
      <c r="K2370" s="3">
        <v>0</v>
      </c>
      <c r="L2370" s="7">
        <f t="shared" si="108"/>
        <v>3</v>
      </c>
      <c r="M2370" s="7">
        <f t="shared" si="109"/>
        <v>5</v>
      </c>
      <c r="N2370" s="7">
        <f t="shared" si="110"/>
        <v>0</v>
      </c>
    </row>
    <row r="2371" spans="1:14" x14ac:dyDescent="0.25">
      <c r="A2371" t="s">
        <v>147</v>
      </c>
      <c r="B2371" t="s">
        <v>200</v>
      </c>
      <c r="C2371" t="s">
        <v>293</v>
      </c>
      <c r="D2371" s="3">
        <v>25</v>
      </c>
      <c r="E2371" s="3">
        <v>0</v>
      </c>
      <c r="F2371" s="3">
        <v>1</v>
      </c>
      <c r="G2371" s="3">
        <v>1</v>
      </c>
      <c r="H2371" s="3">
        <v>7</v>
      </c>
      <c r="I2371" s="3">
        <v>0</v>
      </c>
      <c r="J2371" s="3">
        <v>0</v>
      </c>
      <c r="K2371" s="3">
        <v>0</v>
      </c>
      <c r="L2371" s="7">
        <f t="shared" si="108"/>
        <v>1</v>
      </c>
      <c r="M2371" s="7">
        <f t="shared" si="109"/>
        <v>2</v>
      </c>
      <c r="N2371" s="7">
        <f t="shared" si="110"/>
        <v>0</v>
      </c>
    </row>
    <row r="2372" spans="1:14" x14ac:dyDescent="0.25">
      <c r="A2372" t="s">
        <v>147</v>
      </c>
      <c r="B2372" t="s">
        <v>200</v>
      </c>
      <c r="C2372" t="s">
        <v>294</v>
      </c>
      <c r="D2372" s="3">
        <v>25</v>
      </c>
      <c r="E2372" s="3">
        <v>0</v>
      </c>
      <c r="F2372" s="3">
        <v>0</v>
      </c>
      <c r="G2372" s="3">
        <v>1</v>
      </c>
      <c r="H2372" s="3">
        <v>21</v>
      </c>
      <c r="I2372" s="3">
        <v>0</v>
      </c>
      <c r="J2372" s="3">
        <v>0</v>
      </c>
      <c r="K2372" s="3">
        <v>0</v>
      </c>
      <c r="L2372" s="7">
        <f t="shared" si="108"/>
        <v>1</v>
      </c>
      <c r="M2372" s="7">
        <f t="shared" si="109"/>
        <v>2</v>
      </c>
      <c r="N2372" s="7">
        <f t="shared" si="110"/>
        <v>0</v>
      </c>
    </row>
    <row r="2373" spans="1:14" x14ac:dyDescent="0.25">
      <c r="A2373" t="s">
        <v>147</v>
      </c>
      <c r="B2373" t="s">
        <v>200</v>
      </c>
      <c r="C2373" t="s">
        <v>295</v>
      </c>
      <c r="D2373" s="3">
        <v>25</v>
      </c>
      <c r="E2373" s="3">
        <v>4</v>
      </c>
      <c r="F2373" s="3">
        <v>2</v>
      </c>
      <c r="G2373" s="3">
        <v>3</v>
      </c>
      <c r="H2373" s="3">
        <v>0</v>
      </c>
      <c r="I2373" s="3">
        <v>0</v>
      </c>
      <c r="J2373" s="3">
        <v>0</v>
      </c>
      <c r="K2373" s="3">
        <v>0</v>
      </c>
      <c r="L2373" s="7">
        <f t="shared" si="108"/>
        <v>4</v>
      </c>
      <c r="M2373" s="7">
        <f t="shared" si="109"/>
        <v>6</v>
      </c>
      <c r="N2373" s="7">
        <f t="shared" si="110"/>
        <v>0</v>
      </c>
    </row>
    <row r="2374" spans="1:14" x14ac:dyDescent="0.25">
      <c r="A2374" t="s">
        <v>147</v>
      </c>
      <c r="B2374" t="s">
        <v>200</v>
      </c>
      <c r="C2374" t="s">
        <v>296</v>
      </c>
      <c r="D2374" s="3">
        <v>25</v>
      </c>
      <c r="E2374" s="3">
        <v>3</v>
      </c>
      <c r="F2374" s="3">
        <v>4</v>
      </c>
      <c r="G2374" s="3">
        <v>5</v>
      </c>
      <c r="H2374" s="3">
        <v>0</v>
      </c>
      <c r="I2374" s="3">
        <v>0</v>
      </c>
      <c r="J2374" s="3">
        <v>0</v>
      </c>
      <c r="K2374" s="3">
        <v>0</v>
      </c>
      <c r="L2374" s="7">
        <f t="shared" ref="L2374:L2437" si="111">MAX(E2374:G2374)</f>
        <v>5</v>
      </c>
      <c r="M2374" s="7">
        <f t="shared" ref="M2374:M2437" si="112">ROUND(L2374*1.5,0)</f>
        <v>8</v>
      </c>
      <c r="N2374" s="7">
        <f t="shared" ref="N2374:N2437" si="113">ROUND(M2374/D2374,0)*D2374</f>
        <v>0</v>
      </c>
    </row>
    <row r="2375" spans="1:14" x14ac:dyDescent="0.25">
      <c r="A2375" t="s">
        <v>147</v>
      </c>
      <c r="B2375" t="s">
        <v>200</v>
      </c>
      <c r="C2375" t="s">
        <v>297</v>
      </c>
      <c r="D2375" s="3">
        <v>25</v>
      </c>
      <c r="E2375" s="3">
        <v>0</v>
      </c>
      <c r="F2375" s="3">
        <v>0</v>
      </c>
      <c r="G2375" s="3">
        <v>0</v>
      </c>
      <c r="H2375" s="3">
        <v>27</v>
      </c>
      <c r="I2375" s="3">
        <v>0</v>
      </c>
      <c r="J2375" s="3">
        <v>0</v>
      </c>
      <c r="K2375" s="3">
        <v>0</v>
      </c>
      <c r="L2375" s="7">
        <f t="shared" si="111"/>
        <v>0</v>
      </c>
      <c r="M2375" s="7">
        <f t="shared" si="112"/>
        <v>0</v>
      </c>
      <c r="N2375" s="7">
        <f t="shared" si="113"/>
        <v>0</v>
      </c>
    </row>
    <row r="2376" spans="1:14" x14ac:dyDescent="0.25">
      <c r="A2376" t="s">
        <v>147</v>
      </c>
      <c r="B2376" t="s">
        <v>200</v>
      </c>
      <c r="C2376" t="s">
        <v>304</v>
      </c>
      <c r="D2376" s="3">
        <v>25</v>
      </c>
      <c r="E2376" s="3">
        <v>7</v>
      </c>
      <c r="F2376" s="3">
        <v>2</v>
      </c>
      <c r="G2376" s="3">
        <v>2</v>
      </c>
      <c r="H2376" s="3">
        <v>4</v>
      </c>
      <c r="I2376" s="3">
        <v>0</v>
      </c>
      <c r="J2376" s="3">
        <v>0</v>
      </c>
      <c r="K2376" s="3">
        <v>0</v>
      </c>
      <c r="L2376" s="7">
        <f t="shared" si="111"/>
        <v>7</v>
      </c>
      <c r="M2376" s="7">
        <f t="shared" si="112"/>
        <v>11</v>
      </c>
      <c r="N2376" s="7">
        <f t="shared" si="113"/>
        <v>0</v>
      </c>
    </row>
    <row r="2377" spans="1:14" x14ac:dyDescent="0.25">
      <c r="A2377" t="s">
        <v>147</v>
      </c>
      <c r="B2377" t="s">
        <v>200</v>
      </c>
      <c r="C2377" t="s">
        <v>305</v>
      </c>
      <c r="D2377" s="3">
        <v>25</v>
      </c>
      <c r="E2377" s="3">
        <v>2</v>
      </c>
      <c r="F2377" s="3">
        <v>0</v>
      </c>
      <c r="G2377" s="3">
        <v>1</v>
      </c>
      <c r="H2377" s="3">
        <v>0</v>
      </c>
      <c r="I2377" s="3">
        <v>0</v>
      </c>
      <c r="J2377" s="3">
        <v>0</v>
      </c>
      <c r="K2377" s="3">
        <v>0</v>
      </c>
      <c r="L2377" s="7">
        <f t="shared" si="111"/>
        <v>2</v>
      </c>
      <c r="M2377" s="7">
        <f t="shared" si="112"/>
        <v>3</v>
      </c>
      <c r="N2377" s="7">
        <f t="shared" si="113"/>
        <v>0</v>
      </c>
    </row>
    <row r="2378" spans="1:14" x14ac:dyDescent="0.25">
      <c r="A2378" t="s">
        <v>147</v>
      </c>
      <c r="B2378" t="s">
        <v>200</v>
      </c>
      <c r="C2378" t="s">
        <v>306</v>
      </c>
      <c r="D2378" s="3">
        <v>25</v>
      </c>
      <c r="E2378" s="3">
        <v>0</v>
      </c>
      <c r="F2378" s="3">
        <v>1</v>
      </c>
      <c r="G2378" s="3">
        <v>0</v>
      </c>
      <c r="H2378" s="3">
        <v>18</v>
      </c>
      <c r="I2378" s="3">
        <v>0</v>
      </c>
      <c r="J2378" s="3">
        <v>0</v>
      </c>
      <c r="K2378" s="3">
        <v>0</v>
      </c>
      <c r="L2378" s="7">
        <f t="shared" si="111"/>
        <v>1</v>
      </c>
      <c r="M2378" s="7">
        <f t="shared" si="112"/>
        <v>2</v>
      </c>
      <c r="N2378" s="7">
        <f t="shared" si="113"/>
        <v>0</v>
      </c>
    </row>
    <row r="2379" spans="1:14" x14ac:dyDescent="0.25">
      <c r="A2379" t="s">
        <v>147</v>
      </c>
      <c r="B2379" t="s">
        <v>200</v>
      </c>
      <c r="C2379" t="s">
        <v>307</v>
      </c>
      <c r="D2379" s="3">
        <v>25</v>
      </c>
      <c r="E2379" s="3">
        <v>4</v>
      </c>
      <c r="F2379" s="3">
        <v>1</v>
      </c>
      <c r="G2379" s="3">
        <v>2</v>
      </c>
      <c r="H2379" s="3">
        <v>58</v>
      </c>
      <c r="I2379" s="3">
        <v>0</v>
      </c>
      <c r="J2379" s="3">
        <v>1</v>
      </c>
      <c r="K2379" s="3">
        <v>0</v>
      </c>
      <c r="L2379" s="7">
        <f t="shared" si="111"/>
        <v>4</v>
      </c>
      <c r="M2379" s="7">
        <f t="shared" si="112"/>
        <v>6</v>
      </c>
      <c r="N2379" s="7">
        <f t="shared" si="113"/>
        <v>0</v>
      </c>
    </row>
    <row r="2380" spans="1:14" x14ac:dyDescent="0.25">
      <c r="A2380" t="s">
        <v>147</v>
      </c>
      <c r="B2380" t="s">
        <v>200</v>
      </c>
      <c r="C2380" t="s">
        <v>308</v>
      </c>
      <c r="D2380" s="3">
        <v>25</v>
      </c>
      <c r="E2380" s="3">
        <v>0</v>
      </c>
      <c r="F2380" s="3">
        <v>0</v>
      </c>
      <c r="G2380" s="3">
        <v>0</v>
      </c>
      <c r="H2380" s="3">
        <v>28</v>
      </c>
      <c r="I2380" s="3">
        <v>0</v>
      </c>
      <c r="J2380" s="3">
        <v>0</v>
      </c>
      <c r="K2380" s="3">
        <v>0</v>
      </c>
      <c r="L2380" s="7">
        <f t="shared" si="111"/>
        <v>0</v>
      </c>
      <c r="M2380" s="7">
        <f t="shared" si="112"/>
        <v>0</v>
      </c>
      <c r="N2380" s="7">
        <f t="shared" si="113"/>
        <v>0</v>
      </c>
    </row>
    <row r="2381" spans="1:14" x14ac:dyDescent="0.25">
      <c r="A2381" t="s">
        <v>147</v>
      </c>
      <c r="B2381" t="s">
        <v>200</v>
      </c>
      <c r="C2381" t="s">
        <v>309</v>
      </c>
      <c r="D2381" s="3">
        <v>25</v>
      </c>
      <c r="E2381" s="3">
        <v>2</v>
      </c>
      <c r="F2381" s="3">
        <v>6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7">
        <f t="shared" si="111"/>
        <v>6</v>
      </c>
      <c r="M2381" s="7">
        <f t="shared" si="112"/>
        <v>9</v>
      </c>
      <c r="N2381" s="7">
        <f t="shared" si="113"/>
        <v>0</v>
      </c>
    </row>
    <row r="2382" spans="1:14" x14ac:dyDescent="0.25">
      <c r="A2382" t="s">
        <v>147</v>
      </c>
      <c r="B2382" t="s">
        <v>200</v>
      </c>
      <c r="C2382" t="s">
        <v>310</v>
      </c>
      <c r="D2382" s="3">
        <v>25</v>
      </c>
      <c r="E2382" s="3">
        <v>9</v>
      </c>
      <c r="F2382" s="3">
        <v>3</v>
      </c>
      <c r="G2382" s="3">
        <v>1</v>
      </c>
      <c r="H2382" s="3">
        <v>-2</v>
      </c>
      <c r="I2382" s="3">
        <v>0</v>
      </c>
      <c r="J2382" s="3">
        <v>0</v>
      </c>
      <c r="K2382" s="3">
        <v>0</v>
      </c>
      <c r="L2382" s="7">
        <f t="shared" si="111"/>
        <v>9</v>
      </c>
      <c r="M2382" s="7">
        <f t="shared" si="112"/>
        <v>14</v>
      </c>
      <c r="N2382" s="7">
        <f t="shared" si="113"/>
        <v>25</v>
      </c>
    </row>
    <row r="2383" spans="1:14" x14ac:dyDescent="0.25">
      <c r="A2383" t="s">
        <v>147</v>
      </c>
      <c r="B2383" t="s">
        <v>200</v>
      </c>
      <c r="C2383" t="s">
        <v>317</v>
      </c>
      <c r="D2383" s="3">
        <v>25</v>
      </c>
      <c r="E2383" s="3">
        <v>3</v>
      </c>
      <c r="F2383" s="3">
        <v>5</v>
      </c>
      <c r="G2383" s="3">
        <v>0</v>
      </c>
      <c r="H2383" s="3">
        <v>14</v>
      </c>
      <c r="I2383" s="3">
        <v>0</v>
      </c>
      <c r="J2383" s="3">
        <v>0</v>
      </c>
      <c r="K2383" s="3">
        <v>0</v>
      </c>
      <c r="L2383" s="7">
        <f t="shared" si="111"/>
        <v>5</v>
      </c>
      <c r="M2383" s="7">
        <f t="shared" si="112"/>
        <v>8</v>
      </c>
      <c r="N2383" s="7">
        <f t="shared" si="113"/>
        <v>0</v>
      </c>
    </row>
    <row r="2384" spans="1:14" x14ac:dyDescent="0.25">
      <c r="A2384" t="s">
        <v>147</v>
      </c>
      <c r="B2384" t="s">
        <v>200</v>
      </c>
      <c r="C2384" t="s">
        <v>319</v>
      </c>
      <c r="D2384" s="3">
        <v>25</v>
      </c>
      <c r="E2384" s="3">
        <v>4</v>
      </c>
      <c r="F2384" s="3">
        <v>4</v>
      </c>
      <c r="G2384" s="3">
        <v>8</v>
      </c>
      <c r="H2384" s="3">
        <v>4</v>
      </c>
      <c r="I2384" s="3">
        <v>0</v>
      </c>
      <c r="J2384" s="3">
        <v>0</v>
      </c>
      <c r="K2384" s="3">
        <v>0</v>
      </c>
      <c r="L2384" s="7">
        <f t="shared" si="111"/>
        <v>8</v>
      </c>
      <c r="M2384" s="7">
        <f t="shared" si="112"/>
        <v>12</v>
      </c>
      <c r="N2384" s="7">
        <f t="shared" si="113"/>
        <v>0</v>
      </c>
    </row>
    <row r="2385" spans="1:14" x14ac:dyDescent="0.25">
      <c r="A2385" t="s">
        <v>147</v>
      </c>
      <c r="B2385" t="s">
        <v>200</v>
      </c>
      <c r="C2385" t="s">
        <v>321</v>
      </c>
      <c r="D2385" s="3">
        <v>25</v>
      </c>
      <c r="E2385" s="3">
        <v>3</v>
      </c>
      <c r="F2385" s="3">
        <v>1</v>
      </c>
      <c r="G2385" s="3">
        <v>1</v>
      </c>
      <c r="H2385" s="3">
        <v>26</v>
      </c>
      <c r="I2385" s="3">
        <v>0</v>
      </c>
      <c r="J2385" s="3">
        <v>0</v>
      </c>
      <c r="K2385" s="3">
        <v>0</v>
      </c>
      <c r="L2385" s="7">
        <f t="shared" si="111"/>
        <v>3</v>
      </c>
      <c r="M2385" s="7">
        <f t="shared" si="112"/>
        <v>5</v>
      </c>
      <c r="N2385" s="7">
        <f t="shared" si="113"/>
        <v>0</v>
      </c>
    </row>
    <row r="2386" spans="1:14" x14ac:dyDescent="0.25">
      <c r="A2386" t="s">
        <v>147</v>
      </c>
      <c r="B2386" t="s">
        <v>200</v>
      </c>
      <c r="C2386" t="s">
        <v>323</v>
      </c>
      <c r="D2386" s="3">
        <v>25</v>
      </c>
      <c r="E2386" s="3">
        <v>3</v>
      </c>
      <c r="F2386" s="3">
        <v>0</v>
      </c>
      <c r="G2386" s="3">
        <v>2</v>
      </c>
      <c r="H2386" s="3">
        <v>0</v>
      </c>
      <c r="I2386" s="3">
        <v>0</v>
      </c>
      <c r="J2386" s="3">
        <v>0</v>
      </c>
      <c r="K2386" s="3">
        <v>0</v>
      </c>
      <c r="L2386" s="7">
        <f t="shared" si="111"/>
        <v>3</v>
      </c>
      <c r="M2386" s="7">
        <f t="shared" si="112"/>
        <v>5</v>
      </c>
      <c r="N2386" s="7">
        <f t="shared" si="113"/>
        <v>0</v>
      </c>
    </row>
    <row r="2387" spans="1:14" x14ac:dyDescent="0.25">
      <c r="A2387" t="s">
        <v>147</v>
      </c>
      <c r="B2387" t="s">
        <v>200</v>
      </c>
      <c r="C2387" t="s">
        <v>326</v>
      </c>
      <c r="D2387" s="3">
        <v>25</v>
      </c>
      <c r="E2387" s="3">
        <v>1</v>
      </c>
      <c r="F2387" s="3">
        <v>0</v>
      </c>
      <c r="G2387" s="3">
        <v>1</v>
      </c>
      <c r="H2387" s="3">
        <v>12</v>
      </c>
      <c r="I2387" s="3">
        <v>0</v>
      </c>
      <c r="J2387" s="3">
        <v>0</v>
      </c>
      <c r="K2387" s="3">
        <v>0</v>
      </c>
      <c r="L2387" s="7">
        <f t="shared" si="111"/>
        <v>1</v>
      </c>
      <c r="M2387" s="7">
        <f t="shared" si="112"/>
        <v>2</v>
      </c>
      <c r="N2387" s="7">
        <f t="shared" si="113"/>
        <v>0</v>
      </c>
    </row>
    <row r="2388" spans="1:14" x14ac:dyDescent="0.25">
      <c r="A2388" t="s">
        <v>147</v>
      </c>
      <c r="B2388" t="s">
        <v>200</v>
      </c>
      <c r="C2388" t="s">
        <v>327</v>
      </c>
      <c r="D2388" s="3">
        <v>25</v>
      </c>
      <c r="E2388" s="3">
        <v>0</v>
      </c>
      <c r="F2388" s="3">
        <v>0</v>
      </c>
      <c r="G2388" s="3">
        <v>1</v>
      </c>
      <c r="H2388" s="3">
        <v>21</v>
      </c>
      <c r="I2388" s="3">
        <v>0</v>
      </c>
      <c r="J2388" s="3">
        <v>0</v>
      </c>
      <c r="K2388" s="3">
        <v>0</v>
      </c>
      <c r="L2388" s="7">
        <f t="shared" si="111"/>
        <v>1</v>
      </c>
      <c r="M2388" s="7">
        <f t="shared" si="112"/>
        <v>2</v>
      </c>
      <c r="N2388" s="7">
        <f t="shared" si="113"/>
        <v>0</v>
      </c>
    </row>
    <row r="2389" spans="1:14" x14ac:dyDescent="0.25">
      <c r="A2389" t="s">
        <v>147</v>
      </c>
      <c r="B2389" t="s">
        <v>200</v>
      </c>
      <c r="C2389" t="s">
        <v>329</v>
      </c>
      <c r="D2389" s="3">
        <v>25</v>
      </c>
      <c r="E2389" s="3">
        <v>2</v>
      </c>
      <c r="F2389" s="3">
        <v>2</v>
      </c>
      <c r="G2389" s="3">
        <v>0</v>
      </c>
      <c r="H2389" s="3">
        <v>1</v>
      </c>
      <c r="I2389" s="3">
        <v>0</v>
      </c>
      <c r="J2389" s="3">
        <v>0</v>
      </c>
      <c r="K2389" s="3">
        <v>0</v>
      </c>
      <c r="L2389" s="7">
        <f t="shared" si="111"/>
        <v>2</v>
      </c>
      <c r="M2389" s="7">
        <f t="shared" si="112"/>
        <v>3</v>
      </c>
      <c r="N2389" s="7">
        <f t="shared" si="113"/>
        <v>0</v>
      </c>
    </row>
    <row r="2390" spans="1:14" x14ac:dyDescent="0.25">
      <c r="A2390" t="s">
        <v>362</v>
      </c>
      <c r="D2390" s="3">
        <v>1350</v>
      </c>
      <c r="E2390" s="3">
        <v>117</v>
      </c>
      <c r="F2390" s="3">
        <v>96</v>
      </c>
      <c r="G2390" s="3">
        <v>107</v>
      </c>
      <c r="H2390" s="3">
        <v>714</v>
      </c>
      <c r="I2390" s="3">
        <v>25</v>
      </c>
      <c r="J2390" s="3">
        <v>76</v>
      </c>
      <c r="K2390" s="3">
        <v>0</v>
      </c>
      <c r="L2390" s="7">
        <f t="shared" si="111"/>
        <v>117</v>
      </c>
      <c r="M2390" s="7">
        <f t="shared" si="112"/>
        <v>176</v>
      </c>
      <c r="N2390" s="7">
        <f t="shared" si="113"/>
        <v>0</v>
      </c>
    </row>
    <row r="2391" spans="1:14" x14ac:dyDescent="0.25">
      <c r="A2391" t="s">
        <v>170</v>
      </c>
      <c r="B2391" t="s">
        <v>223</v>
      </c>
      <c r="C2391" t="s">
        <v>242</v>
      </c>
      <c r="D2391" s="3">
        <v>6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7">
        <f t="shared" si="111"/>
        <v>0</v>
      </c>
      <c r="M2391" s="7">
        <f t="shared" si="112"/>
        <v>0</v>
      </c>
      <c r="N2391" s="7">
        <f t="shared" si="113"/>
        <v>0</v>
      </c>
    </row>
    <row r="2392" spans="1:14" x14ac:dyDescent="0.25">
      <c r="A2392" t="s">
        <v>170</v>
      </c>
      <c r="B2392" t="s">
        <v>223</v>
      </c>
      <c r="C2392" t="s">
        <v>248</v>
      </c>
      <c r="D2392" s="3">
        <v>6</v>
      </c>
      <c r="E2392" s="3">
        <v>1</v>
      </c>
      <c r="F2392" s="3">
        <v>14</v>
      </c>
      <c r="G2392" s="3">
        <v>0</v>
      </c>
      <c r="H2392" s="3">
        <v>19</v>
      </c>
      <c r="I2392" s="3">
        <v>0</v>
      </c>
      <c r="J2392" s="3">
        <v>0</v>
      </c>
      <c r="K2392" s="3">
        <v>0</v>
      </c>
      <c r="L2392" s="7">
        <f t="shared" si="111"/>
        <v>14</v>
      </c>
      <c r="M2392" s="7">
        <f t="shared" si="112"/>
        <v>21</v>
      </c>
      <c r="N2392" s="7">
        <f t="shared" si="113"/>
        <v>24</v>
      </c>
    </row>
    <row r="2393" spans="1:14" x14ac:dyDescent="0.25">
      <c r="A2393" t="s">
        <v>170</v>
      </c>
      <c r="B2393" t="s">
        <v>223</v>
      </c>
      <c r="C2393" t="s">
        <v>249</v>
      </c>
      <c r="D2393" s="3">
        <v>6</v>
      </c>
      <c r="E2393" s="3">
        <v>0</v>
      </c>
      <c r="F2393" s="3">
        <v>1</v>
      </c>
      <c r="G2393" s="3">
        <v>0</v>
      </c>
      <c r="H2393" s="3">
        <v>12</v>
      </c>
      <c r="I2393" s="3">
        <v>0</v>
      </c>
      <c r="J2393" s="3">
        <v>0</v>
      </c>
      <c r="K2393" s="3">
        <v>0</v>
      </c>
      <c r="L2393" s="7">
        <f t="shared" si="111"/>
        <v>1</v>
      </c>
      <c r="M2393" s="7">
        <f t="shared" si="112"/>
        <v>2</v>
      </c>
      <c r="N2393" s="7">
        <f t="shared" si="113"/>
        <v>0</v>
      </c>
    </row>
    <row r="2394" spans="1:14" x14ac:dyDescent="0.25">
      <c r="A2394" t="s">
        <v>170</v>
      </c>
      <c r="B2394" t="s">
        <v>223</v>
      </c>
      <c r="C2394" t="s">
        <v>250</v>
      </c>
      <c r="D2394" s="3">
        <v>6</v>
      </c>
      <c r="E2394" s="3">
        <v>0</v>
      </c>
      <c r="F2394" s="3">
        <v>5</v>
      </c>
      <c r="G2394" s="3">
        <v>1</v>
      </c>
      <c r="H2394" s="3">
        <v>25</v>
      </c>
      <c r="I2394" s="3">
        <v>0</v>
      </c>
      <c r="J2394" s="3">
        <v>0</v>
      </c>
      <c r="K2394" s="3">
        <v>0</v>
      </c>
      <c r="L2394" s="7">
        <f t="shared" si="111"/>
        <v>5</v>
      </c>
      <c r="M2394" s="7">
        <f t="shared" si="112"/>
        <v>8</v>
      </c>
      <c r="N2394" s="7">
        <f t="shared" si="113"/>
        <v>6</v>
      </c>
    </row>
    <row r="2395" spans="1:14" x14ac:dyDescent="0.25">
      <c r="A2395" t="s">
        <v>170</v>
      </c>
      <c r="B2395" t="s">
        <v>223</v>
      </c>
      <c r="C2395" t="s">
        <v>251</v>
      </c>
      <c r="D2395" s="3">
        <v>6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7">
        <f t="shared" si="111"/>
        <v>0</v>
      </c>
      <c r="M2395" s="7">
        <f t="shared" si="112"/>
        <v>0</v>
      </c>
      <c r="N2395" s="7">
        <f t="shared" si="113"/>
        <v>0</v>
      </c>
    </row>
    <row r="2396" spans="1:14" x14ac:dyDescent="0.25">
      <c r="A2396" t="s">
        <v>170</v>
      </c>
      <c r="B2396" t="s">
        <v>223</v>
      </c>
      <c r="C2396" t="s">
        <v>252</v>
      </c>
      <c r="D2396" s="3">
        <v>6</v>
      </c>
      <c r="E2396" s="3">
        <v>0</v>
      </c>
      <c r="F2396" s="3">
        <v>0</v>
      </c>
      <c r="G2396" s="3">
        <v>0</v>
      </c>
      <c r="H2396" s="3">
        <v>6</v>
      </c>
      <c r="I2396" s="3">
        <v>0</v>
      </c>
      <c r="J2396" s="3">
        <v>0</v>
      </c>
      <c r="K2396" s="3">
        <v>0</v>
      </c>
      <c r="L2396" s="7">
        <f t="shared" si="111"/>
        <v>0</v>
      </c>
      <c r="M2396" s="7">
        <f t="shared" si="112"/>
        <v>0</v>
      </c>
      <c r="N2396" s="7">
        <f t="shared" si="113"/>
        <v>0</v>
      </c>
    </row>
    <row r="2397" spans="1:14" x14ac:dyDescent="0.25">
      <c r="A2397" t="s">
        <v>170</v>
      </c>
      <c r="B2397" t="s">
        <v>223</v>
      </c>
      <c r="C2397" t="s">
        <v>253</v>
      </c>
      <c r="D2397" s="3">
        <v>6</v>
      </c>
      <c r="E2397" s="3">
        <v>0</v>
      </c>
      <c r="F2397" s="3">
        <v>0</v>
      </c>
      <c r="G2397" s="3">
        <v>0</v>
      </c>
      <c r="H2397" s="3">
        <v>4</v>
      </c>
      <c r="I2397" s="3">
        <v>0</v>
      </c>
      <c r="J2397" s="3">
        <v>0</v>
      </c>
      <c r="K2397" s="3">
        <v>0</v>
      </c>
      <c r="L2397" s="7">
        <f t="shared" si="111"/>
        <v>0</v>
      </c>
      <c r="M2397" s="7">
        <f t="shared" si="112"/>
        <v>0</v>
      </c>
      <c r="N2397" s="7">
        <f t="shared" si="113"/>
        <v>0</v>
      </c>
    </row>
    <row r="2398" spans="1:14" x14ac:dyDescent="0.25">
      <c r="A2398" t="s">
        <v>170</v>
      </c>
      <c r="B2398" t="s">
        <v>223</v>
      </c>
      <c r="C2398" t="s">
        <v>255</v>
      </c>
      <c r="D2398" s="3">
        <v>6</v>
      </c>
      <c r="E2398" s="3">
        <v>2</v>
      </c>
      <c r="F2398" s="3">
        <v>5</v>
      </c>
      <c r="G2398" s="3">
        <v>0</v>
      </c>
      <c r="H2398" s="3">
        <v>1</v>
      </c>
      <c r="I2398" s="3">
        <v>0</v>
      </c>
      <c r="J2398" s="3">
        <v>0</v>
      </c>
      <c r="K2398" s="3">
        <v>0</v>
      </c>
      <c r="L2398" s="7">
        <f t="shared" si="111"/>
        <v>5</v>
      </c>
      <c r="M2398" s="7">
        <f t="shared" si="112"/>
        <v>8</v>
      </c>
      <c r="N2398" s="7">
        <f t="shared" si="113"/>
        <v>6</v>
      </c>
    </row>
    <row r="2399" spans="1:14" x14ac:dyDescent="0.25">
      <c r="A2399" t="s">
        <v>170</v>
      </c>
      <c r="B2399" t="s">
        <v>223</v>
      </c>
      <c r="C2399" t="s">
        <v>256</v>
      </c>
      <c r="D2399" s="3">
        <v>6</v>
      </c>
      <c r="E2399" s="3">
        <v>1</v>
      </c>
      <c r="F2399" s="3">
        <v>1</v>
      </c>
      <c r="G2399" s="3">
        <v>0</v>
      </c>
      <c r="H2399" s="3">
        <v>7</v>
      </c>
      <c r="I2399" s="3">
        <v>0</v>
      </c>
      <c r="J2399" s="3">
        <v>0</v>
      </c>
      <c r="K2399" s="3">
        <v>0</v>
      </c>
      <c r="L2399" s="7">
        <f t="shared" si="111"/>
        <v>1</v>
      </c>
      <c r="M2399" s="7">
        <f t="shared" si="112"/>
        <v>2</v>
      </c>
      <c r="N2399" s="7">
        <f t="shared" si="113"/>
        <v>0</v>
      </c>
    </row>
    <row r="2400" spans="1:14" x14ac:dyDescent="0.25">
      <c r="A2400" t="s">
        <v>170</v>
      </c>
      <c r="B2400" t="s">
        <v>223</v>
      </c>
      <c r="C2400" t="s">
        <v>257</v>
      </c>
      <c r="D2400" s="3">
        <v>6</v>
      </c>
      <c r="E2400" s="3">
        <v>0</v>
      </c>
      <c r="F2400" s="3">
        <v>4</v>
      </c>
      <c r="G2400" s="3">
        <v>0</v>
      </c>
      <c r="H2400" s="3">
        <v>23</v>
      </c>
      <c r="I2400" s="3">
        <v>0</v>
      </c>
      <c r="J2400" s="3">
        <v>0</v>
      </c>
      <c r="K2400" s="3">
        <v>0</v>
      </c>
      <c r="L2400" s="7">
        <f t="shared" si="111"/>
        <v>4</v>
      </c>
      <c r="M2400" s="7">
        <f t="shared" si="112"/>
        <v>6</v>
      </c>
      <c r="N2400" s="7">
        <f t="shared" si="113"/>
        <v>6</v>
      </c>
    </row>
    <row r="2401" spans="1:14" x14ac:dyDescent="0.25">
      <c r="A2401" t="s">
        <v>170</v>
      </c>
      <c r="B2401" t="s">
        <v>223</v>
      </c>
      <c r="C2401" t="s">
        <v>258</v>
      </c>
      <c r="D2401" s="3">
        <v>6</v>
      </c>
      <c r="E2401" s="3">
        <v>0</v>
      </c>
      <c r="F2401" s="3">
        <v>7</v>
      </c>
      <c r="G2401" s="3">
        <v>1</v>
      </c>
      <c r="H2401" s="3">
        <v>10</v>
      </c>
      <c r="I2401" s="3">
        <v>0</v>
      </c>
      <c r="J2401" s="3">
        <v>0</v>
      </c>
      <c r="K2401" s="3">
        <v>0</v>
      </c>
      <c r="L2401" s="7">
        <f t="shared" si="111"/>
        <v>7</v>
      </c>
      <c r="M2401" s="7">
        <f t="shared" si="112"/>
        <v>11</v>
      </c>
      <c r="N2401" s="7">
        <f t="shared" si="113"/>
        <v>12</v>
      </c>
    </row>
    <row r="2402" spans="1:14" x14ac:dyDescent="0.25">
      <c r="A2402" t="s">
        <v>170</v>
      </c>
      <c r="B2402" t="s">
        <v>223</v>
      </c>
      <c r="C2402" t="s">
        <v>259</v>
      </c>
      <c r="D2402" s="3">
        <v>6</v>
      </c>
      <c r="E2402" s="3">
        <v>0</v>
      </c>
      <c r="F2402" s="3">
        <v>0</v>
      </c>
      <c r="G2402" s="3">
        <v>0</v>
      </c>
      <c r="H2402" s="3">
        <v>6</v>
      </c>
      <c r="I2402" s="3">
        <v>0</v>
      </c>
      <c r="J2402" s="3">
        <v>0</v>
      </c>
      <c r="K2402" s="3">
        <v>0</v>
      </c>
      <c r="L2402" s="7">
        <f t="shared" si="111"/>
        <v>0</v>
      </c>
      <c r="M2402" s="7">
        <f t="shared" si="112"/>
        <v>0</v>
      </c>
      <c r="N2402" s="7">
        <f t="shared" si="113"/>
        <v>0</v>
      </c>
    </row>
    <row r="2403" spans="1:14" x14ac:dyDescent="0.25">
      <c r="A2403" t="s">
        <v>170</v>
      </c>
      <c r="B2403" t="s">
        <v>223</v>
      </c>
      <c r="C2403" t="s">
        <v>260</v>
      </c>
      <c r="D2403" s="3">
        <v>6</v>
      </c>
      <c r="E2403" s="3">
        <v>0</v>
      </c>
      <c r="F2403" s="3">
        <v>9</v>
      </c>
      <c r="G2403" s="3">
        <v>1</v>
      </c>
      <c r="H2403" s="3">
        <v>9</v>
      </c>
      <c r="I2403" s="3">
        <v>0</v>
      </c>
      <c r="J2403" s="3">
        <v>0</v>
      </c>
      <c r="K2403" s="3">
        <v>0</v>
      </c>
      <c r="L2403" s="7">
        <f t="shared" si="111"/>
        <v>9</v>
      </c>
      <c r="M2403" s="7">
        <f t="shared" si="112"/>
        <v>14</v>
      </c>
      <c r="N2403" s="7">
        <f t="shared" si="113"/>
        <v>12</v>
      </c>
    </row>
    <row r="2404" spans="1:14" x14ac:dyDescent="0.25">
      <c r="A2404" t="s">
        <v>170</v>
      </c>
      <c r="B2404" t="s">
        <v>223</v>
      </c>
      <c r="C2404" t="s">
        <v>262</v>
      </c>
      <c r="D2404" s="3">
        <v>6</v>
      </c>
      <c r="E2404" s="3">
        <v>0</v>
      </c>
      <c r="F2404" s="3">
        <v>1</v>
      </c>
      <c r="G2404" s="3">
        <v>1</v>
      </c>
      <c r="H2404" s="3">
        <v>12</v>
      </c>
      <c r="I2404" s="3">
        <v>0</v>
      </c>
      <c r="J2404" s="3">
        <v>0</v>
      </c>
      <c r="K2404" s="3">
        <v>0</v>
      </c>
      <c r="L2404" s="7">
        <f t="shared" si="111"/>
        <v>1</v>
      </c>
      <c r="M2404" s="7">
        <f t="shared" si="112"/>
        <v>2</v>
      </c>
      <c r="N2404" s="7">
        <f t="shared" si="113"/>
        <v>0</v>
      </c>
    </row>
    <row r="2405" spans="1:14" x14ac:dyDescent="0.25">
      <c r="A2405" t="s">
        <v>170</v>
      </c>
      <c r="B2405" t="s">
        <v>223</v>
      </c>
      <c r="C2405" t="s">
        <v>264</v>
      </c>
      <c r="D2405" s="3">
        <v>6</v>
      </c>
      <c r="E2405" s="3">
        <v>0</v>
      </c>
      <c r="F2405" s="3">
        <v>0</v>
      </c>
      <c r="G2405" s="3">
        <v>0</v>
      </c>
      <c r="H2405" s="3">
        <v>9</v>
      </c>
      <c r="I2405" s="3">
        <v>0</v>
      </c>
      <c r="J2405" s="3">
        <v>0</v>
      </c>
      <c r="K2405" s="3">
        <v>0</v>
      </c>
      <c r="L2405" s="7">
        <f t="shared" si="111"/>
        <v>0</v>
      </c>
      <c r="M2405" s="7">
        <f t="shared" si="112"/>
        <v>0</v>
      </c>
      <c r="N2405" s="7">
        <f t="shared" si="113"/>
        <v>0</v>
      </c>
    </row>
    <row r="2406" spans="1:14" x14ac:dyDescent="0.25">
      <c r="A2406" t="s">
        <v>170</v>
      </c>
      <c r="B2406" t="s">
        <v>223</v>
      </c>
      <c r="C2406" t="s">
        <v>266</v>
      </c>
      <c r="D2406" s="3">
        <v>6</v>
      </c>
      <c r="E2406" s="3">
        <v>0</v>
      </c>
      <c r="F2406" s="3">
        <v>0</v>
      </c>
      <c r="G2406" s="3">
        <v>0</v>
      </c>
      <c r="H2406" s="3">
        <v>6</v>
      </c>
      <c r="I2406" s="3">
        <v>0</v>
      </c>
      <c r="J2406" s="3">
        <v>0</v>
      </c>
      <c r="K2406" s="3">
        <v>0</v>
      </c>
      <c r="L2406" s="7">
        <f t="shared" si="111"/>
        <v>0</v>
      </c>
      <c r="M2406" s="7">
        <f t="shared" si="112"/>
        <v>0</v>
      </c>
      <c r="N2406" s="7">
        <f t="shared" si="113"/>
        <v>0</v>
      </c>
    </row>
    <row r="2407" spans="1:14" x14ac:dyDescent="0.25">
      <c r="A2407" t="s">
        <v>170</v>
      </c>
      <c r="B2407" t="s">
        <v>223</v>
      </c>
      <c r="C2407" t="s">
        <v>267</v>
      </c>
      <c r="D2407" s="3">
        <v>6</v>
      </c>
      <c r="E2407" s="3">
        <v>0</v>
      </c>
      <c r="F2407" s="3">
        <v>5</v>
      </c>
      <c r="G2407" s="3">
        <v>7</v>
      </c>
      <c r="H2407" s="3">
        <v>10</v>
      </c>
      <c r="I2407" s="3">
        <v>0</v>
      </c>
      <c r="J2407" s="3">
        <v>0</v>
      </c>
      <c r="K2407" s="3">
        <v>0</v>
      </c>
      <c r="L2407" s="7">
        <f t="shared" si="111"/>
        <v>7</v>
      </c>
      <c r="M2407" s="7">
        <f t="shared" si="112"/>
        <v>11</v>
      </c>
      <c r="N2407" s="7">
        <f t="shared" si="113"/>
        <v>12</v>
      </c>
    </row>
    <row r="2408" spans="1:14" x14ac:dyDescent="0.25">
      <c r="A2408" t="s">
        <v>170</v>
      </c>
      <c r="B2408" t="s">
        <v>223</v>
      </c>
      <c r="C2408" t="s">
        <v>268</v>
      </c>
      <c r="D2408" s="3">
        <v>6</v>
      </c>
      <c r="E2408" s="3">
        <v>0</v>
      </c>
      <c r="F2408" s="3">
        <v>0</v>
      </c>
      <c r="G2408" s="3">
        <v>0</v>
      </c>
      <c r="H2408" s="3">
        <v>2</v>
      </c>
      <c r="I2408" s="3">
        <v>0</v>
      </c>
      <c r="J2408" s="3">
        <v>0</v>
      </c>
      <c r="K2408" s="3">
        <v>0</v>
      </c>
      <c r="L2408" s="7">
        <f t="shared" si="111"/>
        <v>0</v>
      </c>
      <c r="M2408" s="7">
        <f t="shared" si="112"/>
        <v>0</v>
      </c>
      <c r="N2408" s="7">
        <f t="shared" si="113"/>
        <v>0</v>
      </c>
    </row>
    <row r="2409" spans="1:14" x14ac:dyDescent="0.25">
      <c r="A2409" t="s">
        <v>170</v>
      </c>
      <c r="B2409" t="s">
        <v>223</v>
      </c>
      <c r="C2409" t="s">
        <v>269</v>
      </c>
      <c r="D2409" s="3">
        <v>6</v>
      </c>
      <c r="E2409" s="3">
        <v>0</v>
      </c>
      <c r="F2409" s="3">
        <v>0</v>
      </c>
      <c r="G2409" s="3">
        <v>0</v>
      </c>
      <c r="H2409" s="3">
        <v>4</v>
      </c>
      <c r="I2409" s="3">
        <v>0</v>
      </c>
      <c r="J2409" s="3">
        <v>0</v>
      </c>
      <c r="K2409" s="3">
        <v>0</v>
      </c>
      <c r="L2409" s="7">
        <f t="shared" si="111"/>
        <v>0</v>
      </c>
      <c r="M2409" s="7">
        <f t="shared" si="112"/>
        <v>0</v>
      </c>
      <c r="N2409" s="7">
        <f t="shared" si="113"/>
        <v>0</v>
      </c>
    </row>
    <row r="2410" spans="1:14" x14ac:dyDescent="0.25">
      <c r="A2410" t="s">
        <v>170</v>
      </c>
      <c r="B2410" t="s">
        <v>223</v>
      </c>
      <c r="C2410" t="s">
        <v>270</v>
      </c>
      <c r="D2410" s="3">
        <v>6</v>
      </c>
      <c r="E2410" s="3">
        <v>0</v>
      </c>
      <c r="F2410" s="3">
        <v>0</v>
      </c>
      <c r="G2410" s="3">
        <v>0</v>
      </c>
      <c r="H2410" s="3">
        <v>2</v>
      </c>
      <c r="I2410" s="3">
        <v>0</v>
      </c>
      <c r="J2410" s="3">
        <v>0</v>
      </c>
      <c r="K2410" s="3">
        <v>0</v>
      </c>
      <c r="L2410" s="7">
        <f t="shared" si="111"/>
        <v>0</v>
      </c>
      <c r="M2410" s="7">
        <f t="shared" si="112"/>
        <v>0</v>
      </c>
      <c r="N2410" s="7">
        <f t="shared" si="113"/>
        <v>0</v>
      </c>
    </row>
    <row r="2411" spans="1:14" x14ac:dyDescent="0.25">
      <c r="A2411" t="s">
        <v>170</v>
      </c>
      <c r="B2411" t="s">
        <v>223</v>
      </c>
      <c r="C2411" t="s">
        <v>271</v>
      </c>
      <c r="D2411" s="3">
        <v>6</v>
      </c>
      <c r="E2411" s="3">
        <v>0</v>
      </c>
      <c r="F2411" s="3">
        <v>5</v>
      </c>
      <c r="G2411" s="3">
        <v>1</v>
      </c>
      <c r="H2411" s="3">
        <v>13</v>
      </c>
      <c r="I2411" s="3">
        <v>0</v>
      </c>
      <c r="J2411" s="3">
        <v>0</v>
      </c>
      <c r="K2411" s="3">
        <v>0</v>
      </c>
      <c r="L2411" s="7">
        <f t="shared" si="111"/>
        <v>5</v>
      </c>
      <c r="M2411" s="7">
        <f t="shared" si="112"/>
        <v>8</v>
      </c>
      <c r="N2411" s="7">
        <f t="shared" si="113"/>
        <v>6</v>
      </c>
    </row>
    <row r="2412" spans="1:14" x14ac:dyDescent="0.25">
      <c r="A2412" t="s">
        <v>170</v>
      </c>
      <c r="B2412" t="s">
        <v>223</v>
      </c>
      <c r="C2412" t="s">
        <v>272</v>
      </c>
      <c r="D2412" s="3">
        <v>6</v>
      </c>
      <c r="E2412" s="3">
        <v>9</v>
      </c>
      <c r="F2412" s="3">
        <v>9</v>
      </c>
      <c r="G2412" s="3">
        <v>3</v>
      </c>
      <c r="H2412" s="3">
        <v>11</v>
      </c>
      <c r="I2412" s="3">
        <v>0</v>
      </c>
      <c r="J2412" s="3">
        <v>0</v>
      </c>
      <c r="K2412" s="3">
        <v>0</v>
      </c>
      <c r="L2412" s="7">
        <f t="shared" si="111"/>
        <v>9</v>
      </c>
      <c r="M2412" s="7">
        <f t="shared" si="112"/>
        <v>14</v>
      </c>
      <c r="N2412" s="7">
        <f t="shared" si="113"/>
        <v>12</v>
      </c>
    </row>
    <row r="2413" spans="1:14" x14ac:dyDescent="0.25">
      <c r="A2413" t="s">
        <v>170</v>
      </c>
      <c r="B2413" t="s">
        <v>223</v>
      </c>
      <c r="C2413" t="s">
        <v>273</v>
      </c>
      <c r="D2413" s="3">
        <v>6</v>
      </c>
      <c r="E2413" s="3">
        <v>1</v>
      </c>
      <c r="F2413" s="3">
        <v>9</v>
      </c>
      <c r="G2413" s="3">
        <v>1</v>
      </c>
      <c r="H2413" s="3">
        <v>10</v>
      </c>
      <c r="I2413" s="3">
        <v>0</v>
      </c>
      <c r="J2413" s="3">
        <v>0</v>
      </c>
      <c r="K2413" s="3">
        <v>0</v>
      </c>
      <c r="L2413" s="7">
        <f t="shared" si="111"/>
        <v>9</v>
      </c>
      <c r="M2413" s="7">
        <f t="shared" si="112"/>
        <v>14</v>
      </c>
      <c r="N2413" s="7">
        <f t="shared" si="113"/>
        <v>12</v>
      </c>
    </row>
    <row r="2414" spans="1:14" x14ac:dyDescent="0.25">
      <c r="A2414" t="s">
        <v>170</v>
      </c>
      <c r="B2414" t="s">
        <v>223</v>
      </c>
      <c r="C2414" t="s">
        <v>274</v>
      </c>
      <c r="D2414" s="3">
        <v>6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7">
        <f t="shared" si="111"/>
        <v>0</v>
      </c>
      <c r="M2414" s="7">
        <f t="shared" si="112"/>
        <v>0</v>
      </c>
      <c r="N2414" s="7">
        <f t="shared" si="113"/>
        <v>0</v>
      </c>
    </row>
    <row r="2415" spans="1:14" x14ac:dyDescent="0.25">
      <c r="A2415" t="s">
        <v>170</v>
      </c>
      <c r="B2415" t="s">
        <v>223</v>
      </c>
      <c r="C2415" t="s">
        <v>276</v>
      </c>
      <c r="D2415" s="3">
        <v>6</v>
      </c>
      <c r="E2415" s="3">
        <v>3</v>
      </c>
      <c r="F2415" s="3">
        <v>8</v>
      </c>
      <c r="G2415" s="3">
        <v>3</v>
      </c>
      <c r="H2415" s="3">
        <v>12</v>
      </c>
      <c r="I2415" s="3">
        <v>0</v>
      </c>
      <c r="J2415" s="3">
        <v>0</v>
      </c>
      <c r="K2415" s="3">
        <v>0</v>
      </c>
      <c r="L2415" s="7">
        <f t="shared" si="111"/>
        <v>8</v>
      </c>
      <c r="M2415" s="7">
        <f t="shared" si="112"/>
        <v>12</v>
      </c>
      <c r="N2415" s="7">
        <f t="shared" si="113"/>
        <v>12</v>
      </c>
    </row>
    <row r="2416" spans="1:14" x14ac:dyDescent="0.25">
      <c r="A2416" t="s">
        <v>170</v>
      </c>
      <c r="B2416" t="s">
        <v>223</v>
      </c>
      <c r="C2416" t="s">
        <v>278</v>
      </c>
      <c r="D2416" s="3">
        <v>6</v>
      </c>
      <c r="E2416" s="3">
        <v>0</v>
      </c>
      <c r="F2416" s="3">
        <v>0</v>
      </c>
      <c r="G2416" s="3">
        <v>0</v>
      </c>
      <c r="H2416" s="3">
        <v>3</v>
      </c>
      <c r="I2416" s="3">
        <v>0</v>
      </c>
      <c r="J2416" s="3">
        <v>0</v>
      </c>
      <c r="K2416" s="3">
        <v>0</v>
      </c>
      <c r="L2416" s="7">
        <f t="shared" si="111"/>
        <v>0</v>
      </c>
      <c r="M2416" s="7">
        <f t="shared" si="112"/>
        <v>0</v>
      </c>
      <c r="N2416" s="7">
        <f t="shared" si="113"/>
        <v>0</v>
      </c>
    </row>
    <row r="2417" spans="1:14" x14ac:dyDescent="0.25">
      <c r="A2417" t="s">
        <v>170</v>
      </c>
      <c r="B2417" t="s">
        <v>223</v>
      </c>
      <c r="C2417" t="s">
        <v>279</v>
      </c>
      <c r="D2417" s="3">
        <v>6</v>
      </c>
      <c r="E2417" s="3">
        <v>0</v>
      </c>
      <c r="F2417" s="3">
        <v>7</v>
      </c>
      <c r="G2417" s="3">
        <v>0</v>
      </c>
      <c r="H2417" s="3">
        <v>13</v>
      </c>
      <c r="I2417" s="3">
        <v>0</v>
      </c>
      <c r="J2417" s="3">
        <v>0</v>
      </c>
      <c r="K2417" s="3">
        <v>0</v>
      </c>
      <c r="L2417" s="7">
        <f t="shared" si="111"/>
        <v>7</v>
      </c>
      <c r="M2417" s="7">
        <f t="shared" si="112"/>
        <v>11</v>
      </c>
      <c r="N2417" s="7">
        <f t="shared" si="113"/>
        <v>12</v>
      </c>
    </row>
    <row r="2418" spans="1:14" x14ac:dyDescent="0.25">
      <c r="A2418" t="s">
        <v>170</v>
      </c>
      <c r="B2418" t="s">
        <v>223</v>
      </c>
      <c r="C2418" t="s">
        <v>280</v>
      </c>
      <c r="D2418" s="3">
        <v>6</v>
      </c>
      <c r="E2418" s="3">
        <v>0</v>
      </c>
      <c r="F2418" s="3">
        <v>0</v>
      </c>
      <c r="G2418" s="3">
        <v>0</v>
      </c>
      <c r="H2418" s="3">
        <v>6</v>
      </c>
      <c r="I2418" s="3">
        <v>0</v>
      </c>
      <c r="J2418" s="3">
        <v>0</v>
      </c>
      <c r="K2418" s="3">
        <v>0</v>
      </c>
      <c r="L2418" s="7">
        <f t="shared" si="111"/>
        <v>0</v>
      </c>
      <c r="M2418" s="7">
        <f t="shared" si="112"/>
        <v>0</v>
      </c>
      <c r="N2418" s="7">
        <f t="shared" si="113"/>
        <v>0</v>
      </c>
    </row>
    <row r="2419" spans="1:14" x14ac:dyDescent="0.25">
      <c r="A2419" t="s">
        <v>170</v>
      </c>
      <c r="B2419" t="s">
        <v>223</v>
      </c>
      <c r="C2419" t="s">
        <v>281</v>
      </c>
      <c r="D2419" s="3">
        <v>6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7">
        <f t="shared" si="111"/>
        <v>0</v>
      </c>
      <c r="M2419" s="7">
        <f t="shared" si="112"/>
        <v>0</v>
      </c>
      <c r="N2419" s="7">
        <f t="shared" si="113"/>
        <v>0</v>
      </c>
    </row>
    <row r="2420" spans="1:14" x14ac:dyDescent="0.25">
      <c r="A2420" t="s">
        <v>170</v>
      </c>
      <c r="B2420" t="s">
        <v>223</v>
      </c>
      <c r="C2420" t="s">
        <v>282</v>
      </c>
      <c r="D2420" s="3">
        <v>6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7">
        <f t="shared" si="111"/>
        <v>0</v>
      </c>
      <c r="M2420" s="7">
        <f t="shared" si="112"/>
        <v>0</v>
      </c>
      <c r="N2420" s="7">
        <f t="shared" si="113"/>
        <v>0</v>
      </c>
    </row>
    <row r="2421" spans="1:14" x14ac:dyDescent="0.25">
      <c r="A2421" t="s">
        <v>170</v>
      </c>
      <c r="B2421" t="s">
        <v>223</v>
      </c>
      <c r="C2421" t="s">
        <v>283</v>
      </c>
      <c r="D2421" s="3">
        <v>6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6</v>
      </c>
      <c r="K2421" s="3">
        <v>0</v>
      </c>
      <c r="L2421" s="7">
        <f t="shared" si="111"/>
        <v>0</v>
      </c>
      <c r="M2421" s="7">
        <f t="shared" si="112"/>
        <v>0</v>
      </c>
      <c r="N2421" s="7">
        <f t="shared" si="113"/>
        <v>0</v>
      </c>
    </row>
    <row r="2422" spans="1:14" x14ac:dyDescent="0.25">
      <c r="A2422" t="s">
        <v>170</v>
      </c>
      <c r="B2422" t="s">
        <v>223</v>
      </c>
      <c r="C2422" t="s">
        <v>284</v>
      </c>
      <c r="D2422" s="3">
        <v>6</v>
      </c>
      <c r="E2422" s="3">
        <v>0</v>
      </c>
      <c r="F2422" s="3">
        <v>24</v>
      </c>
      <c r="G2422" s="3">
        <v>0</v>
      </c>
      <c r="H2422" s="3">
        <v>18</v>
      </c>
      <c r="I2422" s="3">
        <v>0</v>
      </c>
      <c r="J2422" s="3">
        <v>0</v>
      </c>
      <c r="K2422" s="3">
        <v>0</v>
      </c>
      <c r="L2422" s="7">
        <f t="shared" si="111"/>
        <v>24</v>
      </c>
      <c r="M2422" s="7">
        <f t="shared" si="112"/>
        <v>36</v>
      </c>
      <c r="N2422" s="7">
        <f t="shared" si="113"/>
        <v>36</v>
      </c>
    </row>
    <row r="2423" spans="1:14" x14ac:dyDescent="0.25">
      <c r="A2423" t="s">
        <v>170</v>
      </c>
      <c r="B2423" t="s">
        <v>223</v>
      </c>
      <c r="C2423" t="s">
        <v>288</v>
      </c>
      <c r="D2423" s="3">
        <v>6</v>
      </c>
      <c r="E2423" s="3">
        <v>1</v>
      </c>
      <c r="F2423" s="3">
        <v>4</v>
      </c>
      <c r="G2423" s="3">
        <v>0</v>
      </c>
      <c r="H2423" s="3">
        <v>9</v>
      </c>
      <c r="I2423" s="3">
        <v>0</v>
      </c>
      <c r="J2423" s="3">
        <v>12</v>
      </c>
      <c r="K2423" s="3">
        <v>0</v>
      </c>
      <c r="L2423" s="7">
        <f t="shared" si="111"/>
        <v>4</v>
      </c>
      <c r="M2423" s="7">
        <f t="shared" si="112"/>
        <v>6</v>
      </c>
      <c r="N2423" s="7">
        <f t="shared" si="113"/>
        <v>6</v>
      </c>
    </row>
    <row r="2424" spans="1:14" x14ac:dyDescent="0.25">
      <c r="A2424" t="s">
        <v>170</v>
      </c>
      <c r="B2424" t="s">
        <v>223</v>
      </c>
      <c r="C2424" t="s">
        <v>289</v>
      </c>
      <c r="D2424" s="3">
        <v>6</v>
      </c>
      <c r="E2424" s="3">
        <v>3</v>
      </c>
      <c r="F2424" s="3">
        <v>10</v>
      </c>
      <c r="G2424" s="3">
        <v>4</v>
      </c>
      <c r="H2424" s="3">
        <v>31</v>
      </c>
      <c r="I2424" s="3">
        <v>0</v>
      </c>
      <c r="J2424" s="3">
        <v>0</v>
      </c>
      <c r="K2424" s="3">
        <v>0</v>
      </c>
      <c r="L2424" s="7">
        <f t="shared" si="111"/>
        <v>10</v>
      </c>
      <c r="M2424" s="7">
        <f t="shared" si="112"/>
        <v>15</v>
      </c>
      <c r="N2424" s="7">
        <f t="shared" si="113"/>
        <v>18</v>
      </c>
    </row>
    <row r="2425" spans="1:14" x14ac:dyDescent="0.25">
      <c r="A2425" t="s">
        <v>170</v>
      </c>
      <c r="B2425" t="s">
        <v>223</v>
      </c>
      <c r="C2425" t="s">
        <v>290</v>
      </c>
      <c r="D2425" s="3">
        <v>6</v>
      </c>
      <c r="E2425" s="3">
        <v>1</v>
      </c>
      <c r="F2425" s="3">
        <v>18</v>
      </c>
      <c r="G2425" s="3">
        <v>1</v>
      </c>
      <c r="H2425" s="3">
        <v>10</v>
      </c>
      <c r="I2425" s="3">
        <v>0</v>
      </c>
      <c r="J2425" s="3">
        <v>0</v>
      </c>
      <c r="K2425" s="3">
        <v>0</v>
      </c>
      <c r="L2425" s="7">
        <f t="shared" si="111"/>
        <v>18</v>
      </c>
      <c r="M2425" s="7">
        <f t="shared" si="112"/>
        <v>27</v>
      </c>
      <c r="N2425" s="7">
        <f t="shared" si="113"/>
        <v>30</v>
      </c>
    </row>
    <row r="2426" spans="1:14" x14ac:dyDescent="0.25">
      <c r="A2426" t="s">
        <v>170</v>
      </c>
      <c r="B2426" t="s">
        <v>223</v>
      </c>
      <c r="C2426" t="s">
        <v>293</v>
      </c>
      <c r="D2426" s="3">
        <v>6</v>
      </c>
      <c r="E2426" s="3">
        <v>1</v>
      </c>
      <c r="F2426" s="3">
        <v>1</v>
      </c>
      <c r="G2426" s="3">
        <v>0</v>
      </c>
      <c r="H2426" s="3">
        <v>19</v>
      </c>
      <c r="I2426" s="3">
        <v>0</v>
      </c>
      <c r="J2426" s="3">
        <v>0</v>
      </c>
      <c r="K2426" s="3">
        <v>0</v>
      </c>
      <c r="L2426" s="7">
        <f t="shared" si="111"/>
        <v>1</v>
      </c>
      <c r="M2426" s="7">
        <f t="shared" si="112"/>
        <v>2</v>
      </c>
      <c r="N2426" s="7">
        <f t="shared" si="113"/>
        <v>0</v>
      </c>
    </row>
    <row r="2427" spans="1:14" x14ac:dyDescent="0.25">
      <c r="A2427" t="s">
        <v>170</v>
      </c>
      <c r="B2427" t="s">
        <v>223</v>
      </c>
      <c r="C2427" t="s">
        <v>294</v>
      </c>
      <c r="D2427" s="3">
        <v>6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7">
        <f t="shared" si="111"/>
        <v>0</v>
      </c>
      <c r="M2427" s="7">
        <f t="shared" si="112"/>
        <v>0</v>
      </c>
      <c r="N2427" s="7">
        <f t="shared" si="113"/>
        <v>0</v>
      </c>
    </row>
    <row r="2428" spans="1:14" x14ac:dyDescent="0.25">
      <c r="A2428" t="s">
        <v>170</v>
      </c>
      <c r="B2428" t="s">
        <v>223</v>
      </c>
      <c r="C2428" t="s">
        <v>295</v>
      </c>
      <c r="D2428" s="3">
        <v>6</v>
      </c>
      <c r="E2428" s="3">
        <v>2</v>
      </c>
      <c r="F2428" s="3">
        <v>2</v>
      </c>
      <c r="G2428" s="3">
        <v>1</v>
      </c>
      <c r="H2428" s="3">
        <v>19</v>
      </c>
      <c r="I2428" s="3">
        <v>0</v>
      </c>
      <c r="J2428" s="3">
        <v>0</v>
      </c>
      <c r="K2428" s="3">
        <v>0</v>
      </c>
      <c r="L2428" s="7">
        <f t="shared" si="111"/>
        <v>2</v>
      </c>
      <c r="M2428" s="7">
        <f t="shared" si="112"/>
        <v>3</v>
      </c>
      <c r="N2428" s="7">
        <f t="shared" si="113"/>
        <v>6</v>
      </c>
    </row>
    <row r="2429" spans="1:14" x14ac:dyDescent="0.25">
      <c r="A2429" t="s">
        <v>170</v>
      </c>
      <c r="B2429" t="s">
        <v>223</v>
      </c>
      <c r="C2429" t="s">
        <v>296</v>
      </c>
      <c r="D2429" s="3">
        <v>6</v>
      </c>
      <c r="E2429" s="3">
        <v>0</v>
      </c>
      <c r="F2429" s="3">
        <v>4</v>
      </c>
      <c r="G2429" s="3">
        <v>0</v>
      </c>
      <c r="H2429" s="3">
        <v>13</v>
      </c>
      <c r="I2429" s="3">
        <v>0</v>
      </c>
      <c r="J2429" s="3">
        <v>0</v>
      </c>
      <c r="K2429" s="3">
        <v>0</v>
      </c>
      <c r="L2429" s="7">
        <f t="shared" si="111"/>
        <v>4</v>
      </c>
      <c r="M2429" s="7">
        <f t="shared" si="112"/>
        <v>6</v>
      </c>
      <c r="N2429" s="7">
        <f t="shared" si="113"/>
        <v>6</v>
      </c>
    </row>
    <row r="2430" spans="1:14" x14ac:dyDescent="0.25">
      <c r="A2430" t="s">
        <v>170</v>
      </c>
      <c r="B2430" t="s">
        <v>223</v>
      </c>
      <c r="C2430" t="s">
        <v>297</v>
      </c>
      <c r="D2430" s="3">
        <v>6</v>
      </c>
      <c r="E2430" s="3">
        <v>0</v>
      </c>
      <c r="F2430" s="3">
        <v>5</v>
      </c>
      <c r="G2430" s="3">
        <v>0</v>
      </c>
      <c r="H2430" s="3">
        <v>19</v>
      </c>
      <c r="I2430" s="3">
        <v>0</v>
      </c>
      <c r="J2430" s="3">
        <v>0</v>
      </c>
      <c r="K2430" s="3">
        <v>0</v>
      </c>
      <c r="L2430" s="7">
        <f t="shared" si="111"/>
        <v>5</v>
      </c>
      <c r="M2430" s="7">
        <f t="shared" si="112"/>
        <v>8</v>
      </c>
      <c r="N2430" s="7">
        <f t="shared" si="113"/>
        <v>6</v>
      </c>
    </row>
    <row r="2431" spans="1:14" x14ac:dyDescent="0.25">
      <c r="A2431" t="s">
        <v>170</v>
      </c>
      <c r="B2431" t="s">
        <v>223</v>
      </c>
      <c r="C2431" t="s">
        <v>304</v>
      </c>
      <c r="D2431" s="3">
        <v>6</v>
      </c>
      <c r="E2431" s="3">
        <v>1</v>
      </c>
      <c r="F2431" s="3">
        <v>4</v>
      </c>
      <c r="G2431" s="3">
        <v>1</v>
      </c>
      <c r="H2431" s="3">
        <v>10</v>
      </c>
      <c r="I2431" s="3">
        <v>0</v>
      </c>
      <c r="J2431" s="3">
        <v>0</v>
      </c>
      <c r="K2431" s="3">
        <v>0</v>
      </c>
      <c r="L2431" s="7">
        <f t="shared" si="111"/>
        <v>4</v>
      </c>
      <c r="M2431" s="7">
        <f t="shared" si="112"/>
        <v>6</v>
      </c>
      <c r="N2431" s="7">
        <f t="shared" si="113"/>
        <v>6</v>
      </c>
    </row>
    <row r="2432" spans="1:14" x14ac:dyDescent="0.25">
      <c r="A2432" t="s">
        <v>170</v>
      </c>
      <c r="B2432" t="s">
        <v>223</v>
      </c>
      <c r="C2432" t="s">
        <v>305</v>
      </c>
      <c r="D2432" s="3">
        <v>6</v>
      </c>
      <c r="E2432" s="3">
        <v>0</v>
      </c>
      <c r="F2432" s="3">
        <v>0</v>
      </c>
      <c r="G2432" s="3">
        <v>0</v>
      </c>
      <c r="H2432" s="3">
        <v>4</v>
      </c>
      <c r="I2432" s="3">
        <v>0</v>
      </c>
      <c r="J2432" s="3">
        <v>0</v>
      </c>
      <c r="K2432" s="3">
        <v>0</v>
      </c>
      <c r="L2432" s="7">
        <f t="shared" si="111"/>
        <v>0</v>
      </c>
      <c r="M2432" s="7">
        <f t="shared" si="112"/>
        <v>0</v>
      </c>
      <c r="N2432" s="7">
        <f t="shared" si="113"/>
        <v>0</v>
      </c>
    </row>
    <row r="2433" spans="1:14" x14ac:dyDescent="0.25">
      <c r="A2433" t="s">
        <v>170</v>
      </c>
      <c r="B2433" t="s">
        <v>223</v>
      </c>
      <c r="C2433" t="s">
        <v>306</v>
      </c>
      <c r="D2433" s="3">
        <v>6</v>
      </c>
      <c r="E2433" s="3">
        <v>3</v>
      </c>
      <c r="F2433" s="3">
        <v>8</v>
      </c>
      <c r="G2433" s="3">
        <v>0</v>
      </c>
      <c r="H2433" s="3">
        <v>7</v>
      </c>
      <c r="I2433" s="3">
        <v>0</v>
      </c>
      <c r="J2433" s="3">
        <v>0</v>
      </c>
      <c r="K2433" s="3">
        <v>0</v>
      </c>
      <c r="L2433" s="7">
        <f t="shared" si="111"/>
        <v>8</v>
      </c>
      <c r="M2433" s="7">
        <f t="shared" si="112"/>
        <v>12</v>
      </c>
      <c r="N2433" s="7">
        <f t="shared" si="113"/>
        <v>12</v>
      </c>
    </row>
    <row r="2434" spans="1:14" x14ac:dyDescent="0.25">
      <c r="A2434" t="s">
        <v>170</v>
      </c>
      <c r="B2434" t="s">
        <v>223</v>
      </c>
      <c r="C2434" t="s">
        <v>307</v>
      </c>
      <c r="D2434" s="3">
        <v>6</v>
      </c>
      <c r="E2434" s="3">
        <v>0</v>
      </c>
      <c r="F2434" s="3">
        <v>12</v>
      </c>
      <c r="G2434" s="3">
        <v>1</v>
      </c>
      <c r="H2434" s="3">
        <v>15</v>
      </c>
      <c r="I2434" s="3">
        <v>0</v>
      </c>
      <c r="J2434" s="3">
        <v>0</v>
      </c>
      <c r="K2434" s="3">
        <v>0</v>
      </c>
      <c r="L2434" s="7">
        <f t="shared" si="111"/>
        <v>12</v>
      </c>
      <c r="M2434" s="7">
        <f t="shared" si="112"/>
        <v>18</v>
      </c>
      <c r="N2434" s="7">
        <f t="shared" si="113"/>
        <v>18</v>
      </c>
    </row>
    <row r="2435" spans="1:14" x14ac:dyDescent="0.25">
      <c r="A2435" t="s">
        <v>170</v>
      </c>
      <c r="B2435" t="s">
        <v>223</v>
      </c>
      <c r="C2435" t="s">
        <v>308</v>
      </c>
      <c r="D2435" s="3">
        <v>6</v>
      </c>
      <c r="E2435" s="3">
        <v>0</v>
      </c>
      <c r="F2435" s="3">
        <v>0</v>
      </c>
      <c r="G2435" s="3">
        <v>0</v>
      </c>
      <c r="H2435" s="3">
        <v>26</v>
      </c>
      <c r="I2435" s="3">
        <v>0</v>
      </c>
      <c r="J2435" s="3">
        <v>0</v>
      </c>
      <c r="K2435" s="3">
        <v>0</v>
      </c>
      <c r="L2435" s="7">
        <f t="shared" si="111"/>
        <v>0</v>
      </c>
      <c r="M2435" s="7">
        <f t="shared" si="112"/>
        <v>0</v>
      </c>
      <c r="N2435" s="7">
        <f t="shared" si="113"/>
        <v>0</v>
      </c>
    </row>
    <row r="2436" spans="1:14" x14ac:dyDescent="0.25">
      <c r="A2436" t="s">
        <v>170</v>
      </c>
      <c r="B2436" t="s">
        <v>223</v>
      </c>
      <c r="C2436" t="s">
        <v>309</v>
      </c>
      <c r="D2436" s="3">
        <v>6</v>
      </c>
      <c r="E2436" s="3">
        <v>0</v>
      </c>
      <c r="F2436" s="3">
        <v>0</v>
      </c>
      <c r="G2436" s="3">
        <v>0</v>
      </c>
      <c r="H2436" s="3">
        <v>1</v>
      </c>
      <c r="I2436" s="3">
        <v>0</v>
      </c>
      <c r="J2436" s="3">
        <v>0</v>
      </c>
      <c r="K2436" s="3">
        <v>0</v>
      </c>
      <c r="L2436" s="7">
        <f t="shared" si="111"/>
        <v>0</v>
      </c>
      <c r="M2436" s="7">
        <f t="shared" si="112"/>
        <v>0</v>
      </c>
      <c r="N2436" s="7">
        <f t="shared" si="113"/>
        <v>0</v>
      </c>
    </row>
    <row r="2437" spans="1:14" x14ac:dyDescent="0.25">
      <c r="A2437" t="s">
        <v>170</v>
      </c>
      <c r="B2437" t="s">
        <v>223</v>
      </c>
      <c r="C2437" t="s">
        <v>310</v>
      </c>
      <c r="D2437" s="3">
        <v>6</v>
      </c>
      <c r="E2437" s="3">
        <v>0</v>
      </c>
      <c r="F2437" s="3">
        <v>0</v>
      </c>
      <c r="G2437" s="3">
        <v>0</v>
      </c>
      <c r="H2437" s="3">
        <v>5</v>
      </c>
      <c r="I2437" s="3">
        <v>0</v>
      </c>
      <c r="J2437" s="3">
        <v>0</v>
      </c>
      <c r="K2437" s="3">
        <v>0</v>
      </c>
      <c r="L2437" s="7">
        <f t="shared" si="111"/>
        <v>0</v>
      </c>
      <c r="M2437" s="7">
        <f t="shared" si="112"/>
        <v>0</v>
      </c>
      <c r="N2437" s="7">
        <f t="shared" si="113"/>
        <v>0</v>
      </c>
    </row>
    <row r="2438" spans="1:14" x14ac:dyDescent="0.25">
      <c r="A2438" t="s">
        <v>170</v>
      </c>
      <c r="B2438" t="s">
        <v>223</v>
      </c>
      <c r="C2438" t="s">
        <v>317</v>
      </c>
      <c r="D2438" s="3">
        <v>6</v>
      </c>
      <c r="E2438" s="3">
        <v>0</v>
      </c>
      <c r="F2438" s="3">
        <v>17</v>
      </c>
      <c r="G2438" s="3">
        <v>1</v>
      </c>
      <c r="H2438" s="3">
        <v>23</v>
      </c>
      <c r="I2438" s="3">
        <v>0</v>
      </c>
      <c r="J2438" s="3">
        <v>0</v>
      </c>
      <c r="K2438" s="3">
        <v>0</v>
      </c>
      <c r="L2438" s="7">
        <f t="shared" ref="L2438:L2501" si="114">MAX(E2438:G2438)</f>
        <v>17</v>
      </c>
      <c r="M2438" s="7">
        <f t="shared" ref="M2438:M2501" si="115">ROUND(L2438*1.5,0)</f>
        <v>26</v>
      </c>
      <c r="N2438" s="7">
        <f t="shared" ref="N2438:N2501" si="116">ROUND(M2438/D2438,0)*D2438</f>
        <v>24</v>
      </c>
    </row>
    <row r="2439" spans="1:14" x14ac:dyDescent="0.25">
      <c r="A2439" t="s">
        <v>170</v>
      </c>
      <c r="B2439" t="s">
        <v>223</v>
      </c>
      <c r="C2439" t="s">
        <v>319</v>
      </c>
      <c r="D2439" s="3">
        <v>6</v>
      </c>
      <c r="E2439" s="3">
        <v>3</v>
      </c>
      <c r="F2439" s="3">
        <v>7</v>
      </c>
      <c r="G2439" s="3">
        <v>7</v>
      </c>
      <c r="H2439" s="3">
        <v>17</v>
      </c>
      <c r="I2439" s="3">
        <v>0</v>
      </c>
      <c r="J2439" s="3">
        <v>0</v>
      </c>
      <c r="K2439" s="3">
        <v>0</v>
      </c>
      <c r="L2439" s="7">
        <f t="shared" si="114"/>
        <v>7</v>
      </c>
      <c r="M2439" s="7">
        <f t="shared" si="115"/>
        <v>11</v>
      </c>
      <c r="N2439" s="7">
        <f t="shared" si="116"/>
        <v>12</v>
      </c>
    </row>
    <row r="2440" spans="1:14" x14ac:dyDescent="0.25">
      <c r="A2440" t="s">
        <v>170</v>
      </c>
      <c r="B2440" t="s">
        <v>223</v>
      </c>
      <c r="C2440" t="s">
        <v>321</v>
      </c>
      <c r="D2440" s="3">
        <v>6</v>
      </c>
      <c r="E2440" s="3">
        <v>0</v>
      </c>
      <c r="F2440" s="3">
        <v>2</v>
      </c>
      <c r="G2440" s="3">
        <v>0</v>
      </c>
      <c r="H2440" s="3">
        <v>0</v>
      </c>
      <c r="I2440" s="3">
        <v>0</v>
      </c>
      <c r="J2440" s="3">
        <v>0</v>
      </c>
      <c r="K2440" s="3">
        <v>12</v>
      </c>
      <c r="L2440" s="7">
        <f t="shared" si="114"/>
        <v>2</v>
      </c>
      <c r="M2440" s="7">
        <f t="shared" si="115"/>
        <v>3</v>
      </c>
      <c r="N2440" s="7">
        <f t="shared" si="116"/>
        <v>6</v>
      </c>
    </row>
    <row r="2441" spans="1:14" x14ac:dyDescent="0.25">
      <c r="A2441" t="s">
        <v>170</v>
      </c>
      <c r="B2441" t="s">
        <v>223</v>
      </c>
      <c r="C2441" t="s">
        <v>323</v>
      </c>
      <c r="D2441" s="3">
        <v>6</v>
      </c>
      <c r="E2441" s="3">
        <v>4</v>
      </c>
      <c r="F2441" s="3">
        <v>8</v>
      </c>
      <c r="G2441" s="3">
        <v>1</v>
      </c>
      <c r="H2441" s="3">
        <v>10</v>
      </c>
      <c r="I2441" s="3">
        <v>0</v>
      </c>
      <c r="J2441" s="3">
        <v>0</v>
      </c>
      <c r="K2441" s="3">
        <v>0</v>
      </c>
      <c r="L2441" s="7">
        <f t="shared" si="114"/>
        <v>8</v>
      </c>
      <c r="M2441" s="7">
        <f t="shared" si="115"/>
        <v>12</v>
      </c>
      <c r="N2441" s="7">
        <f t="shared" si="116"/>
        <v>12</v>
      </c>
    </row>
    <row r="2442" spans="1:14" x14ac:dyDescent="0.25">
      <c r="A2442" t="s">
        <v>170</v>
      </c>
      <c r="B2442" t="s">
        <v>223</v>
      </c>
      <c r="C2442" t="s">
        <v>326</v>
      </c>
      <c r="D2442" s="3">
        <v>6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7">
        <f t="shared" si="114"/>
        <v>0</v>
      </c>
      <c r="M2442" s="7">
        <f t="shared" si="115"/>
        <v>0</v>
      </c>
      <c r="N2442" s="7">
        <f t="shared" si="116"/>
        <v>0</v>
      </c>
    </row>
    <row r="2443" spans="1:14" x14ac:dyDescent="0.25">
      <c r="A2443" t="s">
        <v>170</v>
      </c>
      <c r="B2443" t="s">
        <v>223</v>
      </c>
      <c r="C2443" t="s">
        <v>327</v>
      </c>
      <c r="D2443" s="3">
        <v>6</v>
      </c>
      <c r="E2443" s="3">
        <v>0</v>
      </c>
      <c r="F2443" s="3">
        <v>1</v>
      </c>
      <c r="G2443" s="3">
        <v>0</v>
      </c>
      <c r="H2443" s="3">
        <v>10</v>
      </c>
      <c r="I2443" s="3">
        <v>0</v>
      </c>
      <c r="J2443" s="3">
        <v>0</v>
      </c>
      <c r="K2443" s="3">
        <v>0</v>
      </c>
      <c r="L2443" s="7">
        <f t="shared" si="114"/>
        <v>1</v>
      </c>
      <c r="M2443" s="7">
        <f t="shared" si="115"/>
        <v>2</v>
      </c>
      <c r="N2443" s="7">
        <f t="shared" si="116"/>
        <v>0</v>
      </c>
    </row>
    <row r="2444" spans="1:14" x14ac:dyDescent="0.25">
      <c r="A2444" t="s">
        <v>170</v>
      </c>
      <c r="B2444" t="s">
        <v>223</v>
      </c>
      <c r="C2444" t="s">
        <v>329</v>
      </c>
      <c r="D2444" s="3">
        <v>6</v>
      </c>
      <c r="E2444" s="3">
        <v>1</v>
      </c>
      <c r="F2444" s="3">
        <v>2</v>
      </c>
      <c r="G2444" s="3">
        <v>3</v>
      </c>
      <c r="H2444" s="3">
        <v>8</v>
      </c>
      <c r="I2444" s="3">
        <v>0</v>
      </c>
      <c r="J2444" s="3">
        <v>0</v>
      </c>
      <c r="K2444" s="3">
        <v>0</v>
      </c>
      <c r="L2444" s="7">
        <f t="shared" si="114"/>
        <v>3</v>
      </c>
      <c r="M2444" s="7">
        <f t="shared" si="115"/>
        <v>5</v>
      </c>
      <c r="N2444" s="7">
        <f t="shared" si="116"/>
        <v>6</v>
      </c>
    </row>
    <row r="2445" spans="1:14" x14ac:dyDescent="0.25">
      <c r="A2445" t="s">
        <v>363</v>
      </c>
      <c r="D2445" s="3">
        <v>324</v>
      </c>
      <c r="E2445" s="3">
        <v>37</v>
      </c>
      <c r="F2445" s="3">
        <v>219</v>
      </c>
      <c r="G2445" s="3">
        <v>39</v>
      </c>
      <c r="H2445" s="3">
        <v>509</v>
      </c>
      <c r="I2445" s="3">
        <v>0</v>
      </c>
      <c r="J2445" s="3">
        <v>18</v>
      </c>
      <c r="K2445" s="3">
        <v>12</v>
      </c>
      <c r="L2445" s="7">
        <f t="shared" si="114"/>
        <v>219</v>
      </c>
      <c r="M2445" s="7">
        <f t="shared" si="115"/>
        <v>329</v>
      </c>
      <c r="N2445" s="7">
        <f t="shared" si="116"/>
        <v>324</v>
      </c>
    </row>
    <row r="2446" spans="1:14" x14ac:dyDescent="0.25">
      <c r="A2446" t="s">
        <v>149</v>
      </c>
      <c r="B2446" t="s">
        <v>202</v>
      </c>
      <c r="C2446" t="s">
        <v>242</v>
      </c>
      <c r="D2446" s="3">
        <v>12</v>
      </c>
      <c r="E2446" s="3">
        <v>4</v>
      </c>
      <c r="F2446" s="3">
        <v>4</v>
      </c>
      <c r="G2446" s="3">
        <v>2</v>
      </c>
      <c r="H2446" s="3">
        <v>11</v>
      </c>
      <c r="I2446" s="3">
        <v>0</v>
      </c>
      <c r="J2446" s="3">
        <v>0</v>
      </c>
      <c r="K2446" s="3">
        <v>0</v>
      </c>
      <c r="L2446" s="7">
        <f t="shared" si="114"/>
        <v>4</v>
      </c>
      <c r="M2446" s="7">
        <f t="shared" si="115"/>
        <v>6</v>
      </c>
      <c r="N2446" s="7">
        <f t="shared" si="116"/>
        <v>12</v>
      </c>
    </row>
    <row r="2447" spans="1:14" x14ac:dyDescent="0.25">
      <c r="A2447" t="s">
        <v>149</v>
      </c>
      <c r="B2447" t="s">
        <v>202</v>
      </c>
      <c r="C2447" t="s">
        <v>248</v>
      </c>
      <c r="D2447" s="3">
        <v>12</v>
      </c>
      <c r="E2447" s="3">
        <v>7</v>
      </c>
      <c r="F2447" s="3">
        <v>5</v>
      </c>
      <c r="G2447" s="3">
        <v>2</v>
      </c>
      <c r="H2447" s="3">
        <v>3</v>
      </c>
      <c r="I2447" s="3">
        <v>0</v>
      </c>
      <c r="J2447" s="3">
        <v>1</v>
      </c>
      <c r="K2447" s="3">
        <v>0</v>
      </c>
      <c r="L2447" s="7">
        <f t="shared" si="114"/>
        <v>7</v>
      </c>
      <c r="M2447" s="7">
        <f t="shared" si="115"/>
        <v>11</v>
      </c>
      <c r="N2447" s="7">
        <f t="shared" si="116"/>
        <v>12</v>
      </c>
    </row>
    <row r="2448" spans="1:14" x14ac:dyDescent="0.25">
      <c r="A2448" t="s">
        <v>149</v>
      </c>
      <c r="B2448" t="s">
        <v>202</v>
      </c>
      <c r="C2448" t="s">
        <v>249</v>
      </c>
      <c r="D2448" s="3">
        <v>12</v>
      </c>
      <c r="E2448" s="3">
        <v>7</v>
      </c>
      <c r="F2448" s="3">
        <v>5</v>
      </c>
      <c r="G2448" s="3">
        <v>11</v>
      </c>
      <c r="H2448" s="3">
        <v>13</v>
      </c>
      <c r="I2448" s="3">
        <v>0</v>
      </c>
      <c r="J2448" s="3">
        <v>0</v>
      </c>
      <c r="K2448" s="3">
        <v>0</v>
      </c>
      <c r="L2448" s="7">
        <f t="shared" si="114"/>
        <v>11</v>
      </c>
      <c r="M2448" s="7">
        <f t="shared" si="115"/>
        <v>17</v>
      </c>
      <c r="N2448" s="7">
        <f t="shared" si="116"/>
        <v>12</v>
      </c>
    </row>
    <row r="2449" spans="1:14" x14ac:dyDescent="0.25">
      <c r="A2449" t="s">
        <v>149</v>
      </c>
      <c r="B2449" t="s">
        <v>202</v>
      </c>
      <c r="C2449" t="s">
        <v>250</v>
      </c>
      <c r="D2449" s="3">
        <v>12</v>
      </c>
      <c r="E2449" s="3">
        <v>5</v>
      </c>
      <c r="F2449" s="3">
        <v>11</v>
      </c>
      <c r="G2449" s="3">
        <v>4</v>
      </c>
      <c r="H2449" s="3">
        <v>0</v>
      </c>
      <c r="I2449" s="3">
        <v>0</v>
      </c>
      <c r="J2449" s="3">
        <v>0</v>
      </c>
      <c r="K2449" s="3">
        <v>0</v>
      </c>
      <c r="L2449" s="7">
        <f t="shared" si="114"/>
        <v>11</v>
      </c>
      <c r="M2449" s="7">
        <f t="shared" si="115"/>
        <v>17</v>
      </c>
      <c r="N2449" s="7">
        <f t="shared" si="116"/>
        <v>12</v>
      </c>
    </row>
    <row r="2450" spans="1:14" x14ac:dyDescent="0.25">
      <c r="A2450" t="s">
        <v>149</v>
      </c>
      <c r="B2450" t="s">
        <v>202</v>
      </c>
      <c r="C2450" t="s">
        <v>251</v>
      </c>
      <c r="D2450" s="3">
        <v>12</v>
      </c>
      <c r="E2450" s="3">
        <v>1</v>
      </c>
      <c r="F2450" s="3">
        <v>0</v>
      </c>
      <c r="G2450" s="3">
        <v>0</v>
      </c>
      <c r="H2450" s="3">
        <v>25</v>
      </c>
      <c r="I2450" s="3">
        <v>0</v>
      </c>
      <c r="J2450" s="3">
        <v>0</v>
      </c>
      <c r="K2450" s="3">
        <v>0</v>
      </c>
      <c r="L2450" s="7">
        <f t="shared" si="114"/>
        <v>1</v>
      </c>
      <c r="M2450" s="7">
        <f t="shared" si="115"/>
        <v>2</v>
      </c>
      <c r="N2450" s="7">
        <f t="shared" si="116"/>
        <v>0</v>
      </c>
    </row>
    <row r="2451" spans="1:14" x14ac:dyDescent="0.25">
      <c r="A2451" t="s">
        <v>149</v>
      </c>
      <c r="B2451" t="s">
        <v>202</v>
      </c>
      <c r="C2451" t="s">
        <v>252</v>
      </c>
      <c r="D2451" s="3">
        <v>12</v>
      </c>
      <c r="E2451" s="3">
        <v>1</v>
      </c>
      <c r="F2451" s="3">
        <v>1</v>
      </c>
      <c r="G2451" s="3">
        <v>2</v>
      </c>
      <c r="H2451" s="3">
        <v>19</v>
      </c>
      <c r="I2451" s="3">
        <v>0</v>
      </c>
      <c r="J2451" s="3">
        <v>0</v>
      </c>
      <c r="K2451" s="3">
        <v>0</v>
      </c>
      <c r="L2451" s="7">
        <f t="shared" si="114"/>
        <v>2</v>
      </c>
      <c r="M2451" s="7">
        <f t="shared" si="115"/>
        <v>3</v>
      </c>
      <c r="N2451" s="7">
        <f t="shared" si="116"/>
        <v>0</v>
      </c>
    </row>
    <row r="2452" spans="1:14" x14ac:dyDescent="0.25">
      <c r="A2452" t="s">
        <v>149</v>
      </c>
      <c r="B2452" t="s">
        <v>202</v>
      </c>
      <c r="C2452" t="s">
        <v>253</v>
      </c>
      <c r="D2452" s="3">
        <v>12</v>
      </c>
      <c r="E2452" s="3">
        <v>7</v>
      </c>
      <c r="F2452" s="3">
        <v>3</v>
      </c>
      <c r="G2452" s="3">
        <v>1</v>
      </c>
      <c r="H2452" s="3">
        <v>10</v>
      </c>
      <c r="I2452" s="3">
        <v>0</v>
      </c>
      <c r="J2452" s="3">
        <v>0</v>
      </c>
      <c r="K2452" s="3">
        <v>0</v>
      </c>
      <c r="L2452" s="7">
        <f t="shared" si="114"/>
        <v>7</v>
      </c>
      <c r="M2452" s="7">
        <f t="shared" si="115"/>
        <v>11</v>
      </c>
      <c r="N2452" s="7">
        <f t="shared" si="116"/>
        <v>12</v>
      </c>
    </row>
    <row r="2453" spans="1:14" x14ac:dyDescent="0.25">
      <c r="A2453" t="s">
        <v>149</v>
      </c>
      <c r="B2453" t="s">
        <v>202</v>
      </c>
      <c r="C2453" t="s">
        <v>254</v>
      </c>
      <c r="D2453" s="3">
        <v>12</v>
      </c>
      <c r="E2453" s="3">
        <v>1</v>
      </c>
      <c r="F2453" s="3">
        <v>0</v>
      </c>
      <c r="G2453" s="3">
        <v>0</v>
      </c>
      <c r="H2453" s="3">
        <v>10</v>
      </c>
      <c r="I2453" s="3">
        <v>0</v>
      </c>
      <c r="J2453" s="3">
        <v>0</v>
      </c>
      <c r="K2453" s="3">
        <v>0</v>
      </c>
      <c r="L2453" s="7">
        <f t="shared" si="114"/>
        <v>1</v>
      </c>
      <c r="M2453" s="7">
        <f t="shared" si="115"/>
        <v>2</v>
      </c>
      <c r="N2453" s="7">
        <f t="shared" si="116"/>
        <v>0</v>
      </c>
    </row>
    <row r="2454" spans="1:14" x14ac:dyDescent="0.25">
      <c r="A2454" t="s">
        <v>149</v>
      </c>
      <c r="B2454" t="s">
        <v>202</v>
      </c>
      <c r="C2454" t="s">
        <v>255</v>
      </c>
      <c r="D2454" s="3">
        <v>12</v>
      </c>
      <c r="E2454" s="3">
        <v>0</v>
      </c>
      <c r="F2454" s="3">
        <v>0</v>
      </c>
      <c r="G2454" s="3">
        <v>8</v>
      </c>
      <c r="H2454" s="3">
        <v>2</v>
      </c>
      <c r="I2454" s="3">
        <v>0</v>
      </c>
      <c r="J2454" s="3">
        <v>10</v>
      </c>
      <c r="K2454" s="3">
        <v>0</v>
      </c>
      <c r="L2454" s="7">
        <f t="shared" si="114"/>
        <v>8</v>
      </c>
      <c r="M2454" s="7">
        <f t="shared" si="115"/>
        <v>12</v>
      </c>
      <c r="N2454" s="7">
        <f t="shared" si="116"/>
        <v>12</v>
      </c>
    </row>
    <row r="2455" spans="1:14" x14ac:dyDescent="0.25">
      <c r="A2455" t="s">
        <v>149</v>
      </c>
      <c r="B2455" t="s">
        <v>202</v>
      </c>
      <c r="C2455" t="s">
        <v>256</v>
      </c>
      <c r="D2455" s="3">
        <v>12</v>
      </c>
      <c r="E2455" s="3">
        <v>12</v>
      </c>
      <c r="F2455" s="3">
        <v>3</v>
      </c>
      <c r="G2455" s="3">
        <v>3</v>
      </c>
      <c r="H2455" s="3">
        <v>18</v>
      </c>
      <c r="I2455" s="3">
        <v>0</v>
      </c>
      <c r="J2455" s="3">
        <v>0</v>
      </c>
      <c r="K2455" s="3">
        <v>0</v>
      </c>
      <c r="L2455" s="7">
        <f t="shared" si="114"/>
        <v>12</v>
      </c>
      <c r="M2455" s="7">
        <f t="shared" si="115"/>
        <v>18</v>
      </c>
      <c r="N2455" s="7">
        <f t="shared" si="116"/>
        <v>24</v>
      </c>
    </row>
    <row r="2456" spans="1:14" x14ac:dyDescent="0.25">
      <c r="A2456" t="s">
        <v>149</v>
      </c>
      <c r="B2456" t="s">
        <v>202</v>
      </c>
      <c r="C2456" t="s">
        <v>257</v>
      </c>
      <c r="D2456" s="3">
        <v>12</v>
      </c>
      <c r="E2456" s="3">
        <v>2</v>
      </c>
      <c r="F2456" s="3">
        <v>3</v>
      </c>
      <c r="G2456" s="3">
        <v>6</v>
      </c>
      <c r="H2456" s="3">
        <v>15</v>
      </c>
      <c r="I2456" s="3">
        <v>0</v>
      </c>
      <c r="J2456" s="3">
        <v>0</v>
      </c>
      <c r="K2456" s="3">
        <v>0</v>
      </c>
      <c r="L2456" s="7">
        <f t="shared" si="114"/>
        <v>6</v>
      </c>
      <c r="M2456" s="7">
        <f t="shared" si="115"/>
        <v>9</v>
      </c>
      <c r="N2456" s="7">
        <f t="shared" si="116"/>
        <v>12</v>
      </c>
    </row>
    <row r="2457" spans="1:14" x14ac:dyDescent="0.25">
      <c r="A2457" t="s">
        <v>149</v>
      </c>
      <c r="B2457" t="s">
        <v>202</v>
      </c>
      <c r="C2457" t="s">
        <v>258</v>
      </c>
      <c r="D2457" s="3">
        <v>12</v>
      </c>
      <c r="E2457" s="3">
        <v>6</v>
      </c>
      <c r="F2457" s="3">
        <v>8</v>
      </c>
      <c r="G2457" s="3">
        <v>10</v>
      </c>
      <c r="H2457" s="3">
        <v>9</v>
      </c>
      <c r="I2457" s="3">
        <v>0</v>
      </c>
      <c r="J2457" s="3">
        <v>12</v>
      </c>
      <c r="K2457" s="3">
        <v>0</v>
      </c>
      <c r="L2457" s="7">
        <f t="shared" si="114"/>
        <v>10</v>
      </c>
      <c r="M2457" s="7">
        <f t="shared" si="115"/>
        <v>15</v>
      </c>
      <c r="N2457" s="7">
        <f t="shared" si="116"/>
        <v>12</v>
      </c>
    </row>
    <row r="2458" spans="1:14" x14ac:dyDescent="0.25">
      <c r="A2458" t="s">
        <v>149</v>
      </c>
      <c r="B2458" t="s">
        <v>202</v>
      </c>
      <c r="C2458" t="s">
        <v>259</v>
      </c>
      <c r="D2458" s="3">
        <v>12</v>
      </c>
      <c r="E2458" s="3">
        <v>0</v>
      </c>
      <c r="F2458" s="3">
        <v>1</v>
      </c>
      <c r="G2458" s="3">
        <v>2</v>
      </c>
      <c r="H2458" s="3">
        <v>6</v>
      </c>
      <c r="I2458" s="3">
        <v>0</v>
      </c>
      <c r="J2458" s="3">
        <v>0</v>
      </c>
      <c r="K2458" s="3">
        <v>0</v>
      </c>
      <c r="L2458" s="7">
        <f t="shared" si="114"/>
        <v>2</v>
      </c>
      <c r="M2458" s="7">
        <f t="shared" si="115"/>
        <v>3</v>
      </c>
      <c r="N2458" s="7">
        <f t="shared" si="116"/>
        <v>0</v>
      </c>
    </row>
    <row r="2459" spans="1:14" x14ac:dyDescent="0.25">
      <c r="A2459" t="s">
        <v>149</v>
      </c>
      <c r="B2459" t="s">
        <v>202</v>
      </c>
      <c r="C2459" t="s">
        <v>260</v>
      </c>
      <c r="D2459" s="3">
        <v>12</v>
      </c>
      <c r="E2459" s="3">
        <v>1</v>
      </c>
      <c r="F2459" s="3">
        <v>5</v>
      </c>
      <c r="G2459" s="3">
        <v>4</v>
      </c>
      <c r="H2459" s="3">
        <v>9</v>
      </c>
      <c r="I2459" s="3">
        <v>0</v>
      </c>
      <c r="J2459" s="3">
        <v>12</v>
      </c>
      <c r="K2459" s="3">
        <v>0</v>
      </c>
      <c r="L2459" s="7">
        <f t="shared" si="114"/>
        <v>5</v>
      </c>
      <c r="M2459" s="7">
        <f t="shared" si="115"/>
        <v>8</v>
      </c>
      <c r="N2459" s="7">
        <f t="shared" si="116"/>
        <v>12</v>
      </c>
    </row>
    <row r="2460" spans="1:14" x14ac:dyDescent="0.25">
      <c r="A2460" t="s">
        <v>149</v>
      </c>
      <c r="B2460" t="s">
        <v>202</v>
      </c>
      <c r="C2460" t="s">
        <v>262</v>
      </c>
      <c r="D2460" s="3">
        <v>12</v>
      </c>
      <c r="E2460" s="3">
        <v>2</v>
      </c>
      <c r="F2460" s="3">
        <v>4</v>
      </c>
      <c r="G2460" s="3">
        <v>5</v>
      </c>
      <c r="H2460" s="3">
        <v>12</v>
      </c>
      <c r="I2460" s="3">
        <v>0</v>
      </c>
      <c r="J2460" s="3">
        <v>0</v>
      </c>
      <c r="K2460" s="3">
        <v>0</v>
      </c>
      <c r="L2460" s="7">
        <f t="shared" si="114"/>
        <v>5</v>
      </c>
      <c r="M2460" s="7">
        <f t="shared" si="115"/>
        <v>8</v>
      </c>
      <c r="N2460" s="7">
        <f t="shared" si="116"/>
        <v>12</v>
      </c>
    </row>
    <row r="2461" spans="1:14" x14ac:dyDescent="0.25">
      <c r="A2461" t="s">
        <v>149</v>
      </c>
      <c r="B2461" t="s">
        <v>202</v>
      </c>
      <c r="C2461" t="s">
        <v>263</v>
      </c>
      <c r="D2461" s="3">
        <v>12</v>
      </c>
      <c r="E2461" s="3">
        <v>1</v>
      </c>
      <c r="F2461" s="3">
        <v>2</v>
      </c>
      <c r="G2461" s="3">
        <v>1</v>
      </c>
      <c r="H2461" s="3">
        <v>6</v>
      </c>
      <c r="I2461" s="3">
        <v>0</v>
      </c>
      <c r="J2461" s="3">
        <v>0</v>
      </c>
      <c r="K2461" s="3">
        <v>0</v>
      </c>
      <c r="L2461" s="7">
        <f t="shared" si="114"/>
        <v>2</v>
      </c>
      <c r="M2461" s="7">
        <f t="shared" si="115"/>
        <v>3</v>
      </c>
      <c r="N2461" s="7">
        <f t="shared" si="116"/>
        <v>0</v>
      </c>
    </row>
    <row r="2462" spans="1:14" x14ac:dyDescent="0.25">
      <c r="A2462" t="s">
        <v>149</v>
      </c>
      <c r="B2462" t="s">
        <v>202</v>
      </c>
      <c r="C2462" t="s">
        <v>264</v>
      </c>
      <c r="D2462" s="3">
        <v>12</v>
      </c>
      <c r="E2462" s="3">
        <v>0</v>
      </c>
      <c r="F2462" s="3">
        <v>0</v>
      </c>
      <c r="G2462" s="3">
        <v>0</v>
      </c>
      <c r="H2462" s="3">
        <v>12</v>
      </c>
      <c r="I2462" s="3">
        <v>0</v>
      </c>
      <c r="J2462" s="3">
        <v>0</v>
      </c>
      <c r="K2462" s="3">
        <v>0</v>
      </c>
      <c r="L2462" s="7">
        <f t="shared" si="114"/>
        <v>0</v>
      </c>
      <c r="M2462" s="7">
        <f t="shared" si="115"/>
        <v>0</v>
      </c>
      <c r="N2462" s="7">
        <f t="shared" si="116"/>
        <v>0</v>
      </c>
    </row>
    <row r="2463" spans="1:14" x14ac:dyDescent="0.25">
      <c r="A2463" t="s">
        <v>149</v>
      </c>
      <c r="B2463" t="s">
        <v>202</v>
      </c>
      <c r="C2463" t="s">
        <v>265</v>
      </c>
      <c r="D2463" s="3">
        <v>12</v>
      </c>
      <c r="E2463" s="3">
        <v>5</v>
      </c>
      <c r="F2463" s="3">
        <v>2</v>
      </c>
      <c r="G2463" s="3">
        <v>2</v>
      </c>
      <c r="H2463" s="3">
        <v>19</v>
      </c>
      <c r="I2463" s="3">
        <v>0</v>
      </c>
      <c r="J2463" s="3">
        <v>0</v>
      </c>
      <c r="K2463" s="3">
        <v>0</v>
      </c>
      <c r="L2463" s="7">
        <f t="shared" si="114"/>
        <v>5</v>
      </c>
      <c r="M2463" s="7">
        <f t="shared" si="115"/>
        <v>8</v>
      </c>
      <c r="N2463" s="7">
        <f t="shared" si="116"/>
        <v>12</v>
      </c>
    </row>
    <row r="2464" spans="1:14" x14ac:dyDescent="0.25">
      <c r="A2464" t="s">
        <v>149</v>
      </c>
      <c r="B2464" t="s">
        <v>202</v>
      </c>
      <c r="C2464" t="s">
        <v>266</v>
      </c>
      <c r="D2464" s="3">
        <v>12</v>
      </c>
      <c r="E2464" s="3">
        <v>6</v>
      </c>
      <c r="F2464" s="3">
        <v>4</v>
      </c>
      <c r="G2464" s="3">
        <v>9</v>
      </c>
      <c r="H2464" s="3">
        <v>20</v>
      </c>
      <c r="I2464" s="3">
        <v>0</v>
      </c>
      <c r="J2464" s="3">
        <v>0</v>
      </c>
      <c r="K2464" s="3">
        <v>0</v>
      </c>
      <c r="L2464" s="7">
        <f t="shared" si="114"/>
        <v>9</v>
      </c>
      <c r="M2464" s="7">
        <f t="shared" si="115"/>
        <v>14</v>
      </c>
      <c r="N2464" s="7">
        <f t="shared" si="116"/>
        <v>12</v>
      </c>
    </row>
    <row r="2465" spans="1:14" x14ac:dyDescent="0.25">
      <c r="A2465" t="s">
        <v>149</v>
      </c>
      <c r="B2465" t="s">
        <v>202</v>
      </c>
      <c r="C2465" t="s">
        <v>267</v>
      </c>
      <c r="D2465" s="3">
        <v>12</v>
      </c>
      <c r="E2465" s="3">
        <v>3</v>
      </c>
      <c r="F2465" s="3">
        <v>3</v>
      </c>
      <c r="G2465" s="3">
        <v>4</v>
      </c>
      <c r="H2465" s="3">
        <v>16</v>
      </c>
      <c r="I2465" s="3">
        <v>0</v>
      </c>
      <c r="J2465" s="3">
        <v>0</v>
      </c>
      <c r="K2465" s="3">
        <v>0</v>
      </c>
      <c r="L2465" s="7">
        <f t="shared" si="114"/>
        <v>4</v>
      </c>
      <c r="M2465" s="7">
        <f t="shared" si="115"/>
        <v>6</v>
      </c>
      <c r="N2465" s="7">
        <f t="shared" si="116"/>
        <v>12</v>
      </c>
    </row>
    <row r="2466" spans="1:14" x14ac:dyDescent="0.25">
      <c r="A2466" t="s">
        <v>149</v>
      </c>
      <c r="B2466" t="s">
        <v>202</v>
      </c>
      <c r="C2466" t="s">
        <v>268</v>
      </c>
      <c r="D2466" s="3">
        <v>12</v>
      </c>
      <c r="E2466" s="3">
        <v>3</v>
      </c>
      <c r="F2466" s="3">
        <v>2</v>
      </c>
      <c r="G2466" s="3">
        <v>0</v>
      </c>
      <c r="H2466" s="3">
        <v>27</v>
      </c>
      <c r="I2466" s="3">
        <v>0</v>
      </c>
      <c r="J2466" s="3">
        <v>0</v>
      </c>
      <c r="K2466" s="3">
        <v>0</v>
      </c>
      <c r="L2466" s="7">
        <f t="shared" si="114"/>
        <v>3</v>
      </c>
      <c r="M2466" s="7">
        <f t="shared" si="115"/>
        <v>5</v>
      </c>
      <c r="N2466" s="7">
        <f t="shared" si="116"/>
        <v>0</v>
      </c>
    </row>
    <row r="2467" spans="1:14" x14ac:dyDescent="0.25">
      <c r="A2467" t="s">
        <v>149</v>
      </c>
      <c r="B2467" t="s">
        <v>202</v>
      </c>
      <c r="C2467" t="s">
        <v>269</v>
      </c>
      <c r="D2467" s="3">
        <v>12</v>
      </c>
      <c r="E2467" s="3">
        <v>9</v>
      </c>
      <c r="F2467" s="3">
        <v>2</v>
      </c>
      <c r="G2467" s="3">
        <v>9</v>
      </c>
      <c r="H2467" s="3">
        <v>0</v>
      </c>
      <c r="I2467" s="3">
        <v>0</v>
      </c>
      <c r="J2467" s="3">
        <v>20</v>
      </c>
      <c r="K2467" s="3">
        <v>0</v>
      </c>
      <c r="L2467" s="7">
        <f t="shared" si="114"/>
        <v>9</v>
      </c>
      <c r="M2467" s="7">
        <f t="shared" si="115"/>
        <v>14</v>
      </c>
      <c r="N2467" s="7">
        <f t="shared" si="116"/>
        <v>12</v>
      </c>
    </row>
    <row r="2468" spans="1:14" x14ac:dyDescent="0.25">
      <c r="A2468" t="s">
        <v>149</v>
      </c>
      <c r="B2468" t="s">
        <v>202</v>
      </c>
      <c r="C2468" t="s">
        <v>270</v>
      </c>
      <c r="D2468" s="3">
        <v>12</v>
      </c>
      <c r="E2468" s="3">
        <v>1</v>
      </c>
      <c r="F2468" s="3">
        <v>3</v>
      </c>
      <c r="G2468" s="3">
        <v>2</v>
      </c>
      <c r="H2468" s="3">
        <v>8</v>
      </c>
      <c r="I2468" s="3">
        <v>0</v>
      </c>
      <c r="J2468" s="3">
        <v>0</v>
      </c>
      <c r="K2468" s="3">
        <v>0</v>
      </c>
      <c r="L2468" s="7">
        <f t="shared" si="114"/>
        <v>3</v>
      </c>
      <c r="M2468" s="7">
        <f t="shared" si="115"/>
        <v>5</v>
      </c>
      <c r="N2468" s="7">
        <f t="shared" si="116"/>
        <v>0</v>
      </c>
    </row>
    <row r="2469" spans="1:14" x14ac:dyDescent="0.25">
      <c r="A2469" t="s">
        <v>149</v>
      </c>
      <c r="B2469" t="s">
        <v>202</v>
      </c>
      <c r="C2469" t="s">
        <v>271</v>
      </c>
      <c r="D2469" s="3">
        <v>12</v>
      </c>
      <c r="E2469" s="3">
        <v>4</v>
      </c>
      <c r="F2469" s="3">
        <v>3</v>
      </c>
      <c r="G2469" s="3">
        <v>3</v>
      </c>
      <c r="H2469" s="3">
        <v>19</v>
      </c>
      <c r="I2469" s="3">
        <v>0</v>
      </c>
      <c r="J2469" s="3">
        <v>0</v>
      </c>
      <c r="K2469" s="3">
        <v>0</v>
      </c>
      <c r="L2469" s="7">
        <f t="shared" si="114"/>
        <v>4</v>
      </c>
      <c r="M2469" s="7">
        <f t="shared" si="115"/>
        <v>6</v>
      </c>
      <c r="N2469" s="7">
        <f t="shared" si="116"/>
        <v>12</v>
      </c>
    </row>
    <row r="2470" spans="1:14" x14ac:dyDescent="0.25">
      <c r="A2470" t="s">
        <v>149</v>
      </c>
      <c r="B2470" t="s">
        <v>202</v>
      </c>
      <c r="C2470" t="s">
        <v>272</v>
      </c>
      <c r="D2470" s="3">
        <v>12</v>
      </c>
      <c r="E2470" s="3">
        <v>7</v>
      </c>
      <c r="F2470" s="3">
        <v>7</v>
      </c>
      <c r="G2470" s="3">
        <v>7</v>
      </c>
      <c r="H2470" s="3">
        <v>51</v>
      </c>
      <c r="I2470" s="3">
        <v>0</v>
      </c>
      <c r="J2470" s="3">
        <v>0</v>
      </c>
      <c r="K2470" s="3">
        <v>0</v>
      </c>
      <c r="L2470" s="7">
        <f t="shared" si="114"/>
        <v>7</v>
      </c>
      <c r="M2470" s="7">
        <f t="shared" si="115"/>
        <v>11</v>
      </c>
      <c r="N2470" s="7">
        <f t="shared" si="116"/>
        <v>12</v>
      </c>
    </row>
    <row r="2471" spans="1:14" x14ac:dyDescent="0.25">
      <c r="A2471" t="s">
        <v>149</v>
      </c>
      <c r="B2471" t="s">
        <v>202</v>
      </c>
      <c r="C2471" t="s">
        <v>273</v>
      </c>
      <c r="D2471" s="3">
        <v>12</v>
      </c>
      <c r="E2471" s="3">
        <v>2</v>
      </c>
      <c r="F2471" s="3">
        <v>3</v>
      </c>
      <c r="G2471" s="3">
        <v>5</v>
      </c>
      <c r="H2471" s="3">
        <v>5</v>
      </c>
      <c r="I2471" s="3">
        <v>0</v>
      </c>
      <c r="J2471" s="3">
        <v>0</v>
      </c>
      <c r="K2471" s="3">
        <v>0</v>
      </c>
      <c r="L2471" s="7">
        <f t="shared" si="114"/>
        <v>5</v>
      </c>
      <c r="M2471" s="7">
        <f t="shared" si="115"/>
        <v>8</v>
      </c>
      <c r="N2471" s="7">
        <f t="shared" si="116"/>
        <v>12</v>
      </c>
    </row>
    <row r="2472" spans="1:14" x14ac:dyDescent="0.25">
      <c r="A2472" t="s">
        <v>149</v>
      </c>
      <c r="B2472" t="s">
        <v>202</v>
      </c>
      <c r="C2472" t="s">
        <v>274</v>
      </c>
      <c r="D2472" s="3">
        <v>12</v>
      </c>
      <c r="E2472" s="3">
        <v>2</v>
      </c>
      <c r="F2472" s="3">
        <v>0</v>
      </c>
      <c r="G2472" s="3">
        <v>1</v>
      </c>
      <c r="H2472" s="3">
        <v>19</v>
      </c>
      <c r="I2472" s="3">
        <v>0</v>
      </c>
      <c r="J2472" s="3">
        <v>0</v>
      </c>
      <c r="K2472" s="3">
        <v>0</v>
      </c>
      <c r="L2472" s="7">
        <f t="shared" si="114"/>
        <v>2</v>
      </c>
      <c r="M2472" s="7">
        <f t="shared" si="115"/>
        <v>3</v>
      </c>
      <c r="N2472" s="7">
        <f t="shared" si="116"/>
        <v>0</v>
      </c>
    </row>
    <row r="2473" spans="1:14" x14ac:dyDescent="0.25">
      <c r="A2473" t="s">
        <v>149</v>
      </c>
      <c r="B2473" t="s">
        <v>202</v>
      </c>
      <c r="C2473" t="s">
        <v>275</v>
      </c>
      <c r="D2473" s="3">
        <v>12</v>
      </c>
      <c r="E2473" s="3">
        <v>1</v>
      </c>
      <c r="F2473" s="3">
        <v>0</v>
      </c>
      <c r="G2473" s="3">
        <v>0</v>
      </c>
      <c r="H2473" s="3">
        <v>6</v>
      </c>
      <c r="I2473" s="3">
        <v>0</v>
      </c>
      <c r="J2473" s="3">
        <v>0</v>
      </c>
      <c r="K2473" s="3">
        <v>0</v>
      </c>
      <c r="L2473" s="7">
        <f t="shared" si="114"/>
        <v>1</v>
      </c>
      <c r="M2473" s="7">
        <f t="shared" si="115"/>
        <v>2</v>
      </c>
      <c r="N2473" s="7">
        <f t="shared" si="116"/>
        <v>0</v>
      </c>
    </row>
    <row r="2474" spans="1:14" x14ac:dyDescent="0.25">
      <c r="A2474" t="s">
        <v>149</v>
      </c>
      <c r="B2474" t="s">
        <v>202</v>
      </c>
      <c r="C2474" t="s">
        <v>276</v>
      </c>
      <c r="D2474" s="3">
        <v>12</v>
      </c>
      <c r="E2474" s="3">
        <v>10</v>
      </c>
      <c r="F2474" s="3">
        <v>6</v>
      </c>
      <c r="G2474" s="3">
        <v>9</v>
      </c>
      <c r="H2474" s="3">
        <v>15</v>
      </c>
      <c r="I2474" s="3">
        <v>0</v>
      </c>
      <c r="J2474" s="3">
        <v>0</v>
      </c>
      <c r="K2474" s="3">
        <v>0</v>
      </c>
      <c r="L2474" s="7">
        <f t="shared" si="114"/>
        <v>10</v>
      </c>
      <c r="M2474" s="7">
        <f t="shared" si="115"/>
        <v>15</v>
      </c>
      <c r="N2474" s="7">
        <f t="shared" si="116"/>
        <v>12</v>
      </c>
    </row>
    <row r="2475" spans="1:14" x14ac:dyDescent="0.25">
      <c r="A2475" t="s">
        <v>149</v>
      </c>
      <c r="B2475" t="s">
        <v>202</v>
      </c>
      <c r="C2475" t="s">
        <v>277</v>
      </c>
      <c r="D2475" s="3">
        <v>12</v>
      </c>
      <c r="E2475" s="3">
        <v>1</v>
      </c>
      <c r="F2475" s="3">
        <v>1</v>
      </c>
      <c r="G2475" s="3">
        <v>3</v>
      </c>
      <c r="H2475" s="3">
        <v>8</v>
      </c>
      <c r="I2475" s="3">
        <v>0</v>
      </c>
      <c r="J2475" s="3">
        <v>0</v>
      </c>
      <c r="K2475" s="3">
        <v>0</v>
      </c>
      <c r="L2475" s="7">
        <f t="shared" si="114"/>
        <v>3</v>
      </c>
      <c r="M2475" s="7">
        <f t="shared" si="115"/>
        <v>5</v>
      </c>
      <c r="N2475" s="7">
        <f t="shared" si="116"/>
        <v>0</v>
      </c>
    </row>
    <row r="2476" spans="1:14" x14ac:dyDescent="0.25">
      <c r="A2476" t="s">
        <v>149</v>
      </c>
      <c r="B2476" t="s">
        <v>202</v>
      </c>
      <c r="C2476" t="s">
        <v>278</v>
      </c>
      <c r="D2476" s="3">
        <v>12</v>
      </c>
      <c r="E2476" s="3">
        <v>5</v>
      </c>
      <c r="F2476" s="3">
        <v>3</v>
      </c>
      <c r="G2476" s="3">
        <v>8</v>
      </c>
      <c r="H2476" s="3">
        <v>19</v>
      </c>
      <c r="I2476" s="3">
        <v>0</v>
      </c>
      <c r="J2476" s="3">
        <v>0</v>
      </c>
      <c r="K2476" s="3">
        <v>0</v>
      </c>
      <c r="L2476" s="7">
        <f t="shared" si="114"/>
        <v>8</v>
      </c>
      <c r="M2476" s="7">
        <f t="shared" si="115"/>
        <v>12</v>
      </c>
      <c r="N2476" s="7">
        <f t="shared" si="116"/>
        <v>12</v>
      </c>
    </row>
    <row r="2477" spans="1:14" x14ac:dyDescent="0.25">
      <c r="A2477" t="s">
        <v>149</v>
      </c>
      <c r="B2477" t="s">
        <v>202</v>
      </c>
      <c r="C2477" t="s">
        <v>279</v>
      </c>
      <c r="D2477" s="3">
        <v>12</v>
      </c>
      <c r="E2477" s="3">
        <v>11</v>
      </c>
      <c r="F2477" s="3">
        <v>4</v>
      </c>
      <c r="G2477" s="3">
        <v>3</v>
      </c>
      <c r="H2477" s="3">
        <v>33</v>
      </c>
      <c r="I2477" s="3">
        <v>0</v>
      </c>
      <c r="J2477" s="3">
        <v>0</v>
      </c>
      <c r="K2477" s="3">
        <v>0</v>
      </c>
      <c r="L2477" s="7">
        <f t="shared" si="114"/>
        <v>11</v>
      </c>
      <c r="M2477" s="7">
        <f t="shared" si="115"/>
        <v>17</v>
      </c>
      <c r="N2477" s="7">
        <f t="shared" si="116"/>
        <v>12</v>
      </c>
    </row>
    <row r="2478" spans="1:14" x14ac:dyDescent="0.25">
      <c r="A2478" t="s">
        <v>149</v>
      </c>
      <c r="B2478" t="s">
        <v>202</v>
      </c>
      <c r="C2478" t="s">
        <v>280</v>
      </c>
      <c r="D2478" s="3">
        <v>12</v>
      </c>
      <c r="E2478" s="3">
        <v>1</v>
      </c>
      <c r="F2478" s="3">
        <v>0</v>
      </c>
      <c r="G2478" s="3">
        <v>0</v>
      </c>
      <c r="H2478" s="3">
        <v>5</v>
      </c>
      <c r="I2478" s="3">
        <v>0</v>
      </c>
      <c r="J2478" s="3">
        <v>0</v>
      </c>
      <c r="K2478" s="3">
        <v>0</v>
      </c>
      <c r="L2478" s="7">
        <f t="shared" si="114"/>
        <v>1</v>
      </c>
      <c r="M2478" s="7">
        <f t="shared" si="115"/>
        <v>2</v>
      </c>
      <c r="N2478" s="7">
        <f t="shared" si="116"/>
        <v>0</v>
      </c>
    </row>
    <row r="2479" spans="1:14" x14ac:dyDescent="0.25">
      <c r="A2479" t="s">
        <v>149</v>
      </c>
      <c r="B2479" t="s">
        <v>202</v>
      </c>
      <c r="C2479" t="s">
        <v>281</v>
      </c>
      <c r="D2479" s="3">
        <v>12</v>
      </c>
      <c r="E2479" s="3">
        <v>2</v>
      </c>
      <c r="F2479" s="3">
        <v>2</v>
      </c>
      <c r="G2479" s="3">
        <v>2</v>
      </c>
      <c r="H2479" s="3">
        <v>26</v>
      </c>
      <c r="I2479" s="3">
        <v>0</v>
      </c>
      <c r="J2479" s="3">
        <v>0</v>
      </c>
      <c r="K2479" s="3">
        <v>0</v>
      </c>
      <c r="L2479" s="7">
        <f t="shared" si="114"/>
        <v>2</v>
      </c>
      <c r="M2479" s="7">
        <f t="shared" si="115"/>
        <v>3</v>
      </c>
      <c r="N2479" s="7">
        <f t="shared" si="116"/>
        <v>0</v>
      </c>
    </row>
    <row r="2480" spans="1:14" x14ac:dyDescent="0.25">
      <c r="A2480" t="s">
        <v>149</v>
      </c>
      <c r="B2480" t="s">
        <v>202</v>
      </c>
      <c r="C2480" t="s">
        <v>282</v>
      </c>
      <c r="D2480" s="3">
        <v>12</v>
      </c>
      <c r="E2480" s="3">
        <v>4</v>
      </c>
      <c r="F2480" s="3">
        <v>7</v>
      </c>
      <c r="G2480" s="3">
        <v>2</v>
      </c>
      <c r="H2480" s="3">
        <v>33</v>
      </c>
      <c r="I2480" s="3">
        <v>0</v>
      </c>
      <c r="J2480" s="3">
        <v>0</v>
      </c>
      <c r="K2480" s="3">
        <v>0</v>
      </c>
      <c r="L2480" s="7">
        <f t="shared" si="114"/>
        <v>7</v>
      </c>
      <c r="M2480" s="7">
        <f t="shared" si="115"/>
        <v>11</v>
      </c>
      <c r="N2480" s="7">
        <f t="shared" si="116"/>
        <v>12</v>
      </c>
    </row>
    <row r="2481" spans="1:14" x14ac:dyDescent="0.25">
      <c r="A2481" t="s">
        <v>149</v>
      </c>
      <c r="B2481" t="s">
        <v>202</v>
      </c>
      <c r="C2481" t="s">
        <v>283</v>
      </c>
      <c r="D2481" s="3">
        <v>12</v>
      </c>
      <c r="E2481" s="3">
        <v>6</v>
      </c>
      <c r="F2481" s="3">
        <v>0</v>
      </c>
      <c r="G2481" s="3">
        <v>2</v>
      </c>
      <c r="H2481" s="3">
        <v>50</v>
      </c>
      <c r="I2481" s="3">
        <v>0</v>
      </c>
      <c r="J2481" s="3">
        <v>0</v>
      </c>
      <c r="K2481" s="3">
        <v>0</v>
      </c>
      <c r="L2481" s="7">
        <f t="shared" si="114"/>
        <v>6</v>
      </c>
      <c r="M2481" s="7">
        <f t="shared" si="115"/>
        <v>9</v>
      </c>
      <c r="N2481" s="7">
        <f t="shared" si="116"/>
        <v>12</v>
      </c>
    </row>
    <row r="2482" spans="1:14" x14ac:dyDescent="0.25">
      <c r="A2482" t="s">
        <v>149</v>
      </c>
      <c r="B2482" t="s">
        <v>202</v>
      </c>
      <c r="C2482" t="s">
        <v>284</v>
      </c>
      <c r="D2482" s="3">
        <v>12</v>
      </c>
      <c r="E2482" s="3">
        <v>5</v>
      </c>
      <c r="F2482" s="3">
        <v>5</v>
      </c>
      <c r="G2482" s="3">
        <v>10</v>
      </c>
      <c r="H2482" s="3">
        <v>2</v>
      </c>
      <c r="I2482" s="3">
        <v>0</v>
      </c>
      <c r="J2482" s="3">
        <v>0</v>
      </c>
      <c r="K2482" s="3">
        <v>0</v>
      </c>
      <c r="L2482" s="7">
        <f t="shared" si="114"/>
        <v>10</v>
      </c>
      <c r="M2482" s="7">
        <f t="shared" si="115"/>
        <v>15</v>
      </c>
      <c r="N2482" s="7">
        <f t="shared" si="116"/>
        <v>12</v>
      </c>
    </row>
    <row r="2483" spans="1:14" x14ac:dyDescent="0.25">
      <c r="A2483" t="s">
        <v>149</v>
      </c>
      <c r="B2483" t="s">
        <v>202</v>
      </c>
      <c r="C2483" t="s">
        <v>285</v>
      </c>
      <c r="D2483" s="3">
        <v>12</v>
      </c>
      <c r="E2483" s="3">
        <v>1</v>
      </c>
      <c r="F2483" s="3">
        <v>2</v>
      </c>
      <c r="G2483" s="3">
        <v>3</v>
      </c>
      <c r="H2483" s="3">
        <v>21</v>
      </c>
      <c r="I2483" s="3">
        <v>0</v>
      </c>
      <c r="J2483" s="3">
        <v>0</v>
      </c>
      <c r="K2483" s="3">
        <v>0</v>
      </c>
      <c r="L2483" s="7">
        <f t="shared" si="114"/>
        <v>3</v>
      </c>
      <c r="M2483" s="7">
        <f t="shared" si="115"/>
        <v>5</v>
      </c>
      <c r="N2483" s="7">
        <f t="shared" si="116"/>
        <v>0</v>
      </c>
    </row>
    <row r="2484" spans="1:14" x14ac:dyDescent="0.25">
      <c r="A2484" t="s">
        <v>149</v>
      </c>
      <c r="B2484" t="s">
        <v>202</v>
      </c>
      <c r="C2484" t="s">
        <v>286</v>
      </c>
      <c r="D2484" s="3">
        <v>12</v>
      </c>
      <c r="E2484" s="3">
        <v>0</v>
      </c>
      <c r="F2484" s="3">
        <v>0</v>
      </c>
      <c r="G2484" s="3">
        <v>1</v>
      </c>
      <c r="H2484" s="3">
        <v>17</v>
      </c>
      <c r="I2484" s="3">
        <v>0</v>
      </c>
      <c r="J2484" s="3">
        <v>0</v>
      </c>
      <c r="K2484" s="3">
        <v>0</v>
      </c>
      <c r="L2484" s="7">
        <f t="shared" si="114"/>
        <v>1</v>
      </c>
      <c r="M2484" s="7">
        <f t="shared" si="115"/>
        <v>2</v>
      </c>
      <c r="N2484" s="7">
        <f t="shared" si="116"/>
        <v>0</v>
      </c>
    </row>
    <row r="2485" spans="1:14" x14ac:dyDescent="0.25">
      <c r="A2485" t="s">
        <v>149</v>
      </c>
      <c r="B2485" t="s">
        <v>202</v>
      </c>
      <c r="C2485" t="s">
        <v>287</v>
      </c>
      <c r="D2485" s="3">
        <v>12</v>
      </c>
      <c r="E2485" s="3">
        <v>2</v>
      </c>
      <c r="F2485" s="3">
        <v>1</v>
      </c>
      <c r="G2485" s="3">
        <v>1</v>
      </c>
      <c r="H2485" s="3">
        <v>20</v>
      </c>
      <c r="I2485" s="3">
        <v>0</v>
      </c>
      <c r="J2485" s="3">
        <v>0</v>
      </c>
      <c r="K2485" s="3">
        <v>0</v>
      </c>
      <c r="L2485" s="7">
        <f t="shared" si="114"/>
        <v>2</v>
      </c>
      <c r="M2485" s="7">
        <f t="shared" si="115"/>
        <v>3</v>
      </c>
      <c r="N2485" s="7">
        <f t="shared" si="116"/>
        <v>0</v>
      </c>
    </row>
    <row r="2486" spans="1:14" x14ac:dyDescent="0.25">
      <c r="A2486" t="s">
        <v>149</v>
      </c>
      <c r="B2486" t="s">
        <v>202</v>
      </c>
      <c r="C2486" t="s">
        <v>288</v>
      </c>
      <c r="D2486" s="3">
        <v>12</v>
      </c>
      <c r="E2486" s="3">
        <v>10</v>
      </c>
      <c r="F2486" s="3">
        <v>3</v>
      </c>
      <c r="G2486" s="3">
        <v>13</v>
      </c>
      <c r="H2486" s="3">
        <v>31</v>
      </c>
      <c r="I2486" s="3">
        <v>0</v>
      </c>
      <c r="J2486" s="3">
        <v>24</v>
      </c>
      <c r="K2486" s="3">
        <v>0</v>
      </c>
      <c r="L2486" s="7">
        <f t="shared" si="114"/>
        <v>13</v>
      </c>
      <c r="M2486" s="7">
        <f t="shared" si="115"/>
        <v>20</v>
      </c>
      <c r="N2486" s="7">
        <f t="shared" si="116"/>
        <v>24</v>
      </c>
    </row>
    <row r="2487" spans="1:14" x14ac:dyDescent="0.25">
      <c r="A2487" t="s">
        <v>149</v>
      </c>
      <c r="B2487" t="s">
        <v>202</v>
      </c>
      <c r="C2487" t="s">
        <v>289</v>
      </c>
      <c r="D2487" s="3">
        <v>12</v>
      </c>
      <c r="E2487" s="3">
        <v>10</v>
      </c>
      <c r="F2487" s="3">
        <v>3</v>
      </c>
      <c r="G2487" s="3">
        <v>7</v>
      </c>
      <c r="H2487" s="3">
        <v>8</v>
      </c>
      <c r="I2487" s="3">
        <v>0</v>
      </c>
      <c r="J2487" s="3">
        <v>40</v>
      </c>
      <c r="K2487" s="3">
        <v>0</v>
      </c>
      <c r="L2487" s="7">
        <f t="shared" si="114"/>
        <v>10</v>
      </c>
      <c r="M2487" s="7">
        <f t="shared" si="115"/>
        <v>15</v>
      </c>
      <c r="N2487" s="7">
        <f t="shared" si="116"/>
        <v>12</v>
      </c>
    </row>
    <row r="2488" spans="1:14" x14ac:dyDescent="0.25">
      <c r="A2488" t="s">
        <v>149</v>
      </c>
      <c r="B2488" t="s">
        <v>202</v>
      </c>
      <c r="C2488" t="s">
        <v>290</v>
      </c>
      <c r="D2488" s="3">
        <v>12</v>
      </c>
      <c r="E2488" s="3">
        <v>17</v>
      </c>
      <c r="F2488" s="3">
        <v>2</v>
      </c>
      <c r="G2488" s="3">
        <v>4</v>
      </c>
      <c r="H2488" s="3">
        <v>27</v>
      </c>
      <c r="I2488" s="3">
        <v>0</v>
      </c>
      <c r="J2488" s="3">
        <v>0</v>
      </c>
      <c r="K2488" s="3">
        <v>0</v>
      </c>
      <c r="L2488" s="7">
        <f t="shared" si="114"/>
        <v>17</v>
      </c>
      <c r="M2488" s="7">
        <f t="shared" si="115"/>
        <v>26</v>
      </c>
      <c r="N2488" s="7">
        <f t="shared" si="116"/>
        <v>24</v>
      </c>
    </row>
    <row r="2489" spans="1:14" x14ac:dyDescent="0.25">
      <c r="A2489" t="s">
        <v>149</v>
      </c>
      <c r="B2489" t="s">
        <v>202</v>
      </c>
      <c r="C2489" t="s">
        <v>291</v>
      </c>
      <c r="D2489" s="3">
        <v>12</v>
      </c>
      <c r="E2489" s="3">
        <v>1</v>
      </c>
      <c r="F2489" s="3">
        <v>0</v>
      </c>
      <c r="G2489" s="3">
        <v>1</v>
      </c>
      <c r="H2489" s="3">
        <v>43</v>
      </c>
      <c r="I2489" s="3">
        <v>0</v>
      </c>
      <c r="J2489" s="3">
        <v>0</v>
      </c>
      <c r="K2489" s="3">
        <v>0</v>
      </c>
      <c r="L2489" s="7">
        <f t="shared" si="114"/>
        <v>1</v>
      </c>
      <c r="M2489" s="7">
        <f t="shared" si="115"/>
        <v>2</v>
      </c>
      <c r="N2489" s="7">
        <f t="shared" si="116"/>
        <v>0</v>
      </c>
    </row>
    <row r="2490" spans="1:14" x14ac:dyDescent="0.25">
      <c r="A2490" t="s">
        <v>149</v>
      </c>
      <c r="B2490" t="s">
        <v>202</v>
      </c>
      <c r="C2490" t="s">
        <v>292</v>
      </c>
      <c r="D2490" s="3">
        <v>12</v>
      </c>
      <c r="E2490" s="3">
        <v>1</v>
      </c>
      <c r="F2490" s="3">
        <v>0</v>
      </c>
      <c r="G2490" s="3">
        <v>2</v>
      </c>
      <c r="H2490" s="3">
        <v>36</v>
      </c>
      <c r="I2490" s="3">
        <v>0</v>
      </c>
      <c r="J2490" s="3">
        <v>0</v>
      </c>
      <c r="K2490" s="3">
        <v>0</v>
      </c>
      <c r="L2490" s="7">
        <f t="shared" si="114"/>
        <v>2</v>
      </c>
      <c r="M2490" s="7">
        <f t="shared" si="115"/>
        <v>3</v>
      </c>
      <c r="N2490" s="7">
        <f t="shared" si="116"/>
        <v>0</v>
      </c>
    </row>
    <row r="2491" spans="1:14" x14ac:dyDescent="0.25">
      <c r="A2491" t="s">
        <v>149</v>
      </c>
      <c r="B2491" t="s">
        <v>202</v>
      </c>
      <c r="C2491" t="s">
        <v>293</v>
      </c>
      <c r="D2491" s="3">
        <v>12</v>
      </c>
      <c r="E2491" s="3">
        <v>1</v>
      </c>
      <c r="F2491" s="3">
        <v>3</v>
      </c>
      <c r="G2491" s="3">
        <v>3</v>
      </c>
      <c r="H2491" s="3">
        <v>19</v>
      </c>
      <c r="I2491" s="3">
        <v>0</v>
      </c>
      <c r="J2491" s="3">
        <v>0</v>
      </c>
      <c r="K2491" s="3">
        <v>0</v>
      </c>
      <c r="L2491" s="7">
        <f t="shared" si="114"/>
        <v>3</v>
      </c>
      <c r="M2491" s="7">
        <f t="shared" si="115"/>
        <v>5</v>
      </c>
      <c r="N2491" s="7">
        <f t="shared" si="116"/>
        <v>0</v>
      </c>
    </row>
    <row r="2492" spans="1:14" x14ac:dyDescent="0.25">
      <c r="A2492" t="s">
        <v>149</v>
      </c>
      <c r="B2492" t="s">
        <v>202</v>
      </c>
      <c r="C2492" t="s">
        <v>294</v>
      </c>
      <c r="D2492" s="3">
        <v>12</v>
      </c>
      <c r="E2492" s="3">
        <v>0</v>
      </c>
      <c r="F2492" s="3">
        <v>0</v>
      </c>
      <c r="G2492" s="3">
        <v>0</v>
      </c>
      <c r="H2492" s="3">
        <v>11</v>
      </c>
      <c r="I2492" s="3">
        <v>0</v>
      </c>
      <c r="J2492" s="3">
        <v>2</v>
      </c>
      <c r="K2492" s="3">
        <v>0</v>
      </c>
      <c r="L2492" s="7">
        <f t="shared" si="114"/>
        <v>0</v>
      </c>
      <c r="M2492" s="7">
        <f t="shared" si="115"/>
        <v>0</v>
      </c>
      <c r="N2492" s="7">
        <f t="shared" si="116"/>
        <v>0</v>
      </c>
    </row>
    <row r="2493" spans="1:14" x14ac:dyDescent="0.25">
      <c r="A2493" t="s">
        <v>149</v>
      </c>
      <c r="B2493" t="s">
        <v>202</v>
      </c>
      <c r="C2493" t="s">
        <v>295</v>
      </c>
      <c r="D2493" s="3">
        <v>12</v>
      </c>
      <c r="E2493" s="3">
        <v>3</v>
      </c>
      <c r="F2493" s="3">
        <v>1</v>
      </c>
      <c r="G2493" s="3">
        <v>2</v>
      </c>
      <c r="H2493" s="3">
        <v>20</v>
      </c>
      <c r="I2493" s="3">
        <v>0</v>
      </c>
      <c r="J2493" s="3">
        <v>0</v>
      </c>
      <c r="K2493" s="3">
        <v>0</v>
      </c>
      <c r="L2493" s="7">
        <f t="shared" si="114"/>
        <v>3</v>
      </c>
      <c r="M2493" s="7">
        <f t="shared" si="115"/>
        <v>5</v>
      </c>
      <c r="N2493" s="7">
        <f t="shared" si="116"/>
        <v>0</v>
      </c>
    </row>
    <row r="2494" spans="1:14" x14ac:dyDescent="0.25">
      <c r="A2494" t="s">
        <v>149</v>
      </c>
      <c r="B2494" t="s">
        <v>202</v>
      </c>
      <c r="C2494" t="s">
        <v>296</v>
      </c>
      <c r="D2494" s="3">
        <v>12</v>
      </c>
      <c r="E2494" s="3">
        <v>0</v>
      </c>
      <c r="F2494" s="3">
        <v>0</v>
      </c>
      <c r="G2494" s="3">
        <v>3</v>
      </c>
      <c r="H2494" s="3">
        <v>4</v>
      </c>
      <c r="I2494" s="3">
        <v>0</v>
      </c>
      <c r="J2494" s="3">
        <v>0</v>
      </c>
      <c r="K2494" s="3">
        <v>0</v>
      </c>
      <c r="L2494" s="7">
        <f t="shared" si="114"/>
        <v>3</v>
      </c>
      <c r="M2494" s="7">
        <f t="shared" si="115"/>
        <v>5</v>
      </c>
      <c r="N2494" s="7">
        <f t="shared" si="116"/>
        <v>0</v>
      </c>
    </row>
    <row r="2495" spans="1:14" x14ac:dyDescent="0.25">
      <c r="A2495" t="s">
        <v>149</v>
      </c>
      <c r="B2495" t="s">
        <v>202</v>
      </c>
      <c r="C2495" t="s">
        <v>297</v>
      </c>
      <c r="D2495" s="3">
        <v>12</v>
      </c>
      <c r="E2495" s="3">
        <v>1</v>
      </c>
      <c r="F2495" s="3">
        <v>7</v>
      </c>
      <c r="G2495" s="3">
        <v>5</v>
      </c>
      <c r="H2495" s="3">
        <v>28</v>
      </c>
      <c r="I2495" s="3">
        <v>0</v>
      </c>
      <c r="J2495" s="3">
        <v>0</v>
      </c>
      <c r="K2495" s="3">
        <v>0</v>
      </c>
      <c r="L2495" s="7">
        <f t="shared" si="114"/>
        <v>7</v>
      </c>
      <c r="M2495" s="7">
        <f t="shared" si="115"/>
        <v>11</v>
      </c>
      <c r="N2495" s="7">
        <f t="shared" si="116"/>
        <v>12</v>
      </c>
    </row>
    <row r="2496" spans="1:14" x14ac:dyDescent="0.25">
      <c r="A2496" t="s">
        <v>149</v>
      </c>
      <c r="B2496" t="s">
        <v>202</v>
      </c>
      <c r="C2496" t="s">
        <v>299</v>
      </c>
      <c r="D2496" s="3">
        <v>12</v>
      </c>
      <c r="E2496" s="3">
        <v>0</v>
      </c>
      <c r="F2496" s="3">
        <v>3</v>
      </c>
      <c r="G2496" s="3">
        <v>1</v>
      </c>
      <c r="H2496" s="3">
        <v>16</v>
      </c>
      <c r="I2496" s="3">
        <v>0</v>
      </c>
      <c r="J2496" s="3">
        <v>0</v>
      </c>
      <c r="K2496" s="3">
        <v>0</v>
      </c>
      <c r="L2496" s="7">
        <f t="shared" si="114"/>
        <v>3</v>
      </c>
      <c r="M2496" s="7">
        <f t="shared" si="115"/>
        <v>5</v>
      </c>
      <c r="N2496" s="7">
        <f t="shared" si="116"/>
        <v>0</v>
      </c>
    </row>
    <row r="2497" spans="1:14" x14ac:dyDescent="0.25">
      <c r="A2497" t="s">
        <v>149</v>
      </c>
      <c r="B2497" t="s">
        <v>202</v>
      </c>
      <c r="C2497" t="s">
        <v>301</v>
      </c>
      <c r="D2497" s="3">
        <v>12</v>
      </c>
      <c r="E2497" s="3">
        <v>2</v>
      </c>
      <c r="F2497" s="3">
        <v>1</v>
      </c>
      <c r="G2497" s="3">
        <v>5</v>
      </c>
      <c r="H2497" s="3">
        <v>15</v>
      </c>
      <c r="I2497" s="3">
        <v>0</v>
      </c>
      <c r="J2497" s="3">
        <v>0</v>
      </c>
      <c r="K2497" s="3">
        <v>0</v>
      </c>
      <c r="L2497" s="7">
        <f t="shared" si="114"/>
        <v>5</v>
      </c>
      <c r="M2497" s="7">
        <f t="shared" si="115"/>
        <v>8</v>
      </c>
      <c r="N2497" s="7">
        <f t="shared" si="116"/>
        <v>12</v>
      </c>
    </row>
    <row r="2498" spans="1:14" x14ac:dyDescent="0.25">
      <c r="A2498" t="s">
        <v>149</v>
      </c>
      <c r="B2498" t="s">
        <v>202</v>
      </c>
      <c r="C2498" t="s">
        <v>302</v>
      </c>
      <c r="D2498" s="3">
        <v>12</v>
      </c>
      <c r="E2498" s="3">
        <v>4</v>
      </c>
      <c r="F2498" s="3">
        <v>4</v>
      </c>
      <c r="G2498" s="3">
        <v>1</v>
      </c>
      <c r="H2498" s="3">
        <v>23</v>
      </c>
      <c r="I2498" s="3">
        <v>0</v>
      </c>
      <c r="J2498" s="3">
        <v>0</v>
      </c>
      <c r="K2498" s="3">
        <v>0</v>
      </c>
      <c r="L2498" s="7">
        <f t="shared" si="114"/>
        <v>4</v>
      </c>
      <c r="M2498" s="7">
        <f t="shared" si="115"/>
        <v>6</v>
      </c>
      <c r="N2498" s="7">
        <f t="shared" si="116"/>
        <v>12</v>
      </c>
    </row>
    <row r="2499" spans="1:14" x14ac:dyDescent="0.25">
      <c r="A2499" t="s">
        <v>149</v>
      </c>
      <c r="B2499" t="s">
        <v>202</v>
      </c>
      <c r="C2499" t="s">
        <v>303</v>
      </c>
      <c r="D2499" s="3">
        <v>12</v>
      </c>
      <c r="E2499" s="3">
        <v>1</v>
      </c>
      <c r="F2499" s="3">
        <v>0</v>
      </c>
      <c r="G2499" s="3">
        <v>0</v>
      </c>
      <c r="H2499" s="3">
        <v>21</v>
      </c>
      <c r="I2499" s="3">
        <v>0</v>
      </c>
      <c r="J2499" s="3">
        <v>0</v>
      </c>
      <c r="K2499" s="3">
        <v>0</v>
      </c>
      <c r="L2499" s="7">
        <f t="shared" si="114"/>
        <v>1</v>
      </c>
      <c r="M2499" s="7">
        <f t="shared" si="115"/>
        <v>2</v>
      </c>
      <c r="N2499" s="7">
        <f t="shared" si="116"/>
        <v>0</v>
      </c>
    </row>
    <row r="2500" spans="1:14" x14ac:dyDescent="0.25">
      <c r="A2500" t="s">
        <v>149</v>
      </c>
      <c r="B2500" t="s">
        <v>202</v>
      </c>
      <c r="C2500" t="s">
        <v>304</v>
      </c>
      <c r="D2500" s="3">
        <v>12</v>
      </c>
      <c r="E2500" s="3">
        <v>4</v>
      </c>
      <c r="F2500" s="3">
        <v>2</v>
      </c>
      <c r="G2500" s="3">
        <v>3</v>
      </c>
      <c r="H2500" s="3">
        <v>22</v>
      </c>
      <c r="I2500" s="3">
        <v>0</v>
      </c>
      <c r="J2500" s="3">
        <v>0</v>
      </c>
      <c r="K2500" s="3">
        <v>0</v>
      </c>
      <c r="L2500" s="7">
        <f t="shared" si="114"/>
        <v>4</v>
      </c>
      <c r="M2500" s="7">
        <f t="shared" si="115"/>
        <v>6</v>
      </c>
      <c r="N2500" s="7">
        <f t="shared" si="116"/>
        <v>12</v>
      </c>
    </row>
    <row r="2501" spans="1:14" x14ac:dyDescent="0.25">
      <c r="A2501" t="s">
        <v>149</v>
      </c>
      <c r="B2501" t="s">
        <v>202</v>
      </c>
      <c r="C2501" t="s">
        <v>305</v>
      </c>
      <c r="D2501" s="3">
        <v>12</v>
      </c>
      <c r="E2501" s="3">
        <v>3</v>
      </c>
      <c r="F2501" s="3">
        <v>1</v>
      </c>
      <c r="G2501" s="3">
        <v>1</v>
      </c>
      <c r="H2501" s="3">
        <v>24</v>
      </c>
      <c r="I2501" s="3">
        <v>0</v>
      </c>
      <c r="J2501" s="3">
        <v>24</v>
      </c>
      <c r="K2501" s="3">
        <v>0</v>
      </c>
      <c r="L2501" s="7">
        <f t="shared" si="114"/>
        <v>3</v>
      </c>
      <c r="M2501" s="7">
        <f t="shared" si="115"/>
        <v>5</v>
      </c>
      <c r="N2501" s="7">
        <f t="shared" si="116"/>
        <v>0</v>
      </c>
    </row>
    <row r="2502" spans="1:14" x14ac:dyDescent="0.25">
      <c r="A2502" t="s">
        <v>149</v>
      </c>
      <c r="B2502" t="s">
        <v>202</v>
      </c>
      <c r="C2502" t="s">
        <v>306</v>
      </c>
      <c r="D2502" s="3">
        <v>12</v>
      </c>
      <c r="E2502" s="3">
        <v>3</v>
      </c>
      <c r="F2502" s="3">
        <v>0</v>
      </c>
      <c r="G2502" s="3">
        <v>2</v>
      </c>
      <c r="H2502" s="3">
        <v>1</v>
      </c>
      <c r="I2502" s="3">
        <v>0</v>
      </c>
      <c r="J2502" s="3">
        <v>0</v>
      </c>
      <c r="K2502" s="3">
        <v>0</v>
      </c>
      <c r="L2502" s="7">
        <f t="shared" ref="L2502:L2565" si="117">MAX(E2502:G2502)</f>
        <v>3</v>
      </c>
      <c r="M2502" s="7">
        <f t="shared" ref="M2502:M2565" si="118">ROUND(L2502*1.5,0)</f>
        <v>5</v>
      </c>
      <c r="N2502" s="7">
        <f t="shared" ref="N2502:N2565" si="119">ROUND(M2502/D2502,0)*D2502</f>
        <v>0</v>
      </c>
    </row>
    <row r="2503" spans="1:14" x14ac:dyDescent="0.25">
      <c r="A2503" t="s">
        <v>149</v>
      </c>
      <c r="B2503" t="s">
        <v>202</v>
      </c>
      <c r="C2503" t="s">
        <v>307</v>
      </c>
      <c r="D2503" s="3">
        <v>12</v>
      </c>
      <c r="E2503" s="3">
        <v>14</v>
      </c>
      <c r="F2503" s="3">
        <v>7</v>
      </c>
      <c r="G2503" s="3">
        <v>15</v>
      </c>
      <c r="H2503" s="3">
        <v>8</v>
      </c>
      <c r="I2503" s="3">
        <v>0</v>
      </c>
      <c r="J2503" s="3">
        <v>0</v>
      </c>
      <c r="K2503" s="3">
        <v>0</v>
      </c>
      <c r="L2503" s="7">
        <f t="shared" si="117"/>
        <v>15</v>
      </c>
      <c r="M2503" s="7">
        <f t="shared" si="118"/>
        <v>23</v>
      </c>
      <c r="N2503" s="7">
        <f t="shared" si="119"/>
        <v>24</v>
      </c>
    </row>
    <row r="2504" spans="1:14" x14ac:dyDescent="0.25">
      <c r="A2504" t="s">
        <v>149</v>
      </c>
      <c r="B2504" t="s">
        <v>202</v>
      </c>
      <c r="C2504" t="s">
        <v>308</v>
      </c>
      <c r="D2504" s="3">
        <v>12</v>
      </c>
      <c r="E2504" s="3">
        <v>2</v>
      </c>
      <c r="F2504" s="3">
        <v>1</v>
      </c>
      <c r="G2504" s="3">
        <v>0</v>
      </c>
      <c r="H2504" s="3">
        <v>41</v>
      </c>
      <c r="I2504" s="3">
        <v>0</v>
      </c>
      <c r="J2504" s="3">
        <v>0</v>
      </c>
      <c r="K2504" s="3">
        <v>0</v>
      </c>
      <c r="L2504" s="7">
        <f t="shared" si="117"/>
        <v>2</v>
      </c>
      <c r="M2504" s="7">
        <f t="shared" si="118"/>
        <v>3</v>
      </c>
      <c r="N2504" s="7">
        <f t="shared" si="119"/>
        <v>0</v>
      </c>
    </row>
    <row r="2505" spans="1:14" x14ac:dyDescent="0.25">
      <c r="A2505" t="s">
        <v>149</v>
      </c>
      <c r="B2505" t="s">
        <v>202</v>
      </c>
      <c r="C2505" t="s">
        <v>309</v>
      </c>
      <c r="D2505" s="3">
        <v>12</v>
      </c>
      <c r="E2505" s="3">
        <v>5</v>
      </c>
      <c r="F2505" s="3">
        <v>3</v>
      </c>
      <c r="G2505" s="3">
        <v>2</v>
      </c>
      <c r="H2505" s="3">
        <v>14</v>
      </c>
      <c r="I2505" s="3">
        <v>0</v>
      </c>
      <c r="J2505" s="3">
        <v>0</v>
      </c>
      <c r="K2505" s="3">
        <v>0</v>
      </c>
      <c r="L2505" s="7">
        <f t="shared" si="117"/>
        <v>5</v>
      </c>
      <c r="M2505" s="7">
        <f t="shared" si="118"/>
        <v>8</v>
      </c>
      <c r="N2505" s="7">
        <f t="shared" si="119"/>
        <v>12</v>
      </c>
    </row>
    <row r="2506" spans="1:14" x14ac:dyDescent="0.25">
      <c r="A2506" t="s">
        <v>149</v>
      </c>
      <c r="B2506" t="s">
        <v>202</v>
      </c>
      <c r="C2506" t="s">
        <v>310</v>
      </c>
      <c r="D2506" s="3">
        <v>12</v>
      </c>
      <c r="E2506" s="3">
        <v>1</v>
      </c>
      <c r="F2506" s="3">
        <v>2</v>
      </c>
      <c r="G2506" s="3">
        <v>3</v>
      </c>
      <c r="H2506" s="3">
        <v>18</v>
      </c>
      <c r="I2506" s="3">
        <v>0</v>
      </c>
      <c r="J2506" s="3">
        <v>0</v>
      </c>
      <c r="K2506" s="3">
        <v>0</v>
      </c>
      <c r="L2506" s="7">
        <f t="shared" si="117"/>
        <v>3</v>
      </c>
      <c r="M2506" s="7">
        <f t="shared" si="118"/>
        <v>5</v>
      </c>
      <c r="N2506" s="7">
        <f t="shared" si="119"/>
        <v>0</v>
      </c>
    </row>
    <row r="2507" spans="1:14" x14ac:dyDescent="0.25">
      <c r="A2507" t="s">
        <v>149</v>
      </c>
      <c r="B2507" t="s">
        <v>202</v>
      </c>
      <c r="C2507" t="s">
        <v>313</v>
      </c>
      <c r="D2507" s="3">
        <v>12</v>
      </c>
      <c r="E2507" s="3">
        <v>6</v>
      </c>
      <c r="F2507" s="3">
        <v>0</v>
      </c>
      <c r="G2507" s="3">
        <v>2</v>
      </c>
      <c r="H2507" s="3">
        <v>15</v>
      </c>
      <c r="I2507" s="3">
        <v>0</v>
      </c>
      <c r="J2507" s="3">
        <v>10</v>
      </c>
      <c r="K2507" s="3">
        <v>0</v>
      </c>
      <c r="L2507" s="7">
        <f t="shared" si="117"/>
        <v>6</v>
      </c>
      <c r="M2507" s="7">
        <f t="shared" si="118"/>
        <v>9</v>
      </c>
      <c r="N2507" s="7">
        <f t="shared" si="119"/>
        <v>12</v>
      </c>
    </row>
    <row r="2508" spans="1:14" x14ac:dyDescent="0.25">
      <c r="A2508" t="s">
        <v>149</v>
      </c>
      <c r="B2508" t="s">
        <v>202</v>
      </c>
      <c r="C2508" t="s">
        <v>314</v>
      </c>
      <c r="D2508" s="3">
        <v>12</v>
      </c>
      <c r="E2508" s="3">
        <v>19</v>
      </c>
      <c r="F2508" s="3">
        <v>2</v>
      </c>
      <c r="G2508" s="3">
        <v>0</v>
      </c>
      <c r="H2508" s="3">
        <v>32</v>
      </c>
      <c r="I2508" s="3">
        <v>0</v>
      </c>
      <c r="J2508" s="3">
        <v>0</v>
      </c>
      <c r="K2508" s="3">
        <v>0</v>
      </c>
      <c r="L2508" s="7">
        <f t="shared" si="117"/>
        <v>19</v>
      </c>
      <c r="M2508" s="7">
        <f t="shared" si="118"/>
        <v>29</v>
      </c>
      <c r="N2508" s="7">
        <f t="shared" si="119"/>
        <v>24</v>
      </c>
    </row>
    <row r="2509" spans="1:14" x14ac:dyDescent="0.25">
      <c r="A2509" t="s">
        <v>149</v>
      </c>
      <c r="B2509" t="s">
        <v>202</v>
      </c>
      <c r="C2509" t="s">
        <v>317</v>
      </c>
      <c r="D2509" s="3">
        <v>12</v>
      </c>
      <c r="E2509" s="3">
        <v>1</v>
      </c>
      <c r="F2509" s="3">
        <v>1</v>
      </c>
      <c r="G2509" s="3">
        <v>4</v>
      </c>
      <c r="H2509" s="3">
        <v>19</v>
      </c>
      <c r="I2509" s="3">
        <v>0</v>
      </c>
      <c r="J2509" s="3">
        <v>0</v>
      </c>
      <c r="K2509" s="3">
        <v>0</v>
      </c>
      <c r="L2509" s="7">
        <f t="shared" si="117"/>
        <v>4</v>
      </c>
      <c r="M2509" s="7">
        <f t="shared" si="118"/>
        <v>6</v>
      </c>
      <c r="N2509" s="7">
        <f t="shared" si="119"/>
        <v>12</v>
      </c>
    </row>
    <row r="2510" spans="1:14" x14ac:dyDescent="0.25">
      <c r="A2510" t="s">
        <v>149</v>
      </c>
      <c r="B2510" t="s">
        <v>202</v>
      </c>
      <c r="C2510" t="s">
        <v>318</v>
      </c>
      <c r="D2510" s="3">
        <v>12</v>
      </c>
      <c r="E2510" s="3">
        <v>2</v>
      </c>
      <c r="F2510" s="3">
        <v>2</v>
      </c>
      <c r="G2510" s="3">
        <v>7</v>
      </c>
      <c r="H2510" s="3">
        <v>23</v>
      </c>
      <c r="I2510" s="3">
        <v>0</v>
      </c>
      <c r="J2510" s="3">
        <v>0</v>
      </c>
      <c r="K2510" s="3">
        <v>0</v>
      </c>
      <c r="L2510" s="7">
        <f t="shared" si="117"/>
        <v>7</v>
      </c>
      <c r="M2510" s="7">
        <f t="shared" si="118"/>
        <v>11</v>
      </c>
      <c r="N2510" s="7">
        <f t="shared" si="119"/>
        <v>12</v>
      </c>
    </row>
    <row r="2511" spans="1:14" x14ac:dyDescent="0.25">
      <c r="A2511" t="s">
        <v>149</v>
      </c>
      <c r="B2511" t="s">
        <v>202</v>
      </c>
      <c r="C2511" t="s">
        <v>319</v>
      </c>
      <c r="D2511" s="3">
        <v>12</v>
      </c>
      <c r="E2511" s="3">
        <v>6</v>
      </c>
      <c r="F2511" s="3">
        <v>3</v>
      </c>
      <c r="G2511" s="3">
        <v>4</v>
      </c>
      <c r="H2511" s="3">
        <v>10</v>
      </c>
      <c r="I2511" s="3">
        <v>0</v>
      </c>
      <c r="J2511" s="3">
        <v>0</v>
      </c>
      <c r="K2511" s="3">
        <v>0</v>
      </c>
      <c r="L2511" s="7">
        <f t="shared" si="117"/>
        <v>6</v>
      </c>
      <c r="M2511" s="7">
        <f t="shared" si="118"/>
        <v>9</v>
      </c>
      <c r="N2511" s="7">
        <f t="shared" si="119"/>
        <v>12</v>
      </c>
    </row>
    <row r="2512" spans="1:14" x14ac:dyDescent="0.25">
      <c r="A2512" t="s">
        <v>149</v>
      </c>
      <c r="B2512" t="s">
        <v>202</v>
      </c>
      <c r="C2512" t="s">
        <v>320</v>
      </c>
      <c r="D2512" s="3">
        <v>12</v>
      </c>
      <c r="E2512" s="3">
        <v>7</v>
      </c>
      <c r="F2512" s="3">
        <v>1</v>
      </c>
      <c r="G2512" s="3">
        <v>0</v>
      </c>
      <c r="H2512" s="3">
        <v>16</v>
      </c>
      <c r="I2512" s="3">
        <v>0</v>
      </c>
      <c r="J2512" s="3">
        <v>0</v>
      </c>
      <c r="K2512" s="3">
        <v>0</v>
      </c>
      <c r="L2512" s="7">
        <f t="shared" si="117"/>
        <v>7</v>
      </c>
      <c r="M2512" s="7">
        <f t="shared" si="118"/>
        <v>11</v>
      </c>
      <c r="N2512" s="7">
        <f t="shared" si="119"/>
        <v>12</v>
      </c>
    </row>
    <row r="2513" spans="1:14" x14ac:dyDescent="0.25">
      <c r="A2513" t="s">
        <v>149</v>
      </c>
      <c r="B2513" t="s">
        <v>202</v>
      </c>
      <c r="C2513" t="s">
        <v>321</v>
      </c>
      <c r="D2513" s="3">
        <v>12</v>
      </c>
      <c r="E2513" s="3">
        <v>11</v>
      </c>
      <c r="F2513" s="3">
        <v>1</v>
      </c>
      <c r="G2513" s="3">
        <v>4</v>
      </c>
      <c r="H2513" s="3">
        <v>17</v>
      </c>
      <c r="I2513" s="3">
        <v>0</v>
      </c>
      <c r="J2513" s="3">
        <v>0</v>
      </c>
      <c r="K2513" s="3">
        <v>0</v>
      </c>
      <c r="L2513" s="7">
        <f t="shared" si="117"/>
        <v>11</v>
      </c>
      <c r="M2513" s="7">
        <f t="shared" si="118"/>
        <v>17</v>
      </c>
      <c r="N2513" s="7">
        <f t="shared" si="119"/>
        <v>12</v>
      </c>
    </row>
    <row r="2514" spans="1:14" x14ac:dyDescent="0.25">
      <c r="A2514" t="s">
        <v>149</v>
      </c>
      <c r="B2514" t="s">
        <v>202</v>
      </c>
      <c r="C2514" t="s">
        <v>322</v>
      </c>
      <c r="D2514" s="3">
        <v>12</v>
      </c>
      <c r="E2514" s="3">
        <v>2</v>
      </c>
      <c r="F2514" s="3">
        <v>1</v>
      </c>
      <c r="G2514" s="3">
        <v>5</v>
      </c>
      <c r="H2514" s="3">
        <v>20</v>
      </c>
      <c r="I2514" s="3">
        <v>0</v>
      </c>
      <c r="J2514" s="3">
        <v>0</v>
      </c>
      <c r="K2514" s="3">
        <v>0</v>
      </c>
      <c r="L2514" s="7">
        <f t="shared" si="117"/>
        <v>5</v>
      </c>
      <c r="M2514" s="7">
        <f t="shared" si="118"/>
        <v>8</v>
      </c>
      <c r="N2514" s="7">
        <f t="shared" si="119"/>
        <v>12</v>
      </c>
    </row>
    <row r="2515" spans="1:14" x14ac:dyDescent="0.25">
      <c r="A2515" t="s">
        <v>149</v>
      </c>
      <c r="B2515" t="s">
        <v>202</v>
      </c>
      <c r="C2515" t="s">
        <v>323</v>
      </c>
      <c r="D2515" s="3">
        <v>12</v>
      </c>
      <c r="E2515" s="3">
        <v>0</v>
      </c>
      <c r="F2515" s="3">
        <v>1</v>
      </c>
      <c r="G2515" s="3">
        <v>7</v>
      </c>
      <c r="H2515" s="3">
        <v>9</v>
      </c>
      <c r="I2515" s="3">
        <v>0</v>
      </c>
      <c r="J2515" s="3">
        <v>0</v>
      </c>
      <c r="K2515" s="3">
        <v>0</v>
      </c>
      <c r="L2515" s="7">
        <f t="shared" si="117"/>
        <v>7</v>
      </c>
      <c r="M2515" s="7">
        <f t="shared" si="118"/>
        <v>11</v>
      </c>
      <c r="N2515" s="7">
        <f t="shared" si="119"/>
        <v>12</v>
      </c>
    </row>
    <row r="2516" spans="1:14" x14ac:dyDescent="0.25">
      <c r="A2516" t="s">
        <v>149</v>
      </c>
      <c r="B2516" t="s">
        <v>202</v>
      </c>
      <c r="C2516" t="s">
        <v>324</v>
      </c>
      <c r="D2516" s="3">
        <v>12</v>
      </c>
      <c r="E2516" s="3">
        <v>4</v>
      </c>
      <c r="F2516" s="3">
        <v>7</v>
      </c>
      <c r="G2516" s="3">
        <v>5</v>
      </c>
      <c r="H2516" s="3">
        <v>7</v>
      </c>
      <c r="I2516" s="3">
        <v>0</v>
      </c>
      <c r="J2516" s="3">
        <v>0</v>
      </c>
      <c r="K2516" s="3">
        <v>0</v>
      </c>
      <c r="L2516" s="7">
        <f t="shared" si="117"/>
        <v>7</v>
      </c>
      <c r="M2516" s="7">
        <f t="shared" si="118"/>
        <v>11</v>
      </c>
      <c r="N2516" s="7">
        <f t="shared" si="119"/>
        <v>12</v>
      </c>
    </row>
    <row r="2517" spans="1:14" x14ac:dyDescent="0.25">
      <c r="A2517" t="s">
        <v>149</v>
      </c>
      <c r="B2517" t="s">
        <v>202</v>
      </c>
      <c r="C2517" t="s">
        <v>325</v>
      </c>
      <c r="D2517" s="3">
        <v>12</v>
      </c>
      <c r="E2517" s="3">
        <v>0</v>
      </c>
      <c r="F2517" s="3">
        <v>0</v>
      </c>
      <c r="G2517" s="3">
        <v>4</v>
      </c>
      <c r="H2517" s="3">
        <v>7</v>
      </c>
      <c r="I2517" s="3">
        <v>0</v>
      </c>
      <c r="J2517" s="3">
        <v>0</v>
      </c>
      <c r="K2517" s="3">
        <v>0</v>
      </c>
      <c r="L2517" s="7">
        <f t="shared" si="117"/>
        <v>4</v>
      </c>
      <c r="M2517" s="7">
        <f t="shared" si="118"/>
        <v>6</v>
      </c>
      <c r="N2517" s="7">
        <f t="shared" si="119"/>
        <v>12</v>
      </c>
    </row>
    <row r="2518" spans="1:14" x14ac:dyDescent="0.25">
      <c r="A2518" t="s">
        <v>149</v>
      </c>
      <c r="B2518" t="s">
        <v>202</v>
      </c>
      <c r="C2518" t="s">
        <v>326</v>
      </c>
      <c r="D2518" s="3">
        <v>12</v>
      </c>
      <c r="E2518" s="3">
        <v>1</v>
      </c>
      <c r="F2518" s="3">
        <v>0</v>
      </c>
      <c r="G2518" s="3">
        <v>2</v>
      </c>
      <c r="H2518" s="3">
        <v>4</v>
      </c>
      <c r="I2518" s="3">
        <v>0</v>
      </c>
      <c r="J2518" s="3">
        <v>0</v>
      </c>
      <c r="K2518" s="3">
        <v>0</v>
      </c>
      <c r="L2518" s="7">
        <f t="shared" si="117"/>
        <v>2</v>
      </c>
      <c r="M2518" s="7">
        <f t="shared" si="118"/>
        <v>3</v>
      </c>
      <c r="N2518" s="7">
        <f t="shared" si="119"/>
        <v>0</v>
      </c>
    </row>
    <row r="2519" spans="1:14" x14ac:dyDescent="0.25">
      <c r="A2519" t="s">
        <v>149</v>
      </c>
      <c r="B2519" t="s">
        <v>202</v>
      </c>
      <c r="C2519" t="s">
        <v>327</v>
      </c>
      <c r="D2519" s="3">
        <v>12</v>
      </c>
      <c r="E2519" s="3">
        <v>4</v>
      </c>
      <c r="F2519" s="3">
        <v>3</v>
      </c>
      <c r="G2519" s="3">
        <v>1</v>
      </c>
      <c r="H2519" s="3">
        <v>6</v>
      </c>
      <c r="I2519" s="3">
        <v>0</v>
      </c>
      <c r="J2519" s="3">
        <v>0</v>
      </c>
      <c r="K2519" s="3">
        <v>0</v>
      </c>
      <c r="L2519" s="7">
        <f t="shared" si="117"/>
        <v>4</v>
      </c>
      <c r="M2519" s="7">
        <f t="shared" si="118"/>
        <v>6</v>
      </c>
      <c r="N2519" s="7">
        <f t="shared" si="119"/>
        <v>12</v>
      </c>
    </row>
    <row r="2520" spans="1:14" x14ac:dyDescent="0.25">
      <c r="A2520" t="s">
        <v>149</v>
      </c>
      <c r="B2520" t="s">
        <v>202</v>
      </c>
      <c r="C2520" t="s">
        <v>329</v>
      </c>
      <c r="D2520" s="3">
        <v>12</v>
      </c>
      <c r="E2520" s="3">
        <v>0</v>
      </c>
      <c r="F2520" s="3">
        <v>0</v>
      </c>
      <c r="G2520" s="3">
        <v>2</v>
      </c>
      <c r="H2520" s="3">
        <v>28</v>
      </c>
      <c r="I2520" s="3">
        <v>0</v>
      </c>
      <c r="J2520" s="3">
        <v>0</v>
      </c>
      <c r="K2520" s="3">
        <v>0</v>
      </c>
      <c r="L2520" s="7">
        <f t="shared" si="117"/>
        <v>2</v>
      </c>
      <c r="M2520" s="7">
        <f t="shared" si="118"/>
        <v>3</v>
      </c>
      <c r="N2520" s="7">
        <f t="shared" si="119"/>
        <v>0</v>
      </c>
    </row>
    <row r="2521" spans="1:14" x14ac:dyDescent="0.25">
      <c r="A2521" t="s">
        <v>364</v>
      </c>
      <c r="D2521" s="3">
        <v>900</v>
      </c>
      <c r="E2521" s="3">
        <v>294</v>
      </c>
      <c r="F2521" s="3">
        <v>180</v>
      </c>
      <c r="G2521" s="3">
        <v>267</v>
      </c>
      <c r="H2521" s="3">
        <v>1262</v>
      </c>
      <c r="I2521" s="3">
        <v>0</v>
      </c>
      <c r="J2521" s="3">
        <v>155</v>
      </c>
      <c r="K2521" s="3">
        <v>0</v>
      </c>
      <c r="L2521" s="7">
        <f t="shared" si="117"/>
        <v>294</v>
      </c>
      <c r="M2521" s="7">
        <f t="shared" si="118"/>
        <v>441</v>
      </c>
      <c r="N2521" s="7">
        <f t="shared" si="119"/>
        <v>0</v>
      </c>
    </row>
    <row r="2522" spans="1:14" x14ac:dyDescent="0.25">
      <c r="A2522" t="s">
        <v>157</v>
      </c>
      <c r="B2522" t="s">
        <v>210</v>
      </c>
      <c r="C2522" t="s">
        <v>242</v>
      </c>
      <c r="D2522" s="3">
        <v>6</v>
      </c>
      <c r="E2522" s="3">
        <v>11</v>
      </c>
      <c r="F2522" s="3">
        <v>33</v>
      </c>
      <c r="G2522" s="3">
        <v>12</v>
      </c>
      <c r="H2522" s="3">
        <v>17</v>
      </c>
      <c r="I2522" s="3">
        <v>0</v>
      </c>
      <c r="J2522" s="3">
        <v>0</v>
      </c>
      <c r="K2522" s="3">
        <v>0</v>
      </c>
      <c r="L2522" s="7">
        <f t="shared" si="117"/>
        <v>33</v>
      </c>
      <c r="M2522" s="7">
        <f t="shared" si="118"/>
        <v>50</v>
      </c>
      <c r="N2522" s="7">
        <f t="shared" si="119"/>
        <v>48</v>
      </c>
    </row>
    <row r="2523" spans="1:14" x14ac:dyDescent="0.25">
      <c r="A2523" t="s">
        <v>157</v>
      </c>
      <c r="B2523" t="s">
        <v>210</v>
      </c>
      <c r="C2523" t="s">
        <v>248</v>
      </c>
      <c r="D2523" s="3">
        <v>6</v>
      </c>
      <c r="E2523" s="3">
        <v>327</v>
      </c>
      <c r="F2523" s="3">
        <v>364</v>
      </c>
      <c r="G2523" s="3">
        <v>290</v>
      </c>
      <c r="H2523" s="3">
        <v>420</v>
      </c>
      <c r="I2523" s="3">
        <v>0</v>
      </c>
      <c r="J2523" s="3">
        <v>60</v>
      </c>
      <c r="K2523" s="3">
        <v>0</v>
      </c>
      <c r="L2523" s="7">
        <f t="shared" si="117"/>
        <v>364</v>
      </c>
      <c r="M2523" s="7">
        <f t="shared" si="118"/>
        <v>546</v>
      </c>
      <c r="N2523" s="7">
        <f t="shared" si="119"/>
        <v>546</v>
      </c>
    </row>
    <row r="2524" spans="1:14" x14ac:dyDescent="0.25">
      <c r="A2524" t="s">
        <v>157</v>
      </c>
      <c r="B2524" t="s">
        <v>210</v>
      </c>
      <c r="C2524" t="s">
        <v>249</v>
      </c>
      <c r="D2524" s="3">
        <v>6</v>
      </c>
      <c r="E2524" s="3">
        <v>47</v>
      </c>
      <c r="F2524" s="3">
        <v>48</v>
      </c>
      <c r="G2524" s="3">
        <v>44</v>
      </c>
      <c r="H2524" s="3">
        <v>96</v>
      </c>
      <c r="I2524" s="3">
        <v>0</v>
      </c>
      <c r="J2524" s="3">
        <v>0</v>
      </c>
      <c r="K2524" s="3">
        <v>0</v>
      </c>
      <c r="L2524" s="7">
        <f t="shared" si="117"/>
        <v>48</v>
      </c>
      <c r="M2524" s="7">
        <f t="shared" si="118"/>
        <v>72</v>
      </c>
      <c r="N2524" s="7">
        <f t="shared" si="119"/>
        <v>72</v>
      </c>
    </row>
    <row r="2525" spans="1:14" x14ac:dyDescent="0.25">
      <c r="A2525" t="s">
        <v>157</v>
      </c>
      <c r="B2525" t="s">
        <v>210</v>
      </c>
      <c r="C2525" t="s">
        <v>250</v>
      </c>
      <c r="D2525" s="3">
        <v>6</v>
      </c>
      <c r="E2525" s="3">
        <v>55</v>
      </c>
      <c r="F2525" s="3">
        <v>54</v>
      </c>
      <c r="G2525" s="3">
        <v>33</v>
      </c>
      <c r="H2525" s="3">
        <v>34</v>
      </c>
      <c r="I2525" s="3">
        <v>0</v>
      </c>
      <c r="J2525" s="3">
        <v>0</v>
      </c>
      <c r="K2525" s="3">
        <v>0</v>
      </c>
      <c r="L2525" s="7">
        <f t="shared" si="117"/>
        <v>55</v>
      </c>
      <c r="M2525" s="7">
        <f t="shared" si="118"/>
        <v>83</v>
      </c>
      <c r="N2525" s="7">
        <f t="shared" si="119"/>
        <v>84</v>
      </c>
    </row>
    <row r="2526" spans="1:14" x14ac:dyDescent="0.25">
      <c r="A2526" t="s">
        <v>157</v>
      </c>
      <c r="B2526" t="s">
        <v>210</v>
      </c>
      <c r="C2526" t="s">
        <v>251</v>
      </c>
      <c r="D2526" s="3">
        <v>6</v>
      </c>
      <c r="E2526" s="3">
        <v>15</v>
      </c>
      <c r="F2526" s="3">
        <v>29</v>
      </c>
      <c r="G2526" s="3">
        <v>12</v>
      </c>
      <c r="H2526" s="3">
        <v>72</v>
      </c>
      <c r="I2526" s="3">
        <v>0</v>
      </c>
      <c r="J2526" s="3">
        <v>0</v>
      </c>
      <c r="K2526" s="3">
        <v>0</v>
      </c>
      <c r="L2526" s="7">
        <f t="shared" si="117"/>
        <v>29</v>
      </c>
      <c r="M2526" s="7">
        <f t="shared" si="118"/>
        <v>44</v>
      </c>
      <c r="N2526" s="7">
        <f t="shared" si="119"/>
        <v>42</v>
      </c>
    </row>
    <row r="2527" spans="1:14" x14ac:dyDescent="0.25">
      <c r="A2527" t="s">
        <v>157</v>
      </c>
      <c r="B2527" t="s">
        <v>210</v>
      </c>
      <c r="C2527" t="s">
        <v>252</v>
      </c>
      <c r="D2527" s="3">
        <v>6</v>
      </c>
      <c r="E2527" s="3">
        <v>19</v>
      </c>
      <c r="F2527" s="3">
        <v>21</v>
      </c>
      <c r="G2527" s="3">
        <v>19</v>
      </c>
      <c r="H2527" s="3">
        <v>76</v>
      </c>
      <c r="I2527" s="3">
        <v>0</v>
      </c>
      <c r="J2527" s="3">
        <v>0</v>
      </c>
      <c r="K2527" s="3">
        <v>0</v>
      </c>
      <c r="L2527" s="7">
        <f t="shared" si="117"/>
        <v>21</v>
      </c>
      <c r="M2527" s="7">
        <f t="shared" si="118"/>
        <v>32</v>
      </c>
      <c r="N2527" s="7">
        <f t="shared" si="119"/>
        <v>30</v>
      </c>
    </row>
    <row r="2528" spans="1:14" x14ac:dyDescent="0.25">
      <c r="A2528" t="s">
        <v>157</v>
      </c>
      <c r="B2528" t="s">
        <v>210</v>
      </c>
      <c r="C2528" t="s">
        <v>253</v>
      </c>
      <c r="D2528" s="3">
        <v>6</v>
      </c>
      <c r="E2528" s="3">
        <v>23</v>
      </c>
      <c r="F2528" s="3">
        <v>68</v>
      </c>
      <c r="G2528" s="3">
        <v>39</v>
      </c>
      <c r="H2528" s="3">
        <v>51</v>
      </c>
      <c r="I2528" s="3">
        <v>0</v>
      </c>
      <c r="J2528" s="3">
        <v>36</v>
      </c>
      <c r="K2528" s="3">
        <v>0</v>
      </c>
      <c r="L2528" s="7">
        <f t="shared" si="117"/>
        <v>68</v>
      </c>
      <c r="M2528" s="7">
        <f t="shared" si="118"/>
        <v>102</v>
      </c>
      <c r="N2528" s="7">
        <f t="shared" si="119"/>
        <v>102</v>
      </c>
    </row>
    <row r="2529" spans="1:14" x14ac:dyDescent="0.25">
      <c r="A2529" t="s">
        <v>157</v>
      </c>
      <c r="B2529" t="s">
        <v>210</v>
      </c>
      <c r="C2529" t="s">
        <v>254</v>
      </c>
      <c r="D2529" s="3">
        <v>6</v>
      </c>
      <c r="E2529" s="3">
        <v>34</v>
      </c>
      <c r="F2529" s="3">
        <v>41</v>
      </c>
      <c r="G2529" s="3">
        <v>16</v>
      </c>
      <c r="H2529" s="3">
        <v>38</v>
      </c>
      <c r="I2529" s="3">
        <v>0</v>
      </c>
      <c r="J2529" s="3">
        <v>0</v>
      </c>
      <c r="K2529" s="3">
        <v>0</v>
      </c>
      <c r="L2529" s="7">
        <f t="shared" si="117"/>
        <v>41</v>
      </c>
      <c r="M2529" s="7">
        <f t="shared" si="118"/>
        <v>62</v>
      </c>
      <c r="N2529" s="7">
        <f t="shared" si="119"/>
        <v>60</v>
      </c>
    </row>
    <row r="2530" spans="1:14" x14ac:dyDescent="0.25">
      <c r="A2530" t="s">
        <v>157</v>
      </c>
      <c r="B2530" t="s">
        <v>210</v>
      </c>
      <c r="C2530" t="s">
        <v>255</v>
      </c>
      <c r="D2530" s="3">
        <v>6</v>
      </c>
      <c r="E2530" s="3">
        <v>28</v>
      </c>
      <c r="F2530" s="3">
        <v>80</v>
      </c>
      <c r="G2530" s="3">
        <v>52</v>
      </c>
      <c r="H2530" s="3">
        <v>67</v>
      </c>
      <c r="I2530" s="3">
        <v>0</v>
      </c>
      <c r="J2530" s="3">
        <v>36</v>
      </c>
      <c r="K2530" s="3">
        <v>0</v>
      </c>
      <c r="L2530" s="7">
        <f t="shared" si="117"/>
        <v>80</v>
      </c>
      <c r="M2530" s="7">
        <f t="shared" si="118"/>
        <v>120</v>
      </c>
      <c r="N2530" s="7">
        <f t="shared" si="119"/>
        <v>120</v>
      </c>
    </row>
    <row r="2531" spans="1:14" x14ac:dyDescent="0.25">
      <c r="A2531" t="s">
        <v>157</v>
      </c>
      <c r="B2531" t="s">
        <v>210</v>
      </c>
      <c r="C2531" t="s">
        <v>256</v>
      </c>
      <c r="D2531" s="3">
        <v>6</v>
      </c>
      <c r="E2531" s="3">
        <v>42</v>
      </c>
      <c r="F2531" s="3">
        <v>110</v>
      </c>
      <c r="G2531" s="3">
        <v>52</v>
      </c>
      <c r="H2531" s="3">
        <v>79</v>
      </c>
      <c r="I2531" s="3">
        <v>0</v>
      </c>
      <c r="J2531" s="3">
        <v>0</v>
      </c>
      <c r="K2531" s="3">
        <v>0</v>
      </c>
      <c r="L2531" s="7">
        <f t="shared" si="117"/>
        <v>110</v>
      </c>
      <c r="M2531" s="7">
        <f t="shared" si="118"/>
        <v>165</v>
      </c>
      <c r="N2531" s="7">
        <f t="shared" si="119"/>
        <v>168</v>
      </c>
    </row>
    <row r="2532" spans="1:14" x14ac:dyDescent="0.25">
      <c r="A2532" t="s">
        <v>157</v>
      </c>
      <c r="B2532" t="s">
        <v>210</v>
      </c>
      <c r="C2532" t="s">
        <v>257</v>
      </c>
      <c r="D2532" s="3">
        <v>6</v>
      </c>
      <c r="E2532" s="3">
        <v>61</v>
      </c>
      <c r="F2532" s="3">
        <v>92</v>
      </c>
      <c r="G2532" s="3">
        <v>38</v>
      </c>
      <c r="H2532" s="3">
        <v>190</v>
      </c>
      <c r="I2532" s="3">
        <v>0</v>
      </c>
      <c r="J2532" s="3">
        <v>12</v>
      </c>
      <c r="K2532" s="3">
        <v>0</v>
      </c>
      <c r="L2532" s="7">
        <f t="shared" si="117"/>
        <v>92</v>
      </c>
      <c r="M2532" s="7">
        <f t="shared" si="118"/>
        <v>138</v>
      </c>
      <c r="N2532" s="7">
        <f t="shared" si="119"/>
        <v>138</v>
      </c>
    </row>
    <row r="2533" spans="1:14" x14ac:dyDescent="0.25">
      <c r="A2533" t="s">
        <v>157</v>
      </c>
      <c r="B2533" t="s">
        <v>210</v>
      </c>
      <c r="C2533" t="s">
        <v>258</v>
      </c>
      <c r="D2533" s="3">
        <v>6</v>
      </c>
      <c r="E2533" s="3">
        <v>67</v>
      </c>
      <c r="F2533" s="3">
        <v>102</v>
      </c>
      <c r="G2533" s="3">
        <v>57</v>
      </c>
      <c r="H2533" s="3">
        <v>89</v>
      </c>
      <c r="I2533" s="3">
        <v>0</v>
      </c>
      <c r="J2533" s="3">
        <v>0</v>
      </c>
      <c r="K2533" s="3">
        <v>0</v>
      </c>
      <c r="L2533" s="7">
        <f t="shared" si="117"/>
        <v>102</v>
      </c>
      <c r="M2533" s="7">
        <f t="shared" si="118"/>
        <v>153</v>
      </c>
      <c r="N2533" s="7">
        <f t="shared" si="119"/>
        <v>156</v>
      </c>
    </row>
    <row r="2534" spans="1:14" x14ac:dyDescent="0.25">
      <c r="A2534" t="s">
        <v>157</v>
      </c>
      <c r="B2534" t="s">
        <v>210</v>
      </c>
      <c r="C2534" t="s">
        <v>259</v>
      </c>
      <c r="D2534" s="3">
        <v>6</v>
      </c>
      <c r="E2534" s="3">
        <v>12</v>
      </c>
      <c r="F2534" s="3">
        <v>95</v>
      </c>
      <c r="G2534" s="3">
        <v>57</v>
      </c>
      <c r="H2534" s="3">
        <v>75</v>
      </c>
      <c r="I2534" s="3">
        <v>0</v>
      </c>
      <c r="J2534" s="3">
        <v>0</v>
      </c>
      <c r="K2534" s="3">
        <v>0</v>
      </c>
      <c r="L2534" s="7">
        <f t="shared" si="117"/>
        <v>95</v>
      </c>
      <c r="M2534" s="7">
        <f t="shared" si="118"/>
        <v>143</v>
      </c>
      <c r="N2534" s="7">
        <f t="shared" si="119"/>
        <v>144</v>
      </c>
    </row>
    <row r="2535" spans="1:14" x14ac:dyDescent="0.25">
      <c r="A2535" t="s">
        <v>157</v>
      </c>
      <c r="B2535" t="s">
        <v>210</v>
      </c>
      <c r="C2535" t="s">
        <v>260</v>
      </c>
      <c r="D2535" s="3">
        <v>6</v>
      </c>
      <c r="E2535" s="3">
        <v>24</v>
      </c>
      <c r="F2535" s="3">
        <v>66</v>
      </c>
      <c r="G2535" s="3">
        <v>45</v>
      </c>
      <c r="H2535" s="3">
        <v>52</v>
      </c>
      <c r="I2535" s="3">
        <v>0</v>
      </c>
      <c r="J2535" s="3">
        <v>6</v>
      </c>
      <c r="K2535" s="3">
        <v>0</v>
      </c>
      <c r="L2535" s="7">
        <f t="shared" si="117"/>
        <v>66</v>
      </c>
      <c r="M2535" s="7">
        <f t="shared" si="118"/>
        <v>99</v>
      </c>
      <c r="N2535" s="7">
        <f t="shared" si="119"/>
        <v>102</v>
      </c>
    </row>
    <row r="2536" spans="1:14" x14ac:dyDescent="0.25">
      <c r="A2536" t="s">
        <v>157</v>
      </c>
      <c r="B2536" t="s">
        <v>210</v>
      </c>
      <c r="C2536" t="s">
        <v>261</v>
      </c>
      <c r="D2536" s="3">
        <v>6</v>
      </c>
      <c r="E2536" s="3">
        <v>5</v>
      </c>
      <c r="F2536" s="3">
        <v>5</v>
      </c>
      <c r="G2536" s="3">
        <v>5</v>
      </c>
      <c r="H2536" s="3">
        <v>21</v>
      </c>
      <c r="I2536" s="3">
        <v>0</v>
      </c>
      <c r="J2536" s="3">
        <v>0</v>
      </c>
      <c r="K2536" s="3">
        <v>0</v>
      </c>
      <c r="L2536" s="7">
        <f t="shared" si="117"/>
        <v>5</v>
      </c>
      <c r="M2536" s="7">
        <f t="shared" si="118"/>
        <v>8</v>
      </c>
      <c r="N2536" s="7">
        <f t="shared" si="119"/>
        <v>6</v>
      </c>
    </row>
    <row r="2537" spans="1:14" x14ac:dyDescent="0.25">
      <c r="A2537" t="s">
        <v>157</v>
      </c>
      <c r="B2537" t="s">
        <v>210</v>
      </c>
      <c r="C2537" t="s">
        <v>262</v>
      </c>
      <c r="D2537" s="3">
        <v>6</v>
      </c>
      <c r="E2537" s="3">
        <v>40</v>
      </c>
      <c r="F2537" s="3">
        <v>114</v>
      </c>
      <c r="G2537" s="3">
        <v>31</v>
      </c>
      <c r="H2537" s="3">
        <v>56</v>
      </c>
      <c r="I2537" s="3">
        <v>0</v>
      </c>
      <c r="J2537" s="3">
        <v>0</v>
      </c>
      <c r="K2537" s="3">
        <v>0</v>
      </c>
      <c r="L2537" s="7">
        <f t="shared" si="117"/>
        <v>114</v>
      </c>
      <c r="M2537" s="7">
        <f t="shared" si="118"/>
        <v>171</v>
      </c>
      <c r="N2537" s="7">
        <f t="shared" si="119"/>
        <v>174</v>
      </c>
    </row>
    <row r="2538" spans="1:14" x14ac:dyDescent="0.25">
      <c r="A2538" t="s">
        <v>157</v>
      </c>
      <c r="B2538" t="s">
        <v>210</v>
      </c>
      <c r="C2538" t="s">
        <v>263</v>
      </c>
      <c r="D2538" s="3">
        <v>6</v>
      </c>
      <c r="E2538" s="3">
        <v>3</v>
      </c>
      <c r="F2538" s="3">
        <v>40</v>
      </c>
      <c r="G2538" s="3">
        <v>15</v>
      </c>
      <c r="H2538" s="3">
        <v>82</v>
      </c>
      <c r="I2538" s="3">
        <v>0</v>
      </c>
      <c r="J2538" s="3">
        <v>24</v>
      </c>
      <c r="K2538" s="3">
        <v>0</v>
      </c>
      <c r="L2538" s="7">
        <f t="shared" si="117"/>
        <v>40</v>
      </c>
      <c r="M2538" s="7">
        <f t="shared" si="118"/>
        <v>60</v>
      </c>
      <c r="N2538" s="7">
        <f t="shared" si="119"/>
        <v>60</v>
      </c>
    </row>
    <row r="2539" spans="1:14" x14ac:dyDescent="0.25">
      <c r="A2539" t="s">
        <v>157</v>
      </c>
      <c r="B2539" t="s">
        <v>210</v>
      </c>
      <c r="C2539" t="s">
        <v>264</v>
      </c>
      <c r="D2539" s="3">
        <v>6</v>
      </c>
      <c r="E2539" s="3">
        <v>6</v>
      </c>
      <c r="F2539" s="3">
        <v>10</v>
      </c>
      <c r="G2539" s="3">
        <v>3</v>
      </c>
      <c r="H2539" s="3">
        <v>15</v>
      </c>
      <c r="I2539" s="3">
        <v>0</v>
      </c>
      <c r="J2539" s="3">
        <v>0</v>
      </c>
      <c r="K2539" s="3">
        <v>0</v>
      </c>
      <c r="L2539" s="7">
        <f t="shared" si="117"/>
        <v>10</v>
      </c>
      <c r="M2539" s="7">
        <f t="shared" si="118"/>
        <v>15</v>
      </c>
      <c r="N2539" s="7">
        <f t="shared" si="119"/>
        <v>18</v>
      </c>
    </row>
    <row r="2540" spans="1:14" x14ac:dyDescent="0.25">
      <c r="A2540" t="s">
        <v>157</v>
      </c>
      <c r="B2540" t="s">
        <v>210</v>
      </c>
      <c r="C2540" t="s">
        <v>265</v>
      </c>
      <c r="D2540" s="3">
        <v>6</v>
      </c>
      <c r="E2540" s="3">
        <v>4</v>
      </c>
      <c r="F2540" s="3">
        <v>25</v>
      </c>
      <c r="G2540" s="3">
        <v>18</v>
      </c>
      <c r="H2540" s="3">
        <v>39</v>
      </c>
      <c r="I2540" s="3">
        <v>0</v>
      </c>
      <c r="J2540" s="3">
        <v>0</v>
      </c>
      <c r="K2540" s="3">
        <v>0</v>
      </c>
      <c r="L2540" s="7">
        <f t="shared" si="117"/>
        <v>25</v>
      </c>
      <c r="M2540" s="7">
        <f t="shared" si="118"/>
        <v>38</v>
      </c>
      <c r="N2540" s="7">
        <f t="shared" si="119"/>
        <v>36</v>
      </c>
    </row>
    <row r="2541" spans="1:14" x14ac:dyDescent="0.25">
      <c r="A2541" t="s">
        <v>157</v>
      </c>
      <c r="B2541" t="s">
        <v>210</v>
      </c>
      <c r="C2541" t="s">
        <v>266</v>
      </c>
      <c r="D2541" s="3">
        <v>6</v>
      </c>
      <c r="E2541" s="3">
        <v>37</v>
      </c>
      <c r="F2541" s="3">
        <v>86</v>
      </c>
      <c r="G2541" s="3">
        <v>37</v>
      </c>
      <c r="H2541" s="3">
        <v>72</v>
      </c>
      <c r="I2541" s="3">
        <v>0</v>
      </c>
      <c r="J2541" s="3">
        <v>24</v>
      </c>
      <c r="K2541" s="3">
        <v>0</v>
      </c>
      <c r="L2541" s="7">
        <f t="shared" si="117"/>
        <v>86</v>
      </c>
      <c r="M2541" s="7">
        <f t="shared" si="118"/>
        <v>129</v>
      </c>
      <c r="N2541" s="7">
        <f t="shared" si="119"/>
        <v>132</v>
      </c>
    </row>
    <row r="2542" spans="1:14" x14ac:dyDescent="0.25">
      <c r="A2542" t="s">
        <v>157</v>
      </c>
      <c r="B2542" t="s">
        <v>210</v>
      </c>
      <c r="C2542" t="s">
        <v>267</v>
      </c>
      <c r="D2542" s="3">
        <v>6</v>
      </c>
      <c r="E2542" s="3">
        <v>65</v>
      </c>
      <c r="F2542" s="3">
        <v>197</v>
      </c>
      <c r="G2542" s="3">
        <v>85</v>
      </c>
      <c r="H2542" s="3">
        <v>119</v>
      </c>
      <c r="I2542" s="3">
        <v>0</v>
      </c>
      <c r="J2542" s="3">
        <v>0</v>
      </c>
      <c r="K2542" s="3">
        <v>0</v>
      </c>
      <c r="L2542" s="7">
        <f t="shared" si="117"/>
        <v>197</v>
      </c>
      <c r="M2542" s="7">
        <f t="shared" si="118"/>
        <v>296</v>
      </c>
      <c r="N2542" s="7">
        <f t="shared" si="119"/>
        <v>294</v>
      </c>
    </row>
    <row r="2543" spans="1:14" x14ac:dyDescent="0.25">
      <c r="A2543" t="s">
        <v>157</v>
      </c>
      <c r="B2543" t="s">
        <v>210</v>
      </c>
      <c r="C2543" t="s">
        <v>268</v>
      </c>
      <c r="D2543" s="3">
        <v>6</v>
      </c>
      <c r="E2543" s="3">
        <v>19</v>
      </c>
      <c r="F2543" s="3">
        <v>27</v>
      </c>
      <c r="G2543" s="3">
        <v>16</v>
      </c>
      <c r="H2543" s="3">
        <v>26</v>
      </c>
      <c r="I2543" s="3">
        <v>0</v>
      </c>
      <c r="J2543" s="3">
        <v>0</v>
      </c>
      <c r="K2543" s="3">
        <v>0</v>
      </c>
      <c r="L2543" s="7">
        <f t="shared" si="117"/>
        <v>27</v>
      </c>
      <c r="M2543" s="7">
        <f t="shared" si="118"/>
        <v>41</v>
      </c>
      <c r="N2543" s="7">
        <f t="shared" si="119"/>
        <v>42</v>
      </c>
    </row>
    <row r="2544" spans="1:14" x14ac:dyDescent="0.25">
      <c r="A2544" t="s">
        <v>157</v>
      </c>
      <c r="B2544" t="s">
        <v>210</v>
      </c>
      <c r="C2544" t="s">
        <v>269</v>
      </c>
      <c r="D2544" s="3">
        <v>6</v>
      </c>
      <c r="E2544" s="3">
        <v>74</v>
      </c>
      <c r="F2544" s="3">
        <v>99</v>
      </c>
      <c r="G2544" s="3">
        <v>67</v>
      </c>
      <c r="H2544" s="3">
        <v>171</v>
      </c>
      <c r="I2544" s="3">
        <v>0</v>
      </c>
      <c r="J2544" s="3">
        <v>6</v>
      </c>
      <c r="K2544" s="3">
        <v>0</v>
      </c>
      <c r="L2544" s="7">
        <f t="shared" si="117"/>
        <v>99</v>
      </c>
      <c r="M2544" s="7">
        <f t="shared" si="118"/>
        <v>149</v>
      </c>
      <c r="N2544" s="7">
        <f t="shared" si="119"/>
        <v>150</v>
      </c>
    </row>
    <row r="2545" spans="1:14" x14ac:dyDescent="0.25">
      <c r="A2545" t="s">
        <v>157</v>
      </c>
      <c r="B2545" t="s">
        <v>210</v>
      </c>
      <c r="C2545" t="s">
        <v>270</v>
      </c>
      <c r="D2545" s="3">
        <v>6</v>
      </c>
      <c r="E2545" s="3">
        <v>6</v>
      </c>
      <c r="F2545" s="3">
        <v>27</v>
      </c>
      <c r="G2545" s="3">
        <v>15</v>
      </c>
      <c r="H2545" s="3">
        <v>34</v>
      </c>
      <c r="I2545" s="3">
        <v>0</v>
      </c>
      <c r="J2545" s="3">
        <v>24</v>
      </c>
      <c r="K2545" s="3">
        <v>0</v>
      </c>
      <c r="L2545" s="7">
        <f t="shared" si="117"/>
        <v>27</v>
      </c>
      <c r="M2545" s="7">
        <f t="shared" si="118"/>
        <v>41</v>
      </c>
      <c r="N2545" s="7">
        <f t="shared" si="119"/>
        <v>42</v>
      </c>
    </row>
    <row r="2546" spans="1:14" x14ac:dyDescent="0.25">
      <c r="A2546" t="s">
        <v>157</v>
      </c>
      <c r="B2546" t="s">
        <v>210</v>
      </c>
      <c r="C2546" t="s">
        <v>271</v>
      </c>
      <c r="D2546" s="3">
        <v>6</v>
      </c>
      <c r="E2546" s="3">
        <v>21</v>
      </c>
      <c r="F2546" s="3">
        <v>59</v>
      </c>
      <c r="G2546" s="3">
        <v>40</v>
      </c>
      <c r="H2546" s="3">
        <v>42</v>
      </c>
      <c r="I2546" s="3">
        <v>0</v>
      </c>
      <c r="J2546" s="3">
        <v>0</v>
      </c>
      <c r="K2546" s="3">
        <v>0</v>
      </c>
      <c r="L2546" s="7">
        <f t="shared" si="117"/>
        <v>59</v>
      </c>
      <c r="M2546" s="7">
        <f t="shared" si="118"/>
        <v>89</v>
      </c>
      <c r="N2546" s="7">
        <f t="shared" si="119"/>
        <v>90</v>
      </c>
    </row>
    <row r="2547" spans="1:14" x14ac:dyDescent="0.25">
      <c r="A2547" t="s">
        <v>157</v>
      </c>
      <c r="B2547" t="s">
        <v>210</v>
      </c>
      <c r="C2547" t="s">
        <v>272</v>
      </c>
      <c r="D2547" s="3">
        <v>6</v>
      </c>
      <c r="E2547" s="3">
        <v>72</v>
      </c>
      <c r="F2547" s="3">
        <v>205</v>
      </c>
      <c r="G2547" s="3">
        <v>88</v>
      </c>
      <c r="H2547" s="3">
        <v>57</v>
      </c>
      <c r="I2547" s="3">
        <v>0</v>
      </c>
      <c r="J2547" s="3">
        <v>0</v>
      </c>
      <c r="K2547" s="3">
        <v>0</v>
      </c>
      <c r="L2547" s="7">
        <f t="shared" si="117"/>
        <v>205</v>
      </c>
      <c r="M2547" s="7">
        <f t="shared" si="118"/>
        <v>308</v>
      </c>
      <c r="N2547" s="7">
        <f t="shared" si="119"/>
        <v>306</v>
      </c>
    </row>
    <row r="2548" spans="1:14" x14ac:dyDescent="0.25">
      <c r="A2548" t="s">
        <v>157</v>
      </c>
      <c r="B2548" t="s">
        <v>210</v>
      </c>
      <c r="C2548" t="s">
        <v>273</v>
      </c>
      <c r="D2548" s="3">
        <v>6</v>
      </c>
      <c r="E2548" s="3">
        <v>13</v>
      </c>
      <c r="F2548" s="3">
        <v>50</v>
      </c>
      <c r="G2548" s="3">
        <v>26</v>
      </c>
      <c r="H2548" s="3">
        <v>69</v>
      </c>
      <c r="I2548" s="3">
        <v>0</v>
      </c>
      <c r="J2548" s="3">
        <v>0</v>
      </c>
      <c r="K2548" s="3">
        <v>0</v>
      </c>
      <c r="L2548" s="7">
        <f t="shared" si="117"/>
        <v>50</v>
      </c>
      <c r="M2548" s="7">
        <f t="shared" si="118"/>
        <v>75</v>
      </c>
      <c r="N2548" s="7">
        <f t="shared" si="119"/>
        <v>78</v>
      </c>
    </row>
    <row r="2549" spans="1:14" x14ac:dyDescent="0.25">
      <c r="A2549" t="s">
        <v>157</v>
      </c>
      <c r="B2549" t="s">
        <v>210</v>
      </c>
      <c r="C2549" t="s">
        <v>274</v>
      </c>
      <c r="D2549" s="3">
        <v>6</v>
      </c>
      <c r="E2549" s="3">
        <v>55</v>
      </c>
      <c r="F2549" s="3">
        <v>98</v>
      </c>
      <c r="G2549" s="3">
        <v>64</v>
      </c>
      <c r="H2549" s="3">
        <v>35</v>
      </c>
      <c r="I2549" s="3">
        <v>0</v>
      </c>
      <c r="J2549" s="3">
        <v>0</v>
      </c>
      <c r="K2549" s="3">
        <v>0</v>
      </c>
      <c r="L2549" s="7">
        <f t="shared" si="117"/>
        <v>98</v>
      </c>
      <c r="M2549" s="7">
        <f t="shared" si="118"/>
        <v>147</v>
      </c>
      <c r="N2549" s="7">
        <f t="shared" si="119"/>
        <v>150</v>
      </c>
    </row>
    <row r="2550" spans="1:14" x14ac:dyDescent="0.25">
      <c r="A2550" t="s">
        <v>157</v>
      </c>
      <c r="B2550" t="s">
        <v>210</v>
      </c>
      <c r="C2550" t="s">
        <v>275</v>
      </c>
      <c r="D2550" s="3">
        <v>6</v>
      </c>
      <c r="E2550" s="3">
        <v>6</v>
      </c>
      <c r="F2550" s="3">
        <v>8</v>
      </c>
      <c r="G2550" s="3">
        <v>8</v>
      </c>
      <c r="H2550" s="3">
        <v>1</v>
      </c>
      <c r="I2550" s="3">
        <v>0</v>
      </c>
      <c r="J2550" s="3">
        <v>24</v>
      </c>
      <c r="K2550" s="3">
        <v>0</v>
      </c>
      <c r="L2550" s="7">
        <f t="shared" si="117"/>
        <v>8</v>
      </c>
      <c r="M2550" s="7">
        <f t="shared" si="118"/>
        <v>12</v>
      </c>
      <c r="N2550" s="7">
        <f t="shared" si="119"/>
        <v>12</v>
      </c>
    </row>
    <row r="2551" spans="1:14" x14ac:dyDescent="0.25">
      <c r="A2551" t="s">
        <v>157</v>
      </c>
      <c r="B2551" t="s">
        <v>210</v>
      </c>
      <c r="C2551" t="s">
        <v>276</v>
      </c>
      <c r="D2551" s="3">
        <v>6</v>
      </c>
      <c r="E2551" s="3">
        <v>25</v>
      </c>
      <c r="F2551" s="3">
        <v>94</v>
      </c>
      <c r="G2551" s="3">
        <v>58</v>
      </c>
      <c r="H2551" s="3">
        <v>57</v>
      </c>
      <c r="I2551" s="3">
        <v>0</v>
      </c>
      <c r="J2551" s="3">
        <v>0</v>
      </c>
      <c r="K2551" s="3">
        <v>0</v>
      </c>
      <c r="L2551" s="7">
        <f t="shared" si="117"/>
        <v>94</v>
      </c>
      <c r="M2551" s="7">
        <f t="shared" si="118"/>
        <v>141</v>
      </c>
      <c r="N2551" s="7">
        <f t="shared" si="119"/>
        <v>144</v>
      </c>
    </row>
    <row r="2552" spans="1:14" x14ac:dyDescent="0.25">
      <c r="A2552" t="s">
        <v>157</v>
      </c>
      <c r="B2552" t="s">
        <v>210</v>
      </c>
      <c r="C2552" t="s">
        <v>277</v>
      </c>
      <c r="D2552" s="3">
        <v>6</v>
      </c>
      <c r="E2552" s="3">
        <v>10</v>
      </c>
      <c r="F2552" s="3">
        <v>29</v>
      </c>
      <c r="G2552" s="3">
        <v>11</v>
      </c>
      <c r="H2552" s="3">
        <v>0</v>
      </c>
      <c r="I2552" s="3">
        <v>0</v>
      </c>
      <c r="J2552" s="3">
        <v>0</v>
      </c>
      <c r="K2552" s="3">
        <v>0</v>
      </c>
      <c r="L2552" s="7">
        <f t="shared" si="117"/>
        <v>29</v>
      </c>
      <c r="M2552" s="7">
        <f t="shared" si="118"/>
        <v>44</v>
      </c>
      <c r="N2552" s="7">
        <f t="shared" si="119"/>
        <v>42</v>
      </c>
    </row>
    <row r="2553" spans="1:14" x14ac:dyDescent="0.25">
      <c r="A2553" t="s">
        <v>157</v>
      </c>
      <c r="B2553" t="s">
        <v>210</v>
      </c>
      <c r="C2553" t="s">
        <v>278</v>
      </c>
      <c r="D2553" s="3">
        <v>6</v>
      </c>
      <c r="E2553" s="3">
        <v>25</v>
      </c>
      <c r="F2553" s="3">
        <v>81</v>
      </c>
      <c r="G2553" s="3">
        <v>40</v>
      </c>
      <c r="H2553" s="3">
        <v>77</v>
      </c>
      <c r="I2553" s="3">
        <v>0</v>
      </c>
      <c r="J2553" s="3">
        <v>0</v>
      </c>
      <c r="K2553" s="3">
        <v>0</v>
      </c>
      <c r="L2553" s="7">
        <f t="shared" si="117"/>
        <v>81</v>
      </c>
      <c r="M2553" s="7">
        <f t="shared" si="118"/>
        <v>122</v>
      </c>
      <c r="N2553" s="7">
        <f t="shared" si="119"/>
        <v>120</v>
      </c>
    </row>
    <row r="2554" spans="1:14" x14ac:dyDescent="0.25">
      <c r="A2554" t="s">
        <v>157</v>
      </c>
      <c r="B2554" t="s">
        <v>210</v>
      </c>
      <c r="C2554" t="s">
        <v>279</v>
      </c>
      <c r="D2554" s="3">
        <v>6</v>
      </c>
      <c r="E2554" s="3">
        <v>24</v>
      </c>
      <c r="F2554" s="3">
        <v>42</v>
      </c>
      <c r="G2554" s="3">
        <v>6</v>
      </c>
      <c r="H2554" s="3">
        <v>132</v>
      </c>
      <c r="I2554" s="3">
        <v>0</v>
      </c>
      <c r="J2554" s="3">
        <v>0</v>
      </c>
      <c r="K2554" s="3">
        <v>0</v>
      </c>
      <c r="L2554" s="7">
        <f t="shared" si="117"/>
        <v>42</v>
      </c>
      <c r="M2554" s="7">
        <f t="shared" si="118"/>
        <v>63</v>
      </c>
      <c r="N2554" s="7">
        <f t="shared" si="119"/>
        <v>66</v>
      </c>
    </row>
    <row r="2555" spans="1:14" x14ac:dyDescent="0.25">
      <c r="A2555" t="s">
        <v>157</v>
      </c>
      <c r="B2555" t="s">
        <v>210</v>
      </c>
      <c r="C2555" t="s">
        <v>280</v>
      </c>
      <c r="D2555" s="3">
        <v>6</v>
      </c>
      <c r="E2555" s="3">
        <v>42</v>
      </c>
      <c r="F2555" s="3">
        <v>30</v>
      </c>
      <c r="G2555" s="3">
        <v>8</v>
      </c>
      <c r="H2555" s="3">
        <v>100</v>
      </c>
      <c r="I2555" s="3">
        <v>0</v>
      </c>
      <c r="J2555" s="3">
        <v>0</v>
      </c>
      <c r="K2555" s="3">
        <v>0</v>
      </c>
      <c r="L2555" s="7">
        <f t="shared" si="117"/>
        <v>42</v>
      </c>
      <c r="M2555" s="7">
        <f t="shared" si="118"/>
        <v>63</v>
      </c>
      <c r="N2555" s="7">
        <f t="shared" si="119"/>
        <v>66</v>
      </c>
    </row>
    <row r="2556" spans="1:14" x14ac:dyDescent="0.25">
      <c r="A2556" t="s">
        <v>157</v>
      </c>
      <c r="B2556" t="s">
        <v>210</v>
      </c>
      <c r="C2556" t="s">
        <v>281</v>
      </c>
      <c r="D2556" s="3">
        <v>6</v>
      </c>
      <c r="E2556" s="3">
        <v>18</v>
      </c>
      <c r="F2556" s="3">
        <v>22</v>
      </c>
      <c r="G2556" s="3">
        <v>9</v>
      </c>
      <c r="H2556" s="3">
        <v>92</v>
      </c>
      <c r="I2556" s="3">
        <v>0</v>
      </c>
      <c r="J2556" s="3">
        <v>0</v>
      </c>
      <c r="K2556" s="3">
        <v>0</v>
      </c>
      <c r="L2556" s="7">
        <f t="shared" si="117"/>
        <v>22</v>
      </c>
      <c r="M2556" s="7">
        <f t="shared" si="118"/>
        <v>33</v>
      </c>
      <c r="N2556" s="7">
        <f t="shared" si="119"/>
        <v>36</v>
      </c>
    </row>
    <row r="2557" spans="1:14" x14ac:dyDescent="0.25">
      <c r="A2557" t="s">
        <v>157</v>
      </c>
      <c r="B2557" t="s">
        <v>210</v>
      </c>
      <c r="C2557" t="s">
        <v>282</v>
      </c>
      <c r="D2557" s="3">
        <v>6</v>
      </c>
      <c r="E2557" s="3">
        <v>7</v>
      </c>
      <c r="F2557" s="3">
        <v>10</v>
      </c>
      <c r="G2557" s="3">
        <v>8</v>
      </c>
      <c r="H2557" s="3">
        <v>48</v>
      </c>
      <c r="I2557" s="3">
        <v>0</v>
      </c>
      <c r="J2557" s="3">
        <v>12</v>
      </c>
      <c r="K2557" s="3">
        <v>0</v>
      </c>
      <c r="L2557" s="7">
        <f t="shared" si="117"/>
        <v>10</v>
      </c>
      <c r="M2557" s="7">
        <f t="shared" si="118"/>
        <v>15</v>
      </c>
      <c r="N2557" s="7">
        <f t="shared" si="119"/>
        <v>18</v>
      </c>
    </row>
    <row r="2558" spans="1:14" x14ac:dyDescent="0.25">
      <c r="A2558" t="s">
        <v>157</v>
      </c>
      <c r="B2558" t="s">
        <v>210</v>
      </c>
      <c r="C2558" t="s">
        <v>283</v>
      </c>
      <c r="D2558" s="3">
        <v>6</v>
      </c>
      <c r="E2558" s="3">
        <v>12</v>
      </c>
      <c r="F2558" s="3">
        <v>37</v>
      </c>
      <c r="G2558" s="3">
        <v>2</v>
      </c>
      <c r="H2558" s="3">
        <v>27</v>
      </c>
      <c r="I2558" s="3">
        <v>0</v>
      </c>
      <c r="J2558" s="3">
        <v>55</v>
      </c>
      <c r="K2558" s="3">
        <v>0</v>
      </c>
      <c r="L2558" s="7">
        <f t="shared" si="117"/>
        <v>37</v>
      </c>
      <c r="M2558" s="7">
        <f t="shared" si="118"/>
        <v>56</v>
      </c>
      <c r="N2558" s="7">
        <f t="shared" si="119"/>
        <v>54</v>
      </c>
    </row>
    <row r="2559" spans="1:14" x14ac:dyDescent="0.25">
      <c r="A2559" t="s">
        <v>157</v>
      </c>
      <c r="B2559" t="s">
        <v>210</v>
      </c>
      <c r="C2559" t="s">
        <v>284</v>
      </c>
      <c r="D2559" s="3">
        <v>6</v>
      </c>
      <c r="E2559" s="3">
        <v>33</v>
      </c>
      <c r="F2559" s="3">
        <v>42</v>
      </c>
      <c r="G2559" s="3">
        <v>44</v>
      </c>
      <c r="H2559" s="3">
        <v>74</v>
      </c>
      <c r="I2559" s="3">
        <v>0</v>
      </c>
      <c r="J2559" s="3">
        <v>0</v>
      </c>
      <c r="K2559" s="3">
        <v>0</v>
      </c>
      <c r="L2559" s="7">
        <f t="shared" si="117"/>
        <v>44</v>
      </c>
      <c r="M2559" s="7">
        <f t="shared" si="118"/>
        <v>66</v>
      </c>
      <c r="N2559" s="7">
        <f t="shared" si="119"/>
        <v>66</v>
      </c>
    </row>
    <row r="2560" spans="1:14" x14ac:dyDescent="0.25">
      <c r="A2560" t="s">
        <v>157</v>
      </c>
      <c r="B2560" t="s">
        <v>210</v>
      </c>
      <c r="C2560" t="s">
        <v>285</v>
      </c>
      <c r="D2560" s="3">
        <v>6</v>
      </c>
      <c r="E2560" s="3">
        <v>13</v>
      </c>
      <c r="F2560" s="3">
        <v>12</v>
      </c>
      <c r="G2560" s="3">
        <v>5</v>
      </c>
      <c r="H2560" s="3">
        <v>27</v>
      </c>
      <c r="I2560" s="3">
        <v>0</v>
      </c>
      <c r="J2560" s="3">
        <v>0</v>
      </c>
      <c r="K2560" s="3">
        <v>0</v>
      </c>
      <c r="L2560" s="7">
        <f t="shared" si="117"/>
        <v>13</v>
      </c>
      <c r="M2560" s="7">
        <f t="shared" si="118"/>
        <v>20</v>
      </c>
      <c r="N2560" s="7">
        <f t="shared" si="119"/>
        <v>18</v>
      </c>
    </row>
    <row r="2561" spans="1:14" x14ac:dyDescent="0.25">
      <c r="A2561" t="s">
        <v>157</v>
      </c>
      <c r="B2561" t="s">
        <v>210</v>
      </c>
      <c r="C2561" t="s">
        <v>286</v>
      </c>
      <c r="D2561" s="3">
        <v>6</v>
      </c>
      <c r="E2561" s="3">
        <v>25</v>
      </c>
      <c r="F2561" s="3">
        <v>21</v>
      </c>
      <c r="G2561" s="3">
        <v>7</v>
      </c>
      <c r="H2561" s="3">
        <v>15</v>
      </c>
      <c r="I2561" s="3">
        <v>24</v>
      </c>
      <c r="J2561" s="3">
        <v>0</v>
      </c>
      <c r="K2561" s="3">
        <v>0</v>
      </c>
      <c r="L2561" s="7">
        <f t="shared" si="117"/>
        <v>25</v>
      </c>
      <c r="M2561" s="7">
        <f t="shared" si="118"/>
        <v>38</v>
      </c>
      <c r="N2561" s="7">
        <f t="shared" si="119"/>
        <v>36</v>
      </c>
    </row>
    <row r="2562" spans="1:14" x14ac:dyDescent="0.25">
      <c r="A2562" t="s">
        <v>157</v>
      </c>
      <c r="B2562" t="s">
        <v>210</v>
      </c>
      <c r="C2562" t="s">
        <v>287</v>
      </c>
      <c r="D2562" s="3">
        <v>6</v>
      </c>
      <c r="E2562" s="3">
        <v>5</v>
      </c>
      <c r="F2562" s="3">
        <v>20</v>
      </c>
      <c r="G2562" s="3">
        <v>14</v>
      </c>
      <c r="H2562" s="3">
        <v>39</v>
      </c>
      <c r="I2562" s="3">
        <v>0</v>
      </c>
      <c r="J2562" s="3">
        <v>0</v>
      </c>
      <c r="K2562" s="3">
        <v>0</v>
      </c>
      <c r="L2562" s="7">
        <f t="shared" si="117"/>
        <v>20</v>
      </c>
      <c r="M2562" s="7">
        <f t="shared" si="118"/>
        <v>30</v>
      </c>
      <c r="N2562" s="7">
        <f t="shared" si="119"/>
        <v>30</v>
      </c>
    </row>
    <row r="2563" spans="1:14" x14ac:dyDescent="0.25">
      <c r="A2563" t="s">
        <v>157</v>
      </c>
      <c r="B2563" t="s">
        <v>210</v>
      </c>
      <c r="C2563" t="s">
        <v>288</v>
      </c>
      <c r="D2563" s="3">
        <v>6</v>
      </c>
      <c r="E2563" s="3">
        <v>50</v>
      </c>
      <c r="F2563" s="3">
        <v>74</v>
      </c>
      <c r="G2563" s="3">
        <v>44</v>
      </c>
      <c r="H2563" s="3">
        <v>65</v>
      </c>
      <c r="I2563" s="3">
        <v>0</v>
      </c>
      <c r="J2563" s="3">
        <v>96</v>
      </c>
      <c r="K2563" s="3">
        <v>0</v>
      </c>
      <c r="L2563" s="7">
        <f t="shared" si="117"/>
        <v>74</v>
      </c>
      <c r="M2563" s="7">
        <f t="shared" si="118"/>
        <v>111</v>
      </c>
      <c r="N2563" s="7">
        <f t="shared" si="119"/>
        <v>114</v>
      </c>
    </row>
    <row r="2564" spans="1:14" x14ac:dyDescent="0.25">
      <c r="A2564" t="s">
        <v>157</v>
      </c>
      <c r="B2564" t="s">
        <v>210</v>
      </c>
      <c r="C2564" t="s">
        <v>289</v>
      </c>
      <c r="D2564" s="3">
        <v>6</v>
      </c>
      <c r="E2564" s="3">
        <v>80</v>
      </c>
      <c r="F2564" s="3">
        <v>139</v>
      </c>
      <c r="G2564" s="3">
        <v>48</v>
      </c>
      <c r="H2564" s="3">
        <v>144</v>
      </c>
      <c r="I2564" s="3">
        <v>0</v>
      </c>
      <c r="J2564" s="3">
        <v>12</v>
      </c>
      <c r="K2564" s="3">
        <v>0</v>
      </c>
      <c r="L2564" s="7">
        <f t="shared" si="117"/>
        <v>139</v>
      </c>
      <c r="M2564" s="7">
        <f t="shared" si="118"/>
        <v>209</v>
      </c>
      <c r="N2564" s="7">
        <f t="shared" si="119"/>
        <v>210</v>
      </c>
    </row>
    <row r="2565" spans="1:14" x14ac:dyDescent="0.25">
      <c r="A2565" t="s">
        <v>157</v>
      </c>
      <c r="B2565" t="s">
        <v>210</v>
      </c>
      <c r="C2565" t="s">
        <v>290</v>
      </c>
      <c r="D2565" s="3">
        <v>6</v>
      </c>
      <c r="E2565" s="3">
        <v>74</v>
      </c>
      <c r="F2565" s="3">
        <v>130</v>
      </c>
      <c r="G2565" s="3">
        <v>69</v>
      </c>
      <c r="H2565" s="3">
        <v>73</v>
      </c>
      <c r="I2565" s="3">
        <v>0</v>
      </c>
      <c r="J2565" s="3">
        <v>0</v>
      </c>
      <c r="K2565" s="3">
        <v>0</v>
      </c>
      <c r="L2565" s="7">
        <f t="shared" si="117"/>
        <v>130</v>
      </c>
      <c r="M2565" s="7">
        <f t="shared" si="118"/>
        <v>195</v>
      </c>
      <c r="N2565" s="7">
        <f t="shared" si="119"/>
        <v>198</v>
      </c>
    </row>
    <row r="2566" spans="1:14" x14ac:dyDescent="0.25">
      <c r="A2566" t="s">
        <v>157</v>
      </c>
      <c r="B2566" t="s">
        <v>210</v>
      </c>
      <c r="C2566" t="s">
        <v>291</v>
      </c>
      <c r="D2566" s="3">
        <v>6</v>
      </c>
      <c r="E2566" s="3">
        <v>3</v>
      </c>
      <c r="F2566" s="3">
        <v>49</v>
      </c>
      <c r="G2566" s="3">
        <v>71</v>
      </c>
      <c r="H2566" s="3">
        <v>42</v>
      </c>
      <c r="I2566" s="3">
        <v>0</v>
      </c>
      <c r="J2566" s="3">
        <v>0</v>
      </c>
      <c r="K2566" s="3">
        <v>0</v>
      </c>
      <c r="L2566" s="7">
        <f t="shared" ref="L2566:L2629" si="120">MAX(E2566:G2566)</f>
        <v>71</v>
      </c>
      <c r="M2566" s="7">
        <f t="shared" ref="M2566:M2629" si="121">ROUND(L2566*1.5,0)</f>
        <v>107</v>
      </c>
      <c r="N2566" s="7">
        <f t="shared" ref="N2566:N2629" si="122">ROUND(M2566/D2566,0)*D2566</f>
        <v>108</v>
      </c>
    </row>
    <row r="2567" spans="1:14" x14ac:dyDescent="0.25">
      <c r="A2567" t="s">
        <v>157</v>
      </c>
      <c r="B2567" t="s">
        <v>210</v>
      </c>
      <c r="C2567" t="s">
        <v>292</v>
      </c>
      <c r="D2567" s="3">
        <v>6</v>
      </c>
      <c r="E2567" s="3">
        <v>4</v>
      </c>
      <c r="F2567" s="3">
        <v>27</v>
      </c>
      <c r="G2567" s="3">
        <v>19</v>
      </c>
      <c r="H2567" s="3">
        <v>41</v>
      </c>
      <c r="I2567" s="3">
        <v>0</v>
      </c>
      <c r="J2567" s="3">
        <v>0</v>
      </c>
      <c r="K2567" s="3">
        <v>0</v>
      </c>
      <c r="L2567" s="7">
        <f t="shared" si="120"/>
        <v>27</v>
      </c>
      <c r="M2567" s="7">
        <f t="shared" si="121"/>
        <v>41</v>
      </c>
      <c r="N2567" s="7">
        <f t="shared" si="122"/>
        <v>42</v>
      </c>
    </row>
    <row r="2568" spans="1:14" x14ac:dyDescent="0.25">
      <c r="A2568" t="s">
        <v>157</v>
      </c>
      <c r="B2568" t="s">
        <v>210</v>
      </c>
      <c r="C2568" t="s">
        <v>293</v>
      </c>
      <c r="D2568" s="3">
        <v>6</v>
      </c>
      <c r="E2568" s="3">
        <v>2</v>
      </c>
      <c r="F2568" s="3">
        <v>12</v>
      </c>
      <c r="G2568" s="3">
        <v>3</v>
      </c>
      <c r="H2568" s="3">
        <v>53</v>
      </c>
      <c r="I2568" s="3">
        <v>0</v>
      </c>
      <c r="J2568" s="3">
        <v>0</v>
      </c>
      <c r="K2568" s="3">
        <v>0</v>
      </c>
      <c r="L2568" s="7">
        <f t="shared" si="120"/>
        <v>12</v>
      </c>
      <c r="M2568" s="7">
        <f t="shared" si="121"/>
        <v>18</v>
      </c>
      <c r="N2568" s="7">
        <f t="shared" si="122"/>
        <v>18</v>
      </c>
    </row>
    <row r="2569" spans="1:14" x14ac:dyDescent="0.25">
      <c r="A2569" t="s">
        <v>157</v>
      </c>
      <c r="B2569" t="s">
        <v>210</v>
      </c>
      <c r="C2569" t="s">
        <v>294</v>
      </c>
      <c r="D2569" s="3">
        <v>6</v>
      </c>
      <c r="E2569" s="3">
        <v>3</v>
      </c>
      <c r="F2569" s="3">
        <v>23</v>
      </c>
      <c r="G2569" s="3">
        <v>3</v>
      </c>
      <c r="H2569" s="3">
        <v>6</v>
      </c>
      <c r="I2569" s="3">
        <v>0</v>
      </c>
      <c r="J2569" s="3">
        <v>0</v>
      </c>
      <c r="K2569" s="3">
        <v>0</v>
      </c>
      <c r="L2569" s="7">
        <f t="shared" si="120"/>
        <v>23</v>
      </c>
      <c r="M2569" s="7">
        <f t="shared" si="121"/>
        <v>35</v>
      </c>
      <c r="N2569" s="7">
        <f t="shared" si="122"/>
        <v>36</v>
      </c>
    </row>
    <row r="2570" spans="1:14" x14ac:dyDescent="0.25">
      <c r="A2570" t="s">
        <v>157</v>
      </c>
      <c r="B2570" t="s">
        <v>210</v>
      </c>
      <c r="C2570" t="s">
        <v>295</v>
      </c>
      <c r="D2570" s="3">
        <v>6</v>
      </c>
      <c r="E2570" s="3">
        <v>9</v>
      </c>
      <c r="F2570" s="3">
        <v>14</v>
      </c>
      <c r="G2570" s="3">
        <v>7</v>
      </c>
      <c r="H2570" s="3">
        <v>44</v>
      </c>
      <c r="I2570" s="3">
        <v>0</v>
      </c>
      <c r="J2570" s="3">
        <v>0</v>
      </c>
      <c r="K2570" s="3">
        <v>0</v>
      </c>
      <c r="L2570" s="7">
        <f t="shared" si="120"/>
        <v>14</v>
      </c>
      <c r="M2570" s="7">
        <f t="shared" si="121"/>
        <v>21</v>
      </c>
      <c r="N2570" s="7">
        <f t="shared" si="122"/>
        <v>24</v>
      </c>
    </row>
    <row r="2571" spans="1:14" x14ac:dyDescent="0.25">
      <c r="A2571" t="s">
        <v>157</v>
      </c>
      <c r="B2571" t="s">
        <v>210</v>
      </c>
      <c r="C2571" t="s">
        <v>296</v>
      </c>
      <c r="D2571" s="3">
        <v>6</v>
      </c>
      <c r="E2571" s="3">
        <v>61</v>
      </c>
      <c r="F2571" s="3">
        <v>77</v>
      </c>
      <c r="G2571" s="3">
        <v>51</v>
      </c>
      <c r="H2571" s="3">
        <v>82</v>
      </c>
      <c r="I2571" s="3">
        <v>0</v>
      </c>
      <c r="J2571" s="3">
        <v>0</v>
      </c>
      <c r="K2571" s="3">
        <v>0</v>
      </c>
      <c r="L2571" s="7">
        <f t="shared" si="120"/>
        <v>77</v>
      </c>
      <c r="M2571" s="7">
        <f t="shared" si="121"/>
        <v>116</v>
      </c>
      <c r="N2571" s="7">
        <f t="shared" si="122"/>
        <v>114</v>
      </c>
    </row>
    <row r="2572" spans="1:14" x14ac:dyDescent="0.25">
      <c r="A2572" t="s">
        <v>157</v>
      </c>
      <c r="B2572" t="s">
        <v>210</v>
      </c>
      <c r="C2572" t="s">
        <v>297</v>
      </c>
      <c r="D2572" s="3">
        <v>6</v>
      </c>
      <c r="E2572" s="3">
        <v>35</v>
      </c>
      <c r="F2572" s="3">
        <v>85</v>
      </c>
      <c r="G2572" s="3">
        <v>53</v>
      </c>
      <c r="H2572" s="3">
        <v>123</v>
      </c>
      <c r="I2572" s="3">
        <v>0</v>
      </c>
      <c r="J2572" s="3">
        <v>0</v>
      </c>
      <c r="K2572" s="3">
        <v>0</v>
      </c>
      <c r="L2572" s="7">
        <f t="shared" si="120"/>
        <v>85</v>
      </c>
      <c r="M2572" s="7">
        <f t="shared" si="121"/>
        <v>128</v>
      </c>
      <c r="N2572" s="7">
        <f t="shared" si="122"/>
        <v>126</v>
      </c>
    </row>
    <row r="2573" spans="1:14" x14ac:dyDescent="0.25">
      <c r="A2573" t="s">
        <v>157</v>
      </c>
      <c r="B2573" t="s">
        <v>210</v>
      </c>
      <c r="C2573" t="s">
        <v>298</v>
      </c>
      <c r="D2573" s="3">
        <v>6</v>
      </c>
      <c r="E2573" s="3">
        <v>24</v>
      </c>
      <c r="F2573" s="3">
        <v>29</v>
      </c>
      <c r="G2573" s="3">
        <v>22</v>
      </c>
      <c r="H2573" s="3">
        <v>55</v>
      </c>
      <c r="I2573" s="3">
        <v>0</v>
      </c>
      <c r="J2573" s="3">
        <v>0</v>
      </c>
      <c r="K2573" s="3">
        <v>0</v>
      </c>
      <c r="L2573" s="7">
        <f t="shared" si="120"/>
        <v>29</v>
      </c>
      <c r="M2573" s="7">
        <f t="shared" si="121"/>
        <v>44</v>
      </c>
      <c r="N2573" s="7">
        <f t="shared" si="122"/>
        <v>42</v>
      </c>
    </row>
    <row r="2574" spans="1:14" x14ac:dyDescent="0.25">
      <c r="A2574" t="s">
        <v>157</v>
      </c>
      <c r="B2574" t="s">
        <v>210</v>
      </c>
      <c r="C2574" t="s">
        <v>299</v>
      </c>
      <c r="D2574" s="3">
        <v>6</v>
      </c>
      <c r="E2574" s="3">
        <v>12</v>
      </c>
      <c r="F2574" s="3">
        <v>8</v>
      </c>
      <c r="G2574" s="3">
        <v>11</v>
      </c>
      <c r="H2574" s="3">
        <v>24</v>
      </c>
      <c r="I2574" s="3">
        <v>0</v>
      </c>
      <c r="J2574" s="3">
        <v>0</v>
      </c>
      <c r="K2574" s="3">
        <v>0</v>
      </c>
      <c r="L2574" s="7">
        <f t="shared" si="120"/>
        <v>12</v>
      </c>
      <c r="M2574" s="7">
        <f t="shared" si="121"/>
        <v>18</v>
      </c>
      <c r="N2574" s="7">
        <f t="shared" si="122"/>
        <v>18</v>
      </c>
    </row>
    <row r="2575" spans="1:14" x14ac:dyDescent="0.25">
      <c r="A2575" t="s">
        <v>157</v>
      </c>
      <c r="B2575" t="s">
        <v>210</v>
      </c>
      <c r="C2575" t="s">
        <v>300</v>
      </c>
      <c r="D2575" s="3">
        <v>6</v>
      </c>
      <c r="E2575" s="3">
        <v>3</v>
      </c>
      <c r="F2575" s="3">
        <v>15</v>
      </c>
      <c r="G2575" s="3">
        <v>1</v>
      </c>
      <c r="H2575" s="3">
        <v>-2</v>
      </c>
      <c r="I2575" s="3">
        <v>0</v>
      </c>
      <c r="J2575" s="3">
        <v>0</v>
      </c>
      <c r="K2575" s="3">
        <v>0</v>
      </c>
      <c r="L2575" s="7">
        <f t="shared" si="120"/>
        <v>15</v>
      </c>
      <c r="M2575" s="7">
        <f t="shared" si="121"/>
        <v>23</v>
      </c>
      <c r="N2575" s="7">
        <f t="shared" si="122"/>
        <v>24</v>
      </c>
    </row>
    <row r="2576" spans="1:14" x14ac:dyDescent="0.25">
      <c r="A2576" t="s">
        <v>157</v>
      </c>
      <c r="B2576" t="s">
        <v>210</v>
      </c>
      <c r="C2576" t="s">
        <v>301</v>
      </c>
      <c r="D2576" s="3">
        <v>6</v>
      </c>
      <c r="E2576" s="3">
        <v>53</v>
      </c>
      <c r="F2576" s="3">
        <v>21</v>
      </c>
      <c r="G2576" s="3">
        <v>13</v>
      </c>
      <c r="H2576" s="3">
        <v>55</v>
      </c>
      <c r="I2576" s="3">
        <v>0</v>
      </c>
      <c r="J2576" s="3">
        <v>0</v>
      </c>
      <c r="K2576" s="3">
        <v>0</v>
      </c>
      <c r="L2576" s="7">
        <f t="shared" si="120"/>
        <v>53</v>
      </c>
      <c r="M2576" s="7">
        <f t="shared" si="121"/>
        <v>80</v>
      </c>
      <c r="N2576" s="7">
        <f t="shared" si="122"/>
        <v>78</v>
      </c>
    </row>
    <row r="2577" spans="1:14" x14ac:dyDescent="0.25">
      <c r="A2577" t="s">
        <v>157</v>
      </c>
      <c r="B2577" t="s">
        <v>210</v>
      </c>
      <c r="C2577" t="s">
        <v>302</v>
      </c>
      <c r="D2577" s="3">
        <v>6</v>
      </c>
      <c r="E2577" s="3">
        <v>26</v>
      </c>
      <c r="F2577" s="3">
        <v>53</v>
      </c>
      <c r="G2577" s="3">
        <v>23</v>
      </c>
      <c r="H2577" s="3">
        <v>46</v>
      </c>
      <c r="I2577" s="3">
        <v>0</v>
      </c>
      <c r="J2577" s="3">
        <v>0</v>
      </c>
      <c r="K2577" s="3">
        <v>0</v>
      </c>
      <c r="L2577" s="7">
        <f t="shared" si="120"/>
        <v>53</v>
      </c>
      <c r="M2577" s="7">
        <f t="shared" si="121"/>
        <v>80</v>
      </c>
      <c r="N2577" s="7">
        <f t="shared" si="122"/>
        <v>78</v>
      </c>
    </row>
    <row r="2578" spans="1:14" x14ac:dyDescent="0.25">
      <c r="A2578" t="s">
        <v>157</v>
      </c>
      <c r="B2578" t="s">
        <v>210</v>
      </c>
      <c r="C2578" t="s">
        <v>303</v>
      </c>
      <c r="D2578" s="3">
        <v>6</v>
      </c>
      <c r="E2578" s="3">
        <v>14</v>
      </c>
      <c r="F2578" s="3">
        <v>25</v>
      </c>
      <c r="G2578" s="3">
        <v>14</v>
      </c>
      <c r="H2578" s="3">
        <v>56</v>
      </c>
      <c r="I2578" s="3">
        <v>0</v>
      </c>
      <c r="J2578" s="3">
        <v>0</v>
      </c>
      <c r="K2578" s="3">
        <v>0</v>
      </c>
      <c r="L2578" s="7">
        <f t="shared" si="120"/>
        <v>25</v>
      </c>
      <c r="M2578" s="7">
        <f t="shared" si="121"/>
        <v>38</v>
      </c>
      <c r="N2578" s="7">
        <f t="shared" si="122"/>
        <v>36</v>
      </c>
    </row>
    <row r="2579" spans="1:14" x14ac:dyDescent="0.25">
      <c r="A2579" t="s">
        <v>157</v>
      </c>
      <c r="B2579" t="s">
        <v>210</v>
      </c>
      <c r="C2579" t="s">
        <v>304</v>
      </c>
      <c r="D2579" s="3">
        <v>6</v>
      </c>
      <c r="E2579" s="3">
        <v>111</v>
      </c>
      <c r="F2579" s="3">
        <v>171</v>
      </c>
      <c r="G2579" s="3">
        <v>79</v>
      </c>
      <c r="H2579" s="3">
        <v>115</v>
      </c>
      <c r="I2579" s="3">
        <v>0</v>
      </c>
      <c r="J2579" s="3">
        <v>0</v>
      </c>
      <c r="K2579" s="3">
        <v>0</v>
      </c>
      <c r="L2579" s="7">
        <f t="shared" si="120"/>
        <v>171</v>
      </c>
      <c r="M2579" s="7">
        <f t="shared" si="121"/>
        <v>257</v>
      </c>
      <c r="N2579" s="7">
        <f t="shared" si="122"/>
        <v>258</v>
      </c>
    </row>
    <row r="2580" spans="1:14" x14ac:dyDescent="0.25">
      <c r="A2580" t="s">
        <v>157</v>
      </c>
      <c r="B2580" t="s">
        <v>210</v>
      </c>
      <c r="C2580" t="s">
        <v>305</v>
      </c>
      <c r="D2580" s="3">
        <v>6</v>
      </c>
      <c r="E2580" s="3">
        <v>13</v>
      </c>
      <c r="F2580" s="3">
        <v>28</v>
      </c>
      <c r="G2580" s="3">
        <v>32</v>
      </c>
      <c r="H2580" s="3">
        <v>16</v>
      </c>
      <c r="I2580" s="3">
        <v>0</v>
      </c>
      <c r="J2580" s="3">
        <v>0</v>
      </c>
      <c r="K2580" s="3">
        <v>0</v>
      </c>
      <c r="L2580" s="7">
        <f t="shared" si="120"/>
        <v>32</v>
      </c>
      <c r="M2580" s="7">
        <f t="shared" si="121"/>
        <v>48</v>
      </c>
      <c r="N2580" s="7">
        <f t="shared" si="122"/>
        <v>48</v>
      </c>
    </row>
    <row r="2581" spans="1:14" x14ac:dyDescent="0.25">
      <c r="A2581" t="s">
        <v>157</v>
      </c>
      <c r="B2581" t="s">
        <v>210</v>
      </c>
      <c r="C2581" t="s">
        <v>306</v>
      </c>
      <c r="D2581" s="3">
        <v>6</v>
      </c>
      <c r="E2581" s="3">
        <v>11</v>
      </c>
      <c r="F2581" s="3">
        <v>25</v>
      </c>
      <c r="G2581" s="3">
        <v>5</v>
      </c>
      <c r="H2581" s="3">
        <v>15</v>
      </c>
      <c r="I2581" s="3">
        <v>0</v>
      </c>
      <c r="J2581" s="3">
        <v>0</v>
      </c>
      <c r="K2581" s="3">
        <v>0</v>
      </c>
      <c r="L2581" s="7">
        <f t="shared" si="120"/>
        <v>25</v>
      </c>
      <c r="M2581" s="7">
        <f t="shared" si="121"/>
        <v>38</v>
      </c>
      <c r="N2581" s="7">
        <f t="shared" si="122"/>
        <v>36</v>
      </c>
    </row>
    <row r="2582" spans="1:14" x14ac:dyDescent="0.25">
      <c r="A2582" t="s">
        <v>157</v>
      </c>
      <c r="B2582" t="s">
        <v>210</v>
      </c>
      <c r="C2582" t="s">
        <v>307</v>
      </c>
      <c r="D2582" s="3">
        <v>6</v>
      </c>
      <c r="E2582" s="3">
        <v>160</v>
      </c>
      <c r="F2582" s="3">
        <v>239</v>
      </c>
      <c r="G2582" s="3">
        <v>159</v>
      </c>
      <c r="H2582" s="3">
        <v>171</v>
      </c>
      <c r="I2582" s="3">
        <v>0</v>
      </c>
      <c r="J2582" s="3">
        <v>45</v>
      </c>
      <c r="K2582" s="3">
        <v>0</v>
      </c>
      <c r="L2582" s="7">
        <f t="shared" si="120"/>
        <v>239</v>
      </c>
      <c r="M2582" s="7">
        <f t="shared" si="121"/>
        <v>359</v>
      </c>
      <c r="N2582" s="7">
        <f t="shared" si="122"/>
        <v>360</v>
      </c>
    </row>
    <row r="2583" spans="1:14" x14ac:dyDescent="0.25">
      <c r="A2583" t="s">
        <v>157</v>
      </c>
      <c r="B2583" t="s">
        <v>210</v>
      </c>
      <c r="C2583" t="s">
        <v>308</v>
      </c>
      <c r="D2583" s="3">
        <v>6</v>
      </c>
      <c r="E2583" s="3">
        <v>9</v>
      </c>
      <c r="F2583" s="3">
        <v>22</v>
      </c>
      <c r="G2583" s="3">
        <v>17</v>
      </c>
      <c r="H2583" s="3">
        <v>-5</v>
      </c>
      <c r="I2583" s="3">
        <v>0</v>
      </c>
      <c r="J2583" s="3">
        <v>0</v>
      </c>
      <c r="K2583" s="3">
        <v>0</v>
      </c>
      <c r="L2583" s="7">
        <f t="shared" si="120"/>
        <v>22</v>
      </c>
      <c r="M2583" s="7">
        <f t="shared" si="121"/>
        <v>33</v>
      </c>
      <c r="N2583" s="7">
        <f t="shared" si="122"/>
        <v>36</v>
      </c>
    </row>
    <row r="2584" spans="1:14" x14ac:dyDescent="0.25">
      <c r="A2584" t="s">
        <v>157</v>
      </c>
      <c r="B2584" t="s">
        <v>210</v>
      </c>
      <c r="C2584" t="s">
        <v>309</v>
      </c>
      <c r="D2584" s="3">
        <v>6</v>
      </c>
      <c r="E2584" s="3">
        <v>10</v>
      </c>
      <c r="F2584" s="3">
        <v>53</v>
      </c>
      <c r="G2584" s="3">
        <v>13</v>
      </c>
      <c r="H2584" s="3">
        <v>78</v>
      </c>
      <c r="I2584" s="3">
        <v>0</v>
      </c>
      <c r="J2584" s="3">
        <v>48</v>
      </c>
      <c r="K2584" s="3">
        <v>0</v>
      </c>
      <c r="L2584" s="7">
        <f t="shared" si="120"/>
        <v>53</v>
      </c>
      <c r="M2584" s="7">
        <f t="shared" si="121"/>
        <v>80</v>
      </c>
      <c r="N2584" s="7">
        <f t="shared" si="122"/>
        <v>78</v>
      </c>
    </row>
    <row r="2585" spans="1:14" x14ac:dyDescent="0.25">
      <c r="A2585" t="s">
        <v>157</v>
      </c>
      <c r="B2585" t="s">
        <v>210</v>
      </c>
      <c r="C2585" t="s">
        <v>310</v>
      </c>
      <c r="D2585" s="3">
        <v>6</v>
      </c>
      <c r="E2585" s="3">
        <v>8</v>
      </c>
      <c r="F2585" s="3">
        <v>49</v>
      </c>
      <c r="G2585" s="3">
        <v>18</v>
      </c>
      <c r="H2585" s="3">
        <v>49</v>
      </c>
      <c r="I2585" s="3">
        <v>0</v>
      </c>
      <c r="J2585" s="3">
        <v>0</v>
      </c>
      <c r="K2585" s="3">
        <v>0</v>
      </c>
      <c r="L2585" s="7">
        <f t="shared" si="120"/>
        <v>49</v>
      </c>
      <c r="M2585" s="7">
        <f t="shared" si="121"/>
        <v>74</v>
      </c>
      <c r="N2585" s="7">
        <f t="shared" si="122"/>
        <v>72</v>
      </c>
    </row>
    <row r="2586" spans="1:14" x14ac:dyDescent="0.25">
      <c r="A2586" t="s">
        <v>157</v>
      </c>
      <c r="B2586" t="s">
        <v>210</v>
      </c>
      <c r="C2586" t="s">
        <v>311</v>
      </c>
      <c r="D2586" s="3">
        <v>6</v>
      </c>
      <c r="E2586" s="3">
        <v>5</v>
      </c>
      <c r="F2586" s="3">
        <v>16</v>
      </c>
      <c r="G2586" s="3">
        <v>7</v>
      </c>
      <c r="H2586" s="3">
        <v>26</v>
      </c>
      <c r="I2586" s="3">
        <v>0</v>
      </c>
      <c r="J2586" s="3">
        <v>24</v>
      </c>
      <c r="K2586" s="3">
        <v>0</v>
      </c>
      <c r="L2586" s="7">
        <f t="shared" si="120"/>
        <v>16</v>
      </c>
      <c r="M2586" s="7">
        <f t="shared" si="121"/>
        <v>24</v>
      </c>
      <c r="N2586" s="7">
        <f t="shared" si="122"/>
        <v>24</v>
      </c>
    </row>
    <row r="2587" spans="1:14" x14ac:dyDescent="0.25">
      <c r="A2587" t="s">
        <v>157</v>
      </c>
      <c r="B2587" t="s">
        <v>210</v>
      </c>
      <c r="C2587" t="s">
        <v>312</v>
      </c>
      <c r="D2587" s="3">
        <v>6</v>
      </c>
      <c r="E2587" s="3">
        <v>1</v>
      </c>
      <c r="F2587" s="3">
        <v>20</v>
      </c>
      <c r="G2587" s="3">
        <v>38</v>
      </c>
      <c r="H2587" s="3">
        <v>63</v>
      </c>
      <c r="I2587" s="3">
        <v>0</v>
      </c>
      <c r="J2587" s="3">
        <v>0</v>
      </c>
      <c r="K2587" s="3">
        <v>0</v>
      </c>
      <c r="L2587" s="7">
        <f t="shared" si="120"/>
        <v>38</v>
      </c>
      <c r="M2587" s="7">
        <f t="shared" si="121"/>
        <v>57</v>
      </c>
      <c r="N2587" s="7">
        <f t="shared" si="122"/>
        <v>60</v>
      </c>
    </row>
    <row r="2588" spans="1:14" x14ac:dyDescent="0.25">
      <c r="A2588" t="s">
        <v>157</v>
      </c>
      <c r="B2588" t="s">
        <v>210</v>
      </c>
      <c r="C2588" t="s">
        <v>313</v>
      </c>
      <c r="D2588" s="3">
        <v>6</v>
      </c>
      <c r="E2588" s="3">
        <v>16</v>
      </c>
      <c r="F2588" s="3">
        <v>21</v>
      </c>
      <c r="G2588" s="3">
        <v>15</v>
      </c>
      <c r="H2588" s="3">
        <v>20</v>
      </c>
      <c r="I2588" s="3">
        <v>0</v>
      </c>
      <c r="J2588" s="3">
        <v>24</v>
      </c>
      <c r="K2588" s="3">
        <v>0</v>
      </c>
      <c r="L2588" s="7">
        <f t="shared" si="120"/>
        <v>21</v>
      </c>
      <c r="M2588" s="7">
        <f t="shared" si="121"/>
        <v>32</v>
      </c>
      <c r="N2588" s="7">
        <f t="shared" si="122"/>
        <v>30</v>
      </c>
    </row>
    <row r="2589" spans="1:14" x14ac:dyDescent="0.25">
      <c r="A2589" t="s">
        <v>157</v>
      </c>
      <c r="B2589" t="s">
        <v>210</v>
      </c>
      <c r="C2589" t="s">
        <v>314</v>
      </c>
      <c r="D2589" s="3">
        <v>6</v>
      </c>
      <c r="E2589" s="3">
        <v>4</v>
      </c>
      <c r="F2589" s="3">
        <v>9</v>
      </c>
      <c r="G2589" s="3">
        <v>2</v>
      </c>
      <c r="H2589" s="3">
        <v>21</v>
      </c>
      <c r="I2589" s="3">
        <v>0</v>
      </c>
      <c r="J2589" s="3">
        <v>0</v>
      </c>
      <c r="K2589" s="3">
        <v>0</v>
      </c>
      <c r="L2589" s="7">
        <f t="shared" si="120"/>
        <v>9</v>
      </c>
      <c r="M2589" s="7">
        <f t="shared" si="121"/>
        <v>14</v>
      </c>
      <c r="N2589" s="7">
        <f t="shared" si="122"/>
        <v>12</v>
      </c>
    </row>
    <row r="2590" spans="1:14" x14ac:dyDescent="0.25">
      <c r="A2590" t="s">
        <v>157</v>
      </c>
      <c r="B2590" t="s">
        <v>210</v>
      </c>
      <c r="C2590" t="s">
        <v>315</v>
      </c>
      <c r="D2590" s="3">
        <v>6</v>
      </c>
      <c r="E2590" s="3">
        <v>4</v>
      </c>
      <c r="F2590" s="3">
        <v>10</v>
      </c>
      <c r="G2590" s="3">
        <v>6</v>
      </c>
      <c r="H2590" s="3">
        <v>16</v>
      </c>
      <c r="I2590" s="3">
        <v>0</v>
      </c>
      <c r="J2590" s="3">
        <v>0</v>
      </c>
      <c r="K2590" s="3">
        <v>0</v>
      </c>
      <c r="L2590" s="7">
        <f t="shared" si="120"/>
        <v>10</v>
      </c>
      <c r="M2590" s="7">
        <f t="shared" si="121"/>
        <v>15</v>
      </c>
      <c r="N2590" s="7">
        <f t="shared" si="122"/>
        <v>18</v>
      </c>
    </row>
    <row r="2591" spans="1:14" x14ac:dyDescent="0.25">
      <c r="A2591" t="s">
        <v>157</v>
      </c>
      <c r="B2591" t="s">
        <v>210</v>
      </c>
      <c r="C2591" t="s">
        <v>316</v>
      </c>
      <c r="D2591" s="3">
        <v>6</v>
      </c>
      <c r="E2591" s="3">
        <v>18</v>
      </c>
      <c r="F2591" s="3">
        <v>14</v>
      </c>
      <c r="G2591" s="3">
        <v>30</v>
      </c>
      <c r="H2591" s="3">
        <v>53</v>
      </c>
      <c r="I2591" s="3">
        <v>0</v>
      </c>
      <c r="J2591" s="3">
        <v>12</v>
      </c>
      <c r="K2591" s="3">
        <v>0</v>
      </c>
      <c r="L2591" s="7">
        <f t="shared" si="120"/>
        <v>30</v>
      </c>
      <c r="M2591" s="7">
        <f t="shared" si="121"/>
        <v>45</v>
      </c>
      <c r="N2591" s="7">
        <f t="shared" si="122"/>
        <v>48</v>
      </c>
    </row>
    <row r="2592" spans="1:14" x14ac:dyDescent="0.25">
      <c r="A2592" t="s">
        <v>157</v>
      </c>
      <c r="B2592" t="s">
        <v>210</v>
      </c>
      <c r="C2592" t="s">
        <v>317</v>
      </c>
      <c r="D2592" s="3">
        <v>6</v>
      </c>
      <c r="E2592" s="3">
        <v>20</v>
      </c>
      <c r="F2592" s="3">
        <v>54</v>
      </c>
      <c r="G2592" s="3">
        <v>33</v>
      </c>
      <c r="H2592" s="3">
        <v>52</v>
      </c>
      <c r="I2592" s="3">
        <v>0</v>
      </c>
      <c r="J2592" s="3">
        <v>0</v>
      </c>
      <c r="K2592" s="3">
        <v>0</v>
      </c>
      <c r="L2592" s="7">
        <f t="shared" si="120"/>
        <v>54</v>
      </c>
      <c r="M2592" s="7">
        <f t="shared" si="121"/>
        <v>81</v>
      </c>
      <c r="N2592" s="7">
        <f t="shared" si="122"/>
        <v>84</v>
      </c>
    </row>
    <row r="2593" spans="1:14" x14ac:dyDescent="0.25">
      <c r="A2593" t="s">
        <v>157</v>
      </c>
      <c r="B2593" t="s">
        <v>210</v>
      </c>
      <c r="C2593" t="s">
        <v>318</v>
      </c>
      <c r="D2593" s="3">
        <v>6</v>
      </c>
      <c r="E2593" s="3">
        <v>30</v>
      </c>
      <c r="F2593" s="3">
        <v>121</v>
      </c>
      <c r="G2593" s="3">
        <v>32</v>
      </c>
      <c r="H2593" s="3">
        <v>42</v>
      </c>
      <c r="I2593" s="3">
        <v>0</v>
      </c>
      <c r="J2593" s="3">
        <v>0</v>
      </c>
      <c r="K2593" s="3">
        <v>0</v>
      </c>
      <c r="L2593" s="7">
        <f t="shared" si="120"/>
        <v>121</v>
      </c>
      <c r="M2593" s="7">
        <f t="shared" si="121"/>
        <v>182</v>
      </c>
      <c r="N2593" s="7">
        <f t="shared" si="122"/>
        <v>180</v>
      </c>
    </row>
    <row r="2594" spans="1:14" x14ac:dyDescent="0.25">
      <c r="A2594" t="s">
        <v>157</v>
      </c>
      <c r="B2594" t="s">
        <v>210</v>
      </c>
      <c r="C2594" t="s">
        <v>319</v>
      </c>
      <c r="D2594" s="3">
        <v>6</v>
      </c>
      <c r="E2594" s="3">
        <v>32</v>
      </c>
      <c r="F2594" s="3">
        <v>48</v>
      </c>
      <c r="G2594" s="3">
        <v>27</v>
      </c>
      <c r="H2594" s="3">
        <v>65</v>
      </c>
      <c r="I2594" s="3">
        <v>0</v>
      </c>
      <c r="J2594" s="3">
        <v>0</v>
      </c>
      <c r="K2594" s="3">
        <v>0</v>
      </c>
      <c r="L2594" s="7">
        <f t="shared" si="120"/>
        <v>48</v>
      </c>
      <c r="M2594" s="7">
        <f t="shared" si="121"/>
        <v>72</v>
      </c>
      <c r="N2594" s="7">
        <f t="shared" si="122"/>
        <v>72</v>
      </c>
    </row>
    <row r="2595" spans="1:14" x14ac:dyDescent="0.25">
      <c r="A2595" t="s">
        <v>157</v>
      </c>
      <c r="B2595" t="s">
        <v>210</v>
      </c>
      <c r="C2595" t="s">
        <v>320</v>
      </c>
      <c r="D2595" s="3">
        <v>6</v>
      </c>
      <c r="E2595" s="3">
        <v>4</v>
      </c>
      <c r="F2595" s="3">
        <v>11</v>
      </c>
      <c r="G2595" s="3">
        <v>36</v>
      </c>
      <c r="H2595" s="3">
        <v>34</v>
      </c>
      <c r="I2595" s="3">
        <v>0</v>
      </c>
      <c r="J2595" s="3">
        <v>0</v>
      </c>
      <c r="K2595" s="3">
        <v>0</v>
      </c>
      <c r="L2595" s="7">
        <f t="shared" si="120"/>
        <v>36</v>
      </c>
      <c r="M2595" s="7">
        <f t="shared" si="121"/>
        <v>54</v>
      </c>
      <c r="N2595" s="7">
        <f t="shared" si="122"/>
        <v>54</v>
      </c>
    </row>
    <row r="2596" spans="1:14" x14ac:dyDescent="0.25">
      <c r="A2596" t="s">
        <v>157</v>
      </c>
      <c r="B2596" t="s">
        <v>210</v>
      </c>
      <c r="C2596" t="s">
        <v>321</v>
      </c>
      <c r="D2596" s="3">
        <v>6</v>
      </c>
      <c r="E2596" s="3">
        <v>26</v>
      </c>
      <c r="F2596" s="3">
        <v>99</v>
      </c>
      <c r="G2596" s="3">
        <v>92</v>
      </c>
      <c r="H2596" s="3">
        <v>97</v>
      </c>
      <c r="I2596" s="3">
        <v>0</v>
      </c>
      <c r="J2596" s="3">
        <v>0</v>
      </c>
      <c r="K2596" s="3">
        <v>60</v>
      </c>
      <c r="L2596" s="7">
        <f t="shared" si="120"/>
        <v>99</v>
      </c>
      <c r="M2596" s="7">
        <f t="shared" si="121"/>
        <v>149</v>
      </c>
      <c r="N2596" s="7">
        <f t="shared" si="122"/>
        <v>150</v>
      </c>
    </row>
    <row r="2597" spans="1:14" x14ac:dyDescent="0.25">
      <c r="A2597" t="s">
        <v>157</v>
      </c>
      <c r="B2597" t="s">
        <v>210</v>
      </c>
      <c r="C2597" t="s">
        <v>322</v>
      </c>
      <c r="D2597" s="3">
        <v>6</v>
      </c>
      <c r="E2597" s="3">
        <v>18</v>
      </c>
      <c r="F2597" s="3">
        <v>46</v>
      </c>
      <c r="G2597" s="3">
        <v>38</v>
      </c>
      <c r="H2597" s="3">
        <v>75</v>
      </c>
      <c r="I2597" s="3">
        <v>0</v>
      </c>
      <c r="J2597" s="3">
        <v>0</v>
      </c>
      <c r="K2597" s="3">
        <v>24</v>
      </c>
      <c r="L2597" s="7">
        <f t="shared" si="120"/>
        <v>46</v>
      </c>
      <c r="M2597" s="7">
        <f t="shared" si="121"/>
        <v>69</v>
      </c>
      <c r="N2597" s="7">
        <f t="shared" si="122"/>
        <v>72</v>
      </c>
    </row>
    <row r="2598" spans="1:14" x14ac:dyDescent="0.25">
      <c r="A2598" t="s">
        <v>157</v>
      </c>
      <c r="B2598" t="s">
        <v>210</v>
      </c>
      <c r="C2598" t="s">
        <v>323</v>
      </c>
      <c r="D2598" s="3">
        <v>6</v>
      </c>
      <c r="E2598" s="3">
        <v>126</v>
      </c>
      <c r="F2598" s="3">
        <v>137</v>
      </c>
      <c r="G2598" s="3">
        <v>63</v>
      </c>
      <c r="H2598" s="3">
        <v>35</v>
      </c>
      <c r="I2598" s="3">
        <v>0</v>
      </c>
      <c r="J2598" s="3">
        <v>72</v>
      </c>
      <c r="K2598" s="3">
        <v>0</v>
      </c>
      <c r="L2598" s="7">
        <f t="shared" si="120"/>
        <v>137</v>
      </c>
      <c r="M2598" s="7">
        <f t="shared" si="121"/>
        <v>206</v>
      </c>
      <c r="N2598" s="7">
        <f t="shared" si="122"/>
        <v>204</v>
      </c>
    </row>
    <row r="2599" spans="1:14" x14ac:dyDescent="0.25">
      <c r="A2599" t="s">
        <v>157</v>
      </c>
      <c r="B2599" t="s">
        <v>210</v>
      </c>
      <c r="C2599" t="s">
        <v>324</v>
      </c>
      <c r="D2599" s="3">
        <v>6</v>
      </c>
      <c r="E2599" s="3">
        <v>2</v>
      </c>
      <c r="F2599" s="3">
        <v>14</v>
      </c>
      <c r="G2599" s="3">
        <v>4</v>
      </c>
      <c r="H2599" s="3">
        <v>-4</v>
      </c>
      <c r="I2599" s="3">
        <v>0</v>
      </c>
      <c r="J2599" s="3">
        <v>18</v>
      </c>
      <c r="K2599" s="3">
        <v>0</v>
      </c>
      <c r="L2599" s="7">
        <f t="shared" si="120"/>
        <v>14</v>
      </c>
      <c r="M2599" s="7">
        <f t="shared" si="121"/>
        <v>21</v>
      </c>
      <c r="N2599" s="7">
        <f t="shared" si="122"/>
        <v>24</v>
      </c>
    </row>
    <row r="2600" spans="1:14" x14ac:dyDescent="0.25">
      <c r="A2600" t="s">
        <v>157</v>
      </c>
      <c r="B2600" t="s">
        <v>210</v>
      </c>
      <c r="C2600" t="s">
        <v>325</v>
      </c>
      <c r="D2600" s="3">
        <v>6</v>
      </c>
      <c r="E2600" s="3">
        <v>32</v>
      </c>
      <c r="F2600" s="3">
        <v>89</v>
      </c>
      <c r="G2600" s="3">
        <v>103</v>
      </c>
      <c r="H2600" s="3">
        <v>59</v>
      </c>
      <c r="I2600" s="3">
        <v>0</v>
      </c>
      <c r="J2600" s="3">
        <v>0</v>
      </c>
      <c r="K2600" s="3">
        <v>12</v>
      </c>
      <c r="L2600" s="7">
        <f t="shared" si="120"/>
        <v>103</v>
      </c>
      <c r="M2600" s="7">
        <f t="shared" si="121"/>
        <v>155</v>
      </c>
      <c r="N2600" s="7">
        <f t="shared" si="122"/>
        <v>156</v>
      </c>
    </row>
    <row r="2601" spans="1:14" x14ac:dyDescent="0.25">
      <c r="A2601" t="s">
        <v>157</v>
      </c>
      <c r="B2601" t="s">
        <v>210</v>
      </c>
      <c r="C2601" t="s">
        <v>326</v>
      </c>
      <c r="D2601" s="3">
        <v>6</v>
      </c>
      <c r="E2601" s="3">
        <v>6</v>
      </c>
      <c r="F2601" s="3">
        <v>13</v>
      </c>
      <c r="G2601" s="3">
        <v>16</v>
      </c>
      <c r="H2601" s="3">
        <v>13</v>
      </c>
      <c r="I2601" s="3">
        <v>0</v>
      </c>
      <c r="J2601" s="3">
        <v>0</v>
      </c>
      <c r="K2601" s="3">
        <v>0</v>
      </c>
      <c r="L2601" s="7">
        <f t="shared" si="120"/>
        <v>16</v>
      </c>
      <c r="M2601" s="7">
        <f t="shared" si="121"/>
        <v>24</v>
      </c>
      <c r="N2601" s="7">
        <f t="shared" si="122"/>
        <v>24</v>
      </c>
    </row>
    <row r="2602" spans="1:14" x14ac:dyDescent="0.25">
      <c r="A2602" t="s">
        <v>157</v>
      </c>
      <c r="B2602" t="s">
        <v>210</v>
      </c>
      <c r="C2602" t="s">
        <v>327</v>
      </c>
      <c r="D2602" s="3">
        <v>6</v>
      </c>
      <c r="E2602" s="3">
        <v>58</v>
      </c>
      <c r="F2602" s="3">
        <v>101</v>
      </c>
      <c r="G2602" s="3">
        <v>54</v>
      </c>
      <c r="H2602" s="3">
        <v>177</v>
      </c>
      <c r="I2602" s="3">
        <v>0</v>
      </c>
      <c r="J2602" s="3">
        <v>0</v>
      </c>
      <c r="K2602" s="3">
        <v>0</v>
      </c>
      <c r="L2602" s="7">
        <f t="shared" si="120"/>
        <v>101</v>
      </c>
      <c r="M2602" s="7">
        <f t="shared" si="121"/>
        <v>152</v>
      </c>
      <c r="N2602" s="7">
        <f t="shared" si="122"/>
        <v>150</v>
      </c>
    </row>
    <row r="2603" spans="1:14" x14ac:dyDescent="0.25">
      <c r="A2603" t="s">
        <v>157</v>
      </c>
      <c r="B2603" t="s">
        <v>210</v>
      </c>
      <c r="C2603" t="s">
        <v>328</v>
      </c>
      <c r="D2603" s="3">
        <v>6</v>
      </c>
      <c r="E2603" s="3">
        <v>10</v>
      </c>
      <c r="F2603" s="3">
        <v>27</v>
      </c>
      <c r="G2603" s="3">
        <v>21</v>
      </c>
      <c r="H2603" s="3">
        <v>29</v>
      </c>
      <c r="I2603" s="3">
        <v>0</v>
      </c>
      <c r="J2603" s="3">
        <v>0</v>
      </c>
      <c r="K2603" s="3">
        <v>0</v>
      </c>
      <c r="L2603" s="7">
        <f t="shared" si="120"/>
        <v>27</v>
      </c>
      <c r="M2603" s="7">
        <f t="shared" si="121"/>
        <v>41</v>
      </c>
      <c r="N2603" s="7">
        <f t="shared" si="122"/>
        <v>42</v>
      </c>
    </row>
    <row r="2604" spans="1:14" x14ac:dyDescent="0.25">
      <c r="A2604" t="s">
        <v>157</v>
      </c>
      <c r="B2604" t="s">
        <v>210</v>
      </c>
      <c r="C2604" t="s">
        <v>329</v>
      </c>
      <c r="D2604" s="3">
        <v>6</v>
      </c>
      <c r="E2604" s="3">
        <v>20</v>
      </c>
      <c r="F2604" s="3">
        <v>25</v>
      </c>
      <c r="G2604" s="3">
        <v>38</v>
      </c>
      <c r="H2604" s="3">
        <v>82</v>
      </c>
      <c r="I2604" s="3">
        <v>0</v>
      </c>
      <c r="J2604" s="3">
        <v>0</v>
      </c>
      <c r="K2604" s="3">
        <v>0</v>
      </c>
      <c r="L2604" s="7">
        <f t="shared" si="120"/>
        <v>38</v>
      </c>
      <c r="M2604" s="7">
        <f t="shared" si="121"/>
        <v>57</v>
      </c>
      <c r="N2604" s="7">
        <f t="shared" si="122"/>
        <v>60</v>
      </c>
    </row>
    <row r="2605" spans="1:14" x14ac:dyDescent="0.25">
      <c r="A2605" t="s">
        <v>365</v>
      </c>
      <c r="D2605" s="3">
        <v>498</v>
      </c>
      <c r="E2605" s="3">
        <v>2637</v>
      </c>
      <c r="F2605" s="3">
        <v>4936</v>
      </c>
      <c r="G2605" s="3">
        <v>2926</v>
      </c>
      <c r="H2605" s="3">
        <v>5184</v>
      </c>
      <c r="I2605" s="3">
        <v>24</v>
      </c>
      <c r="J2605" s="3">
        <v>670</v>
      </c>
      <c r="K2605" s="3">
        <v>96</v>
      </c>
      <c r="L2605" s="7">
        <f t="shared" si="120"/>
        <v>4936</v>
      </c>
      <c r="M2605" s="7">
        <f t="shared" si="121"/>
        <v>7404</v>
      </c>
      <c r="N2605" s="7">
        <f t="shared" si="122"/>
        <v>7470</v>
      </c>
    </row>
    <row r="2606" spans="1:14" x14ac:dyDescent="0.25">
      <c r="A2606" t="s">
        <v>150</v>
      </c>
      <c r="B2606" t="s">
        <v>203</v>
      </c>
      <c r="C2606" t="s">
        <v>242</v>
      </c>
      <c r="D2606" s="3">
        <v>6</v>
      </c>
      <c r="E2606" s="3">
        <v>3</v>
      </c>
      <c r="F2606" s="3">
        <v>3</v>
      </c>
      <c r="G2606" s="3">
        <v>0</v>
      </c>
      <c r="H2606" s="3">
        <v>1</v>
      </c>
      <c r="I2606" s="3">
        <v>0</v>
      </c>
      <c r="J2606" s="3">
        <v>0</v>
      </c>
      <c r="K2606" s="3">
        <v>0</v>
      </c>
      <c r="L2606" s="7">
        <f t="shared" si="120"/>
        <v>3</v>
      </c>
      <c r="M2606" s="7">
        <f t="shared" si="121"/>
        <v>5</v>
      </c>
      <c r="N2606" s="7">
        <f t="shared" si="122"/>
        <v>6</v>
      </c>
    </row>
    <row r="2607" spans="1:14" x14ac:dyDescent="0.25">
      <c r="A2607" t="s">
        <v>150</v>
      </c>
      <c r="B2607" t="s">
        <v>203</v>
      </c>
      <c r="C2607" t="s">
        <v>248</v>
      </c>
      <c r="D2607" s="3">
        <v>6</v>
      </c>
      <c r="E2607" s="3">
        <v>1</v>
      </c>
      <c r="F2607" s="3">
        <v>17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7">
        <f t="shared" si="120"/>
        <v>17</v>
      </c>
      <c r="M2607" s="7">
        <f t="shared" si="121"/>
        <v>26</v>
      </c>
      <c r="N2607" s="7">
        <f t="shared" si="122"/>
        <v>24</v>
      </c>
    </row>
    <row r="2608" spans="1:14" x14ac:dyDescent="0.25">
      <c r="A2608" t="s">
        <v>150</v>
      </c>
      <c r="B2608" t="s">
        <v>203</v>
      </c>
      <c r="C2608" t="s">
        <v>249</v>
      </c>
      <c r="D2608" s="3">
        <v>6</v>
      </c>
      <c r="E2608" s="3">
        <v>0</v>
      </c>
      <c r="F2608" s="3">
        <v>0</v>
      </c>
      <c r="G2608" s="3">
        <v>0</v>
      </c>
      <c r="H2608" s="3">
        <v>6</v>
      </c>
      <c r="I2608" s="3">
        <v>0</v>
      </c>
      <c r="J2608" s="3">
        <v>0</v>
      </c>
      <c r="K2608" s="3">
        <v>0</v>
      </c>
      <c r="L2608" s="7">
        <f t="shared" si="120"/>
        <v>0</v>
      </c>
      <c r="M2608" s="7">
        <f t="shared" si="121"/>
        <v>0</v>
      </c>
      <c r="N2608" s="7">
        <f t="shared" si="122"/>
        <v>0</v>
      </c>
    </row>
    <row r="2609" spans="1:14" x14ac:dyDescent="0.25">
      <c r="A2609" t="s">
        <v>150</v>
      </c>
      <c r="B2609" t="s">
        <v>203</v>
      </c>
      <c r="C2609" t="s">
        <v>250</v>
      </c>
      <c r="D2609" s="3">
        <v>6</v>
      </c>
      <c r="E2609" s="3">
        <v>0</v>
      </c>
      <c r="F2609" s="3">
        <v>1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7">
        <f t="shared" si="120"/>
        <v>1</v>
      </c>
      <c r="M2609" s="7">
        <f t="shared" si="121"/>
        <v>2</v>
      </c>
      <c r="N2609" s="7">
        <f t="shared" si="122"/>
        <v>0</v>
      </c>
    </row>
    <row r="2610" spans="1:14" x14ac:dyDescent="0.25">
      <c r="A2610" t="s">
        <v>150</v>
      </c>
      <c r="B2610" t="s">
        <v>203</v>
      </c>
      <c r="C2610" t="s">
        <v>251</v>
      </c>
      <c r="D2610" s="3">
        <v>6</v>
      </c>
      <c r="E2610" s="3">
        <v>0</v>
      </c>
      <c r="F2610" s="3">
        <v>0</v>
      </c>
      <c r="G2610" s="3">
        <v>2</v>
      </c>
      <c r="H2610" s="3">
        <v>0</v>
      </c>
      <c r="I2610" s="3">
        <v>0</v>
      </c>
      <c r="J2610" s="3">
        <v>0</v>
      </c>
      <c r="K2610" s="3">
        <v>0</v>
      </c>
      <c r="L2610" s="7">
        <f t="shared" si="120"/>
        <v>2</v>
      </c>
      <c r="M2610" s="7">
        <f t="shared" si="121"/>
        <v>3</v>
      </c>
      <c r="N2610" s="7">
        <f t="shared" si="122"/>
        <v>6</v>
      </c>
    </row>
    <row r="2611" spans="1:14" x14ac:dyDescent="0.25">
      <c r="A2611" t="s">
        <v>150</v>
      </c>
      <c r="B2611" t="s">
        <v>203</v>
      </c>
      <c r="C2611" t="s">
        <v>252</v>
      </c>
      <c r="D2611" s="3">
        <v>6</v>
      </c>
      <c r="E2611" s="3">
        <v>0</v>
      </c>
      <c r="F2611" s="3">
        <v>0</v>
      </c>
      <c r="G2611" s="3">
        <v>0</v>
      </c>
      <c r="H2611" s="3">
        <v>2</v>
      </c>
      <c r="I2611" s="3">
        <v>0</v>
      </c>
      <c r="J2611" s="3">
        <v>0</v>
      </c>
      <c r="K2611" s="3">
        <v>0</v>
      </c>
      <c r="L2611" s="7">
        <f t="shared" si="120"/>
        <v>0</v>
      </c>
      <c r="M2611" s="7">
        <f t="shared" si="121"/>
        <v>0</v>
      </c>
      <c r="N2611" s="7">
        <f t="shared" si="122"/>
        <v>0</v>
      </c>
    </row>
    <row r="2612" spans="1:14" x14ac:dyDescent="0.25">
      <c r="A2612" t="s">
        <v>150</v>
      </c>
      <c r="B2612" t="s">
        <v>203</v>
      </c>
      <c r="C2612" t="s">
        <v>253</v>
      </c>
      <c r="D2612" s="3">
        <v>6</v>
      </c>
      <c r="E2612" s="3">
        <v>0</v>
      </c>
      <c r="F2612" s="3">
        <v>3</v>
      </c>
      <c r="G2612" s="3">
        <v>0</v>
      </c>
      <c r="H2612" s="3">
        <v>-1</v>
      </c>
      <c r="I2612" s="3">
        <v>0</v>
      </c>
      <c r="J2612" s="3">
        <v>0</v>
      </c>
      <c r="K2612" s="3">
        <v>0</v>
      </c>
      <c r="L2612" s="7">
        <f t="shared" si="120"/>
        <v>3</v>
      </c>
      <c r="M2612" s="7">
        <f t="shared" si="121"/>
        <v>5</v>
      </c>
      <c r="N2612" s="7">
        <f t="shared" si="122"/>
        <v>6</v>
      </c>
    </row>
    <row r="2613" spans="1:14" x14ac:dyDescent="0.25">
      <c r="A2613" t="s">
        <v>150</v>
      </c>
      <c r="B2613" t="s">
        <v>203</v>
      </c>
      <c r="C2613" t="s">
        <v>254</v>
      </c>
      <c r="D2613" s="3">
        <v>6</v>
      </c>
      <c r="E2613" s="3">
        <v>0</v>
      </c>
      <c r="F2613" s="3">
        <v>0</v>
      </c>
      <c r="G2613" s="3">
        <v>1</v>
      </c>
      <c r="H2613" s="3">
        <v>5</v>
      </c>
      <c r="I2613" s="3">
        <v>0</v>
      </c>
      <c r="J2613" s="3">
        <v>0</v>
      </c>
      <c r="K2613" s="3">
        <v>0</v>
      </c>
      <c r="L2613" s="7">
        <f t="shared" si="120"/>
        <v>1</v>
      </c>
      <c r="M2613" s="7">
        <f t="shared" si="121"/>
        <v>2</v>
      </c>
      <c r="N2613" s="7">
        <f t="shared" si="122"/>
        <v>0</v>
      </c>
    </row>
    <row r="2614" spans="1:14" x14ac:dyDescent="0.25">
      <c r="A2614" t="s">
        <v>150</v>
      </c>
      <c r="B2614" t="s">
        <v>203</v>
      </c>
      <c r="C2614" t="s">
        <v>255</v>
      </c>
      <c r="D2614" s="3">
        <v>6</v>
      </c>
      <c r="E2614" s="3">
        <v>0</v>
      </c>
      <c r="F2614" s="3">
        <v>2</v>
      </c>
      <c r="G2614" s="3">
        <v>1</v>
      </c>
      <c r="H2614" s="3">
        <v>2</v>
      </c>
      <c r="I2614" s="3">
        <v>0</v>
      </c>
      <c r="J2614" s="3">
        <v>0</v>
      </c>
      <c r="K2614" s="3">
        <v>0</v>
      </c>
      <c r="L2614" s="7">
        <f t="shared" si="120"/>
        <v>2</v>
      </c>
      <c r="M2614" s="7">
        <f t="shared" si="121"/>
        <v>3</v>
      </c>
      <c r="N2614" s="7">
        <f t="shared" si="122"/>
        <v>6</v>
      </c>
    </row>
    <row r="2615" spans="1:14" x14ac:dyDescent="0.25">
      <c r="A2615" t="s">
        <v>150</v>
      </c>
      <c r="B2615" t="s">
        <v>203</v>
      </c>
      <c r="C2615" t="s">
        <v>256</v>
      </c>
      <c r="D2615" s="3">
        <v>6</v>
      </c>
      <c r="E2615" s="3">
        <v>0</v>
      </c>
      <c r="F2615" s="3">
        <v>0</v>
      </c>
      <c r="G2615" s="3">
        <v>0</v>
      </c>
      <c r="H2615" s="3">
        <v>1</v>
      </c>
      <c r="I2615" s="3">
        <v>0</v>
      </c>
      <c r="J2615" s="3">
        <v>0</v>
      </c>
      <c r="K2615" s="3">
        <v>0</v>
      </c>
      <c r="L2615" s="7">
        <f t="shared" si="120"/>
        <v>0</v>
      </c>
      <c r="M2615" s="7">
        <f t="shared" si="121"/>
        <v>0</v>
      </c>
      <c r="N2615" s="7">
        <f t="shared" si="122"/>
        <v>0</v>
      </c>
    </row>
    <row r="2616" spans="1:14" x14ac:dyDescent="0.25">
      <c r="A2616" t="s">
        <v>150</v>
      </c>
      <c r="B2616" t="s">
        <v>203</v>
      </c>
      <c r="C2616" t="s">
        <v>257</v>
      </c>
      <c r="D2616" s="3">
        <v>6</v>
      </c>
      <c r="E2616" s="3">
        <v>0</v>
      </c>
      <c r="F2616" s="3">
        <v>2</v>
      </c>
      <c r="G2616" s="3">
        <v>0</v>
      </c>
      <c r="H2616" s="3">
        <v>2</v>
      </c>
      <c r="I2616" s="3">
        <v>0</v>
      </c>
      <c r="J2616" s="3">
        <v>0</v>
      </c>
      <c r="K2616" s="3">
        <v>0</v>
      </c>
      <c r="L2616" s="7">
        <f t="shared" si="120"/>
        <v>2</v>
      </c>
      <c r="M2616" s="7">
        <f t="shared" si="121"/>
        <v>3</v>
      </c>
      <c r="N2616" s="7">
        <f t="shared" si="122"/>
        <v>6</v>
      </c>
    </row>
    <row r="2617" spans="1:14" x14ac:dyDescent="0.25">
      <c r="A2617" t="s">
        <v>150</v>
      </c>
      <c r="B2617" t="s">
        <v>203</v>
      </c>
      <c r="C2617" t="s">
        <v>258</v>
      </c>
      <c r="D2617" s="3">
        <v>6</v>
      </c>
      <c r="E2617" s="3">
        <v>2</v>
      </c>
      <c r="F2617" s="3">
        <v>13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7">
        <f t="shared" si="120"/>
        <v>13</v>
      </c>
      <c r="M2617" s="7">
        <f t="shared" si="121"/>
        <v>20</v>
      </c>
      <c r="N2617" s="7">
        <f t="shared" si="122"/>
        <v>18</v>
      </c>
    </row>
    <row r="2618" spans="1:14" x14ac:dyDescent="0.25">
      <c r="A2618" t="s">
        <v>150</v>
      </c>
      <c r="B2618" t="s">
        <v>203</v>
      </c>
      <c r="C2618" t="s">
        <v>259</v>
      </c>
      <c r="D2618" s="3">
        <v>6</v>
      </c>
      <c r="E2618" s="3">
        <v>0</v>
      </c>
      <c r="F2618" s="3">
        <v>4</v>
      </c>
      <c r="G2618" s="3">
        <v>0</v>
      </c>
      <c r="H2618" s="3">
        <v>1</v>
      </c>
      <c r="I2618" s="3">
        <v>0</v>
      </c>
      <c r="J2618" s="3">
        <v>0</v>
      </c>
      <c r="K2618" s="3">
        <v>0</v>
      </c>
      <c r="L2618" s="7">
        <f t="shared" si="120"/>
        <v>4</v>
      </c>
      <c r="M2618" s="7">
        <f t="shared" si="121"/>
        <v>6</v>
      </c>
      <c r="N2618" s="7">
        <f t="shared" si="122"/>
        <v>6</v>
      </c>
    </row>
    <row r="2619" spans="1:14" x14ac:dyDescent="0.25">
      <c r="A2619" t="s">
        <v>150</v>
      </c>
      <c r="B2619" t="s">
        <v>203</v>
      </c>
      <c r="C2619" t="s">
        <v>260</v>
      </c>
      <c r="D2619" s="3">
        <v>6</v>
      </c>
      <c r="E2619" s="3">
        <v>0</v>
      </c>
      <c r="F2619" s="3">
        <v>1</v>
      </c>
      <c r="G2619" s="3">
        <v>0</v>
      </c>
      <c r="H2619" s="3">
        <v>1</v>
      </c>
      <c r="I2619" s="3">
        <v>0</v>
      </c>
      <c r="J2619" s="3">
        <v>0</v>
      </c>
      <c r="K2619" s="3">
        <v>0</v>
      </c>
      <c r="L2619" s="7">
        <f t="shared" si="120"/>
        <v>1</v>
      </c>
      <c r="M2619" s="7">
        <f t="shared" si="121"/>
        <v>2</v>
      </c>
      <c r="N2619" s="7">
        <f t="shared" si="122"/>
        <v>0</v>
      </c>
    </row>
    <row r="2620" spans="1:14" x14ac:dyDescent="0.25">
      <c r="A2620" t="s">
        <v>150</v>
      </c>
      <c r="B2620" t="s">
        <v>203</v>
      </c>
      <c r="C2620" t="s">
        <v>262</v>
      </c>
      <c r="D2620" s="3">
        <v>6</v>
      </c>
      <c r="E2620" s="3">
        <v>0</v>
      </c>
      <c r="F2620" s="3">
        <v>7</v>
      </c>
      <c r="G2620" s="3">
        <v>0</v>
      </c>
      <c r="H2620" s="3">
        <v>3</v>
      </c>
      <c r="I2620" s="3">
        <v>0</v>
      </c>
      <c r="J2620" s="3">
        <v>0</v>
      </c>
      <c r="K2620" s="3">
        <v>0</v>
      </c>
      <c r="L2620" s="7">
        <f t="shared" si="120"/>
        <v>7</v>
      </c>
      <c r="M2620" s="7">
        <f t="shared" si="121"/>
        <v>11</v>
      </c>
      <c r="N2620" s="7">
        <f t="shared" si="122"/>
        <v>12</v>
      </c>
    </row>
    <row r="2621" spans="1:14" x14ac:dyDescent="0.25">
      <c r="A2621" t="s">
        <v>150</v>
      </c>
      <c r="B2621" t="s">
        <v>203</v>
      </c>
      <c r="C2621" t="s">
        <v>264</v>
      </c>
      <c r="D2621" s="3">
        <v>6</v>
      </c>
      <c r="E2621" s="3">
        <v>0</v>
      </c>
      <c r="F2621" s="3">
        <v>0</v>
      </c>
      <c r="G2621" s="3">
        <v>0</v>
      </c>
      <c r="H2621" s="3">
        <v>2</v>
      </c>
      <c r="I2621" s="3">
        <v>0</v>
      </c>
      <c r="J2621" s="3">
        <v>0</v>
      </c>
      <c r="K2621" s="3">
        <v>0</v>
      </c>
      <c r="L2621" s="7">
        <f t="shared" si="120"/>
        <v>0</v>
      </c>
      <c r="M2621" s="7">
        <f t="shared" si="121"/>
        <v>0</v>
      </c>
      <c r="N2621" s="7">
        <f t="shared" si="122"/>
        <v>0</v>
      </c>
    </row>
    <row r="2622" spans="1:14" x14ac:dyDescent="0.25">
      <c r="A2622" t="s">
        <v>150</v>
      </c>
      <c r="B2622" t="s">
        <v>203</v>
      </c>
      <c r="C2622" t="s">
        <v>266</v>
      </c>
      <c r="D2622" s="3">
        <v>6</v>
      </c>
      <c r="E2622" s="3">
        <v>1</v>
      </c>
      <c r="F2622" s="3">
        <v>2</v>
      </c>
      <c r="G2622" s="3">
        <v>0</v>
      </c>
      <c r="H2622" s="3">
        <v>8</v>
      </c>
      <c r="I2622" s="3">
        <v>0</v>
      </c>
      <c r="J2622" s="3">
        <v>0</v>
      </c>
      <c r="K2622" s="3">
        <v>0</v>
      </c>
      <c r="L2622" s="7">
        <f t="shared" si="120"/>
        <v>2</v>
      </c>
      <c r="M2622" s="7">
        <f t="shared" si="121"/>
        <v>3</v>
      </c>
      <c r="N2622" s="7">
        <f t="shared" si="122"/>
        <v>6</v>
      </c>
    </row>
    <row r="2623" spans="1:14" x14ac:dyDescent="0.25">
      <c r="A2623" t="s">
        <v>150</v>
      </c>
      <c r="B2623" t="s">
        <v>203</v>
      </c>
      <c r="C2623" t="s">
        <v>267</v>
      </c>
      <c r="D2623" s="3">
        <v>6</v>
      </c>
      <c r="E2623" s="3">
        <v>1</v>
      </c>
      <c r="F2623" s="3">
        <v>0</v>
      </c>
      <c r="G2623" s="3">
        <v>4</v>
      </c>
      <c r="H2623" s="3">
        <v>8</v>
      </c>
      <c r="I2623" s="3">
        <v>0</v>
      </c>
      <c r="J2623" s="3">
        <v>0</v>
      </c>
      <c r="K2623" s="3">
        <v>0</v>
      </c>
      <c r="L2623" s="7">
        <f t="shared" si="120"/>
        <v>4</v>
      </c>
      <c r="M2623" s="7">
        <f t="shared" si="121"/>
        <v>6</v>
      </c>
      <c r="N2623" s="7">
        <f t="shared" si="122"/>
        <v>6</v>
      </c>
    </row>
    <row r="2624" spans="1:14" x14ac:dyDescent="0.25">
      <c r="A2624" t="s">
        <v>150</v>
      </c>
      <c r="B2624" t="s">
        <v>203</v>
      </c>
      <c r="C2624" t="s">
        <v>268</v>
      </c>
      <c r="D2624" s="3">
        <v>6</v>
      </c>
      <c r="E2624" s="3">
        <v>2</v>
      </c>
      <c r="F2624" s="3">
        <v>9</v>
      </c>
      <c r="G2624" s="3">
        <v>0</v>
      </c>
      <c r="H2624" s="3">
        <v>5</v>
      </c>
      <c r="I2624" s="3">
        <v>0</v>
      </c>
      <c r="J2624" s="3">
        <v>0</v>
      </c>
      <c r="K2624" s="3">
        <v>0</v>
      </c>
      <c r="L2624" s="7">
        <f t="shared" si="120"/>
        <v>9</v>
      </c>
      <c r="M2624" s="7">
        <f t="shared" si="121"/>
        <v>14</v>
      </c>
      <c r="N2624" s="7">
        <f t="shared" si="122"/>
        <v>12</v>
      </c>
    </row>
    <row r="2625" spans="1:14" x14ac:dyDescent="0.25">
      <c r="A2625" t="s">
        <v>150</v>
      </c>
      <c r="B2625" t="s">
        <v>203</v>
      </c>
      <c r="C2625" t="s">
        <v>269</v>
      </c>
      <c r="D2625" s="3">
        <v>6</v>
      </c>
      <c r="E2625" s="3">
        <v>1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7">
        <f t="shared" si="120"/>
        <v>1</v>
      </c>
      <c r="M2625" s="7">
        <f t="shared" si="121"/>
        <v>2</v>
      </c>
      <c r="N2625" s="7">
        <f t="shared" si="122"/>
        <v>0</v>
      </c>
    </row>
    <row r="2626" spans="1:14" x14ac:dyDescent="0.25">
      <c r="A2626" t="s">
        <v>150</v>
      </c>
      <c r="B2626" t="s">
        <v>203</v>
      </c>
      <c r="C2626" t="s">
        <v>270</v>
      </c>
      <c r="D2626" s="3">
        <v>6</v>
      </c>
      <c r="E2626" s="3">
        <v>0</v>
      </c>
      <c r="F2626" s="3">
        <v>1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7">
        <f t="shared" si="120"/>
        <v>1</v>
      </c>
      <c r="M2626" s="7">
        <f t="shared" si="121"/>
        <v>2</v>
      </c>
      <c r="N2626" s="7">
        <f t="shared" si="122"/>
        <v>0</v>
      </c>
    </row>
    <row r="2627" spans="1:14" x14ac:dyDescent="0.25">
      <c r="A2627" t="s">
        <v>150</v>
      </c>
      <c r="B2627" t="s">
        <v>203</v>
      </c>
      <c r="C2627" t="s">
        <v>271</v>
      </c>
      <c r="D2627" s="3">
        <v>6</v>
      </c>
      <c r="E2627" s="3">
        <v>0</v>
      </c>
      <c r="F2627" s="3">
        <v>7</v>
      </c>
      <c r="G2627" s="3">
        <v>0</v>
      </c>
      <c r="H2627" s="3">
        <v>5</v>
      </c>
      <c r="I2627" s="3">
        <v>0</v>
      </c>
      <c r="J2627" s="3">
        <v>0</v>
      </c>
      <c r="K2627" s="3">
        <v>0</v>
      </c>
      <c r="L2627" s="7">
        <f t="shared" si="120"/>
        <v>7</v>
      </c>
      <c r="M2627" s="7">
        <f t="shared" si="121"/>
        <v>11</v>
      </c>
      <c r="N2627" s="7">
        <f t="shared" si="122"/>
        <v>12</v>
      </c>
    </row>
    <row r="2628" spans="1:14" x14ac:dyDescent="0.25">
      <c r="A2628" t="s">
        <v>150</v>
      </c>
      <c r="B2628" t="s">
        <v>203</v>
      </c>
      <c r="C2628" t="s">
        <v>272</v>
      </c>
      <c r="D2628" s="3">
        <v>6</v>
      </c>
      <c r="E2628" s="3">
        <v>0</v>
      </c>
      <c r="F2628" s="3">
        <v>3</v>
      </c>
      <c r="G2628" s="3">
        <v>1</v>
      </c>
      <c r="H2628" s="3">
        <v>0</v>
      </c>
      <c r="I2628" s="3">
        <v>0</v>
      </c>
      <c r="J2628" s="3">
        <v>0</v>
      </c>
      <c r="K2628" s="3">
        <v>0</v>
      </c>
      <c r="L2628" s="7">
        <f t="shared" si="120"/>
        <v>3</v>
      </c>
      <c r="M2628" s="7">
        <f t="shared" si="121"/>
        <v>5</v>
      </c>
      <c r="N2628" s="7">
        <f t="shared" si="122"/>
        <v>6</v>
      </c>
    </row>
    <row r="2629" spans="1:14" x14ac:dyDescent="0.25">
      <c r="A2629" t="s">
        <v>150</v>
      </c>
      <c r="B2629" t="s">
        <v>203</v>
      </c>
      <c r="C2629" t="s">
        <v>273</v>
      </c>
      <c r="D2629" s="3">
        <v>6</v>
      </c>
      <c r="E2629" s="3">
        <v>0</v>
      </c>
      <c r="F2629" s="3">
        <v>6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7">
        <f t="shared" si="120"/>
        <v>6</v>
      </c>
      <c r="M2629" s="7">
        <f t="shared" si="121"/>
        <v>9</v>
      </c>
      <c r="N2629" s="7">
        <f t="shared" si="122"/>
        <v>12</v>
      </c>
    </row>
    <row r="2630" spans="1:14" x14ac:dyDescent="0.25">
      <c r="A2630" t="s">
        <v>150</v>
      </c>
      <c r="B2630" t="s">
        <v>203</v>
      </c>
      <c r="C2630" t="s">
        <v>274</v>
      </c>
      <c r="D2630" s="3">
        <v>6</v>
      </c>
      <c r="E2630" s="3">
        <v>1</v>
      </c>
      <c r="F2630" s="3">
        <v>0</v>
      </c>
      <c r="G2630" s="3">
        <v>0</v>
      </c>
      <c r="H2630" s="3">
        <v>1</v>
      </c>
      <c r="I2630" s="3">
        <v>0</v>
      </c>
      <c r="J2630" s="3">
        <v>0</v>
      </c>
      <c r="K2630" s="3">
        <v>0</v>
      </c>
      <c r="L2630" s="7">
        <f t="shared" ref="L2630:L2693" si="123">MAX(E2630:G2630)</f>
        <v>1</v>
      </c>
      <c r="M2630" s="7">
        <f t="shared" ref="M2630:M2693" si="124">ROUND(L2630*1.5,0)</f>
        <v>2</v>
      </c>
      <c r="N2630" s="7">
        <f t="shared" ref="N2630:N2693" si="125">ROUND(M2630/D2630,0)*D2630</f>
        <v>0</v>
      </c>
    </row>
    <row r="2631" spans="1:14" x14ac:dyDescent="0.25">
      <c r="A2631" t="s">
        <v>150</v>
      </c>
      <c r="B2631" t="s">
        <v>203</v>
      </c>
      <c r="C2631" t="s">
        <v>276</v>
      </c>
      <c r="D2631" s="3">
        <v>6</v>
      </c>
      <c r="E2631" s="3">
        <v>3</v>
      </c>
      <c r="F2631" s="3">
        <v>10</v>
      </c>
      <c r="G2631" s="3">
        <v>0</v>
      </c>
      <c r="H2631" s="3">
        <v>-1</v>
      </c>
      <c r="I2631" s="3">
        <v>0</v>
      </c>
      <c r="J2631" s="3">
        <v>0</v>
      </c>
      <c r="K2631" s="3">
        <v>0</v>
      </c>
      <c r="L2631" s="7">
        <f t="shared" si="123"/>
        <v>10</v>
      </c>
      <c r="M2631" s="7">
        <f t="shared" si="124"/>
        <v>15</v>
      </c>
      <c r="N2631" s="7">
        <f t="shared" si="125"/>
        <v>18</v>
      </c>
    </row>
    <row r="2632" spans="1:14" x14ac:dyDescent="0.25">
      <c r="A2632" t="s">
        <v>150</v>
      </c>
      <c r="B2632" t="s">
        <v>203</v>
      </c>
      <c r="C2632" t="s">
        <v>278</v>
      </c>
      <c r="D2632" s="3">
        <v>6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7">
        <f t="shared" si="123"/>
        <v>0</v>
      </c>
      <c r="M2632" s="7">
        <f t="shared" si="124"/>
        <v>0</v>
      </c>
      <c r="N2632" s="7">
        <f t="shared" si="125"/>
        <v>0</v>
      </c>
    </row>
    <row r="2633" spans="1:14" x14ac:dyDescent="0.25">
      <c r="A2633" t="s">
        <v>150</v>
      </c>
      <c r="B2633" t="s">
        <v>203</v>
      </c>
      <c r="C2633" t="s">
        <v>279</v>
      </c>
      <c r="D2633" s="3">
        <v>6</v>
      </c>
      <c r="E2633" s="3">
        <v>2</v>
      </c>
      <c r="F2633" s="3">
        <v>12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7">
        <f t="shared" si="123"/>
        <v>12</v>
      </c>
      <c r="M2633" s="7">
        <f t="shared" si="124"/>
        <v>18</v>
      </c>
      <c r="N2633" s="7">
        <f t="shared" si="125"/>
        <v>18</v>
      </c>
    </row>
    <row r="2634" spans="1:14" x14ac:dyDescent="0.25">
      <c r="A2634" t="s">
        <v>150</v>
      </c>
      <c r="B2634" t="s">
        <v>203</v>
      </c>
      <c r="C2634" t="s">
        <v>280</v>
      </c>
      <c r="D2634" s="3">
        <v>6</v>
      </c>
      <c r="E2634" s="3">
        <v>0</v>
      </c>
      <c r="F2634" s="3">
        <v>3</v>
      </c>
      <c r="G2634" s="3">
        <v>0</v>
      </c>
      <c r="H2634" s="3">
        <v>13</v>
      </c>
      <c r="I2634" s="3">
        <v>0</v>
      </c>
      <c r="J2634" s="3">
        <v>0</v>
      </c>
      <c r="K2634" s="3">
        <v>0</v>
      </c>
      <c r="L2634" s="7">
        <f t="shared" si="123"/>
        <v>3</v>
      </c>
      <c r="M2634" s="7">
        <f t="shared" si="124"/>
        <v>5</v>
      </c>
      <c r="N2634" s="7">
        <f t="shared" si="125"/>
        <v>6</v>
      </c>
    </row>
    <row r="2635" spans="1:14" x14ac:dyDescent="0.25">
      <c r="A2635" t="s">
        <v>150</v>
      </c>
      <c r="B2635" t="s">
        <v>203</v>
      </c>
      <c r="C2635" t="s">
        <v>281</v>
      </c>
      <c r="D2635" s="3">
        <v>6</v>
      </c>
      <c r="E2635" s="3">
        <v>3</v>
      </c>
      <c r="F2635" s="3">
        <v>9</v>
      </c>
      <c r="G2635" s="3">
        <v>1</v>
      </c>
      <c r="H2635" s="3">
        <v>-1</v>
      </c>
      <c r="I2635" s="3">
        <v>0</v>
      </c>
      <c r="J2635" s="3">
        <v>0</v>
      </c>
      <c r="K2635" s="3">
        <v>0</v>
      </c>
      <c r="L2635" s="7">
        <f t="shared" si="123"/>
        <v>9</v>
      </c>
      <c r="M2635" s="7">
        <f t="shared" si="124"/>
        <v>14</v>
      </c>
      <c r="N2635" s="7">
        <f t="shared" si="125"/>
        <v>12</v>
      </c>
    </row>
    <row r="2636" spans="1:14" x14ac:dyDescent="0.25">
      <c r="A2636" t="s">
        <v>150</v>
      </c>
      <c r="B2636" t="s">
        <v>203</v>
      </c>
      <c r="C2636" t="s">
        <v>282</v>
      </c>
      <c r="D2636" s="3">
        <v>6</v>
      </c>
      <c r="E2636" s="3">
        <v>0</v>
      </c>
      <c r="F2636" s="3">
        <v>0</v>
      </c>
      <c r="G2636" s="3">
        <v>0</v>
      </c>
      <c r="H2636" s="3">
        <v>3</v>
      </c>
      <c r="I2636" s="3">
        <v>0</v>
      </c>
      <c r="J2636" s="3">
        <v>0</v>
      </c>
      <c r="K2636" s="3">
        <v>0</v>
      </c>
      <c r="L2636" s="7">
        <f t="shared" si="123"/>
        <v>0</v>
      </c>
      <c r="M2636" s="7">
        <f t="shared" si="124"/>
        <v>0</v>
      </c>
      <c r="N2636" s="7">
        <f t="shared" si="125"/>
        <v>0</v>
      </c>
    </row>
    <row r="2637" spans="1:14" x14ac:dyDescent="0.25">
      <c r="A2637" t="s">
        <v>150</v>
      </c>
      <c r="B2637" t="s">
        <v>203</v>
      </c>
      <c r="C2637" t="s">
        <v>283</v>
      </c>
      <c r="D2637" s="3">
        <v>6</v>
      </c>
      <c r="E2637" s="3">
        <v>0</v>
      </c>
      <c r="F2637" s="3">
        <v>0</v>
      </c>
      <c r="G2637" s="3">
        <v>0</v>
      </c>
      <c r="H2637" s="3">
        <v>0</v>
      </c>
      <c r="I2637" s="3">
        <v>6</v>
      </c>
      <c r="J2637" s="3">
        <v>0</v>
      </c>
      <c r="K2637" s="3">
        <v>0</v>
      </c>
      <c r="L2637" s="7">
        <f t="shared" si="123"/>
        <v>0</v>
      </c>
      <c r="M2637" s="7">
        <f t="shared" si="124"/>
        <v>0</v>
      </c>
      <c r="N2637" s="7">
        <f t="shared" si="125"/>
        <v>0</v>
      </c>
    </row>
    <row r="2638" spans="1:14" x14ac:dyDescent="0.25">
      <c r="A2638" t="s">
        <v>150</v>
      </c>
      <c r="B2638" t="s">
        <v>203</v>
      </c>
      <c r="C2638" t="s">
        <v>284</v>
      </c>
      <c r="D2638" s="3">
        <v>6</v>
      </c>
      <c r="E2638" s="3">
        <v>0</v>
      </c>
      <c r="F2638" s="3">
        <v>16</v>
      </c>
      <c r="G2638" s="3">
        <v>1</v>
      </c>
      <c r="H2638" s="3">
        <v>1</v>
      </c>
      <c r="I2638" s="3">
        <v>0</v>
      </c>
      <c r="J2638" s="3">
        <v>0</v>
      </c>
      <c r="K2638" s="3">
        <v>0</v>
      </c>
      <c r="L2638" s="7">
        <f t="shared" si="123"/>
        <v>16</v>
      </c>
      <c r="M2638" s="7">
        <f t="shared" si="124"/>
        <v>24</v>
      </c>
      <c r="N2638" s="7">
        <f t="shared" si="125"/>
        <v>24</v>
      </c>
    </row>
    <row r="2639" spans="1:14" x14ac:dyDescent="0.25">
      <c r="A2639" t="s">
        <v>150</v>
      </c>
      <c r="B2639" t="s">
        <v>203</v>
      </c>
      <c r="C2639" t="s">
        <v>288</v>
      </c>
      <c r="D2639" s="3">
        <v>6</v>
      </c>
      <c r="E2639" s="3">
        <v>0</v>
      </c>
      <c r="F2639" s="3">
        <v>2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7">
        <f t="shared" si="123"/>
        <v>2</v>
      </c>
      <c r="M2639" s="7">
        <f t="shared" si="124"/>
        <v>3</v>
      </c>
      <c r="N2639" s="7">
        <f t="shared" si="125"/>
        <v>6</v>
      </c>
    </row>
    <row r="2640" spans="1:14" x14ac:dyDescent="0.25">
      <c r="A2640" t="s">
        <v>150</v>
      </c>
      <c r="B2640" t="s">
        <v>203</v>
      </c>
      <c r="C2640" t="s">
        <v>289</v>
      </c>
      <c r="D2640" s="3">
        <v>6</v>
      </c>
      <c r="E2640" s="3">
        <v>0</v>
      </c>
      <c r="F2640" s="3">
        <v>2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7">
        <f t="shared" si="123"/>
        <v>2</v>
      </c>
      <c r="M2640" s="7">
        <f t="shared" si="124"/>
        <v>3</v>
      </c>
      <c r="N2640" s="7">
        <f t="shared" si="125"/>
        <v>6</v>
      </c>
    </row>
    <row r="2641" spans="1:14" x14ac:dyDescent="0.25">
      <c r="A2641" t="s">
        <v>150</v>
      </c>
      <c r="B2641" t="s">
        <v>203</v>
      </c>
      <c r="C2641" t="s">
        <v>290</v>
      </c>
      <c r="D2641" s="3">
        <v>6</v>
      </c>
      <c r="E2641" s="3">
        <v>1</v>
      </c>
      <c r="F2641" s="3">
        <v>5</v>
      </c>
      <c r="G2641" s="3">
        <v>0</v>
      </c>
      <c r="H2641" s="3">
        <v>1</v>
      </c>
      <c r="I2641" s="3">
        <v>0</v>
      </c>
      <c r="J2641" s="3">
        <v>0</v>
      </c>
      <c r="K2641" s="3">
        <v>0</v>
      </c>
      <c r="L2641" s="7">
        <f t="shared" si="123"/>
        <v>5</v>
      </c>
      <c r="M2641" s="7">
        <f t="shared" si="124"/>
        <v>8</v>
      </c>
      <c r="N2641" s="7">
        <f t="shared" si="125"/>
        <v>6</v>
      </c>
    </row>
    <row r="2642" spans="1:14" x14ac:dyDescent="0.25">
      <c r="A2642" t="s">
        <v>150</v>
      </c>
      <c r="B2642" t="s">
        <v>203</v>
      </c>
      <c r="C2642" t="s">
        <v>293</v>
      </c>
      <c r="D2642" s="3">
        <v>6</v>
      </c>
      <c r="E2642" s="3">
        <v>1</v>
      </c>
      <c r="F2642" s="3">
        <v>4</v>
      </c>
      <c r="G2642" s="3">
        <v>0</v>
      </c>
      <c r="H2642" s="3">
        <v>6</v>
      </c>
      <c r="I2642" s="3">
        <v>0</v>
      </c>
      <c r="J2642" s="3">
        <v>0</v>
      </c>
      <c r="K2642" s="3">
        <v>0</v>
      </c>
      <c r="L2642" s="7">
        <f t="shared" si="123"/>
        <v>4</v>
      </c>
      <c r="M2642" s="7">
        <f t="shared" si="124"/>
        <v>6</v>
      </c>
      <c r="N2642" s="7">
        <f t="shared" si="125"/>
        <v>6</v>
      </c>
    </row>
    <row r="2643" spans="1:14" x14ac:dyDescent="0.25">
      <c r="A2643" t="s">
        <v>150</v>
      </c>
      <c r="B2643" t="s">
        <v>203</v>
      </c>
      <c r="C2643" t="s">
        <v>294</v>
      </c>
      <c r="D2643" s="3">
        <v>6</v>
      </c>
      <c r="E2643" s="3">
        <v>4</v>
      </c>
      <c r="F2643" s="3">
        <v>7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7">
        <f t="shared" si="123"/>
        <v>7</v>
      </c>
      <c r="M2643" s="7">
        <f t="shared" si="124"/>
        <v>11</v>
      </c>
      <c r="N2643" s="7">
        <f t="shared" si="125"/>
        <v>12</v>
      </c>
    </row>
    <row r="2644" spans="1:14" x14ac:dyDescent="0.25">
      <c r="A2644" t="s">
        <v>150</v>
      </c>
      <c r="B2644" t="s">
        <v>203</v>
      </c>
      <c r="C2644" t="s">
        <v>295</v>
      </c>
      <c r="D2644" s="3">
        <v>6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7">
        <f t="shared" si="123"/>
        <v>0</v>
      </c>
      <c r="M2644" s="7">
        <f t="shared" si="124"/>
        <v>0</v>
      </c>
      <c r="N2644" s="7">
        <f t="shared" si="125"/>
        <v>0</v>
      </c>
    </row>
    <row r="2645" spans="1:14" x14ac:dyDescent="0.25">
      <c r="A2645" t="s">
        <v>150</v>
      </c>
      <c r="B2645" t="s">
        <v>203</v>
      </c>
      <c r="C2645" t="s">
        <v>296</v>
      </c>
      <c r="D2645" s="3">
        <v>6</v>
      </c>
      <c r="E2645" s="3">
        <v>0</v>
      </c>
      <c r="F2645" s="3">
        <v>13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7">
        <f t="shared" si="123"/>
        <v>13</v>
      </c>
      <c r="M2645" s="7">
        <f t="shared" si="124"/>
        <v>20</v>
      </c>
      <c r="N2645" s="7">
        <f t="shared" si="125"/>
        <v>18</v>
      </c>
    </row>
    <row r="2646" spans="1:14" x14ac:dyDescent="0.25">
      <c r="A2646" t="s">
        <v>150</v>
      </c>
      <c r="B2646" t="s">
        <v>203</v>
      </c>
      <c r="C2646" t="s">
        <v>297</v>
      </c>
      <c r="D2646" s="3">
        <v>6</v>
      </c>
      <c r="E2646" s="3">
        <v>2</v>
      </c>
      <c r="F2646" s="3">
        <v>10</v>
      </c>
      <c r="G2646" s="3">
        <v>1</v>
      </c>
      <c r="H2646" s="3">
        <v>2</v>
      </c>
      <c r="I2646" s="3">
        <v>0</v>
      </c>
      <c r="J2646" s="3">
        <v>0</v>
      </c>
      <c r="K2646" s="3">
        <v>0</v>
      </c>
      <c r="L2646" s="7">
        <f t="shared" si="123"/>
        <v>10</v>
      </c>
      <c r="M2646" s="7">
        <f t="shared" si="124"/>
        <v>15</v>
      </c>
      <c r="N2646" s="7">
        <f t="shared" si="125"/>
        <v>18</v>
      </c>
    </row>
    <row r="2647" spans="1:14" x14ac:dyDescent="0.25">
      <c r="A2647" t="s">
        <v>150</v>
      </c>
      <c r="B2647" t="s">
        <v>203</v>
      </c>
      <c r="C2647" t="s">
        <v>304</v>
      </c>
      <c r="D2647" s="3">
        <v>6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7">
        <f t="shared" si="123"/>
        <v>0</v>
      </c>
      <c r="M2647" s="7">
        <f t="shared" si="124"/>
        <v>0</v>
      </c>
      <c r="N2647" s="7">
        <f t="shared" si="125"/>
        <v>0</v>
      </c>
    </row>
    <row r="2648" spans="1:14" x14ac:dyDescent="0.25">
      <c r="A2648" t="s">
        <v>150</v>
      </c>
      <c r="B2648" t="s">
        <v>203</v>
      </c>
      <c r="C2648" t="s">
        <v>305</v>
      </c>
      <c r="D2648" s="3">
        <v>6</v>
      </c>
      <c r="E2648" s="3">
        <v>0</v>
      </c>
      <c r="F2648" s="3">
        <v>4</v>
      </c>
      <c r="G2648" s="3">
        <v>0</v>
      </c>
      <c r="H2648" s="3">
        <v>1</v>
      </c>
      <c r="I2648" s="3">
        <v>0</v>
      </c>
      <c r="J2648" s="3">
        <v>6</v>
      </c>
      <c r="K2648" s="3">
        <v>0</v>
      </c>
      <c r="L2648" s="7">
        <f t="shared" si="123"/>
        <v>4</v>
      </c>
      <c r="M2648" s="7">
        <f t="shared" si="124"/>
        <v>6</v>
      </c>
      <c r="N2648" s="7">
        <f t="shared" si="125"/>
        <v>6</v>
      </c>
    </row>
    <row r="2649" spans="1:14" x14ac:dyDescent="0.25">
      <c r="A2649" t="s">
        <v>150</v>
      </c>
      <c r="B2649" t="s">
        <v>203</v>
      </c>
      <c r="C2649" t="s">
        <v>306</v>
      </c>
      <c r="D2649" s="3">
        <v>6</v>
      </c>
      <c r="E2649" s="3">
        <v>3</v>
      </c>
      <c r="F2649" s="3">
        <v>2</v>
      </c>
      <c r="G2649" s="3">
        <v>0</v>
      </c>
      <c r="H2649" s="3">
        <v>2</v>
      </c>
      <c r="I2649" s="3">
        <v>0</v>
      </c>
      <c r="J2649" s="3">
        <v>0</v>
      </c>
      <c r="K2649" s="3">
        <v>0</v>
      </c>
      <c r="L2649" s="7">
        <f t="shared" si="123"/>
        <v>3</v>
      </c>
      <c r="M2649" s="7">
        <f t="shared" si="124"/>
        <v>5</v>
      </c>
      <c r="N2649" s="7">
        <f t="shared" si="125"/>
        <v>6</v>
      </c>
    </row>
    <row r="2650" spans="1:14" x14ac:dyDescent="0.25">
      <c r="A2650" t="s">
        <v>150</v>
      </c>
      <c r="B2650" t="s">
        <v>203</v>
      </c>
      <c r="C2650" t="s">
        <v>307</v>
      </c>
      <c r="D2650" s="3">
        <v>6</v>
      </c>
      <c r="E2650" s="3">
        <v>0</v>
      </c>
      <c r="F2650" s="3">
        <v>1</v>
      </c>
      <c r="G2650" s="3">
        <v>1</v>
      </c>
      <c r="H2650" s="3">
        <v>1</v>
      </c>
      <c r="I2650" s="3">
        <v>0</v>
      </c>
      <c r="J2650" s="3">
        <v>0</v>
      </c>
      <c r="K2650" s="3">
        <v>0</v>
      </c>
      <c r="L2650" s="7">
        <f t="shared" si="123"/>
        <v>1</v>
      </c>
      <c r="M2650" s="7">
        <f t="shared" si="124"/>
        <v>2</v>
      </c>
      <c r="N2650" s="7">
        <f t="shared" si="125"/>
        <v>0</v>
      </c>
    </row>
    <row r="2651" spans="1:14" x14ac:dyDescent="0.25">
      <c r="A2651" t="s">
        <v>150</v>
      </c>
      <c r="B2651" t="s">
        <v>203</v>
      </c>
      <c r="C2651" t="s">
        <v>308</v>
      </c>
      <c r="D2651" s="3">
        <v>6</v>
      </c>
      <c r="E2651" s="3">
        <v>1</v>
      </c>
      <c r="F2651" s="3">
        <v>1</v>
      </c>
      <c r="G2651" s="3">
        <v>2</v>
      </c>
      <c r="H2651" s="3">
        <v>40</v>
      </c>
      <c r="I2651" s="3">
        <v>0</v>
      </c>
      <c r="J2651" s="3">
        <v>0</v>
      </c>
      <c r="K2651" s="3">
        <v>0</v>
      </c>
      <c r="L2651" s="7">
        <f t="shared" si="123"/>
        <v>2</v>
      </c>
      <c r="M2651" s="7">
        <f t="shared" si="124"/>
        <v>3</v>
      </c>
      <c r="N2651" s="7">
        <f t="shared" si="125"/>
        <v>6</v>
      </c>
    </row>
    <row r="2652" spans="1:14" x14ac:dyDescent="0.25">
      <c r="A2652" t="s">
        <v>150</v>
      </c>
      <c r="B2652" t="s">
        <v>203</v>
      </c>
      <c r="C2652" t="s">
        <v>309</v>
      </c>
      <c r="D2652" s="3">
        <v>6</v>
      </c>
      <c r="E2652" s="3">
        <v>3</v>
      </c>
      <c r="F2652" s="3">
        <v>2</v>
      </c>
      <c r="G2652" s="3">
        <v>0</v>
      </c>
      <c r="H2652" s="3">
        <v>5</v>
      </c>
      <c r="I2652" s="3">
        <v>0</v>
      </c>
      <c r="J2652" s="3">
        <v>0</v>
      </c>
      <c r="K2652" s="3">
        <v>0</v>
      </c>
      <c r="L2652" s="7">
        <f t="shared" si="123"/>
        <v>3</v>
      </c>
      <c r="M2652" s="7">
        <f t="shared" si="124"/>
        <v>5</v>
      </c>
      <c r="N2652" s="7">
        <f t="shared" si="125"/>
        <v>6</v>
      </c>
    </row>
    <row r="2653" spans="1:14" x14ac:dyDescent="0.25">
      <c r="A2653" t="s">
        <v>150</v>
      </c>
      <c r="B2653" t="s">
        <v>203</v>
      </c>
      <c r="C2653" t="s">
        <v>310</v>
      </c>
      <c r="D2653" s="3">
        <v>6</v>
      </c>
      <c r="E2653" s="3">
        <v>0</v>
      </c>
      <c r="F2653" s="3">
        <v>0</v>
      </c>
      <c r="G2653" s="3">
        <v>1</v>
      </c>
      <c r="H2653" s="3">
        <v>2</v>
      </c>
      <c r="I2653" s="3">
        <v>0</v>
      </c>
      <c r="J2653" s="3">
        <v>0</v>
      </c>
      <c r="K2653" s="3">
        <v>0</v>
      </c>
      <c r="L2653" s="7">
        <f t="shared" si="123"/>
        <v>1</v>
      </c>
      <c r="M2653" s="7">
        <f t="shared" si="124"/>
        <v>2</v>
      </c>
      <c r="N2653" s="7">
        <f t="shared" si="125"/>
        <v>0</v>
      </c>
    </row>
    <row r="2654" spans="1:14" x14ac:dyDescent="0.25">
      <c r="A2654" t="s">
        <v>150</v>
      </c>
      <c r="B2654" t="s">
        <v>203</v>
      </c>
      <c r="C2654" t="s">
        <v>317</v>
      </c>
      <c r="D2654" s="3">
        <v>6</v>
      </c>
      <c r="E2654" s="3">
        <v>1</v>
      </c>
      <c r="F2654" s="3">
        <v>1</v>
      </c>
      <c r="G2654" s="3">
        <v>0</v>
      </c>
      <c r="H2654" s="3">
        <v>2</v>
      </c>
      <c r="I2654" s="3">
        <v>0</v>
      </c>
      <c r="J2654" s="3">
        <v>0</v>
      </c>
      <c r="K2654" s="3">
        <v>0</v>
      </c>
      <c r="L2654" s="7">
        <f t="shared" si="123"/>
        <v>1</v>
      </c>
      <c r="M2654" s="7">
        <f t="shared" si="124"/>
        <v>2</v>
      </c>
      <c r="N2654" s="7">
        <f t="shared" si="125"/>
        <v>0</v>
      </c>
    </row>
    <row r="2655" spans="1:14" x14ac:dyDescent="0.25">
      <c r="A2655" t="s">
        <v>150</v>
      </c>
      <c r="B2655" t="s">
        <v>203</v>
      </c>
      <c r="C2655" t="s">
        <v>318</v>
      </c>
      <c r="D2655" s="3">
        <v>6</v>
      </c>
      <c r="E2655" s="3">
        <v>0</v>
      </c>
      <c r="F2655" s="3">
        <v>0</v>
      </c>
      <c r="G2655" s="3">
        <v>0</v>
      </c>
      <c r="H2655" s="3">
        <v>6</v>
      </c>
      <c r="I2655" s="3">
        <v>0</v>
      </c>
      <c r="J2655" s="3">
        <v>0</v>
      </c>
      <c r="K2655" s="3">
        <v>0</v>
      </c>
      <c r="L2655" s="7">
        <f t="shared" si="123"/>
        <v>0</v>
      </c>
      <c r="M2655" s="7">
        <f t="shared" si="124"/>
        <v>0</v>
      </c>
      <c r="N2655" s="7">
        <f t="shared" si="125"/>
        <v>0</v>
      </c>
    </row>
    <row r="2656" spans="1:14" x14ac:dyDescent="0.25">
      <c r="A2656" t="s">
        <v>150</v>
      </c>
      <c r="B2656" t="s">
        <v>203</v>
      </c>
      <c r="C2656" t="s">
        <v>319</v>
      </c>
      <c r="D2656" s="3">
        <v>6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7">
        <f t="shared" si="123"/>
        <v>0</v>
      </c>
      <c r="M2656" s="7">
        <f t="shared" si="124"/>
        <v>0</v>
      </c>
      <c r="N2656" s="7">
        <f t="shared" si="125"/>
        <v>0</v>
      </c>
    </row>
    <row r="2657" spans="1:14" x14ac:dyDescent="0.25">
      <c r="A2657" t="s">
        <v>150</v>
      </c>
      <c r="B2657" t="s">
        <v>203</v>
      </c>
      <c r="C2657" t="s">
        <v>321</v>
      </c>
      <c r="D2657" s="3">
        <v>6</v>
      </c>
      <c r="E2657" s="3">
        <v>2</v>
      </c>
      <c r="F2657" s="3">
        <v>4</v>
      </c>
      <c r="G2657" s="3">
        <v>0</v>
      </c>
      <c r="H2657" s="3">
        <v>2</v>
      </c>
      <c r="I2657" s="3">
        <v>0</v>
      </c>
      <c r="J2657" s="3">
        <v>0</v>
      </c>
      <c r="K2657" s="3">
        <v>6</v>
      </c>
      <c r="L2657" s="7">
        <f t="shared" si="123"/>
        <v>4</v>
      </c>
      <c r="M2657" s="7">
        <f t="shared" si="124"/>
        <v>6</v>
      </c>
      <c r="N2657" s="7">
        <f t="shared" si="125"/>
        <v>6</v>
      </c>
    </row>
    <row r="2658" spans="1:14" x14ac:dyDescent="0.25">
      <c r="A2658" t="s">
        <v>150</v>
      </c>
      <c r="B2658" t="s">
        <v>203</v>
      </c>
      <c r="C2658" t="s">
        <v>323</v>
      </c>
      <c r="D2658" s="3">
        <v>6</v>
      </c>
      <c r="E2658" s="3">
        <v>1</v>
      </c>
      <c r="F2658" s="3">
        <v>0</v>
      </c>
      <c r="G2658" s="3">
        <v>0</v>
      </c>
      <c r="H2658" s="3">
        <v>1</v>
      </c>
      <c r="I2658" s="3">
        <v>0</v>
      </c>
      <c r="J2658" s="3">
        <v>0</v>
      </c>
      <c r="K2658" s="3">
        <v>0</v>
      </c>
      <c r="L2658" s="7">
        <f t="shared" si="123"/>
        <v>1</v>
      </c>
      <c r="M2658" s="7">
        <f t="shared" si="124"/>
        <v>2</v>
      </c>
      <c r="N2658" s="7">
        <f t="shared" si="125"/>
        <v>0</v>
      </c>
    </row>
    <row r="2659" spans="1:14" x14ac:dyDescent="0.25">
      <c r="A2659" t="s">
        <v>150</v>
      </c>
      <c r="B2659" t="s">
        <v>203</v>
      </c>
      <c r="C2659" t="s">
        <v>326</v>
      </c>
      <c r="D2659" s="3">
        <v>6</v>
      </c>
      <c r="E2659" s="3">
        <v>0</v>
      </c>
      <c r="F2659" s="3">
        <v>6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7">
        <f t="shared" si="123"/>
        <v>6</v>
      </c>
      <c r="M2659" s="7">
        <f t="shared" si="124"/>
        <v>9</v>
      </c>
      <c r="N2659" s="7">
        <f t="shared" si="125"/>
        <v>12</v>
      </c>
    </row>
    <row r="2660" spans="1:14" x14ac:dyDescent="0.25">
      <c r="A2660" t="s">
        <v>150</v>
      </c>
      <c r="B2660" t="s">
        <v>203</v>
      </c>
      <c r="C2660" t="s">
        <v>327</v>
      </c>
      <c r="D2660" s="3">
        <v>6</v>
      </c>
      <c r="E2660" s="3">
        <v>0</v>
      </c>
      <c r="F2660" s="3">
        <v>0</v>
      </c>
      <c r="G2660" s="3">
        <v>0</v>
      </c>
      <c r="H2660" s="3">
        <v>1</v>
      </c>
      <c r="I2660" s="3">
        <v>0</v>
      </c>
      <c r="J2660" s="3">
        <v>0</v>
      </c>
      <c r="K2660" s="3">
        <v>6</v>
      </c>
      <c r="L2660" s="7">
        <f t="shared" si="123"/>
        <v>0</v>
      </c>
      <c r="M2660" s="7">
        <f t="shared" si="124"/>
        <v>0</v>
      </c>
      <c r="N2660" s="7">
        <f t="shared" si="125"/>
        <v>0</v>
      </c>
    </row>
    <row r="2661" spans="1:14" x14ac:dyDescent="0.25">
      <c r="A2661" t="s">
        <v>150</v>
      </c>
      <c r="B2661" t="s">
        <v>203</v>
      </c>
      <c r="C2661" t="s">
        <v>329</v>
      </c>
      <c r="D2661" s="3">
        <v>6</v>
      </c>
      <c r="E2661" s="3">
        <v>0</v>
      </c>
      <c r="F2661" s="3">
        <v>3</v>
      </c>
      <c r="G2661" s="3">
        <v>0</v>
      </c>
      <c r="H2661" s="3">
        <v>1</v>
      </c>
      <c r="I2661" s="3">
        <v>0</v>
      </c>
      <c r="J2661" s="3">
        <v>0</v>
      </c>
      <c r="K2661" s="3">
        <v>0</v>
      </c>
      <c r="L2661" s="7">
        <f t="shared" si="123"/>
        <v>3</v>
      </c>
      <c r="M2661" s="7">
        <f t="shared" si="124"/>
        <v>5</v>
      </c>
      <c r="N2661" s="7">
        <f t="shared" si="125"/>
        <v>6</v>
      </c>
    </row>
    <row r="2662" spans="1:14" x14ac:dyDescent="0.25">
      <c r="A2662" t="s">
        <v>366</v>
      </c>
      <c r="D2662" s="3">
        <v>336</v>
      </c>
      <c r="E2662" s="3">
        <v>39</v>
      </c>
      <c r="F2662" s="3">
        <v>198</v>
      </c>
      <c r="G2662" s="3">
        <v>16</v>
      </c>
      <c r="H2662" s="3">
        <v>140</v>
      </c>
      <c r="I2662" s="3">
        <v>6</v>
      </c>
      <c r="J2662" s="3">
        <v>6</v>
      </c>
      <c r="K2662" s="3">
        <v>12</v>
      </c>
      <c r="L2662" s="7">
        <f t="shared" si="123"/>
        <v>198</v>
      </c>
      <c r="M2662" s="7">
        <f t="shared" si="124"/>
        <v>297</v>
      </c>
      <c r="N2662" s="7">
        <f t="shared" si="125"/>
        <v>336</v>
      </c>
    </row>
    <row r="2663" spans="1:14" x14ac:dyDescent="0.25">
      <c r="A2663" t="s">
        <v>146</v>
      </c>
      <c r="B2663" t="s">
        <v>199</v>
      </c>
      <c r="C2663" t="s">
        <v>242</v>
      </c>
      <c r="D2663" s="3">
        <v>24</v>
      </c>
      <c r="E2663" s="3">
        <v>1</v>
      </c>
      <c r="F2663" s="3">
        <v>3</v>
      </c>
      <c r="G2663" s="3">
        <v>0</v>
      </c>
      <c r="H2663" s="3">
        <v>29</v>
      </c>
      <c r="I2663" s="3">
        <v>0</v>
      </c>
      <c r="J2663" s="3">
        <v>0</v>
      </c>
      <c r="K2663" s="3">
        <v>0</v>
      </c>
      <c r="L2663" s="7">
        <f t="shared" si="123"/>
        <v>3</v>
      </c>
      <c r="M2663" s="7">
        <f t="shared" si="124"/>
        <v>5</v>
      </c>
      <c r="N2663" s="7">
        <f t="shared" si="125"/>
        <v>0</v>
      </c>
    </row>
    <row r="2664" spans="1:14" x14ac:dyDescent="0.25">
      <c r="A2664" t="s">
        <v>146</v>
      </c>
      <c r="B2664" t="s">
        <v>199</v>
      </c>
      <c r="C2664" t="s">
        <v>248</v>
      </c>
      <c r="D2664" s="3">
        <v>24</v>
      </c>
      <c r="E2664" s="3">
        <v>7</v>
      </c>
      <c r="F2664" s="3">
        <v>13</v>
      </c>
      <c r="G2664" s="3">
        <v>2</v>
      </c>
      <c r="H2664" s="3">
        <v>25</v>
      </c>
      <c r="I2664" s="3">
        <v>0</v>
      </c>
      <c r="J2664" s="3">
        <v>48</v>
      </c>
      <c r="K2664" s="3">
        <v>0</v>
      </c>
      <c r="L2664" s="7">
        <f t="shared" si="123"/>
        <v>13</v>
      </c>
      <c r="M2664" s="7">
        <f t="shared" si="124"/>
        <v>20</v>
      </c>
      <c r="N2664" s="7">
        <f t="shared" si="125"/>
        <v>24</v>
      </c>
    </row>
    <row r="2665" spans="1:14" x14ac:dyDescent="0.25">
      <c r="A2665" t="s">
        <v>146</v>
      </c>
      <c r="B2665" t="s">
        <v>199</v>
      </c>
      <c r="C2665" t="s">
        <v>249</v>
      </c>
      <c r="D2665" s="3">
        <v>24</v>
      </c>
      <c r="E2665" s="3">
        <v>4</v>
      </c>
      <c r="F2665" s="3">
        <v>2</v>
      </c>
      <c r="G2665" s="3">
        <v>5</v>
      </c>
      <c r="H2665" s="3">
        <v>22</v>
      </c>
      <c r="I2665" s="3">
        <v>0</v>
      </c>
      <c r="J2665" s="3">
        <v>0</v>
      </c>
      <c r="K2665" s="3">
        <v>0</v>
      </c>
      <c r="L2665" s="7">
        <f t="shared" si="123"/>
        <v>5</v>
      </c>
      <c r="M2665" s="7">
        <f t="shared" si="124"/>
        <v>8</v>
      </c>
      <c r="N2665" s="7">
        <f t="shared" si="125"/>
        <v>0</v>
      </c>
    </row>
    <row r="2666" spans="1:14" x14ac:dyDescent="0.25">
      <c r="A2666" t="s">
        <v>146</v>
      </c>
      <c r="B2666" t="s">
        <v>199</v>
      </c>
      <c r="C2666" t="s">
        <v>250</v>
      </c>
      <c r="D2666" s="3">
        <v>24</v>
      </c>
      <c r="E2666" s="3">
        <v>2</v>
      </c>
      <c r="F2666" s="3">
        <v>3</v>
      </c>
      <c r="G2666" s="3">
        <v>3</v>
      </c>
      <c r="H2666" s="3">
        <v>45</v>
      </c>
      <c r="I2666" s="3">
        <v>0</v>
      </c>
      <c r="J2666" s="3">
        <v>0</v>
      </c>
      <c r="K2666" s="3">
        <v>0</v>
      </c>
      <c r="L2666" s="7">
        <f t="shared" si="123"/>
        <v>3</v>
      </c>
      <c r="M2666" s="7">
        <f t="shared" si="124"/>
        <v>5</v>
      </c>
      <c r="N2666" s="7">
        <f t="shared" si="125"/>
        <v>0</v>
      </c>
    </row>
    <row r="2667" spans="1:14" x14ac:dyDescent="0.25">
      <c r="A2667" t="s">
        <v>146</v>
      </c>
      <c r="B2667" t="s">
        <v>199</v>
      </c>
      <c r="C2667" t="s">
        <v>251</v>
      </c>
      <c r="D2667" s="3">
        <v>24</v>
      </c>
      <c r="E2667" s="3">
        <v>13</v>
      </c>
      <c r="F2667" s="3">
        <v>3</v>
      </c>
      <c r="G2667" s="3">
        <v>3</v>
      </c>
      <c r="H2667" s="3">
        <v>13</v>
      </c>
      <c r="I2667" s="3">
        <v>0</v>
      </c>
      <c r="J2667" s="3">
        <v>0</v>
      </c>
      <c r="K2667" s="3">
        <v>0</v>
      </c>
      <c r="L2667" s="7">
        <f t="shared" si="123"/>
        <v>13</v>
      </c>
      <c r="M2667" s="7">
        <f t="shared" si="124"/>
        <v>20</v>
      </c>
      <c r="N2667" s="7">
        <f t="shared" si="125"/>
        <v>24</v>
      </c>
    </row>
    <row r="2668" spans="1:14" x14ac:dyDescent="0.25">
      <c r="A2668" t="s">
        <v>146</v>
      </c>
      <c r="B2668" t="s">
        <v>199</v>
      </c>
      <c r="C2668" t="s">
        <v>252</v>
      </c>
      <c r="D2668" s="3">
        <v>24</v>
      </c>
      <c r="E2668" s="3">
        <v>4</v>
      </c>
      <c r="F2668" s="3">
        <v>6</v>
      </c>
      <c r="G2668" s="3">
        <v>2</v>
      </c>
      <c r="H2668" s="3">
        <v>41</v>
      </c>
      <c r="I2668" s="3">
        <v>0</v>
      </c>
      <c r="J2668" s="3">
        <v>0</v>
      </c>
      <c r="K2668" s="3">
        <v>0</v>
      </c>
      <c r="L2668" s="7">
        <f t="shared" si="123"/>
        <v>6</v>
      </c>
      <c r="M2668" s="7">
        <f t="shared" si="124"/>
        <v>9</v>
      </c>
      <c r="N2668" s="7">
        <f t="shared" si="125"/>
        <v>0</v>
      </c>
    </row>
    <row r="2669" spans="1:14" x14ac:dyDescent="0.25">
      <c r="A2669" t="s">
        <v>146</v>
      </c>
      <c r="B2669" t="s">
        <v>199</v>
      </c>
      <c r="C2669" t="s">
        <v>253</v>
      </c>
      <c r="D2669" s="3">
        <v>24</v>
      </c>
      <c r="E2669" s="3">
        <v>4</v>
      </c>
      <c r="F2669" s="3">
        <v>1</v>
      </c>
      <c r="G2669" s="3">
        <v>2</v>
      </c>
      <c r="H2669" s="3">
        <v>13</v>
      </c>
      <c r="I2669" s="3">
        <v>0</v>
      </c>
      <c r="J2669" s="3">
        <v>0</v>
      </c>
      <c r="K2669" s="3">
        <v>0</v>
      </c>
      <c r="L2669" s="7">
        <f t="shared" si="123"/>
        <v>4</v>
      </c>
      <c r="M2669" s="7">
        <f t="shared" si="124"/>
        <v>6</v>
      </c>
      <c r="N2669" s="7">
        <f t="shared" si="125"/>
        <v>0</v>
      </c>
    </row>
    <row r="2670" spans="1:14" x14ac:dyDescent="0.25">
      <c r="A2670" t="s">
        <v>146</v>
      </c>
      <c r="B2670" t="s">
        <v>199</v>
      </c>
      <c r="C2670" t="s">
        <v>254</v>
      </c>
      <c r="D2670" s="3">
        <v>24</v>
      </c>
      <c r="E2670" s="3">
        <v>3</v>
      </c>
      <c r="F2670" s="3">
        <v>5</v>
      </c>
      <c r="G2670" s="3">
        <v>1</v>
      </c>
      <c r="H2670" s="3">
        <v>12</v>
      </c>
      <c r="I2670" s="3">
        <v>0</v>
      </c>
      <c r="J2670" s="3">
        <v>0</v>
      </c>
      <c r="K2670" s="3">
        <v>0</v>
      </c>
      <c r="L2670" s="7">
        <f t="shared" si="123"/>
        <v>5</v>
      </c>
      <c r="M2670" s="7">
        <f t="shared" si="124"/>
        <v>8</v>
      </c>
      <c r="N2670" s="7">
        <f t="shared" si="125"/>
        <v>0</v>
      </c>
    </row>
    <row r="2671" spans="1:14" x14ac:dyDescent="0.25">
      <c r="A2671" t="s">
        <v>146</v>
      </c>
      <c r="B2671" t="s">
        <v>199</v>
      </c>
      <c r="C2671" t="s">
        <v>255</v>
      </c>
      <c r="D2671" s="3">
        <v>24</v>
      </c>
      <c r="E2671" s="3">
        <v>5</v>
      </c>
      <c r="F2671" s="3">
        <v>4</v>
      </c>
      <c r="G2671" s="3">
        <v>4</v>
      </c>
      <c r="H2671" s="3">
        <v>10</v>
      </c>
      <c r="I2671" s="3">
        <v>0</v>
      </c>
      <c r="J2671" s="3">
        <v>0</v>
      </c>
      <c r="K2671" s="3">
        <v>0</v>
      </c>
      <c r="L2671" s="7">
        <f t="shared" si="123"/>
        <v>5</v>
      </c>
      <c r="M2671" s="7">
        <f t="shared" si="124"/>
        <v>8</v>
      </c>
      <c r="N2671" s="7">
        <f t="shared" si="125"/>
        <v>0</v>
      </c>
    </row>
    <row r="2672" spans="1:14" x14ac:dyDescent="0.25">
      <c r="A2672" t="s">
        <v>146</v>
      </c>
      <c r="B2672" t="s">
        <v>199</v>
      </c>
      <c r="C2672" t="s">
        <v>256</v>
      </c>
      <c r="D2672" s="3">
        <v>24</v>
      </c>
      <c r="E2672" s="3">
        <v>14</v>
      </c>
      <c r="F2672" s="3">
        <v>5</v>
      </c>
      <c r="G2672" s="3">
        <v>4</v>
      </c>
      <c r="H2672" s="3">
        <v>45</v>
      </c>
      <c r="I2672" s="3">
        <v>0</v>
      </c>
      <c r="J2672" s="3">
        <v>0</v>
      </c>
      <c r="K2672" s="3">
        <v>0</v>
      </c>
      <c r="L2672" s="7">
        <f t="shared" si="123"/>
        <v>14</v>
      </c>
      <c r="M2672" s="7">
        <f t="shared" si="124"/>
        <v>21</v>
      </c>
      <c r="N2672" s="7">
        <f t="shared" si="125"/>
        <v>24</v>
      </c>
    </row>
    <row r="2673" spans="1:14" x14ac:dyDescent="0.25">
      <c r="A2673" t="s">
        <v>146</v>
      </c>
      <c r="B2673" t="s">
        <v>199</v>
      </c>
      <c r="C2673" t="s">
        <v>257</v>
      </c>
      <c r="D2673" s="3">
        <v>24</v>
      </c>
      <c r="E2673" s="3">
        <v>22</v>
      </c>
      <c r="F2673" s="3">
        <v>7</v>
      </c>
      <c r="G2673" s="3">
        <v>0</v>
      </c>
      <c r="H2673" s="3">
        <v>0</v>
      </c>
      <c r="I2673" s="3">
        <v>0</v>
      </c>
      <c r="J2673" s="3">
        <v>1</v>
      </c>
      <c r="K2673" s="3">
        <v>0</v>
      </c>
      <c r="L2673" s="7">
        <f t="shared" si="123"/>
        <v>22</v>
      </c>
      <c r="M2673" s="7">
        <f t="shared" si="124"/>
        <v>33</v>
      </c>
      <c r="N2673" s="7">
        <f t="shared" si="125"/>
        <v>24</v>
      </c>
    </row>
    <row r="2674" spans="1:14" x14ac:dyDescent="0.25">
      <c r="A2674" t="s">
        <v>146</v>
      </c>
      <c r="B2674" t="s">
        <v>199</v>
      </c>
      <c r="C2674" t="s">
        <v>258</v>
      </c>
      <c r="D2674" s="3">
        <v>24</v>
      </c>
      <c r="E2674" s="3">
        <v>10</v>
      </c>
      <c r="F2674" s="3">
        <v>5</v>
      </c>
      <c r="G2674" s="3">
        <v>2</v>
      </c>
      <c r="H2674" s="3">
        <v>15</v>
      </c>
      <c r="I2674" s="3">
        <v>0</v>
      </c>
      <c r="J2674" s="3">
        <v>0</v>
      </c>
      <c r="K2674" s="3">
        <v>0</v>
      </c>
      <c r="L2674" s="7">
        <f t="shared" si="123"/>
        <v>10</v>
      </c>
      <c r="M2674" s="7">
        <f t="shared" si="124"/>
        <v>15</v>
      </c>
      <c r="N2674" s="7">
        <f t="shared" si="125"/>
        <v>24</v>
      </c>
    </row>
    <row r="2675" spans="1:14" x14ac:dyDescent="0.25">
      <c r="A2675" t="s">
        <v>146</v>
      </c>
      <c r="B2675" t="s">
        <v>199</v>
      </c>
      <c r="C2675" t="s">
        <v>259</v>
      </c>
      <c r="D2675" s="3">
        <v>24</v>
      </c>
      <c r="E2675" s="3">
        <v>1</v>
      </c>
      <c r="F2675" s="3">
        <v>14</v>
      </c>
      <c r="G2675" s="3">
        <v>4</v>
      </c>
      <c r="H2675" s="3">
        <v>33</v>
      </c>
      <c r="I2675" s="3">
        <v>0</v>
      </c>
      <c r="J2675" s="3">
        <v>0</v>
      </c>
      <c r="K2675" s="3">
        <v>0</v>
      </c>
      <c r="L2675" s="7">
        <f t="shared" si="123"/>
        <v>14</v>
      </c>
      <c r="M2675" s="7">
        <f t="shared" si="124"/>
        <v>21</v>
      </c>
      <c r="N2675" s="7">
        <f t="shared" si="125"/>
        <v>24</v>
      </c>
    </row>
    <row r="2676" spans="1:14" x14ac:dyDescent="0.25">
      <c r="A2676" t="s">
        <v>146</v>
      </c>
      <c r="B2676" t="s">
        <v>199</v>
      </c>
      <c r="C2676" t="s">
        <v>260</v>
      </c>
      <c r="D2676" s="3">
        <v>24</v>
      </c>
      <c r="E2676" s="3">
        <v>26</v>
      </c>
      <c r="F2676" s="3">
        <v>6</v>
      </c>
      <c r="G2676" s="3">
        <v>10</v>
      </c>
      <c r="H2676" s="3">
        <v>16</v>
      </c>
      <c r="I2676" s="3">
        <v>0</v>
      </c>
      <c r="J2676" s="3">
        <v>24</v>
      </c>
      <c r="K2676" s="3">
        <v>0</v>
      </c>
      <c r="L2676" s="7">
        <f t="shared" si="123"/>
        <v>26</v>
      </c>
      <c r="M2676" s="7">
        <f t="shared" si="124"/>
        <v>39</v>
      </c>
      <c r="N2676" s="7">
        <f t="shared" si="125"/>
        <v>48</v>
      </c>
    </row>
    <row r="2677" spans="1:14" x14ac:dyDescent="0.25">
      <c r="A2677" t="s">
        <v>146</v>
      </c>
      <c r="B2677" t="s">
        <v>199</v>
      </c>
      <c r="C2677" t="s">
        <v>261</v>
      </c>
      <c r="D2677" s="3">
        <v>24</v>
      </c>
      <c r="E2677" s="3">
        <v>0</v>
      </c>
      <c r="F2677" s="3">
        <v>0</v>
      </c>
      <c r="G2677" s="3">
        <v>0</v>
      </c>
      <c r="H2677" s="3">
        <v>36</v>
      </c>
      <c r="I2677" s="3">
        <v>0</v>
      </c>
      <c r="J2677" s="3">
        <v>0</v>
      </c>
      <c r="K2677" s="3">
        <v>0</v>
      </c>
      <c r="L2677" s="7">
        <f t="shared" si="123"/>
        <v>0</v>
      </c>
      <c r="M2677" s="7">
        <f t="shared" si="124"/>
        <v>0</v>
      </c>
      <c r="N2677" s="7">
        <f t="shared" si="125"/>
        <v>0</v>
      </c>
    </row>
    <row r="2678" spans="1:14" x14ac:dyDescent="0.25">
      <c r="A2678" t="s">
        <v>146</v>
      </c>
      <c r="B2678" t="s">
        <v>199</v>
      </c>
      <c r="C2678" t="s">
        <v>262</v>
      </c>
      <c r="D2678" s="3">
        <v>24</v>
      </c>
      <c r="E2678" s="3">
        <v>6</v>
      </c>
      <c r="F2678" s="3">
        <v>0</v>
      </c>
      <c r="G2678" s="3">
        <v>0</v>
      </c>
      <c r="H2678" s="3">
        <v>24</v>
      </c>
      <c r="I2678" s="3">
        <v>0</v>
      </c>
      <c r="J2678" s="3">
        <v>0</v>
      </c>
      <c r="K2678" s="3">
        <v>0</v>
      </c>
      <c r="L2678" s="7">
        <f t="shared" si="123"/>
        <v>6</v>
      </c>
      <c r="M2678" s="7">
        <f t="shared" si="124"/>
        <v>9</v>
      </c>
      <c r="N2678" s="7">
        <f t="shared" si="125"/>
        <v>0</v>
      </c>
    </row>
    <row r="2679" spans="1:14" x14ac:dyDescent="0.25">
      <c r="A2679" t="s">
        <v>146</v>
      </c>
      <c r="B2679" t="s">
        <v>199</v>
      </c>
      <c r="C2679" t="s">
        <v>263</v>
      </c>
      <c r="D2679" s="3">
        <v>24</v>
      </c>
      <c r="E2679" s="3">
        <v>0</v>
      </c>
      <c r="F2679" s="3">
        <v>0</v>
      </c>
      <c r="G2679" s="3">
        <v>4</v>
      </c>
      <c r="H2679" s="3">
        <v>23</v>
      </c>
      <c r="I2679" s="3">
        <v>0</v>
      </c>
      <c r="J2679" s="3">
        <v>0</v>
      </c>
      <c r="K2679" s="3">
        <v>0</v>
      </c>
      <c r="L2679" s="7">
        <f t="shared" si="123"/>
        <v>4</v>
      </c>
      <c r="M2679" s="7">
        <f t="shared" si="124"/>
        <v>6</v>
      </c>
      <c r="N2679" s="7">
        <f t="shared" si="125"/>
        <v>0</v>
      </c>
    </row>
    <row r="2680" spans="1:14" x14ac:dyDescent="0.25">
      <c r="A2680" t="s">
        <v>146</v>
      </c>
      <c r="B2680" t="s">
        <v>199</v>
      </c>
      <c r="C2680" t="s">
        <v>264</v>
      </c>
      <c r="D2680" s="3">
        <v>24</v>
      </c>
      <c r="E2680" s="3">
        <v>3</v>
      </c>
      <c r="F2680" s="3">
        <v>3</v>
      </c>
      <c r="G2680" s="3">
        <v>1</v>
      </c>
      <c r="H2680" s="3">
        <v>17</v>
      </c>
      <c r="I2680" s="3">
        <v>0</v>
      </c>
      <c r="J2680" s="3">
        <v>0</v>
      </c>
      <c r="K2680" s="3">
        <v>0</v>
      </c>
      <c r="L2680" s="7">
        <f t="shared" si="123"/>
        <v>3</v>
      </c>
      <c r="M2680" s="7">
        <f t="shared" si="124"/>
        <v>5</v>
      </c>
      <c r="N2680" s="7">
        <f t="shared" si="125"/>
        <v>0</v>
      </c>
    </row>
    <row r="2681" spans="1:14" x14ac:dyDescent="0.25">
      <c r="A2681" t="s">
        <v>146</v>
      </c>
      <c r="B2681" t="s">
        <v>199</v>
      </c>
      <c r="C2681" t="s">
        <v>265</v>
      </c>
      <c r="D2681" s="3">
        <v>24</v>
      </c>
      <c r="E2681" s="3">
        <v>0</v>
      </c>
      <c r="F2681" s="3">
        <v>0</v>
      </c>
      <c r="G2681" s="3">
        <v>0</v>
      </c>
      <c r="H2681" s="3">
        <v>30</v>
      </c>
      <c r="I2681" s="3">
        <v>0</v>
      </c>
      <c r="J2681" s="3">
        <v>0</v>
      </c>
      <c r="K2681" s="3">
        <v>0</v>
      </c>
      <c r="L2681" s="7">
        <f t="shared" si="123"/>
        <v>0</v>
      </c>
      <c r="M2681" s="7">
        <f t="shared" si="124"/>
        <v>0</v>
      </c>
      <c r="N2681" s="7">
        <f t="shared" si="125"/>
        <v>0</v>
      </c>
    </row>
    <row r="2682" spans="1:14" x14ac:dyDescent="0.25">
      <c r="A2682" t="s">
        <v>146</v>
      </c>
      <c r="B2682" t="s">
        <v>199</v>
      </c>
      <c r="C2682" t="s">
        <v>266</v>
      </c>
      <c r="D2682" s="3">
        <v>24</v>
      </c>
      <c r="E2682" s="3">
        <v>8</v>
      </c>
      <c r="F2682" s="3">
        <v>3</v>
      </c>
      <c r="G2682" s="3">
        <v>3</v>
      </c>
      <c r="H2682" s="3">
        <v>26</v>
      </c>
      <c r="I2682" s="3">
        <v>0</v>
      </c>
      <c r="J2682" s="3">
        <v>0</v>
      </c>
      <c r="K2682" s="3">
        <v>0</v>
      </c>
      <c r="L2682" s="7">
        <f t="shared" si="123"/>
        <v>8</v>
      </c>
      <c r="M2682" s="7">
        <f t="shared" si="124"/>
        <v>12</v>
      </c>
      <c r="N2682" s="7">
        <f t="shared" si="125"/>
        <v>24</v>
      </c>
    </row>
    <row r="2683" spans="1:14" x14ac:dyDescent="0.25">
      <c r="A2683" t="s">
        <v>146</v>
      </c>
      <c r="B2683" t="s">
        <v>199</v>
      </c>
      <c r="C2683" t="s">
        <v>267</v>
      </c>
      <c r="D2683" s="3">
        <v>24</v>
      </c>
      <c r="E2683" s="3">
        <v>7</v>
      </c>
      <c r="F2683" s="3">
        <v>0</v>
      </c>
      <c r="G2683" s="3">
        <v>5</v>
      </c>
      <c r="H2683" s="3">
        <v>28</v>
      </c>
      <c r="I2683" s="3">
        <v>0</v>
      </c>
      <c r="J2683" s="3">
        <v>0</v>
      </c>
      <c r="K2683" s="3">
        <v>0</v>
      </c>
      <c r="L2683" s="7">
        <f t="shared" si="123"/>
        <v>7</v>
      </c>
      <c r="M2683" s="7">
        <f t="shared" si="124"/>
        <v>11</v>
      </c>
      <c r="N2683" s="7">
        <f t="shared" si="125"/>
        <v>0</v>
      </c>
    </row>
    <row r="2684" spans="1:14" x14ac:dyDescent="0.25">
      <c r="A2684" t="s">
        <v>146</v>
      </c>
      <c r="B2684" t="s">
        <v>199</v>
      </c>
      <c r="C2684" t="s">
        <v>268</v>
      </c>
      <c r="D2684" s="3">
        <v>24</v>
      </c>
      <c r="E2684" s="3">
        <v>4</v>
      </c>
      <c r="F2684" s="3">
        <v>3</v>
      </c>
      <c r="G2684" s="3">
        <v>1</v>
      </c>
      <c r="H2684" s="3">
        <v>35</v>
      </c>
      <c r="I2684" s="3">
        <v>0</v>
      </c>
      <c r="J2684" s="3">
        <v>0</v>
      </c>
      <c r="K2684" s="3">
        <v>0</v>
      </c>
      <c r="L2684" s="7">
        <f t="shared" si="123"/>
        <v>4</v>
      </c>
      <c r="M2684" s="7">
        <f t="shared" si="124"/>
        <v>6</v>
      </c>
      <c r="N2684" s="7">
        <f t="shared" si="125"/>
        <v>0</v>
      </c>
    </row>
    <row r="2685" spans="1:14" x14ac:dyDescent="0.25">
      <c r="A2685" t="s">
        <v>146</v>
      </c>
      <c r="B2685" t="s">
        <v>199</v>
      </c>
      <c r="C2685" t="s">
        <v>269</v>
      </c>
      <c r="D2685" s="3">
        <v>24</v>
      </c>
      <c r="E2685" s="3">
        <v>9</v>
      </c>
      <c r="F2685" s="3">
        <v>3</v>
      </c>
      <c r="G2685" s="3">
        <v>5</v>
      </c>
      <c r="H2685" s="3">
        <v>27</v>
      </c>
      <c r="I2685" s="3">
        <v>0</v>
      </c>
      <c r="J2685" s="3">
        <v>0</v>
      </c>
      <c r="K2685" s="3">
        <v>0</v>
      </c>
      <c r="L2685" s="7">
        <f t="shared" si="123"/>
        <v>9</v>
      </c>
      <c r="M2685" s="7">
        <f t="shared" si="124"/>
        <v>14</v>
      </c>
      <c r="N2685" s="7">
        <f t="shared" si="125"/>
        <v>24</v>
      </c>
    </row>
    <row r="2686" spans="1:14" x14ac:dyDescent="0.25">
      <c r="A2686" t="s">
        <v>146</v>
      </c>
      <c r="B2686" t="s">
        <v>199</v>
      </c>
      <c r="C2686" t="s">
        <v>270</v>
      </c>
      <c r="D2686" s="3">
        <v>24</v>
      </c>
      <c r="E2686" s="3">
        <v>3</v>
      </c>
      <c r="F2686" s="3">
        <v>3</v>
      </c>
      <c r="G2686" s="3">
        <v>1</v>
      </c>
      <c r="H2686" s="3">
        <v>26</v>
      </c>
      <c r="I2686" s="3">
        <v>0</v>
      </c>
      <c r="J2686" s="3">
        <v>0</v>
      </c>
      <c r="K2686" s="3">
        <v>0</v>
      </c>
      <c r="L2686" s="7">
        <f t="shared" si="123"/>
        <v>3</v>
      </c>
      <c r="M2686" s="7">
        <f t="shared" si="124"/>
        <v>5</v>
      </c>
      <c r="N2686" s="7">
        <f t="shared" si="125"/>
        <v>0</v>
      </c>
    </row>
    <row r="2687" spans="1:14" x14ac:dyDescent="0.25">
      <c r="A2687" t="s">
        <v>146</v>
      </c>
      <c r="B2687" t="s">
        <v>199</v>
      </c>
      <c r="C2687" t="s">
        <v>271</v>
      </c>
      <c r="D2687" s="3">
        <v>24</v>
      </c>
      <c r="E2687" s="3">
        <v>2</v>
      </c>
      <c r="F2687" s="3">
        <v>4</v>
      </c>
      <c r="G2687" s="3">
        <v>5</v>
      </c>
      <c r="H2687" s="3">
        <v>21</v>
      </c>
      <c r="I2687" s="3">
        <v>0</v>
      </c>
      <c r="J2687" s="3">
        <v>0</v>
      </c>
      <c r="K2687" s="3">
        <v>0</v>
      </c>
      <c r="L2687" s="7">
        <f t="shared" si="123"/>
        <v>5</v>
      </c>
      <c r="M2687" s="7">
        <f t="shared" si="124"/>
        <v>8</v>
      </c>
      <c r="N2687" s="7">
        <f t="shared" si="125"/>
        <v>0</v>
      </c>
    </row>
    <row r="2688" spans="1:14" x14ac:dyDescent="0.25">
      <c r="A2688" t="s">
        <v>146</v>
      </c>
      <c r="B2688" t="s">
        <v>199</v>
      </c>
      <c r="C2688" t="s">
        <v>272</v>
      </c>
      <c r="D2688" s="3">
        <v>24</v>
      </c>
      <c r="E2688" s="3">
        <v>16</v>
      </c>
      <c r="F2688" s="3">
        <v>3</v>
      </c>
      <c r="G2688" s="3">
        <v>5</v>
      </c>
      <c r="H2688" s="3">
        <v>28</v>
      </c>
      <c r="I2688" s="3">
        <v>0</v>
      </c>
      <c r="J2688" s="3">
        <v>0</v>
      </c>
      <c r="K2688" s="3">
        <v>0</v>
      </c>
      <c r="L2688" s="7">
        <f t="shared" si="123"/>
        <v>16</v>
      </c>
      <c r="M2688" s="7">
        <f t="shared" si="124"/>
        <v>24</v>
      </c>
      <c r="N2688" s="7">
        <f t="shared" si="125"/>
        <v>24</v>
      </c>
    </row>
    <row r="2689" spans="1:14" x14ac:dyDescent="0.25">
      <c r="A2689" t="s">
        <v>146</v>
      </c>
      <c r="B2689" t="s">
        <v>199</v>
      </c>
      <c r="C2689" t="s">
        <v>273</v>
      </c>
      <c r="D2689" s="3">
        <v>24</v>
      </c>
      <c r="E2689" s="3">
        <v>12</v>
      </c>
      <c r="F2689" s="3">
        <v>2</v>
      </c>
      <c r="G2689" s="3">
        <v>2</v>
      </c>
      <c r="H2689" s="3">
        <v>56</v>
      </c>
      <c r="I2689" s="3">
        <v>0</v>
      </c>
      <c r="J2689" s="3">
        <v>0</v>
      </c>
      <c r="K2689" s="3">
        <v>0</v>
      </c>
      <c r="L2689" s="7">
        <f t="shared" si="123"/>
        <v>12</v>
      </c>
      <c r="M2689" s="7">
        <f t="shared" si="124"/>
        <v>18</v>
      </c>
      <c r="N2689" s="7">
        <f t="shared" si="125"/>
        <v>24</v>
      </c>
    </row>
    <row r="2690" spans="1:14" x14ac:dyDescent="0.25">
      <c r="A2690" t="s">
        <v>146</v>
      </c>
      <c r="B2690" t="s">
        <v>199</v>
      </c>
      <c r="C2690" t="s">
        <v>274</v>
      </c>
      <c r="D2690" s="3">
        <v>24</v>
      </c>
      <c r="E2690" s="3">
        <v>23</v>
      </c>
      <c r="F2690" s="3">
        <v>10</v>
      </c>
      <c r="G2690" s="3">
        <v>5</v>
      </c>
      <c r="H2690" s="3">
        <v>45</v>
      </c>
      <c r="I2690" s="3">
        <v>0</v>
      </c>
      <c r="J2690" s="3">
        <v>0</v>
      </c>
      <c r="K2690" s="3">
        <v>0</v>
      </c>
      <c r="L2690" s="7">
        <f t="shared" si="123"/>
        <v>23</v>
      </c>
      <c r="M2690" s="7">
        <f t="shared" si="124"/>
        <v>35</v>
      </c>
      <c r="N2690" s="7">
        <f t="shared" si="125"/>
        <v>24</v>
      </c>
    </row>
    <row r="2691" spans="1:14" x14ac:dyDescent="0.25">
      <c r="A2691" t="s">
        <v>146</v>
      </c>
      <c r="B2691" t="s">
        <v>199</v>
      </c>
      <c r="C2691" t="s">
        <v>275</v>
      </c>
      <c r="D2691" s="3">
        <v>24</v>
      </c>
      <c r="E2691" s="3">
        <v>0</v>
      </c>
      <c r="F2691" s="3">
        <v>1</v>
      </c>
      <c r="G2691" s="3">
        <v>2</v>
      </c>
      <c r="H2691" s="3">
        <v>23</v>
      </c>
      <c r="I2691" s="3">
        <v>0</v>
      </c>
      <c r="J2691" s="3">
        <v>0</v>
      </c>
      <c r="K2691" s="3">
        <v>0</v>
      </c>
      <c r="L2691" s="7">
        <f t="shared" si="123"/>
        <v>2</v>
      </c>
      <c r="M2691" s="7">
        <f t="shared" si="124"/>
        <v>3</v>
      </c>
      <c r="N2691" s="7">
        <f t="shared" si="125"/>
        <v>0</v>
      </c>
    </row>
    <row r="2692" spans="1:14" x14ac:dyDescent="0.25">
      <c r="A2692" t="s">
        <v>146</v>
      </c>
      <c r="B2692" t="s">
        <v>199</v>
      </c>
      <c r="C2692" t="s">
        <v>276</v>
      </c>
      <c r="D2692" s="3">
        <v>24</v>
      </c>
      <c r="E2692" s="3">
        <v>6</v>
      </c>
      <c r="F2692" s="3">
        <v>13</v>
      </c>
      <c r="G2692" s="3">
        <v>6</v>
      </c>
      <c r="H2692" s="3">
        <v>28</v>
      </c>
      <c r="I2692" s="3">
        <v>0</v>
      </c>
      <c r="J2692" s="3">
        <v>0</v>
      </c>
      <c r="K2692" s="3">
        <v>0</v>
      </c>
      <c r="L2692" s="7">
        <f t="shared" si="123"/>
        <v>13</v>
      </c>
      <c r="M2692" s="7">
        <f t="shared" si="124"/>
        <v>20</v>
      </c>
      <c r="N2692" s="7">
        <f t="shared" si="125"/>
        <v>24</v>
      </c>
    </row>
    <row r="2693" spans="1:14" x14ac:dyDescent="0.25">
      <c r="A2693" t="s">
        <v>146</v>
      </c>
      <c r="B2693" t="s">
        <v>199</v>
      </c>
      <c r="C2693" t="s">
        <v>277</v>
      </c>
      <c r="D2693" s="3">
        <v>24</v>
      </c>
      <c r="E2693" s="3">
        <v>2</v>
      </c>
      <c r="F2693" s="3">
        <v>5</v>
      </c>
      <c r="G2693" s="3">
        <v>8</v>
      </c>
      <c r="H2693" s="3">
        <v>21</v>
      </c>
      <c r="I2693" s="3">
        <v>0</v>
      </c>
      <c r="J2693" s="3">
        <v>0</v>
      </c>
      <c r="K2693" s="3">
        <v>0</v>
      </c>
      <c r="L2693" s="7">
        <f t="shared" si="123"/>
        <v>8</v>
      </c>
      <c r="M2693" s="7">
        <f t="shared" si="124"/>
        <v>12</v>
      </c>
      <c r="N2693" s="7">
        <f t="shared" si="125"/>
        <v>24</v>
      </c>
    </row>
    <row r="2694" spans="1:14" x14ac:dyDescent="0.25">
      <c r="A2694" t="s">
        <v>146</v>
      </c>
      <c r="B2694" t="s">
        <v>199</v>
      </c>
      <c r="C2694" t="s">
        <v>278</v>
      </c>
      <c r="D2694" s="3">
        <v>24</v>
      </c>
      <c r="E2694" s="3">
        <v>2</v>
      </c>
      <c r="F2694" s="3">
        <v>0</v>
      </c>
      <c r="G2694" s="3">
        <v>2</v>
      </c>
      <c r="H2694" s="3">
        <v>38</v>
      </c>
      <c r="I2694" s="3">
        <v>0</v>
      </c>
      <c r="J2694" s="3">
        <v>0</v>
      </c>
      <c r="K2694" s="3">
        <v>0</v>
      </c>
      <c r="L2694" s="7">
        <f t="shared" ref="L2694:L2757" si="126">MAX(E2694:G2694)</f>
        <v>2</v>
      </c>
      <c r="M2694" s="7">
        <f t="shared" ref="M2694:M2757" si="127">ROUND(L2694*1.5,0)</f>
        <v>3</v>
      </c>
      <c r="N2694" s="7">
        <f t="shared" ref="N2694:N2757" si="128">ROUND(M2694/D2694,0)*D2694</f>
        <v>0</v>
      </c>
    </row>
    <row r="2695" spans="1:14" x14ac:dyDescent="0.25">
      <c r="A2695" t="s">
        <v>146</v>
      </c>
      <c r="B2695" t="s">
        <v>199</v>
      </c>
      <c r="C2695" t="s">
        <v>279</v>
      </c>
      <c r="D2695" s="3">
        <v>24</v>
      </c>
      <c r="E2695" s="3">
        <v>5</v>
      </c>
      <c r="F2695" s="3">
        <v>10</v>
      </c>
      <c r="G2695" s="3">
        <v>4</v>
      </c>
      <c r="H2695" s="3">
        <v>31</v>
      </c>
      <c r="I2695" s="3">
        <v>0</v>
      </c>
      <c r="J2695" s="3">
        <v>0</v>
      </c>
      <c r="K2695" s="3">
        <v>0</v>
      </c>
      <c r="L2695" s="7">
        <f t="shared" si="126"/>
        <v>10</v>
      </c>
      <c r="M2695" s="7">
        <f t="shared" si="127"/>
        <v>15</v>
      </c>
      <c r="N2695" s="7">
        <f t="shared" si="128"/>
        <v>24</v>
      </c>
    </row>
    <row r="2696" spans="1:14" x14ac:dyDescent="0.25">
      <c r="A2696" t="s">
        <v>146</v>
      </c>
      <c r="B2696" t="s">
        <v>199</v>
      </c>
      <c r="C2696" t="s">
        <v>280</v>
      </c>
      <c r="D2696" s="3">
        <v>24</v>
      </c>
      <c r="E2696" s="3">
        <v>17</v>
      </c>
      <c r="F2696" s="3">
        <v>5</v>
      </c>
      <c r="G2696" s="3">
        <v>15</v>
      </c>
      <c r="H2696" s="3">
        <v>28</v>
      </c>
      <c r="I2696" s="3">
        <v>0</v>
      </c>
      <c r="J2696" s="3">
        <v>0</v>
      </c>
      <c r="K2696" s="3">
        <v>0</v>
      </c>
      <c r="L2696" s="7">
        <f t="shared" si="126"/>
        <v>17</v>
      </c>
      <c r="M2696" s="7">
        <f t="shared" si="127"/>
        <v>26</v>
      </c>
      <c r="N2696" s="7">
        <f t="shared" si="128"/>
        <v>24</v>
      </c>
    </row>
    <row r="2697" spans="1:14" x14ac:dyDescent="0.25">
      <c r="A2697" t="s">
        <v>146</v>
      </c>
      <c r="B2697" t="s">
        <v>199</v>
      </c>
      <c r="C2697" t="s">
        <v>281</v>
      </c>
      <c r="D2697" s="3">
        <v>24</v>
      </c>
      <c r="E2697" s="3">
        <v>2</v>
      </c>
      <c r="F2697" s="3">
        <v>3</v>
      </c>
      <c r="G2697" s="3">
        <v>1</v>
      </c>
      <c r="H2697" s="3">
        <v>34</v>
      </c>
      <c r="I2697" s="3">
        <v>0</v>
      </c>
      <c r="J2697" s="3">
        <v>0</v>
      </c>
      <c r="K2697" s="3">
        <v>0</v>
      </c>
      <c r="L2697" s="7">
        <f t="shared" si="126"/>
        <v>3</v>
      </c>
      <c r="M2697" s="7">
        <f t="shared" si="127"/>
        <v>5</v>
      </c>
      <c r="N2697" s="7">
        <f t="shared" si="128"/>
        <v>0</v>
      </c>
    </row>
    <row r="2698" spans="1:14" x14ac:dyDescent="0.25">
      <c r="A2698" t="s">
        <v>146</v>
      </c>
      <c r="B2698" t="s">
        <v>199</v>
      </c>
      <c r="C2698" t="s">
        <v>282</v>
      </c>
      <c r="D2698" s="3">
        <v>24</v>
      </c>
      <c r="E2698" s="3">
        <v>0</v>
      </c>
      <c r="F2698" s="3">
        <v>0</v>
      </c>
      <c r="G2698" s="3">
        <v>2</v>
      </c>
      <c r="H2698" s="3">
        <v>27</v>
      </c>
      <c r="I2698" s="3">
        <v>0</v>
      </c>
      <c r="J2698" s="3">
        <v>0</v>
      </c>
      <c r="K2698" s="3">
        <v>0</v>
      </c>
      <c r="L2698" s="7">
        <f t="shared" si="126"/>
        <v>2</v>
      </c>
      <c r="M2698" s="7">
        <f t="shared" si="127"/>
        <v>3</v>
      </c>
      <c r="N2698" s="7">
        <f t="shared" si="128"/>
        <v>0</v>
      </c>
    </row>
    <row r="2699" spans="1:14" x14ac:dyDescent="0.25">
      <c r="A2699" t="s">
        <v>146</v>
      </c>
      <c r="B2699" t="s">
        <v>199</v>
      </c>
      <c r="C2699" t="s">
        <v>283</v>
      </c>
      <c r="D2699" s="3">
        <v>24</v>
      </c>
      <c r="E2699" s="3">
        <v>4</v>
      </c>
      <c r="F2699" s="3">
        <v>3</v>
      </c>
      <c r="G2699" s="3">
        <v>6</v>
      </c>
      <c r="H2699" s="3">
        <v>49</v>
      </c>
      <c r="I2699" s="3">
        <v>0</v>
      </c>
      <c r="J2699" s="3">
        <v>12</v>
      </c>
      <c r="K2699" s="3">
        <v>0</v>
      </c>
      <c r="L2699" s="7">
        <f t="shared" si="126"/>
        <v>6</v>
      </c>
      <c r="M2699" s="7">
        <f t="shared" si="127"/>
        <v>9</v>
      </c>
      <c r="N2699" s="7">
        <f t="shared" si="128"/>
        <v>0</v>
      </c>
    </row>
    <row r="2700" spans="1:14" x14ac:dyDescent="0.25">
      <c r="A2700" t="s">
        <v>146</v>
      </c>
      <c r="B2700" t="s">
        <v>199</v>
      </c>
      <c r="C2700" t="s">
        <v>284</v>
      </c>
      <c r="D2700" s="3">
        <v>24</v>
      </c>
      <c r="E2700" s="3">
        <v>34</v>
      </c>
      <c r="F2700" s="3">
        <v>11</v>
      </c>
      <c r="G2700" s="3">
        <v>6</v>
      </c>
      <c r="H2700" s="3">
        <v>52</v>
      </c>
      <c r="I2700" s="3">
        <v>0</v>
      </c>
      <c r="J2700" s="3">
        <v>24</v>
      </c>
      <c r="K2700" s="3">
        <v>0</v>
      </c>
      <c r="L2700" s="7">
        <f t="shared" si="126"/>
        <v>34</v>
      </c>
      <c r="M2700" s="7">
        <f t="shared" si="127"/>
        <v>51</v>
      </c>
      <c r="N2700" s="7">
        <f t="shared" si="128"/>
        <v>48</v>
      </c>
    </row>
    <row r="2701" spans="1:14" x14ac:dyDescent="0.25">
      <c r="A2701" t="s">
        <v>146</v>
      </c>
      <c r="B2701" t="s">
        <v>199</v>
      </c>
      <c r="C2701" t="s">
        <v>285</v>
      </c>
      <c r="D2701" s="3">
        <v>24</v>
      </c>
      <c r="E2701" s="3">
        <v>2</v>
      </c>
      <c r="F2701" s="3">
        <v>6</v>
      </c>
      <c r="G2701" s="3">
        <v>0</v>
      </c>
      <c r="H2701" s="3">
        <v>16</v>
      </c>
      <c r="I2701" s="3">
        <v>0</v>
      </c>
      <c r="J2701" s="3">
        <v>0</v>
      </c>
      <c r="K2701" s="3">
        <v>0</v>
      </c>
      <c r="L2701" s="7">
        <f t="shared" si="126"/>
        <v>6</v>
      </c>
      <c r="M2701" s="7">
        <f t="shared" si="127"/>
        <v>9</v>
      </c>
      <c r="N2701" s="7">
        <f t="shared" si="128"/>
        <v>0</v>
      </c>
    </row>
    <row r="2702" spans="1:14" x14ac:dyDescent="0.25">
      <c r="A2702" t="s">
        <v>146</v>
      </c>
      <c r="B2702" t="s">
        <v>199</v>
      </c>
      <c r="C2702" t="s">
        <v>286</v>
      </c>
      <c r="D2702" s="3">
        <v>24</v>
      </c>
      <c r="E2702" s="3">
        <v>9</v>
      </c>
      <c r="F2702" s="3">
        <v>1</v>
      </c>
      <c r="G2702" s="3">
        <v>0</v>
      </c>
      <c r="H2702" s="3">
        <v>27</v>
      </c>
      <c r="I2702" s="3">
        <v>0</v>
      </c>
      <c r="J2702" s="3">
        <v>0</v>
      </c>
      <c r="K2702" s="3">
        <v>0</v>
      </c>
      <c r="L2702" s="7">
        <f t="shared" si="126"/>
        <v>9</v>
      </c>
      <c r="M2702" s="7">
        <f t="shared" si="127"/>
        <v>14</v>
      </c>
      <c r="N2702" s="7">
        <f t="shared" si="128"/>
        <v>24</v>
      </c>
    </row>
    <row r="2703" spans="1:14" x14ac:dyDescent="0.25">
      <c r="A2703" t="s">
        <v>146</v>
      </c>
      <c r="B2703" t="s">
        <v>199</v>
      </c>
      <c r="C2703" t="s">
        <v>287</v>
      </c>
      <c r="D2703" s="3">
        <v>24</v>
      </c>
      <c r="E2703" s="3">
        <v>3</v>
      </c>
      <c r="F2703" s="3">
        <v>1</v>
      </c>
      <c r="G2703" s="3">
        <v>3</v>
      </c>
      <c r="H2703" s="3">
        <v>17</v>
      </c>
      <c r="I2703" s="3">
        <v>0</v>
      </c>
      <c r="J2703" s="3">
        <v>0</v>
      </c>
      <c r="K2703" s="3">
        <v>0</v>
      </c>
      <c r="L2703" s="7">
        <f t="shared" si="126"/>
        <v>3</v>
      </c>
      <c r="M2703" s="7">
        <f t="shared" si="127"/>
        <v>5</v>
      </c>
      <c r="N2703" s="7">
        <f t="shared" si="128"/>
        <v>0</v>
      </c>
    </row>
    <row r="2704" spans="1:14" x14ac:dyDescent="0.25">
      <c r="A2704" t="s">
        <v>146</v>
      </c>
      <c r="B2704" t="s">
        <v>199</v>
      </c>
      <c r="C2704" t="s">
        <v>288</v>
      </c>
      <c r="D2704" s="3">
        <v>24</v>
      </c>
      <c r="E2704" s="3">
        <v>8</v>
      </c>
      <c r="F2704" s="3">
        <v>1</v>
      </c>
      <c r="G2704" s="3">
        <v>6</v>
      </c>
      <c r="H2704" s="3">
        <v>13</v>
      </c>
      <c r="I2704" s="3">
        <v>0</v>
      </c>
      <c r="J2704" s="3">
        <v>48</v>
      </c>
      <c r="K2704" s="3">
        <v>0</v>
      </c>
      <c r="L2704" s="7">
        <f t="shared" si="126"/>
        <v>8</v>
      </c>
      <c r="M2704" s="7">
        <f t="shared" si="127"/>
        <v>12</v>
      </c>
      <c r="N2704" s="7">
        <f t="shared" si="128"/>
        <v>24</v>
      </c>
    </row>
    <row r="2705" spans="1:14" x14ac:dyDescent="0.25">
      <c r="A2705" t="s">
        <v>146</v>
      </c>
      <c r="B2705" t="s">
        <v>199</v>
      </c>
      <c r="C2705" t="s">
        <v>289</v>
      </c>
      <c r="D2705" s="3">
        <v>24</v>
      </c>
      <c r="E2705" s="3">
        <v>26</v>
      </c>
      <c r="F2705" s="3">
        <v>4</v>
      </c>
      <c r="G2705" s="3">
        <v>6</v>
      </c>
      <c r="H2705" s="3">
        <v>42</v>
      </c>
      <c r="I2705" s="3">
        <v>0</v>
      </c>
      <c r="J2705" s="3">
        <v>0</v>
      </c>
      <c r="K2705" s="3">
        <v>0</v>
      </c>
      <c r="L2705" s="7">
        <f t="shared" si="126"/>
        <v>26</v>
      </c>
      <c r="M2705" s="7">
        <f t="shared" si="127"/>
        <v>39</v>
      </c>
      <c r="N2705" s="7">
        <f t="shared" si="128"/>
        <v>48</v>
      </c>
    </row>
    <row r="2706" spans="1:14" x14ac:dyDescent="0.25">
      <c r="A2706" t="s">
        <v>146</v>
      </c>
      <c r="B2706" t="s">
        <v>199</v>
      </c>
      <c r="C2706" t="s">
        <v>290</v>
      </c>
      <c r="D2706" s="3">
        <v>24</v>
      </c>
      <c r="E2706" s="3">
        <v>6</v>
      </c>
      <c r="F2706" s="3">
        <v>4</v>
      </c>
      <c r="G2706" s="3">
        <v>3</v>
      </c>
      <c r="H2706" s="3">
        <v>22</v>
      </c>
      <c r="I2706" s="3">
        <v>0</v>
      </c>
      <c r="J2706" s="3">
        <v>0</v>
      </c>
      <c r="K2706" s="3">
        <v>0</v>
      </c>
      <c r="L2706" s="7">
        <f t="shared" si="126"/>
        <v>6</v>
      </c>
      <c r="M2706" s="7">
        <f t="shared" si="127"/>
        <v>9</v>
      </c>
      <c r="N2706" s="7">
        <f t="shared" si="128"/>
        <v>0</v>
      </c>
    </row>
    <row r="2707" spans="1:14" x14ac:dyDescent="0.25">
      <c r="A2707" t="s">
        <v>146</v>
      </c>
      <c r="B2707" t="s">
        <v>199</v>
      </c>
      <c r="C2707" t="s">
        <v>291</v>
      </c>
      <c r="D2707" s="3">
        <v>24</v>
      </c>
      <c r="E2707" s="3">
        <v>0</v>
      </c>
      <c r="F2707" s="3">
        <v>0</v>
      </c>
      <c r="G2707" s="3">
        <v>1</v>
      </c>
      <c r="H2707" s="3">
        <v>19</v>
      </c>
      <c r="I2707" s="3">
        <v>0</v>
      </c>
      <c r="J2707" s="3">
        <v>0</v>
      </c>
      <c r="K2707" s="3">
        <v>0</v>
      </c>
      <c r="L2707" s="7">
        <f t="shared" si="126"/>
        <v>1</v>
      </c>
      <c r="M2707" s="7">
        <f t="shared" si="127"/>
        <v>2</v>
      </c>
      <c r="N2707" s="7">
        <f t="shared" si="128"/>
        <v>0</v>
      </c>
    </row>
    <row r="2708" spans="1:14" x14ac:dyDescent="0.25">
      <c r="A2708" t="s">
        <v>146</v>
      </c>
      <c r="B2708" t="s">
        <v>199</v>
      </c>
      <c r="C2708" t="s">
        <v>292</v>
      </c>
      <c r="D2708" s="3">
        <v>24</v>
      </c>
      <c r="E2708" s="3">
        <v>5</v>
      </c>
      <c r="F2708" s="3">
        <v>0</v>
      </c>
      <c r="G2708" s="3">
        <v>0</v>
      </c>
      <c r="H2708" s="3">
        <v>34</v>
      </c>
      <c r="I2708" s="3">
        <v>0</v>
      </c>
      <c r="J2708" s="3">
        <v>0</v>
      </c>
      <c r="K2708" s="3">
        <v>0</v>
      </c>
      <c r="L2708" s="7">
        <f t="shared" si="126"/>
        <v>5</v>
      </c>
      <c r="M2708" s="7">
        <f t="shared" si="127"/>
        <v>8</v>
      </c>
      <c r="N2708" s="7">
        <f t="shared" si="128"/>
        <v>0</v>
      </c>
    </row>
    <row r="2709" spans="1:14" x14ac:dyDescent="0.25">
      <c r="A2709" t="s">
        <v>146</v>
      </c>
      <c r="B2709" t="s">
        <v>199</v>
      </c>
      <c r="C2709" t="s">
        <v>293</v>
      </c>
      <c r="D2709" s="3">
        <v>24</v>
      </c>
      <c r="E2709" s="3">
        <v>3</v>
      </c>
      <c r="F2709" s="3">
        <v>9</v>
      </c>
      <c r="G2709" s="3">
        <v>6</v>
      </c>
      <c r="H2709" s="3">
        <v>24</v>
      </c>
      <c r="I2709" s="3">
        <v>0</v>
      </c>
      <c r="J2709" s="3">
        <v>0</v>
      </c>
      <c r="K2709" s="3">
        <v>0</v>
      </c>
      <c r="L2709" s="7">
        <f t="shared" si="126"/>
        <v>9</v>
      </c>
      <c r="M2709" s="7">
        <f t="shared" si="127"/>
        <v>14</v>
      </c>
      <c r="N2709" s="7">
        <f t="shared" si="128"/>
        <v>24</v>
      </c>
    </row>
    <row r="2710" spans="1:14" x14ac:dyDescent="0.25">
      <c r="A2710" t="s">
        <v>146</v>
      </c>
      <c r="B2710" t="s">
        <v>199</v>
      </c>
      <c r="C2710" t="s">
        <v>294</v>
      </c>
      <c r="D2710" s="3">
        <v>24</v>
      </c>
      <c r="E2710" s="3">
        <v>4</v>
      </c>
      <c r="F2710" s="3">
        <v>1</v>
      </c>
      <c r="G2710" s="3">
        <v>2</v>
      </c>
      <c r="H2710" s="3">
        <v>26</v>
      </c>
      <c r="I2710" s="3">
        <v>0</v>
      </c>
      <c r="J2710" s="3">
        <v>0</v>
      </c>
      <c r="K2710" s="3">
        <v>0</v>
      </c>
      <c r="L2710" s="7">
        <f t="shared" si="126"/>
        <v>4</v>
      </c>
      <c r="M2710" s="7">
        <f t="shared" si="127"/>
        <v>6</v>
      </c>
      <c r="N2710" s="7">
        <f t="shared" si="128"/>
        <v>0</v>
      </c>
    </row>
    <row r="2711" spans="1:14" x14ac:dyDescent="0.25">
      <c r="A2711" t="s">
        <v>146</v>
      </c>
      <c r="B2711" t="s">
        <v>199</v>
      </c>
      <c r="C2711" t="s">
        <v>295</v>
      </c>
      <c r="D2711" s="3">
        <v>24</v>
      </c>
      <c r="E2711" s="3">
        <v>5</v>
      </c>
      <c r="F2711" s="3">
        <v>6</v>
      </c>
      <c r="G2711" s="3">
        <v>2</v>
      </c>
      <c r="H2711" s="3">
        <v>28</v>
      </c>
      <c r="I2711" s="3">
        <v>0</v>
      </c>
      <c r="J2711" s="3">
        <v>0</v>
      </c>
      <c r="K2711" s="3">
        <v>0</v>
      </c>
      <c r="L2711" s="7">
        <f t="shared" si="126"/>
        <v>6</v>
      </c>
      <c r="M2711" s="7">
        <f t="shared" si="127"/>
        <v>9</v>
      </c>
      <c r="N2711" s="7">
        <f t="shared" si="128"/>
        <v>0</v>
      </c>
    </row>
    <row r="2712" spans="1:14" x14ac:dyDescent="0.25">
      <c r="A2712" t="s">
        <v>146</v>
      </c>
      <c r="B2712" t="s">
        <v>199</v>
      </c>
      <c r="C2712" t="s">
        <v>296</v>
      </c>
      <c r="D2712" s="3">
        <v>24</v>
      </c>
      <c r="E2712" s="3">
        <v>2</v>
      </c>
      <c r="F2712" s="3">
        <v>1</v>
      </c>
      <c r="G2712" s="3">
        <v>2</v>
      </c>
      <c r="H2712" s="3">
        <v>31</v>
      </c>
      <c r="I2712" s="3">
        <v>0</v>
      </c>
      <c r="J2712" s="3">
        <v>0</v>
      </c>
      <c r="K2712" s="3">
        <v>0</v>
      </c>
      <c r="L2712" s="7">
        <f t="shared" si="126"/>
        <v>2</v>
      </c>
      <c r="M2712" s="7">
        <f t="shared" si="127"/>
        <v>3</v>
      </c>
      <c r="N2712" s="7">
        <f t="shared" si="128"/>
        <v>0</v>
      </c>
    </row>
    <row r="2713" spans="1:14" x14ac:dyDescent="0.25">
      <c r="A2713" t="s">
        <v>146</v>
      </c>
      <c r="B2713" t="s">
        <v>199</v>
      </c>
      <c r="C2713" t="s">
        <v>297</v>
      </c>
      <c r="D2713" s="3">
        <v>24</v>
      </c>
      <c r="E2713" s="3">
        <v>8</v>
      </c>
      <c r="F2713" s="3">
        <v>8</v>
      </c>
      <c r="G2713" s="3">
        <v>15</v>
      </c>
      <c r="H2713" s="3">
        <v>21</v>
      </c>
      <c r="I2713" s="3">
        <v>0</v>
      </c>
      <c r="J2713" s="3">
        <v>12</v>
      </c>
      <c r="K2713" s="3">
        <v>0</v>
      </c>
      <c r="L2713" s="7">
        <f t="shared" si="126"/>
        <v>15</v>
      </c>
      <c r="M2713" s="7">
        <f t="shared" si="127"/>
        <v>23</v>
      </c>
      <c r="N2713" s="7">
        <f t="shared" si="128"/>
        <v>24</v>
      </c>
    </row>
    <row r="2714" spans="1:14" x14ac:dyDescent="0.25">
      <c r="A2714" t="s">
        <v>146</v>
      </c>
      <c r="B2714" t="s">
        <v>199</v>
      </c>
      <c r="C2714" t="s">
        <v>298</v>
      </c>
      <c r="D2714" s="3">
        <v>24</v>
      </c>
      <c r="E2714" s="3">
        <v>0</v>
      </c>
      <c r="F2714" s="3">
        <v>0</v>
      </c>
      <c r="G2714" s="3">
        <v>1</v>
      </c>
      <c r="H2714" s="3">
        <v>48</v>
      </c>
      <c r="I2714" s="3">
        <v>0</v>
      </c>
      <c r="J2714" s="3">
        <v>0</v>
      </c>
      <c r="K2714" s="3">
        <v>0</v>
      </c>
      <c r="L2714" s="7">
        <f t="shared" si="126"/>
        <v>1</v>
      </c>
      <c r="M2714" s="7">
        <f t="shared" si="127"/>
        <v>2</v>
      </c>
      <c r="N2714" s="7">
        <f t="shared" si="128"/>
        <v>0</v>
      </c>
    </row>
    <row r="2715" spans="1:14" x14ac:dyDescent="0.25">
      <c r="A2715" t="s">
        <v>146</v>
      </c>
      <c r="B2715" t="s">
        <v>199</v>
      </c>
      <c r="C2715" t="s">
        <v>299</v>
      </c>
      <c r="D2715" s="3">
        <v>24</v>
      </c>
      <c r="E2715" s="3">
        <v>1</v>
      </c>
      <c r="F2715" s="3">
        <v>1</v>
      </c>
      <c r="G2715" s="3">
        <v>4</v>
      </c>
      <c r="H2715" s="3">
        <v>29</v>
      </c>
      <c r="I2715" s="3">
        <v>0</v>
      </c>
      <c r="J2715" s="3">
        <v>0</v>
      </c>
      <c r="K2715" s="3">
        <v>0</v>
      </c>
      <c r="L2715" s="7">
        <f t="shared" si="126"/>
        <v>4</v>
      </c>
      <c r="M2715" s="7">
        <f t="shared" si="127"/>
        <v>6</v>
      </c>
      <c r="N2715" s="7">
        <f t="shared" si="128"/>
        <v>0</v>
      </c>
    </row>
    <row r="2716" spans="1:14" x14ac:dyDescent="0.25">
      <c r="A2716" t="s">
        <v>146</v>
      </c>
      <c r="B2716" t="s">
        <v>199</v>
      </c>
      <c r="C2716" t="s">
        <v>300</v>
      </c>
      <c r="D2716" s="3">
        <v>24</v>
      </c>
      <c r="E2716" s="3">
        <v>0</v>
      </c>
      <c r="F2716" s="3">
        <v>0</v>
      </c>
      <c r="G2716" s="3">
        <v>1</v>
      </c>
      <c r="H2716" s="3">
        <v>28</v>
      </c>
      <c r="I2716" s="3">
        <v>0</v>
      </c>
      <c r="J2716" s="3">
        <v>0</v>
      </c>
      <c r="K2716" s="3">
        <v>0</v>
      </c>
      <c r="L2716" s="7">
        <f t="shared" si="126"/>
        <v>1</v>
      </c>
      <c r="M2716" s="7">
        <f t="shared" si="127"/>
        <v>2</v>
      </c>
      <c r="N2716" s="7">
        <f t="shared" si="128"/>
        <v>0</v>
      </c>
    </row>
    <row r="2717" spans="1:14" x14ac:dyDescent="0.25">
      <c r="A2717" t="s">
        <v>146</v>
      </c>
      <c r="B2717" t="s">
        <v>199</v>
      </c>
      <c r="C2717" t="s">
        <v>301</v>
      </c>
      <c r="D2717" s="3">
        <v>24</v>
      </c>
      <c r="E2717" s="3">
        <v>0</v>
      </c>
      <c r="F2717" s="3">
        <v>0</v>
      </c>
      <c r="G2717" s="3">
        <v>0</v>
      </c>
      <c r="H2717" s="3">
        <v>27</v>
      </c>
      <c r="I2717" s="3">
        <v>0</v>
      </c>
      <c r="J2717" s="3">
        <v>0</v>
      </c>
      <c r="K2717" s="3">
        <v>0</v>
      </c>
      <c r="L2717" s="7">
        <f t="shared" si="126"/>
        <v>0</v>
      </c>
      <c r="M2717" s="7">
        <f t="shared" si="127"/>
        <v>0</v>
      </c>
      <c r="N2717" s="7">
        <f t="shared" si="128"/>
        <v>0</v>
      </c>
    </row>
    <row r="2718" spans="1:14" x14ac:dyDescent="0.25">
      <c r="A2718" t="s">
        <v>146</v>
      </c>
      <c r="B2718" t="s">
        <v>199</v>
      </c>
      <c r="C2718" t="s">
        <v>302</v>
      </c>
      <c r="D2718" s="3">
        <v>24</v>
      </c>
      <c r="E2718" s="3">
        <v>1</v>
      </c>
      <c r="F2718" s="3">
        <v>0</v>
      </c>
      <c r="G2718" s="3">
        <v>1</v>
      </c>
      <c r="H2718" s="3">
        <v>28</v>
      </c>
      <c r="I2718" s="3">
        <v>0</v>
      </c>
      <c r="J2718" s="3">
        <v>0</v>
      </c>
      <c r="K2718" s="3">
        <v>0</v>
      </c>
      <c r="L2718" s="7">
        <f t="shared" si="126"/>
        <v>1</v>
      </c>
      <c r="M2718" s="7">
        <f t="shared" si="127"/>
        <v>2</v>
      </c>
      <c r="N2718" s="7">
        <f t="shared" si="128"/>
        <v>0</v>
      </c>
    </row>
    <row r="2719" spans="1:14" x14ac:dyDescent="0.25">
      <c r="A2719" t="s">
        <v>146</v>
      </c>
      <c r="B2719" t="s">
        <v>199</v>
      </c>
      <c r="C2719" t="s">
        <v>303</v>
      </c>
      <c r="D2719" s="3">
        <v>24</v>
      </c>
      <c r="E2719" s="3">
        <v>0</v>
      </c>
      <c r="F2719" s="3">
        <v>0</v>
      </c>
      <c r="G2719" s="3">
        <v>2</v>
      </c>
      <c r="H2719" s="3">
        <v>18</v>
      </c>
      <c r="I2719" s="3">
        <v>0</v>
      </c>
      <c r="J2719" s="3">
        <v>0</v>
      </c>
      <c r="K2719" s="3">
        <v>0</v>
      </c>
      <c r="L2719" s="7">
        <f t="shared" si="126"/>
        <v>2</v>
      </c>
      <c r="M2719" s="7">
        <f t="shared" si="127"/>
        <v>3</v>
      </c>
      <c r="N2719" s="7">
        <f t="shared" si="128"/>
        <v>0</v>
      </c>
    </row>
    <row r="2720" spans="1:14" x14ac:dyDescent="0.25">
      <c r="A2720" t="s">
        <v>146</v>
      </c>
      <c r="B2720" t="s">
        <v>199</v>
      </c>
      <c r="C2720" t="s">
        <v>304</v>
      </c>
      <c r="D2720" s="3">
        <v>24</v>
      </c>
      <c r="E2720" s="3">
        <v>35</v>
      </c>
      <c r="F2720" s="3">
        <v>3</v>
      </c>
      <c r="G2720" s="3">
        <v>5</v>
      </c>
      <c r="H2720" s="3">
        <v>49</v>
      </c>
      <c r="I2720" s="3">
        <v>0</v>
      </c>
      <c r="J2720" s="3">
        <v>0</v>
      </c>
      <c r="K2720" s="3">
        <v>0</v>
      </c>
      <c r="L2720" s="7">
        <f t="shared" si="126"/>
        <v>35</v>
      </c>
      <c r="M2720" s="7">
        <f t="shared" si="127"/>
        <v>53</v>
      </c>
      <c r="N2720" s="7">
        <f t="shared" si="128"/>
        <v>48</v>
      </c>
    </row>
    <row r="2721" spans="1:14" x14ac:dyDescent="0.25">
      <c r="A2721" t="s">
        <v>146</v>
      </c>
      <c r="B2721" t="s">
        <v>199</v>
      </c>
      <c r="C2721" t="s">
        <v>305</v>
      </c>
      <c r="D2721" s="3">
        <v>24</v>
      </c>
      <c r="E2721" s="3">
        <v>5</v>
      </c>
      <c r="F2721" s="3">
        <v>2</v>
      </c>
      <c r="G2721" s="3">
        <v>2</v>
      </c>
      <c r="H2721" s="3">
        <v>31</v>
      </c>
      <c r="I2721" s="3">
        <v>0</v>
      </c>
      <c r="J2721" s="3">
        <v>0</v>
      </c>
      <c r="K2721" s="3">
        <v>0</v>
      </c>
      <c r="L2721" s="7">
        <f t="shared" si="126"/>
        <v>5</v>
      </c>
      <c r="M2721" s="7">
        <f t="shared" si="127"/>
        <v>8</v>
      </c>
      <c r="N2721" s="7">
        <f t="shared" si="128"/>
        <v>0</v>
      </c>
    </row>
    <row r="2722" spans="1:14" x14ac:dyDescent="0.25">
      <c r="A2722" t="s">
        <v>146</v>
      </c>
      <c r="B2722" t="s">
        <v>199</v>
      </c>
      <c r="C2722" t="s">
        <v>306</v>
      </c>
      <c r="D2722" s="3">
        <v>24</v>
      </c>
      <c r="E2722" s="3">
        <v>3</v>
      </c>
      <c r="F2722" s="3">
        <v>9</v>
      </c>
      <c r="G2722" s="3">
        <v>2</v>
      </c>
      <c r="H2722" s="3">
        <v>19</v>
      </c>
      <c r="I2722" s="3">
        <v>0</v>
      </c>
      <c r="J2722" s="3">
        <v>0</v>
      </c>
      <c r="K2722" s="3">
        <v>0</v>
      </c>
      <c r="L2722" s="7">
        <f t="shared" si="126"/>
        <v>9</v>
      </c>
      <c r="M2722" s="7">
        <f t="shared" si="127"/>
        <v>14</v>
      </c>
      <c r="N2722" s="7">
        <f t="shared" si="128"/>
        <v>24</v>
      </c>
    </row>
    <row r="2723" spans="1:14" x14ac:dyDescent="0.25">
      <c r="A2723" t="s">
        <v>146</v>
      </c>
      <c r="B2723" t="s">
        <v>199</v>
      </c>
      <c r="C2723" t="s">
        <v>307</v>
      </c>
      <c r="D2723" s="3">
        <v>24</v>
      </c>
      <c r="E2723" s="3">
        <v>4</v>
      </c>
      <c r="F2723" s="3">
        <v>4</v>
      </c>
      <c r="G2723" s="3">
        <v>9</v>
      </c>
      <c r="H2723" s="3">
        <v>11</v>
      </c>
      <c r="I2723" s="3">
        <v>0</v>
      </c>
      <c r="J2723" s="3">
        <v>6</v>
      </c>
      <c r="K2723" s="3">
        <v>0</v>
      </c>
      <c r="L2723" s="7">
        <f t="shared" si="126"/>
        <v>9</v>
      </c>
      <c r="M2723" s="7">
        <f t="shared" si="127"/>
        <v>14</v>
      </c>
      <c r="N2723" s="7">
        <f t="shared" si="128"/>
        <v>24</v>
      </c>
    </row>
    <row r="2724" spans="1:14" x14ac:dyDescent="0.25">
      <c r="A2724" t="s">
        <v>146</v>
      </c>
      <c r="B2724" t="s">
        <v>199</v>
      </c>
      <c r="C2724" t="s">
        <v>308</v>
      </c>
      <c r="D2724" s="3">
        <v>24</v>
      </c>
      <c r="E2724" s="3">
        <v>1</v>
      </c>
      <c r="F2724" s="3">
        <v>1</v>
      </c>
      <c r="G2724" s="3">
        <v>3</v>
      </c>
      <c r="H2724" s="3">
        <v>14</v>
      </c>
      <c r="I2724" s="3">
        <v>0</v>
      </c>
      <c r="J2724" s="3">
        <v>0</v>
      </c>
      <c r="K2724" s="3">
        <v>0</v>
      </c>
      <c r="L2724" s="7">
        <f t="shared" si="126"/>
        <v>3</v>
      </c>
      <c r="M2724" s="7">
        <f t="shared" si="127"/>
        <v>5</v>
      </c>
      <c r="N2724" s="7">
        <f t="shared" si="128"/>
        <v>0</v>
      </c>
    </row>
    <row r="2725" spans="1:14" x14ac:dyDescent="0.25">
      <c r="A2725" t="s">
        <v>146</v>
      </c>
      <c r="B2725" t="s">
        <v>199</v>
      </c>
      <c r="C2725" t="s">
        <v>309</v>
      </c>
      <c r="D2725" s="3">
        <v>24</v>
      </c>
      <c r="E2725" s="3">
        <v>3</v>
      </c>
      <c r="F2725" s="3">
        <v>5</v>
      </c>
      <c r="G2725" s="3">
        <v>2</v>
      </c>
      <c r="H2725" s="3">
        <v>17</v>
      </c>
      <c r="I2725" s="3">
        <v>0</v>
      </c>
      <c r="J2725" s="3">
        <v>0</v>
      </c>
      <c r="K2725" s="3">
        <v>0</v>
      </c>
      <c r="L2725" s="7">
        <f t="shared" si="126"/>
        <v>5</v>
      </c>
      <c r="M2725" s="7">
        <f t="shared" si="127"/>
        <v>8</v>
      </c>
      <c r="N2725" s="7">
        <f t="shared" si="128"/>
        <v>0</v>
      </c>
    </row>
    <row r="2726" spans="1:14" x14ac:dyDescent="0.25">
      <c r="A2726" t="s">
        <v>146</v>
      </c>
      <c r="B2726" t="s">
        <v>199</v>
      </c>
      <c r="C2726" t="s">
        <v>310</v>
      </c>
      <c r="D2726" s="3">
        <v>24</v>
      </c>
      <c r="E2726" s="3">
        <v>1</v>
      </c>
      <c r="F2726" s="3">
        <v>2</v>
      </c>
      <c r="G2726" s="3">
        <v>0</v>
      </c>
      <c r="H2726" s="3">
        <v>29</v>
      </c>
      <c r="I2726" s="3">
        <v>0</v>
      </c>
      <c r="J2726" s="3">
        <v>0</v>
      </c>
      <c r="K2726" s="3">
        <v>0</v>
      </c>
      <c r="L2726" s="7">
        <f t="shared" si="126"/>
        <v>2</v>
      </c>
      <c r="M2726" s="7">
        <f t="shared" si="127"/>
        <v>3</v>
      </c>
      <c r="N2726" s="7">
        <f t="shared" si="128"/>
        <v>0</v>
      </c>
    </row>
    <row r="2727" spans="1:14" x14ac:dyDescent="0.25">
      <c r="A2727" t="s">
        <v>146</v>
      </c>
      <c r="B2727" t="s">
        <v>199</v>
      </c>
      <c r="C2727" t="s">
        <v>311</v>
      </c>
      <c r="D2727" s="3">
        <v>24</v>
      </c>
      <c r="E2727" s="3">
        <v>0</v>
      </c>
      <c r="F2727" s="3">
        <v>0</v>
      </c>
      <c r="G2727" s="3">
        <v>1</v>
      </c>
      <c r="H2727" s="3">
        <v>14</v>
      </c>
      <c r="I2727" s="3">
        <v>0</v>
      </c>
      <c r="J2727" s="3">
        <v>0</v>
      </c>
      <c r="K2727" s="3">
        <v>0</v>
      </c>
      <c r="L2727" s="7">
        <f t="shared" si="126"/>
        <v>1</v>
      </c>
      <c r="M2727" s="7">
        <f t="shared" si="127"/>
        <v>2</v>
      </c>
      <c r="N2727" s="7">
        <f t="shared" si="128"/>
        <v>0</v>
      </c>
    </row>
    <row r="2728" spans="1:14" x14ac:dyDescent="0.25">
      <c r="A2728" t="s">
        <v>146</v>
      </c>
      <c r="B2728" t="s">
        <v>199</v>
      </c>
      <c r="C2728" t="s">
        <v>312</v>
      </c>
      <c r="D2728" s="3">
        <v>24</v>
      </c>
      <c r="E2728" s="3">
        <v>0</v>
      </c>
      <c r="F2728" s="3">
        <v>0</v>
      </c>
      <c r="G2728" s="3">
        <v>1</v>
      </c>
      <c r="H2728" s="3">
        <v>17</v>
      </c>
      <c r="I2728" s="3">
        <v>0</v>
      </c>
      <c r="J2728" s="3">
        <v>0</v>
      </c>
      <c r="K2728" s="3">
        <v>0</v>
      </c>
      <c r="L2728" s="7">
        <f t="shared" si="126"/>
        <v>1</v>
      </c>
      <c r="M2728" s="7">
        <f t="shared" si="127"/>
        <v>2</v>
      </c>
      <c r="N2728" s="7">
        <f t="shared" si="128"/>
        <v>0</v>
      </c>
    </row>
    <row r="2729" spans="1:14" x14ac:dyDescent="0.25">
      <c r="A2729" t="s">
        <v>146</v>
      </c>
      <c r="B2729" t="s">
        <v>199</v>
      </c>
      <c r="C2729" t="s">
        <v>313</v>
      </c>
      <c r="D2729" s="3">
        <v>24</v>
      </c>
      <c r="E2729" s="3">
        <v>0</v>
      </c>
      <c r="F2729" s="3">
        <v>0</v>
      </c>
      <c r="G2729" s="3">
        <v>0</v>
      </c>
      <c r="H2729" s="3">
        <v>13</v>
      </c>
      <c r="I2729" s="3">
        <v>0</v>
      </c>
      <c r="J2729" s="3">
        <v>0</v>
      </c>
      <c r="K2729" s="3">
        <v>0</v>
      </c>
      <c r="L2729" s="7">
        <f t="shared" si="126"/>
        <v>0</v>
      </c>
      <c r="M2729" s="7">
        <f t="shared" si="127"/>
        <v>0</v>
      </c>
      <c r="N2729" s="7">
        <f t="shared" si="128"/>
        <v>0</v>
      </c>
    </row>
    <row r="2730" spans="1:14" x14ac:dyDescent="0.25">
      <c r="A2730" t="s">
        <v>146</v>
      </c>
      <c r="B2730" t="s">
        <v>199</v>
      </c>
      <c r="C2730" t="s">
        <v>314</v>
      </c>
      <c r="D2730" s="3">
        <v>24</v>
      </c>
      <c r="E2730" s="3">
        <v>1</v>
      </c>
      <c r="F2730" s="3">
        <v>1</v>
      </c>
      <c r="G2730" s="3">
        <v>3</v>
      </c>
      <c r="H2730" s="3">
        <v>40</v>
      </c>
      <c r="I2730" s="3">
        <v>0</v>
      </c>
      <c r="J2730" s="3">
        <v>0</v>
      </c>
      <c r="K2730" s="3">
        <v>0</v>
      </c>
      <c r="L2730" s="7">
        <f t="shared" si="126"/>
        <v>3</v>
      </c>
      <c r="M2730" s="7">
        <f t="shared" si="127"/>
        <v>5</v>
      </c>
      <c r="N2730" s="7">
        <f t="shared" si="128"/>
        <v>0</v>
      </c>
    </row>
    <row r="2731" spans="1:14" x14ac:dyDescent="0.25">
      <c r="A2731" t="s">
        <v>146</v>
      </c>
      <c r="B2731" t="s">
        <v>199</v>
      </c>
      <c r="C2731" t="s">
        <v>315</v>
      </c>
      <c r="D2731" s="3">
        <v>24</v>
      </c>
      <c r="E2731" s="3">
        <v>0</v>
      </c>
      <c r="F2731" s="3">
        <v>0</v>
      </c>
      <c r="G2731" s="3">
        <v>0</v>
      </c>
      <c r="H2731" s="3">
        <v>10</v>
      </c>
      <c r="I2731" s="3">
        <v>0</v>
      </c>
      <c r="J2731" s="3">
        <v>0</v>
      </c>
      <c r="K2731" s="3">
        <v>0</v>
      </c>
      <c r="L2731" s="7">
        <f t="shared" si="126"/>
        <v>0</v>
      </c>
      <c r="M2731" s="7">
        <f t="shared" si="127"/>
        <v>0</v>
      </c>
      <c r="N2731" s="7">
        <f t="shared" si="128"/>
        <v>0</v>
      </c>
    </row>
    <row r="2732" spans="1:14" x14ac:dyDescent="0.25">
      <c r="A2732" t="s">
        <v>146</v>
      </c>
      <c r="B2732" t="s">
        <v>199</v>
      </c>
      <c r="C2732" t="s">
        <v>316</v>
      </c>
      <c r="D2732" s="3">
        <v>24</v>
      </c>
      <c r="E2732" s="3">
        <v>6</v>
      </c>
      <c r="F2732" s="3">
        <v>6</v>
      </c>
      <c r="G2732" s="3">
        <v>2</v>
      </c>
      <c r="H2732" s="3">
        <v>18</v>
      </c>
      <c r="I2732" s="3">
        <v>0</v>
      </c>
      <c r="J2732" s="3">
        <v>0</v>
      </c>
      <c r="K2732" s="3">
        <v>0</v>
      </c>
      <c r="L2732" s="7">
        <f t="shared" si="126"/>
        <v>6</v>
      </c>
      <c r="M2732" s="7">
        <f t="shared" si="127"/>
        <v>9</v>
      </c>
      <c r="N2732" s="7">
        <f t="shared" si="128"/>
        <v>0</v>
      </c>
    </row>
    <row r="2733" spans="1:14" x14ac:dyDescent="0.25">
      <c r="A2733" t="s">
        <v>146</v>
      </c>
      <c r="B2733" t="s">
        <v>199</v>
      </c>
      <c r="C2733" t="s">
        <v>317</v>
      </c>
      <c r="D2733" s="3">
        <v>24</v>
      </c>
      <c r="E2733" s="3">
        <v>6</v>
      </c>
      <c r="F2733" s="3">
        <v>2</v>
      </c>
      <c r="G2733" s="3">
        <v>2</v>
      </c>
      <c r="H2733" s="3">
        <v>20</v>
      </c>
      <c r="I2733" s="3">
        <v>0</v>
      </c>
      <c r="J2733" s="3">
        <v>0</v>
      </c>
      <c r="K2733" s="3">
        <v>0</v>
      </c>
      <c r="L2733" s="7">
        <f t="shared" si="126"/>
        <v>6</v>
      </c>
      <c r="M2733" s="7">
        <f t="shared" si="127"/>
        <v>9</v>
      </c>
      <c r="N2733" s="7">
        <f t="shared" si="128"/>
        <v>0</v>
      </c>
    </row>
    <row r="2734" spans="1:14" x14ac:dyDescent="0.25">
      <c r="A2734" t="s">
        <v>146</v>
      </c>
      <c r="B2734" t="s">
        <v>199</v>
      </c>
      <c r="C2734" t="s">
        <v>318</v>
      </c>
      <c r="D2734" s="3">
        <v>24</v>
      </c>
      <c r="E2734" s="3">
        <v>1</v>
      </c>
      <c r="F2734" s="3">
        <v>0</v>
      </c>
      <c r="G2734" s="3">
        <v>7</v>
      </c>
      <c r="H2734" s="3">
        <v>23</v>
      </c>
      <c r="I2734" s="3">
        <v>0</v>
      </c>
      <c r="J2734" s="3">
        <v>0</v>
      </c>
      <c r="K2734" s="3">
        <v>0</v>
      </c>
      <c r="L2734" s="7">
        <f t="shared" si="126"/>
        <v>7</v>
      </c>
      <c r="M2734" s="7">
        <f t="shared" si="127"/>
        <v>11</v>
      </c>
      <c r="N2734" s="7">
        <f t="shared" si="128"/>
        <v>0</v>
      </c>
    </row>
    <row r="2735" spans="1:14" x14ac:dyDescent="0.25">
      <c r="A2735" t="s">
        <v>146</v>
      </c>
      <c r="B2735" t="s">
        <v>199</v>
      </c>
      <c r="C2735" t="s">
        <v>319</v>
      </c>
      <c r="D2735" s="3">
        <v>24</v>
      </c>
      <c r="E2735" s="3">
        <v>2</v>
      </c>
      <c r="F2735" s="3">
        <v>4</v>
      </c>
      <c r="G2735" s="3">
        <v>4</v>
      </c>
      <c r="H2735" s="3">
        <v>20</v>
      </c>
      <c r="I2735" s="3">
        <v>0</v>
      </c>
      <c r="J2735" s="3">
        <v>0</v>
      </c>
      <c r="K2735" s="3">
        <v>0</v>
      </c>
      <c r="L2735" s="7">
        <f t="shared" si="126"/>
        <v>4</v>
      </c>
      <c r="M2735" s="7">
        <f t="shared" si="127"/>
        <v>6</v>
      </c>
      <c r="N2735" s="7">
        <f t="shared" si="128"/>
        <v>0</v>
      </c>
    </row>
    <row r="2736" spans="1:14" x14ac:dyDescent="0.25">
      <c r="A2736" t="s">
        <v>146</v>
      </c>
      <c r="B2736" t="s">
        <v>199</v>
      </c>
      <c r="C2736" t="s">
        <v>320</v>
      </c>
      <c r="D2736" s="3">
        <v>24</v>
      </c>
      <c r="E2736" s="3">
        <v>3</v>
      </c>
      <c r="F2736" s="3">
        <v>1</v>
      </c>
      <c r="G2736" s="3">
        <v>1</v>
      </c>
      <c r="H2736" s="3">
        <v>16</v>
      </c>
      <c r="I2736" s="3">
        <v>0</v>
      </c>
      <c r="J2736" s="3">
        <v>0</v>
      </c>
      <c r="K2736" s="3">
        <v>0</v>
      </c>
      <c r="L2736" s="7">
        <f t="shared" si="126"/>
        <v>3</v>
      </c>
      <c r="M2736" s="7">
        <f t="shared" si="127"/>
        <v>5</v>
      </c>
      <c r="N2736" s="7">
        <f t="shared" si="128"/>
        <v>0</v>
      </c>
    </row>
    <row r="2737" spans="1:14" x14ac:dyDescent="0.25">
      <c r="A2737" t="s">
        <v>146</v>
      </c>
      <c r="B2737" t="s">
        <v>199</v>
      </c>
      <c r="C2737" t="s">
        <v>321</v>
      </c>
      <c r="D2737" s="3">
        <v>24</v>
      </c>
      <c r="E2737" s="3">
        <v>41</v>
      </c>
      <c r="F2737" s="3">
        <v>11</v>
      </c>
      <c r="G2737" s="3">
        <v>6</v>
      </c>
      <c r="H2737" s="3">
        <v>20</v>
      </c>
      <c r="I2737" s="3">
        <v>0</v>
      </c>
      <c r="J2737" s="3">
        <v>12</v>
      </c>
      <c r="K2737" s="3">
        <v>0</v>
      </c>
      <c r="L2737" s="7">
        <f t="shared" si="126"/>
        <v>41</v>
      </c>
      <c r="M2737" s="7">
        <f t="shared" si="127"/>
        <v>62</v>
      </c>
      <c r="N2737" s="7">
        <f t="shared" si="128"/>
        <v>72</v>
      </c>
    </row>
    <row r="2738" spans="1:14" x14ac:dyDescent="0.25">
      <c r="A2738" t="s">
        <v>146</v>
      </c>
      <c r="B2738" t="s">
        <v>199</v>
      </c>
      <c r="C2738" t="s">
        <v>322</v>
      </c>
      <c r="D2738" s="3">
        <v>24</v>
      </c>
      <c r="E2738" s="3">
        <v>7</v>
      </c>
      <c r="F2738" s="3">
        <v>1</v>
      </c>
      <c r="G2738" s="3">
        <v>2</v>
      </c>
      <c r="H2738" s="3">
        <v>12</v>
      </c>
      <c r="I2738" s="3">
        <v>0</v>
      </c>
      <c r="J2738" s="3">
        <v>0</v>
      </c>
      <c r="K2738" s="3">
        <v>0</v>
      </c>
      <c r="L2738" s="7">
        <f t="shared" si="126"/>
        <v>7</v>
      </c>
      <c r="M2738" s="7">
        <f t="shared" si="127"/>
        <v>11</v>
      </c>
      <c r="N2738" s="7">
        <f t="shared" si="128"/>
        <v>0</v>
      </c>
    </row>
    <row r="2739" spans="1:14" x14ac:dyDescent="0.25">
      <c r="A2739" t="s">
        <v>146</v>
      </c>
      <c r="B2739" t="s">
        <v>199</v>
      </c>
      <c r="C2739" t="s">
        <v>323</v>
      </c>
      <c r="D2739" s="3">
        <v>24</v>
      </c>
      <c r="E2739" s="3">
        <v>4</v>
      </c>
      <c r="F2739" s="3">
        <v>8</v>
      </c>
      <c r="G2739" s="3">
        <v>6</v>
      </c>
      <c r="H2739" s="3">
        <v>38</v>
      </c>
      <c r="I2739" s="3">
        <v>0</v>
      </c>
      <c r="J2739" s="3">
        <v>0</v>
      </c>
      <c r="K2739" s="3">
        <v>0</v>
      </c>
      <c r="L2739" s="7">
        <f t="shared" si="126"/>
        <v>8</v>
      </c>
      <c r="M2739" s="7">
        <f t="shared" si="127"/>
        <v>12</v>
      </c>
      <c r="N2739" s="7">
        <f t="shared" si="128"/>
        <v>24</v>
      </c>
    </row>
    <row r="2740" spans="1:14" x14ac:dyDescent="0.25">
      <c r="A2740" t="s">
        <v>146</v>
      </c>
      <c r="B2740" t="s">
        <v>199</v>
      </c>
      <c r="C2740" t="s">
        <v>324</v>
      </c>
      <c r="D2740" s="3">
        <v>24</v>
      </c>
      <c r="E2740" s="3">
        <v>0</v>
      </c>
      <c r="F2740" s="3">
        <v>0</v>
      </c>
      <c r="G2740" s="3">
        <v>0</v>
      </c>
      <c r="H2740" s="3">
        <v>28</v>
      </c>
      <c r="I2740" s="3">
        <v>0</v>
      </c>
      <c r="J2740" s="3">
        <v>0</v>
      </c>
      <c r="K2740" s="3">
        <v>0</v>
      </c>
      <c r="L2740" s="7">
        <f t="shared" si="126"/>
        <v>0</v>
      </c>
      <c r="M2740" s="7">
        <f t="shared" si="127"/>
        <v>0</v>
      </c>
      <c r="N2740" s="7">
        <f t="shared" si="128"/>
        <v>0</v>
      </c>
    </row>
    <row r="2741" spans="1:14" x14ac:dyDescent="0.25">
      <c r="A2741" t="s">
        <v>146</v>
      </c>
      <c r="B2741" t="s">
        <v>199</v>
      </c>
      <c r="C2741" t="s">
        <v>325</v>
      </c>
      <c r="D2741" s="3">
        <v>24</v>
      </c>
      <c r="E2741" s="3">
        <v>0</v>
      </c>
      <c r="F2741" s="3">
        <v>0</v>
      </c>
      <c r="G2741" s="3">
        <v>0</v>
      </c>
      <c r="H2741" s="3">
        <v>33</v>
      </c>
      <c r="I2741" s="3">
        <v>0</v>
      </c>
      <c r="J2741" s="3">
        <v>0</v>
      </c>
      <c r="K2741" s="3">
        <v>0</v>
      </c>
      <c r="L2741" s="7">
        <f t="shared" si="126"/>
        <v>0</v>
      </c>
      <c r="M2741" s="7">
        <f t="shared" si="127"/>
        <v>0</v>
      </c>
      <c r="N2741" s="7">
        <f t="shared" si="128"/>
        <v>0</v>
      </c>
    </row>
    <row r="2742" spans="1:14" x14ac:dyDescent="0.25">
      <c r="A2742" t="s">
        <v>146</v>
      </c>
      <c r="B2742" t="s">
        <v>199</v>
      </c>
      <c r="C2742" t="s">
        <v>326</v>
      </c>
      <c r="D2742" s="3">
        <v>24</v>
      </c>
      <c r="E2742" s="3">
        <v>17</v>
      </c>
      <c r="F2742" s="3">
        <v>10</v>
      </c>
      <c r="G2742" s="3">
        <v>2</v>
      </c>
      <c r="H2742" s="3">
        <v>27</v>
      </c>
      <c r="I2742" s="3">
        <v>0</v>
      </c>
      <c r="J2742" s="3">
        <v>0</v>
      </c>
      <c r="K2742" s="3">
        <v>0</v>
      </c>
      <c r="L2742" s="7">
        <f t="shared" si="126"/>
        <v>17</v>
      </c>
      <c r="M2742" s="7">
        <f t="shared" si="127"/>
        <v>26</v>
      </c>
      <c r="N2742" s="7">
        <f t="shared" si="128"/>
        <v>24</v>
      </c>
    </row>
    <row r="2743" spans="1:14" x14ac:dyDescent="0.25">
      <c r="A2743" t="s">
        <v>146</v>
      </c>
      <c r="B2743" t="s">
        <v>199</v>
      </c>
      <c r="C2743" t="s">
        <v>327</v>
      </c>
      <c r="D2743" s="3">
        <v>24</v>
      </c>
      <c r="E2743" s="3">
        <v>10</v>
      </c>
      <c r="F2743" s="3">
        <v>4</v>
      </c>
      <c r="G2743" s="3">
        <v>2</v>
      </c>
      <c r="H2743" s="3">
        <v>64</v>
      </c>
      <c r="I2743" s="3">
        <v>0</v>
      </c>
      <c r="J2743" s="3">
        <v>12</v>
      </c>
      <c r="K2743" s="3">
        <v>0</v>
      </c>
      <c r="L2743" s="7">
        <f t="shared" si="126"/>
        <v>10</v>
      </c>
      <c r="M2743" s="7">
        <f t="shared" si="127"/>
        <v>15</v>
      </c>
      <c r="N2743" s="7">
        <f t="shared" si="128"/>
        <v>24</v>
      </c>
    </row>
    <row r="2744" spans="1:14" x14ac:dyDescent="0.25">
      <c r="A2744" t="s">
        <v>146</v>
      </c>
      <c r="B2744" t="s">
        <v>199</v>
      </c>
      <c r="C2744" t="s">
        <v>328</v>
      </c>
      <c r="D2744" s="3">
        <v>24</v>
      </c>
      <c r="E2744" s="3">
        <v>0</v>
      </c>
      <c r="F2744" s="3">
        <v>0</v>
      </c>
      <c r="G2744" s="3">
        <v>0</v>
      </c>
      <c r="H2744" s="3">
        <v>39</v>
      </c>
      <c r="I2744" s="3">
        <v>0</v>
      </c>
      <c r="J2744" s="3">
        <v>0</v>
      </c>
      <c r="K2744" s="3">
        <v>0</v>
      </c>
      <c r="L2744" s="7">
        <f t="shared" si="126"/>
        <v>0</v>
      </c>
      <c r="M2744" s="7">
        <f t="shared" si="127"/>
        <v>0</v>
      </c>
      <c r="N2744" s="7">
        <f t="shared" si="128"/>
        <v>0</v>
      </c>
    </row>
    <row r="2745" spans="1:14" x14ac:dyDescent="0.25">
      <c r="A2745" t="s">
        <v>146</v>
      </c>
      <c r="B2745" t="s">
        <v>199</v>
      </c>
      <c r="C2745" t="s">
        <v>329</v>
      </c>
      <c r="D2745" s="3">
        <v>24</v>
      </c>
      <c r="E2745" s="3">
        <v>7</v>
      </c>
      <c r="F2745" s="3">
        <v>3</v>
      </c>
      <c r="G2745" s="3">
        <v>3</v>
      </c>
      <c r="H2745" s="3">
        <v>35</v>
      </c>
      <c r="I2745" s="3">
        <v>0</v>
      </c>
      <c r="J2745" s="3">
        <v>0</v>
      </c>
      <c r="K2745" s="3">
        <v>0</v>
      </c>
      <c r="L2745" s="7">
        <f t="shared" si="126"/>
        <v>7</v>
      </c>
      <c r="M2745" s="7">
        <f t="shared" si="127"/>
        <v>11</v>
      </c>
      <c r="N2745" s="7">
        <f t="shared" si="128"/>
        <v>0</v>
      </c>
    </row>
    <row r="2746" spans="1:14" x14ac:dyDescent="0.25">
      <c r="A2746" t="s">
        <v>367</v>
      </c>
      <c r="D2746" s="3">
        <v>1992</v>
      </c>
      <c r="E2746" s="3">
        <v>521</v>
      </c>
      <c r="F2746" s="3">
        <v>282</v>
      </c>
      <c r="G2746" s="3">
        <v>251</v>
      </c>
      <c r="H2746" s="3">
        <v>2227</v>
      </c>
      <c r="I2746" s="3">
        <v>0</v>
      </c>
      <c r="J2746" s="3">
        <v>199</v>
      </c>
      <c r="K2746" s="3">
        <v>0</v>
      </c>
      <c r="L2746" s="7">
        <f t="shared" si="126"/>
        <v>521</v>
      </c>
      <c r="M2746" s="7">
        <f t="shared" si="127"/>
        <v>782</v>
      </c>
      <c r="N2746" s="7">
        <f t="shared" si="128"/>
        <v>0</v>
      </c>
    </row>
    <row r="2747" spans="1:14" x14ac:dyDescent="0.25">
      <c r="A2747" t="s">
        <v>131</v>
      </c>
      <c r="B2747" t="s">
        <v>184</v>
      </c>
      <c r="C2747" t="s">
        <v>242</v>
      </c>
      <c r="D2747" s="3">
        <v>24</v>
      </c>
      <c r="E2747" s="3">
        <v>69</v>
      </c>
      <c r="F2747" s="3">
        <v>102</v>
      </c>
      <c r="G2747" s="3">
        <v>14</v>
      </c>
      <c r="H2747" s="3">
        <v>61</v>
      </c>
      <c r="I2747" s="3">
        <v>0</v>
      </c>
      <c r="J2747" s="3">
        <v>0</v>
      </c>
      <c r="K2747" s="3">
        <v>0</v>
      </c>
      <c r="L2747" s="7">
        <f t="shared" si="126"/>
        <v>102</v>
      </c>
      <c r="M2747" s="7">
        <f t="shared" si="127"/>
        <v>153</v>
      </c>
      <c r="N2747" s="7">
        <f t="shared" si="128"/>
        <v>144</v>
      </c>
    </row>
    <row r="2748" spans="1:14" x14ac:dyDescent="0.25">
      <c r="A2748" t="s">
        <v>131</v>
      </c>
      <c r="B2748" t="s">
        <v>184</v>
      </c>
      <c r="C2748" t="s">
        <v>248</v>
      </c>
      <c r="D2748" s="3">
        <v>24</v>
      </c>
      <c r="E2748" s="3">
        <v>135</v>
      </c>
      <c r="F2748" s="3">
        <v>391</v>
      </c>
      <c r="G2748" s="3">
        <v>138</v>
      </c>
      <c r="H2748" s="3">
        <v>11</v>
      </c>
      <c r="I2748" s="3">
        <v>96</v>
      </c>
      <c r="J2748" s="3">
        <v>24</v>
      </c>
      <c r="K2748" s="3">
        <v>0</v>
      </c>
      <c r="L2748" s="7">
        <f t="shared" si="126"/>
        <v>391</v>
      </c>
      <c r="M2748" s="7">
        <f t="shared" si="127"/>
        <v>587</v>
      </c>
      <c r="N2748" s="7">
        <f t="shared" si="128"/>
        <v>576</v>
      </c>
    </row>
    <row r="2749" spans="1:14" x14ac:dyDescent="0.25">
      <c r="A2749" t="s">
        <v>131</v>
      </c>
      <c r="B2749" t="s">
        <v>184</v>
      </c>
      <c r="C2749" t="s">
        <v>249</v>
      </c>
      <c r="D2749" s="3">
        <v>24</v>
      </c>
      <c r="E2749" s="3">
        <v>100</v>
      </c>
      <c r="F2749" s="3">
        <v>204</v>
      </c>
      <c r="G2749" s="3">
        <v>40</v>
      </c>
      <c r="H2749" s="3">
        <v>282</v>
      </c>
      <c r="I2749" s="3">
        <v>0</v>
      </c>
      <c r="J2749" s="3">
        <v>0</v>
      </c>
      <c r="K2749" s="3">
        <v>0</v>
      </c>
      <c r="L2749" s="7">
        <f t="shared" si="126"/>
        <v>204</v>
      </c>
      <c r="M2749" s="7">
        <f t="shared" si="127"/>
        <v>306</v>
      </c>
      <c r="N2749" s="7">
        <f t="shared" si="128"/>
        <v>312</v>
      </c>
    </row>
    <row r="2750" spans="1:14" x14ac:dyDescent="0.25">
      <c r="A2750" t="s">
        <v>131</v>
      </c>
      <c r="B2750" t="s">
        <v>184</v>
      </c>
      <c r="C2750" t="s">
        <v>250</v>
      </c>
      <c r="D2750" s="3">
        <v>24</v>
      </c>
      <c r="E2750" s="3">
        <v>58</v>
      </c>
      <c r="F2750" s="3">
        <v>115</v>
      </c>
      <c r="G2750" s="3">
        <v>19</v>
      </c>
      <c r="H2750" s="3">
        <v>0</v>
      </c>
      <c r="I2750" s="3">
        <v>0</v>
      </c>
      <c r="J2750" s="3">
        <v>0</v>
      </c>
      <c r="K2750" s="3">
        <v>0</v>
      </c>
      <c r="L2750" s="7">
        <f t="shared" si="126"/>
        <v>115</v>
      </c>
      <c r="M2750" s="7">
        <f t="shared" si="127"/>
        <v>173</v>
      </c>
      <c r="N2750" s="7">
        <f t="shared" si="128"/>
        <v>168</v>
      </c>
    </row>
    <row r="2751" spans="1:14" x14ac:dyDescent="0.25">
      <c r="A2751" t="s">
        <v>131</v>
      </c>
      <c r="B2751" t="s">
        <v>184</v>
      </c>
      <c r="C2751" t="s">
        <v>251</v>
      </c>
      <c r="D2751" s="3">
        <v>24</v>
      </c>
      <c r="E2751" s="3">
        <v>9</v>
      </c>
      <c r="F2751" s="3">
        <v>109</v>
      </c>
      <c r="G2751" s="3">
        <v>55</v>
      </c>
      <c r="H2751" s="3">
        <v>111</v>
      </c>
      <c r="I2751" s="3">
        <v>0</v>
      </c>
      <c r="J2751" s="3">
        <v>24</v>
      </c>
      <c r="K2751" s="3">
        <v>0</v>
      </c>
      <c r="L2751" s="7">
        <f t="shared" si="126"/>
        <v>109</v>
      </c>
      <c r="M2751" s="7">
        <f t="shared" si="127"/>
        <v>164</v>
      </c>
      <c r="N2751" s="7">
        <f t="shared" si="128"/>
        <v>168</v>
      </c>
    </row>
    <row r="2752" spans="1:14" x14ac:dyDescent="0.25">
      <c r="A2752" t="s">
        <v>131</v>
      </c>
      <c r="B2752" t="s">
        <v>184</v>
      </c>
      <c r="C2752" t="s">
        <v>252</v>
      </c>
      <c r="D2752" s="3">
        <v>24</v>
      </c>
      <c r="E2752" s="3">
        <v>54</v>
      </c>
      <c r="F2752" s="3">
        <v>29</v>
      </c>
      <c r="G2752" s="3">
        <v>20</v>
      </c>
      <c r="H2752" s="3">
        <v>145</v>
      </c>
      <c r="I2752" s="3">
        <v>0</v>
      </c>
      <c r="J2752" s="3">
        <v>0</v>
      </c>
      <c r="K2752" s="3">
        <v>0</v>
      </c>
      <c r="L2752" s="7">
        <f t="shared" si="126"/>
        <v>54</v>
      </c>
      <c r="M2752" s="7">
        <f t="shared" si="127"/>
        <v>81</v>
      </c>
      <c r="N2752" s="7">
        <f t="shared" si="128"/>
        <v>72</v>
      </c>
    </row>
    <row r="2753" spans="1:14" x14ac:dyDescent="0.25">
      <c r="A2753" t="s">
        <v>131</v>
      </c>
      <c r="B2753" t="s">
        <v>184</v>
      </c>
      <c r="C2753" t="s">
        <v>253</v>
      </c>
      <c r="D2753" s="3">
        <v>24</v>
      </c>
      <c r="E2753" s="3">
        <v>120</v>
      </c>
      <c r="F2753" s="3">
        <v>88</v>
      </c>
      <c r="G2753" s="3">
        <v>25</v>
      </c>
      <c r="H2753" s="3">
        <v>138</v>
      </c>
      <c r="I2753" s="3">
        <v>0</v>
      </c>
      <c r="J2753" s="3">
        <v>0</v>
      </c>
      <c r="K2753" s="3">
        <v>0</v>
      </c>
      <c r="L2753" s="7">
        <f t="shared" si="126"/>
        <v>120</v>
      </c>
      <c r="M2753" s="7">
        <f t="shared" si="127"/>
        <v>180</v>
      </c>
      <c r="N2753" s="7">
        <f t="shared" si="128"/>
        <v>192</v>
      </c>
    </row>
    <row r="2754" spans="1:14" x14ac:dyDescent="0.25">
      <c r="A2754" t="s">
        <v>131</v>
      </c>
      <c r="B2754" t="s">
        <v>184</v>
      </c>
      <c r="C2754" t="s">
        <v>254</v>
      </c>
      <c r="D2754" s="3">
        <v>24</v>
      </c>
      <c r="E2754" s="3">
        <v>45</v>
      </c>
      <c r="F2754" s="3">
        <v>77</v>
      </c>
      <c r="G2754" s="3">
        <v>59</v>
      </c>
      <c r="H2754" s="3">
        <v>114</v>
      </c>
      <c r="I2754" s="3">
        <v>0</v>
      </c>
      <c r="J2754" s="3">
        <v>0</v>
      </c>
      <c r="K2754" s="3">
        <v>0</v>
      </c>
      <c r="L2754" s="7">
        <f t="shared" si="126"/>
        <v>77</v>
      </c>
      <c r="M2754" s="7">
        <f t="shared" si="127"/>
        <v>116</v>
      </c>
      <c r="N2754" s="7">
        <f t="shared" si="128"/>
        <v>120</v>
      </c>
    </row>
    <row r="2755" spans="1:14" x14ac:dyDescent="0.25">
      <c r="A2755" t="s">
        <v>131</v>
      </c>
      <c r="B2755" t="s">
        <v>184</v>
      </c>
      <c r="C2755" t="s">
        <v>255</v>
      </c>
      <c r="D2755" s="3">
        <v>24</v>
      </c>
      <c r="E2755" s="3">
        <v>195</v>
      </c>
      <c r="F2755" s="3">
        <v>225</v>
      </c>
      <c r="G2755" s="3">
        <v>107</v>
      </c>
      <c r="H2755" s="3">
        <v>304</v>
      </c>
      <c r="I2755" s="3">
        <v>0</v>
      </c>
      <c r="J2755" s="3">
        <v>0</v>
      </c>
      <c r="K2755" s="3">
        <v>0</v>
      </c>
      <c r="L2755" s="7">
        <f t="shared" si="126"/>
        <v>225</v>
      </c>
      <c r="M2755" s="7">
        <f t="shared" si="127"/>
        <v>338</v>
      </c>
      <c r="N2755" s="7">
        <f t="shared" si="128"/>
        <v>336</v>
      </c>
    </row>
    <row r="2756" spans="1:14" x14ac:dyDescent="0.25">
      <c r="A2756" t="s">
        <v>131</v>
      </c>
      <c r="B2756" t="s">
        <v>184</v>
      </c>
      <c r="C2756" t="s">
        <v>256</v>
      </c>
      <c r="D2756" s="3">
        <v>24</v>
      </c>
      <c r="E2756" s="3">
        <v>84</v>
      </c>
      <c r="F2756" s="3">
        <v>129</v>
      </c>
      <c r="G2756" s="3">
        <v>84</v>
      </c>
      <c r="H2756" s="3">
        <v>89</v>
      </c>
      <c r="I2756" s="3">
        <v>0</v>
      </c>
      <c r="J2756" s="3">
        <v>0</v>
      </c>
      <c r="K2756" s="3">
        <v>0</v>
      </c>
      <c r="L2756" s="7">
        <f t="shared" si="126"/>
        <v>129</v>
      </c>
      <c r="M2756" s="7">
        <f t="shared" si="127"/>
        <v>194</v>
      </c>
      <c r="N2756" s="7">
        <f t="shared" si="128"/>
        <v>192</v>
      </c>
    </row>
    <row r="2757" spans="1:14" x14ac:dyDescent="0.25">
      <c r="A2757" t="s">
        <v>131</v>
      </c>
      <c r="B2757" t="s">
        <v>184</v>
      </c>
      <c r="C2757" t="s">
        <v>257</v>
      </c>
      <c r="D2757" s="3">
        <v>24</v>
      </c>
      <c r="E2757" s="3">
        <v>119</v>
      </c>
      <c r="F2757" s="3">
        <v>200</v>
      </c>
      <c r="G2757" s="3">
        <v>78</v>
      </c>
      <c r="H2757" s="3">
        <v>274</v>
      </c>
      <c r="I2757" s="3">
        <v>0</v>
      </c>
      <c r="J2757" s="3">
        <v>0</v>
      </c>
      <c r="K2757" s="3">
        <v>0</v>
      </c>
      <c r="L2757" s="7">
        <f t="shared" si="126"/>
        <v>200</v>
      </c>
      <c r="M2757" s="7">
        <f t="shared" si="127"/>
        <v>300</v>
      </c>
      <c r="N2757" s="7">
        <f t="shared" si="128"/>
        <v>312</v>
      </c>
    </row>
    <row r="2758" spans="1:14" x14ac:dyDescent="0.25">
      <c r="A2758" t="s">
        <v>131</v>
      </c>
      <c r="B2758" t="s">
        <v>184</v>
      </c>
      <c r="C2758" t="s">
        <v>258</v>
      </c>
      <c r="D2758" s="3">
        <v>24</v>
      </c>
      <c r="E2758" s="3">
        <v>155</v>
      </c>
      <c r="F2758" s="3">
        <v>215</v>
      </c>
      <c r="G2758" s="3">
        <v>99</v>
      </c>
      <c r="H2758" s="3">
        <v>318</v>
      </c>
      <c r="I2758" s="3">
        <v>0</v>
      </c>
      <c r="J2758" s="3">
        <v>0</v>
      </c>
      <c r="K2758" s="3">
        <v>0</v>
      </c>
      <c r="L2758" s="7">
        <f t="shared" ref="L2758:L2821" si="129">MAX(E2758:G2758)</f>
        <v>215</v>
      </c>
      <c r="M2758" s="7">
        <f t="shared" ref="M2758:M2821" si="130">ROUND(L2758*1.5,0)</f>
        <v>323</v>
      </c>
      <c r="N2758" s="7">
        <f t="shared" ref="N2758:N2821" si="131">ROUND(M2758/D2758,0)*D2758</f>
        <v>312</v>
      </c>
    </row>
    <row r="2759" spans="1:14" x14ac:dyDescent="0.25">
      <c r="A2759" t="s">
        <v>131</v>
      </c>
      <c r="B2759" t="s">
        <v>184</v>
      </c>
      <c r="C2759" t="s">
        <v>259</v>
      </c>
      <c r="D2759" s="3">
        <v>24</v>
      </c>
      <c r="E2759" s="3">
        <v>236</v>
      </c>
      <c r="F2759" s="3">
        <v>145</v>
      </c>
      <c r="G2759" s="3">
        <v>74</v>
      </c>
      <c r="H2759" s="3">
        <v>283</v>
      </c>
      <c r="I2759" s="3">
        <v>0</v>
      </c>
      <c r="J2759" s="3">
        <v>0</v>
      </c>
      <c r="K2759" s="3">
        <v>0</v>
      </c>
      <c r="L2759" s="7">
        <f t="shared" si="129"/>
        <v>236</v>
      </c>
      <c r="M2759" s="7">
        <f t="shared" si="130"/>
        <v>354</v>
      </c>
      <c r="N2759" s="7">
        <f t="shared" si="131"/>
        <v>360</v>
      </c>
    </row>
    <row r="2760" spans="1:14" x14ac:dyDescent="0.25">
      <c r="A2760" t="s">
        <v>131</v>
      </c>
      <c r="B2760" t="s">
        <v>184</v>
      </c>
      <c r="C2760" t="s">
        <v>260</v>
      </c>
      <c r="D2760" s="3">
        <v>24</v>
      </c>
      <c r="E2760" s="3">
        <v>131</v>
      </c>
      <c r="F2760" s="3">
        <v>143</v>
      </c>
      <c r="G2760" s="3">
        <v>87</v>
      </c>
      <c r="H2760" s="3">
        <v>108</v>
      </c>
      <c r="I2760" s="3">
        <v>0</v>
      </c>
      <c r="J2760" s="3">
        <v>0</v>
      </c>
      <c r="K2760" s="3">
        <v>0</v>
      </c>
      <c r="L2760" s="7">
        <f t="shared" si="129"/>
        <v>143</v>
      </c>
      <c r="M2760" s="7">
        <f t="shared" si="130"/>
        <v>215</v>
      </c>
      <c r="N2760" s="7">
        <f t="shared" si="131"/>
        <v>216</v>
      </c>
    </row>
    <row r="2761" spans="1:14" x14ac:dyDescent="0.25">
      <c r="A2761" t="s">
        <v>131</v>
      </c>
      <c r="B2761" t="s">
        <v>184</v>
      </c>
      <c r="C2761" t="s">
        <v>261</v>
      </c>
      <c r="D2761" s="3">
        <v>24</v>
      </c>
      <c r="E2761" s="3">
        <v>41</v>
      </c>
      <c r="F2761" s="3">
        <v>101</v>
      </c>
      <c r="G2761" s="3">
        <v>57</v>
      </c>
      <c r="H2761" s="3">
        <v>22</v>
      </c>
      <c r="I2761" s="3">
        <v>0</v>
      </c>
      <c r="J2761" s="3">
        <v>0</v>
      </c>
      <c r="K2761" s="3">
        <v>0</v>
      </c>
      <c r="L2761" s="7">
        <f t="shared" si="129"/>
        <v>101</v>
      </c>
      <c r="M2761" s="7">
        <f t="shared" si="130"/>
        <v>152</v>
      </c>
      <c r="N2761" s="7">
        <f t="shared" si="131"/>
        <v>144</v>
      </c>
    </row>
    <row r="2762" spans="1:14" x14ac:dyDescent="0.25">
      <c r="A2762" t="s">
        <v>131</v>
      </c>
      <c r="B2762" t="s">
        <v>184</v>
      </c>
      <c r="C2762" t="s">
        <v>262</v>
      </c>
      <c r="D2762" s="3">
        <v>24</v>
      </c>
      <c r="E2762" s="3">
        <v>60</v>
      </c>
      <c r="F2762" s="3">
        <v>60</v>
      </c>
      <c r="G2762" s="3">
        <v>46</v>
      </c>
      <c r="H2762" s="3">
        <v>137</v>
      </c>
      <c r="I2762" s="3">
        <v>0</v>
      </c>
      <c r="J2762" s="3">
        <v>0</v>
      </c>
      <c r="K2762" s="3">
        <v>0</v>
      </c>
      <c r="L2762" s="7">
        <f t="shared" si="129"/>
        <v>60</v>
      </c>
      <c r="M2762" s="7">
        <f t="shared" si="130"/>
        <v>90</v>
      </c>
      <c r="N2762" s="7">
        <f t="shared" si="131"/>
        <v>96</v>
      </c>
    </row>
    <row r="2763" spans="1:14" x14ac:dyDescent="0.25">
      <c r="A2763" t="s">
        <v>131</v>
      </c>
      <c r="B2763" t="s">
        <v>184</v>
      </c>
      <c r="C2763" t="s">
        <v>263</v>
      </c>
      <c r="D2763" s="3">
        <v>24</v>
      </c>
      <c r="E2763" s="3">
        <v>42</v>
      </c>
      <c r="F2763" s="3">
        <v>98</v>
      </c>
      <c r="G2763" s="3">
        <v>96</v>
      </c>
      <c r="H2763" s="3">
        <v>-3</v>
      </c>
      <c r="I2763" s="3">
        <v>0</v>
      </c>
      <c r="J2763" s="3">
        <v>0</v>
      </c>
      <c r="K2763" s="3">
        <v>0</v>
      </c>
      <c r="L2763" s="7">
        <f t="shared" si="129"/>
        <v>98</v>
      </c>
      <c r="M2763" s="7">
        <f t="shared" si="130"/>
        <v>147</v>
      </c>
      <c r="N2763" s="7">
        <f t="shared" si="131"/>
        <v>144</v>
      </c>
    </row>
    <row r="2764" spans="1:14" x14ac:dyDescent="0.25">
      <c r="A2764" t="s">
        <v>131</v>
      </c>
      <c r="B2764" t="s">
        <v>184</v>
      </c>
      <c r="C2764" t="s">
        <v>264</v>
      </c>
      <c r="D2764" s="3">
        <v>24</v>
      </c>
      <c r="E2764" s="3">
        <v>13</v>
      </c>
      <c r="F2764" s="3">
        <v>102</v>
      </c>
      <c r="G2764" s="3">
        <v>64</v>
      </c>
      <c r="H2764" s="3">
        <v>-23</v>
      </c>
      <c r="I2764" s="3">
        <v>0</v>
      </c>
      <c r="J2764" s="3">
        <v>24</v>
      </c>
      <c r="K2764" s="3">
        <v>0</v>
      </c>
      <c r="L2764" s="7">
        <f t="shared" si="129"/>
        <v>102</v>
      </c>
      <c r="M2764" s="7">
        <f t="shared" si="130"/>
        <v>153</v>
      </c>
      <c r="N2764" s="7">
        <f t="shared" si="131"/>
        <v>144</v>
      </c>
    </row>
    <row r="2765" spans="1:14" x14ac:dyDescent="0.25">
      <c r="A2765" t="s">
        <v>131</v>
      </c>
      <c r="B2765" t="s">
        <v>184</v>
      </c>
      <c r="C2765" t="s">
        <v>265</v>
      </c>
      <c r="D2765" s="3">
        <v>24</v>
      </c>
      <c r="E2765" s="3">
        <v>5</v>
      </c>
      <c r="F2765" s="3">
        <v>81</v>
      </c>
      <c r="G2765" s="3">
        <v>16</v>
      </c>
      <c r="H2765" s="3">
        <v>82</v>
      </c>
      <c r="I2765" s="3">
        <v>0</v>
      </c>
      <c r="J2765" s="3">
        <v>0</v>
      </c>
      <c r="K2765" s="3">
        <v>0</v>
      </c>
      <c r="L2765" s="7">
        <f t="shared" si="129"/>
        <v>81</v>
      </c>
      <c r="M2765" s="7">
        <f t="shared" si="130"/>
        <v>122</v>
      </c>
      <c r="N2765" s="7">
        <f t="shared" si="131"/>
        <v>120</v>
      </c>
    </row>
    <row r="2766" spans="1:14" x14ac:dyDescent="0.25">
      <c r="A2766" t="s">
        <v>131</v>
      </c>
      <c r="B2766" t="s">
        <v>184</v>
      </c>
      <c r="C2766" t="s">
        <v>266</v>
      </c>
      <c r="D2766" s="3">
        <v>24</v>
      </c>
      <c r="E2766" s="3">
        <v>117</v>
      </c>
      <c r="F2766" s="3">
        <v>148</v>
      </c>
      <c r="G2766" s="3">
        <v>84</v>
      </c>
      <c r="H2766" s="3">
        <v>166</v>
      </c>
      <c r="I2766" s="3">
        <v>0</v>
      </c>
      <c r="J2766" s="3">
        <v>24</v>
      </c>
      <c r="K2766" s="3">
        <v>0</v>
      </c>
      <c r="L2766" s="7">
        <f t="shared" si="129"/>
        <v>148</v>
      </c>
      <c r="M2766" s="7">
        <f t="shared" si="130"/>
        <v>222</v>
      </c>
      <c r="N2766" s="7">
        <f t="shared" si="131"/>
        <v>216</v>
      </c>
    </row>
    <row r="2767" spans="1:14" x14ac:dyDescent="0.25">
      <c r="A2767" t="s">
        <v>131</v>
      </c>
      <c r="B2767" t="s">
        <v>184</v>
      </c>
      <c r="C2767" t="s">
        <v>267</v>
      </c>
      <c r="D2767" s="3">
        <v>24</v>
      </c>
      <c r="E2767" s="3">
        <v>150</v>
      </c>
      <c r="F2767" s="3">
        <v>197</v>
      </c>
      <c r="G2767" s="3">
        <v>86</v>
      </c>
      <c r="H2767" s="3">
        <v>227</v>
      </c>
      <c r="I2767" s="3">
        <v>0</v>
      </c>
      <c r="J2767" s="3">
        <v>0</v>
      </c>
      <c r="K2767" s="3">
        <v>0</v>
      </c>
      <c r="L2767" s="7">
        <f t="shared" si="129"/>
        <v>197</v>
      </c>
      <c r="M2767" s="7">
        <f t="shared" si="130"/>
        <v>296</v>
      </c>
      <c r="N2767" s="7">
        <f t="shared" si="131"/>
        <v>288</v>
      </c>
    </row>
    <row r="2768" spans="1:14" x14ac:dyDescent="0.25">
      <c r="A2768" t="s">
        <v>131</v>
      </c>
      <c r="B2768" t="s">
        <v>184</v>
      </c>
      <c r="C2768" t="s">
        <v>268</v>
      </c>
      <c r="D2768" s="3">
        <v>24</v>
      </c>
      <c r="E2768" s="3">
        <v>43</v>
      </c>
      <c r="F2768" s="3">
        <v>49</v>
      </c>
      <c r="G2768" s="3">
        <v>23</v>
      </c>
      <c r="H2768" s="3">
        <v>52</v>
      </c>
      <c r="I2768" s="3">
        <v>0</v>
      </c>
      <c r="J2768" s="3">
        <v>0</v>
      </c>
      <c r="K2768" s="3">
        <v>0</v>
      </c>
      <c r="L2768" s="7">
        <f t="shared" si="129"/>
        <v>49</v>
      </c>
      <c r="M2768" s="7">
        <f t="shared" si="130"/>
        <v>74</v>
      </c>
      <c r="N2768" s="7">
        <f t="shared" si="131"/>
        <v>72</v>
      </c>
    </row>
    <row r="2769" spans="1:14" x14ac:dyDescent="0.25">
      <c r="A2769" t="s">
        <v>131</v>
      </c>
      <c r="B2769" t="s">
        <v>184</v>
      </c>
      <c r="C2769" t="s">
        <v>269</v>
      </c>
      <c r="D2769" s="3">
        <v>24</v>
      </c>
      <c r="E2769" s="3">
        <v>124</v>
      </c>
      <c r="F2769" s="3">
        <v>158</v>
      </c>
      <c r="G2769" s="3">
        <v>86</v>
      </c>
      <c r="H2769" s="3">
        <v>178</v>
      </c>
      <c r="I2769" s="3">
        <v>0</v>
      </c>
      <c r="J2769" s="3">
        <v>0</v>
      </c>
      <c r="K2769" s="3">
        <v>0</v>
      </c>
      <c r="L2769" s="7">
        <f t="shared" si="129"/>
        <v>158</v>
      </c>
      <c r="M2769" s="7">
        <f t="shared" si="130"/>
        <v>237</v>
      </c>
      <c r="N2769" s="7">
        <f t="shared" si="131"/>
        <v>240</v>
      </c>
    </row>
    <row r="2770" spans="1:14" x14ac:dyDescent="0.25">
      <c r="A2770" t="s">
        <v>131</v>
      </c>
      <c r="B2770" t="s">
        <v>184</v>
      </c>
      <c r="C2770" t="s">
        <v>270</v>
      </c>
      <c r="D2770" s="3">
        <v>24</v>
      </c>
      <c r="E2770" s="3">
        <v>17</v>
      </c>
      <c r="F2770" s="3">
        <v>56</v>
      </c>
      <c r="G2770" s="3">
        <v>28</v>
      </c>
      <c r="H2770" s="3">
        <v>24</v>
      </c>
      <c r="I2770" s="3">
        <v>0</v>
      </c>
      <c r="J2770" s="3">
        <v>0</v>
      </c>
      <c r="K2770" s="3">
        <v>0</v>
      </c>
      <c r="L2770" s="7">
        <f t="shared" si="129"/>
        <v>56</v>
      </c>
      <c r="M2770" s="7">
        <f t="shared" si="130"/>
        <v>84</v>
      </c>
      <c r="N2770" s="7">
        <f t="shared" si="131"/>
        <v>96</v>
      </c>
    </row>
    <row r="2771" spans="1:14" x14ac:dyDescent="0.25">
      <c r="A2771" t="s">
        <v>131</v>
      </c>
      <c r="B2771" t="s">
        <v>184</v>
      </c>
      <c r="C2771" t="s">
        <v>271</v>
      </c>
      <c r="D2771" s="3">
        <v>24</v>
      </c>
      <c r="E2771" s="3">
        <v>36</v>
      </c>
      <c r="F2771" s="3">
        <v>132</v>
      </c>
      <c r="G2771" s="3">
        <v>65</v>
      </c>
      <c r="H2771" s="3">
        <v>73</v>
      </c>
      <c r="I2771" s="3">
        <v>0</v>
      </c>
      <c r="J2771" s="3">
        <v>96</v>
      </c>
      <c r="K2771" s="3">
        <v>0</v>
      </c>
      <c r="L2771" s="7">
        <f t="shared" si="129"/>
        <v>132</v>
      </c>
      <c r="M2771" s="7">
        <f t="shared" si="130"/>
        <v>198</v>
      </c>
      <c r="N2771" s="7">
        <f t="shared" si="131"/>
        <v>192</v>
      </c>
    </row>
    <row r="2772" spans="1:14" x14ac:dyDescent="0.25">
      <c r="A2772" t="s">
        <v>131</v>
      </c>
      <c r="B2772" t="s">
        <v>184</v>
      </c>
      <c r="C2772" t="s">
        <v>272</v>
      </c>
      <c r="D2772" s="3">
        <v>24</v>
      </c>
      <c r="E2772" s="3">
        <v>200</v>
      </c>
      <c r="F2772" s="3">
        <v>186</v>
      </c>
      <c r="G2772" s="3">
        <v>100</v>
      </c>
      <c r="H2772" s="3">
        <v>34</v>
      </c>
      <c r="I2772" s="3">
        <v>48</v>
      </c>
      <c r="J2772" s="3">
        <v>0</v>
      </c>
      <c r="K2772" s="3">
        <v>0</v>
      </c>
      <c r="L2772" s="7">
        <f t="shared" si="129"/>
        <v>200</v>
      </c>
      <c r="M2772" s="7">
        <f t="shared" si="130"/>
        <v>300</v>
      </c>
      <c r="N2772" s="7">
        <f t="shared" si="131"/>
        <v>312</v>
      </c>
    </row>
    <row r="2773" spans="1:14" x14ac:dyDescent="0.25">
      <c r="A2773" t="s">
        <v>131</v>
      </c>
      <c r="B2773" t="s">
        <v>184</v>
      </c>
      <c r="C2773" t="s">
        <v>273</v>
      </c>
      <c r="D2773" s="3">
        <v>24</v>
      </c>
      <c r="E2773" s="3">
        <v>78</v>
      </c>
      <c r="F2773" s="3">
        <v>87</v>
      </c>
      <c r="G2773" s="3">
        <v>28</v>
      </c>
      <c r="H2773" s="3">
        <v>93</v>
      </c>
      <c r="I2773" s="3">
        <v>0</v>
      </c>
      <c r="J2773" s="3">
        <v>0</v>
      </c>
      <c r="K2773" s="3">
        <v>0</v>
      </c>
      <c r="L2773" s="7">
        <f t="shared" si="129"/>
        <v>87</v>
      </c>
      <c r="M2773" s="7">
        <f t="shared" si="130"/>
        <v>131</v>
      </c>
      <c r="N2773" s="7">
        <f t="shared" si="131"/>
        <v>120</v>
      </c>
    </row>
    <row r="2774" spans="1:14" x14ac:dyDescent="0.25">
      <c r="A2774" t="s">
        <v>131</v>
      </c>
      <c r="B2774" t="s">
        <v>184</v>
      </c>
      <c r="C2774" t="s">
        <v>274</v>
      </c>
      <c r="D2774" s="3">
        <v>24</v>
      </c>
      <c r="E2774" s="3">
        <v>119</v>
      </c>
      <c r="F2774" s="3">
        <v>88</v>
      </c>
      <c r="G2774" s="3">
        <v>66</v>
      </c>
      <c r="H2774" s="3">
        <v>49</v>
      </c>
      <c r="I2774" s="3">
        <v>0</v>
      </c>
      <c r="J2774" s="3">
        <v>0</v>
      </c>
      <c r="K2774" s="3">
        <v>0</v>
      </c>
      <c r="L2774" s="7">
        <f t="shared" si="129"/>
        <v>119</v>
      </c>
      <c r="M2774" s="7">
        <f t="shared" si="130"/>
        <v>179</v>
      </c>
      <c r="N2774" s="7">
        <f t="shared" si="131"/>
        <v>168</v>
      </c>
    </row>
    <row r="2775" spans="1:14" x14ac:dyDescent="0.25">
      <c r="A2775" t="s">
        <v>131</v>
      </c>
      <c r="B2775" t="s">
        <v>184</v>
      </c>
      <c r="C2775" t="s">
        <v>275</v>
      </c>
      <c r="D2775" s="3">
        <v>24</v>
      </c>
      <c r="E2775" s="3">
        <v>23</v>
      </c>
      <c r="F2775" s="3">
        <v>29</v>
      </c>
      <c r="G2775" s="3">
        <v>31</v>
      </c>
      <c r="H2775" s="3">
        <v>46</v>
      </c>
      <c r="I2775" s="3">
        <v>0</v>
      </c>
      <c r="J2775" s="3">
        <v>24</v>
      </c>
      <c r="K2775" s="3">
        <v>0</v>
      </c>
      <c r="L2775" s="7">
        <f t="shared" si="129"/>
        <v>31</v>
      </c>
      <c r="M2775" s="7">
        <f t="shared" si="130"/>
        <v>47</v>
      </c>
      <c r="N2775" s="7">
        <f t="shared" si="131"/>
        <v>48</v>
      </c>
    </row>
    <row r="2776" spans="1:14" x14ac:dyDescent="0.25">
      <c r="A2776" t="s">
        <v>131</v>
      </c>
      <c r="B2776" t="s">
        <v>184</v>
      </c>
      <c r="C2776" t="s">
        <v>276</v>
      </c>
      <c r="D2776" s="3">
        <v>24</v>
      </c>
      <c r="E2776" s="3">
        <v>127</v>
      </c>
      <c r="F2776" s="3">
        <v>174</v>
      </c>
      <c r="G2776" s="3">
        <v>39</v>
      </c>
      <c r="H2776" s="3">
        <v>143</v>
      </c>
      <c r="I2776" s="3">
        <v>0</v>
      </c>
      <c r="J2776" s="3">
        <v>0</v>
      </c>
      <c r="K2776" s="3">
        <v>0</v>
      </c>
      <c r="L2776" s="7">
        <f t="shared" si="129"/>
        <v>174</v>
      </c>
      <c r="M2776" s="7">
        <f t="shared" si="130"/>
        <v>261</v>
      </c>
      <c r="N2776" s="7">
        <f t="shared" si="131"/>
        <v>264</v>
      </c>
    </row>
    <row r="2777" spans="1:14" x14ac:dyDescent="0.25">
      <c r="A2777" t="s">
        <v>131</v>
      </c>
      <c r="B2777" t="s">
        <v>184</v>
      </c>
      <c r="C2777" t="s">
        <v>277</v>
      </c>
      <c r="D2777" s="3">
        <v>24</v>
      </c>
      <c r="E2777" s="3">
        <v>44</v>
      </c>
      <c r="F2777" s="3">
        <v>105</v>
      </c>
      <c r="G2777" s="3">
        <v>46</v>
      </c>
      <c r="H2777" s="3">
        <v>5</v>
      </c>
      <c r="I2777" s="3">
        <v>0</v>
      </c>
      <c r="J2777" s="3">
        <v>0</v>
      </c>
      <c r="K2777" s="3">
        <v>0</v>
      </c>
      <c r="L2777" s="7">
        <f t="shared" si="129"/>
        <v>105</v>
      </c>
      <c r="M2777" s="7">
        <f t="shared" si="130"/>
        <v>158</v>
      </c>
      <c r="N2777" s="7">
        <f t="shared" si="131"/>
        <v>168</v>
      </c>
    </row>
    <row r="2778" spans="1:14" x14ac:dyDescent="0.25">
      <c r="A2778" t="s">
        <v>131</v>
      </c>
      <c r="B2778" t="s">
        <v>184</v>
      </c>
      <c r="C2778" t="s">
        <v>278</v>
      </c>
      <c r="D2778" s="3">
        <v>24</v>
      </c>
      <c r="E2778" s="3">
        <v>113</v>
      </c>
      <c r="F2778" s="3">
        <v>102</v>
      </c>
      <c r="G2778" s="3">
        <v>78</v>
      </c>
      <c r="H2778" s="3">
        <v>138</v>
      </c>
      <c r="I2778" s="3">
        <v>0</v>
      </c>
      <c r="J2778" s="3">
        <v>0</v>
      </c>
      <c r="K2778" s="3">
        <v>0</v>
      </c>
      <c r="L2778" s="7">
        <f t="shared" si="129"/>
        <v>113</v>
      </c>
      <c r="M2778" s="7">
        <f t="shared" si="130"/>
        <v>170</v>
      </c>
      <c r="N2778" s="7">
        <f t="shared" si="131"/>
        <v>168</v>
      </c>
    </row>
    <row r="2779" spans="1:14" x14ac:dyDescent="0.25">
      <c r="A2779" t="s">
        <v>131</v>
      </c>
      <c r="B2779" t="s">
        <v>184</v>
      </c>
      <c r="C2779" t="s">
        <v>279</v>
      </c>
      <c r="D2779" s="3">
        <v>24</v>
      </c>
      <c r="E2779" s="3">
        <v>33</v>
      </c>
      <c r="F2779" s="3">
        <v>73</v>
      </c>
      <c r="G2779" s="3">
        <v>37</v>
      </c>
      <c r="H2779" s="3">
        <v>47</v>
      </c>
      <c r="I2779" s="3">
        <v>24</v>
      </c>
      <c r="J2779" s="3">
        <v>0</v>
      </c>
      <c r="K2779" s="3">
        <v>0</v>
      </c>
      <c r="L2779" s="7">
        <f t="shared" si="129"/>
        <v>73</v>
      </c>
      <c r="M2779" s="7">
        <f t="shared" si="130"/>
        <v>110</v>
      </c>
      <c r="N2779" s="7">
        <f t="shared" si="131"/>
        <v>120</v>
      </c>
    </row>
    <row r="2780" spans="1:14" x14ac:dyDescent="0.25">
      <c r="A2780" t="s">
        <v>131</v>
      </c>
      <c r="B2780" t="s">
        <v>184</v>
      </c>
      <c r="C2780" t="s">
        <v>280</v>
      </c>
      <c r="D2780" s="3">
        <v>24</v>
      </c>
      <c r="E2780" s="3">
        <v>110</v>
      </c>
      <c r="F2780" s="3">
        <v>112</v>
      </c>
      <c r="G2780" s="3">
        <v>55</v>
      </c>
      <c r="H2780" s="3">
        <v>66</v>
      </c>
      <c r="I2780" s="3">
        <v>96</v>
      </c>
      <c r="J2780" s="3">
        <v>0</v>
      </c>
      <c r="K2780" s="3">
        <v>0</v>
      </c>
      <c r="L2780" s="7">
        <f t="shared" si="129"/>
        <v>112</v>
      </c>
      <c r="M2780" s="7">
        <f t="shared" si="130"/>
        <v>168</v>
      </c>
      <c r="N2780" s="7">
        <f t="shared" si="131"/>
        <v>168</v>
      </c>
    </row>
    <row r="2781" spans="1:14" x14ac:dyDescent="0.25">
      <c r="A2781" t="s">
        <v>131</v>
      </c>
      <c r="B2781" t="s">
        <v>184</v>
      </c>
      <c r="C2781" t="s">
        <v>281</v>
      </c>
      <c r="D2781" s="3">
        <v>24</v>
      </c>
      <c r="E2781" s="3">
        <v>19</v>
      </c>
      <c r="F2781" s="3">
        <v>70</v>
      </c>
      <c r="G2781" s="3">
        <v>35</v>
      </c>
      <c r="H2781" s="3">
        <v>0</v>
      </c>
      <c r="I2781" s="3">
        <v>0</v>
      </c>
      <c r="J2781" s="3">
        <v>0</v>
      </c>
      <c r="K2781" s="3">
        <v>0</v>
      </c>
      <c r="L2781" s="7">
        <f t="shared" si="129"/>
        <v>70</v>
      </c>
      <c r="M2781" s="7">
        <f t="shared" si="130"/>
        <v>105</v>
      </c>
      <c r="N2781" s="7">
        <f t="shared" si="131"/>
        <v>96</v>
      </c>
    </row>
    <row r="2782" spans="1:14" x14ac:dyDescent="0.25">
      <c r="A2782" t="s">
        <v>131</v>
      </c>
      <c r="B2782" t="s">
        <v>184</v>
      </c>
      <c r="C2782" t="s">
        <v>282</v>
      </c>
      <c r="D2782" s="3">
        <v>24</v>
      </c>
      <c r="E2782" s="3">
        <v>94</v>
      </c>
      <c r="F2782" s="3">
        <v>103</v>
      </c>
      <c r="G2782" s="3">
        <v>85</v>
      </c>
      <c r="H2782" s="3">
        <v>23</v>
      </c>
      <c r="I2782" s="3">
        <v>0</v>
      </c>
      <c r="J2782" s="3">
        <v>0</v>
      </c>
      <c r="K2782" s="3">
        <v>0</v>
      </c>
      <c r="L2782" s="7">
        <f t="shared" si="129"/>
        <v>103</v>
      </c>
      <c r="M2782" s="7">
        <f t="shared" si="130"/>
        <v>155</v>
      </c>
      <c r="N2782" s="7">
        <f t="shared" si="131"/>
        <v>144</v>
      </c>
    </row>
    <row r="2783" spans="1:14" x14ac:dyDescent="0.25">
      <c r="A2783" t="s">
        <v>131</v>
      </c>
      <c r="B2783" t="s">
        <v>184</v>
      </c>
      <c r="C2783" t="s">
        <v>283</v>
      </c>
      <c r="D2783" s="3">
        <v>24</v>
      </c>
      <c r="E2783" s="3">
        <v>57</v>
      </c>
      <c r="F2783" s="3">
        <v>30</v>
      </c>
      <c r="G2783" s="3">
        <v>51</v>
      </c>
      <c r="H2783" s="3">
        <v>124</v>
      </c>
      <c r="I2783" s="3">
        <v>0</v>
      </c>
      <c r="J2783" s="3">
        <v>0</v>
      </c>
      <c r="K2783" s="3">
        <v>0</v>
      </c>
      <c r="L2783" s="7">
        <f t="shared" si="129"/>
        <v>57</v>
      </c>
      <c r="M2783" s="7">
        <f t="shared" si="130"/>
        <v>86</v>
      </c>
      <c r="N2783" s="7">
        <f t="shared" si="131"/>
        <v>96</v>
      </c>
    </row>
    <row r="2784" spans="1:14" x14ac:dyDescent="0.25">
      <c r="A2784" t="s">
        <v>131</v>
      </c>
      <c r="B2784" t="s">
        <v>184</v>
      </c>
      <c r="C2784" t="s">
        <v>284</v>
      </c>
      <c r="D2784" s="3">
        <v>24</v>
      </c>
      <c r="E2784" s="3">
        <v>22</v>
      </c>
      <c r="F2784" s="3">
        <v>101</v>
      </c>
      <c r="G2784" s="3">
        <v>90</v>
      </c>
      <c r="H2784" s="3">
        <v>10</v>
      </c>
      <c r="I2784" s="3">
        <v>0</v>
      </c>
      <c r="J2784" s="3">
        <v>0</v>
      </c>
      <c r="K2784" s="3">
        <v>0</v>
      </c>
      <c r="L2784" s="7">
        <f t="shared" si="129"/>
        <v>101</v>
      </c>
      <c r="M2784" s="7">
        <f t="shared" si="130"/>
        <v>152</v>
      </c>
      <c r="N2784" s="7">
        <f t="shared" si="131"/>
        <v>144</v>
      </c>
    </row>
    <row r="2785" spans="1:14" x14ac:dyDescent="0.25">
      <c r="A2785" t="s">
        <v>131</v>
      </c>
      <c r="B2785" t="s">
        <v>184</v>
      </c>
      <c r="C2785" t="s">
        <v>285</v>
      </c>
      <c r="D2785" s="3">
        <v>24</v>
      </c>
      <c r="E2785" s="3">
        <v>25</v>
      </c>
      <c r="F2785" s="3">
        <v>75</v>
      </c>
      <c r="G2785" s="3">
        <v>51</v>
      </c>
      <c r="H2785" s="3">
        <v>75</v>
      </c>
      <c r="I2785" s="3">
        <v>0</v>
      </c>
      <c r="J2785" s="3">
        <v>0</v>
      </c>
      <c r="K2785" s="3">
        <v>0</v>
      </c>
      <c r="L2785" s="7">
        <f t="shared" si="129"/>
        <v>75</v>
      </c>
      <c r="M2785" s="7">
        <f t="shared" si="130"/>
        <v>113</v>
      </c>
      <c r="N2785" s="7">
        <f t="shared" si="131"/>
        <v>120</v>
      </c>
    </row>
    <row r="2786" spans="1:14" x14ac:dyDescent="0.25">
      <c r="A2786" t="s">
        <v>131</v>
      </c>
      <c r="B2786" t="s">
        <v>184</v>
      </c>
      <c r="C2786" t="s">
        <v>286</v>
      </c>
      <c r="D2786" s="3">
        <v>24</v>
      </c>
      <c r="E2786" s="3">
        <v>30</v>
      </c>
      <c r="F2786" s="3">
        <v>103</v>
      </c>
      <c r="G2786" s="3">
        <v>35</v>
      </c>
      <c r="H2786" s="3">
        <v>5</v>
      </c>
      <c r="I2786" s="3">
        <v>0</v>
      </c>
      <c r="J2786" s="3">
        <v>0</v>
      </c>
      <c r="K2786" s="3">
        <v>0</v>
      </c>
      <c r="L2786" s="7">
        <f t="shared" si="129"/>
        <v>103</v>
      </c>
      <c r="M2786" s="7">
        <f t="shared" si="130"/>
        <v>155</v>
      </c>
      <c r="N2786" s="7">
        <f t="shared" si="131"/>
        <v>144</v>
      </c>
    </row>
    <row r="2787" spans="1:14" x14ac:dyDescent="0.25">
      <c r="A2787" t="s">
        <v>131</v>
      </c>
      <c r="B2787" t="s">
        <v>184</v>
      </c>
      <c r="C2787" t="s">
        <v>287</v>
      </c>
      <c r="D2787" s="3">
        <v>24</v>
      </c>
      <c r="E2787" s="3">
        <v>83</v>
      </c>
      <c r="F2787" s="3">
        <v>102</v>
      </c>
      <c r="G2787" s="3">
        <v>52</v>
      </c>
      <c r="H2787" s="3">
        <v>106</v>
      </c>
      <c r="I2787" s="3">
        <v>0</v>
      </c>
      <c r="J2787" s="3">
        <v>0</v>
      </c>
      <c r="K2787" s="3">
        <v>0</v>
      </c>
      <c r="L2787" s="7">
        <f t="shared" si="129"/>
        <v>102</v>
      </c>
      <c r="M2787" s="7">
        <f t="shared" si="130"/>
        <v>153</v>
      </c>
      <c r="N2787" s="7">
        <f t="shared" si="131"/>
        <v>144</v>
      </c>
    </row>
    <row r="2788" spans="1:14" x14ac:dyDescent="0.25">
      <c r="A2788" t="s">
        <v>131</v>
      </c>
      <c r="B2788" t="s">
        <v>184</v>
      </c>
      <c r="C2788" t="s">
        <v>288</v>
      </c>
      <c r="D2788" s="3">
        <v>24</v>
      </c>
      <c r="E2788" s="3">
        <v>100</v>
      </c>
      <c r="F2788" s="3">
        <v>88</v>
      </c>
      <c r="G2788" s="3">
        <v>86</v>
      </c>
      <c r="H2788" s="3">
        <v>46</v>
      </c>
      <c r="I2788" s="3">
        <v>0</v>
      </c>
      <c r="J2788" s="3">
        <v>192</v>
      </c>
      <c r="K2788" s="3">
        <v>0</v>
      </c>
      <c r="L2788" s="7">
        <f t="shared" si="129"/>
        <v>100</v>
      </c>
      <c r="M2788" s="7">
        <f t="shared" si="130"/>
        <v>150</v>
      </c>
      <c r="N2788" s="7">
        <f t="shared" si="131"/>
        <v>144</v>
      </c>
    </row>
    <row r="2789" spans="1:14" x14ac:dyDescent="0.25">
      <c r="A2789" t="s">
        <v>131</v>
      </c>
      <c r="B2789" t="s">
        <v>184</v>
      </c>
      <c r="C2789" t="s">
        <v>289</v>
      </c>
      <c r="D2789" s="3">
        <v>24</v>
      </c>
      <c r="E2789" s="3">
        <v>274</v>
      </c>
      <c r="F2789" s="3">
        <v>293</v>
      </c>
      <c r="G2789" s="3">
        <v>90</v>
      </c>
      <c r="H2789" s="3">
        <v>249</v>
      </c>
      <c r="I2789" s="3">
        <v>0</v>
      </c>
      <c r="J2789" s="3">
        <v>0</v>
      </c>
      <c r="K2789" s="3">
        <v>0</v>
      </c>
      <c r="L2789" s="7">
        <f t="shared" si="129"/>
        <v>293</v>
      </c>
      <c r="M2789" s="7">
        <f t="shared" si="130"/>
        <v>440</v>
      </c>
      <c r="N2789" s="7">
        <f t="shared" si="131"/>
        <v>432</v>
      </c>
    </row>
    <row r="2790" spans="1:14" x14ac:dyDescent="0.25">
      <c r="A2790" t="s">
        <v>131</v>
      </c>
      <c r="B2790" t="s">
        <v>184</v>
      </c>
      <c r="C2790" t="s">
        <v>290</v>
      </c>
      <c r="D2790" s="3">
        <v>24</v>
      </c>
      <c r="E2790" s="3">
        <v>178</v>
      </c>
      <c r="F2790" s="3">
        <v>222</v>
      </c>
      <c r="G2790" s="3">
        <v>114</v>
      </c>
      <c r="H2790" s="3">
        <v>129</v>
      </c>
      <c r="I2790" s="3">
        <v>0</v>
      </c>
      <c r="J2790" s="3">
        <v>48</v>
      </c>
      <c r="K2790" s="3">
        <v>0</v>
      </c>
      <c r="L2790" s="7">
        <f t="shared" si="129"/>
        <v>222</v>
      </c>
      <c r="M2790" s="7">
        <f t="shared" si="130"/>
        <v>333</v>
      </c>
      <c r="N2790" s="7">
        <f t="shared" si="131"/>
        <v>336</v>
      </c>
    </row>
    <row r="2791" spans="1:14" x14ac:dyDescent="0.25">
      <c r="A2791" t="s">
        <v>131</v>
      </c>
      <c r="B2791" t="s">
        <v>184</v>
      </c>
      <c r="C2791" t="s">
        <v>291</v>
      </c>
      <c r="D2791" s="3">
        <v>24</v>
      </c>
      <c r="E2791" s="3">
        <v>12</v>
      </c>
      <c r="F2791" s="3">
        <v>51</v>
      </c>
      <c r="G2791" s="3">
        <v>21</v>
      </c>
      <c r="H2791" s="3">
        <v>37</v>
      </c>
      <c r="I2791" s="3">
        <v>0</v>
      </c>
      <c r="J2791" s="3">
        <v>0</v>
      </c>
      <c r="K2791" s="3">
        <v>0</v>
      </c>
      <c r="L2791" s="7">
        <f t="shared" si="129"/>
        <v>51</v>
      </c>
      <c r="M2791" s="7">
        <f t="shared" si="130"/>
        <v>77</v>
      </c>
      <c r="N2791" s="7">
        <f t="shared" si="131"/>
        <v>72</v>
      </c>
    </row>
    <row r="2792" spans="1:14" x14ac:dyDescent="0.25">
      <c r="A2792" t="s">
        <v>131</v>
      </c>
      <c r="B2792" t="s">
        <v>184</v>
      </c>
      <c r="C2792" t="s">
        <v>292</v>
      </c>
      <c r="D2792" s="3">
        <v>24</v>
      </c>
      <c r="E2792" s="3">
        <v>51</v>
      </c>
      <c r="F2792" s="3">
        <v>59</v>
      </c>
      <c r="G2792" s="3">
        <v>26</v>
      </c>
      <c r="H2792" s="3">
        <v>72</v>
      </c>
      <c r="I2792" s="3">
        <v>0</v>
      </c>
      <c r="J2792" s="3">
        <v>0</v>
      </c>
      <c r="K2792" s="3">
        <v>0</v>
      </c>
      <c r="L2792" s="7">
        <f t="shared" si="129"/>
        <v>59</v>
      </c>
      <c r="M2792" s="7">
        <f t="shared" si="130"/>
        <v>89</v>
      </c>
      <c r="N2792" s="7">
        <f t="shared" si="131"/>
        <v>96</v>
      </c>
    </row>
    <row r="2793" spans="1:14" x14ac:dyDescent="0.25">
      <c r="A2793" t="s">
        <v>131</v>
      </c>
      <c r="B2793" t="s">
        <v>184</v>
      </c>
      <c r="C2793" t="s">
        <v>293</v>
      </c>
      <c r="D2793" s="3">
        <v>24</v>
      </c>
      <c r="E2793" s="3">
        <v>16</v>
      </c>
      <c r="F2793" s="3">
        <v>37</v>
      </c>
      <c r="G2793" s="3">
        <v>13</v>
      </c>
      <c r="H2793" s="3">
        <v>97</v>
      </c>
      <c r="I2793" s="3">
        <v>0</v>
      </c>
      <c r="J2793" s="3">
        <v>0</v>
      </c>
      <c r="K2793" s="3">
        <v>0</v>
      </c>
      <c r="L2793" s="7">
        <f t="shared" si="129"/>
        <v>37</v>
      </c>
      <c r="M2793" s="7">
        <f t="shared" si="130"/>
        <v>56</v>
      </c>
      <c r="N2793" s="7">
        <f t="shared" si="131"/>
        <v>48</v>
      </c>
    </row>
    <row r="2794" spans="1:14" x14ac:dyDescent="0.25">
      <c r="A2794" t="s">
        <v>131</v>
      </c>
      <c r="B2794" t="s">
        <v>184</v>
      </c>
      <c r="C2794" t="s">
        <v>294</v>
      </c>
      <c r="D2794" s="3">
        <v>24</v>
      </c>
      <c r="E2794" s="3">
        <v>46</v>
      </c>
      <c r="F2794" s="3">
        <v>113</v>
      </c>
      <c r="G2794" s="3">
        <v>75</v>
      </c>
      <c r="H2794" s="3">
        <v>109</v>
      </c>
      <c r="I2794" s="3">
        <v>0</v>
      </c>
      <c r="J2794" s="3">
        <v>0</v>
      </c>
      <c r="K2794" s="3">
        <v>0</v>
      </c>
      <c r="L2794" s="7">
        <f t="shared" si="129"/>
        <v>113</v>
      </c>
      <c r="M2794" s="7">
        <f t="shared" si="130"/>
        <v>170</v>
      </c>
      <c r="N2794" s="7">
        <f t="shared" si="131"/>
        <v>168</v>
      </c>
    </row>
    <row r="2795" spans="1:14" x14ac:dyDescent="0.25">
      <c r="A2795" t="s">
        <v>131</v>
      </c>
      <c r="B2795" t="s">
        <v>184</v>
      </c>
      <c r="C2795" t="s">
        <v>295</v>
      </c>
      <c r="D2795" s="3">
        <v>24</v>
      </c>
      <c r="E2795" s="3">
        <v>9</v>
      </c>
      <c r="F2795" s="3">
        <v>26</v>
      </c>
      <c r="G2795" s="3">
        <v>10</v>
      </c>
      <c r="H2795" s="3">
        <v>19</v>
      </c>
      <c r="I2795" s="3">
        <v>0</v>
      </c>
      <c r="J2795" s="3">
        <v>48</v>
      </c>
      <c r="K2795" s="3">
        <v>0</v>
      </c>
      <c r="L2795" s="7">
        <f t="shared" si="129"/>
        <v>26</v>
      </c>
      <c r="M2795" s="7">
        <f t="shared" si="130"/>
        <v>39</v>
      </c>
      <c r="N2795" s="7">
        <f t="shared" si="131"/>
        <v>48</v>
      </c>
    </row>
    <row r="2796" spans="1:14" x14ac:dyDescent="0.25">
      <c r="A2796" t="s">
        <v>131</v>
      </c>
      <c r="B2796" t="s">
        <v>184</v>
      </c>
      <c r="C2796" t="s">
        <v>296</v>
      </c>
      <c r="D2796" s="3">
        <v>24</v>
      </c>
      <c r="E2796" s="3">
        <v>40</v>
      </c>
      <c r="F2796" s="3">
        <v>102</v>
      </c>
      <c r="G2796" s="3">
        <v>57</v>
      </c>
      <c r="H2796" s="3">
        <v>94</v>
      </c>
      <c r="I2796" s="3">
        <v>0</v>
      </c>
      <c r="J2796" s="3">
        <v>0</v>
      </c>
      <c r="K2796" s="3">
        <v>0</v>
      </c>
      <c r="L2796" s="7">
        <f t="shared" si="129"/>
        <v>102</v>
      </c>
      <c r="M2796" s="7">
        <f t="shared" si="130"/>
        <v>153</v>
      </c>
      <c r="N2796" s="7">
        <f t="shared" si="131"/>
        <v>144</v>
      </c>
    </row>
    <row r="2797" spans="1:14" x14ac:dyDescent="0.25">
      <c r="A2797" t="s">
        <v>131</v>
      </c>
      <c r="B2797" t="s">
        <v>184</v>
      </c>
      <c r="C2797" t="s">
        <v>297</v>
      </c>
      <c r="D2797" s="3">
        <v>24</v>
      </c>
      <c r="E2797" s="3">
        <v>39</v>
      </c>
      <c r="F2797" s="3">
        <v>117</v>
      </c>
      <c r="G2797" s="3">
        <v>61</v>
      </c>
      <c r="H2797" s="3">
        <v>234</v>
      </c>
      <c r="I2797" s="3">
        <v>0</v>
      </c>
      <c r="J2797" s="3">
        <v>0</v>
      </c>
      <c r="K2797" s="3">
        <v>0</v>
      </c>
      <c r="L2797" s="7">
        <f t="shared" si="129"/>
        <v>117</v>
      </c>
      <c r="M2797" s="7">
        <f t="shared" si="130"/>
        <v>176</v>
      </c>
      <c r="N2797" s="7">
        <f t="shared" si="131"/>
        <v>168</v>
      </c>
    </row>
    <row r="2798" spans="1:14" x14ac:dyDescent="0.25">
      <c r="A2798" t="s">
        <v>131</v>
      </c>
      <c r="B2798" t="s">
        <v>184</v>
      </c>
      <c r="C2798" t="s">
        <v>298</v>
      </c>
      <c r="D2798" s="3">
        <v>24</v>
      </c>
      <c r="E2798" s="3">
        <v>10</v>
      </c>
      <c r="F2798" s="3">
        <v>19</v>
      </c>
      <c r="G2798" s="3">
        <v>16</v>
      </c>
      <c r="H2798" s="3">
        <v>17</v>
      </c>
      <c r="I2798" s="3">
        <v>0</v>
      </c>
      <c r="J2798" s="3">
        <v>0</v>
      </c>
      <c r="K2798" s="3">
        <v>0</v>
      </c>
      <c r="L2798" s="7">
        <f t="shared" si="129"/>
        <v>19</v>
      </c>
      <c r="M2798" s="7">
        <f t="shared" si="130"/>
        <v>29</v>
      </c>
      <c r="N2798" s="7">
        <f t="shared" si="131"/>
        <v>24</v>
      </c>
    </row>
    <row r="2799" spans="1:14" x14ac:dyDescent="0.25">
      <c r="A2799" t="s">
        <v>131</v>
      </c>
      <c r="B2799" t="s">
        <v>184</v>
      </c>
      <c r="C2799" t="s">
        <v>299</v>
      </c>
      <c r="D2799" s="3">
        <v>24</v>
      </c>
      <c r="E2799" s="3">
        <v>50</v>
      </c>
      <c r="F2799" s="3">
        <v>96</v>
      </c>
      <c r="G2799" s="3">
        <v>50</v>
      </c>
      <c r="H2799" s="3">
        <v>38</v>
      </c>
      <c r="I2799" s="3">
        <v>0</v>
      </c>
      <c r="J2799" s="3">
        <v>0</v>
      </c>
      <c r="K2799" s="3">
        <v>0</v>
      </c>
      <c r="L2799" s="7">
        <f t="shared" si="129"/>
        <v>96</v>
      </c>
      <c r="M2799" s="7">
        <f t="shared" si="130"/>
        <v>144</v>
      </c>
      <c r="N2799" s="7">
        <f t="shared" si="131"/>
        <v>144</v>
      </c>
    </row>
    <row r="2800" spans="1:14" x14ac:dyDescent="0.25">
      <c r="A2800" t="s">
        <v>131</v>
      </c>
      <c r="B2800" t="s">
        <v>184</v>
      </c>
      <c r="C2800" t="s">
        <v>300</v>
      </c>
      <c r="D2800" s="3">
        <v>24</v>
      </c>
      <c r="E2800" s="3">
        <v>1</v>
      </c>
      <c r="F2800" s="3">
        <v>1</v>
      </c>
      <c r="G2800" s="3">
        <v>5</v>
      </c>
      <c r="H2800" s="3">
        <v>79</v>
      </c>
      <c r="I2800" s="3">
        <v>0</v>
      </c>
      <c r="J2800" s="3">
        <v>0</v>
      </c>
      <c r="K2800" s="3">
        <v>0</v>
      </c>
      <c r="L2800" s="7">
        <f t="shared" si="129"/>
        <v>5</v>
      </c>
      <c r="M2800" s="7">
        <f t="shared" si="130"/>
        <v>8</v>
      </c>
      <c r="N2800" s="7">
        <f t="shared" si="131"/>
        <v>0</v>
      </c>
    </row>
    <row r="2801" spans="1:14" x14ac:dyDescent="0.25">
      <c r="A2801" t="s">
        <v>131</v>
      </c>
      <c r="B2801" t="s">
        <v>184</v>
      </c>
      <c r="C2801" t="s">
        <v>301</v>
      </c>
      <c r="D2801" s="3">
        <v>24</v>
      </c>
      <c r="E2801" s="3">
        <v>1</v>
      </c>
      <c r="F2801" s="3">
        <v>81</v>
      </c>
      <c r="G2801" s="3">
        <v>43</v>
      </c>
      <c r="H2801" s="3">
        <v>23</v>
      </c>
      <c r="I2801" s="3">
        <v>0</v>
      </c>
      <c r="J2801" s="3">
        <v>0</v>
      </c>
      <c r="K2801" s="3">
        <v>0</v>
      </c>
      <c r="L2801" s="7">
        <f t="shared" si="129"/>
        <v>81</v>
      </c>
      <c r="M2801" s="7">
        <f t="shared" si="130"/>
        <v>122</v>
      </c>
      <c r="N2801" s="7">
        <f t="shared" si="131"/>
        <v>120</v>
      </c>
    </row>
    <row r="2802" spans="1:14" x14ac:dyDescent="0.25">
      <c r="A2802" t="s">
        <v>131</v>
      </c>
      <c r="B2802" t="s">
        <v>184</v>
      </c>
      <c r="C2802" t="s">
        <v>302</v>
      </c>
      <c r="D2802" s="3">
        <v>24</v>
      </c>
      <c r="E2802" s="3">
        <v>54</v>
      </c>
      <c r="F2802" s="3">
        <v>63</v>
      </c>
      <c r="G2802" s="3">
        <v>31</v>
      </c>
      <c r="H2802" s="3">
        <v>37</v>
      </c>
      <c r="I2802" s="3">
        <v>0</v>
      </c>
      <c r="J2802" s="3">
        <v>0</v>
      </c>
      <c r="K2802" s="3">
        <v>0</v>
      </c>
      <c r="L2802" s="7">
        <f t="shared" si="129"/>
        <v>63</v>
      </c>
      <c r="M2802" s="7">
        <f t="shared" si="130"/>
        <v>95</v>
      </c>
      <c r="N2802" s="7">
        <f t="shared" si="131"/>
        <v>96</v>
      </c>
    </row>
    <row r="2803" spans="1:14" x14ac:dyDescent="0.25">
      <c r="A2803" t="s">
        <v>131</v>
      </c>
      <c r="B2803" t="s">
        <v>184</v>
      </c>
      <c r="C2803" t="s">
        <v>303</v>
      </c>
      <c r="D2803" s="3">
        <v>24</v>
      </c>
      <c r="E2803" s="3">
        <v>77</v>
      </c>
      <c r="F2803" s="3">
        <v>62</v>
      </c>
      <c r="G2803" s="3">
        <v>37</v>
      </c>
      <c r="H2803" s="3">
        <v>49</v>
      </c>
      <c r="I2803" s="3">
        <v>0</v>
      </c>
      <c r="J2803" s="3">
        <v>0</v>
      </c>
      <c r="K2803" s="3">
        <v>0</v>
      </c>
      <c r="L2803" s="7">
        <f t="shared" si="129"/>
        <v>77</v>
      </c>
      <c r="M2803" s="7">
        <f t="shared" si="130"/>
        <v>116</v>
      </c>
      <c r="N2803" s="7">
        <f t="shared" si="131"/>
        <v>120</v>
      </c>
    </row>
    <row r="2804" spans="1:14" x14ac:dyDescent="0.25">
      <c r="A2804" t="s">
        <v>131</v>
      </c>
      <c r="B2804" t="s">
        <v>184</v>
      </c>
      <c r="C2804" t="s">
        <v>304</v>
      </c>
      <c r="D2804" s="3">
        <v>24</v>
      </c>
      <c r="E2804" s="3">
        <v>112</v>
      </c>
      <c r="F2804" s="3">
        <v>122</v>
      </c>
      <c r="G2804" s="3">
        <v>49</v>
      </c>
      <c r="H2804" s="3">
        <v>279</v>
      </c>
      <c r="I2804" s="3">
        <v>0</v>
      </c>
      <c r="J2804" s="3">
        <v>0</v>
      </c>
      <c r="K2804" s="3">
        <v>0</v>
      </c>
      <c r="L2804" s="7">
        <f t="shared" si="129"/>
        <v>122</v>
      </c>
      <c r="M2804" s="7">
        <f t="shared" si="130"/>
        <v>183</v>
      </c>
      <c r="N2804" s="7">
        <f t="shared" si="131"/>
        <v>192</v>
      </c>
    </row>
    <row r="2805" spans="1:14" x14ac:dyDescent="0.25">
      <c r="A2805" t="s">
        <v>131</v>
      </c>
      <c r="B2805" t="s">
        <v>184</v>
      </c>
      <c r="C2805" t="s">
        <v>305</v>
      </c>
      <c r="D2805" s="3">
        <v>24</v>
      </c>
      <c r="E2805" s="3">
        <v>67</v>
      </c>
      <c r="F2805" s="3">
        <v>43</v>
      </c>
      <c r="G2805" s="3">
        <v>46</v>
      </c>
      <c r="H2805" s="3">
        <v>8</v>
      </c>
      <c r="I2805" s="3">
        <v>0</v>
      </c>
      <c r="J2805" s="3">
        <v>48</v>
      </c>
      <c r="K2805" s="3">
        <v>0</v>
      </c>
      <c r="L2805" s="7">
        <f t="shared" si="129"/>
        <v>67</v>
      </c>
      <c r="M2805" s="7">
        <f t="shared" si="130"/>
        <v>101</v>
      </c>
      <c r="N2805" s="7">
        <f t="shared" si="131"/>
        <v>96</v>
      </c>
    </row>
    <row r="2806" spans="1:14" x14ac:dyDescent="0.25">
      <c r="A2806" t="s">
        <v>131</v>
      </c>
      <c r="B2806" t="s">
        <v>184</v>
      </c>
      <c r="C2806" t="s">
        <v>306</v>
      </c>
      <c r="D2806" s="3">
        <v>24</v>
      </c>
      <c r="E2806" s="3">
        <v>63</v>
      </c>
      <c r="F2806" s="3">
        <v>191</v>
      </c>
      <c r="G2806" s="3">
        <v>79</v>
      </c>
      <c r="H2806" s="3">
        <v>74</v>
      </c>
      <c r="I2806" s="3">
        <v>0</v>
      </c>
      <c r="J2806" s="3">
        <v>0</v>
      </c>
      <c r="K2806" s="3">
        <v>0</v>
      </c>
      <c r="L2806" s="7">
        <f t="shared" si="129"/>
        <v>191</v>
      </c>
      <c r="M2806" s="7">
        <f t="shared" si="130"/>
        <v>287</v>
      </c>
      <c r="N2806" s="7">
        <f t="shared" si="131"/>
        <v>288</v>
      </c>
    </row>
    <row r="2807" spans="1:14" x14ac:dyDescent="0.25">
      <c r="A2807" t="s">
        <v>131</v>
      </c>
      <c r="B2807" t="s">
        <v>184</v>
      </c>
      <c r="C2807" t="s">
        <v>307</v>
      </c>
      <c r="D2807" s="3">
        <v>24</v>
      </c>
      <c r="E2807" s="3">
        <v>273</v>
      </c>
      <c r="F2807" s="3">
        <v>259</v>
      </c>
      <c r="G2807" s="3">
        <v>137</v>
      </c>
      <c r="H2807" s="3">
        <v>913</v>
      </c>
      <c r="I2807" s="3">
        <v>0</v>
      </c>
      <c r="J2807" s="3">
        <v>24</v>
      </c>
      <c r="K2807" s="3">
        <v>0</v>
      </c>
      <c r="L2807" s="7">
        <f t="shared" si="129"/>
        <v>273</v>
      </c>
      <c r="M2807" s="7">
        <f t="shared" si="130"/>
        <v>410</v>
      </c>
      <c r="N2807" s="7">
        <f t="shared" si="131"/>
        <v>408</v>
      </c>
    </row>
    <row r="2808" spans="1:14" x14ac:dyDescent="0.25">
      <c r="A2808" t="s">
        <v>131</v>
      </c>
      <c r="B2808" t="s">
        <v>184</v>
      </c>
      <c r="C2808" t="s">
        <v>308</v>
      </c>
      <c r="D2808" s="3">
        <v>24</v>
      </c>
      <c r="E2808" s="3">
        <v>16</v>
      </c>
      <c r="F2808" s="3">
        <v>30</v>
      </c>
      <c r="G2808" s="3">
        <v>26</v>
      </c>
      <c r="H2808" s="3">
        <v>464</v>
      </c>
      <c r="I2808" s="3">
        <v>0</v>
      </c>
      <c r="J2808" s="3">
        <v>0</v>
      </c>
      <c r="K2808" s="3">
        <v>0</v>
      </c>
      <c r="L2808" s="7">
        <f t="shared" si="129"/>
        <v>30</v>
      </c>
      <c r="M2808" s="7">
        <f t="shared" si="130"/>
        <v>45</v>
      </c>
      <c r="N2808" s="7">
        <f t="shared" si="131"/>
        <v>48</v>
      </c>
    </row>
    <row r="2809" spans="1:14" x14ac:dyDescent="0.25">
      <c r="A2809" t="s">
        <v>131</v>
      </c>
      <c r="B2809" t="s">
        <v>184</v>
      </c>
      <c r="C2809" t="s">
        <v>309</v>
      </c>
      <c r="D2809" s="3">
        <v>24</v>
      </c>
      <c r="E2809" s="3">
        <v>122</v>
      </c>
      <c r="F2809" s="3">
        <v>185</v>
      </c>
      <c r="G2809" s="3">
        <v>53</v>
      </c>
      <c r="H2809" s="3">
        <v>477</v>
      </c>
      <c r="I2809" s="3">
        <v>0</v>
      </c>
      <c r="J2809" s="3">
        <v>0</v>
      </c>
      <c r="K2809" s="3">
        <v>0</v>
      </c>
      <c r="L2809" s="7">
        <f t="shared" si="129"/>
        <v>185</v>
      </c>
      <c r="M2809" s="7">
        <f t="shared" si="130"/>
        <v>278</v>
      </c>
      <c r="N2809" s="7">
        <f t="shared" si="131"/>
        <v>288</v>
      </c>
    </row>
    <row r="2810" spans="1:14" x14ac:dyDescent="0.25">
      <c r="A2810" t="s">
        <v>131</v>
      </c>
      <c r="B2810" t="s">
        <v>184</v>
      </c>
      <c r="C2810" t="s">
        <v>310</v>
      </c>
      <c r="D2810" s="3">
        <v>24</v>
      </c>
      <c r="E2810" s="3">
        <v>67</v>
      </c>
      <c r="F2810" s="3">
        <v>130</v>
      </c>
      <c r="G2810" s="3">
        <v>22</v>
      </c>
      <c r="H2810" s="3">
        <v>128</v>
      </c>
      <c r="I2810" s="3">
        <v>0</v>
      </c>
      <c r="J2810" s="3">
        <v>0</v>
      </c>
      <c r="K2810" s="3">
        <v>0</v>
      </c>
      <c r="L2810" s="7">
        <f t="shared" si="129"/>
        <v>130</v>
      </c>
      <c r="M2810" s="7">
        <f t="shared" si="130"/>
        <v>195</v>
      </c>
      <c r="N2810" s="7">
        <f t="shared" si="131"/>
        <v>192</v>
      </c>
    </row>
    <row r="2811" spans="1:14" x14ac:dyDescent="0.25">
      <c r="A2811" t="s">
        <v>131</v>
      </c>
      <c r="B2811" t="s">
        <v>184</v>
      </c>
      <c r="C2811" t="s">
        <v>311</v>
      </c>
      <c r="D2811" s="3">
        <v>24</v>
      </c>
      <c r="E2811" s="3">
        <v>130</v>
      </c>
      <c r="F2811" s="3">
        <v>145</v>
      </c>
      <c r="G2811" s="3">
        <v>58</v>
      </c>
      <c r="H2811" s="3">
        <v>20</v>
      </c>
      <c r="I2811" s="3">
        <v>0</v>
      </c>
      <c r="J2811" s="3">
        <v>96</v>
      </c>
      <c r="K2811" s="3">
        <v>0</v>
      </c>
      <c r="L2811" s="7">
        <f t="shared" si="129"/>
        <v>145</v>
      </c>
      <c r="M2811" s="7">
        <f t="shared" si="130"/>
        <v>218</v>
      </c>
      <c r="N2811" s="7">
        <f t="shared" si="131"/>
        <v>216</v>
      </c>
    </row>
    <row r="2812" spans="1:14" x14ac:dyDescent="0.25">
      <c r="A2812" t="s">
        <v>131</v>
      </c>
      <c r="B2812" t="s">
        <v>184</v>
      </c>
      <c r="C2812" t="s">
        <v>312</v>
      </c>
      <c r="D2812" s="3">
        <v>24</v>
      </c>
      <c r="E2812" s="3">
        <v>3</v>
      </c>
      <c r="F2812" s="3">
        <v>64</v>
      </c>
      <c r="G2812" s="3">
        <v>102</v>
      </c>
      <c r="H2812" s="3">
        <v>97</v>
      </c>
      <c r="I2812" s="3">
        <v>0</v>
      </c>
      <c r="J2812" s="3">
        <v>24</v>
      </c>
      <c r="K2812" s="3">
        <v>0</v>
      </c>
      <c r="L2812" s="7">
        <f t="shared" si="129"/>
        <v>102</v>
      </c>
      <c r="M2812" s="7">
        <f t="shared" si="130"/>
        <v>153</v>
      </c>
      <c r="N2812" s="7">
        <f t="shared" si="131"/>
        <v>144</v>
      </c>
    </row>
    <row r="2813" spans="1:14" x14ac:dyDescent="0.25">
      <c r="A2813" t="s">
        <v>131</v>
      </c>
      <c r="B2813" t="s">
        <v>184</v>
      </c>
      <c r="C2813" t="s">
        <v>313</v>
      </c>
      <c r="D2813" s="3">
        <v>24</v>
      </c>
      <c r="E2813" s="3">
        <v>105</v>
      </c>
      <c r="F2813" s="3">
        <v>143</v>
      </c>
      <c r="G2813" s="3">
        <v>51</v>
      </c>
      <c r="H2813" s="3">
        <v>87</v>
      </c>
      <c r="I2813" s="3">
        <v>0</v>
      </c>
      <c r="J2813" s="3">
        <v>0</v>
      </c>
      <c r="K2813" s="3">
        <v>0</v>
      </c>
      <c r="L2813" s="7">
        <f t="shared" si="129"/>
        <v>143</v>
      </c>
      <c r="M2813" s="7">
        <f t="shared" si="130"/>
        <v>215</v>
      </c>
      <c r="N2813" s="7">
        <f t="shared" si="131"/>
        <v>216</v>
      </c>
    </row>
    <row r="2814" spans="1:14" x14ac:dyDescent="0.25">
      <c r="A2814" t="s">
        <v>131</v>
      </c>
      <c r="B2814" t="s">
        <v>184</v>
      </c>
      <c r="C2814" t="s">
        <v>314</v>
      </c>
      <c r="D2814" s="3">
        <v>24</v>
      </c>
      <c r="E2814" s="3">
        <v>68</v>
      </c>
      <c r="F2814" s="3">
        <v>68</v>
      </c>
      <c r="G2814" s="3">
        <v>24</v>
      </c>
      <c r="H2814" s="3">
        <v>90</v>
      </c>
      <c r="I2814" s="3">
        <v>0</v>
      </c>
      <c r="J2814" s="3">
        <v>0</v>
      </c>
      <c r="K2814" s="3">
        <v>0</v>
      </c>
      <c r="L2814" s="7">
        <f t="shared" si="129"/>
        <v>68</v>
      </c>
      <c r="M2814" s="7">
        <f t="shared" si="130"/>
        <v>102</v>
      </c>
      <c r="N2814" s="7">
        <f t="shared" si="131"/>
        <v>96</v>
      </c>
    </row>
    <row r="2815" spans="1:14" x14ac:dyDescent="0.25">
      <c r="A2815" t="s">
        <v>131</v>
      </c>
      <c r="B2815" t="s">
        <v>184</v>
      </c>
      <c r="C2815" t="s">
        <v>315</v>
      </c>
      <c r="D2815" s="3">
        <v>24</v>
      </c>
      <c r="E2815" s="3">
        <v>17</v>
      </c>
      <c r="F2815" s="3">
        <v>33</v>
      </c>
      <c r="G2815" s="3">
        <v>8</v>
      </c>
      <c r="H2815" s="3">
        <v>-20</v>
      </c>
      <c r="I2815" s="3">
        <v>0</v>
      </c>
      <c r="J2815" s="3">
        <v>48</v>
      </c>
      <c r="K2815" s="3">
        <v>0</v>
      </c>
      <c r="L2815" s="7">
        <f t="shared" si="129"/>
        <v>33</v>
      </c>
      <c r="M2815" s="7">
        <f t="shared" si="130"/>
        <v>50</v>
      </c>
      <c r="N2815" s="7">
        <f t="shared" si="131"/>
        <v>48</v>
      </c>
    </row>
    <row r="2816" spans="1:14" x14ac:dyDescent="0.25">
      <c r="A2816" t="s">
        <v>131</v>
      </c>
      <c r="B2816" t="s">
        <v>184</v>
      </c>
      <c r="C2816" t="s">
        <v>316</v>
      </c>
      <c r="D2816" s="3">
        <v>24</v>
      </c>
      <c r="E2816" s="3">
        <v>40</v>
      </c>
      <c r="F2816" s="3">
        <v>106</v>
      </c>
      <c r="G2816" s="3">
        <v>79</v>
      </c>
      <c r="H2816" s="3">
        <v>17</v>
      </c>
      <c r="I2816" s="3">
        <v>0</v>
      </c>
      <c r="J2816" s="3">
        <v>0</v>
      </c>
      <c r="K2816" s="3">
        <v>0</v>
      </c>
      <c r="L2816" s="7">
        <f t="shared" si="129"/>
        <v>106</v>
      </c>
      <c r="M2816" s="7">
        <f t="shared" si="130"/>
        <v>159</v>
      </c>
      <c r="N2816" s="7">
        <f t="shared" si="131"/>
        <v>168</v>
      </c>
    </row>
    <row r="2817" spans="1:14" x14ac:dyDescent="0.25">
      <c r="A2817" t="s">
        <v>131</v>
      </c>
      <c r="B2817" t="s">
        <v>184</v>
      </c>
      <c r="C2817" t="s">
        <v>317</v>
      </c>
      <c r="D2817" s="3">
        <v>24</v>
      </c>
      <c r="E2817" s="3">
        <v>109</v>
      </c>
      <c r="F2817" s="3">
        <v>176</v>
      </c>
      <c r="G2817" s="3">
        <v>90</v>
      </c>
      <c r="H2817" s="3">
        <v>457</v>
      </c>
      <c r="I2817" s="3">
        <v>0</v>
      </c>
      <c r="J2817" s="3">
        <v>0</v>
      </c>
      <c r="K2817" s="3">
        <v>0</v>
      </c>
      <c r="L2817" s="7">
        <f t="shared" si="129"/>
        <v>176</v>
      </c>
      <c r="M2817" s="7">
        <f t="shared" si="130"/>
        <v>264</v>
      </c>
      <c r="N2817" s="7">
        <f t="shared" si="131"/>
        <v>264</v>
      </c>
    </row>
    <row r="2818" spans="1:14" x14ac:dyDescent="0.25">
      <c r="A2818" t="s">
        <v>131</v>
      </c>
      <c r="B2818" t="s">
        <v>184</v>
      </c>
      <c r="C2818" t="s">
        <v>318</v>
      </c>
      <c r="D2818" s="3">
        <v>24</v>
      </c>
      <c r="E2818" s="3">
        <v>95</v>
      </c>
      <c r="F2818" s="3">
        <v>100</v>
      </c>
      <c r="G2818" s="3">
        <v>57</v>
      </c>
      <c r="H2818" s="3">
        <v>2</v>
      </c>
      <c r="I2818" s="3">
        <v>0</v>
      </c>
      <c r="J2818" s="3">
        <v>0</v>
      </c>
      <c r="K2818" s="3">
        <v>0</v>
      </c>
      <c r="L2818" s="7">
        <f t="shared" si="129"/>
        <v>100</v>
      </c>
      <c r="M2818" s="7">
        <f t="shared" si="130"/>
        <v>150</v>
      </c>
      <c r="N2818" s="7">
        <f t="shared" si="131"/>
        <v>144</v>
      </c>
    </row>
    <row r="2819" spans="1:14" x14ac:dyDescent="0.25">
      <c r="A2819" t="s">
        <v>131</v>
      </c>
      <c r="B2819" t="s">
        <v>184</v>
      </c>
      <c r="C2819" t="s">
        <v>319</v>
      </c>
      <c r="D2819" s="3">
        <v>24</v>
      </c>
      <c r="E2819" s="3">
        <v>132</v>
      </c>
      <c r="F2819" s="3">
        <v>194</v>
      </c>
      <c r="G2819" s="3">
        <v>86</v>
      </c>
      <c r="H2819" s="3">
        <v>353</v>
      </c>
      <c r="I2819" s="3">
        <v>0</v>
      </c>
      <c r="J2819" s="3">
        <v>0</v>
      </c>
      <c r="K2819" s="3">
        <v>0</v>
      </c>
      <c r="L2819" s="7">
        <f t="shared" si="129"/>
        <v>194</v>
      </c>
      <c r="M2819" s="7">
        <f t="shared" si="130"/>
        <v>291</v>
      </c>
      <c r="N2819" s="7">
        <f t="shared" si="131"/>
        <v>288</v>
      </c>
    </row>
    <row r="2820" spans="1:14" x14ac:dyDescent="0.25">
      <c r="A2820" t="s">
        <v>131</v>
      </c>
      <c r="B2820" t="s">
        <v>184</v>
      </c>
      <c r="C2820" t="s">
        <v>320</v>
      </c>
      <c r="D2820" s="3">
        <v>24</v>
      </c>
      <c r="E2820" s="3">
        <v>58</v>
      </c>
      <c r="F2820" s="3">
        <v>100</v>
      </c>
      <c r="G2820" s="3">
        <v>80</v>
      </c>
      <c r="H2820" s="3">
        <v>80</v>
      </c>
      <c r="I2820" s="3">
        <v>0</v>
      </c>
      <c r="J2820" s="3">
        <v>0</v>
      </c>
      <c r="K2820" s="3">
        <v>0</v>
      </c>
      <c r="L2820" s="7">
        <f t="shared" si="129"/>
        <v>100</v>
      </c>
      <c r="M2820" s="7">
        <f t="shared" si="130"/>
        <v>150</v>
      </c>
      <c r="N2820" s="7">
        <f t="shared" si="131"/>
        <v>144</v>
      </c>
    </row>
    <row r="2821" spans="1:14" x14ac:dyDescent="0.25">
      <c r="A2821" t="s">
        <v>131</v>
      </c>
      <c r="B2821" t="s">
        <v>184</v>
      </c>
      <c r="C2821" t="s">
        <v>321</v>
      </c>
      <c r="D2821" s="3">
        <v>24</v>
      </c>
      <c r="E2821" s="3">
        <v>201</v>
      </c>
      <c r="F2821" s="3">
        <v>189</v>
      </c>
      <c r="G2821" s="3">
        <v>109</v>
      </c>
      <c r="H2821" s="3">
        <v>324</v>
      </c>
      <c r="I2821" s="3">
        <v>0</v>
      </c>
      <c r="J2821" s="3">
        <v>72</v>
      </c>
      <c r="K2821" s="3">
        <v>0</v>
      </c>
      <c r="L2821" s="7">
        <f t="shared" si="129"/>
        <v>201</v>
      </c>
      <c r="M2821" s="7">
        <f t="shared" si="130"/>
        <v>302</v>
      </c>
      <c r="N2821" s="7">
        <f t="shared" si="131"/>
        <v>312</v>
      </c>
    </row>
    <row r="2822" spans="1:14" x14ac:dyDescent="0.25">
      <c r="A2822" t="s">
        <v>131</v>
      </c>
      <c r="B2822" t="s">
        <v>184</v>
      </c>
      <c r="C2822" t="s">
        <v>322</v>
      </c>
      <c r="D2822" s="3">
        <v>24</v>
      </c>
      <c r="E2822" s="3">
        <v>61</v>
      </c>
      <c r="F2822" s="3">
        <v>134</v>
      </c>
      <c r="G2822" s="3">
        <v>69</v>
      </c>
      <c r="H2822" s="3">
        <v>200</v>
      </c>
      <c r="I2822" s="3">
        <v>0</v>
      </c>
      <c r="J2822" s="3">
        <v>4</v>
      </c>
      <c r="K2822" s="3">
        <v>0</v>
      </c>
      <c r="L2822" s="7">
        <f t="shared" ref="L2822:L2885" si="132">MAX(E2822:G2822)</f>
        <v>134</v>
      </c>
      <c r="M2822" s="7">
        <f t="shared" ref="M2822:M2885" si="133">ROUND(L2822*1.5,0)</f>
        <v>201</v>
      </c>
      <c r="N2822" s="7">
        <f t="shared" ref="N2822:N2885" si="134">ROUND(M2822/D2822,0)*D2822</f>
        <v>192</v>
      </c>
    </row>
    <row r="2823" spans="1:14" x14ac:dyDescent="0.25">
      <c r="A2823" t="s">
        <v>131</v>
      </c>
      <c r="B2823" t="s">
        <v>184</v>
      </c>
      <c r="C2823" t="s">
        <v>323</v>
      </c>
      <c r="D2823" s="3">
        <v>24</v>
      </c>
      <c r="E2823" s="3">
        <v>97</v>
      </c>
      <c r="F2823" s="3">
        <v>81</v>
      </c>
      <c r="G2823" s="3">
        <v>43</v>
      </c>
      <c r="H2823" s="3">
        <v>77</v>
      </c>
      <c r="I2823" s="3">
        <v>0</v>
      </c>
      <c r="J2823" s="3">
        <v>24</v>
      </c>
      <c r="K2823" s="3">
        <v>0</v>
      </c>
      <c r="L2823" s="7">
        <f t="shared" si="132"/>
        <v>97</v>
      </c>
      <c r="M2823" s="7">
        <f t="shared" si="133"/>
        <v>146</v>
      </c>
      <c r="N2823" s="7">
        <f t="shared" si="134"/>
        <v>144</v>
      </c>
    </row>
    <row r="2824" spans="1:14" x14ac:dyDescent="0.25">
      <c r="A2824" t="s">
        <v>131</v>
      </c>
      <c r="B2824" t="s">
        <v>184</v>
      </c>
      <c r="C2824" t="s">
        <v>324</v>
      </c>
      <c r="D2824" s="3">
        <v>24</v>
      </c>
      <c r="E2824" s="3">
        <v>2</v>
      </c>
      <c r="F2824" s="3">
        <v>8</v>
      </c>
      <c r="G2824" s="3">
        <v>6</v>
      </c>
      <c r="H2824" s="3">
        <v>75</v>
      </c>
      <c r="I2824" s="3">
        <v>0</v>
      </c>
      <c r="J2824" s="3">
        <v>0</v>
      </c>
      <c r="K2824" s="3">
        <v>0</v>
      </c>
      <c r="L2824" s="7">
        <f t="shared" si="132"/>
        <v>8</v>
      </c>
      <c r="M2824" s="7">
        <f t="shared" si="133"/>
        <v>12</v>
      </c>
      <c r="N2824" s="7">
        <f t="shared" si="134"/>
        <v>24</v>
      </c>
    </row>
    <row r="2825" spans="1:14" x14ac:dyDescent="0.25">
      <c r="A2825" t="s">
        <v>131</v>
      </c>
      <c r="B2825" t="s">
        <v>184</v>
      </c>
      <c r="C2825" t="s">
        <v>325</v>
      </c>
      <c r="D2825" s="3">
        <v>24</v>
      </c>
      <c r="E2825" s="3">
        <v>91</v>
      </c>
      <c r="F2825" s="3">
        <v>108</v>
      </c>
      <c r="G2825" s="3">
        <v>70</v>
      </c>
      <c r="H2825" s="3">
        <v>328</v>
      </c>
      <c r="I2825" s="3">
        <v>0</v>
      </c>
      <c r="J2825" s="3">
        <v>0</v>
      </c>
      <c r="K2825" s="3">
        <v>0</v>
      </c>
      <c r="L2825" s="7">
        <f t="shared" si="132"/>
        <v>108</v>
      </c>
      <c r="M2825" s="7">
        <f t="shared" si="133"/>
        <v>162</v>
      </c>
      <c r="N2825" s="7">
        <f t="shared" si="134"/>
        <v>168</v>
      </c>
    </row>
    <row r="2826" spans="1:14" x14ac:dyDescent="0.25">
      <c r="A2826" t="s">
        <v>131</v>
      </c>
      <c r="B2826" t="s">
        <v>184</v>
      </c>
      <c r="C2826" t="s">
        <v>326</v>
      </c>
      <c r="D2826" s="3">
        <v>24</v>
      </c>
      <c r="E2826" s="3">
        <v>12</v>
      </c>
      <c r="F2826" s="3">
        <v>53</v>
      </c>
      <c r="G2826" s="3">
        <v>18</v>
      </c>
      <c r="H2826" s="3">
        <v>16</v>
      </c>
      <c r="I2826" s="3">
        <v>0</v>
      </c>
      <c r="J2826" s="3">
        <v>0</v>
      </c>
      <c r="K2826" s="3">
        <v>0</v>
      </c>
      <c r="L2826" s="7">
        <f t="shared" si="132"/>
        <v>53</v>
      </c>
      <c r="M2826" s="7">
        <f t="shared" si="133"/>
        <v>80</v>
      </c>
      <c r="N2826" s="7">
        <f t="shared" si="134"/>
        <v>72</v>
      </c>
    </row>
    <row r="2827" spans="1:14" x14ac:dyDescent="0.25">
      <c r="A2827" t="s">
        <v>131</v>
      </c>
      <c r="B2827" t="s">
        <v>184</v>
      </c>
      <c r="C2827" t="s">
        <v>327</v>
      </c>
      <c r="D2827" s="3">
        <v>24</v>
      </c>
      <c r="E2827" s="3">
        <v>163</v>
      </c>
      <c r="F2827" s="3">
        <v>243</v>
      </c>
      <c r="G2827" s="3">
        <v>154</v>
      </c>
      <c r="H2827" s="3">
        <v>479</v>
      </c>
      <c r="I2827" s="3">
        <v>0</v>
      </c>
      <c r="J2827" s="3">
        <v>0</v>
      </c>
      <c r="K2827" s="3">
        <v>0</v>
      </c>
      <c r="L2827" s="7">
        <f t="shared" si="132"/>
        <v>243</v>
      </c>
      <c r="M2827" s="7">
        <f t="shared" si="133"/>
        <v>365</v>
      </c>
      <c r="N2827" s="7">
        <f t="shared" si="134"/>
        <v>360</v>
      </c>
    </row>
    <row r="2828" spans="1:14" x14ac:dyDescent="0.25">
      <c r="A2828" t="s">
        <v>131</v>
      </c>
      <c r="B2828" t="s">
        <v>184</v>
      </c>
      <c r="C2828" t="s">
        <v>328</v>
      </c>
      <c r="D2828" s="3">
        <v>24</v>
      </c>
      <c r="E2828" s="3">
        <v>25</v>
      </c>
      <c r="F2828" s="3">
        <v>14</v>
      </c>
      <c r="G2828" s="3">
        <v>13</v>
      </c>
      <c r="H2828" s="3">
        <v>66</v>
      </c>
      <c r="I2828" s="3">
        <v>0</v>
      </c>
      <c r="J2828" s="3">
        <v>0</v>
      </c>
      <c r="K2828" s="3">
        <v>0</v>
      </c>
      <c r="L2828" s="7">
        <f t="shared" si="132"/>
        <v>25</v>
      </c>
      <c r="M2828" s="7">
        <f t="shared" si="133"/>
        <v>38</v>
      </c>
      <c r="N2828" s="7">
        <f t="shared" si="134"/>
        <v>48</v>
      </c>
    </row>
    <row r="2829" spans="1:14" x14ac:dyDescent="0.25">
      <c r="A2829" t="s">
        <v>131</v>
      </c>
      <c r="B2829" t="s">
        <v>184</v>
      </c>
      <c r="C2829" t="s">
        <v>329</v>
      </c>
      <c r="D2829" s="3">
        <v>24</v>
      </c>
      <c r="E2829" s="3">
        <v>13</v>
      </c>
      <c r="F2829" s="3">
        <v>9</v>
      </c>
      <c r="G2829" s="3">
        <v>4</v>
      </c>
      <c r="H2829" s="3">
        <v>56</v>
      </c>
      <c r="I2829" s="3">
        <v>0</v>
      </c>
      <c r="J2829" s="3">
        <v>24</v>
      </c>
      <c r="K2829" s="3">
        <v>0</v>
      </c>
      <c r="L2829" s="7">
        <f t="shared" si="132"/>
        <v>13</v>
      </c>
      <c r="M2829" s="7">
        <f t="shared" si="133"/>
        <v>20</v>
      </c>
      <c r="N2829" s="7">
        <f t="shared" si="134"/>
        <v>24</v>
      </c>
    </row>
    <row r="2830" spans="1:14" x14ac:dyDescent="0.25">
      <c r="A2830" t="s">
        <v>368</v>
      </c>
      <c r="D2830" s="3">
        <v>1992</v>
      </c>
      <c r="E2830" s="3">
        <v>6435</v>
      </c>
      <c r="F2830" s="3">
        <v>9252</v>
      </c>
      <c r="G2830" s="3">
        <v>4697</v>
      </c>
      <c r="H2830" s="3">
        <v>10613</v>
      </c>
      <c r="I2830" s="3">
        <v>264</v>
      </c>
      <c r="J2830" s="3">
        <v>868</v>
      </c>
      <c r="K2830" s="3">
        <v>0</v>
      </c>
      <c r="L2830" s="7">
        <f t="shared" si="132"/>
        <v>9252</v>
      </c>
      <c r="M2830" s="7">
        <f t="shared" si="133"/>
        <v>13878</v>
      </c>
      <c r="N2830" s="7">
        <f t="shared" si="134"/>
        <v>13944</v>
      </c>
    </row>
    <row r="2831" spans="1:14" x14ac:dyDescent="0.25">
      <c r="A2831" t="s">
        <v>132</v>
      </c>
      <c r="B2831" t="s">
        <v>185</v>
      </c>
      <c r="C2831" t="s">
        <v>242</v>
      </c>
      <c r="D2831" s="3">
        <v>12</v>
      </c>
      <c r="E2831" s="3">
        <v>7</v>
      </c>
      <c r="F2831" s="3">
        <v>10</v>
      </c>
      <c r="G2831" s="3">
        <v>8</v>
      </c>
      <c r="H2831" s="3">
        <v>12</v>
      </c>
      <c r="I2831" s="3">
        <v>0</v>
      </c>
      <c r="J2831" s="3">
        <v>0</v>
      </c>
      <c r="K2831" s="3">
        <v>0</v>
      </c>
      <c r="L2831" s="7">
        <f t="shared" si="132"/>
        <v>10</v>
      </c>
      <c r="M2831" s="7">
        <f t="shared" si="133"/>
        <v>15</v>
      </c>
      <c r="N2831" s="7">
        <f t="shared" si="134"/>
        <v>12</v>
      </c>
    </row>
    <row r="2832" spans="1:14" x14ac:dyDescent="0.25">
      <c r="A2832" t="s">
        <v>132</v>
      </c>
      <c r="B2832" t="s">
        <v>185</v>
      </c>
      <c r="C2832" t="s">
        <v>248</v>
      </c>
      <c r="D2832" s="3">
        <v>12</v>
      </c>
      <c r="E2832" s="3">
        <v>12</v>
      </c>
      <c r="F2832" s="3">
        <v>12</v>
      </c>
      <c r="G2832" s="3">
        <v>52</v>
      </c>
      <c r="H2832" s="3">
        <v>24</v>
      </c>
      <c r="I2832" s="3">
        <v>0</v>
      </c>
      <c r="J2832" s="3">
        <v>0</v>
      </c>
      <c r="K2832" s="3">
        <v>0</v>
      </c>
      <c r="L2832" s="7">
        <f t="shared" si="132"/>
        <v>52</v>
      </c>
      <c r="M2832" s="7">
        <f t="shared" si="133"/>
        <v>78</v>
      </c>
      <c r="N2832" s="7">
        <f t="shared" si="134"/>
        <v>84</v>
      </c>
    </row>
    <row r="2833" spans="1:14" x14ac:dyDescent="0.25">
      <c r="A2833" t="s">
        <v>132</v>
      </c>
      <c r="B2833" t="s">
        <v>185</v>
      </c>
      <c r="C2833" t="s">
        <v>249</v>
      </c>
      <c r="D2833" s="3">
        <v>12</v>
      </c>
      <c r="E2833" s="3">
        <v>1</v>
      </c>
      <c r="F2833" s="3">
        <v>4</v>
      </c>
      <c r="G2833" s="3">
        <v>7</v>
      </c>
      <c r="H2833" s="3">
        <v>9</v>
      </c>
      <c r="I2833" s="3">
        <v>0</v>
      </c>
      <c r="J2833" s="3">
        <v>0</v>
      </c>
      <c r="K2833" s="3">
        <v>0</v>
      </c>
      <c r="L2833" s="7">
        <f t="shared" si="132"/>
        <v>7</v>
      </c>
      <c r="M2833" s="7">
        <f t="shared" si="133"/>
        <v>11</v>
      </c>
      <c r="N2833" s="7">
        <f t="shared" si="134"/>
        <v>12</v>
      </c>
    </row>
    <row r="2834" spans="1:14" x14ac:dyDescent="0.25">
      <c r="A2834" t="s">
        <v>132</v>
      </c>
      <c r="B2834" t="s">
        <v>185</v>
      </c>
      <c r="C2834" t="s">
        <v>250</v>
      </c>
      <c r="D2834" s="3">
        <v>12</v>
      </c>
      <c r="E2834" s="3">
        <v>5</v>
      </c>
      <c r="F2834" s="3">
        <v>12</v>
      </c>
      <c r="G2834" s="3">
        <v>3</v>
      </c>
      <c r="H2834" s="3">
        <v>41</v>
      </c>
      <c r="I2834" s="3">
        <v>0</v>
      </c>
      <c r="J2834" s="3">
        <v>0</v>
      </c>
      <c r="K2834" s="3">
        <v>0</v>
      </c>
      <c r="L2834" s="7">
        <f t="shared" si="132"/>
        <v>12</v>
      </c>
      <c r="M2834" s="7">
        <f t="shared" si="133"/>
        <v>18</v>
      </c>
      <c r="N2834" s="7">
        <f t="shared" si="134"/>
        <v>24</v>
      </c>
    </row>
    <row r="2835" spans="1:14" x14ac:dyDescent="0.25">
      <c r="A2835" t="s">
        <v>132</v>
      </c>
      <c r="B2835" t="s">
        <v>185</v>
      </c>
      <c r="C2835" t="s">
        <v>251</v>
      </c>
      <c r="D2835" s="3">
        <v>12</v>
      </c>
      <c r="E2835" s="3">
        <v>6</v>
      </c>
      <c r="F2835" s="3">
        <v>19</v>
      </c>
      <c r="G2835" s="3">
        <v>1</v>
      </c>
      <c r="H2835" s="3">
        <v>13</v>
      </c>
      <c r="I2835" s="3">
        <v>0</v>
      </c>
      <c r="J2835" s="3">
        <v>0</v>
      </c>
      <c r="K2835" s="3">
        <v>0</v>
      </c>
      <c r="L2835" s="7">
        <f t="shared" si="132"/>
        <v>19</v>
      </c>
      <c r="M2835" s="7">
        <f t="shared" si="133"/>
        <v>29</v>
      </c>
      <c r="N2835" s="7">
        <f t="shared" si="134"/>
        <v>24</v>
      </c>
    </row>
    <row r="2836" spans="1:14" x14ac:dyDescent="0.25">
      <c r="A2836" t="s">
        <v>132</v>
      </c>
      <c r="B2836" t="s">
        <v>185</v>
      </c>
      <c r="C2836" t="s">
        <v>252</v>
      </c>
      <c r="D2836" s="3">
        <v>12</v>
      </c>
      <c r="E2836" s="3">
        <v>1</v>
      </c>
      <c r="F2836" s="3">
        <v>7</v>
      </c>
      <c r="G2836" s="3">
        <v>1</v>
      </c>
      <c r="H2836" s="3">
        <v>26</v>
      </c>
      <c r="I2836" s="3">
        <v>0</v>
      </c>
      <c r="J2836" s="3">
        <v>0</v>
      </c>
      <c r="K2836" s="3">
        <v>0</v>
      </c>
      <c r="L2836" s="7">
        <f t="shared" si="132"/>
        <v>7</v>
      </c>
      <c r="M2836" s="7">
        <f t="shared" si="133"/>
        <v>11</v>
      </c>
      <c r="N2836" s="7">
        <f t="shared" si="134"/>
        <v>12</v>
      </c>
    </row>
    <row r="2837" spans="1:14" x14ac:dyDescent="0.25">
      <c r="A2837" t="s">
        <v>132</v>
      </c>
      <c r="B2837" t="s">
        <v>185</v>
      </c>
      <c r="C2837" t="s">
        <v>253</v>
      </c>
      <c r="D2837" s="3">
        <v>12</v>
      </c>
      <c r="E2837" s="3">
        <v>4</v>
      </c>
      <c r="F2837" s="3">
        <v>8</v>
      </c>
      <c r="G2837" s="3">
        <v>6</v>
      </c>
      <c r="H2837" s="3">
        <v>17</v>
      </c>
      <c r="I2837" s="3">
        <v>0</v>
      </c>
      <c r="J2837" s="3">
        <v>0</v>
      </c>
      <c r="K2837" s="3">
        <v>0</v>
      </c>
      <c r="L2837" s="7">
        <f t="shared" si="132"/>
        <v>8</v>
      </c>
      <c r="M2837" s="7">
        <f t="shared" si="133"/>
        <v>12</v>
      </c>
      <c r="N2837" s="7">
        <f t="shared" si="134"/>
        <v>12</v>
      </c>
    </row>
    <row r="2838" spans="1:14" x14ac:dyDescent="0.25">
      <c r="A2838" t="s">
        <v>132</v>
      </c>
      <c r="B2838" t="s">
        <v>185</v>
      </c>
      <c r="C2838" t="s">
        <v>254</v>
      </c>
      <c r="D2838" s="3">
        <v>12</v>
      </c>
      <c r="E2838" s="3">
        <v>1</v>
      </c>
      <c r="F2838" s="3">
        <v>7</v>
      </c>
      <c r="G2838" s="3">
        <v>3</v>
      </c>
      <c r="H2838" s="3">
        <v>20</v>
      </c>
      <c r="I2838" s="3">
        <v>0</v>
      </c>
      <c r="J2838" s="3">
        <v>0</v>
      </c>
      <c r="K2838" s="3">
        <v>0</v>
      </c>
      <c r="L2838" s="7">
        <f t="shared" si="132"/>
        <v>7</v>
      </c>
      <c r="M2838" s="7">
        <f t="shared" si="133"/>
        <v>11</v>
      </c>
      <c r="N2838" s="7">
        <f t="shared" si="134"/>
        <v>12</v>
      </c>
    </row>
    <row r="2839" spans="1:14" x14ac:dyDescent="0.25">
      <c r="A2839" t="s">
        <v>132</v>
      </c>
      <c r="B2839" t="s">
        <v>185</v>
      </c>
      <c r="C2839" t="s">
        <v>255</v>
      </c>
      <c r="D2839" s="3">
        <v>12</v>
      </c>
      <c r="E2839" s="3">
        <v>3</v>
      </c>
      <c r="F2839" s="3">
        <v>1</v>
      </c>
      <c r="G2839" s="3">
        <v>4</v>
      </c>
      <c r="H2839" s="3">
        <v>17</v>
      </c>
      <c r="I2839" s="3">
        <v>0</v>
      </c>
      <c r="J2839" s="3">
        <v>0</v>
      </c>
      <c r="K2839" s="3">
        <v>0</v>
      </c>
      <c r="L2839" s="7">
        <f t="shared" si="132"/>
        <v>4</v>
      </c>
      <c r="M2839" s="7">
        <f t="shared" si="133"/>
        <v>6</v>
      </c>
      <c r="N2839" s="7">
        <f t="shared" si="134"/>
        <v>12</v>
      </c>
    </row>
    <row r="2840" spans="1:14" x14ac:dyDescent="0.25">
      <c r="A2840" t="s">
        <v>132</v>
      </c>
      <c r="B2840" t="s">
        <v>185</v>
      </c>
      <c r="C2840" t="s">
        <v>256</v>
      </c>
      <c r="D2840" s="3">
        <v>12</v>
      </c>
      <c r="E2840" s="3">
        <v>0</v>
      </c>
      <c r="F2840" s="3">
        <v>0</v>
      </c>
      <c r="G2840" s="3">
        <v>4</v>
      </c>
      <c r="H2840" s="3">
        <v>8</v>
      </c>
      <c r="I2840" s="3">
        <v>0</v>
      </c>
      <c r="J2840" s="3">
        <v>0</v>
      </c>
      <c r="K2840" s="3">
        <v>0</v>
      </c>
      <c r="L2840" s="7">
        <f t="shared" si="132"/>
        <v>4</v>
      </c>
      <c r="M2840" s="7">
        <f t="shared" si="133"/>
        <v>6</v>
      </c>
      <c r="N2840" s="7">
        <f t="shared" si="134"/>
        <v>12</v>
      </c>
    </row>
    <row r="2841" spans="1:14" x14ac:dyDescent="0.25">
      <c r="A2841" t="s">
        <v>132</v>
      </c>
      <c r="B2841" t="s">
        <v>185</v>
      </c>
      <c r="C2841" t="s">
        <v>257</v>
      </c>
      <c r="D2841" s="3">
        <v>12</v>
      </c>
      <c r="E2841" s="3">
        <v>3</v>
      </c>
      <c r="F2841" s="3">
        <v>4</v>
      </c>
      <c r="G2841" s="3">
        <v>1</v>
      </c>
      <c r="H2841" s="3">
        <v>22</v>
      </c>
      <c r="I2841" s="3">
        <v>0</v>
      </c>
      <c r="J2841" s="3">
        <v>0</v>
      </c>
      <c r="K2841" s="3">
        <v>0</v>
      </c>
      <c r="L2841" s="7">
        <f t="shared" si="132"/>
        <v>4</v>
      </c>
      <c r="M2841" s="7">
        <f t="shared" si="133"/>
        <v>6</v>
      </c>
      <c r="N2841" s="7">
        <f t="shared" si="134"/>
        <v>12</v>
      </c>
    </row>
    <row r="2842" spans="1:14" x14ac:dyDescent="0.25">
      <c r="A2842" t="s">
        <v>132</v>
      </c>
      <c r="B2842" t="s">
        <v>185</v>
      </c>
      <c r="C2842" t="s">
        <v>258</v>
      </c>
      <c r="D2842" s="3">
        <v>12</v>
      </c>
      <c r="E2842" s="3">
        <v>0</v>
      </c>
      <c r="F2842" s="3">
        <v>4</v>
      </c>
      <c r="G2842" s="3">
        <v>10</v>
      </c>
      <c r="H2842" s="3">
        <v>26</v>
      </c>
      <c r="I2842" s="3">
        <v>0</v>
      </c>
      <c r="J2842" s="3">
        <v>0</v>
      </c>
      <c r="K2842" s="3">
        <v>0</v>
      </c>
      <c r="L2842" s="7">
        <f t="shared" si="132"/>
        <v>10</v>
      </c>
      <c r="M2842" s="7">
        <f t="shared" si="133"/>
        <v>15</v>
      </c>
      <c r="N2842" s="7">
        <f t="shared" si="134"/>
        <v>12</v>
      </c>
    </row>
    <row r="2843" spans="1:14" x14ac:dyDescent="0.25">
      <c r="A2843" t="s">
        <v>132</v>
      </c>
      <c r="B2843" t="s">
        <v>185</v>
      </c>
      <c r="C2843" t="s">
        <v>259</v>
      </c>
      <c r="D2843" s="3">
        <v>12</v>
      </c>
      <c r="E2843" s="3">
        <v>1</v>
      </c>
      <c r="F2843" s="3">
        <v>6</v>
      </c>
      <c r="G2843" s="3">
        <v>3</v>
      </c>
      <c r="H2843" s="3">
        <v>25</v>
      </c>
      <c r="I2843" s="3">
        <v>0</v>
      </c>
      <c r="J2843" s="3">
        <v>0</v>
      </c>
      <c r="K2843" s="3">
        <v>0</v>
      </c>
      <c r="L2843" s="7">
        <f t="shared" si="132"/>
        <v>6</v>
      </c>
      <c r="M2843" s="7">
        <f t="shared" si="133"/>
        <v>9</v>
      </c>
      <c r="N2843" s="7">
        <f t="shared" si="134"/>
        <v>12</v>
      </c>
    </row>
    <row r="2844" spans="1:14" x14ac:dyDescent="0.25">
      <c r="A2844" t="s">
        <v>132</v>
      </c>
      <c r="B2844" t="s">
        <v>185</v>
      </c>
      <c r="C2844" t="s">
        <v>260</v>
      </c>
      <c r="D2844" s="3">
        <v>12</v>
      </c>
      <c r="E2844" s="3">
        <v>4</v>
      </c>
      <c r="F2844" s="3">
        <v>7</v>
      </c>
      <c r="G2844" s="3">
        <v>3</v>
      </c>
      <c r="H2844" s="3">
        <v>9</v>
      </c>
      <c r="I2844" s="3">
        <v>0</v>
      </c>
      <c r="J2844" s="3">
        <v>0</v>
      </c>
      <c r="K2844" s="3">
        <v>0</v>
      </c>
      <c r="L2844" s="7">
        <f t="shared" si="132"/>
        <v>7</v>
      </c>
      <c r="M2844" s="7">
        <f t="shared" si="133"/>
        <v>11</v>
      </c>
      <c r="N2844" s="7">
        <f t="shared" si="134"/>
        <v>12</v>
      </c>
    </row>
    <row r="2845" spans="1:14" x14ac:dyDescent="0.25">
      <c r="A2845" t="s">
        <v>132</v>
      </c>
      <c r="B2845" t="s">
        <v>185</v>
      </c>
      <c r="C2845" t="s">
        <v>262</v>
      </c>
      <c r="D2845" s="3">
        <v>12</v>
      </c>
      <c r="E2845" s="3">
        <v>4</v>
      </c>
      <c r="F2845" s="3">
        <v>2</v>
      </c>
      <c r="G2845" s="3">
        <v>2</v>
      </c>
      <c r="H2845" s="3">
        <v>11</v>
      </c>
      <c r="I2845" s="3">
        <v>0</v>
      </c>
      <c r="J2845" s="3">
        <v>0</v>
      </c>
      <c r="K2845" s="3">
        <v>0</v>
      </c>
      <c r="L2845" s="7">
        <f t="shared" si="132"/>
        <v>4</v>
      </c>
      <c r="M2845" s="7">
        <f t="shared" si="133"/>
        <v>6</v>
      </c>
      <c r="N2845" s="7">
        <f t="shared" si="134"/>
        <v>12</v>
      </c>
    </row>
    <row r="2846" spans="1:14" x14ac:dyDescent="0.25">
      <c r="A2846" t="s">
        <v>132</v>
      </c>
      <c r="B2846" t="s">
        <v>185</v>
      </c>
      <c r="C2846" t="s">
        <v>263</v>
      </c>
      <c r="D2846" s="3">
        <v>12</v>
      </c>
      <c r="E2846" s="3">
        <v>0</v>
      </c>
      <c r="F2846" s="3">
        <v>0</v>
      </c>
      <c r="G2846" s="3">
        <v>0</v>
      </c>
      <c r="H2846" s="3">
        <v>12</v>
      </c>
      <c r="I2846" s="3">
        <v>0</v>
      </c>
      <c r="J2846" s="3">
        <v>0</v>
      </c>
      <c r="K2846" s="3">
        <v>0</v>
      </c>
      <c r="L2846" s="7">
        <f t="shared" si="132"/>
        <v>0</v>
      </c>
      <c r="M2846" s="7">
        <f t="shared" si="133"/>
        <v>0</v>
      </c>
      <c r="N2846" s="7">
        <f t="shared" si="134"/>
        <v>0</v>
      </c>
    </row>
    <row r="2847" spans="1:14" x14ac:dyDescent="0.25">
      <c r="A2847" t="s">
        <v>132</v>
      </c>
      <c r="B2847" t="s">
        <v>185</v>
      </c>
      <c r="C2847" t="s">
        <v>264</v>
      </c>
      <c r="D2847" s="3">
        <v>12</v>
      </c>
      <c r="E2847" s="3">
        <v>6</v>
      </c>
      <c r="F2847" s="3">
        <v>1</v>
      </c>
      <c r="G2847" s="3">
        <v>0</v>
      </c>
      <c r="H2847" s="3">
        <v>6</v>
      </c>
      <c r="I2847" s="3">
        <v>0</v>
      </c>
      <c r="J2847" s="3">
        <v>0</v>
      </c>
      <c r="K2847" s="3">
        <v>0</v>
      </c>
      <c r="L2847" s="7">
        <f t="shared" si="132"/>
        <v>6</v>
      </c>
      <c r="M2847" s="7">
        <f t="shared" si="133"/>
        <v>9</v>
      </c>
      <c r="N2847" s="7">
        <f t="shared" si="134"/>
        <v>12</v>
      </c>
    </row>
    <row r="2848" spans="1:14" x14ac:dyDescent="0.25">
      <c r="A2848" t="s">
        <v>132</v>
      </c>
      <c r="B2848" t="s">
        <v>185</v>
      </c>
      <c r="C2848" t="s">
        <v>265</v>
      </c>
      <c r="D2848" s="3">
        <v>12</v>
      </c>
      <c r="E2848" s="3">
        <v>0</v>
      </c>
      <c r="F2848" s="3">
        <v>0</v>
      </c>
      <c r="G2848" s="3">
        <v>0</v>
      </c>
      <c r="H2848" s="3">
        <v>20</v>
      </c>
      <c r="I2848" s="3">
        <v>0</v>
      </c>
      <c r="J2848" s="3">
        <v>0</v>
      </c>
      <c r="K2848" s="3">
        <v>0</v>
      </c>
      <c r="L2848" s="7">
        <f t="shared" si="132"/>
        <v>0</v>
      </c>
      <c r="M2848" s="7">
        <f t="shared" si="133"/>
        <v>0</v>
      </c>
      <c r="N2848" s="7">
        <f t="shared" si="134"/>
        <v>0</v>
      </c>
    </row>
    <row r="2849" spans="1:14" x14ac:dyDescent="0.25">
      <c r="A2849" t="s">
        <v>132</v>
      </c>
      <c r="B2849" t="s">
        <v>185</v>
      </c>
      <c r="C2849" t="s">
        <v>266</v>
      </c>
      <c r="D2849" s="3">
        <v>12</v>
      </c>
      <c r="E2849" s="3">
        <v>3</v>
      </c>
      <c r="F2849" s="3">
        <v>12</v>
      </c>
      <c r="G2849" s="3">
        <v>4</v>
      </c>
      <c r="H2849" s="3">
        <v>39</v>
      </c>
      <c r="I2849" s="3">
        <v>0</v>
      </c>
      <c r="J2849" s="3">
        <v>0</v>
      </c>
      <c r="K2849" s="3">
        <v>0</v>
      </c>
      <c r="L2849" s="7">
        <f t="shared" si="132"/>
        <v>12</v>
      </c>
      <c r="M2849" s="7">
        <f t="shared" si="133"/>
        <v>18</v>
      </c>
      <c r="N2849" s="7">
        <f t="shared" si="134"/>
        <v>24</v>
      </c>
    </row>
    <row r="2850" spans="1:14" x14ac:dyDescent="0.25">
      <c r="A2850" t="s">
        <v>132</v>
      </c>
      <c r="B2850" t="s">
        <v>185</v>
      </c>
      <c r="C2850" t="s">
        <v>267</v>
      </c>
      <c r="D2850" s="3">
        <v>12</v>
      </c>
      <c r="E2850" s="3">
        <v>2</v>
      </c>
      <c r="F2850" s="3">
        <v>20</v>
      </c>
      <c r="G2850" s="3">
        <v>17</v>
      </c>
      <c r="H2850" s="3">
        <v>22</v>
      </c>
      <c r="I2850" s="3">
        <v>0</v>
      </c>
      <c r="J2850" s="3">
        <v>0</v>
      </c>
      <c r="K2850" s="3">
        <v>0</v>
      </c>
      <c r="L2850" s="7">
        <f t="shared" si="132"/>
        <v>20</v>
      </c>
      <c r="M2850" s="7">
        <f t="shared" si="133"/>
        <v>30</v>
      </c>
      <c r="N2850" s="7">
        <f t="shared" si="134"/>
        <v>36</v>
      </c>
    </row>
    <row r="2851" spans="1:14" x14ac:dyDescent="0.25">
      <c r="A2851" t="s">
        <v>132</v>
      </c>
      <c r="B2851" t="s">
        <v>185</v>
      </c>
      <c r="C2851" t="s">
        <v>268</v>
      </c>
      <c r="D2851" s="3">
        <v>12</v>
      </c>
      <c r="E2851" s="3">
        <v>3</v>
      </c>
      <c r="F2851" s="3">
        <v>5</v>
      </c>
      <c r="G2851" s="3">
        <v>2</v>
      </c>
      <c r="H2851" s="3">
        <v>24</v>
      </c>
      <c r="I2851" s="3">
        <v>0</v>
      </c>
      <c r="J2851" s="3">
        <v>0</v>
      </c>
      <c r="K2851" s="3">
        <v>0</v>
      </c>
      <c r="L2851" s="7">
        <f t="shared" si="132"/>
        <v>5</v>
      </c>
      <c r="M2851" s="7">
        <f t="shared" si="133"/>
        <v>8</v>
      </c>
      <c r="N2851" s="7">
        <f t="shared" si="134"/>
        <v>12</v>
      </c>
    </row>
    <row r="2852" spans="1:14" x14ac:dyDescent="0.25">
      <c r="A2852" t="s">
        <v>132</v>
      </c>
      <c r="B2852" t="s">
        <v>185</v>
      </c>
      <c r="C2852" t="s">
        <v>269</v>
      </c>
      <c r="D2852" s="3">
        <v>12</v>
      </c>
      <c r="E2852" s="3">
        <v>2</v>
      </c>
      <c r="F2852" s="3">
        <v>1</v>
      </c>
      <c r="G2852" s="3">
        <v>3</v>
      </c>
      <c r="H2852" s="3">
        <v>11</v>
      </c>
      <c r="I2852" s="3">
        <v>0</v>
      </c>
      <c r="J2852" s="3">
        <v>0</v>
      </c>
      <c r="K2852" s="3">
        <v>0</v>
      </c>
      <c r="L2852" s="7">
        <f t="shared" si="132"/>
        <v>3</v>
      </c>
      <c r="M2852" s="7">
        <f t="shared" si="133"/>
        <v>5</v>
      </c>
      <c r="N2852" s="7">
        <f t="shared" si="134"/>
        <v>0</v>
      </c>
    </row>
    <row r="2853" spans="1:14" x14ac:dyDescent="0.25">
      <c r="A2853" t="s">
        <v>132</v>
      </c>
      <c r="B2853" t="s">
        <v>185</v>
      </c>
      <c r="C2853" t="s">
        <v>270</v>
      </c>
      <c r="D2853" s="3">
        <v>12</v>
      </c>
      <c r="E2853" s="3">
        <v>2</v>
      </c>
      <c r="F2853" s="3">
        <v>14</v>
      </c>
      <c r="G2853" s="3">
        <v>7</v>
      </c>
      <c r="H2853" s="3">
        <v>14</v>
      </c>
      <c r="I2853" s="3">
        <v>0</v>
      </c>
      <c r="J2853" s="3">
        <v>0</v>
      </c>
      <c r="K2853" s="3">
        <v>0</v>
      </c>
      <c r="L2853" s="7">
        <f t="shared" si="132"/>
        <v>14</v>
      </c>
      <c r="M2853" s="7">
        <f t="shared" si="133"/>
        <v>21</v>
      </c>
      <c r="N2853" s="7">
        <f t="shared" si="134"/>
        <v>24</v>
      </c>
    </row>
    <row r="2854" spans="1:14" x14ac:dyDescent="0.25">
      <c r="A2854" t="s">
        <v>132</v>
      </c>
      <c r="B2854" t="s">
        <v>185</v>
      </c>
      <c r="C2854" t="s">
        <v>271</v>
      </c>
      <c r="D2854" s="3">
        <v>12</v>
      </c>
      <c r="E2854" s="3">
        <v>2</v>
      </c>
      <c r="F2854" s="3">
        <v>4</v>
      </c>
      <c r="G2854" s="3">
        <v>0</v>
      </c>
      <c r="H2854" s="3">
        <v>26</v>
      </c>
      <c r="I2854" s="3">
        <v>0</v>
      </c>
      <c r="J2854" s="3">
        <v>0</v>
      </c>
      <c r="K2854" s="3">
        <v>0</v>
      </c>
      <c r="L2854" s="7">
        <f t="shared" si="132"/>
        <v>4</v>
      </c>
      <c r="M2854" s="7">
        <f t="shared" si="133"/>
        <v>6</v>
      </c>
      <c r="N2854" s="7">
        <f t="shared" si="134"/>
        <v>12</v>
      </c>
    </row>
    <row r="2855" spans="1:14" x14ac:dyDescent="0.25">
      <c r="A2855" t="s">
        <v>132</v>
      </c>
      <c r="B2855" t="s">
        <v>185</v>
      </c>
      <c r="C2855" t="s">
        <v>272</v>
      </c>
      <c r="D2855" s="3">
        <v>12</v>
      </c>
      <c r="E2855" s="3">
        <v>11</v>
      </c>
      <c r="F2855" s="3">
        <v>14</v>
      </c>
      <c r="G2855" s="3">
        <v>6</v>
      </c>
      <c r="H2855" s="3">
        <v>15</v>
      </c>
      <c r="I2855" s="3">
        <v>0</v>
      </c>
      <c r="J2855" s="3">
        <v>0</v>
      </c>
      <c r="K2855" s="3">
        <v>0</v>
      </c>
      <c r="L2855" s="7">
        <f t="shared" si="132"/>
        <v>14</v>
      </c>
      <c r="M2855" s="7">
        <f t="shared" si="133"/>
        <v>21</v>
      </c>
      <c r="N2855" s="7">
        <f t="shared" si="134"/>
        <v>24</v>
      </c>
    </row>
    <row r="2856" spans="1:14" x14ac:dyDescent="0.25">
      <c r="A2856" t="s">
        <v>132</v>
      </c>
      <c r="B2856" t="s">
        <v>185</v>
      </c>
      <c r="C2856" t="s">
        <v>273</v>
      </c>
      <c r="D2856" s="3">
        <v>12</v>
      </c>
      <c r="E2856" s="3">
        <v>3</v>
      </c>
      <c r="F2856" s="3">
        <v>4</v>
      </c>
      <c r="G2856" s="3">
        <v>1</v>
      </c>
      <c r="H2856" s="3">
        <v>21</v>
      </c>
      <c r="I2856" s="3">
        <v>0</v>
      </c>
      <c r="J2856" s="3">
        <v>0</v>
      </c>
      <c r="K2856" s="3">
        <v>0</v>
      </c>
      <c r="L2856" s="7">
        <f t="shared" si="132"/>
        <v>4</v>
      </c>
      <c r="M2856" s="7">
        <f t="shared" si="133"/>
        <v>6</v>
      </c>
      <c r="N2856" s="7">
        <f t="shared" si="134"/>
        <v>12</v>
      </c>
    </row>
    <row r="2857" spans="1:14" x14ac:dyDescent="0.25">
      <c r="A2857" t="s">
        <v>132</v>
      </c>
      <c r="B2857" t="s">
        <v>185</v>
      </c>
      <c r="C2857" t="s">
        <v>274</v>
      </c>
      <c r="D2857" s="3">
        <v>12</v>
      </c>
      <c r="E2857" s="3">
        <v>6</v>
      </c>
      <c r="F2857" s="3">
        <v>7</v>
      </c>
      <c r="G2857" s="3">
        <v>3</v>
      </c>
      <c r="H2857" s="3">
        <v>11</v>
      </c>
      <c r="I2857" s="3">
        <v>0</v>
      </c>
      <c r="J2857" s="3">
        <v>0</v>
      </c>
      <c r="K2857" s="3">
        <v>0</v>
      </c>
      <c r="L2857" s="7">
        <f t="shared" si="132"/>
        <v>7</v>
      </c>
      <c r="M2857" s="7">
        <f t="shared" si="133"/>
        <v>11</v>
      </c>
      <c r="N2857" s="7">
        <f t="shared" si="134"/>
        <v>12</v>
      </c>
    </row>
    <row r="2858" spans="1:14" x14ac:dyDescent="0.25">
      <c r="A2858" t="s">
        <v>132</v>
      </c>
      <c r="B2858" t="s">
        <v>185</v>
      </c>
      <c r="C2858" t="s">
        <v>275</v>
      </c>
      <c r="D2858" s="3">
        <v>12</v>
      </c>
      <c r="E2858" s="3">
        <v>0</v>
      </c>
      <c r="F2858" s="3">
        <v>0</v>
      </c>
      <c r="G2858" s="3">
        <v>0</v>
      </c>
      <c r="H2858" s="3">
        <v>13</v>
      </c>
      <c r="I2858" s="3">
        <v>0</v>
      </c>
      <c r="J2858" s="3">
        <v>0</v>
      </c>
      <c r="K2858" s="3">
        <v>0</v>
      </c>
      <c r="L2858" s="7">
        <f t="shared" si="132"/>
        <v>0</v>
      </c>
      <c r="M2858" s="7">
        <f t="shared" si="133"/>
        <v>0</v>
      </c>
      <c r="N2858" s="7">
        <f t="shared" si="134"/>
        <v>0</v>
      </c>
    </row>
    <row r="2859" spans="1:14" x14ac:dyDescent="0.25">
      <c r="A2859" t="s">
        <v>132</v>
      </c>
      <c r="B2859" t="s">
        <v>185</v>
      </c>
      <c r="C2859" t="s">
        <v>276</v>
      </c>
      <c r="D2859" s="3">
        <v>12</v>
      </c>
      <c r="E2859" s="3">
        <v>0</v>
      </c>
      <c r="F2859" s="3">
        <v>6</v>
      </c>
      <c r="G2859" s="3">
        <v>10</v>
      </c>
      <c r="H2859" s="3">
        <v>26</v>
      </c>
      <c r="I2859" s="3">
        <v>0</v>
      </c>
      <c r="J2859" s="3">
        <v>0</v>
      </c>
      <c r="K2859" s="3">
        <v>0</v>
      </c>
      <c r="L2859" s="7">
        <f t="shared" si="132"/>
        <v>10</v>
      </c>
      <c r="M2859" s="7">
        <f t="shared" si="133"/>
        <v>15</v>
      </c>
      <c r="N2859" s="7">
        <f t="shared" si="134"/>
        <v>12</v>
      </c>
    </row>
    <row r="2860" spans="1:14" x14ac:dyDescent="0.25">
      <c r="A2860" t="s">
        <v>132</v>
      </c>
      <c r="B2860" t="s">
        <v>185</v>
      </c>
      <c r="C2860" t="s">
        <v>277</v>
      </c>
      <c r="D2860" s="3">
        <v>12</v>
      </c>
      <c r="E2860" s="3">
        <v>2</v>
      </c>
      <c r="F2860" s="3">
        <v>7</v>
      </c>
      <c r="G2860" s="3">
        <v>12</v>
      </c>
      <c r="H2860" s="3">
        <v>12</v>
      </c>
      <c r="I2860" s="3">
        <v>0</v>
      </c>
      <c r="J2860" s="3">
        <v>0</v>
      </c>
      <c r="K2860" s="3">
        <v>0</v>
      </c>
      <c r="L2860" s="7">
        <f t="shared" si="132"/>
        <v>12</v>
      </c>
      <c r="M2860" s="7">
        <f t="shared" si="133"/>
        <v>18</v>
      </c>
      <c r="N2860" s="7">
        <f t="shared" si="134"/>
        <v>24</v>
      </c>
    </row>
    <row r="2861" spans="1:14" x14ac:dyDescent="0.25">
      <c r="A2861" t="s">
        <v>132</v>
      </c>
      <c r="B2861" t="s">
        <v>185</v>
      </c>
      <c r="C2861" t="s">
        <v>278</v>
      </c>
      <c r="D2861" s="3">
        <v>12</v>
      </c>
      <c r="E2861" s="3">
        <v>5</v>
      </c>
      <c r="F2861" s="3">
        <v>8</v>
      </c>
      <c r="G2861" s="3">
        <v>2</v>
      </c>
      <c r="H2861" s="3">
        <v>3</v>
      </c>
      <c r="I2861" s="3">
        <v>0</v>
      </c>
      <c r="J2861" s="3">
        <v>0</v>
      </c>
      <c r="K2861" s="3">
        <v>0</v>
      </c>
      <c r="L2861" s="7">
        <f t="shared" si="132"/>
        <v>8</v>
      </c>
      <c r="M2861" s="7">
        <f t="shared" si="133"/>
        <v>12</v>
      </c>
      <c r="N2861" s="7">
        <f t="shared" si="134"/>
        <v>12</v>
      </c>
    </row>
    <row r="2862" spans="1:14" x14ac:dyDescent="0.25">
      <c r="A2862" t="s">
        <v>132</v>
      </c>
      <c r="B2862" t="s">
        <v>185</v>
      </c>
      <c r="C2862" t="s">
        <v>279</v>
      </c>
      <c r="D2862" s="3">
        <v>12</v>
      </c>
      <c r="E2862" s="3">
        <v>3</v>
      </c>
      <c r="F2862" s="3">
        <v>5</v>
      </c>
      <c r="G2862" s="3">
        <v>0</v>
      </c>
      <c r="H2862" s="3">
        <v>14</v>
      </c>
      <c r="I2862" s="3">
        <v>0</v>
      </c>
      <c r="J2862" s="3">
        <v>0</v>
      </c>
      <c r="K2862" s="3">
        <v>0</v>
      </c>
      <c r="L2862" s="7">
        <f t="shared" si="132"/>
        <v>5</v>
      </c>
      <c r="M2862" s="7">
        <f t="shared" si="133"/>
        <v>8</v>
      </c>
      <c r="N2862" s="7">
        <f t="shared" si="134"/>
        <v>12</v>
      </c>
    </row>
    <row r="2863" spans="1:14" x14ac:dyDescent="0.25">
      <c r="A2863" t="s">
        <v>132</v>
      </c>
      <c r="B2863" t="s">
        <v>185</v>
      </c>
      <c r="C2863" t="s">
        <v>280</v>
      </c>
      <c r="D2863" s="3">
        <v>12</v>
      </c>
      <c r="E2863" s="3">
        <v>0</v>
      </c>
      <c r="F2863" s="3">
        <v>4</v>
      </c>
      <c r="G2863" s="3">
        <v>1</v>
      </c>
      <c r="H2863" s="3">
        <v>21</v>
      </c>
      <c r="I2863" s="3">
        <v>0</v>
      </c>
      <c r="J2863" s="3">
        <v>0</v>
      </c>
      <c r="K2863" s="3">
        <v>0</v>
      </c>
      <c r="L2863" s="7">
        <f t="shared" si="132"/>
        <v>4</v>
      </c>
      <c r="M2863" s="7">
        <f t="shared" si="133"/>
        <v>6</v>
      </c>
      <c r="N2863" s="7">
        <f t="shared" si="134"/>
        <v>12</v>
      </c>
    </row>
    <row r="2864" spans="1:14" x14ac:dyDescent="0.25">
      <c r="A2864" t="s">
        <v>132</v>
      </c>
      <c r="B2864" t="s">
        <v>185</v>
      </c>
      <c r="C2864" t="s">
        <v>281</v>
      </c>
      <c r="D2864" s="3">
        <v>12</v>
      </c>
      <c r="E2864" s="3">
        <v>0</v>
      </c>
      <c r="F2864" s="3">
        <v>0</v>
      </c>
      <c r="G2864" s="3">
        <v>2</v>
      </c>
      <c r="H2864" s="3">
        <v>14</v>
      </c>
      <c r="I2864" s="3">
        <v>0</v>
      </c>
      <c r="J2864" s="3">
        <v>0</v>
      </c>
      <c r="K2864" s="3">
        <v>0</v>
      </c>
      <c r="L2864" s="7">
        <f t="shared" si="132"/>
        <v>2</v>
      </c>
      <c r="M2864" s="7">
        <f t="shared" si="133"/>
        <v>3</v>
      </c>
      <c r="N2864" s="7">
        <f t="shared" si="134"/>
        <v>0</v>
      </c>
    </row>
    <row r="2865" spans="1:14" x14ac:dyDescent="0.25">
      <c r="A2865" t="s">
        <v>132</v>
      </c>
      <c r="B2865" t="s">
        <v>185</v>
      </c>
      <c r="C2865" t="s">
        <v>282</v>
      </c>
      <c r="D2865" s="3">
        <v>12</v>
      </c>
      <c r="E2865" s="3">
        <v>0</v>
      </c>
      <c r="F2865" s="3">
        <v>0</v>
      </c>
      <c r="G2865" s="3">
        <v>0</v>
      </c>
      <c r="H2865" s="3">
        <v>7</v>
      </c>
      <c r="I2865" s="3">
        <v>0</v>
      </c>
      <c r="J2865" s="3">
        <v>0</v>
      </c>
      <c r="K2865" s="3">
        <v>0</v>
      </c>
      <c r="L2865" s="7">
        <f t="shared" si="132"/>
        <v>0</v>
      </c>
      <c r="M2865" s="7">
        <f t="shared" si="133"/>
        <v>0</v>
      </c>
      <c r="N2865" s="7">
        <f t="shared" si="134"/>
        <v>0</v>
      </c>
    </row>
    <row r="2866" spans="1:14" x14ac:dyDescent="0.25">
      <c r="A2866" t="s">
        <v>132</v>
      </c>
      <c r="B2866" t="s">
        <v>185</v>
      </c>
      <c r="C2866" t="s">
        <v>283</v>
      </c>
      <c r="D2866" s="3">
        <v>12</v>
      </c>
      <c r="E2866" s="3">
        <v>4</v>
      </c>
      <c r="F2866" s="3">
        <v>3</v>
      </c>
      <c r="G2866" s="3">
        <v>1</v>
      </c>
      <c r="H2866" s="3">
        <v>18</v>
      </c>
      <c r="I2866" s="3">
        <v>0</v>
      </c>
      <c r="J2866" s="3">
        <v>0</v>
      </c>
      <c r="K2866" s="3">
        <v>0</v>
      </c>
      <c r="L2866" s="7">
        <f t="shared" si="132"/>
        <v>4</v>
      </c>
      <c r="M2866" s="7">
        <f t="shared" si="133"/>
        <v>6</v>
      </c>
      <c r="N2866" s="7">
        <f t="shared" si="134"/>
        <v>12</v>
      </c>
    </row>
    <row r="2867" spans="1:14" x14ac:dyDescent="0.25">
      <c r="A2867" t="s">
        <v>132</v>
      </c>
      <c r="B2867" t="s">
        <v>185</v>
      </c>
      <c r="C2867" t="s">
        <v>284</v>
      </c>
      <c r="D2867" s="3">
        <v>12</v>
      </c>
      <c r="E2867" s="3">
        <v>7</v>
      </c>
      <c r="F2867" s="3">
        <v>4</v>
      </c>
      <c r="G2867" s="3">
        <v>0</v>
      </c>
      <c r="H2867" s="3">
        <v>91</v>
      </c>
      <c r="I2867" s="3">
        <v>0</v>
      </c>
      <c r="J2867" s="3">
        <v>12</v>
      </c>
      <c r="K2867" s="3">
        <v>0</v>
      </c>
      <c r="L2867" s="7">
        <f t="shared" si="132"/>
        <v>7</v>
      </c>
      <c r="M2867" s="7">
        <f t="shared" si="133"/>
        <v>11</v>
      </c>
      <c r="N2867" s="7">
        <f t="shared" si="134"/>
        <v>12</v>
      </c>
    </row>
    <row r="2868" spans="1:14" x14ac:dyDescent="0.25">
      <c r="A2868" t="s">
        <v>132</v>
      </c>
      <c r="B2868" t="s">
        <v>185</v>
      </c>
      <c r="C2868" t="s">
        <v>285</v>
      </c>
      <c r="D2868" s="3">
        <v>12</v>
      </c>
      <c r="E2868" s="3">
        <v>0</v>
      </c>
      <c r="F2868" s="3">
        <v>0</v>
      </c>
      <c r="G2868" s="3">
        <v>0</v>
      </c>
      <c r="H2868" s="3">
        <v>8</v>
      </c>
      <c r="I2868" s="3">
        <v>0</v>
      </c>
      <c r="J2868" s="3">
        <v>0</v>
      </c>
      <c r="K2868" s="3">
        <v>0</v>
      </c>
      <c r="L2868" s="7">
        <f t="shared" si="132"/>
        <v>0</v>
      </c>
      <c r="M2868" s="7">
        <f t="shared" si="133"/>
        <v>0</v>
      </c>
      <c r="N2868" s="7">
        <f t="shared" si="134"/>
        <v>0</v>
      </c>
    </row>
    <row r="2869" spans="1:14" x14ac:dyDescent="0.25">
      <c r="A2869" t="s">
        <v>132</v>
      </c>
      <c r="B2869" t="s">
        <v>185</v>
      </c>
      <c r="C2869" t="s">
        <v>286</v>
      </c>
      <c r="D2869" s="3">
        <v>12</v>
      </c>
      <c r="E2869" s="3">
        <v>3</v>
      </c>
      <c r="F2869" s="3">
        <v>1</v>
      </c>
      <c r="G2869" s="3">
        <v>2</v>
      </c>
      <c r="H2869" s="3">
        <v>110</v>
      </c>
      <c r="I2869" s="3">
        <v>0</v>
      </c>
      <c r="J2869" s="3">
        <v>0</v>
      </c>
      <c r="K2869" s="3">
        <v>0</v>
      </c>
      <c r="L2869" s="7">
        <f t="shared" si="132"/>
        <v>3</v>
      </c>
      <c r="M2869" s="7">
        <f t="shared" si="133"/>
        <v>5</v>
      </c>
      <c r="N2869" s="7">
        <f t="shared" si="134"/>
        <v>0</v>
      </c>
    </row>
    <row r="2870" spans="1:14" x14ac:dyDescent="0.25">
      <c r="A2870" t="s">
        <v>132</v>
      </c>
      <c r="B2870" t="s">
        <v>185</v>
      </c>
      <c r="C2870" t="s">
        <v>287</v>
      </c>
      <c r="D2870" s="3">
        <v>12</v>
      </c>
      <c r="E2870" s="3">
        <v>0</v>
      </c>
      <c r="F2870" s="3">
        <v>1</v>
      </c>
      <c r="G2870" s="3">
        <v>2</v>
      </c>
      <c r="H2870" s="3">
        <v>7</v>
      </c>
      <c r="I2870" s="3">
        <v>0</v>
      </c>
      <c r="J2870" s="3">
        <v>0</v>
      </c>
      <c r="K2870" s="3">
        <v>0</v>
      </c>
      <c r="L2870" s="7">
        <f t="shared" si="132"/>
        <v>2</v>
      </c>
      <c r="M2870" s="7">
        <f t="shared" si="133"/>
        <v>3</v>
      </c>
      <c r="N2870" s="7">
        <f t="shared" si="134"/>
        <v>0</v>
      </c>
    </row>
    <row r="2871" spans="1:14" x14ac:dyDescent="0.25">
      <c r="A2871" t="s">
        <v>132</v>
      </c>
      <c r="B2871" t="s">
        <v>185</v>
      </c>
      <c r="C2871" t="s">
        <v>288</v>
      </c>
      <c r="D2871" s="3">
        <v>12</v>
      </c>
      <c r="E2871" s="3">
        <v>4</v>
      </c>
      <c r="F2871" s="3">
        <v>16</v>
      </c>
      <c r="G2871" s="3">
        <v>7</v>
      </c>
      <c r="H2871" s="3">
        <v>-5</v>
      </c>
      <c r="I2871" s="3">
        <v>0</v>
      </c>
      <c r="J2871" s="3">
        <v>36</v>
      </c>
      <c r="K2871" s="3">
        <v>0</v>
      </c>
      <c r="L2871" s="7">
        <f t="shared" si="132"/>
        <v>16</v>
      </c>
      <c r="M2871" s="7">
        <f t="shared" si="133"/>
        <v>24</v>
      </c>
      <c r="N2871" s="7">
        <f t="shared" si="134"/>
        <v>24</v>
      </c>
    </row>
    <row r="2872" spans="1:14" x14ac:dyDescent="0.25">
      <c r="A2872" t="s">
        <v>132</v>
      </c>
      <c r="B2872" t="s">
        <v>185</v>
      </c>
      <c r="C2872" t="s">
        <v>289</v>
      </c>
      <c r="D2872" s="3">
        <v>12</v>
      </c>
      <c r="E2872" s="3">
        <v>8</v>
      </c>
      <c r="F2872" s="3">
        <v>12</v>
      </c>
      <c r="G2872" s="3">
        <v>9</v>
      </c>
      <c r="H2872" s="3">
        <v>20</v>
      </c>
      <c r="I2872" s="3">
        <v>0</v>
      </c>
      <c r="J2872" s="3">
        <v>0</v>
      </c>
      <c r="K2872" s="3">
        <v>0</v>
      </c>
      <c r="L2872" s="7">
        <f t="shared" si="132"/>
        <v>12</v>
      </c>
      <c r="M2872" s="7">
        <f t="shared" si="133"/>
        <v>18</v>
      </c>
      <c r="N2872" s="7">
        <f t="shared" si="134"/>
        <v>24</v>
      </c>
    </row>
    <row r="2873" spans="1:14" x14ac:dyDescent="0.25">
      <c r="A2873" t="s">
        <v>132</v>
      </c>
      <c r="B2873" t="s">
        <v>185</v>
      </c>
      <c r="C2873" t="s">
        <v>290</v>
      </c>
      <c r="D2873" s="3">
        <v>12</v>
      </c>
      <c r="E2873" s="3">
        <v>3</v>
      </c>
      <c r="F2873" s="3">
        <v>11</v>
      </c>
      <c r="G2873" s="3">
        <v>9</v>
      </c>
      <c r="H2873" s="3">
        <v>14</v>
      </c>
      <c r="I2873" s="3">
        <v>0</v>
      </c>
      <c r="J2873" s="3">
        <v>0</v>
      </c>
      <c r="K2873" s="3">
        <v>0</v>
      </c>
      <c r="L2873" s="7">
        <f t="shared" si="132"/>
        <v>11</v>
      </c>
      <c r="M2873" s="7">
        <f t="shared" si="133"/>
        <v>17</v>
      </c>
      <c r="N2873" s="7">
        <f t="shared" si="134"/>
        <v>12</v>
      </c>
    </row>
    <row r="2874" spans="1:14" x14ac:dyDescent="0.25">
      <c r="A2874" t="s">
        <v>132</v>
      </c>
      <c r="B2874" t="s">
        <v>185</v>
      </c>
      <c r="C2874" t="s">
        <v>291</v>
      </c>
      <c r="D2874" s="3">
        <v>12</v>
      </c>
      <c r="E2874" s="3">
        <v>0</v>
      </c>
      <c r="F2874" s="3">
        <v>0</v>
      </c>
      <c r="G2874" s="3">
        <v>0</v>
      </c>
      <c r="H2874" s="3">
        <v>2</v>
      </c>
      <c r="I2874" s="3">
        <v>0</v>
      </c>
      <c r="J2874" s="3">
        <v>0</v>
      </c>
      <c r="K2874" s="3">
        <v>0</v>
      </c>
      <c r="L2874" s="7">
        <f t="shared" si="132"/>
        <v>0</v>
      </c>
      <c r="M2874" s="7">
        <f t="shared" si="133"/>
        <v>0</v>
      </c>
      <c r="N2874" s="7">
        <f t="shared" si="134"/>
        <v>0</v>
      </c>
    </row>
    <row r="2875" spans="1:14" x14ac:dyDescent="0.25">
      <c r="A2875" t="s">
        <v>132</v>
      </c>
      <c r="B2875" t="s">
        <v>185</v>
      </c>
      <c r="C2875" t="s">
        <v>292</v>
      </c>
      <c r="D2875" s="3">
        <v>12</v>
      </c>
      <c r="E2875" s="3">
        <v>2</v>
      </c>
      <c r="F2875" s="3">
        <v>0</v>
      </c>
      <c r="G2875" s="3">
        <v>1</v>
      </c>
      <c r="H2875" s="3">
        <v>11</v>
      </c>
      <c r="I2875" s="3">
        <v>0</v>
      </c>
      <c r="J2875" s="3">
        <v>0</v>
      </c>
      <c r="K2875" s="3">
        <v>0</v>
      </c>
      <c r="L2875" s="7">
        <f t="shared" si="132"/>
        <v>2</v>
      </c>
      <c r="M2875" s="7">
        <f t="shared" si="133"/>
        <v>3</v>
      </c>
      <c r="N2875" s="7">
        <f t="shared" si="134"/>
        <v>0</v>
      </c>
    </row>
    <row r="2876" spans="1:14" x14ac:dyDescent="0.25">
      <c r="A2876" t="s">
        <v>132</v>
      </c>
      <c r="B2876" t="s">
        <v>185</v>
      </c>
      <c r="C2876" t="s">
        <v>293</v>
      </c>
      <c r="D2876" s="3">
        <v>12</v>
      </c>
      <c r="E2876" s="3">
        <v>1</v>
      </c>
      <c r="F2876" s="3">
        <v>10</v>
      </c>
      <c r="G2876" s="3">
        <v>0</v>
      </c>
      <c r="H2876" s="3">
        <v>17</v>
      </c>
      <c r="I2876" s="3">
        <v>0</v>
      </c>
      <c r="J2876" s="3">
        <v>0</v>
      </c>
      <c r="K2876" s="3">
        <v>0</v>
      </c>
      <c r="L2876" s="7">
        <f t="shared" si="132"/>
        <v>10</v>
      </c>
      <c r="M2876" s="7">
        <f t="shared" si="133"/>
        <v>15</v>
      </c>
      <c r="N2876" s="7">
        <f t="shared" si="134"/>
        <v>12</v>
      </c>
    </row>
    <row r="2877" spans="1:14" x14ac:dyDescent="0.25">
      <c r="A2877" t="s">
        <v>132</v>
      </c>
      <c r="B2877" t="s">
        <v>185</v>
      </c>
      <c r="C2877" t="s">
        <v>294</v>
      </c>
      <c r="D2877" s="3">
        <v>12</v>
      </c>
      <c r="E2877" s="3">
        <v>1</v>
      </c>
      <c r="F2877" s="3">
        <v>0</v>
      </c>
      <c r="G2877" s="3">
        <v>2</v>
      </c>
      <c r="H2877" s="3">
        <v>19</v>
      </c>
      <c r="I2877" s="3">
        <v>0</v>
      </c>
      <c r="J2877" s="3">
        <v>0</v>
      </c>
      <c r="K2877" s="3">
        <v>0</v>
      </c>
      <c r="L2877" s="7">
        <f t="shared" si="132"/>
        <v>2</v>
      </c>
      <c r="M2877" s="7">
        <f t="shared" si="133"/>
        <v>3</v>
      </c>
      <c r="N2877" s="7">
        <f t="shared" si="134"/>
        <v>0</v>
      </c>
    </row>
    <row r="2878" spans="1:14" x14ac:dyDescent="0.25">
      <c r="A2878" t="s">
        <v>132</v>
      </c>
      <c r="B2878" t="s">
        <v>185</v>
      </c>
      <c r="C2878" t="s">
        <v>295</v>
      </c>
      <c r="D2878" s="3">
        <v>12</v>
      </c>
      <c r="E2878" s="3">
        <v>1</v>
      </c>
      <c r="F2878" s="3">
        <v>0</v>
      </c>
      <c r="G2878" s="3">
        <v>1</v>
      </c>
      <c r="H2878" s="3">
        <v>27</v>
      </c>
      <c r="I2878" s="3">
        <v>0</v>
      </c>
      <c r="J2878" s="3">
        <v>0</v>
      </c>
      <c r="K2878" s="3">
        <v>0</v>
      </c>
      <c r="L2878" s="7">
        <f t="shared" si="132"/>
        <v>1</v>
      </c>
      <c r="M2878" s="7">
        <f t="shared" si="133"/>
        <v>2</v>
      </c>
      <c r="N2878" s="7">
        <f t="shared" si="134"/>
        <v>0</v>
      </c>
    </row>
    <row r="2879" spans="1:14" x14ac:dyDescent="0.25">
      <c r="A2879" t="s">
        <v>132</v>
      </c>
      <c r="B2879" t="s">
        <v>185</v>
      </c>
      <c r="C2879" t="s">
        <v>296</v>
      </c>
      <c r="D2879" s="3">
        <v>12</v>
      </c>
      <c r="E2879" s="3">
        <v>1</v>
      </c>
      <c r="F2879" s="3">
        <v>5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7">
        <f t="shared" si="132"/>
        <v>5</v>
      </c>
      <c r="M2879" s="7">
        <f t="shared" si="133"/>
        <v>8</v>
      </c>
      <c r="N2879" s="7">
        <f t="shared" si="134"/>
        <v>12</v>
      </c>
    </row>
    <row r="2880" spans="1:14" x14ac:dyDescent="0.25">
      <c r="A2880" t="s">
        <v>132</v>
      </c>
      <c r="B2880" t="s">
        <v>185</v>
      </c>
      <c r="C2880" t="s">
        <v>297</v>
      </c>
      <c r="D2880" s="3">
        <v>12</v>
      </c>
      <c r="E2880" s="3">
        <v>3</v>
      </c>
      <c r="F2880" s="3">
        <v>48</v>
      </c>
      <c r="G2880" s="3">
        <v>16</v>
      </c>
      <c r="H2880" s="3">
        <v>0</v>
      </c>
      <c r="I2880" s="3">
        <v>0</v>
      </c>
      <c r="J2880" s="3">
        <v>12</v>
      </c>
      <c r="K2880" s="3">
        <v>0</v>
      </c>
      <c r="L2880" s="7">
        <f t="shared" si="132"/>
        <v>48</v>
      </c>
      <c r="M2880" s="7">
        <f t="shared" si="133"/>
        <v>72</v>
      </c>
      <c r="N2880" s="7">
        <f t="shared" si="134"/>
        <v>72</v>
      </c>
    </row>
    <row r="2881" spans="1:14" x14ac:dyDescent="0.25">
      <c r="A2881" t="s">
        <v>132</v>
      </c>
      <c r="B2881" t="s">
        <v>185</v>
      </c>
      <c r="C2881" t="s">
        <v>299</v>
      </c>
      <c r="D2881" s="3">
        <v>12</v>
      </c>
      <c r="E2881" s="3">
        <v>0</v>
      </c>
      <c r="F2881" s="3">
        <v>0</v>
      </c>
      <c r="G2881" s="3">
        <v>0</v>
      </c>
      <c r="H2881" s="3">
        <v>12</v>
      </c>
      <c r="I2881" s="3">
        <v>0</v>
      </c>
      <c r="J2881" s="3">
        <v>0</v>
      </c>
      <c r="K2881" s="3">
        <v>0</v>
      </c>
      <c r="L2881" s="7">
        <f t="shared" si="132"/>
        <v>0</v>
      </c>
      <c r="M2881" s="7">
        <f t="shared" si="133"/>
        <v>0</v>
      </c>
      <c r="N2881" s="7">
        <f t="shared" si="134"/>
        <v>0</v>
      </c>
    </row>
    <row r="2882" spans="1:14" x14ac:dyDescent="0.25">
      <c r="A2882" t="s">
        <v>132</v>
      </c>
      <c r="B2882" t="s">
        <v>185</v>
      </c>
      <c r="C2882" t="s">
        <v>301</v>
      </c>
      <c r="D2882" s="3">
        <v>12</v>
      </c>
      <c r="E2882" s="3">
        <v>0</v>
      </c>
      <c r="F2882" s="3">
        <v>0</v>
      </c>
      <c r="G2882" s="3">
        <v>0</v>
      </c>
      <c r="H2882" s="3">
        <v>18</v>
      </c>
      <c r="I2882" s="3">
        <v>0</v>
      </c>
      <c r="J2882" s="3">
        <v>0</v>
      </c>
      <c r="K2882" s="3">
        <v>0</v>
      </c>
      <c r="L2882" s="7">
        <f t="shared" si="132"/>
        <v>0</v>
      </c>
      <c r="M2882" s="7">
        <f t="shared" si="133"/>
        <v>0</v>
      </c>
      <c r="N2882" s="7">
        <f t="shared" si="134"/>
        <v>0</v>
      </c>
    </row>
    <row r="2883" spans="1:14" x14ac:dyDescent="0.25">
      <c r="A2883" t="s">
        <v>132</v>
      </c>
      <c r="B2883" t="s">
        <v>185</v>
      </c>
      <c r="C2883" t="s">
        <v>302</v>
      </c>
      <c r="D2883" s="3">
        <v>12</v>
      </c>
      <c r="E2883" s="3">
        <v>0</v>
      </c>
      <c r="F2883" s="3">
        <v>0</v>
      </c>
      <c r="G2883" s="3">
        <v>0</v>
      </c>
      <c r="H2883" s="3">
        <v>1</v>
      </c>
      <c r="I2883" s="3">
        <v>0</v>
      </c>
      <c r="J2883" s="3">
        <v>0</v>
      </c>
      <c r="K2883" s="3">
        <v>0</v>
      </c>
      <c r="L2883" s="7">
        <f t="shared" si="132"/>
        <v>0</v>
      </c>
      <c r="M2883" s="7">
        <f t="shared" si="133"/>
        <v>0</v>
      </c>
      <c r="N2883" s="7">
        <f t="shared" si="134"/>
        <v>0</v>
      </c>
    </row>
    <row r="2884" spans="1:14" x14ac:dyDescent="0.25">
      <c r="A2884" t="s">
        <v>132</v>
      </c>
      <c r="B2884" t="s">
        <v>185</v>
      </c>
      <c r="C2884" t="s">
        <v>303</v>
      </c>
      <c r="D2884" s="3">
        <v>12</v>
      </c>
      <c r="E2884" s="3">
        <v>0</v>
      </c>
      <c r="F2884" s="3">
        <v>0</v>
      </c>
      <c r="G2884" s="3">
        <v>0</v>
      </c>
      <c r="H2884" s="3">
        <v>7</v>
      </c>
      <c r="I2884" s="3">
        <v>0</v>
      </c>
      <c r="J2884" s="3">
        <v>12</v>
      </c>
      <c r="K2884" s="3">
        <v>0</v>
      </c>
      <c r="L2884" s="7">
        <f t="shared" si="132"/>
        <v>0</v>
      </c>
      <c r="M2884" s="7">
        <f t="shared" si="133"/>
        <v>0</v>
      </c>
      <c r="N2884" s="7">
        <f t="shared" si="134"/>
        <v>0</v>
      </c>
    </row>
    <row r="2885" spans="1:14" x14ac:dyDescent="0.25">
      <c r="A2885" t="s">
        <v>132</v>
      </c>
      <c r="B2885" t="s">
        <v>185</v>
      </c>
      <c r="C2885" t="s">
        <v>304</v>
      </c>
      <c r="D2885" s="3">
        <v>12</v>
      </c>
      <c r="E2885" s="3">
        <v>0</v>
      </c>
      <c r="F2885" s="3">
        <v>0</v>
      </c>
      <c r="G2885" s="3">
        <v>5</v>
      </c>
      <c r="H2885" s="3">
        <v>23</v>
      </c>
      <c r="I2885" s="3">
        <v>0</v>
      </c>
      <c r="J2885" s="3">
        <v>0</v>
      </c>
      <c r="K2885" s="3">
        <v>0</v>
      </c>
      <c r="L2885" s="7">
        <f t="shared" si="132"/>
        <v>5</v>
      </c>
      <c r="M2885" s="7">
        <f t="shared" si="133"/>
        <v>8</v>
      </c>
      <c r="N2885" s="7">
        <f t="shared" si="134"/>
        <v>12</v>
      </c>
    </row>
    <row r="2886" spans="1:14" x14ac:dyDescent="0.25">
      <c r="A2886" t="s">
        <v>132</v>
      </c>
      <c r="B2886" t="s">
        <v>185</v>
      </c>
      <c r="C2886" t="s">
        <v>305</v>
      </c>
      <c r="D2886" s="3">
        <v>12</v>
      </c>
      <c r="E2886" s="3">
        <v>1</v>
      </c>
      <c r="F2886" s="3">
        <v>4</v>
      </c>
      <c r="G2886" s="3">
        <v>3</v>
      </c>
      <c r="H2886" s="3">
        <v>12</v>
      </c>
      <c r="I2886" s="3">
        <v>0</v>
      </c>
      <c r="J2886" s="3">
        <v>12</v>
      </c>
      <c r="K2886" s="3">
        <v>0</v>
      </c>
      <c r="L2886" s="7">
        <f t="shared" ref="L2886:L2949" si="135">MAX(E2886:G2886)</f>
        <v>4</v>
      </c>
      <c r="M2886" s="7">
        <f t="shared" ref="M2886:M2949" si="136">ROUND(L2886*1.5,0)</f>
        <v>6</v>
      </c>
      <c r="N2886" s="7">
        <f t="shared" ref="N2886:N2949" si="137">ROUND(M2886/D2886,0)*D2886</f>
        <v>12</v>
      </c>
    </row>
    <row r="2887" spans="1:14" x14ac:dyDescent="0.25">
      <c r="A2887" t="s">
        <v>132</v>
      </c>
      <c r="B2887" t="s">
        <v>185</v>
      </c>
      <c r="C2887" t="s">
        <v>306</v>
      </c>
      <c r="D2887" s="3">
        <v>12</v>
      </c>
      <c r="E2887" s="3">
        <v>5</v>
      </c>
      <c r="F2887" s="3">
        <v>10</v>
      </c>
      <c r="G2887" s="3">
        <v>11</v>
      </c>
      <c r="H2887" s="3">
        <v>36</v>
      </c>
      <c r="I2887" s="3">
        <v>0</v>
      </c>
      <c r="J2887" s="3">
        <v>0</v>
      </c>
      <c r="K2887" s="3">
        <v>0</v>
      </c>
      <c r="L2887" s="7">
        <f t="shared" si="135"/>
        <v>11</v>
      </c>
      <c r="M2887" s="7">
        <f t="shared" si="136"/>
        <v>17</v>
      </c>
      <c r="N2887" s="7">
        <f t="shared" si="137"/>
        <v>12</v>
      </c>
    </row>
    <row r="2888" spans="1:14" x14ac:dyDescent="0.25">
      <c r="A2888" t="s">
        <v>132</v>
      </c>
      <c r="B2888" t="s">
        <v>185</v>
      </c>
      <c r="C2888" t="s">
        <v>307</v>
      </c>
      <c r="D2888" s="3">
        <v>12</v>
      </c>
      <c r="E2888" s="3">
        <v>14</v>
      </c>
      <c r="F2888" s="3">
        <v>12</v>
      </c>
      <c r="G2888" s="3">
        <v>11</v>
      </c>
      <c r="H2888" s="3">
        <v>14</v>
      </c>
      <c r="I2888" s="3">
        <v>0</v>
      </c>
      <c r="J2888" s="3">
        <v>0</v>
      </c>
      <c r="K2888" s="3">
        <v>0</v>
      </c>
      <c r="L2888" s="7">
        <f t="shared" si="135"/>
        <v>14</v>
      </c>
      <c r="M2888" s="7">
        <f t="shared" si="136"/>
        <v>21</v>
      </c>
      <c r="N2888" s="7">
        <f t="shared" si="137"/>
        <v>24</v>
      </c>
    </row>
    <row r="2889" spans="1:14" x14ac:dyDescent="0.25">
      <c r="A2889" t="s">
        <v>132</v>
      </c>
      <c r="B2889" t="s">
        <v>185</v>
      </c>
      <c r="C2889" t="s">
        <v>308</v>
      </c>
      <c r="D2889" s="3">
        <v>12</v>
      </c>
      <c r="E2889" s="3">
        <v>1</v>
      </c>
      <c r="F2889" s="3">
        <v>0</v>
      </c>
      <c r="G2889" s="3">
        <v>2</v>
      </c>
      <c r="H2889" s="3">
        <v>24</v>
      </c>
      <c r="I2889" s="3">
        <v>0</v>
      </c>
      <c r="J2889" s="3">
        <v>0</v>
      </c>
      <c r="K2889" s="3">
        <v>0</v>
      </c>
      <c r="L2889" s="7">
        <f t="shared" si="135"/>
        <v>2</v>
      </c>
      <c r="M2889" s="7">
        <f t="shared" si="136"/>
        <v>3</v>
      </c>
      <c r="N2889" s="7">
        <f t="shared" si="137"/>
        <v>0</v>
      </c>
    </row>
    <row r="2890" spans="1:14" x14ac:dyDescent="0.25">
      <c r="A2890" t="s">
        <v>132</v>
      </c>
      <c r="B2890" t="s">
        <v>185</v>
      </c>
      <c r="C2890" t="s">
        <v>309</v>
      </c>
      <c r="D2890" s="3">
        <v>12</v>
      </c>
      <c r="E2890" s="3">
        <v>3</v>
      </c>
      <c r="F2890" s="3">
        <v>7</v>
      </c>
      <c r="G2890" s="3">
        <v>3</v>
      </c>
      <c r="H2890" s="3">
        <v>14</v>
      </c>
      <c r="I2890" s="3">
        <v>0</v>
      </c>
      <c r="J2890" s="3">
        <v>0</v>
      </c>
      <c r="K2890" s="3">
        <v>0</v>
      </c>
      <c r="L2890" s="7">
        <f t="shared" si="135"/>
        <v>7</v>
      </c>
      <c r="M2890" s="7">
        <f t="shared" si="136"/>
        <v>11</v>
      </c>
      <c r="N2890" s="7">
        <f t="shared" si="137"/>
        <v>12</v>
      </c>
    </row>
    <row r="2891" spans="1:14" x14ac:dyDescent="0.25">
      <c r="A2891" t="s">
        <v>132</v>
      </c>
      <c r="B2891" t="s">
        <v>185</v>
      </c>
      <c r="C2891" t="s">
        <v>310</v>
      </c>
      <c r="D2891" s="3">
        <v>12</v>
      </c>
      <c r="E2891" s="3">
        <v>0</v>
      </c>
      <c r="F2891" s="3">
        <v>6</v>
      </c>
      <c r="G2891" s="3">
        <v>15</v>
      </c>
      <c r="H2891" s="3">
        <v>20</v>
      </c>
      <c r="I2891" s="3">
        <v>0</v>
      </c>
      <c r="J2891" s="3">
        <v>0</v>
      </c>
      <c r="K2891" s="3">
        <v>0</v>
      </c>
      <c r="L2891" s="7">
        <f t="shared" si="135"/>
        <v>15</v>
      </c>
      <c r="M2891" s="7">
        <f t="shared" si="136"/>
        <v>23</v>
      </c>
      <c r="N2891" s="7">
        <f t="shared" si="137"/>
        <v>24</v>
      </c>
    </row>
    <row r="2892" spans="1:14" x14ac:dyDescent="0.25">
      <c r="A2892" t="s">
        <v>132</v>
      </c>
      <c r="B2892" t="s">
        <v>185</v>
      </c>
      <c r="C2892" t="s">
        <v>313</v>
      </c>
      <c r="D2892" s="3">
        <v>12</v>
      </c>
      <c r="E2892" s="3">
        <v>0</v>
      </c>
      <c r="F2892" s="3">
        <v>0</v>
      </c>
      <c r="G2892" s="3">
        <v>0</v>
      </c>
      <c r="H2892" s="3">
        <v>2</v>
      </c>
      <c r="I2892" s="3">
        <v>0</v>
      </c>
      <c r="J2892" s="3">
        <v>0</v>
      </c>
      <c r="K2892" s="3">
        <v>0</v>
      </c>
      <c r="L2892" s="7">
        <f t="shared" si="135"/>
        <v>0</v>
      </c>
      <c r="M2892" s="7">
        <f t="shared" si="136"/>
        <v>0</v>
      </c>
      <c r="N2892" s="7">
        <f t="shared" si="137"/>
        <v>0</v>
      </c>
    </row>
    <row r="2893" spans="1:14" x14ac:dyDescent="0.25">
      <c r="A2893" t="s">
        <v>132</v>
      </c>
      <c r="B2893" t="s">
        <v>185</v>
      </c>
      <c r="C2893" t="s">
        <v>314</v>
      </c>
      <c r="D2893" s="3">
        <v>12</v>
      </c>
      <c r="E2893" s="3">
        <v>0</v>
      </c>
      <c r="F2893" s="3">
        <v>0</v>
      </c>
      <c r="G2893" s="3">
        <v>0</v>
      </c>
      <c r="H2893" s="3">
        <v>12</v>
      </c>
      <c r="I2893" s="3">
        <v>0</v>
      </c>
      <c r="J2893" s="3">
        <v>0</v>
      </c>
      <c r="K2893" s="3">
        <v>0</v>
      </c>
      <c r="L2893" s="7">
        <f t="shared" si="135"/>
        <v>0</v>
      </c>
      <c r="M2893" s="7">
        <f t="shared" si="136"/>
        <v>0</v>
      </c>
      <c r="N2893" s="7">
        <f t="shared" si="137"/>
        <v>0</v>
      </c>
    </row>
    <row r="2894" spans="1:14" x14ac:dyDescent="0.25">
      <c r="A2894" t="s">
        <v>132</v>
      </c>
      <c r="B2894" t="s">
        <v>185</v>
      </c>
      <c r="C2894" t="s">
        <v>317</v>
      </c>
      <c r="D2894" s="3">
        <v>12</v>
      </c>
      <c r="E2894" s="3">
        <v>11</v>
      </c>
      <c r="F2894" s="3">
        <v>24</v>
      </c>
      <c r="G2894" s="3">
        <v>7</v>
      </c>
      <c r="H2894" s="3">
        <v>15</v>
      </c>
      <c r="I2894" s="3">
        <v>0</v>
      </c>
      <c r="J2894" s="3">
        <v>0</v>
      </c>
      <c r="K2894" s="3">
        <v>0</v>
      </c>
      <c r="L2894" s="7">
        <f t="shared" si="135"/>
        <v>24</v>
      </c>
      <c r="M2894" s="7">
        <f t="shared" si="136"/>
        <v>36</v>
      </c>
      <c r="N2894" s="7">
        <f t="shared" si="137"/>
        <v>36</v>
      </c>
    </row>
    <row r="2895" spans="1:14" x14ac:dyDescent="0.25">
      <c r="A2895" t="s">
        <v>132</v>
      </c>
      <c r="B2895" t="s">
        <v>185</v>
      </c>
      <c r="C2895" t="s">
        <v>318</v>
      </c>
      <c r="D2895" s="3">
        <v>12</v>
      </c>
      <c r="E2895" s="3">
        <v>0</v>
      </c>
      <c r="F2895" s="3">
        <v>0</v>
      </c>
      <c r="G2895" s="3">
        <v>0</v>
      </c>
      <c r="H2895" s="3">
        <v>1</v>
      </c>
      <c r="I2895" s="3">
        <v>0</v>
      </c>
      <c r="J2895" s="3">
        <v>0</v>
      </c>
      <c r="K2895" s="3">
        <v>0</v>
      </c>
      <c r="L2895" s="7">
        <f t="shared" si="135"/>
        <v>0</v>
      </c>
      <c r="M2895" s="7">
        <f t="shared" si="136"/>
        <v>0</v>
      </c>
      <c r="N2895" s="7">
        <f t="shared" si="137"/>
        <v>0</v>
      </c>
    </row>
    <row r="2896" spans="1:14" x14ac:dyDescent="0.25">
      <c r="A2896" t="s">
        <v>132</v>
      </c>
      <c r="B2896" t="s">
        <v>185</v>
      </c>
      <c r="C2896" t="s">
        <v>319</v>
      </c>
      <c r="D2896" s="3">
        <v>12</v>
      </c>
      <c r="E2896" s="3">
        <v>0</v>
      </c>
      <c r="F2896" s="3">
        <v>3</v>
      </c>
      <c r="G2896" s="3">
        <v>19</v>
      </c>
      <c r="H2896" s="3">
        <v>36</v>
      </c>
      <c r="I2896" s="3">
        <v>0</v>
      </c>
      <c r="J2896" s="3">
        <v>0</v>
      </c>
      <c r="K2896" s="3">
        <v>0</v>
      </c>
      <c r="L2896" s="7">
        <f t="shared" si="135"/>
        <v>19</v>
      </c>
      <c r="M2896" s="7">
        <f t="shared" si="136"/>
        <v>29</v>
      </c>
      <c r="N2896" s="7">
        <f t="shared" si="137"/>
        <v>24</v>
      </c>
    </row>
    <row r="2897" spans="1:14" x14ac:dyDescent="0.25">
      <c r="A2897" t="s">
        <v>132</v>
      </c>
      <c r="B2897" t="s">
        <v>185</v>
      </c>
      <c r="C2897" t="s">
        <v>320</v>
      </c>
      <c r="D2897" s="3">
        <v>12</v>
      </c>
      <c r="E2897" s="3">
        <v>0</v>
      </c>
      <c r="F2897" s="3">
        <v>0</v>
      </c>
      <c r="G2897" s="3">
        <v>0</v>
      </c>
      <c r="H2897" s="3">
        <v>11</v>
      </c>
      <c r="I2897" s="3">
        <v>0</v>
      </c>
      <c r="J2897" s="3">
        <v>0</v>
      </c>
      <c r="K2897" s="3">
        <v>0</v>
      </c>
      <c r="L2897" s="7">
        <f t="shared" si="135"/>
        <v>0</v>
      </c>
      <c r="M2897" s="7">
        <f t="shared" si="136"/>
        <v>0</v>
      </c>
      <c r="N2897" s="7">
        <f t="shared" si="137"/>
        <v>0</v>
      </c>
    </row>
    <row r="2898" spans="1:14" x14ac:dyDescent="0.25">
      <c r="A2898" t="s">
        <v>132</v>
      </c>
      <c r="B2898" t="s">
        <v>185</v>
      </c>
      <c r="C2898" t="s">
        <v>321</v>
      </c>
      <c r="D2898" s="3">
        <v>12</v>
      </c>
      <c r="E2898" s="3">
        <v>5</v>
      </c>
      <c r="F2898" s="3">
        <v>24</v>
      </c>
      <c r="G2898" s="3">
        <v>6</v>
      </c>
      <c r="H2898" s="3">
        <v>80</v>
      </c>
      <c r="I2898" s="3">
        <v>0</v>
      </c>
      <c r="J2898" s="3">
        <v>0</v>
      </c>
      <c r="K2898" s="3">
        <v>0</v>
      </c>
      <c r="L2898" s="7">
        <f t="shared" si="135"/>
        <v>24</v>
      </c>
      <c r="M2898" s="7">
        <f t="shared" si="136"/>
        <v>36</v>
      </c>
      <c r="N2898" s="7">
        <f t="shared" si="137"/>
        <v>36</v>
      </c>
    </row>
    <row r="2899" spans="1:14" x14ac:dyDescent="0.25">
      <c r="A2899" t="s">
        <v>132</v>
      </c>
      <c r="B2899" t="s">
        <v>185</v>
      </c>
      <c r="C2899" t="s">
        <v>322</v>
      </c>
      <c r="D2899" s="3">
        <v>12</v>
      </c>
      <c r="E2899" s="3">
        <v>3</v>
      </c>
      <c r="F2899" s="3">
        <v>12</v>
      </c>
      <c r="G2899" s="3">
        <v>4</v>
      </c>
      <c r="H2899" s="3">
        <v>56</v>
      </c>
      <c r="I2899" s="3">
        <v>0</v>
      </c>
      <c r="J2899" s="3">
        <v>0</v>
      </c>
      <c r="K2899" s="3">
        <v>0</v>
      </c>
      <c r="L2899" s="7">
        <f t="shared" si="135"/>
        <v>12</v>
      </c>
      <c r="M2899" s="7">
        <f t="shared" si="136"/>
        <v>18</v>
      </c>
      <c r="N2899" s="7">
        <f t="shared" si="137"/>
        <v>24</v>
      </c>
    </row>
    <row r="2900" spans="1:14" x14ac:dyDescent="0.25">
      <c r="A2900" t="s">
        <v>132</v>
      </c>
      <c r="B2900" t="s">
        <v>185</v>
      </c>
      <c r="C2900" t="s">
        <v>323</v>
      </c>
      <c r="D2900" s="3">
        <v>12</v>
      </c>
      <c r="E2900" s="3">
        <v>3</v>
      </c>
      <c r="F2900" s="3">
        <v>2</v>
      </c>
      <c r="G2900" s="3">
        <v>4</v>
      </c>
      <c r="H2900" s="3">
        <v>18</v>
      </c>
      <c r="I2900" s="3">
        <v>0</v>
      </c>
      <c r="J2900" s="3">
        <v>0</v>
      </c>
      <c r="K2900" s="3">
        <v>0</v>
      </c>
      <c r="L2900" s="7">
        <f t="shared" si="135"/>
        <v>4</v>
      </c>
      <c r="M2900" s="7">
        <f t="shared" si="136"/>
        <v>6</v>
      </c>
      <c r="N2900" s="7">
        <f t="shared" si="137"/>
        <v>12</v>
      </c>
    </row>
    <row r="2901" spans="1:14" x14ac:dyDescent="0.25">
      <c r="A2901" t="s">
        <v>132</v>
      </c>
      <c r="B2901" t="s">
        <v>185</v>
      </c>
      <c r="C2901" t="s">
        <v>324</v>
      </c>
      <c r="D2901" s="3">
        <v>12</v>
      </c>
      <c r="E2901" s="3">
        <v>0</v>
      </c>
      <c r="F2901" s="3">
        <v>0</v>
      </c>
      <c r="G2901" s="3">
        <v>0</v>
      </c>
      <c r="H2901" s="3">
        <v>7</v>
      </c>
      <c r="I2901" s="3">
        <v>0</v>
      </c>
      <c r="J2901" s="3">
        <v>0</v>
      </c>
      <c r="K2901" s="3">
        <v>0</v>
      </c>
      <c r="L2901" s="7">
        <f t="shared" si="135"/>
        <v>0</v>
      </c>
      <c r="M2901" s="7">
        <f t="shared" si="136"/>
        <v>0</v>
      </c>
      <c r="N2901" s="7">
        <f t="shared" si="137"/>
        <v>0</v>
      </c>
    </row>
    <row r="2902" spans="1:14" x14ac:dyDescent="0.25">
      <c r="A2902" t="s">
        <v>132</v>
      </c>
      <c r="B2902" t="s">
        <v>185</v>
      </c>
      <c r="C2902" t="s">
        <v>325</v>
      </c>
      <c r="D2902" s="3">
        <v>12</v>
      </c>
      <c r="E2902" s="3">
        <v>0</v>
      </c>
      <c r="F2902" s="3">
        <v>0</v>
      </c>
      <c r="G2902" s="3">
        <v>0</v>
      </c>
      <c r="H2902" s="3">
        <v>26</v>
      </c>
      <c r="I2902" s="3">
        <v>0</v>
      </c>
      <c r="J2902" s="3">
        <v>0</v>
      </c>
      <c r="K2902" s="3">
        <v>0</v>
      </c>
      <c r="L2902" s="7">
        <f t="shared" si="135"/>
        <v>0</v>
      </c>
      <c r="M2902" s="7">
        <f t="shared" si="136"/>
        <v>0</v>
      </c>
      <c r="N2902" s="7">
        <f t="shared" si="137"/>
        <v>0</v>
      </c>
    </row>
    <row r="2903" spans="1:14" x14ac:dyDescent="0.25">
      <c r="A2903" t="s">
        <v>132</v>
      </c>
      <c r="B2903" t="s">
        <v>185</v>
      </c>
      <c r="C2903" t="s">
        <v>326</v>
      </c>
      <c r="D2903" s="3">
        <v>12</v>
      </c>
      <c r="E2903" s="3">
        <v>3</v>
      </c>
      <c r="F2903" s="3">
        <v>7</v>
      </c>
      <c r="G2903" s="3">
        <v>1</v>
      </c>
      <c r="H2903" s="3">
        <v>16</v>
      </c>
      <c r="I2903" s="3">
        <v>0</v>
      </c>
      <c r="J2903" s="3">
        <v>0</v>
      </c>
      <c r="K2903" s="3">
        <v>0</v>
      </c>
      <c r="L2903" s="7">
        <f t="shared" si="135"/>
        <v>7</v>
      </c>
      <c r="M2903" s="7">
        <f t="shared" si="136"/>
        <v>11</v>
      </c>
      <c r="N2903" s="7">
        <f t="shared" si="137"/>
        <v>12</v>
      </c>
    </row>
    <row r="2904" spans="1:14" x14ac:dyDescent="0.25">
      <c r="A2904" t="s">
        <v>132</v>
      </c>
      <c r="B2904" t="s">
        <v>185</v>
      </c>
      <c r="C2904" t="s">
        <v>327</v>
      </c>
      <c r="D2904" s="3">
        <v>12</v>
      </c>
      <c r="E2904" s="3">
        <v>5</v>
      </c>
      <c r="F2904" s="3">
        <v>26</v>
      </c>
      <c r="G2904" s="3">
        <v>9</v>
      </c>
      <c r="H2904" s="3">
        <v>125</v>
      </c>
      <c r="I2904" s="3">
        <v>0</v>
      </c>
      <c r="J2904" s="3">
        <v>0</v>
      </c>
      <c r="K2904" s="3">
        <v>0</v>
      </c>
      <c r="L2904" s="7">
        <f t="shared" si="135"/>
        <v>26</v>
      </c>
      <c r="M2904" s="7">
        <f t="shared" si="136"/>
        <v>39</v>
      </c>
      <c r="N2904" s="7">
        <f t="shared" si="137"/>
        <v>36</v>
      </c>
    </row>
    <row r="2905" spans="1:14" x14ac:dyDescent="0.25">
      <c r="A2905" t="s">
        <v>132</v>
      </c>
      <c r="B2905" t="s">
        <v>185</v>
      </c>
      <c r="C2905" t="s">
        <v>329</v>
      </c>
      <c r="D2905" s="3">
        <v>12</v>
      </c>
      <c r="E2905" s="3">
        <v>4</v>
      </c>
      <c r="F2905" s="3">
        <v>0</v>
      </c>
      <c r="G2905" s="3">
        <v>2</v>
      </c>
      <c r="H2905" s="3">
        <v>25</v>
      </c>
      <c r="I2905" s="3">
        <v>0</v>
      </c>
      <c r="J2905" s="3">
        <v>0</v>
      </c>
      <c r="K2905" s="3">
        <v>0</v>
      </c>
      <c r="L2905" s="7">
        <f t="shared" si="135"/>
        <v>4</v>
      </c>
      <c r="M2905" s="7">
        <f t="shared" si="136"/>
        <v>6</v>
      </c>
      <c r="N2905" s="7">
        <f t="shared" si="137"/>
        <v>12</v>
      </c>
    </row>
    <row r="2906" spans="1:14" x14ac:dyDescent="0.25">
      <c r="A2906" t="s">
        <v>369</v>
      </c>
      <c r="D2906" s="3">
        <v>900</v>
      </c>
      <c r="E2906" s="3">
        <v>198</v>
      </c>
      <c r="F2906" s="3">
        <v>463</v>
      </c>
      <c r="G2906" s="3">
        <v>330</v>
      </c>
      <c r="H2906" s="3">
        <v>1561</v>
      </c>
      <c r="I2906" s="3">
        <v>0</v>
      </c>
      <c r="J2906" s="3">
        <v>84</v>
      </c>
      <c r="K2906" s="3">
        <v>0</v>
      </c>
      <c r="L2906" s="7">
        <f t="shared" si="135"/>
        <v>463</v>
      </c>
      <c r="M2906" s="7">
        <f t="shared" si="136"/>
        <v>695</v>
      </c>
      <c r="N2906" s="7">
        <f t="shared" si="137"/>
        <v>900</v>
      </c>
    </row>
    <row r="2907" spans="1:14" x14ac:dyDescent="0.25">
      <c r="A2907" t="s">
        <v>135</v>
      </c>
      <c r="B2907" t="s">
        <v>188</v>
      </c>
      <c r="C2907" t="s">
        <v>242</v>
      </c>
      <c r="D2907" s="3">
        <v>6</v>
      </c>
      <c r="E2907" s="3">
        <v>3</v>
      </c>
      <c r="F2907" s="3">
        <v>21</v>
      </c>
      <c r="G2907" s="3">
        <v>3</v>
      </c>
      <c r="H2907" s="3">
        <v>19</v>
      </c>
      <c r="I2907" s="3">
        <v>0</v>
      </c>
      <c r="J2907" s="3">
        <v>0</v>
      </c>
      <c r="K2907" s="3">
        <v>0</v>
      </c>
      <c r="L2907" s="7">
        <f t="shared" si="135"/>
        <v>21</v>
      </c>
      <c r="M2907" s="7">
        <f t="shared" si="136"/>
        <v>32</v>
      </c>
      <c r="N2907" s="7">
        <f t="shared" si="137"/>
        <v>30</v>
      </c>
    </row>
    <row r="2908" spans="1:14" x14ac:dyDescent="0.25">
      <c r="A2908" t="s">
        <v>135</v>
      </c>
      <c r="B2908" t="s">
        <v>188</v>
      </c>
      <c r="C2908" t="s">
        <v>248</v>
      </c>
      <c r="D2908" s="3">
        <v>6</v>
      </c>
      <c r="E2908" s="3">
        <v>14</v>
      </c>
      <c r="F2908" s="3">
        <v>62</v>
      </c>
      <c r="G2908" s="3">
        <v>5</v>
      </c>
      <c r="H2908" s="3">
        <v>16</v>
      </c>
      <c r="I2908" s="3">
        <v>0</v>
      </c>
      <c r="J2908" s="3">
        <v>0</v>
      </c>
      <c r="K2908" s="3">
        <v>0</v>
      </c>
      <c r="L2908" s="7">
        <f t="shared" si="135"/>
        <v>62</v>
      </c>
      <c r="M2908" s="7">
        <f t="shared" si="136"/>
        <v>93</v>
      </c>
      <c r="N2908" s="7">
        <f t="shared" si="137"/>
        <v>96</v>
      </c>
    </row>
    <row r="2909" spans="1:14" x14ac:dyDescent="0.25">
      <c r="A2909" t="s">
        <v>135</v>
      </c>
      <c r="B2909" t="s">
        <v>188</v>
      </c>
      <c r="C2909" t="s">
        <v>249</v>
      </c>
      <c r="D2909" s="3">
        <v>6</v>
      </c>
      <c r="E2909" s="3">
        <v>6</v>
      </c>
      <c r="F2909" s="3">
        <v>2</v>
      </c>
      <c r="G2909" s="3">
        <v>6</v>
      </c>
      <c r="H2909" s="3">
        <v>7</v>
      </c>
      <c r="I2909" s="3">
        <v>0</v>
      </c>
      <c r="J2909" s="3">
        <v>0</v>
      </c>
      <c r="K2909" s="3">
        <v>0</v>
      </c>
      <c r="L2909" s="7">
        <f t="shared" si="135"/>
        <v>6</v>
      </c>
      <c r="M2909" s="7">
        <f t="shared" si="136"/>
        <v>9</v>
      </c>
      <c r="N2909" s="7">
        <f t="shared" si="137"/>
        <v>12</v>
      </c>
    </row>
    <row r="2910" spans="1:14" x14ac:dyDescent="0.25">
      <c r="A2910" t="s">
        <v>135</v>
      </c>
      <c r="B2910" t="s">
        <v>188</v>
      </c>
      <c r="C2910" t="s">
        <v>250</v>
      </c>
      <c r="D2910" s="3">
        <v>6</v>
      </c>
      <c r="E2910" s="3">
        <v>2</v>
      </c>
      <c r="F2910" s="3">
        <v>1</v>
      </c>
      <c r="G2910" s="3">
        <v>3</v>
      </c>
      <c r="H2910" s="3">
        <v>27</v>
      </c>
      <c r="I2910" s="3">
        <v>0</v>
      </c>
      <c r="J2910" s="3">
        <v>0</v>
      </c>
      <c r="K2910" s="3">
        <v>0</v>
      </c>
      <c r="L2910" s="7">
        <f t="shared" si="135"/>
        <v>3</v>
      </c>
      <c r="M2910" s="7">
        <f t="shared" si="136"/>
        <v>5</v>
      </c>
      <c r="N2910" s="7">
        <f t="shared" si="137"/>
        <v>6</v>
      </c>
    </row>
    <row r="2911" spans="1:14" x14ac:dyDescent="0.25">
      <c r="A2911" t="s">
        <v>135</v>
      </c>
      <c r="B2911" t="s">
        <v>188</v>
      </c>
      <c r="C2911" t="s">
        <v>251</v>
      </c>
      <c r="D2911" s="3">
        <v>6</v>
      </c>
      <c r="E2911" s="3">
        <v>2</v>
      </c>
      <c r="F2911" s="3">
        <v>13</v>
      </c>
      <c r="G2911" s="3">
        <v>0</v>
      </c>
      <c r="H2911" s="3">
        <v>19</v>
      </c>
      <c r="I2911" s="3">
        <v>0</v>
      </c>
      <c r="J2911" s="3">
        <v>0</v>
      </c>
      <c r="K2911" s="3">
        <v>0</v>
      </c>
      <c r="L2911" s="7">
        <f t="shared" si="135"/>
        <v>13</v>
      </c>
      <c r="M2911" s="7">
        <f t="shared" si="136"/>
        <v>20</v>
      </c>
      <c r="N2911" s="7">
        <f t="shared" si="137"/>
        <v>18</v>
      </c>
    </row>
    <row r="2912" spans="1:14" x14ac:dyDescent="0.25">
      <c r="A2912" t="s">
        <v>135</v>
      </c>
      <c r="B2912" t="s">
        <v>188</v>
      </c>
      <c r="C2912" t="s">
        <v>252</v>
      </c>
      <c r="D2912" s="3">
        <v>6</v>
      </c>
      <c r="E2912" s="3">
        <v>2</v>
      </c>
      <c r="F2912" s="3">
        <v>3</v>
      </c>
      <c r="G2912" s="3">
        <v>3</v>
      </c>
      <c r="H2912" s="3">
        <v>30</v>
      </c>
      <c r="I2912" s="3">
        <v>0</v>
      </c>
      <c r="J2912" s="3">
        <v>0</v>
      </c>
      <c r="K2912" s="3">
        <v>0</v>
      </c>
      <c r="L2912" s="7">
        <f t="shared" si="135"/>
        <v>3</v>
      </c>
      <c r="M2912" s="7">
        <f t="shared" si="136"/>
        <v>5</v>
      </c>
      <c r="N2912" s="7">
        <f t="shared" si="137"/>
        <v>6</v>
      </c>
    </row>
    <row r="2913" spans="1:14" x14ac:dyDescent="0.25">
      <c r="A2913" t="s">
        <v>135</v>
      </c>
      <c r="B2913" t="s">
        <v>188</v>
      </c>
      <c r="C2913" t="s">
        <v>253</v>
      </c>
      <c r="D2913" s="3">
        <v>6</v>
      </c>
      <c r="E2913" s="3">
        <v>0</v>
      </c>
      <c r="F2913" s="3">
        <v>18</v>
      </c>
      <c r="G2913" s="3">
        <v>5</v>
      </c>
      <c r="H2913" s="3">
        <v>13</v>
      </c>
      <c r="I2913" s="3">
        <v>0</v>
      </c>
      <c r="J2913" s="3">
        <v>0</v>
      </c>
      <c r="K2913" s="3">
        <v>0</v>
      </c>
      <c r="L2913" s="7">
        <f t="shared" si="135"/>
        <v>18</v>
      </c>
      <c r="M2913" s="7">
        <f t="shared" si="136"/>
        <v>27</v>
      </c>
      <c r="N2913" s="7">
        <f t="shared" si="137"/>
        <v>30</v>
      </c>
    </row>
    <row r="2914" spans="1:14" x14ac:dyDescent="0.25">
      <c r="A2914" t="s">
        <v>135</v>
      </c>
      <c r="B2914" t="s">
        <v>188</v>
      </c>
      <c r="C2914" t="s">
        <v>254</v>
      </c>
      <c r="D2914" s="3">
        <v>6</v>
      </c>
      <c r="E2914" s="3">
        <v>1</v>
      </c>
      <c r="F2914" s="3">
        <v>11</v>
      </c>
      <c r="G2914" s="3">
        <v>1</v>
      </c>
      <c r="H2914" s="3">
        <v>16</v>
      </c>
      <c r="I2914" s="3">
        <v>0</v>
      </c>
      <c r="J2914" s="3">
        <v>0</v>
      </c>
      <c r="K2914" s="3">
        <v>0</v>
      </c>
      <c r="L2914" s="7">
        <f t="shared" si="135"/>
        <v>11</v>
      </c>
      <c r="M2914" s="7">
        <f t="shared" si="136"/>
        <v>17</v>
      </c>
      <c r="N2914" s="7">
        <f t="shared" si="137"/>
        <v>18</v>
      </c>
    </row>
    <row r="2915" spans="1:14" x14ac:dyDescent="0.25">
      <c r="A2915" t="s">
        <v>135</v>
      </c>
      <c r="B2915" t="s">
        <v>188</v>
      </c>
      <c r="C2915" t="s">
        <v>255</v>
      </c>
      <c r="D2915" s="3">
        <v>6</v>
      </c>
      <c r="E2915" s="3">
        <v>0</v>
      </c>
      <c r="F2915" s="3">
        <v>0</v>
      </c>
      <c r="G2915" s="3">
        <v>0</v>
      </c>
      <c r="H2915" s="3">
        <v>2</v>
      </c>
      <c r="I2915" s="3">
        <v>0</v>
      </c>
      <c r="J2915" s="3">
        <v>6</v>
      </c>
      <c r="K2915" s="3">
        <v>0</v>
      </c>
      <c r="L2915" s="7">
        <f t="shared" si="135"/>
        <v>0</v>
      </c>
      <c r="M2915" s="7">
        <f t="shared" si="136"/>
        <v>0</v>
      </c>
      <c r="N2915" s="7">
        <f t="shared" si="137"/>
        <v>0</v>
      </c>
    </row>
    <row r="2916" spans="1:14" x14ac:dyDescent="0.25">
      <c r="A2916" t="s">
        <v>135</v>
      </c>
      <c r="B2916" t="s">
        <v>188</v>
      </c>
      <c r="C2916" t="s">
        <v>256</v>
      </c>
      <c r="D2916" s="3">
        <v>6</v>
      </c>
      <c r="E2916" s="3">
        <v>0</v>
      </c>
      <c r="F2916" s="3">
        <v>26</v>
      </c>
      <c r="G2916" s="3">
        <v>1</v>
      </c>
      <c r="H2916" s="3">
        <v>11</v>
      </c>
      <c r="I2916" s="3">
        <v>0</v>
      </c>
      <c r="J2916" s="3">
        <v>0</v>
      </c>
      <c r="K2916" s="3">
        <v>0</v>
      </c>
      <c r="L2916" s="7">
        <f t="shared" si="135"/>
        <v>26</v>
      </c>
      <c r="M2916" s="7">
        <f t="shared" si="136"/>
        <v>39</v>
      </c>
      <c r="N2916" s="7">
        <f t="shared" si="137"/>
        <v>42</v>
      </c>
    </row>
    <row r="2917" spans="1:14" x14ac:dyDescent="0.25">
      <c r="A2917" t="s">
        <v>135</v>
      </c>
      <c r="B2917" t="s">
        <v>188</v>
      </c>
      <c r="C2917" t="s">
        <v>257</v>
      </c>
      <c r="D2917" s="3">
        <v>6</v>
      </c>
      <c r="E2917" s="3">
        <v>1</v>
      </c>
      <c r="F2917" s="3">
        <v>8</v>
      </c>
      <c r="G2917" s="3">
        <v>3</v>
      </c>
      <c r="H2917" s="3">
        <v>26</v>
      </c>
      <c r="I2917" s="3">
        <v>0</v>
      </c>
      <c r="J2917" s="3">
        <v>0</v>
      </c>
      <c r="K2917" s="3">
        <v>0</v>
      </c>
      <c r="L2917" s="7">
        <f t="shared" si="135"/>
        <v>8</v>
      </c>
      <c r="M2917" s="7">
        <f t="shared" si="136"/>
        <v>12</v>
      </c>
      <c r="N2917" s="7">
        <f t="shared" si="137"/>
        <v>12</v>
      </c>
    </row>
    <row r="2918" spans="1:14" x14ac:dyDescent="0.25">
      <c r="A2918" t="s">
        <v>135</v>
      </c>
      <c r="B2918" t="s">
        <v>188</v>
      </c>
      <c r="C2918" t="s">
        <v>258</v>
      </c>
      <c r="D2918" s="3">
        <v>6</v>
      </c>
      <c r="E2918" s="3">
        <v>2</v>
      </c>
      <c r="F2918" s="3">
        <v>42</v>
      </c>
      <c r="G2918" s="3">
        <v>4</v>
      </c>
      <c r="H2918" s="3">
        <v>11</v>
      </c>
      <c r="I2918" s="3">
        <v>0</v>
      </c>
      <c r="J2918" s="3">
        <v>0</v>
      </c>
      <c r="K2918" s="3">
        <v>0</v>
      </c>
      <c r="L2918" s="7">
        <f t="shared" si="135"/>
        <v>42</v>
      </c>
      <c r="M2918" s="7">
        <f t="shared" si="136"/>
        <v>63</v>
      </c>
      <c r="N2918" s="7">
        <f t="shared" si="137"/>
        <v>66</v>
      </c>
    </row>
    <row r="2919" spans="1:14" x14ac:dyDescent="0.25">
      <c r="A2919" t="s">
        <v>135</v>
      </c>
      <c r="B2919" t="s">
        <v>188</v>
      </c>
      <c r="C2919" t="s">
        <v>259</v>
      </c>
      <c r="D2919" s="3">
        <v>6</v>
      </c>
      <c r="E2919" s="3">
        <v>0</v>
      </c>
      <c r="F2919" s="3">
        <v>10</v>
      </c>
      <c r="G2919" s="3">
        <v>0</v>
      </c>
      <c r="H2919" s="3">
        <v>17</v>
      </c>
      <c r="I2919" s="3">
        <v>0</v>
      </c>
      <c r="J2919" s="3">
        <v>0</v>
      </c>
      <c r="K2919" s="3">
        <v>0</v>
      </c>
      <c r="L2919" s="7">
        <f t="shared" si="135"/>
        <v>10</v>
      </c>
      <c r="M2919" s="7">
        <f t="shared" si="136"/>
        <v>15</v>
      </c>
      <c r="N2919" s="7">
        <f t="shared" si="137"/>
        <v>18</v>
      </c>
    </row>
    <row r="2920" spans="1:14" x14ac:dyDescent="0.25">
      <c r="A2920" t="s">
        <v>135</v>
      </c>
      <c r="B2920" t="s">
        <v>188</v>
      </c>
      <c r="C2920" t="s">
        <v>260</v>
      </c>
      <c r="D2920" s="3">
        <v>6</v>
      </c>
      <c r="E2920" s="3">
        <v>7</v>
      </c>
      <c r="F2920" s="3">
        <v>9</v>
      </c>
      <c r="G2920" s="3">
        <v>7</v>
      </c>
      <c r="H2920" s="3">
        <v>6</v>
      </c>
      <c r="I2920" s="3">
        <v>0</v>
      </c>
      <c r="J2920" s="3">
        <v>0</v>
      </c>
      <c r="K2920" s="3">
        <v>0</v>
      </c>
      <c r="L2920" s="7">
        <f t="shared" si="135"/>
        <v>9</v>
      </c>
      <c r="M2920" s="7">
        <f t="shared" si="136"/>
        <v>14</v>
      </c>
      <c r="N2920" s="7">
        <f t="shared" si="137"/>
        <v>12</v>
      </c>
    </row>
    <row r="2921" spans="1:14" x14ac:dyDescent="0.25">
      <c r="A2921" t="s">
        <v>135</v>
      </c>
      <c r="B2921" t="s">
        <v>188</v>
      </c>
      <c r="C2921" t="s">
        <v>262</v>
      </c>
      <c r="D2921" s="3">
        <v>6</v>
      </c>
      <c r="E2921" s="3">
        <v>0</v>
      </c>
      <c r="F2921" s="3">
        <v>5</v>
      </c>
      <c r="G2921" s="3">
        <v>2</v>
      </c>
      <c r="H2921" s="3">
        <v>23</v>
      </c>
      <c r="I2921" s="3">
        <v>0</v>
      </c>
      <c r="J2921" s="3">
        <v>0</v>
      </c>
      <c r="K2921" s="3">
        <v>0</v>
      </c>
      <c r="L2921" s="7">
        <f t="shared" si="135"/>
        <v>5</v>
      </c>
      <c r="M2921" s="7">
        <f t="shared" si="136"/>
        <v>8</v>
      </c>
      <c r="N2921" s="7">
        <f t="shared" si="137"/>
        <v>6</v>
      </c>
    </row>
    <row r="2922" spans="1:14" x14ac:dyDescent="0.25">
      <c r="A2922" t="s">
        <v>135</v>
      </c>
      <c r="B2922" t="s">
        <v>188</v>
      </c>
      <c r="C2922" t="s">
        <v>263</v>
      </c>
      <c r="D2922" s="3">
        <v>6</v>
      </c>
      <c r="E2922" s="3">
        <v>0</v>
      </c>
      <c r="F2922" s="3">
        <v>0</v>
      </c>
      <c r="G2922" s="3">
        <v>0</v>
      </c>
      <c r="H2922" s="3">
        <v>14</v>
      </c>
      <c r="I2922" s="3">
        <v>0</v>
      </c>
      <c r="J2922" s="3">
        <v>6</v>
      </c>
      <c r="K2922" s="3">
        <v>0</v>
      </c>
      <c r="L2922" s="7">
        <f t="shared" si="135"/>
        <v>0</v>
      </c>
      <c r="M2922" s="7">
        <f t="shared" si="136"/>
        <v>0</v>
      </c>
      <c r="N2922" s="7">
        <f t="shared" si="137"/>
        <v>0</v>
      </c>
    </row>
    <row r="2923" spans="1:14" x14ac:dyDescent="0.25">
      <c r="A2923" t="s">
        <v>135</v>
      </c>
      <c r="B2923" t="s">
        <v>188</v>
      </c>
      <c r="C2923" t="s">
        <v>264</v>
      </c>
      <c r="D2923" s="3">
        <v>6</v>
      </c>
      <c r="E2923" s="3">
        <v>0</v>
      </c>
      <c r="F2923" s="3">
        <v>0</v>
      </c>
      <c r="G2923" s="3">
        <v>0</v>
      </c>
      <c r="H2923" s="3">
        <v>10</v>
      </c>
      <c r="I2923" s="3">
        <v>0</v>
      </c>
      <c r="J2923" s="3">
        <v>0</v>
      </c>
      <c r="K2923" s="3">
        <v>0</v>
      </c>
      <c r="L2923" s="7">
        <f t="shared" si="135"/>
        <v>0</v>
      </c>
      <c r="M2923" s="7">
        <f t="shared" si="136"/>
        <v>0</v>
      </c>
      <c r="N2923" s="7">
        <f t="shared" si="137"/>
        <v>0</v>
      </c>
    </row>
    <row r="2924" spans="1:14" x14ac:dyDescent="0.25">
      <c r="A2924" t="s">
        <v>135</v>
      </c>
      <c r="B2924" t="s">
        <v>188</v>
      </c>
      <c r="C2924" t="s">
        <v>265</v>
      </c>
      <c r="D2924" s="3">
        <v>6</v>
      </c>
      <c r="E2924" s="3">
        <v>0</v>
      </c>
      <c r="F2924" s="3">
        <v>0</v>
      </c>
      <c r="G2924" s="3">
        <v>0</v>
      </c>
      <c r="H2924" s="3">
        <v>14</v>
      </c>
      <c r="I2924" s="3">
        <v>0</v>
      </c>
      <c r="J2924" s="3">
        <v>0</v>
      </c>
      <c r="K2924" s="3">
        <v>0</v>
      </c>
      <c r="L2924" s="7">
        <f t="shared" si="135"/>
        <v>0</v>
      </c>
      <c r="M2924" s="7">
        <f t="shared" si="136"/>
        <v>0</v>
      </c>
      <c r="N2924" s="7">
        <f t="shared" si="137"/>
        <v>0</v>
      </c>
    </row>
    <row r="2925" spans="1:14" x14ac:dyDescent="0.25">
      <c r="A2925" t="s">
        <v>135</v>
      </c>
      <c r="B2925" t="s">
        <v>188</v>
      </c>
      <c r="C2925" t="s">
        <v>266</v>
      </c>
      <c r="D2925" s="3">
        <v>6</v>
      </c>
      <c r="E2925" s="3">
        <v>3</v>
      </c>
      <c r="F2925" s="3">
        <v>12</v>
      </c>
      <c r="G2925" s="3">
        <v>0</v>
      </c>
      <c r="H2925" s="3">
        <v>32</v>
      </c>
      <c r="I2925" s="3">
        <v>0</v>
      </c>
      <c r="J2925" s="3">
        <v>0</v>
      </c>
      <c r="K2925" s="3">
        <v>0</v>
      </c>
      <c r="L2925" s="7">
        <f t="shared" si="135"/>
        <v>12</v>
      </c>
      <c r="M2925" s="7">
        <f t="shared" si="136"/>
        <v>18</v>
      </c>
      <c r="N2925" s="7">
        <f t="shared" si="137"/>
        <v>18</v>
      </c>
    </row>
    <row r="2926" spans="1:14" x14ac:dyDescent="0.25">
      <c r="A2926" t="s">
        <v>135</v>
      </c>
      <c r="B2926" t="s">
        <v>188</v>
      </c>
      <c r="C2926" t="s">
        <v>267</v>
      </c>
      <c r="D2926" s="3">
        <v>6</v>
      </c>
      <c r="E2926" s="3">
        <v>4</v>
      </c>
      <c r="F2926" s="3">
        <v>30</v>
      </c>
      <c r="G2926" s="3">
        <v>2</v>
      </c>
      <c r="H2926" s="3">
        <v>12</v>
      </c>
      <c r="I2926" s="3">
        <v>0</v>
      </c>
      <c r="J2926" s="3">
        <v>0</v>
      </c>
      <c r="K2926" s="3">
        <v>0</v>
      </c>
      <c r="L2926" s="7">
        <f t="shared" si="135"/>
        <v>30</v>
      </c>
      <c r="M2926" s="7">
        <f t="shared" si="136"/>
        <v>45</v>
      </c>
      <c r="N2926" s="7">
        <f t="shared" si="137"/>
        <v>48</v>
      </c>
    </row>
    <row r="2927" spans="1:14" x14ac:dyDescent="0.25">
      <c r="A2927" t="s">
        <v>135</v>
      </c>
      <c r="B2927" t="s">
        <v>188</v>
      </c>
      <c r="C2927" t="s">
        <v>268</v>
      </c>
      <c r="D2927" s="3">
        <v>6</v>
      </c>
      <c r="E2927" s="3">
        <v>4</v>
      </c>
      <c r="F2927" s="3">
        <v>14</v>
      </c>
      <c r="G2927" s="3">
        <v>2</v>
      </c>
      <c r="H2927" s="3">
        <v>24</v>
      </c>
      <c r="I2927" s="3">
        <v>0</v>
      </c>
      <c r="J2927" s="3">
        <v>0</v>
      </c>
      <c r="K2927" s="3">
        <v>0</v>
      </c>
      <c r="L2927" s="7">
        <f t="shared" si="135"/>
        <v>14</v>
      </c>
      <c r="M2927" s="7">
        <f t="shared" si="136"/>
        <v>21</v>
      </c>
      <c r="N2927" s="7">
        <f t="shared" si="137"/>
        <v>24</v>
      </c>
    </row>
    <row r="2928" spans="1:14" x14ac:dyDescent="0.25">
      <c r="A2928" t="s">
        <v>135</v>
      </c>
      <c r="B2928" t="s">
        <v>188</v>
      </c>
      <c r="C2928" t="s">
        <v>269</v>
      </c>
      <c r="D2928" s="3">
        <v>6</v>
      </c>
      <c r="E2928" s="3">
        <v>0</v>
      </c>
      <c r="F2928" s="3">
        <v>6</v>
      </c>
      <c r="G2928" s="3">
        <v>1</v>
      </c>
      <c r="H2928" s="3">
        <v>39</v>
      </c>
      <c r="I2928" s="3">
        <v>0</v>
      </c>
      <c r="J2928" s="3">
        <v>0</v>
      </c>
      <c r="K2928" s="3">
        <v>0</v>
      </c>
      <c r="L2928" s="7">
        <f t="shared" si="135"/>
        <v>6</v>
      </c>
      <c r="M2928" s="7">
        <f t="shared" si="136"/>
        <v>9</v>
      </c>
      <c r="N2928" s="7">
        <f t="shared" si="137"/>
        <v>12</v>
      </c>
    </row>
    <row r="2929" spans="1:14" x14ac:dyDescent="0.25">
      <c r="A2929" t="s">
        <v>135</v>
      </c>
      <c r="B2929" t="s">
        <v>188</v>
      </c>
      <c r="C2929" t="s">
        <v>270</v>
      </c>
      <c r="D2929" s="3">
        <v>6</v>
      </c>
      <c r="E2929" s="3">
        <v>4</v>
      </c>
      <c r="F2929" s="3">
        <v>1</v>
      </c>
      <c r="G2929" s="3">
        <v>0</v>
      </c>
      <c r="H2929" s="3">
        <v>4</v>
      </c>
      <c r="I2929" s="3">
        <v>0</v>
      </c>
      <c r="J2929" s="3">
        <v>0</v>
      </c>
      <c r="K2929" s="3">
        <v>0</v>
      </c>
      <c r="L2929" s="7">
        <f t="shared" si="135"/>
        <v>4</v>
      </c>
      <c r="M2929" s="7">
        <f t="shared" si="136"/>
        <v>6</v>
      </c>
      <c r="N2929" s="7">
        <f t="shared" si="137"/>
        <v>6</v>
      </c>
    </row>
    <row r="2930" spans="1:14" x14ac:dyDescent="0.25">
      <c r="A2930" t="s">
        <v>135</v>
      </c>
      <c r="B2930" t="s">
        <v>188</v>
      </c>
      <c r="C2930" t="s">
        <v>271</v>
      </c>
      <c r="D2930" s="3">
        <v>6</v>
      </c>
      <c r="E2930" s="3">
        <v>5</v>
      </c>
      <c r="F2930" s="3">
        <v>15</v>
      </c>
      <c r="G2930" s="3">
        <v>0</v>
      </c>
      <c r="H2930" s="3">
        <v>11</v>
      </c>
      <c r="I2930" s="3">
        <v>0</v>
      </c>
      <c r="J2930" s="3">
        <v>0</v>
      </c>
      <c r="K2930" s="3">
        <v>0</v>
      </c>
      <c r="L2930" s="7">
        <f t="shared" si="135"/>
        <v>15</v>
      </c>
      <c r="M2930" s="7">
        <f t="shared" si="136"/>
        <v>23</v>
      </c>
      <c r="N2930" s="7">
        <f t="shared" si="137"/>
        <v>24</v>
      </c>
    </row>
    <row r="2931" spans="1:14" x14ac:dyDescent="0.25">
      <c r="A2931" t="s">
        <v>135</v>
      </c>
      <c r="B2931" t="s">
        <v>188</v>
      </c>
      <c r="C2931" t="s">
        <v>272</v>
      </c>
      <c r="D2931" s="3">
        <v>6</v>
      </c>
      <c r="E2931" s="3">
        <v>9</v>
      </c>
      <c r="F2931" s="3">
        <v>14</v>
      </c>
      <c r="G2931" s="3">
        <v>6</v>
      </c>
      <c r="H2931" s="3">
        <v>8</v>
      </c>
      <c r="I2931" s="3">
        <v>0</v>
      </c>
      <c r="J2931" s="3">
        <v>0</v>
      </c>
      <c r="K2931" s="3">
        <v>0</v>
      </c>
      <c r="L2931" s="7">
        <f t="shared" si="135"/>
        <v>14</v>
      </c>
      <c r="M2931" s="7">
        <f t="shared" si="136"/>
        <v>21</v>
      </c>
      <c r="N2931" s="7">
        <f t="shared" si="137"/>
        <v>24</v>
      </c>
    </row>
    <row r="2932" spans="1:14" x14ac:dyDescent="0.25">
      <c r="A2932" t="s">
        <v>135</v>
      </c>
      <c r="B2932" t="s">
        <v>188</v>
      </c>
      <c r="C2932" t="s">
        <v>273</v>
      </c>
      <c r="D2932" s="3">
        <v>6</v>
      </c>
      <c r="E2932" s="3">
        <v>3</v>
      </c>
      <c r="F2932" s="3">
        <v>15</v>
      </c>
      <c r="G2932" s="3">
        <v>1</v>
      </c>
      <c r="H2932" s="3">
        <v>4</v>
      </c>
      <c r="I2932" s="3">
        <v>0</v>
      </c>
      <c r="J2932" s="3">
        <v>0</v>
      </c>
      <c r="K2932" s="3">
        <v>0</v>
      </c>
      <c r="L2932" s="7">
        <f t="shared" si="135"/>
        <v>15</v>
      </c>
      <c r="M2932" s="7">
        <f t="shared" si="136"/>
        <v>23</v>
      </c>
      <c r="N2932" s="7">
        <f t="shared" si="137"/>
        <v>24</v>
      </c>
    </row>
    <row r="2933" spans="1:14" x14ac:dyDescent="0.25">
      <c r="A2933" t="s">
        <v>135</v>
      </c>
      <c r="B2933" t="s">
        <v>188</v>
      </c>
      <c r="C2933" t="s">
        <v>274</v>
      </c>
      <c r="D2933" s="3">
        <v>6</v>
      </c>
      <c r="E2933" s="3">
        <v>0</v>
      </c>
      <c r="F2933" s="3">
        <v>12</v>
      </c>
      <c r="G2933" s="3">
        <v>9</v>
      </c>
      <c r="H2933" s="3">
        <v>26</v>
      </c>
      <c r="I2933" s="3">
        <v>0</v>
      </c>
      <c r="J2933" s="3">
        <v>0</v>
      </c>
      <c r="K2933" s="3">
        <v>0</v>
      </c>
      <c r="L2933" s="7">
        <f t="shared" si="135"/>
        <v>12</v>
      </c>
      <c r="M2933" s="7">
        <f t="shared" si="136"/>
        <v>18</v>
      </c>
      <c r="N2933" s="7">
        <f t="shared" si="137"/>
        <v>18</v>
      </c>
    </row>
    <row r="2934" spans="1:14" x14ac:dyDescent="0.25">
      <c r="A2934" t="s">
        <v>135</v>
      </c>
      <c r="B2934" t="s">
        <v>188</v>
      </c>
      <c r="C2934" t="s">
        <v>275</v>
      </c>
      <c r="D2934" s="3">
        <v>6</v>
      </c>
      <c r="E2934" s="3">
        <v>0</v>
      </c>
      <c r="F2934" s="3">
        <v>0</v>
      </c>
      <c r="G2934" s="3">
        <v>0</v>
      </c>
      <c r="H2934" s="3">
        <v>17</v>
      </c>
      <c r="I2934" s="3">
        <v>0</v>
      </c>
      <c r="J2934" s="3">
        <v>0</v>
      </c>
      <c r="K2934" s="3">
        <v>0</v>
      </c>
      <c r="L2934" s="7">
        <f t="shared" si="135"/>
        <v>0</v>
      </c>
      <c r="M2934" s="7">
        <f t="shared" si="136"/>
        <v>0</v>
      </c>
      <c r="N2934" s="7">
        <f t="shared" si="137"/>
        <v>0</v>
      </c>
    </row>
    <row r="2935" spans="1:14" x14ac:dyDescent="0.25">
      <c r="A2935" t="s">
        <v>135</v>
      </c>
      <c r="B2935" t="s">
        <v>188</v>
      </c>
      <c r="C2935" t="s">
        <v>276</v>
      </c>
      <c r="D2935" s="3">
        <v>6</v>
      </c>
      <c r="E2935" s="3">
        <v>13</v>
      </c>
      <c r="F2935" s="3">
        <v>26</v>
      </c>
      <c r="G2935" s="3">
        <v>6</v>
      </c>
      <c r="H2935" s="3">
        <v>10</v>
      </c>
      <c r="I2935" s="3">
        <v>0</v>
      </c>
      <c r="J2935" s="3">
        <v>0</v>
      </c>
      <c r="K2935" s="3">
        <v>0</v>
      </c>
      <c r="L2935" s="7">
        <f t="shared" si="135"/>
        <v>26</v>
      </c>
      <c r="M2935" s="7">
        <f t="shared" si="136"/>
        <v>39</v>
      </c>
      <c r="N2935" s="7">
        <f t="shared" si="137"/>
        <v>42</v>
      </c>
    </row>
    <row r="2936" spans="1:14" x14ac:dyDescent="0.25">
      <c r="A2936" t="s">
        <v>135</v>
      </c>
      <c r="B2936" t="s">
        <v>188</v>
      </c>
      <c r="C2936" t="s">
        <v>277</v>
      </c>
      <c r="D2936" s="3">
        <v>6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7">
        <f t="shared" si="135"/>
        <v>0</v>
      </c>
      <c r="M2936" s="7">
        <f t="shared" si="136"/>
        <v>0</v>
      </c>
      <c r="N2936" s="7">
        <f t="shared" si="137"/>
        <v>0</v>
      </c>
    </row>
    <row r="2937" spans="1:14" x14ac:dyDescent="0.25">
      <c r="A2937" t="s">
        <v>135</v>
      </c>
      <c r="B2937" t="s">
        <v>188</v>
      </c>
      <c r="C2937" t="s">
        <v>278</v>
      </c>
      <c r="D2937" s="3">
        <v>6</v>
      </c>
      <c r="E2937" s="3">
        <v>1</v>
      </c>
      <c r="F2937" s="3">
        <v>12</v>
      </c>
      <c r="G2937" s="3">
        <v>3</v>
      </c>
      <c r="H2937" s="3">
        <v>4</v>
      </c>
      <c r="I2937" s="3">
        <v>0</v>
      </c>
      <c r="J2937" s="3">
        <v>0</v>
      </c>
      <c r="K2937" s="3">
        <v>0</v>
      </c>
      <c r="L2937" s="7">
        <f t="shared" si="135"/>
        <v>12</v>
      </c>
      <c r="M2937" s="7">
        <f t="shared" si="136"/>
        <v>18</v>
      </c>
      <c r="N2937" s="7">
        <f t="shared" si="137"/>
        <v>18</v>
      </c>
    </row>
    <row r="2938" spans="1:14" x14ac:dyDescent="0.25">
      <c r="A2938" t="s">
        <v>135</v>
      </c>
      <c r="B2938" t="s">
        <v>188</v>
      </c>
      <c r="C2938" t="s">
        <v>279</v>
      </c>
      <c r="D2938" s="3">
        <v>6</v>
      </c>
      <c r="E2938" s="3">
        <v>1</v>
      </c>
      <c r="F2938" s="3">
        <v>15</v>
      </c>
      <c r="G2938" s="3">
        <v>0</v>
      </c>
      <c r="H2938" s="3">
        <v>25</v>
      </c>
      <c r="I2938" s="3">
        <v>0</v>
      </c>
      <c r="J2938" s="3">
        <v>0</v>
      </c>
      <c r="K2938" s="3">
        <v>0</v>
      </c>
      <c r="L2938" s="7">
        <f t="shared" si="135"/>
        <v>15</v>
      </c>
      <c r="M2938" s="7">
        <f t="shared" si="136"/>
        <v>23</v>
      </c>
      <c r="N2938" s="7">
        <f t="shared" si="137"/>
        <v>24</v>
      </c>
    </row>
    <row r="2939" spans="1:14" x14ac:dyDescent="0.25">
      <c r="A2939" t="s">
        <v>135</v>
      </c>
      <c r="B2939" t="s">
        <v>188</v>
      </c>
      <c r="C2939" t="s">
        <v>280</v>
      </c>
      <c r="D2939" s="3">
        <v>6</v>
      </c>
      <c r="E2939" s="3">
        <v>1</v>
      </c>
      <c r="F2939" s="3">
        <v>6</v>
      </c>
      <c r="G2939" s="3">
        <v>1</v>
      </c>
      <c r="H2939" s="3">
        <v>11</v>
      </c>
      <c r="I2939" s="3">
        <v>0</v>
      </c>
      <c r="J2939" s="3">
        <v>0</v>
      </c>
      <c r="K2939" s="3">
        <v>0</v>
      </c>
      <c r="L2939" s="7">
        <f t="shared" si="135"/>
        <v>6</v>
      </c>
      <c r="M2939" s="7">
        <f t="shared" si="136"/>
        <v>9</v>
      </c>
      <c r="N2939" s="7">
        <f t="shared" si="137"/>
        <v>12</v>
      </c>
    </row>
    <row r="2940" spans="1:14" x14ac:dyDescent="0.25">
      <c r="A2940" t="s">
        <v>135</v>
      </c>
      <c r="B2940" t="s">
        <v>188</v>
      </c>
      <c r="C2940" t="s">
        <v>281</v>
      </c>
      <c r="D2940" s="3">
        <v>6</v>
      </c>
      <c r="E2940" s="3">
        <v>7</v>
      </c>
      <c r="F2940" s="3">
        <v>3</v>
      </c>
      <c r="G2940" s="3">
        <v>6</v>
      </c>
      <c r="H2940" s="3">
        <v>23</v>
      </c>
      <c r="I2940" s="3">
        <v>0</v>
      </c>
      <c r="J2940" s="3">
        <v>0</v>
      </c>
      <c r="K2940" s="3">
        <v>0</v>
      </c>
      <c r="L2940" s="7">
        <f t="shared" si="135"/>
        <v>7</v>
      </c>
      <c r="M2940" s="7">
        <f t="shared" si="136"/>
        <v>11</v>
      </c>
      <c r="N2940" s="7">
        <f t="shared" si="137"/>
        <v>12</v>
      </c>
    </row>
    <row r="2941" spans="1:14" x14ac:dyDescent="0.25">
      <c r="A2941" t="s">
        <v>135</v>
      </c>
      <c r="B2941" t="s">
        <v>188</v>
      </c>
      <c r="C2941" t="s">
        <v>282</v>
      </c>
      <c r="D2941" s="3">
        <v>6</v>
      </c>
      <c r="E2941" s="3">
        <v>0</v>
      </c>
      <c r="F2941" s="3">
        <v>0</v>
      </c>
      <c r="G2941" s="3">
        <v>0</v>
      </c>
      <c r="H2941" s="3">
        <v>9</v>
      </c>
      <c r="I2941" s="3">
        <v>0</v>
      </c>
      <c r="J2941" s="3">
        <v>0</v>
      </c>
      <c r="K2941" s="3">
        <v>0</v>
      </c>
      <c r="L2941" s="7">
        <f t="shared" si="135"/>
        <v>0</v>
      </c>
      <c r="M2941" s="7">
        <f t="shared" si="136"/>
        <v>0</v>
      </c>
      <c r="N2941" s="7">
        <f t="shared" si="137"/>
        <v>0</v>
      </c>
    </row>
    <row r="2942" spans="1:14" x14ac:dyDescent="0.25">
      <c r="A2942" t="s">
        <v>135</v>
      </c>
      <c r="B2942" t="s">
        <v>188</v>
      </c>
      <c r="C2942" t="s">
        <v>283</v>
      </c>
      <c r="D2942" s="3">
        <v>6</v>
      </c>
      <c r="E2942" s="3">
        <v>6</v>
      </c>
      <c r="F2942" s="3">
        <v>0</v>
      </c>
      <c r="G2942" s="3">
        <v>2</v>
      </c>
      <c r="H2942" s="3">
        <v>15</v>
      </c>
      <c r="I2942" s="3">
        <v>0</v>
      </c>
      <c r="J2942" s="3">
        <v>0</v>
      </c>
      <c r="K2942" s="3">
        <v>0</v>
      </c>
      <c r="L2942" s="7">
        <f t="shared" si="135"/>
        <v>6</v>
      </c>
      <c r="M2942" s="7">
        <f t="shared" si="136"/>
        <v>9</v>
      </c>
      <c r="N2942" s="7">
        <f t="shared" si="137"/>
        <v>12</v>
      </c>
    </row>
    <row r="2943" spans="1:14" x14ac:dyDescent="0.25">
      <c r="A2943" t="s">
        <v>135</v>
      </c>
      <c r="B2943" t="s">
        <v>188</v>
      </c>
      <c r="C2943" t="s">
        <v>284</v>
      </c>
      <c r="D2943" s="3">
        <v>6</v>
      </c>
      <c r="E2943" s="3">
        <v>2</v>
      </c>
      <c r="F2943" s="3">
        <v>3</v>
      </c>
      <c r="G2943" s="3">
        <v>1</v>
      </c>
      <c r="H2943" s="3">
        <v>11</v>
      </c>
      <c r="I2943" s="3">
        <v>0</v>
      </c>
      <c r="J2943" s="3">
        <v>0</v>
      </c>
      <c r="K2943" s="3">
        <v>0</v>
      </c>
      <c r="L2943" s="7">
        <f t="shared" si="135"/>
        <v>3</v>
      </c>
      <c r="M2943" s="7">
        <f t="shared" si="136"/>
        <v>5</v>
      </c>
      <c r="N2943" s="7">
        <f t="shared" si="137"/>
        <v>6</v>
      </c>
    </row>
    <row r="2944" spans="1:14" x14ac:dyDescent="0.25">
      <c r="A2944" t="s">
        <v>135</v>
      </c>
      <c r="B2944" t="s">
        <v>188</v>
      </c>
      <c r="C2944" t="s">
        <v>285</v>
      </c>
      <c r="D2944" s="3">
        <v>6</v>
      </c>
      <c r="E2944" s="3">
        <v>0</v>
      </c>
      <c r="F2944" s="3">
        <v>0</v>
      </c>
      <c r="G2944" s="3">
        <v>0</v>
      </c>
      <c r="H2944" s="3">
        <v>7</v>
      </c>
      <c r="I2944" s="3">
        <v>0</v>
      </c>
      <c r="J2944" s="3">
        <v>0</v>
      </c>
      <c r="K2944" s="3">
        <v>0</v>
      </c>
      <c r="L2944" s="7">
        <f t="shared" si="135"/>
        <v>0</v>
      </c>
      <c r="M2944" s="7">
        <f t="shared" si="136"/>
        <v>0</v>
      </c>
      <c r="N2944" s="7">
        <f t="shared" si="137"/>
        <v>0</v>
      </c>
    </row>
    <row r="2945" spans="1:14" x14ac:dyDescent="0.25">
      <c r="A2945" t="s">
        <v>135</v>
      </c>
      <c r="B2945" t="s">
        <v>188</v>
      </c>
      <c r="C2945" t="s">
        <v>286</v>
      </c>
      <c r="D2945" s="3">
        <v>6</v>
      </c>
      <c r="E2945" s="3">
        <v>0</v>
      </c>
      <c r="F2945" s="3">
        <v>5</v>
      </c>
      <c r="G2945" s="3">
        <v>2</v>
      </c>
      <c r="H2945" s="3">
        <v>28</v>
      </c>
      <c r="I2945" s="3">
        <v>0</v>
      </c>
      <c r="J2945" s="3">
        <v>0</v>
      </c>
      <c r="K2945" s="3">
        <v>0</v>
      </c>
      <c r="L2945" s="7">
        <f t="shared" si="135"/>
        <v>5</v>
      </c>
      <c r="M2945" s="7">
        <f t="shared" si="136"/>
        <v>8</v>
      </c>
      <c r="N2945" s="7">
        <f t="shared" si="137"/>
        <v>6</v>
      </c>
    </row>
    <row r="2946" spans="1:14" x14ac:dyDescent="0.25">
      <c r="A2946" t="s">
        <v>135</v>
      </c>
      <c r="B2946" t="s">
        <v>188</v>
      </c>
      <c r="C2946" t="s">
        <v>287</v>
      </c>
      <c r="D2946" s="3">
        <v>6</v>
      </c>
      <c r="E2946" s="3">
        <v>4</v>
      </c>
      <c r="F2946" s="3">
        <v>7</v>
      </c>
      <c r="G2946" s="3">
        <v>2</v>
      </c>
      <c r="H2946" s="3">
        <v>13</v>
      </c>
      <c r="I2946" s="3">
        <v>0</v>
      </c>
      <c r="J2946" s="3">
        <v>0</v>
      </c>
      <c r="K2946" s="3">
        <v>0</v>
      </c>
      <c r="L2946" s="7">
        <f t="shared" si="135"/>
        <v>7</v>
      </c>
      <c r="M2946" s="7">
        <f t="shared" si="136"/>
        <v>11</v>
      </c>
      <c r="N2946" s="7">
        <f t="shared" si="137"/>
        <v>12</v>
      </c>
    </row>
    <row r="2947" spans="1:14" x14ac:dyDescent="0.25">
      <c r="A2947" t="s">
        <v>135</v>
      </c>
      <c r="B2947" t="s">
        <v>188</v>
      </c>
      <c r="C2947" t="s">
        <v>288</v>
      </c>
      <c r="D2947" s="3">
        <v>6</v>
      </c>
      <c r="E2947" s="3">
        <v>1</v>
      </c>
      <c r="F2947" s="3">
        <v>14</v>
      </c>
      <c r="G2947" s="3">
        <v>4</v>
      </c>
      <c r="H2947" s="3">
        <v>2</v>
      </c>
      <c r="I2947" s="3">
        <v>0</v>
      </c>
      <c r="J2947" s="3">
        <v>18</v>
      </c>
      <c r="K2947" s="3">
        <v>0</v>
      </c>
      <c r="L2947" s="7">
        <f t="shared" si="135"/>
        <v>14</v>
      </c>
      <c r="M2947" s="7">
        <f t="shared" si="136"/>
        <v>21</v>
      </c>
      <c r="N2947" s="7">
        <f t="shared" si="137"/>
        <v>24</v>
      </c>
    </row>
    <row r="2948" spans="1:14" x14ac:dyDescent="0.25">
      <c r="A2948" t="s">
        <v>135</v>
      </c>
      <c r="B2948" t="s">
        <v>188</v>
      </c>
      <c r="C2948" t="s">
        <v>289</v>
      </c>
      <c r="D2948" s="3">
        <v>6</v>
      </c>
      <c r="E2948" s="3">
        <v>4</v>
      </c>
      <c r="F2948" s="3">
        <v>8</v>
      </c>
      <c r="G2948" s="3">
        <v>4</v>
      </c>
      <c r="H2948" s="3">
        <v>7</v>
      </c>
      <c r="I2948" s="3">
        <v>0</v>
      </c>
      <c r="J2948" s="3">
        <v>0</v>
      </c>
      <c r="K2948" s="3">
        <v>0</v>
      </c>
      <c r="L2948" s="7">
        <f t="shared" si="135"/>
        <v>8</v>
      </c>
      <c r="M2948" s="7">
        <f t="shared" si="136"/>
        <v>12</v>
      </c>
      <c r="N2948" s="7">
        <f t="shared" si="137"/>
        <v>12</v>
      </c>
    </row>
    <row r="2949" spans="1:14" x14ac:dyDescent="0.25">
      <c r="A2949" t="s">
        <v>135</v>
      </c>
      <c r="B2949" t="s">
        <v>188</v>
      </c>
      <c r="C2949" t="s">
        <v>290</v>
      </c>
      <c r="D2949" s="3">
        <v>6</v>
      </c>
      <c r="E2949" s="3">
        <v>6</v>
      </c>
      <c r="F2949" s="3">
        <v>7</v>
      </c>
      <c r="G2949" s="3">
        <v>2</v>
      </c>
      <c r="H2949" s="3">
        <v>2</v>
      </c>
      <c r="I2949" s="3">
        <v>0</v>
      </c>
      <c r="J2949" s="3">
        <v>0</v>
      </c>
      <c r="K2949" s="3">
        <v>0</v>
      </c>
      <c r="L2949" s="7">
        <f t="shared" si="135"/>
        <v>7</v>
      </c>
      <c r="M2949" s="7">
        <f t="shared" si="136"/>
        <v>11</v>
      </c>
      <c r="N2949" s="7">
        <f t="shared" si="137"/>
        <v>12</v>
      </c>
    </row>
    <row r="2950" spans="1:14" x14ac:dyDescent="0.25">
      <c r="A2950" t="s">
        <v>135</v>
      </c>
      <c r="B2950" t="s">
        <v>188</v>
      </c>
      <c r="C2950" t="s">
        <v>291</v>
      </c>
      <c r="D2950" s="3">
        <v>6</v>
      </c>
      <c r="E2950" s="3">
        <v>0</v>
      </c>
      <c r="F2950" s="3">
        <v>0</v>
      </c>
      <c r="G2950" s="3">
        <v>0</v>
      </c>
      <c r="H2950" s="3">
        <v>2</v>
      </c>
      <c r="I2950" s="3">
        <v>0</v>
      </c>
      <c r="J2950" s="3">
        <v>0</v>
      </c>
      <c r="K2950" s="3">
        <v>0</v>
      </c>
      <c r="L2950" s="7">
        <f t="shared" ref="L2950:L3013" si="138">MAX(E2950:G2950)</f>
        <v>0</v>
      </c>
      <c r="M2950" s="7">
        <f t="shared" ref="M2950:M3013" si="139">ROUND(L2950*1.5,0)</f>
        <v>0</v>
      </c>
      <c r="N2950" s="7">
        <f t="shared" ref="N2950:N3013" si="140">ROUND(M2950/D2950,0)*D2950</f>
        <v>0</v>
      </c>
    </row>
    <row r="2951" spans="1:14" x14ac:dyDescent="0.25">
      <c r="A2951" t="s">
        <v>135</v>
      </c>
      <c r="B2951" t="s">
        <v>188</v>
      </c>
      <c r="C2951" t="s">
        <v>292</v>
      </c>
      <c r="D2951" s="3">
        <v>6</v>
      </c>
      <c r="E2951" s="3">
        <v>1</v>
      </c>
      <c r="F2951" s="3">
        <v>0</v>
      </c>
      <c r="G2951" s="3">
        <v>4</v>
      </c>
      <c r="H2951" s="3">
        <v>11</v>
      </c>
      <c r="I2951" s="3">
        <v>0</v>
      </c>
      <c r="J2951" s="3">
        <v>0</v>
      </c>
      <c r="K2951" s="3">
        <v>0</v>
      </c>
      <c r="L2951" s="7">
        <f t="shared" si="138"/>
        <v>4</v>
      </c>
      <c r="M2951" s="7">
        <f t="shared" si="139"/>
        <v>6</v>
      </c>
      <c r="N2951" s="7">
        <f t="shared" si="140"/>
        <v>6</v>
      </c>
    </row>
    <row r="2952" spans="1:14" x14ac:dyDescent="0.25">
      <c r="A2952" t="s">
        <v>135</v>
      </c>
      <c r="B2952" t="s">
        <v>188</v>
      </c>
      <c r="C2952" t="s">
        <v>293</v>
      </c>
      <c r="D2952" s="3">
        <v>6</v>
      </c>
      <c r="E2952" s="3">
        <v>3</v>
      </c>
      <c r="F2952" s="3">
        <v>11</v>
      </c>
      <c r="G2952" s="3">
        <v>0</v>
      </c>
      <c r="H2952" s="3">
        <v>12</v>
      </c>
      <c r="I2952" s="3">
        <v>0</v>
      </c>
      <c r="J2952" s="3">
        <v>0</v>
      </c>
      <c r="K2952" s="3">
        <v>0</v>
      </c>
      <c r="L2952" s="7">
        <f t="shared" si="138"/>
        <v>11</v>
      </c>
      <c r="M2952" s="7">
        <f t="shared" si="139"/>
        <v>17</v>
      </c>
      <c r="N2952" s="7">
        <f t="shared" si="140"/>
        <v>18</v>
      </c>
    </row>
    <row r="2953" spans="1:14" x14ac:dyDescent="0.25">
      <c r="A2953" t="s">
        <v>135</v>
      </c>
      <c r="B2953" t="s">
        <v>188</v>
      </c>
      <c r="C2953" t="s">
        <v>294</v>
      </c>
      <c r="D2953" s="3">
        <v>6</v>
      </c>
      <c r="E2953" s="3">
        <v>4</v>
      </c>
      <c r="F2953" s="3">
        <v>1</v>
      </c>
      <c r="G2953" s="3">
        <v>0</v>
      </c>
      <c r="H2953" s="3">
        <v>57</v>
      </c>
      <c r="I2953" s="3">
        <v>0</v>
      </c>
      <c r="J2953" s="3">
        <v>0</v>
      </c>
      <c r="K2953" s="3">
        <v>0</v>
      </c>
      <c r="L2953" s="7">
        <f t="shared" si="138"/>
        <v>4</v>
      </c>
      <c r="M2953" s="7">
        <f t="shared" si="139"/>
        <v>6</v>
      </c>
      <c r="N2953" s="7">
        <f t="shared" si="140"/>
        <v>6</v>
      </c>
    </row>
    <row r="2954" spans="1:14" x14ac:dyDescent="0.25">
      <c r="A2954" t="s">
        <v>135</v>
      </c>
      <c r="B2954" t="s">
        <v>188</v>
      </c>
      <c r="C2954" t="s">
        <v>295</v>
      </c>
      <c r="D2954" s="3">
        <v>6</v>
      </c>
      <c r="E2954" s="3">
        <v>4</v>
      </c>
      <c r="F2954" s="3">
        <v>1</v>
      </c>
      <c r="G2954" s="3">
        <v>2</v>
      </c>
      <c r="H2954" s="3">
        <v>14</v>
      </c>
      <c r="I2954" s="3">
        <v>0</v>
      </c>
      <c r="J2954" s="3">
        <v>0</v>
      </c>
      <c r="K2954" s="3">
        <v>0</v>
      </c>
      <c r="L2954" s="7">
        <f t="shared" si="138"/>
        <v>4</v>
      </c>
      <c r="M2954" s="7">
        <f t="shared" si="139"/>
        <v>6</v>
      </c>
      <c r="N2954" s="7">
        <f t="shared" si="140"/>
        <v>6</v>
      </c>
    </row>
    <row r="2955" spans="1:14" x14ac:dyDescent="0.25">
      <c r="A2955" t="s">
        <v>135</v>
      </c>
      <c r="B2955" t="s">
        <v>188</v>
      </c>
      <c r="C2955" t="s">
        <v>296</v>
      </c>
      <c r="D2955" s="3">
        <v>6</v>
      </c>
      <c r="E2955" s="3">
        <v>1</v>
      </c>
      <c r="F2955" s="3">
        <v>12</v>
      </c>
      <c r="G2955" s="3">
        <v>4</v>
      </c>
      <c r="H2955" s="3">
        <v>10</v>
      </c>
      <c r="I2955" s="3">
        <v>0</v>
      </c>
      <c r="J2955" s="3">
        <v>0</v>
      </c>
      <c r="K2955" s="3">
        <v>0</v>
      </c>
      <c r="L2955" s="7">
        <f t="shared" si="138"/>
        <v>12</v>
      </c>
      <c r="M2955" s="7">
        <f t="shared" si="139"/>
        <v>18</v>
      </c>
      <c r="N2955" s="7">
        <f t="shared" si="140"/>
        <v>18</v>
      </c>
    </row>
    <row r="2956" spans="1:14" x14ac:dyDescent="0.25">
      <c r="A2956" t="s">
        <v>135</v>
      </c>
      <c r="B2956" t="s">
        <v>188</v>
      </c>
      <c r="C2956" t="s">
        <v>297</v>
      </c>
      <c r="D2956" s="3">
        <v>6</v>
      </c>
      <c r="E2956" s="3">
        <v>4</v>
      </c>
      <c r="F2956" s="3">
        <v>17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7">
        <f t="shared" si="138"/>
        <v>17</v>
      </c>
      <c r="M2956" s="7">
        <f t="shared" si="139"/>
        <v>26</v>
      </c>
      <c r="N2956" s="7">
        <f t="shared" si="140"/>
        <v>24</v>
      </c>
    </row>
    <row r="2957" spans="1:14" x14ac:dyDescent="0.25">
      <c r="A2957" t="s">
        <v>135</v>
      </c>
      <c r="B2957" t="s">
        <v>188</v>
      </c>
      <c r="C2957" t="s">
        <v>299</v>
      </c>
      <c r="D2957" s="3">
        <v>6</v>
      </c>
      <c r="E2957" s="3">
        <v>0</v>
      </c>
      <c r="F2957" s="3">
        <v>0</v>
      </c>
      <c r="G2957" s="3">
        <v>0</v>
      </c>
      <c r="H2957" s="3">
        <v>5</v>
      </c>
      <c r="I2957" s="3">
        <v>0</v>
      </c>
      <c r="J2957" s="3">
        <v>0</v>
      </c>
      <c r="K2957" s="3">
        <v>0</v>
      </c>
      <c r="L2957" s="7">
        <f t="shared" si="138"/>
        <v>0</v>
      </c>
      <c r="M2957" s="7">
        <f t="shared" si="139"/>
        <v>0</v>
      </c>
      <c r="N2957" s="7">
        <f t="shared" si="140"/>
        <v>0</v>
      </c>
    </row>
    <row r="2958" spans="1:14" x14ac:dyDescent="0.25">
      <c r="A2958" t="s">
        <v>135</v>
      </c>
      <c r="B2958" t="s">
        <v>188</v>
      </c>
      <c r="C2958" t="s">
        <v>301</v>
      </c>
      <c r="D2958" s="3">
        <v>6</v>
      </c>
      <c r="E2958" s="3">
        <v>0</v>
      </c>
      <c r="F2958" s="3">
        <v>0</v>
      </c>
      <c r="G2958" s="3">
        <v>0</v>
      </c>
      <c r="H2958" s="3">
        <v>16</v>
      </c>
      <c r="I2958" s="3">
        <v>0</v>
      </c>
      <c r="J2958" s="3">
        <v>0</v>
      </c>
      <c r="K2958" s="3">
        <v>0</v>
      </c>
      <c r="L2958" s="7">
        <f t="shared" si="138"/>
        <v>0</v>
      </c>
      <c r="M2958" s="7">
        <f t="shared" si="139"/>
        <v>0</v>
      </c>
      <c r="N2958" s="7">
        <f t="shared" si="140"/>
        <v>0</v>
      </c>
    </row>
    <row r="2959" spans="1:14" x14ac:dyDescent="0.25">
      <c r="A2959" t="s">
        <v>135</v>
      </c>
      <c r="B2959" t="s">
        <v>188</v>
      </c>
      <c r="C2959" t="s">
        <v>302</v>
      </c>
      <c r="D2959" s="3">
        <v>6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7">
        <f t="shared" si="138"/>
        <v>0</v>
      </c>
      <c r="M2959" s="7">
        <f t="shared" si="139"/>
        <v>0</v>
      </c>
      <c r="N2959" s="7">
        <f t="shared" si="140"/>
        <v>0</v>
      </c>
    </row>
    <row r="2960" spans="1:14" x14ac:dyDescent="0.25">
      <c r="A2960" t="s">
        <v>135</v>
      </c>
      <c r="B2960" t="s">
        <v>188</v>
      </c>
      <c r="C2960" t="s">
        <v>303</v>
      </c>
      <c r="D2960" s="3">
        <v>6</v>
      </c>
      <c r="E2960" s="3">
        <v>0</v>
      </c>
      <c r="F2960" s="3">
        <v>0</v>
      </c>
      <c r="G2960" s="3">
        <v>0</v>
      </c>
      <c r="H2960" s="3">
        <v>23</v>
      </c>
      <c r="I2960" s="3">
        <v>0</v>
      </c>
      <c r="J2960" s="3">
        <v>0</v>
      </c>
      <c r="K2960" s="3">
        <v>0</v>
      </c>
      <c r="L2960" s="7">
        <f t="shared" si="138"/>
        <v>0</v>
      </c>
      <c r="M2960" s="7">
        <f t="shared" si="139"/>
        <v>0</v>
      </c>
      <c r="N2960" s="7">
        <f t="shared" si="140"/>
        <v>0</v>
      </c>
    </row>
    <row r="2961" spans="1:14" x14ac:dyDescent="0.25">
      <c r="A2961" t="s">
        <v>135</v>
      </c>
      <c r="B2961" t="s">
        <v>188</v>
      </c>
      <c r="C2961" t="s">
        <v>304</v>
      </c>
      <c r="D2961" s="3">
        <v>6</v>
      </c>
      <c r="E2961" s="3">
        <v>1</v>
      </c>
      <c r="F2961" s="3">
        <v>10</v>
      </c>
      <c r="G2961" s="3">
        <v>3</v>
      </c>
      <c r="H2961" s="3">
        <v>10</v>
      </c>
      <c r="I2961" s="3">
        <v>0</v>
      </c>
      <c r="J2961" s="3">
        <v>0</v>
      </c>
      <c r="K2961" s="3">
        <v>0</v>
      </c>
      <c r="L2961" s="7">
        <f t="shared" si="138"/>
        <v>10</v>
      </c>
      <c r="M2961" s="7">
        <f t="shared" si="139"/>
        <v>15</v>
      </c>
      <c r="N2961" s="7">
        <f t="shared" si="140"/>
        <v>18</v>
      </c>
    </row>
    <row r="2962" spans="1:14" x14ac:dyDescent="0.25">
      <c r="A2962" t="s">
        <v>135</v>
      </c>
      <c r="B2962" t="s">
        <v>188</v>
      </c>
      <c r="C2962" t="s">
        <v>305</v>
      </c>
      <c r="D2962" s="3">
        <v>6</v>
      </c>
      <c r="E2962" s="3">
        <v>0</v>
      </c>
      <c r="F2962" s="3">
        <v>0</v>
      </c>
      <c r="G2962" s="3">
        <v>0</v>
      </c>
      <c r="H2962" s="3">
        <v>8</v>
      </c>
      <c r="I2962" s="3">
        <v>0</v>
      </c>
      <c r="J2962" s="3">
        <v>0</v>
      </c>
      <c r="K2962" s="3">
        <v>0</v>
      </c>
      <c r="L2962" s="7">
        <f t="shared" si="138"/>
        <v>0</v>
      </c>
      <c r="M2962" s="7">
        <f t="shared" si="139"/>
        <v>0</v>
      </c>
      <c r="N2962" s="7">
        <f t="shared" si="140"/>
        <v>0</v>
      </c>
    </row>
    <row r="2963" spans="1:14" x14ac:dyDescent="0.25">
      <c r="A2963" t="s">
        <v>135</v>
      </c>
      <c r="B2963" t="s">
        <v>188</v>
      </c>
      <c r="C2963" t="s">
        <v>306</v>
      </c>
      <c r="D2963" s="3">
        <v>6</v>
      </c>
      <c r="E2963" s="3">
        <v>7</v>
      </c>
      <c r="F2963" s="3">
        <v>7</v>
      </c>
      <c r="G2963" s="3">
        <v>3</v>
      </c>
      <c r="H2963" s="3">
        <v>0</v>
      </c>
      <c r="I2963" s="3">
        <v>0</v>
      </c>
      <c r="J2963" s="3">
        <v>0</v>
      </c>
      <c r="K2963" s="3">
        <v>0</v>
      </c>
      <c r="L2963" s="7">
        <f t="shared" si="138"/>
        <v>7</v>
      </c>
      <c r="M2963" s="7">
        <f t="shared" si="139"/>
        <v>11</v>
      </c>
      <c r="N2963" s="7">
        <f t="shared" si="140"/>
        <v>12</v>
      </c>
    </row>
    <row r="2964" spans="1:14" x14ac:dyDescent="0.25">
      <c r="A2964" t="s">
        <v>135</v>
      </c>
      <c r="B2964" t="s">
        <v>188</v>
      </c>
      <c r="C2964" t="s">
        <v>307</v>
      </c>
      <c r="D2964" s="3">
        <v>6</v>
      </c>
      <c r="E2964" s="3">
        <v>10</v>
      </c>
      <c r="F2964" s="3">
        <v>14</v>
      </c>
      <c r="G2964" s="3">
        <v>8</v>
      </c>
      <c r="H2964" s="3">
        <v>16</v>
      </c>
      <c r="I2964" s="3">
        <v>0</v>
      </c>
      <c r="J2964" s="3">
        <v>0</v>
      </c>
      <c r="K2964" s="3">
        <v>0</v>
      </c>
      <c r="L2964" s="7">
        <f t="shared" si="138"/>
        <v>14</v>
      </c>
      <c r="M2964" s="7">
        <f t="shared" si="139"/>
        <v>21</v>
      </c>
      <c r="N2964" s="7">
        <f t="shared" si="140"/>
        <v>24</v>
      </c>
    </row>
    <row r="2965" spans="1:14" x14ac:dyDescent="0.25">
      <c r="A2965" t="s">
        <v>135</v>
      </c>
      <c r="B2965" t="s">
        <v>188</v>
      </c>
      <c r="C2965" t="s">
        <v>308</v>
      </c>
      <c r="D2965" s="3">
        <v>6</v>
      </c>
      <c r="E2965" s="3">
        <v>2</v>
      </c>
      <c r="F2965" s="3">
        <v>4</v>
      </c>
      <c r="G2965" s="3">
        <v>5</v>
      </c>
      <c r="H2965" s="3">
        <v>36</v>
      </c>
      <c r="I2965" s="3">
        <v>0</v>
      </c>
      <c r="J2965" s="3">
        <v>0</v>
      </c>
      <c r="K2965" s="3">
        <v>0</v>
      </c>
      <c r="L2965" s="7">
        <f t="shared" si="138"/>
        <v>5</v>
      </c>
      <c r="M2965" s="7">
        <f t="shared" si="139"/>
        <v>8</v>
      </c>
      <c r="N2965" s="7">
        <f t="shared" si="140"/>
        <v>6</v>
      </c>
    </row>
    <row r="2966" spans="1:14" x14ac:dyDescent="0.25">
      <c r="A2966" t="s">
        <v>135</v>
      </c>
      <c r="B2966" t="s">
        <v>188</v>
      </c>
      <c r="C2966" t="s">
        <v>309</v>
      </c>
      <c r="D2966" s="3">
        <v>6</v>
      </c>
      <c r="E2966" s="3">
        <v>3</v>
      </c>
      <c r="F2966" s="3">
        <v>29</v>
      </c>
      <c r="G2966" s="3">
        <v>1</v>
      </c>
      <c r="H2966" s="3">
        <v>16</v>
      </c>
      <c r="I2966" s="3">
        <v>0</v>
      </c>
      <c r="J2966" s="3">
        <v>0</v>
      </c>
      <c r="K2966" s="3">
        <v>0</v>
      </c>
      <c r="L2966" s="7">
        <f t="shared" si="138"/>
        <v>29</v>
      </c>
      <c r="M2966" s="7">
        <f t="shared" si="139"/>
        <v>44</v>
      </c>
      <c r="N2966" s="7">
        <f t="shared" si="140"/>
        <v>42</v>
      </c>
    </row>
    <row r="2967" spans="1:14" x14ac:dyDescent="0.25">
      <c r="A2967" t="s">
        <v>135</v>
      </c>
      <c r="B2967" t="s">
        <v>188</v>
      </c>
      <c r="C2967" t="s">
        <v>310</v>
      </c>
      <c r="D2967" s="3">
        <v>6</v>
      </c>
      <c r="E2967" s="3">
        <v>0</v>
      </c>
      <c r="F2967" s="3">
        <v>0</v>
      </c>
      <c r="G2967" s="3">
        <v>0</v>
      </c>
      <c r="H2967" s="3">
        <v>16</v>
      </c>
      <c r="I2967" s="3">
        <v>0</v>
      </c>
      <c r="J2967" s="3">
        <v>0</v>
      </c>
      <c r="K2967" s="3">
        <v>0</v>
      </c>
      <c r="L2967" s="7">
        <f t="shared" si="138"/>
        <v>0</v>
      </c>
      <c r="M2967" s="7">
        <f t="shared" si="139"/>
        <v>0</v>
      </c>
      <c r="N2967" s="7">
        <f t="shared" si="140"/>
        <v>0</v>
      </c>
    </row>
    <row r="2968" spans="1:14" x14ac:dyDescent="0.25">
      <c r="A2968" t="s">
        <v>135</v>
      </c>
      <c r="B2968" t="s">
        <v>188</v>
      </c>
      <c r="C2968" t="s">
        <v>313</v>
      </c>
      <c r="D2968" s="3">
        <v>6</v>
      </c>
      <c r="E2968" s="3">
        <v>0</v>
      </c>
      <c r="F2968" s="3">
        <v>0</v>
      </c>
      <c r="G2968" s="3">
        <v>0</v>
      </c>
      <c r="H2968" s="3">
        <v>11</v>
      </c>
      <c r="I2968" s="3">
        <v>0</v>
      </c>
      <c r="J2968" s="3">
        <v>0</v>
      </c>
      <c r="K2968" s="3">
        <v>0</v>
      </c>
      <c r="L2968" s="7">
        <f t="shared" si="138"/>
        <v>0</v>
      </c>
      <c r="M2968" s="7">
        <f t="shared" si="139"/>
        <v>0</v>
      </c>
      <c r="N2968" s="7">
        <f t="shared" si="140"/>
        <v>0</v>
      </c>
    </row>
    <row r="2969" spans="1:14" x14ac:dyDescent="0.25">
      <c r="A2969" t="s">
        <v>135</v>
      </c>
      <c r="B2969" t="s">
        <v>188</v>
      </c>
      <c r="C2969" t="s">
        <v>314</v>
      </c>
      <c r="D2969" s="3">
        <v>6</v>
      </c>
      <c r="E2969" s="3">
        <v>0</v>
      </c>
      <c r="F2969" s="3">
        <v>0</v>
      </c>
      <c r="G2969" s="3">
        <v>0</v>
      </c>
      <c r="H2969" s="3">
        <v>10</v>
      </c>
      <c r="I2969" s="3">
        <v>0</v>
      </c>
      <c r="J2969" s="3">
        <v>0</v>
      </c>
      <c r="K2969" s="3">
        <v>0</v>
      </c>
      <c r="L2969" s="7">
        <f t="shared" si="138"/>
        <v>0</v>
      </c>
      <c r="M2969" s="7">
        <f t="shared" si="139"/>
        <v>0</v>
      </c>
      <c r="N2969" s="7">
        <f t="shared" si="140"/>
        <v>0</v>
      </c>
    </row>
    <row r="2970" spans="1:14" x14ac:dyDescent="0.25">
      <c r="A2970" t="s">
        <v>135</v>
      </c>
      <c r="B2970" t="s">
        <v>188</v>
      </c>
      <c r="C2970" t="s">
        <v>317</v>
      </c>
      <c r="D2970" s="3">
        <v>6</v>
      </c>
      <c r="E2970" s="3">
        <v>3</v>
      </c>
      <c r="F2970" s="3">
        <v>5</v>
      </c>
      <c r="G2970" s="3">
        <v>6</v>
      </c>
      <c r="H2970" s="3">
        <v>17</v>
      </c>
      <c r="I2970" s="3">
        <v>0</v>
      </c>
      <c r="J2970" s="3">
        <v>0</v>
      </c>
      <c r="K2970" s="3">
        <v>0</v>
      </c>
      <c r="L2970" s="7">
        <f t="shared" si="138"/>
        <v>6</v>
      </c>
      <c r="M2970" s="7">
        <f t="shared" si="139"/>
        <v>9</v>
      </c>
      <c r="N2970" s="7">
        <f t="shared" si="140"/>
        <v>12</v>
      </c>
    </row>
    <row r="2971" spans="1:14" x14ac:dyDescent="0.25">
      <c r="A2971" t="s">
        <v>135</v>
      </c>
      <c r="B2971" t="s">
        <v>188</v>
      </c>
      <c r="C2971" t="s">
        <v>318</v>
      </c>
      <c r="D2971" s="3">
        <v>6</v>
      </c>
      <c r="E2971" s="3">
        <v>0</v>
      </c>
      <c r="F2971" s="3">
        <v>0</v>
      </c>
      <c r="G2971" s="3">
        <v>0</v>
      </c>
      <c r="H2971" s="3">
        <v>2</v>
      </c>
      <c r="I2971" s="3">
        <v>0</v>
      </c>
      <c r="J2971" s="3">
        <v>0</v>
      </c>
      <c r="K2971" s="3">
        <v>0</v>
      </c>
      <c r="L2971" s="7">
        <f t="shared" si="138"/>
        <v>0</v>
      </c>
      <c r="M2971" s="7">
        <f t="shared" si="139"/>
        <v>0</v>
      </c>
      <c r="N2971" s="7">
        <f t="shared" si="140"/>
        <v>0</v>
      </c>
    </row>
    <row r="2972" spans="1:14" x14ac:dyDescent="0.25">
      <c r="A2972" t="s">
        <v>135</v>
      </c>
      <c r="B2972" t="s">
        <v>188</v>
      </c>
      <c r="C2972" t="s">
        <v>319</v>
      </c>
      <c r="D2972" s="3">
        <v>6</v>
      </c>
      <c r="E2972" s="3">
        <v>2</v>
      </c>
      <c r="F2972" s="3">
        <v>17</v>
      </c>
      <c r="G2972" s="3">
        <v>5</v>
      </c>
      <c r="H2972" s="3">
        <v>6</v>
      </c>
      <c r="I2972" s="3">
        <v>0</v>
      </c>
      <c r="J2972" s="3">
        <v>0</v>
      </c>
      <c r="K2972" s="3">
        <v>0</v>
      </c>
      <c r="L2972" s="7">
        <f t="shared" si="138"/>
        <v>17</v>
      </c>
      <c r="M2972" s="7">
        <f t="shared" si="139"/>
        <v>26</v>
      </c>
      <c r="N2972" s="7">
        <f t="shared" si="140"/>
        <v>24</v>
      </c>
    </row>
    <row r="2973" spans="1:14" x14ac:dyDescent="0.25">
      <c r="A2973" t="s">
        <v>135</v>
      </c>
      <c r="B2973" t="s">
        <v>188</v>
      </c>
      <c r="C2973" t="s">
        <v>320</v>
      </c>
      <c r="D2973" s="3">
        <v>6</v>
      </c>
      <c r="E2973" s="3">
        <v>0</v>
      </c>
      <c r="F2973" s="3">
        <v>0</v>
      </c>
      <c r="G2973" s="3">
        <v>0</v>
      </c>
      <c r="H2973" s="3">
        <v>11</v>
      </c>
      <c r="I2973" s="3">
        <v>0</v>
      </c>
      <c r="J2973" s="3">
        <v>0</v>
      </c>
      <c r="K2973" s="3">
        <v>0</v>
      </c>
      <c r="L2973" s="7">
        <f t="shared" si="138"/>
        <v>0</v>
      </c>
      <c r="M2973" s="7">
        <f t="shared" si="139"/>
        <v>0</v>
      </c>
      <c r="N2973" s="7">
        <f t="shared" si="140"/>
        <v>0</v>
      </c>
    </row>
    <row r="2974" spans="1:14" x14ac:dyDescent="0.25">
      <c r="A2974" t="s">
        <v>135</v>
      </c>
      <c r="B2974" t="s">
        <v>188</v>
      </c>
      <c r="C2974" t="s">
        <v>321</v>
      </c>
      <c r="D2974" s="3">
        <v>6</v>
      </c>
      <c r="E2974" s="3">
        <v>2</v>
      </c>
      <c r="F2974" s="3">
        <v>4</v>
      </c>
      <c r="G2974" s="3">
        <v>1</v>
      </c>
      <c r="H2974" s="3">
        <v>37</v>
      </c>
      <c r="I2974" s="3">
        <v>0</v>
      </c>
      <c r="J2974" s="3">
        <v>0</v>
      </c>
      <c r="K2974" s="3">
        <v>0</v>
      </c>
      <c r="L2974" s="7">
        <f t="shared" si="138"/>
        <v>4</v>
      </c>
      <c r="M2974" s="7">
        <f t="shared" si="139"/>
        <v>6</v>
      </c>
      <c r="N2974" s="7">
        <f t="shared" si="140"/>
        <v>6</v>
      </c>
    </row>
    <row r="2975" spans="1:14" x14ac:dyDescent="0.25">
      <c r="A2975" t="s">
        <v>135</v>
      </c>
      <c r="B2975" t="s">
        <v>188</v>
      </c>
      <c r="C2975" t="s">
        <v>322</v>
      </c>
      <c r="D2975" s="3">
        <v>6</v>
      </c>
      <c r="E2975" s="3">
        <v>5</v>
      </c>
      <c r="F2975" s="3">
        <v>14</v>
      </c>
      <c r="G2975" s="3">
        <v>3</v>
      </c>
      <c r="H2975" s="3">
        <v>0</v>
      </c>
      <c r="I2975" s="3">
        <v>0</v>
      </c>
      <c r="J2975" s="3">
        <v>0</v>
      </c>
      <c r="K2975" s="3">
        <v>0</v>
      </c>
      <c r="L2975" s="7">
        <f t="shared" si="138"/>
        <v>14</v>
      </c>
      <c r="M2975" s="7">
        <f t="shared" si="139"/>
        <v>21</v>
      </c>
      <c r="N2975" s="7">
        <f t="shared" si="140"/>
        <v>24</v>
      </c>
    </row>
    <row r="2976" spans="1:14" x14ac:dyDescent="0.25">
      <c r="A2976" t="s">
        <v>135</v>
      </c>
      <c r="B2976" t="s">
        <v>188</v>
      </c>
      <c r="C2976" t="s">
        <v>323</v>
      </c>
      <c r="D2976" s="3">
        <v>6</v>
      </c>
      <c r="E2976" s="3">
        <v>1</v>
      </c>
      <c r="F2976" s="3">
        <v>8</v>
      </c>
      <c r="G2976" s="3">
        <v>1</v>
      </c>
      <c r="H2976" s="3">
        <v>5</v>
      </c>
      <c r="I2976" s="3">
        <v>0</v>
      </c>
      <c r="J2976" s="3">
        <v>0</v>
      </c>
      <c r="K2976" s="3">
        <v>0</v>
      </c>
      <c r="L2976" s="7">
        <f t="shared" si="138"/>
        <v>8</v>
      </c>
      <c r="M2976" s="7">
        <f t="shared" si="139"/>
        <v>12</v>
      </c>
      <c r="N2976" s="7">
        <f t="shared" si="140"/>
        <v>12</v>
      </c>
    </row>
    <row r="2977" spans="1:14" x14ac:dyDescent="0.25">
      <c r="A2977" t="s">
        <v>135</v>
      </c>
      <c r="B2977" t="s">
        <v>188</v>
      </c>
      <c r="C2977" t="s">
        <v>324</v>
      </c>
      <c r="D2977" s="3">
        <v>6</v>
      </c>
      <c r="E2977" s="3">
        <v>0</v>
      </c>
      <c r="F2977" s="3">
        <v>0</v>
      </c>
      <c r="G2977" s="3">
        <v>0</v>
      </c>
      <c r="H2977" s="3">
        <v>10</v>
      </c>
      <c r="I2977" s="3">
        <v>0</v>
      </c>
      <c r="J2977" s="3">
        <v>0</v>
      </c>
      <c r="K2977" s="3">
        <v>0</v>
      </c>
      <c r="L2977" s="7">
        <f t="shared" si="138"/>
        <v>0</v>
      </c>
      <c r="M2977" s="7">
        <f t="shared" si="139"/>
        <v>0</v>
      </c>
      <c r="N2977" s="7">
        <f t="shared" si="140"/>
        <v>0</v>
      </c>
    </row>
    <row r="2978" spans="1:14" x14ac:dyDescent="0.25">
      <c r="A2978" t="s">
        <v>135</v>
      </c>
      <c r="B2978" t="s">
        <v>188</v>
      </c>
      <c r="C2978" t="s">
        <v>325</v>
      </c>
      <c r="D2978" s="3">
        <v>6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7">
        <f t="shared" si="138"/>
        <v>0</v>
      </c>
      <c r="M2978" s="7">
        <f t="shared" si="139"/>
        <v>0</v>
      </c>
      <c r="N2978" s="7">
        <f t="shared" si="140"/>
        <v>0</v>
      </c>
    </row>
    <row r="2979" spans="1:14" x14ac:dyDescent="0.25">
      <c r="A2979" t="s">
        <v>135</v>
      </c>
      <c r="B2979" t="s">
        <v>188</v>
      </c>
      <c r="C2979" t="s">
        <v>326</v>
      </c>
      <c r="D2979" s="3">
        <v>6</v>
      </c>
      <c r="E2979" s="3">
        <v>0</v>
      </c>
      <c r="F2979" s="3">
        <v>6</v>
      </c>
      <c r="G2979" s="3">
        <v>0</v>
      </c>
      <c r="H2979" s="3">
        <v>21</v>
      </c>
      <c r="I2979" s="3">
        <v>0</v>
      </c>
      <c r="J2979" s="3">
        <v>0</v>
      </c>
      <c r="K2979" s="3">
        <v>0</v>
      </c>
      <c r="L2979" s="7">
        <f t="shared" si="138"/>
        <v>6</v>
      </c>
      <c r="M2979" s="7">
        <f t="shared" si="139"/>
        <v>9</v>
      </c>
      <c r="N2979" s="7">
        <f t="shared" si="140"/>
        <v>12</v>
      </c>
    </row>
    <row r="2980" spans="1:14" x14ac:dyDescent="0.25">
      <c r="A2980" t="s">
        <v>135</v>
      </c>
      <c r="B2980" t="s">
        <v>188</v>
      </c>
      <c r="C2980" t="s">
        <v>327</v>
      </c>
      <c r="D2980" s="3">
        <v>6</v>
      </c>
      <c r="E2980" s="3">
        <v>6</v>
      </c>
      <c r="F2980" s="3">
        <v>0</v>
      </c>
      <c r="G2980" s="3">
        <v>0</v>
      </c>
      <c r="H2980" s="3">
        <v>1</v>
      </c>
      <c r="I2980" s="3">
        <v>0</v>
      </c>
      <c r="J2980" s="3">
        <v>0</v>
      </c>
      <c r="K2980" s="3">
        <v>6</v>
      </c>
      <c r="L2980" s="7">
        <f t="shared" si="138"/>
        <v>6</v>
      </c>
      <c r="M2980" s="7">
        <f t="shared" si="139"/>
        <v>9</v>
      </c>
      <c r="N2980" s="7">
        <f t="shared" si="140"/>
        <v>12</v>
      </c>
    </row>
    <row r="2981" spans="1:14" x14ac:dyDescent="0.25">
      <c r="A2981" t="s">
        <v>135</v>
      </c>
      <c r="B2981" t="s">
        <v>188</v>
      </c>
      <c r="C2981" t="s">
        <v>329</v>
      </c>
      <c r="D2981" s="3">
        <v>6</v>
      </c>
      <c r="E2981" s="3">
        <v>5</v>
      </c>
      <c r="F2981" s="3">
        <v>3</v>
      </c>
      <c r="G2981" s="3">
        <v>1</v>
      </c>
      <c r="H2981" s="3">
        <v>14</v>
      </c>
      <c r="I2981" s="3">
        <v>0</v>
      </c>
      <c r="J2981" s="3">
        <v>0</v>
      </c>
      <c r="K2981" s="3">
        <v>0</v>
      </c>
      <c r="L2981" s="7">
        <f t="shared" si="138"/>
        <v>5</v>
      </c>
      <c r="M2981" s="7">
        <f t="shared" si="139"/>
        <v>8</v>
      </c>
      <c r="N2981" s="7">
        <f t="shared" si="140"/>
        <v>6</v>
      </c>
    </row>
    <row r="2982" spans="1:14" x14ac:dyDescent="0.25">
      <c r="A2982" t="s">
        <v>370</v>
      </c>
      <c r="D2982" s="3">
        <v>450</v>
      </c>
      <c r="E2982" s="3">
        <v>182</v>
      </c>
      <c r="F2982" s="3">
        <v>619</v>
      </c>
      <c r="G2982" s="3">
        <v>144</v>
      </c>
      <c r="H2982" s="3">
        <v>1022</v>
      </c>
      <c r="I2982" s="3">
        <v>0</v>
      </c>
      <c r="J2982" s="3">
        <v>30</v>
      </c>
      <c r="K2982" s="3">
        <v>6</v>
      </c>
      <c r="L2982" s="7">
        <f t="shared" si="138"/>
        <v>619</v>
      </c>
      <c r="M2982" s="7">
        <f t="shared" si="139"/>
        <v>929</v>
      </c>
      <c r="N2982" s="7">
        <f t="shared" si="140"/>
        <v>900</v>
      </c>
    </row>
    <row r="2983" spans="1:14" x14ac:dyDescent="0.25">
      <c r="A2983" t="s">
        <v>148</v>
      </c>
      <c r="B2983" t="s">
        <v>201</v>
      </c>
      <c r="C2983" t="s">
        <v>242</v>
      </c>
      <c r="D2983" s="3">
        <v>6</v>
      </c>
      <c r="E2983" s="3">
        <v>4</v>
      </c>
      <c r="F2983" s="3">
        <v>26</v>
      </c>
      <c r="G2983" s="3">
        <v>0</v>
      </c>
      <c r="H2983" s="3">
        <v>10</v>
      </c>
      <c r="I2983" s="3">
        <v>0</v>
      </c>
      <c r="J2983" s="3">
        <v>0</v>
      </c>
      <c r="K2983" s="3">
        <v>0</v>
      </c>
      <c r="L2983" s="7">
        <f t="shared" si="138"/>
        <v>26</v>
      </c>
      <c r="M2983" s="7">
        <f t="shared" si="139"/>
        <v>39</v>
      </c>
      <c r="N2983" s="7">
        <f t="shared" si="140"/>
        <v>42</v>
      </c>
    </row>
    <row r="2984" spans="1:14" x14ac:dyDescent="0.25">
      <c r="A2984" t="s">
        <v>148</v>
      </c>
      <c r="B2984" t="s">
        <v>201</v>
      </c>
      <c r="C2984" t="s">
        <v>248</v>
      </c>
      <c r="D2984" s="3">
        <v>6</v>
      </c>
      <c r="E2984" s="3">
        <v>13</v>
      </c>
      <c r="F2984" s="3">
        <v>38</v>
      </c>
      <c r="G2984" s="3">
        <v>6</v>
      </c>
      <c r="H2984" s="3">
        <v>5</v>
      </c>
      <c r="I2984" s="3">
        <v>0</v>
      </c>
      <c r="J2984" s="3">
        <v>0</v>
      </c>
      <c r="K2984" s="3">
        <v>0</v>
      </c>
      <c r="L2984" s="7">
        <f t="shared" si="138"/>
        <v>38</v>
      </c>
      <c r="M2984" s="7">
        <f t="shared" si="139"/>
        <v>57</v>
      </c>
      <c r="N2984" s="7">
        <f t="shared" si="140"/>
        <v>60</v>
      </c>
    </row>
    <row r="2985" spans="1:14" x14ac:dyDescent="0.25">
      <c r="A2985" t="s">
        <v>148</v>
      </c>
      <c r="B2985" t="s">
        <v>201</v>
      </c>
      <c r="C2985" t="s">
        <v>249</v>
      </c>
      <c r="D2985" s="3">
        <v>6</v>
      </c>
      <c r="E2985" s="3">
        <v>0</v>
      </c>
      <c r="F2985" s="3">
        <v>23</v>
      </c>
      <c r="G2985" s="3">
        <v>1</v>
      </c>
      <c r="H2985" s="3">
        <v>15</v>
      </c>
      <c r="I2985" s="3">
        <v>0</v>
      </c>
      <c r="J2985" s="3">
        <v>0</v>
      </c>
      <c r="K2985" s="3">
        <v>0</v>
      </c>
      <c r="L2985" s="7">
        <f t="shared" si="138"/>
        <v>23</v>
      </c>
      <c r="M2985" s="7">
        <f t="shared" si="139"/>
        <v>35</v>
      </c>
      <c r="N2985" s="7">
        <f t="shared" si="140"/>
        <v>36</v>
      </c>
    </row>
    <row r="2986" spans="1:14" x14ac:dyDescent="0.25">
      <c r="A2986" t="s">
        <v>148</v>
      </c>
      <c r="B2986" t="s">
        <v>201</v>
      </c>
      <c r="C2986" t="s">
        <v>250</v>
      </c>
      <c r="D2986" s="3">
        <v>6</v>
      </c>
      <c r="E2986" s="3">
        <v>39</v>
      </c>
      <c r="F2986" s="3">
        <v>51</v>
      </c>
      <c r="G2986" s="3">
        <v>6</v>
      </c>
      <c r="H2986" s="3">
        <v>42</v>
      </c>
      <c r="I2986" s="3">
        <v>0</v>
      </c>
      <c r="J2986" s="3">
        <v>0</v>
      </c>
      <c r="K2986" s="3">
        <v>0</v>
      </c>
      <c r="L2986" s="7">
        <f t="shared" si="138"/>
        <v>51</v>
      </c>
      <c r="M2986" s="7">
        <f t="shared" si="139"/>
        <v>77</v>
      </c>
      <c r="N2986" s="7">
        <f t="shared" si="140"/>
        <v>78</v>
      </c>
    </row>
    <row r="2987" spans="1:14" x14ac:dyDescent="0.25">
      <c r="A2987" t="s">
        <v>148</v>
      </c>
      <c r="B2987" t="s">
        <v>201</v>
      </c>
      <c r="C2987" t="s">
        <v>251</v>
      </c>
      <c r="D2987" s="3">
        <v>6</v>
      </c>
      <c r="E2987" s="3">
        <v>2</v>
      </c>
      <c r="F2987" s="3">
        <v>11</v>
      </c>
      <c r="G2987" s="3">
        <v>2</v>
      </c>
      <c r="H2987" s="3">
        <v>3</v>
      </c>
      <c r="I2987" s="3">
        <v>0</v>
      </c>
      <c r="J2987" s="3">
        <v>12</v>
      </c>
      <c r="K2987" s="3">
        <v>0</v>
      </c>
      <c r="L2987" s="7">
        <f t="shared" si="138"/>
        <v>11</v>
      </c>
      <c r="M2987" s="7">
        <f t="shared" si="139"/>
        <v>17</v>
      </c>
      <c r="N2987" s="7">
        <f t="shared" si="140"/>
        <v>18</v>
      </c>
    </row>
    <row r="2988" spans="1:14" x14ac:dyDescent="0.25">
      <c r="A2988" t="s">
        <v>148</v>
      </c>
      <c r="B2988" t="s">
        <v>201</v>
      </c>
      <c r="C2988" t="s">
        <v>252</v>
      </c>
      <c r="D2988" s="3">
        <v>6</v>
      </c>
      <c r="E2988" s="3">
        <v>0</v>
      </c>
      <c r="F2988" s="3">
        <v>5</v>
      </c>
      <c r="G2988" s="3">
        <v>3</v>
      </c>
      <c r="H2988" s="3">
        <v>32</v>
      </c>
      <c r="I2988" s="3">
        <v>0</v>
      </c>
      <c r="J2988" s="3">
        <v>0</v>
      </c>
      <c r="K2988" s="3">
        <v>0</v>
      </c>
      <c r="L2988" s="7">
        <f t="shared" si="138"/>
        <v>5</v>
      </c>
      <c r="M2988" s="7">
        <f t="shared" si="139"/>
        <v>8</v>
      </c>
      <c r="N2988" s="7">
        <f t="shared" si="140"/>
        <v>6</v>
      </c>
    </row>
    <row r="2989" spans="1:14" x14ac:dyDescent="0.25">
      <c r="A2989" t="s">
        <v>148</v>
      </c>
      <c r="B2989" t="s">
        <v>201</v>
      </c>
      <c r="C2989" t="s">
        <v>253</v>
      </c>
      <c r="D2989" s="3">
        <v>6</v>
      </c>
      <c r="E2989" s="3">
        <v>2</v>
      </c>
      <c r="F2989" s="3">
        <v>17</v>
      </c>
      <c r="G2989" s="3">
        <v>6</v>
      </c>
      <c r="H2989" s="3">
        <v>14</v>
      </c>
      <c r="I2989" s="3">
        <v>0</v>
      </c>
      <c r="J2989" s="3">
        <v>0</v>
      </c>
      <c r="K2989" s="3">
        <v>0</v>
      </c>
      <c r="L2989" s="7">
        <f t="shared" si="138"/>
        <v>17</v>
      </c>
      <c r="M2989" s="7">
        <f t="shared" si="139"/>
        <v>26</v>
      </c>
      <c r="N2989" s="7">
        <f t="shared" si="140"/>
        <v>24</v>
      </c>
    </row>
    <row r="2990" spans="1:14" x14ac:dyDescent="0.25">
      <c r="A2990" t="s">
        <v>148</v>
      </c>
      <c r="B2990" t="s">
        <v>201</v>
      </c>
      <c r="C2990" t="s">
        <v>254</v>
      </c>
      <c r="D2990" s="3">
        <v>6</v>
      </c>
      <c r="E2990" s="3">
        <v>0</v>
      </c>
      <c r="F2990" s="3">
        <v>8</v>
      </c>
      <c r="G2990" s="3">
        <v>1</v>
      </c>
      <c r="H2990" s="3">
        <v>6</v>
      </c>
      <c r="I2990" s="3">
        <v>0</v>
      </c>
      <c r="J2990" s="3">
        <v>0</v>
      </c>
      <c r="K2990" s="3">
        <v>0</v>
      </c>
      <c r="L2990" s="7">
        <f t="shared" si="138"/>
        <v>8</v>
      </c>
      <c r="M2990" s="7">
        <f t="shared" si="139"/>
        <v>12</v>
      </c>
      <c r="N2990" s="7">
        <f t="shared" si="140"/>
        <v>12</v>
      </c>
    </row>
    <row r="2991" spans="1:14" x14ac:dyDescent="0.25">
      <c r="A2991" t="s">
        <v>148</v>
      </c>
      <c r="B2991" t="s">
        <v>201</v>
      </c>
      <c r="C2991" t="s">
        <v>255</v>
      </c>
      <c r="D2991" s="3">
        <v>6</v>
      </c>
      <c r="E2991" s="3">
        <v>3</v>
      </c>
      <c r="F2991" s="3">
        <v>7</v>
      </c>
      <c r="G2991" s="3">
        <v>3</v>
      </c>
      <c r="H2991" s="3">
        <v>1</v>
      </c>
      <c r="I2991" s="3">
        <v>0</v>
      </c>
      <c r="J2991" s="3">
        <v>12</v>
      </c>
      <c r="K2991" s="3">
        <v>0</v>
      </c>
      <c r="L2991" s="7">
        <f t="shared" si="138"/>
        <v>7</v>
      </c>
      <c r="M2991" s="7">
        <f t="shared" si="139"/>
        <v>11</v>
      </c>
      <c r="N2991" s="7">
        <f t="shared" si="140"/>
        <v>12</v>
      </c>
    </row>
    <row r="2992" spans="1:14" x14ac:dyDescent="0.25">
      <c r="A2992" t="s">
        <v>148</v>
      </c>
      <c r="B2992" t="s">
        <v>201</v>
      </c>
      <c r="C2992" t="s">
        <v>256</v>
      </c>
      <c r="D2992" s="3">
        <v>6</v>
      </c>
      <c r="E2992" s="3">
        <v>1</v>
      </c>
      <c r="F2992" s="3">
        <v>31</v>
      </c>
      <c r="G2992" s="3">
        <v>3</v>
      </c>
      <c r="H2992" s="3">
        <v>4</v>
      </c>
      <c r="I2992" s="3">
        <v>0</v>
      </c>
      <c r="J2992" s="3">
        <v>0</v>
      </c>
      <c r="K2992" s="3">
        <v>0</v>
      </c>
      <c r="L2992" s="7">
        <f t="shared" si="138"/>
        <v>31</v>
      </c>
      <c r="M2992" s="7">
        <f t="shared" si="139"/>
        <v>47</v>
      </c>
      <c r="N2992" s="7">
        <f t="shared" si="140"/>
        <v>48</v>
      </c>
    </row>
    <row r="2993" spans="1:14" x14ac:dyDescent="0.25">
      <c r="A2993" t="s">
        <v>148</v>
      </c>
      <c r="B2993" t="s">
        <v>201</v>
      </c>
      <c r="C2993" t="s">
        <v>257</v>
      </c>
      <c r="D2993" s="3">
        <v>6</v>
      </c>
      <c r="E2993" s="3">
        <v>4</v>
      </c>
      <c r="F2993" s="3">
        <v>17</v>
      </c>
      <c r="G2993" s="3">
        <v>3</v>
      </c>
      <c r="H2993" s="3">
        <v>10</v>
      </c>
      <c r="I2993" s="3">
        <v>0</v>
      </c>
      <c r="J2993" s="3">
        <v>0</v>
      </c>
      <c r="K2993" s="3">
        <v>0</v>
      </c>
      <c r="L2993" s="7">
        <f t="shared" si="138"/>
        <v>17</v>
      </c>
      <c r="M2993" s="7">
        <f t="shared" si="139"/>
        <v>26</v>
      </c>
      <c r="N2993" s="7">
        <f t="shared" si="140"/>
        <v>24</v>
      </c>
    </row>
    <row r="2994" spans="1:14" x14ac:dyDescent="0.25">
      <c r="A2994" t="s">
        <v>148</v>
      </c>
      <c r="B2994" t="s">
        <v>201</v>
      </c>
      <c r="C2994" t="s">
        <v>258</v>
      </c>
      <c r="D2994" s="3">
        <v>6</v>
      </c>
      <c r="E2994" s="3">
        <v>0</v>
      </c>
      <c r="F2994" s="3">
        <v>28</v>
      </c>
      <c r="G2994" s="3">
        <v>13</v>
      </c>
      <c r="H2994" s="3">
        <v>13</v>
      </c>
      <c r="I2994" s="3">
        <v>0</v>
      </c>
      <c r="J2994" s="3">
        <v>0</v>
      </c>
      <c r="K2994" s="3">
        <v>0</v>
      </c>
      <c r="L2994" s="7">
        <f t="shared" si="138"/>
        <v>28</v>
      </c>
      <c r="M2994" s="7">
        <f t="shared" si="139"/>
        <v>42</v>
      </c>
      <c r="N2994" s="7">
        <f t="shared" si="140"/>
        <v>42</v>
      </c>
    </row>
    <row r="2995" spans="1:14" x14ac:dyDescent="0.25">
      <c r="A2995" t="s">
        <v>148</v>
      </c>
      <c r="B2995" t="s">
        <v>201</v>
      </c>
      <c r="C2995" t="s">
        <v>259</v>
      </c>
      <c r="D2995" s="3">
        <v>6</v>
      </c>
      <c r="E2995" s="3">
        <v>0</v>
      </c>
      <c r="F2995" s="3">
        <v>11</v>
      </c>
      <c r="G2995" s="3">
        <v>4</v>
      </c>
      <c r="H2995" s="3">
        <v>20</v>
      </c>
      <c r="I2995" s="3">
        <v>0</v>
      </c>
      <c r="J2995" s="3">
        <v>0</v>
      </c>
      <c r="K2995" s="3">
        <v>0</v>
      </c>
      <c r="L2995" s="7">
        <f t="shared" si="138"/>
        <v>11</v>
      </c>
      <c r="M2995" s="7">
        <f t="shared" si="139"/>
        <v>17</v>
      </c>
      <c r="N2995" s="7">
        <f t="shared" si="140"/>
        <v>18</v>
      </c>
    </row>
    <row r="2996" spans="1:14" x14ac:dyDescent="0.25">
      <c r="A2996" t="s">
        <v>148</v>
      </c>
      <c r="B2996" t="s">
        <v>201</v>
      </c>
      <c r="C2996" t="s">
        <v>260</v>
      </c>
      <c r="D2996" s="3">
        <v>6</v>
      </c>
      <c r="E2996" s="3">
        <v>2</v>
      </c>
      <c r="F2996" s="3">
        <v>21</v>
      </c>
      <c r="G2996" s="3">
        <v>8</v>
      </c>
      <c r="H2996" s="3">
        <v>7</v>
      </c>
      <c r="I2996" s="3">
        <v>0</v>
      </c>
      <c r="J2996" s="3">
        <v>0</v>
      </c>
      <c r="K2996" s="3">
        <v>0</v>
      </c>
      <c r="L2996" s="7">
        <f t="shared" si="138"/>
        <v>21</v>
      </c>
      <c r="M2996" s="7">
        <f t="shared" si="139"/>
        <v>32</v>
      </c>
      <c r="N2996" s="7">
        <f t="shared" si="140"/>
        <v>30</v>
      </c>
    </row>
    <row r="2997" spans="1:14" x14ac:dyDescent="0.25">
      <c r="A2997" t="s">
        <v>148</v>
      </c>
      <c r="B2997" t="s">
        <v>201</v>
      </c>
      <c r="C2997" t="s">
        <v>262</v>
      </c>
      <c r="D2997" s="3">
        <v>6</v>
      </c>
      <c r="E2997" s="3">
        <v>1</v>
      </c>
      <c r="F2997" s="3">
        <v>0</v>
      </c>
      <c r="G2997" s="3">
        <v>0</v>
      </c>
      <c r="H2997" s="3">
        <v>7</v>
      </c>
      <c r="I2997" s="3">
        <v>0</v>
      </c>
      <c r="J2997" s="3">
        <v>0</v>
      </c>
      <c r="K2997" s="3">
        <v>0</v>
      </c>
      <c r="L2997" s="7">
        <f t="shared" si="138"/>
        <v>1</v>
      </c>
      <c r="M2997" s="7">
        <f t="shared" si="139"/>
        <v>2</v>
      </c>
      <c r="N2997" s="7">
        <f t="shared" si="140"/>
        <v>0</v>
      </c>
    </row>
    <row r="2998" spans="1:14" x14ac:dyDescent="0.25">
      <c r="A2998" t="s">
        <v>148</v>
      </c>
      <c r="B2998" t="s">
        <v>201</v>
      </c>
      <c r="C2998" t="s">
        <v>263</v>
      </c>
      <c r="D2998" s="3">
        <v>6</v>
      </c>
      <c r="E2998" s="3">
        <v>0</v>
      </c>
      <c r="F2998" s="3">
        <v>4</v>
      </c>
      <c r="G2998" s="3">
        <v>1</v>
      </c>
      <c r="H2998" s="3">
        <v>1</v>
      </c>
      <c r="I2998" s="3">
        <v>0</v>
      </c>
      <c r="J2998" s="3">
        <v>0</v>
      </c>
      <c r="K2998" s="3">
        <v>0</v>
      </c>
      <c r="L2998" s="7">
        <f t="shared" si="138"/>
        <v>4</v>
      </c>
      <c r="M2998" s="7">
        <f t="shared" si="139"/>
        <v>6</v>
      </c>
      <c r="N2998" s="7">
        <f t="shared" si="140"/>
        <v>6</v>
      </c>
    </row>
    <row r="2999" spans="1:14" x14ac:dyDescent="0.25">
      <c r="A2999" t="s">
        <v>148</v>
      </c>
      <c r="B2999" t="s">
        <v>201</v>
      </c>
      <c r="C2999" t="s">
        <v>264</v>
      </c>
      <c r="D2999" s="3">
        <v>6</v>
      </c>
      <c r="E2999" s="3">
        <v>1</v>
      </c>
      <c r="F2999" s="3">
        <v>28</v>
      </c>
      <c r="G2999" s="3">
        <v>1</v>
      </c>
      <c r="H2999" s="3">
        <v>29</v>
      </c>
      <c r="I2999" s="3">
        <v>0</v>
      </c>
      <c r="J2999" s="3">
        <v>0</v>
      </c>
      <c r="K2999" s="3">
        <v>0</v>
      </c>
      <c r="L2999" s="7">
        <f t="shared" si="138"/>
        <v>28</v>
      </c>
      <c r="M2999" s="7">
        <f t="shared" si="139"/>
        <v>42</v>
      </c>
      <c r="N2999" s="7">
        <f t="shared" si="140"/>
        <v>42</v>
      </c>
    </row>
    <row r="3000" spans="1:14" x14ac:dyDescent="0.25">
      <c r="A3000" t="s">
        <v>148</v>
      </c>
      <c r="B3000" t="s">
        <v>201</v>
      </c>
      <c r="C3000" t="s">
        <v>265</v>
      </c>
      <c r="D3000" s="3">
        <v>6</v>
      </c>
      <c r="E3000" s="3">
        <v>0</v>
      </c>
      <c r="F3000" s="3">
        <v>5</v>
      </c>
      <c r="G3000" s="3">
        <v>0</v>
      </c>
      <c r="H3000" s="3">
        <v>16</v>
      </c>
      <c r="I3000" s="3">
        <v>0</v>
      </c>
      <c r="J3000" s="3">
        <v>0</v>
      </c>
      <c r="K3000" s="3">
        <v>0</v>
      </c>
      <c r="L3000" s="7">
        <f t="shared" si="138"/>
        <v>5</v>
      </c>
      <c r="M3000" s="7">
        <f t="shared" si="139"/>
        <v>8</v>
      </c>
      <c r="N3000" s="7">
        <f t="shared" si="140"/>
        <v>6</v>
      </c>
    </row>
    <row r="3001" spans="1:14" x14ac:dyDescent="0.25">
      <c r="A3001" t="s">
        <v>148</v>
      </c>
      <c r="B3001" t="s">
        <v>201</v>
      </c>
      <c r="C3001" t="s">
        <v>266</v>
      </c>
      <c r="D3001" s="3">
        <v>6</v>
      </c>
      <c r="E3001" s="3">
        <v>1</v>
      </c>
      <c r="F3001" s="3">
        <v>18</v>
      </c>
      <c r="G3001" s="3">
        <v>1</v>
      </c>
      <c r="H3001" s="3">
        <v>16</v>
      </c>
      <c r="I3001" s="3">
        <v>0</v>
      </c>
      <c r="J3001" s="3">
        <v>6</v>
      </c>
      <c r="K3001" s="3">
        <v>0</v>
      </c>
      <c r="L3001" s="7">
        <f t="shared" si="138"/>
        <v>18</v>
      </c>
      <c r="M3001" s="7">
        <f t="shared" si="139"/>
        <v>27</v>
      </c>
      <c r="N3001" s="7">
        <f t="shared" si="140"/>
        <v>30</v>
      </c>
    </row>
    <row r="3002" spans="1:14" x14ac:dyDescent="0.25">
      <c r="A3002" t="s">
        <v>148</v>
      </c>
      <c r="B3002" t="s">
        <v>201</v>
      </c>
      <c r="C3002" t="s">
        <v>267</v>
      </c>
      <c r="D3002" s="3">
        <v>6</v>
      </c>
      <c r="E3002" s="3">
        <v>1</v>
      </c>
      <c r="F3002" s="3">
        <v>17</v>
      </c>
      <c r="G3002" s="3">
        <v>5</v>
      </c>
      <c r="H3002" s="3">
        <v>28</v>
      </c>
      <c r="I3002" s="3">
        <v>0</v>
      </c>
      <c r="J3002" s="3">
        <v>0</v>
      </c>
      <c r="K3002" s="3">
        <v>0</v>
      </c>
      <c r="L3002" s="7">
        <f t="shared" si="138"/>
        <v>17</v>
      </c>
      <c r="M3002" s="7">
        <f t="shared" si="139"/>
        <v>26</v>
      </c>
      <c r="N3002" s="7">
        <f t="shared" si="140"/>
        <v>24</v>
      </c>
    </row>
    <row r="3003" spans="1:14" x14ac:dyDescent="0.25">
      <c r="A3003" t="s">
        <v>148</v>
      </c>
      <c r="B3003" t="s">
        <v>201</v>
      </c>
      <c r="C3003" t="s">
        <v>268</v>
      </c>
      <c r="D3003" s="3">
        <v>6</v>
      </c>
      <c r="E3003" s="3">
        <v>1</v>
      </c>
      <c r="F3003" s="3">
        <v>4</v>
      </c>
      <c r="G3003" s="3">
        <v>5</v>
      </c>
      <c r="H3003" s="3">
        <v>19</v>
      </c>
      <c r="I3003" s="3">
        <v>0</v>
      </c>
      <c r="J3003" s="3">
        <v>0</v>
      </c>
      <c r="K3003" s="3">
        <v>0</v>
      </c>
      <c r="L3003" s="7">
        <f t="shared" si="138"/>
        <v>5</v>
      </c>
      <c r="M3003" s="7">
        <f t="shared" si="139"/>
        <v>8</v>
      </c>
      <c r="N3003" s="7">
        <f t="shared" si="140"/>
        <v>6</v>
      </c>
    </row>
    <row r="3004" spans="1:14" x14ac:dyDescent="0.25">
      <c r="A3004" t="s">
        <v>148</v>
      </c>
      <c r="B3004" t="s">
        <v>201</v>
      </c>
      <c r="C3004" t="s">
        <v>269</v>
      </c>
      <c r="D3004" s="3">
        <v>6</v>
      </c>
      <c r="E3004" s="3">
        <v>0</v>
      </c>
      <c r="F3004" s="3">
        <v>2</v>
      </c>
      <c r="G3004" s="3">
        <v>7</v>
      </c>
      <c r="H3004" s="3">
        <v>16</v>
      </c>
      <c r="I3004" s="3">
        <v>0</v>
      </c>
      <c r="J3004" s="3">
        <v>0</v>
      </c>
      <c r="K3004" s="3">
        <v>0</v>
      </c>
      <c r="L3004" s="7">
        <f t="shared" si="138"/>
        <v>7</v>
      </c>
      <c r="M3004" s="7">
        <f t="shared" si="139"/>
        <v>11</v>
      </c>
      <c r="N3004" s="7">
        <f t="shared" si="140"/>
        <v>12</v>
      </c>
    </row>
    <row r="3005" spans="1:14" x14ac:dyDescent="0.25">
      <c r="A3005" t="s">
        <v>148</v>
      </c>
      <c r="B3005" t="s">
        <v>201</v>
      </c>
      <c r="C3005" t="s">
        <v>270</v>
      </c>
      <c r="D3005" s="3">
        <v>6</v>
      </c>
      <c r="E3005" s="3">
        <v>0</v>
      </c>
      <c r="F3005" s="3">
        <v>9</v>
      </c>
      <c r="G3005" s="3">
        <v>2</v>
      </c>
      <c r="H3005" s="3">
        <v>3</v>
      </c>
      <c r="I3005" s="3">
        <v>0</v>
      </c>
      <c r="J3005" s="3">
        <v>6</v>
      </c>
      <c r="K3005" s="3">
        <v>0</v>
      </c>
      <c r="L3005" s="7">
        <f t="shared" si="138"/>
        <v>9</v>
      </c>
      <c r="M3005" s="7">
        <f t="shared" si="139"/>
        <v>14</v>
      </c>
      <c r="N3005" s="7">
        <f t="shared" si="140"/>
        <v>12</v>
      </c>
    </row>
    <row r="3006" spans="1:14" x14ac:dyDescent="0.25">
      <c r="A3006" t="s">
        <v>148</v>
      </c>
      <c r="B3006" t="s">
        <v>201</v>
      </c>
      <c r="C3006" t="s">
        <v>271</v>
      </c>
      <c r="D3006" s="3">
        <v>6</v>
      </c>
      <c r="E3006" s="3">
        <v>1</v>
      </c>
      <c r="F3006" s="3">
        <v>17</v>
      </c>
      <c r="G3006" s="3">
        <v>3</v>
      </c>
      <c r="H3006" s="3">
        <v>10</v>
      </c>
      <c r="I3006" s="3">
        <v>0</v>
      </c>
      <c r="J3006" s="3">
        <v>6</v>
      </c>
      <c r="K3006" s="3">
        <v>0</v>
      </c>
      <c r="L3006" s="7">
        <f t="shared" si="138"/>
        <v>17</v>
      </c>
      <c r="M3006" s="7">
        <f t="shared" si="139"/>
        <v>26</v>
      </c>
      <c r="N3006" s="7">
        <f t="shared" si="140"/>
        <v>24</v>
      </c>
    </row>
    <row r="3007" spans="1:14" x14ac:dyDescent="0.25">
      <c r="A3007" t="s">
        <v>148</v>
      </c>
      <c r="B3007" t="s">
        <v>201</v>
      </c>
      <c r="C3007" t="s">
        <v>272</v>
      </c>
      <c r="D3007" s="3">
        <v>6</v>
      </c>
      <c r="E3007" s="3">
        <v>0</v>
      </c>
      <c r="F3007" s="3">
        <v>17</v>
      </c>
      <c r="G3007" s="3">
        <v>5</v>
      </c>
      <c r="H3007" s="3">
        <v>9</v>
      </c>
      <c r="I3007" s="3">
        <v>0</v>
      </c>
      <c r="J3007" s="3">
        <v>0</v>
      </c>
      <c r="K3007" s="3">
        <v>0</v>
      </c>
      <c r="L3007" s="7">
        <f t="shared" si="138"/>
        <v>17</v>
      </c>
      <c r="M3007" s="7">
        <f t="shared" si="139"/>
        <v>26</v>
      </c>
      <c r="N3007" s="7">
        <f t="shared" si="140"/>
        <v>24</v>
      </c>
    </row>
    <row r="3008" spans="1:14" x14ac:dyDescent="0.25">
      <c r="A3008" t="s">
        <v>148</v>
      </c>
      <c r="B3008" t="s">
        <v>201</v>
      </c>
      <c r="C3008" t="s">
        <v>273</v>
      </c>
      <c r="D3008" s="3">
        <v>6</v>
      </c>
      <c r="E3008" s="3">
        <v>0</v>
      </c>
      <c r="F3008" s="3">
        <v>15</v>
      </c>
      <c r="G3008" s="3">
        <v>1</v>
      </c>
      <c r="H3008" s="3">
        <v>7</v>
      </c>
      <c r="I3008" s="3">
        <v>6</v>
      </c>
      <c r="J3008" s="3">
        <v>0</v>
      </c>
      <c r="K3008" s="3">
        <v>0</v>
      </c>
      <c r="L3008" s="7">
        <f t="shared" si="138"/>
        <v>15</v>
      </c>
      <c r="M3008" s="7">
        <f t="shared" si="139"/>
        <v>23</v>
      </c>
      <c r="N3008" s="7">
        <f t="shared" si="140"/>
        <v>24</v>
      </c>
    </row>
    <row r="3009" spans="1:14" x14ac:dyDescent="0.25">
      <c r="A3009" t="s">
        <v>148</v>
      </c>
      <c r="B3009" t="s">
        <v>201</v>
      </c>
      <c r="C3009" t="s">
        <v>274</v>
      </c>
      <c r="D3009" s="3">
        <v>6</v>
      </c>
      <c r="E3009" s="3">
        <v>2</v>
      </c>
      <c r="F3009" s="3">
        <v>11</v>
      </c>
      <c r="G3009" s="3">
        <v>1</v>
      </c>
      <c r="H3009" s="3">
        <v>2</v>
      </c>
      <c r="I3009" s="3">
        <v>0</v>
      </c>
      <c r="J3009" s="3">
        <v>0</v>
      </c>
      <c r="K3009" s="3">
        <v>0</v>
      </c>
      <c r="L3009" s="7">
        <f t="shared" si="138"/>
        <v>11</v>
      </c>
      <c r="M3009" s="7">
        <f t="shared" si="139"/>
        <v>17</v>
      </c>
      <c r="N3009" s="7">
        <f t="shared" si="140"/>
        <v>18</v>
      </c>
    </row>
    <row r="3010" spans="1:14" x14ac:dyDescent="0.25">
      <c r="A3010" t="s">
        <v>148</v>
      </c>
      <c r="B3010" t="s">
        <v>201</v>
      </c>
      <c r="C3010" t="s">
        <v>275</v>
      </c>
      <c r="D3010" s="3">
        <v>6</v>
      </c>
      <c r="E3010" s="3">
        <v>0</v>
      </c>
      <c r="F3010" s="3">
        <v>0</v>
      </c>
      <c r="G3010" s="3">
        <v>0</v>
      </c>
      <c r="H3010" s="3">
        <v>7</v>
      </c>
      <c r="I3010" s="3">
        <v>0</v>
      </c>
      <c r="J3010" s="3">
        <v>0</v>
      </c>
      <c r="K3010" s="3">
        <v>0</v>
      </c>
      <c r="L3010" s="7">
        <f t="shared" si="138"/>
        <v>0</v>
      </c>
      <c r="M3010" s="7">
        <f t="shared" si="139"/>
        <v>0</v>
      </c>
      <c r="N3010" s="7">
        <f t="shared" si="140"/>
        <v>0</v>
      </c>
    </row>
    <row r="3011" spans="1:14" x14ac:dyDescent="0.25">
      <c r="A3011" t="s">
        <v>148</v>
      </c>
      <c r="B3011" t="s">
        <v>201</v>
      </c>
      <c r="C3011" t="s">
        <v>276</v>
      </c>
      <c r="D3011" s="3">
        <v>6</v>
      </c>
      <c r="E3011" s="3">
        <v>0</v>
      </c>
      <c r="F3011" s="3">
        <v>24</v>
      </c>
      <c r="G3011" s="3">
        <v>1</v>
      </c>
      <c r="H3011" s="3">
        <v>8</v>
      </c>
      <c r="I3011" s="3">
        <v>0</v>
      </c>
      <c r="J3011" s="3">
        <v>0</v>
      </c>
      <c r="K3011" s="3">
        <v>0</v>
      </c>
      <c r="L3011" s="7">
        <f t="shared" si="138"/>
        <v>24</v>
      </c>
      <c r="M3011" s="7">
        <f t="shared" si="139"/>
        <v>36</v>
      </c>
      <c r="N3011" s="7">
        <f t="shared" si="140"/>
        <v>36</v>
      </c>
    </row>
    <row r="3012" spans="1:14" x14ac:dyDescent="0.25">
      <c r="A3012" t="s">
        <v>148</v>
      </c>
      <c r="B3012" t="s">
        <v>201</v>
      </c>
      <c r="C3012" t="s">
        <v>277</v>
      </c>
      <c r="D3012" s="3">
        <v>6</v>
      </c>
      <c r="E3012" s="3">
        <v>0</v>
      </c>
      <c r="F3012" s="3">
        <v>0</v>
      </c>
      <c r="G3012" s="3">
        <v>0</v>
      </c>
      <c r="H3012" s="3">
        <v>3</v>
      </c>
      <c r="I3012" s="3">
        <v>0</v>
      </c>
      <c r="J3012" s="3">
        <v>0</v>
      </c>
      <c r="K3012" s="3">
        <v>0</v>
      </c>
      <c r="L3012" s="7">
        <f t="shared" si="138"/>
        <v>0</v>
      </c>
      <c r="M3012" s="7">
        <f t="shared" si="139"/>
        <v>0</v>
      </c>
      <c r="N3012" s="7">
        <f t="shared" si="140"/>
        <v>0</v>
      </c>
    </row>
    <row r="3013" spans="1:14" x14ac:dyDescent="0.25">
      <c r="A3013" t="s">
        <v>148</v>
      </c>
      <c r="B3013" t="s">
        <v>201</v>
      </c>
      <c r="C3013" t="s">
        <v>278</v>
      </c>
      <c r="D3013" s="3">
        <v>6</v>
      </c>
      <c r="E3013" s="3">
        <v>4</v>
      </c>
      <c r="F3013" s="3">
        <v>11</v>
      </c>
      <c r="G3013" s="3">
        <v>1</v>
      </c>
      <c r="H3013" s="3">
        <v>2</v>
      </c>
      <c r="I3013" s="3">
        <v>0</v>
      </c>
      <c r="J3013" s="3">
        <v>0</v>
      </c>
      <c r="K3013" s="3">
        <v>0</v>
      </c>
      <c r="L3013" s="7">
        <f t="shared" si="138"/>
        <v>11</v>
      </c>
      <c r="M3013" s="7">
        <f t="shared" si="139"/>
        <v>17</v>
      </c>
      <c r="N3013" s="7">
        <f t="shared" si="140"/>
        <v>18</v>
      </c>
    </row>
    <row r="3014" spans="1:14" x14ac:dyDescent="0.25">
      <c r="A3014" t="s">
        <v>148</v>
      </c>
      <c r="B3014" t="s">
        <v>201</v>
      </c>
      <c r="C3014" t="s">
        <v>279</v>
      </c>
      <c r="D3014" s="3">
        <v>6</v>
      </c>
      <c r="E3014" s="3">
        <v>4</v>
      </c>
      <c r="F3014" s="3">
        <v>10</v>
      </c>
      <c r="G3014" s="3">
        <v>0</v>
      </c>
      <c r="H3014" s="3">
        <v>33</v>
      </c>
      <c r="I3014" s="3">
        <v>0</v>
      </c>
      <c r="J3014" s="3">
        <v>0</v>
      </c>
      <c r="K3014" s="3">
        <v>0</v>
      </c>
      <c r="L3014" s="7">
        <f t="shared" ref="L3014:L3077" si="141">MAX(E3014:G3014)</f>
        <v>10</v>
      </c>
      <c r="M3014" s="7">
        <f t="shared" ref="M3014:M3077" si="142">ROUND(L3014*1.5,0)</f>
        <v>15</v>
      </c>
      <c r="N3014" s="7">
        <f t="shared" ref="N3014:N3077" si="143">ROUND(M3014/D3014,0)*D3014</f>
        <v>18</v>
      </c>
    </row>
    <row r="3015" spans="1:14" x14ac:dyDescent="0.25">
      <c r="A3015" t="s">
        <v>148</v>
      </c>
      <c r="B3015" t="s">
        <v>201</v>
      </c>
      <c r="C3015" t="s">
        <v>280</v>
      </c>
      <c r="D3015" s="3">
        <v>6</v>
      </c>
      <c r="E3015" s="3">
        <v>5</v>
      </c>
      <c r="F3015" s="3">
        <v>2</v>
      </c>
      <c r="G3015" s="3">
        <v>1</v>
      </c>
      <c r="H3015" s="3">
        <v>3</v>
      </c>
      <c r="I3015" s="3">
        <v>0</v>
      </c>
      <c r="J3015" s="3">
        <v>0</v>
      </c>
      <c r="K3015" s="3">
        <v>0</v>
      </c>
      <c r="L3015" s="7">
        <f t="shared" si="141"/>
        <v>5</v>
      </c>
      <c r="M3015" s="7">
        <f t="shared" si="142"/>
        <v>8</v>
      </c>
      <c r="N3015" s="7">
        <f t="shared" si="143"/>
        <v>6</v>
      </c>
    </row>
    <row r="3016" spans="1:14" x14ac:dyDescent="0.25">
      <c r="A3016" t="s">
        <v>148</v>
      </c>
      <c r="B3016" t="s">
        <v>201</v>
      </c>
      <c r="C3016" t="s">
        <v>281</v>
      </c>
      <c r="D3016" s="3">
        <v>6</v>
      </c>
      <c r="E3016" s="3">
        <v>5</v>
      </c>
      <c r="F3016" s="3">
        <v>0</v>
      </c>
      <c r="G3016" s="3">
        <v>10</v>
      </c>
      <c r="H3016" s="3">
        <v>7</v>
      </c>
      <c r="I3016" s="3">
        <v>0</v>
      </c>
      <c r="J3016" s="3">
        <v>12</v>
      </c>
      <c r="K3016" s="3">
        <v>0</v>
      </c>
      <c r="L3016" s="7">
        <f t="shared" si="141"/>
        <v>10</v>
      </c>
      <c r="M3016" s="7">
        <f t="shared" si="142"/>
        <v>15</v>
      </c>
      <c r="N3016" s="7">
        <f t="shared" si="143"/>
        <v>18</v>
      </c>
    </row>
    <row r="3017" spans="1:14" x14ac:dyDescent="0.25">
      <c r="A3017" t="s">
        <v>148</v>
      </c>
      <c r="B3017" t="s">
        <v>201</v>
      </c>
      <c r="C3017" t="s">
        <v>282</v>
      </c>
      <c r="D3017" s="3">
        <v>6</v>
      </c>
      <c r="E3017" s="3">
        <v>0</v>
      </c>
      <c r="F3017" s="3">
        <v>0</v>
      </c>
      <c r="G3017" s="3">
        <v>1</v>
      </c>
      <c r="H3017" s="3">
        <v>19</v>
      </c>
      <c r="I3017" s="3">
        <v>0</v>
      </c>
      <c r="J3017" s="3">
        <v>0</v>
      </c>
      <c r="K3017" s="3">
        <v>0</v>
      </c>
      <c r="L3017" s="7">
        <f t="shared" si="141"/>
        <v>1</v>
      </c>
      <c r="M3017" s="7">
        <f t="shared" si="142"/>
        <v>2</v>
      </c>
      <c r="N3017" s="7">
        <f t="shared" si="143"/>
        <v>0</v>
      </c>
    </row>
    <row r="3018" spans="1:14" x14ac:dyDescent="0.25">
      <c r="A3018" t="s">
        <v>148</v>
      </c>
      <c r="B3018" t="s">
        <v>201</v>
      </c>
      <c r="C3018" t="s">
        <v>283</v>
      </c>
      <c r="D3018" s="3">
        <v>6</v>
      </c>
      <c r="E3018" s="3">
        <v>2</v>
      </c>
      <c r="F3018" s="3">
        <v>3</v>
      </c>
      <c r="G3018" s="3">
        <v>3</v>
      </c>
      <c r="H3018" s="3">
        <v>28</v>
      </c>
      <c r="I3018" s="3">
        <v>0</v>
      </c>
      <c r="J3018" s="3">
        <v>0</v>
      </c>
      <c r="K3018" s="3">
        <v>0</v>
      </c>
      <c r="L3018" s="7">
        <f t="shared" si="141"/>
        <v>3</v>
      </c>
      <c r="M3018" s="7">
        <f t="shared" si="142"/>
        <v>5</v>
      </c>
      <c r="N3018" s="7">
        <f t="shared" si="143"/>
        <v>6</v>
      </c>
    </row>
    <row r="3019" spans="1:14" x14ac:dyDescent="0.25">
      <c r="A3019" t="s">
        <v>148</v>
      </c>
      <c r="B3019" t="s">
        <v>201</v>
      </c>
      <c r="C3019" t="s">
        <v>284</v>
      </c>
      <c r="D3019" s="3">
        <v>6</v>
      </c>
      <c r="E3019" s="3">
        <v>0</v>
      </c>
      <c r="F3019" s="3">
        <v>2</v>
      </c>
      <c r="G3019" s="3">
        <v>10</v>
      </c>
      <c r="H3019" s="3">
        <v>5</v>
      </c>
      <c r="I3019" s="3">
        <v>6</v>
      </c>
      <c r="J3019" s="3">
        <v>0</v>
      </c>
      <c r="K3019" s="3">
        <v>0</v>
      </c>
      <c r="L3019" s="7">
        <f t="shared" si="141"/>
        <v>10</v>
      </c>
      <c r="M3019" s="7">
        <f t="shared" si="142"/>
        <v>15</v>
      </c>
      <c r="N3019" s="7">
        <f t="shared" si="143"/>
        <v>18</v>
      </c>
    </row>
    <row r="3020" spans="1:14" x14ac:dyDescent="0.25">
      <c r="A3020" t="s">
        <v>148</v>
      </c>
      <c r="B3020" t="s">
        <v>201</v>
      </c>
      <c r="C3020" t="s">
        <v>285</v>
      </c>
      <c r="D3020" s="3">
        <v>6</v>
      </c>
      <c r="E3020" s="3">
        <v>0</v>
      </c>
      <c r="F3020" s="3">
        <v>0</v>
      </c>
      <c r="G3020" s="3">
        <v>0</v>
      </c>
      <c r="H3020" s="3">
        <v>6</v>
      </c>
      <c r="I3020" s="3">
        <v>0</v>
      </c>
      <c r="J3020" s="3">
        <v>0</v>
      </c>
      <c r="K3020" s="3">
        <v>0</v>
      </c>
      <c r="L3020" s="7">
        <f t="shared" si="141"/>
        <v>0</v>
      </c>
      <c r="M3020" s="7">
        <f t="shared" si="142"/>
        <v>0</v>
      </c>
      <c r="N3020" s="7">
        <f t="shared" si="143"/>
        <v>0</v>
      </c>
    </row>
    <row r="3021" spans="1:14" x14ac:dyDescent="0.25">
      <c r="A3021" t="s">
        <v>148</v>
      </c>
      <c r="B3021" t="s">
        <v>201</v>
      </c>
      <c r="C3021" t="s">
        <v>286</v>
      </c>
      <c r="D3021" s="3">
        <v>6</v>
      </c>
      <c r="E3021" s="3">
        <v>0</v>
      </c>
      <c r="F3021" s="3">
        <v>6</v>
      </c>
      <c r="G3021" s="3">
        <v>1</v>
      </c>
      <c r="H3021" s="3">
        <v>4</v>
      </c>
      <c r="I3021" s="3">
        <v>0</v>
      </c>
      <c r="J3021" s="3">
        <v>0</v>
      </c>
      <c r="K3021" s="3">
        <v>0</v>
      </c>
      <c r="L3021" s="7">
        <f t="shared" si="141"/>
        <v>6</v>
      </c>
      <c r="M3021" s="7">
        <f t="shared" si="142"/>
        <v>9</v>
      </c>
      <c r="N3021" s="7">
        <f t="shared" si="143"/>
        <v>12</v>
      </c>
    </row>
    <row r="3022" spans="1:14" x14ac:dyDescent="0.25">
      <c r="A3022" t="s">
        <v>148</v>
      </c>
      <c r="B3022" t="s">
        <v>201</v>
      </c>
      <c r="C3022" t="s">
        <v>287</v>
      </c>
      <c r="D3022" s="3">
        <v>6</v>
      </c>
      <c r="E3022" s="3">
        <v>0</v>
      </c>
      <c r="F3022" s="3">
        <v>8</v>
      </c>
      <c r="G3022" s="3">
        <v>3</v>
      </c>
      <c r="H3022" s="3">
        <v>6</v>
      </c>
      <c r="I3022" s="3">
        <v>0</v>
      </c>
      <c r="J3022" s="3">
        <v>0</v>
      </c>
      <c r="K3022" s="3">
        <v>0</v>
      </c>
      <c r="L3022" s="7">
        <f t="shared" si="141"/>
        <v>8</v>
      </c>
      <c r="M3022" s="7">
        <f t="shared" si="142"/>
        <v>12</v>
      </c>
      <c r="N3022" s="7">
        <f t="shared" si="143"/>
        <v>12</v>
      </c>
    </row>
    <row r="3023" spans="1:14" x14ac:dyDescent="0.25">
      <c r="A3023" t="s">
        <v>148</v>
      </c>
      <c r="B3023" t="s">
        <v>201</v>
      </c>
      <c r="C3023" t="s">
        <v>288</v>
      </c>
      <c r="D3023" s="3">
        <v>6</v>
      </c>
      <c r="E3023" s="3">
        <v>0</v>
      </c>
      <c r="F3023" s="3">
        <v>12</v>
      </c>
      <c r="G3023" s="3">
        <v>2</v>
      </c>
      <c r="H3023" s="3">
        <v>6</v>
      </c>
      <c r="I3023" s="3">
        <v>0</v>
      </c>
      <c r="J3023" s="3">
        <v>0</v>
      </c>
      <c r="K3023" s="3">
        <v>0</v>
      </c>
      <c r="L3023" s="7">
        <f t="shared" si="141"/>
        <v>12</v>
      </c>
      <c r="M3023" s="7">
        <f t="shared" si="142"/>
        <v>18</v>
      </c>
      <c r="N3023" s="7">
        <f t="shared" si="143"/>
        <v>18</v>
      </c>
    </row>
    <row r="3024" spans="1:14" x14ac:dyDescent="0.25">
      <c r="A3024" t="s">
        <v>148</v>
      </c>
      <c r="B3024" t="s">
        <v>201</v>
      </c>
      <c r="C3024" t="s">
        <v>289</v>
      </c>
      <c r="D3024" s="3">
        <v>6</v>
      </c>
      <c r="E3024" s="3">
        <v>4</v>
      </c>
      <c r="F3024" s="3">
        <v>16</v>
      </c>
      <c r="G3024" s="3">
        <v>4</v>
      </c>
      <c r="H3024" s="3">
        <v>3</v>
      </c>
      <c r="I3024" s="3">
        <v>0</v>
      </c>
      <c r="J3024" s="3">
        <v>0</v>
      </c>
      <c r="K3024" s="3">
        <v>0</v>
      </c>
      <c r="L3024" s="7">
        <f t="shared" si="141"/>
        <v>16</v>
      </c>
      <c r="M3024" s="7">
        <f t="shared" si="142"/>
        <v>24</v>
      </c>
      <c r="N3024" s="7">
        <f t="shared" si="143"/>
        <v>24</v>
      </c>
    </row>
    <row r="3025" spans="1:14" x14ac:dyDescent="0.25">
      <c r="A3025" t="s">
        <v>148</v>
      </c>
      <c r="B3025" t="s">
        <v>201</v>
      </c>
      <c r="C3025" t="s">
        <v>290</v>
      </c>
      <c r="D3025" s="3">
        <v>6</v>
      </c>
      <c r="E3025" s="3">
        <v>1</v>
      </c>
      <c r="F3025" s="3">
        <v>2</v>
      </c>
      <c r="G3025" s="3">
        <v>0</v>
      </c>
      <c r="H3025" s="3">
        <v>9</v>
      </c>
      <c r="I3025" s="3">
        <v>0</v>
      </c>
      <c r="J3025" s="3">
        <v>0</v>
      </c>
      <c r="K3025" s="3">
        <v>0</v>
      </c>
      <c r="L3025" s="7">
        <f t="shared" si="141"/>
        <v>2</v>
      </c>
      <c r="M3025" s="7">
        <f t="shared" si="142"/>
        <v>3</v>
      </c>
      <c r="N3025" s="7">
        <f t="shared" si="143"/>
        <v>6</v>
      </c>
    </row>
    <row r="3026" spans="1:14" x14ac:dyDescent="0.25">
      <c r="A3026" t="s">
        <v>148</v>
      </c>
      <c r="B3026" t="s">
        <v>201</v>
      </c>
      <c r="C3026" t="s">
        <v>291</v>
      </c>
      <c r="D3026" s="3">
        <v>6</v>
      </c>
      <c r="E3026" s="3">
        <v>0</v>
      </c>
      <c r="F3026" s="3">
        <v>0</v>
      </c>
      <c r="G3026" s="3">
        <v>0</v>
      </c>
      <c r="H3026" s="3">
        <v>7</v>
      </c>
      <c r="I3026" s="3">
        <v>0</v>
      </c>
      <c r="J3026" s="3">
        <v>0</v>
      </c>
      <c r="K3026" s="3">
        <v>0</v>
      </c>
      <c r="L3026" s="7">
        <f t="shared" si="141"/>
        <v>0</v>
      </c>
      <c r="M3026" s="7">
        <f t="shared" si="142"/>
        <v>0</v>
      </c>
      <c r="N3026" s="7">
        <f t="shared" si="143"/>
        <v>0</v>
      </c>
    </row>
    <row r="3027" spans="1:14" x14ac:dyDescent="0.25">
      <c r="A3027" t="s">
        <v>148</v>
      </c>
      <c r="B3027" t="s">
        <v>201</v>
      </c>
      <c r="C3027" t="s">
        <v>292</v>
      </c>
      <c r="D3027" s="3">
        <v>6</v>
      </c>
      <c r="E3027" s="3">
        <v>2</v>
      </c>
      <c r="F3027" s="3">
        <v>2</v>
      </c>
      <c r="G3027" s="3">
        <v>2</v>
      </c>
      <c r="H3027" s="3">
        <v>-2</v>
      </c>
      <c r="I3027" s="3">
        <v>0</v>
      </c>
      <c r="J3027" s="3">
        <v>0</v>
      </c>
      <c r="K3027" s="3">
        <v>0</v>
      </c>
      <c r="L3027" s="7">
        <f t="shared" si="141"/>
        <v>2</v>
      </c>
      <c r="M3027" s="7">
        <f t="shared" si="142"/>
        <v>3</v>
      </c>
      <c r="N3027" s="7">
        <f t="shared" si="143"/>
        <v>6</v>
      </c>
    </row>
    <row r="3028" spans="1:14" x14ac:dyDescent="0.25">
      <c r="A3028" t="s">
        <v>148</v>
      </c>
      <c r="B3028" t="s">
        <v>201</v>
      </c>
      <c r="C3028" t="s">
        <v>293</v>
      </c>
      <c r="D3028" s="3">
        <v>6</v>
      </c>
      <c r="E3028" s="3">
        <v>1</v>
      </c>
      <c r="F3028" s="3">
        <v>9</v>
      </c>
      <c r="G3028" s="3">
        <v>0</v>
      </c>
      <c r="H3028" s="3">
        <v>-2</v>
      </c>
      <c r="I3028" s="3">
        <v>0</v>
      </c>
      <c r="J3028" s="3">
        <v>0</v>
      </c>
      <c r="K3028" s="3">
        <v>0</v>
      </c>
      <c r="L3028" s="7">
        <f t="shared" si="141"/>
        <v>9</v>
      </c>
      <c r="M3028" s="7">
        <f t="shared" si="142"/>
        <v>14</v>
      </c>
      <c r="N3028" s="7">
        <f t="shared" si="143"/>
        <v>12</v>
      </c>
    </row>
    <row r="3029" spans="1:14" x14ac:dyDescent="0.25">
      <c r="A3029" t="s">
        <v>148</v>
      </c>
      <c r="B3029" t="s">
        <v>201</v>
      </c>
      <c r="C3029" t="s">
        <v>294</v>
      </c>
      <c r="D3029" s="3">
        <v>6</v>
      </c>
      <c r="E3029" s="3">
        <v>0</v>
      </c>
      <c r="F3029" s="3">
        <v>0</v>
      </c>
      <c r="G3029" s="3">
        <v>0</v>
      </c>
      <c r="H3029" s="3">
        <v>12</v>
      </c>
      <c r="I3029" s="3">
        <v>0</v>
      </c>
      <c r="J3029" s="3">
        <v>0</v>
      </c>
      <c r="K3029" s="3">
        <v>0</v>
      </c>
      <c r="L3029" s="7">
        <f t="shared" si="141"/>
        <v>0</v>
      </c>
      <c r="M3029" s="7">
        <f t="shared" si="142"/>
        <v>0</v>
      </c>
      <c r="N3029" s="7">
        <f t="shared" si="143"/>
        <v>0</v>
      </c>
    </row>
    <row r="3030" spans="1:14" x14ac:dyDescent="0.25">
      <c r="A3030" t="s">
        <v>148</v>
      </c>
      <c r="B3030" t="s">
        <v>201</v>
      </c>
      <c r="C3030" t="s">
        <v>295</v>
      </c>
      <c r="D3030" s="3">
        <v>6</v>
      </c>
      <c r="E3030" s="3">
        <v>6</v>
      </c>
      <c r="F3030" s="3">
        <v>1</v>
      </c>
      <c r="G3030" s="3">
        <v>2</v>
      </c>
      <c r="H3030" s="3">
        <v>2</v>
      </c>
      <c r="I3030" s="3">
        <v>12</v>
      </c>
      <c r="J3030" s="3">
        <v>0</v>
      </c>
      <c r="K3030" s="3">
        <v>0</v>
      </c>
      <c r="L3030" s="7">
        <f t="shared" si="141"/>
        <v>6</v>
      </c>
      <c r="M3030" s="7">
        <f t="shared" si="142"/>
        <v>9</v>
      </c>
      <c r="N3030" s="7">
        <f t="shared" si="143"/>
        <v>12</v>
      </c>
    </row>
    <row r="3031" spans="1:14" x14ac:dyDescent="0.25">
      <c r="A3031" t="s">
        <v>148</v>
      </c>
      <c r="B3031" t="s">
        <v>201</v>
      </c>
      <c r="C3031" t="s">
        <v>296</v>
      </c>
      <c r="D3031" s="3">
        <v>6</v>
      </c>
      <c r="E3031" s="3">
        <v>6</v>
      </c>
      <c r="F3031" s="3">
        <v>7</v>
      </c>
      <c r="G3031" s="3">
        <v>4</v>
      </c>
      <c r="H3031" s="3">
        <v>1</v>
      </c>
      <c r="I3031" s="3">
        <v>0</v>
      </c>
      <c r="J3031" s="3">
        <v>0</v>
      </c>
      <c r="K3031" s="3">
        <v>0</v>
      </c>
      <c r="L3031" s="7">
        <f t="shared" si="141"/>
        <v>7</v>
      </c>
      <c r="M3031" s="7">
        <f t="shared" si="142"/>
        <v>11</v>
      </c>
      <c r="N3031" s="7">
        <f t="shared" si="143"/>
        <v>12</v>
      </c>
    </row>
    <row r="3032" spans="1:14" x14ac:dyDescent="0.25">
      <c r="A3032" t="s">
        <v>148</v>
      </c>
      <c r="B3032" t="s">
        <v>201</v>
      </c>
      <c r="C3032" t="s">
        <v>297</v>
      </c>
      <c r="D3032" s="3">
        <v>6</v>
      </c>
      <c r="E3032" s="3">
        <v>7</v>
      </c>
      <c r="F3032" s="3">
        <v>5</v>
      </c>
      <c r="G3032" s="3">
        <v>0</v>
      </c>
      <c r="H3032" s="3">
        <v>6</v>
      </c>
      <c r="I3032" s="3">
        <v>0</v>
      </c>
      <c r="J3032" s="3">
        <v>0</v>
      </c>
      <c r="K3032" s="3">
        <v>0</v>
      </c>
      <c r="L3032" s="7">
        <f t="shared" si="141"/>
        <v>7</v>
      </c>
      <c r="M3032" s="7">
        <f t="shared" si="142"/>
        <v>11</v>
      </c>
      <c r="N3032" s="7">
        <f t="shared" si="143"/>
        <v>12</v>
      </c>
    </row>
    <row r="3033" spans="1:14" x14ac:dyDescent="0.25">
      <c r="A3033" t="s">
        <v>148</v>
      </c>
      <c r="B3033" t="s">
        <v>201</v>
      </c>
      <c r="C3033" t="s">
        <v>299</v>
      </c>
      <c r="D3033" s="3">
        <v>6</v>
      </c>
      <c r="E3033" s="3">
        <v>0</v>
      </c>
      <c r="F3033" s="3">
        <v>0</v>
      </c>
      <c r="G3033" s="3">
        <v>0</v>
      </c>
      <c r="H3033" s="3">
        <v>11</v>
      </c>
      <c r="I3033" s="3">
        <v>0</v>
      </c>
      <c r="J3033" s="3">
        <v>0</v>
      </c>
      <c r="K3033" s="3">
        <v>0</v>
      </c>
      <c r="L3033" s="7">
        <f t="shared" si="141"/>
        <v>0</v>
      </c>
      <c r="M3033" s="7">
        <f t="shared" si="142"/>
        <v>0</v>
      </c>
      <c r="N3033" s="7">
        <f t="shared" si="143"/>
        <v>0</v>
      </c>
    </row>
    <row r="3034" spans="1:14" x14ac:dyDescent="0.25">
      <c r="A3034" t="s">
        <v>148</v>
      </c>
      <c r="B3034" t="s">
        <v>201</v>
      </c>
      <c r="C3034" t="s">
        <v>301</v>
      </c>
      <c r="D3034" s="3">
        <v>6</v>
      </c>
      <c r="E3034" s="3">
        <v>0</v>
      </c>
      <c r="F3034" s="3">
        <v>0</v>
      </c>
      <c r="G3034" s="3">
        <v>0</v>
      </c>
      <c r="H3034" s="3">
        <v>2</v>
      </c>
      <c r="I3034" s="3">
        <v>0</v>
      </c>
      <c r="J3034" s="3">
        <v>0</v>
      </c>
      <c r="K3034" s="3">
        <v>0</v>
      </c>
      <c r="L3034" s="7">
        <f t="shared" si="141"/>
        <v>0</v>
      </c>
      <c r="M3034" s="7">
        <f t="shared" si="142"/>
        <v>0</v>
      </c>
      <c r="N3034" s="7">
        <f t="shared" si="143"/>
        <v>0</v>
      </c>
    </row>
    <row r="3035" spans="1:14" x14ac:dyDescent="0.25">
      <c r="A3035" t="s">
        <v>148</v>
      </c>
      <c r="B3035" t="s">
        <v>201</v>
      </c>
      <c r="C3035" t="s">
        <v>302</v>
      </c>
      <c r="D3035" s="3">
        <v>6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7">
        <f t="shared" si="141"/>
        <v>0</v>
      </c>
      <c r="M3035" s="7">
        <f t="shared" si="142"/>
        <v>0</v>
      </c>
      <c r="N3035" s="7">
        <f t="shared" si="143"/>
        <v>0</v>
      </c>
    </row>
    <row r="3036" spans="1:14" x14ac:dyDescent="0.25">
      <c r="A3036" t="s">
        <v>148</v>
      </c>
      <c r="B3036" t="s">
        <v>201</v>
      </c>
      <c r="C3036" t="s">
        <v>303</v>
      </c>
      <c r="D3036" s="3">
        <v>6</v>
      </c>
      <c r="E3036" s="3">
        <v>0</v>
      </c>
      <c r="F3036" s="3">
        <v>0</v>
      </c>
      <c r="G3036" s="3">
        <v>0</v>
      </c>
      <c r="H3036" s="3">
        <v>1</v>
      </c>
      <c r="I3036" s="3">
        <v>0</v>
      </c>
      <c r="J3036" s="3">
        <v>0</v>
      </c>
      <c r="K3036" s="3">
        <v>0</v>
      </c>
      <c r="L3036" s="7">
        <f t="shared" si="141"/>
        <v>0</v>
      </c>
      <c r="M3036" s="7">
        <f t="shared" si="142"/>
        <v>0</v>
      </c>
      <c r="N3036" s="7">
        <f t="shared" si="143"/>
        <v>0</v>
      </c>
    </row>
    <row r="3037" spans="1:14" x14ac:dyDescent="0.25">
      <c r="A3037" t="s">
        <v>148</v>
      </c>
      <c r="B3037" t="s">
        <v>201</v>
      </c>
      <c r="C3037" t="s">
        <v>304</v>
      </c>
      <c r="D3037" s="3">
        <v>6</v>
      </c>
      <c r="E3037" s="3">
        <v>1</v>
      </c>
      <c r="F3037" s="3">
        <v>13</v>
      </c>
      <c r="G3037" s="3">
        <v>9</v>
      </c>
      <c r="H3037" s="3">
        <v>5</v>
      </c>
      <c r="I3037" s="3">
        <v>0</v>
      </c>
      <c r="J3037" s="3">
        <v>0</v>
      </c>
      <c r="K3037" s="3">
        <v>0</v>
      </c>
      <c r="L3037" s="7">
        <f t="shared" si="141"/>
        <v>13</v>
      </c>
      <c r="M3037" s="7">
        <f t="shared" si="142"/>
        <v>20</v>
      </c>
      <c r="N3037" s="7">
        <f t="shared" si="143"/>
        <v>18</v>
      </c>
    </row>
    <row r="3038" spans="1:14" x14ac:dyDescent="0.25">
      <c r="A3038" t="s">
        <v>148</v>
      </c>
      <c r="B3038" t="s">
        <v>201</v>
      </c>
      <c r="C3038" t="s">
        <v>305</v>
      </c>
      <c r="D3038" s="3">
        <v>6</v>
      </c>
      <c r="E3038" s="3">
        <v>1</v>
      </c>
      <c r="F3038" s="3">
        <v>2</v>
      </c>
      <c r="G3038" s="3">
        <v>1</v>
      </c>
      <c r="H3038" s="3">
        <v>1</v>
      </c>
      <c r="I3038" s="3">
        <v>0</v>
      </c>
      <c r="J3038" s="3">
        <v>6</v>
      </c>
      <c r="K3038" s="3">
        <v>0</v>
      </c>
      <c r="L3038" s="7">
        <f t="shared" si="141"/>
        <v>2</v>
      </c>
      <c r="M3038" s="7">
        <f t="shared" si="142"/>
        <v>3</v>
      </c>
      <c r="N3038" s="7">
        <f t="shared" si="143"/>
        <v>6</v>
      </c>
    </row>
    <row r="3039" spans="1:14" x14ac:dyDescent="0.25">
      <c r="A3039" t="s">
        <v>148</v>
      </c>
      <c r="B3039" t="s">
        <v>201</v>
      </c>
      <c r="C3039" t="s">
        <v>306</v>
      </c>
      <c r="D3039" s="3">
        <v>6</v>
      </c>
      <c r="E3039" s="3">
        <v>12</v>
      </c>
      <c r="F3039" s="3">
        <v>15</v>
      </c>
      <c r="G3039" s="3">
        <v>0</v>
      </c>
      <c r="H3039" s="3">
        <v>1</v>
      </c>
      <c r="I3039" s="3">
        <v>0</v>
      </c>
      <c r="J3039" s="3">
        <v>0</v>
      </c>
      <c r="K3039" s="3">
        <v>0</v>
      </c>
      <c r="L3039" s="7">
        <f t="shared" si="141"/>
        <v>15</v>
      </c>
      <c r="M3039" s="7">
        <f t="shared" si="142"/>
        <v>23</v>
      </c>
      <c r="N3039" s="7">
        <f t="shared" si="143"/>
        <v>24</v>
      </c>
    </row>
    <row r="3040" spans="1:14" x14ac:dyDescent="0.25">
      <c r="A3040" t="s">
        <v>148</v>
      </c>
      <c r="B3040" t="s">
        <v>201</v>
      </c>
      <c r="C3040" t="s">
        <v>307</v>
      </c>
      <c r="D3040" s="3">
        <v>6</v>
      </c>
      <c r="E3040" s="3">
        <v>13</v>
      </c>
      <c r="F3040" s="3">
        <v>12</v>
      </c>
      <c r="G3040" s="3">
        <v>0</v>
      </c>
      <c r="H3040" s="3">
        <v>4</v>
      </c>
      <c r="I3040" s="3">
        <v>0</v>
      </c>
      <c r="J3040" s="3">
        <v>0</v>
      </c>
      <c r="K3040" s="3">
        <v>0</v>
      </c>
      <c r="L3040" s="7">
        <f t="shared" si="141"/>
        <v>13</v>
      </c>
      <c r="M3040" s="7">
        <f t="shared" si="142"/>
        <v>20</v>
      </c>
      <c r="N3040" s="7">
        <f t="shared" si="143"/>
        <v>18</v>
      </c>
    </row>
    <row r="3041" spans="1:14" x14ac:dyDescent="0.25">
      <c r="A3041" t="s">
        <v>148</v>
      </c>
      <c r="B3041" t="s">
        <v>201</v>
      </c>
      <c r="C3041" t="s">
        <v>308</v>
      </c>
      <c r="D3041" s="3">
        <v>6</v>
      </c>
      <c r="E3041" s="3">
        <v>6</v>
      </c>
      <c r="F3041" s="3">
        <v>2</v>
      </c>
      <c r="G3041" s="3">
        <v>6</v>
      </c>
      <c r="H3041" s="3">
        <v>22</v>
      </c>
      <c r="I3041" s="3">
        <v>0</v>
      </c>
      <c r="J3041" s="3">
        <v>0</v>
      </c>
      <c r="K3041" s="3">
        <v>0</v>
      </c>
      <c r="L3041" s="7">
        <f t="shared" si="141"/>
        <v>6</v>
      </c>
      <c r="M3041" s="7">
        <f t="shared" si="142"/>
        <v>9</v>
      </c>
      <c r="N3041" s="7">
        <f t="shared" si="143"/>
        <v>12</v>
      </c>
    </row>
    <row r="3042" spans="1:14" x14ac:dyDescent="0.25">
      <c r="A3042" t="s">
        <v>148</v>
      </c>
      <c r="B3042" t="s">
        <v>201</v>
      </c>
      <c r="C3042" t="s">
        <v>309</v>
      </c>
      <c r="D3042" s="3">
        <v>6</v>
      </c>
      <c r="E3042" s="3">
        <v>0</v>
      </c>
      <c r="F3042" s="3">
        <v>13</v>
      </c>
      <c r="G3042" s="3">
        <v>8</v>
      </c>
      <c r="H3042" s="3">
        <v>13</v>
      </c>
      <c r="I3042" s="3">
        <v>0</v>
      </c>
      <c r="J3042" s="3">
        <v>0</v>
      </c>
      <c r="K3042" s="3">
        <v>0</v>
      </c>
      <c r="L3042" s="7">
        <f t="shared" si="141"/>
        <v>13</v>
      </c>
      <c r="M3042" s="7">
        <f t="shared" si="142"/>
        <v>20</v>
      </c>
      <c r="N3042" s="7">
        <f t="shared" si="143"/>
        <v>18</v>
      </c>
    </row>
    <row r="3043" spans="1:14" x14ac:dyDescent="0.25">
      <c r="A3043" t="s">
        <v>148</v>
      </c>
      <c r="B3043" t="s">
        <v>201</v>
      </c>
      <c r="C3043" t="s">
        <v>310</v>
      </c>
      <c r="D3043" s="3">
        <v>6</v>
      </c>
      <c r="E3043" s="3">
        <v>0</v>
      </c>
      <c r="F3043" s="3">
        <v>3</v>
      </c>
      <c r="G3043" s="3">
        <v>17</v>
      </c>
      <c r="H3043" s="3">
        <v>13</v>
      </c>
      <c r="I3043" s="3">
        <v>0</v>
      </c>
      <c r="J3043" s="3">
        <v>0</v>
      </c>
      <c r="K3043" s="3">
        <v>0</v>
      </c>
      <c r="L3043" s="7">
        <f t="shared" si="141"/>
        <v>17</v>
      </c>
      <c r="M3043" s="7">
        <f t="shared" si="142"/>
        <v>26</v>
      </c>
      <c r="N3043" s="7">
        <f t="shared" si="143"/>
        <v>24</v>
      </c>
    </row>
    <row r="3044" spans="1:14" x14ac:dyDescent="0.25">
      <c r="A3044" t="s">
        <v>148</v>
      </c>
      <c r="B3044" t="s">
        <v>201</v>
      </c>
      <c r="C3044" t="s">
        <v>313</v>
      </c>
      <c r="D3044" s="3">
        <v>6</v>
      </c>
      <c r="E3044" s="3">
        <v>0</v>
      </c>
      <c r="F3044" s="3">
        <v>0</v>
      </c>
      <c r="G3044" s="3">
        <v>0</v>
      </c>
      <c r="H3044" s="3">
        <v>4</v>
      </c>
      <c r="I3044" s="3">
        <v>0</v>
      </c>
      <c r="J3044" s="3">
        <v>0</v>
      </c>
      <c r="K3044" s="3">
        <v>0</v>
      </c>
      <c r="L3044" s="7">
        <f t="shared" si="141"/>
        <v>0</v>
      </c>
      <c r="M3044" s="7">
        <f t="shared" si="142"/>
        <v>0</v>
      </c>
      <c r="N3044" s="7">
        <f t="shared" si="143"/>
        <v>0</v>
      </c>
    </row>
    <row r="3045" spans="1:14" x14ac:dyDescent="0.25">
      <c r="A3045" t="s">
        <v>148</v>
      </c>
      <c r="B3045" t="s">
        <v>201</v>
      </c>
      <c r="C3045" t="s">
        <v>314</v>
      </c>
      <c r="D3045" s="3">
        <v>6</v>
      </c>
      <c r="E3045" s="3">
        <v>0</v>
      </c>
      <c r="F3045" s="3">
        <v>0</v>
      </c>
      <c r="G3045" s="3">
        <v>0</v>
      </c>
      <c r="H3045" s="3">
        <v>16</v>
      </c>
      <c r="I3045" s="3">
        <v>0</v>
      </c>
      <c r="J3045" s="3">
        <v>0</v>
      </c>
      <c r="K3045" s="3">
        <v>0</v>
      </c>
      <c r="L3045" s="7">
        <f t="shared" si="141"/>
        <v>0</v>
      </c>
      <c r="M3045" s="7">
        <f t="shared" si="142"/>
        <v>0</v>
      </c>
      <c r="N3045" s="7">
        <f t="shared" si="143"/>
        <v>0</v>
      </c>
    </row>
    <row r="3046" spans="1:14" x14ac:dyDescent="0.25">
      <c r="A3046" t="s">
        <v>148</v>
      </c>
      <c r="B3046" t="s">
        <v>201</v>
      </c>
      <c r="C3046" t="s">
        <v>317</v>
      </c>
      <c r="D3046" s="3">
        <v>6</v>
      </c>
      <c r="E3046" s="3">
        <v>1</v>
      </c>
      <c r="F3046" s="3">
        <v>6</v>
      </c>
      <c r="G3046" s="3">
        <v>0</v>
      </c>
      <c r="H3046" s="3">
        <v>21</v>
      </c>
      <c r="I3046" s="3">
        <v>0</v>
      </c>
      <c r="J3046" s="3">
        <v>6</v>
      </c>
      <c r="K3046" s="3">
        <v>0</v>
      </c>
      <c r="L3046" s="7">
        <f t="shared" si="141"/>
        <v>6</v>
      </c>
      <c r="M3046" s="7">
        <f t="shared" si="142"/>
        <v>9</v>
      </c>
      <c r="N3046" s="7">
        <f t="shared" si="143"/>
        <v>12</v>
      </c>
    </row>
    <row r="3047" spans="1:14" x14ac:dyDescent="0.25">
      <c r="A3047" t="s">
        <v>148</v>
      </c>
      <c r="B3047" t="s">
        <v>201</v>
      </c>
      <c r="C3047" t="s">
        <v>318</v>
      </c>
      <c r="D3047" s="3">
        <v>6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7">
        <f t="shared" si="141"/>
        <v>0</v>
      </c>
      <c r="M3047" s="7">
        <f t="shared" si="142"/>
        <v>0</v>
      </c>
      <c r="N3047" s="7">
        <f t="shared" si="143"/>
        <v>0</v>
      </c>
    </row>
    <row r="3048" spans="1:14" x14ac:dyDescent="0.25">
      <c r="A3048" t="s">
        <v>148</v>
      </c>
      <c r="B3048" t="s">
        <v>201</v>
      </c>
      <c r="C3048" t="s">
        <v>319</v>
      </c>
      <c r="D3048" s="3">
        <v>6</v>
      </c>
      <c r="E3048" s="3">
        <v>2</v>
      </c>
      <c r="F3048" s="3">
        <v>10</v>
      </c>
      <c r="G3048" s="3">
        <v>7</v>
      </c>
      <c r="H3048" s="3">
        <v>22</v>
      </c>
      <c r="I3048" s="3">
        <v>0</v>
      </c>
      <c r="J3048" s="3">
        <v>0</v>
      </c>
      <c r="K3048" s="3">
        <v>0</v>
      </c>
      <c r="L3048" s="7">
        <f t="shared" si="141"/>
        <v>10</v>
      </c>
      <c r="M3048" s="7">
        <f t="shared" si="142"/>
        <v>15</v>
      </c>
      <c r="N3048" s="7">
        <f t="shared" si="143"/>
        <v>18</v>
      </c>
    </row>
    <row r="3049" spans="1:14" x14ac:dyDescent="0.25">
      <c r="A3049" t="s">
        <v>148</v>
      </c>
      <c r="B3049" t="s">
        <v>201</v>
      </c>
      <c r="C3049" t="s">
        <v>320</v>
      </c>
      <c r="D3049" s="3">
        <v>6</v>
      </c>
      <c r="E3049" s="3">
        <v>0</v>
      </c>
      <c r="F3049" s="3">
        <v>6</v>
      </c>
      <c r="G3049" s="3">
        <v>0</v>
      </c>
      <c r="H3049" s="3">
        <v>3</v>
      </c>
      <c r="I3049" s="3">
        <v>0</v>
      </c>
      <c r="J3049" s="3">
        <v>0</v>
      </c>
      <c r="K3049" s="3">
        <v>0</v>
      </c>
      <c r="L3049" s="7">
        <f t="shared" si="141"/>
        <v>6</v>
      </c>
      <c r="M3049" s="7">
        <f t="shared" si="142"/>
        <v>9</v>
      </c>
      <c r="N3049" s="7">
        <f t="shared" si="143"/>
        <v>12</v>
      </c>
    </row>
    <row r="3050" spans="1:14" x14ac:dyDescent="0.25">
      <c r="A3050" t="s">
        <v>148</v>
      </c>
      <c r="B3050" t="s">
        <v>201</v>
      </c>
      <c r="C3050" t="s">
        <v>321</v>
      </c>
      <c r="D3050" s="3">
        <v>6</v>
      </c>
      <c r="E3050" s="3">
        <v>2</v>
      </c>
      <c r="F3050" s="3">
        <v>8</v>
      </c>
      <c r="G3050" s="3">
        <v>0</v>
      </c>
      <c r="H3050" s="3">
        <v>7</v>
      </c>
      <c r="I3050" s="3">
        <v>0</v>
      </c>
      <c r="J3050" s="3">
        <v>0</v>
      </c>
      <c r="K3050" s="3">
        <v>0</v>
      </c>
      <c r="L3050" s="7">
        <f t="shared" si="141"/>
        <v>8</v>
      </c>
      <c r="M3050" s="7">
        <f t="shared" si="142"/>
        <v>12</v>
      </c>
      <c r="N3050" s="7">
        <f t="shared" si="143"/>
        <v>12</v>
      </c>
    </row>
    <row r="3051" spans="1:14" x14ac:dyDescent="0.25">
      <c r="A3051" t="s">
        <v>148</v>
      </c>
      <c r="B3051" t="s">
        <v>201</v>
      </c>
      <c r="C3051" t="s">
        <v>322</v>
      </c>
      <c r="D3051" s="3">
        <v>6</v>
      </c>
      <c r="E3051" s="3">
        <v>0</v>
      </c>
      <c r="F3051" s="3">
        <v>0</v>
      </c>
      <c r="G3051" s="3">
        <v>0</v>
      </c>
      <c r="H3051" s="3">
        <v>1</v>
      </c>
      <c r="I3051" s="3">
        <v>0</v>
      </c>
      <c r="J3051" s="3">
        <v>0</v>
      </c>
      <c r="K3051" s="3">
        <v>0</v>
      </c>
      <c r="L3051" s="7">
        <f t="shared" si="141"/>
        <v>0</v>
      </c>
      <c r="M3051" s="7">
        <f t="shared" si="142"/>
        <v>0</v>
      </c>
      <c r="N3051" s="7">
        <f t="shared" si="143"/>
        <v>0</v>
      </c>
    </row>
    <row r="3052" spans="1:14" x14ac:dyDescent="0.25">
      <c r="A3052" t="s">
        <v>148</v>
      </c>
      <c r="B3052" t="s">
        <v>201</v>
      </c>
      <c r="C3052" t="s">
        <v>323</v>
      </c>
      <c r="D3052" s="3">
        <v>6</v>
      </c>
      <c r="E3052" s="3">
        <v>3</v>
      </c>
      <c r="F3052" s="3">
        <v>1</v>
      </c>
      <c r="G3052" s="3">
        <v>0</v>
      </c>
      <c r="H3052" s="3">
        <v>55</v>
      </c>
      <c r="I3052" s="3">
        <v>12</v>
      </c>
      <c r="J3052" s="3">
        <v>0</v>
      </c>
      <c r="K3052" s="3">
        <v>0</v>
      </c>
      <c r="L3052" s="7">
        <f t="shared" si="141"/>
        <v>3</v>
      </c>
      <c r="M3052" s="7">
        <f t="shared" si="142"/>
        <v>5</v>
      </c>
      <c r="N3052" s="7">
        <f t="shared" si="143"/>
        <v>6</v>
      </c>
    </row>
    <row r="3053" spans="1:14" x14ac:dyDescent="0.25">
      <c r="A3053" t="s">
        <v>148</v>
      </c>
      <c r="B3053" t="s">
        <v>201</v>
      </c>
      <c r="C3053" t="s">
        <v>324</v>
      </c>
      <c r="D3053" s="3">
        <v>6</v>
      </c>
      <c r="E3053" s="3">
        <v>1</v>
      </c>
      <c r="F3053" s="3">
        <v>1</v>
      </c>
      <c r="G3053" s="3">
        <v>1</v>
      </c>
      <c r="H3053" s="3">
        <v>23</v>
      </c>
      <c r="I3053" s="3">
        <v>0</v>
      </c>
      <c r="J3053" s="3">
        <v>0</v>
      </c>
      <c r="K3053" s="3">
        <v>0</v>
      </c>
      <c r="L3053" s="7">
        <f t="shared" si="141"/>
        <v>1</v>
      </c>
      <c r="M3053" s="7">
        <f t="shared" si="142"/>
        <v>2</v>
      </c>
      <c r="N3053" s="7">
        <f t="shared" si="143"/>
        <v>0</v>
      </c>
    </row>
    <row r="3054" spans="1:14" x14ac:dyDescent="0.25">
      <c r="A3054" t="s">
        <v>148</v>
      </c>
      <c r="B3054" t="s">
        <v>201</v>
      </c>
      <c r="C3054" t="s">
        <v>325</v>
      </c>
      <c r="D3054" s="3">
        <v>6</v>
      </c>
      <c r="E3054" s="3">
        <v>0</v>
      </c>
      <c r="F3054" s="3">
        <v>0</v>
      </c>
      <c r="G3054" s="3">
        <v>0</v>
      </c>
      <c r="H3054" s="3">
        <v>11</v>
      </c>
      <c r="I3054" s="3">
        <v>0</v>
      </c>
      <c r="J3054" s="3">
        <v>0</v>
      </c>
      <c r="K3054" s="3">
        <v>0</v>
      </c>
      <c r="L3054" s="7">
        <f t="shared" si="141"/>
        <v>0</v>
      </c>
      <c r="M3054" s="7">
        <f t="shared" si="142"/>
        <v>0</v>
      </c>
      <c r="N3054" s="7">
        <f t="shared" si="143"/>
        <v>0</v>
      </c>
    </row>
    <row r="3055" spans="1:14" x14ac:dyDescent="0.25">
      <c r="A3055" t="s">
        <v>148</v>
      </c>
      <c r="B3055" t="s">
        <v>201</v>
      </c>
      <c r="C3055" t="s">
        <v>326</v>
      </c>
      <c r="D3055" s="3">
        <v>6</v>
      </c>
      <c r="E3055" s="3">
        <v>2</v>
      </c>
      <c r="F3055" s="3">
        <v>7</v>
      </c>
      <c r="G3055" s="3">
        <v>0</v>
      </c>
      <c r="H3055" s="3">
        <v>25</v>
      </c>
      <c r="I3055" s="3">
        <v>0</v>
      </c>
      <c r="J3055" s="3">
        <v>0</v>
      </c>
      <c r="K3055" s="3">
        <v>0</v>
      </c>
      <c r="L3055" s="7">
        <f t="shared" si="141"/>
        <v>7</v>
      </c>
      <c r="M3055" s="7">
        <f t="shared" si="142"/>
        <v>11</v>
      </c>
      <c r="N3055" s="7">
        <f t="shared" si="143"/>
        <v>12</v>
      </c>
    </row>
    <row r="3056" spans="1:14" x14ac:dyDescent="0.25">
      <c r="A3056" t="s">
        <v>148</v>
      </c>
      <c r="B3056" t="s">
        <v>201</v>
      </c>
      <c r="C3056" t="s">
        <v>327</v>
      </c>
      <c r="D3056" s="3">
        <v>6</v>
      </c>
      <c r="E3056" s="3">
        <v>5</v>
      </c>
      <c r="F3056" s="3">
        <v>6</v>
      </c>
      <c r="G3056" s="3">
        <v>0</v>
      </c>
      <c r="H3056" s="3">
        <v>9</v>
      </c>
      <c r="I3056" s="3">
        <v>0</v>
      </c>
      <c r="J3056" s="3">
        <v>0</v>
      </c>
      <c r="K3056" s="3">
        <v>0</v>
      </c>
      <c r="L3056" s="7">
        <f t="shared" si="141"/>
        <v>6</v>
      </c>
      <c r="M3056" s="7">
        <f t="shared" si="142"/>
        <v>9</v>
      </c>
      <c r="N3056" s="7">
        <f t="shared" si="143"/>
        <v>12</v>
      </c>
    </row>
    <row r="3057" spans="1:14" x14ac:dyDescent="0.25">
      <c r="A3057" t="s">
        <v>148</v>
      </c>
      <c r="B3057" t="s">
        <v>201</v>
      </c>
      <c r="C3057" t="s">
        <v>329</v>
      </c>
      <c r="D3057" s="3">
        <v>6</v>
      </c>
      <c r="E3057" s="3">
        <v>3</v>
      </c>
      <c r="F3057" s="3">
        <v>1</v>
      </c>
      <c r="G3057" s="3">
        <v>0</v>
      </c>
      <c r="H3057" s="3">
        <v>25</v>
      </c>
      <c r="I3057" s="3">
        <v>0</v>
      </c>
      <c r="J3057" s="3">
        <v>0</v>
      </c>
      <c r="K3057" s="3">
        <v>0</v>
      </c>
      <c r="L3057" s="7">
        <f t="shared" si="141"/>
        <v>3</v>
      </c>
      <c r="M3057" s="7">
        <f t="shared" si="142"/>
        <v>5</v>
      </c>
      <c r="N3057" s="7">
        <f t="shared" si="143"/>
        <v>6</v>
      </c>
    </row>
    <row r="3058" spans="1:14" x14ac:dyDescent="0.25">
      <c r="A3058" t="s">
        <v>371</v>
      </c>
      <c r="D3058" s="3">
        <v>450</v>
      </c>
      <c r="E3058" s="3">
        <v>177</v>
      </c>
      <c r="F3058" s="3">
        <v>667</v>
      </c>
      <c r="G3058" s="3">
        <v>185</v>
      </c>
      <c r="H3058" s="3">
        <v>813</v>
      </c>
      <c r="I3058" s="3">
        <v>36</v>
      </c>
      <c r="J3058" s="3">
        <v>66</v>
      </c>
      <c r="K3058" s="3">
        <v>0</v>
      </c>
      <c r="L3058" s="7">
        <f t="shared" si="141"/>
        <v>667</v>
      </c>
      <c r="M3058" s="7">
        <f t="shared" si="142"/>
        <v>1001</v>
      </c>
      <c r="N3058" s="7">
        <f t="shared" si="143"/>
        <v>900</v>
      </c>
    </row>
    <row r="3059" spans="1:14" x14ac:dyDescent="0.25">
      <c r="A3059" t="s">
        <v>137</v>
      </c>
      <c r="B3059" t="s">
        <v>190</v>
      </c>
      <c r="C3059" t="s">
        <v>242</v>
      </c>
      <c r="D3059" s="3">
        <v>36</v>
      </c>
      <c r="E3059" s="3">
        <v>27</v>
      </c>
      <c r="F3059" s="3">
        <v>10</v>
      </c>
      <c r="G3059" s="3">
        <v>12</v>
      </c>
      <c r="H3059" s="3">
        <v>49</v>
      </c>
      <c r="I3059" s="3">
        <v>0</v>
      </c>
      <c r="J3059" s="3">
        <v>0</v>
      </c>
      <c r="K3059" s="3">
        <v>0</v>
      </c>
      <c r="L3059" s="7">
        <f t="shared" si="141"/>
        <v>27</v>
      </c>
      <c r="M3059" s="7">
        <f t="shared" si="142"/>
        <v>41</v>
      </c>
      <c r="N3059" s="7">
        <f t="shared" si="143"/>
        <v>36</v>
      </c>
    </row>
    <row r="3060" spans="1:14" x14ac:dyDescent="0.25">
      <c r="A3060" t="s">
        <v>137</v>
      </c>
      <c r="B3060" t="s">
        <v>190</v>
      </c>
      <c r="C3060" t="s">
        <v>248</v>
      </c>
      <c r="D3060" s="3">
        <v>36</v>
      </c>
      <c r="E3060" s="3">
        <v>116</v>
      </c>
      <c r="F3060" s="3">
        <v>38</v>
      </c>
      <c r="G3060" s="3">
        <v>66</v>
      </c>
      <c r="H3060" s="3">
        <v>154</v>
      </c>
      <c r="I3060" s="3">
        <v>0</v>
      </c>
      <c r="J3060" s="3">
        <v>0</v>
      </c>
      <c r="K3060" s="3">
        <v>0</v>
      </c>
      <c r="L3060" s="7">
        <f t="shared" si="141"/>
        <v>116</v>
      </c>
      <c r="M3060" s="7">
        <f t="shared" si="142"/>
        <v>174</v>
      </c>
      <c r="N3060" s="7">
        <f t="shared" si="143"/>
        <v>180</v>
      </c>
    </row>
    <row r="3061" spans="1:14" x14ac:dyDescent="0.25">
      <c r="A3061" t="s">
        <v>137</v>
      </c>
      <c r="B3061" t="s">
        <v>190</v>
      </c>
      <c r="C3061" t="s">
        <v>249</v>
      </c>
      <c r="D3061" s="3">
        <v>36</v>
      </c>
      <c r="E3061" s="3">
        <v>24</v>
      </c>
      <c r="F3061" s="3">
        <v>15</v>
      </c>
      <c r="G3061" s="3">
        <v>6</v>
      </c>
      <c r="H3061" s="3">
        <v>52</v>
      </c>
      <c r="I3061" s="3">
        <v>0</v>
      </c>
      <c r="J3061" s="3">
        <v>0</v>
      </c>
      <c r="K3061" s="3">
        <v>0</v>
      </c>
      <c r="L3061" s="7">
        <f t="shared" si="141"/>
        <v>24</v>
      </c>
      <c r="M3061" s="7">
        <f t="shared" si="142"/>
        <v>36</v>
      </c>
      <c r="N3061" s="7">
        <f t="shared" si="143"/>
        <v>36</v>
      </c>
    </row>
    <row r="3062" spans="1:14" x14ac:dyDescent="0.25">
      <c r="A3062" t="s">
        <v>137</v>
      </c>
      <c r="B3062" t="s">
        <v>190</v>
      </c>
      <c r="C3062" t="s">
        <v>250</v>
      </c>
      <c r="D3062" s="3">
        <v>36</v>
      </c>
      <c r="E3062" s="3">
        <v>3</v>
      </c>
      <c r="F3062" s="3">
        <v>6</v>
      </c>
      <c r="G3062" s="3">
        <v>1</v>
      </c>
      <c r="H3062" s="3">
        <v>1</v>
      </c>
      <c r="I3062" s="3">
        <v>0</v>
      </c>
      <c r="J3062" s="3">
        <v>0</v>
      </c>
      <c r="K3062" s="3">
        <v>0</v>
      </c>
      <c r="L3062" s="7">
        <f t="shared" si="141"/>
        <v>6</v>
      </c>
      <c r="M3062" s="7">
        <f t="shared" si="142"/>
        <v>9</v>
      </c>
      <c r="N3062" s="7">
        <f t="shared" si="143"/>
        <v>0</v>
      </c>
    </row>
    <row r="3063" spans="1:14" x14ac:dyDescent="0.25">
      <c r="A3063" t="s">
        <v>137</v>
      </c>
      <c r="B3063" t="s">
        <v>190</v>
      </c>
      <c r="C3063" t="s">
        <v>251</v>
      </c>
      <c r="D3063" s="3">
        <v>36</v>
      </c>
      <c r="E3063" s="3">
        <v>14</v>
      </c>
      <c r="F3063" s="3">
        <v>9</v>
      </c>
      <c r="G3063" s="3">
        <v>3</v>
      </c>
      <c r="H3063" s="3">
        <v>55</v>
      </c>
      <c r="I3063" s="3">
        <v>0</v>
      </c>
      <c r="J3063" s="3">
        <v>0</v>
      </c>
      <c r="K3063" s="3">
        <v>0</v>
      </c>
      <c r="L3063" s="7">
        <f t="shared" si="141"/>
        <v>14</v>
      </c>
      <c r="M3063" s="7">
        <f t="shared" si="142"/>
        <v>21</v>
      </c>
      <c r="N3063" s="7">
        <f t="shared" si="143"/>
        <v>36</v>
      </c>
    </row>
    <row r="3064" spans="1:14" x14ac:dyDescent="0.25">
      <c r="A3064" t="s">
        <v>137</v>
      </c>
      <c r="B3064" t="s">
        <v>190</v>
      </c>
      <c r="C3064" t="s">
        <v>252</v>
      </c>
      <c r="D3064" s="3">
        <v>36</v>
      </c>
      <c r="E3064" s="3">
        <v>48</v>
      </c>
      <c r="F3064" s="3">
        <v>22</v>
      </c>
      <c r="G3064" s="3">
        <v>6</v>
      </c>
      <c r="H3064" s="3">
        <v>54</v>
      </c>
      <c r="I3064" s="3">
        <v>0</v>
      </c>
      <c r="J3064" s="3">
        <v>0</v>
      </c>
      <c r="K3064" s="3">
        <v>0</v>
      </c>
      <c r="L3064" s="7">
        <f t="shared" si="141"/>
        <v>48</v>
      </c>
      <c r="M3064" s="7">
        <f t="shared" si="142"/>
        <v>72</v>
      </c>
      <c r="N3064" s="7">
        <f t="shared" si="143"/>
        <v>72</v>
      </c>
    </row>
    <row r="3065" spans="1:14" x14ac:dyDescent="0.25">
      <c r="A3065" t="s">
        <v>137</v>
      </c>
      <c r="B3065" t="s">
        <v>190</v>
      </c>
      <c r="C3065" t="s">
        <v>253</v>
      </c>
      <c r="D3065" s="3">
        <v>36</v>
      </c>
      <c r="E3065" s="3">
        <v>39</v>
      </c>
      <c r="F3065" s="3">
        <v>36</v>
      </c>
      <c r="G3065" s="3">
        <v>13</v>
      </c>
      <c r="H3065" s="3">
        <v>58</v>
      </c>
      <c r="I3065" s="3">
        <v>0</v>
      </c>
      <c r="J3065" s="3">
        <v>0</v>
      </c>
      <c r="K3065" s="3">
        <v>0</v>
      </c>
      <c r="L3065" s="7">
        <f t="shared" si="141"/>
        <v>39</v>
      </c>
      <c r="M3065" s="7">
        <f t="shared" si="142"/>
        <v>59</v>
      </c>
      <c r="N3065" s="7">
        <f t="shared" si="143"/>
        <v>72</v>
      </c>
    </row>
    <row r="3066" spans="1:14" x14ac:dyDescent="0.25">
      <c r="A3066" t="s">
        <v>137</v>
      </c>
      <c r="B3066" t="s">
        <v>190</v>
      </c>
      <c r="C3066" t="s">
        <v>254</v>
      </c>
      <c r="D3066" s="3">
        <v>36</v>
      </c>
      <c r="E3066" s="3">
        <v>2</v>
      </c>
      <c r="F3066" s="3">
        <v>0</v>
      </c>
      <c r="G3066" s="3">
        <v>1</v>
      </c>
      <c r="H3066" s="3">
        <v>32</v>
      </c>
      <c r="I3066" s="3">
        <v>0</v>
      </c>
      <c r="J3066" s="3">
        <v>0</v>
      </c>
      <c r="K3066" s="3">
        <v>0</v>
      </c>
      <c r="L3066" s="7">
        <f t="shared" si="141"/>
        <v>2</v>
      </c>
      <c r="M3066" s="7">
        <f t="shared" si="142"/>
        <v>3</v>
      </c>
      <c r="N3066" s="7">
        <f t="shared" si="143"/>
        <v>0</v>
      </c>
    </row>
    <row r="3067" spans="1:14" x14ac:dyDescent="0.25">
      <c r="A3067" t="s">
        <v>137</v>
      </c>
      <c r="B3067" t="s">
        <v>190</v>
      </c>
      <c r="C3067" t="s">
        <v>255</v>
      </c>
      <c r="D3067" s="3">
        <v>36</v>
      </c>
      <c r="E3067" s="3">
        <v>34</v>
      </c>
      <c r="F3067" s="3">
        <v>4</v>
      </c>
      <c r="G3067" s="3">
        <v>7</v>
      </c>
      <c r="H3067" s="3">
        <v>30</v>
      </c>
      <c r="I3067" s="3">
        <v>0</v>
      </c>
      <c r="J3067" s="3">
        <v>0</v>
      </c>
      <c r="K3067" s="3">
        <v>0</v>
      </c>
      <c r="L3067" s="7">
        <f t="shared" si="141"/>
        <v>34</v>
      </c>
      <c r="M3067" s="7">
        <f t="shared" si="142"/>
        <v>51</v>
      </c>
      <c r="N3067" s="7">
        <f t="shared" si="143"/>
        <v>36</v>
      </c>
    </row>
    <row r="3068" spans="1:14" x14ac:dyDescent="0.25">
      <c r="A3068" t="s">
        <v>137</v>
      </c>
      <c r="B3068" t="s">
        <v>190</v>
      </c>
      <c r="C3068" t="s">
        <v>256</v>
      </c>
      <c r="D3068" s="3">
        <v>36</v>
      </c>
      <c r="E3068" s="3">
        <v>28</v>
      </c>
      <c r="F3068" s="3">
        <v>41</v>
      </c>
      <c r="G3068" s="3">
        <v>9</v>
      </c>
      <c r="H3068" s="3">
        <v>38</v>
      </c>
      <c r="I3068" s="3">
        <v>0</v>
      </c>
      <c r="J3068" s="3">
        <v>17</v>
      </c>
      <c r="K3068" s="3">
        <v>0</v>
      </c>
      <c r="L3068" s="7">
        <f t="shared" si="141"/>
        <v>41</v>
      </c>
      <c r="M3068" s="7">
        <f t="shared" si="142"/>
        <v>62</v>
      </c>
      <c r="N3068" s="7">
        <f t="shared" si="143"/>
        <v>72</v>
      </c>
    </row>
    <row r="3069" spans="1:14" x14ac:dyDescent="0.25">
      <c r="A3069" t="s">
        <v>137</v>
      </c>
      <c r="B3069" t="s">
        <v>190</v>
      </c>
      <c r="C3069" t="s">
        <v>257</v>
      </c>
      <c r="D3069" s="3">
        <v>36</v>
      </c>
      <c r="E3069" s="3">
        <v>22</v>
      </c>
      <c r="F3069" s="3">
        <v>162</v>
      </c>
      <c r="G3069" s="3">
        <v>15</v>
      </c>
      <c r="H3069" s="3">
        <v>57</v>
      </c>
      <c r="I3069" s="3">
        <v>0</v>
      </c>
      <c r="J3069" s="3">
        <v>0</v>
      </c>
      <c r="K3069" s="3">
        <v>0</v>
      </c>
      <c r="L3069" s="7">
        <f t="shared" si="141"/>
        <v>162</v>
      </c>
      <c r="M3069" s="7">
        <f t="shared" si="142"/>
        <v>243</v>
      </c>
      <c r="N3069" s="7">
        <f t="shared" si="143"/>
        <v>252</v>
      </c>
    </row>
    <row r="3070" spans="1:14" x14ac:dyDescent="0.25">
      <c r="A3070" t="s">
        <v>137</v>
      </c>
      <c r="B3070" t="s">
        <v>190</v>
      </c>
      <c r="C3070" t="s">
        <v>258</v>
      </c>
      <c r="D3070" s="3">
        <v>36</v>
      </c>
      <c r="E3070" s="3">
        <v>56</v>
      </c>
      <c r="F3070" s="3">
        <v>90</v>
      </c>
      <c r="G3070" s="3">
        <v>12</v>
      </c>
      <c r="H3070" s="3">
        <v>48</v>
      </c>
      <c r="I3070" s="3">
        <v>0</v>
      </c>
      <c r="J3070" s="3">
        <v>0</v>
      </c>
      <c r="K3070" s="3">
        <v>0</v>
      </c>
      <c r="L3070" s="7">
        <f t="shared" si="141"/>
        <v>90</v>
      </c>
      <c r="M3070" s="7">
        <f t="shared" si="142"/>
        <v>135</v>
      </c>
      <c r="N3070" s="7">
        <f t="shared" si="143"/>
        <v>144</v>
      </c>
    </row>
    <row r="3071" spans="1:14" x14ac:dyDescent="0.25">
      <c r="A3071" t="s">
        <v>137</v>
      </c>
      <c r="B3071" t="s">
        <v>190</v>
      </c>
      <c r="C3071" t="s">
        <v>259</v>
      </c>
      <c r="D3071" s="3">
        <v>36</v>
      </c>
      <c r="E3071" s="3">
        <v>143</v>
      </c>
      <c r="F3071" s="3">
        <v>23</v>
      </c>
      <c r="G3071" s="3">
        <v>10</v>
      </c>
      <c r="H3071" s="3">
        <v>134</v>
      </c>
      <c r="I3071" s="3">
        <v>0</v>
      </c>
      <c r="J3071" s="3">
        <v>0</v>
      </c>
      <c r="K3071" s="3">
        <v>0</v>
      </c>
      <c r="L3071" s="7">
        <f t="shared" si="141"/>
        <v>143</v>
      </c>
      <c r="M3071" s="7">
        <f t="shared" si="142"/>
        <v>215</v>
      </c>
      <c r="N3071" s="7">
        <f t="shared" si="143"/>
        <v>216</v>
      </c>
    </row>
    <row r="3072" spans="1:14" x14ac:dyDescent="0.25">
      <c r="A3072" t="s">
        <v>137</v>
      </c>
      <c r="B3072" t="s">
        <v>190</v>
      </c>
      <c r="C3072" t="s">
        <v>260</v>
      </c>
      <c r="D3072" s="3">
        <v>36</v>
      </c>
      <c r="E3072" s="3">
        <v>31</v>
      </c>
      <c r="F3072" s="3">
        <v>28</v>
      </c>
      <c r="G3072" s="3">
        <v>3</v>
      </c>
      <c r="H3072" s="3">
        <v>-32</v>
      </c>
      <c r="I3072" s="3">
        <v>0</v>
      </c>
      <c r="J3072" s="3">
        <v>72</v>
      </c>
      <c r="K3072" s="3">
        <v>0</v>
      </c>
      <c r="L3072" s="7">
        <f t="shared" si="141"/>
        <v>31</v>
      </c>
      <c r="M3072" s="7">
        <f t="shared" si="142"/>
        <v>47</v>
      </c>
      <c r="N3072" s="7">
        <f t="shared" si="143"/>
        <v>36</v>
      </c>
    </row>
    <row r="3073" spans="1:14" x14ac:dyDescent="0.25">
      <c r="A3073" t="s">
        <v>137</v>
      </c>
      <c r="B3073" t="s">
        <v>190</v>
      </c>
      <c r="C3073" t="s">
        <v>261</v>
      </c>
      <c r="D3073" s="3">
        <v>36</v>
      </c>
      <c r="E3073" s="3">
        <v>0</v>
      </c>
      <c r="F3073" s="3">
        <v>0</v>
      </c>
      <c r="G3073" s="3">
        <v>0</v>
      </c>
      <c r="H3073" s="3">
        <v>14</v>
      </c>
      <c r="I3073" s="3">
        <v>0</v>
      </c>
      <c r="J3073" s="3">
        <v>0</v>
      </c>
      <c r="K3073" s="3">
        <v>0</v>
      </c>
      <c r="L3073" s="7">
        <f t="shared" si="141"/>
        <v>0</v>
      </c>
      <c r="M3073" s="7">
        <f t="shared" si="142"/>
        <v>0</v>
      </c>
      <c r="N3073" s="7">
        <f t="shared" si="143"/>
        <v>0</v>
      </c>
    </row>
    <row r="3074" spans="1:14" x14ac:dyDescent="0.25">
      <c r="A3074" t="s">
        <v>137</v>
      </c>
      <c r="B3074" t="s">
        <v>190</v>
      </c>
      <c r="C3074" t="s">
        <v>262</v>
      </c>
      <c r="D3074" s="3">
        <v>36</v>
      </c>
      <c r="E3074" s="3">
        <v>14</v>
      </c>
      <c r="F3074" s="3">
        <v>3</v>
      </c>
      <c r="G3074" s="3">
        <v>1</v>
      </c>
      <c r="H3074" s="3">
        <v>36</v>
      </c>
      <c r="I3074" s="3">
        <v>0</v>
      </c>
      <c r="J3074" s="3">
        <v>0</v>
      </c>
      <c r="K3074" s="3">
        <v>0</v>
      </c>
      <c r="L3074" s="7">
        <f t="shared" si="141"/>
        <v>14</v>
      </c>
      <c r="M3074" s="7">
        <f t="shared" si="142"/>
        <v>21</v>
      </c>
      <c r="N3074" s="7">
        <f t="shared" si="143"/>
        <v>36</v>
      </c>
    </row>
    <row r="3075" spans="1:14" x14ac:dyDescent="0.25">
      <c r="A3075" t="s">
        <v>137</v>
      </c>
      <c r="B3075" t="s">
        <v>190</v>
      </c>
      <c r="C3075" t="s">
        <v>263</v>
      </c>
      <c r="D3075" s="3">
        <v>36</v>
      </c>
      <c r="E3075" s="3">
        <v>0</v>
      </c>
      <c r="F3075" s="3">
        <v>0</v>
      </c>
      <c r="G3075" s="3">
        <v>0</v>
      </c>
      <c r="H3075" s="3">
        <v>30</v>
      </c>
      <c r="I3075" s="3">
        <v>0</v>
      </c>
      <c r="J3075" s="3">
        <v>0</v>
      </c>
      <c r="K3075" s="3">
        <v>0</v>
      </c>
      <c r="L3075" s="7">
        <f t="shared" si="141"/>
        <v>0</v>
      </c>
      <c r="M3075" s="7">
        <f t="shared" si="142"/>
        <v>0</v>
      </c>
      <c r="N3075" s="7">
        <f t="shared" si="143"/>
        <v>0</v>
      </c>
    </row>
    <row r="3076" spans="1:14" x14ac:dyDescent="0.25">
      <c r="A3076" t="s">
        <v>137</v>
      </c>
      <c r="B3076" t="s">
        <v>190</v>
      </c>
      <c r="C3076" t="s">
        <v>264</v>
      </c>
      <c r="D3076" s="3">
        <v>36</v>
      </c>
      <c r="E3076" s="3">
        <v>6</v>
      </c>
      <c r="F3076" s="3">
        <v>1</v>
      </c>
      <c r="G3076" s="3">
        <v>1</v>
      </c>
      <c r="H3076" s="3">
        <v>21</v>
      </c>
      <c r="I3076" s="3">
        <v>0</v>
      </c>
      <c r="J3076" s="3">
        <v>0</v>
      </c>
      <c r="K3076" s="3">
        <v>0</v>
      </c>
      <c r="L3076" s="7">
        <f t="shared" si="141"/>
        <v>6</v>
      </c>
      <c r="M3076" s="7">
        <f t="shared" si="142"/>
        <v>9</v>
      </c>
      <c r="N3076" s="7">
        <f t="shared" si="143"/>
        <v>0</v>
      </c>
    </row>
    <row r="3077" spans="1:14" x14ac:dyDescent="0.25">
      <c r="A3077" t="s">
        <v>137</v>
      </c>
      <c r="B3077" t="s">
        <v>190</v>
      </c>
      <c r="C3077" t="s">
        <v>265</v>
      </c>
      <c r="D3077" s="3">
        <v>36</v>
      </c>
      <c r="E3077" s="3">
        <v>2</v>
      </c>
      <c r="F3077" s="3">
        <v>9</v>
      </c>
      <c r="G3077" s="3">
        <v>2</v>
      </c>
      <c r="H3077" s="3">
        <v>28</v>
      </c>
      <c r="I3077" s="3">
        <v>0</v>
      </c>
      <c r="J3077" s="3">
        <v>0</v>
      </c>
      <c r="K3077" s="3">
        <v>0</v>
      </c>
      <c r="L3077" s="7">
        <f t="shared" si="141"/>
        <v>9</v>
      </c>
      <c r="M3077" s="7">
        <f t="shared" si="142"/>
        <v>14</v>
      </c>
      <c r="N3077" s="7">
        <f t="shared" si="143"/>
        <v>0</v>
      </c>
    </row>
    <row r="3078" spans="1:14" x14ac:dyDescent="0.25">
      <c r="A3078" t="s">
        <v>137</v>
      </c>
      <c r="B3078" t="s">
        <v>190</v>
      </c>
      <c r="C3078" t="s">
        <v>266</v>
      </c>
      <c r="D3078" s="3">
        <v>36</v>
      </c>
      <c r="E3078" s="3">
        <v>49</v>
      </c>
      <c r="F3078" s="3">
        <v>40</v>
      </c>
      <c r="G3078" s="3">
        <v>3</v>
      </c>
      <c r="H3078" s="3">
        <v>9</v>
      </c>
      <c r="I3078" s="3">
        <v>0</v>
      </c>
      <c r="J3078" s="3">
        <v>0</v>
      </c>
      <c r="K3078" s="3">
        <v>0</v>
      </c>
      <c r="L3078" s="7">
        <f t="shared" ref="L3078:L3141" si="144">MAX(E3078:G3078)</f>
        <v>49</v>
      </c>
      <c r="M3078" s="7">
        <f t="shared" ref="M3078:M3141" si="145">ROUND(L3078*1.5,0)</f>
        <v>74</v>
      </c>
      <c r="N3078" s="7">
        <f t="shared" ref="N3078:N3141" si="146">ROUND(M3078/D3078,0)*D3078</f>
        <v>72</v>
      </c>
    </row>
    <row r="3079" spans="1:14" x14ac:dyDescent="0.25">
      <c r="A3079" t="s">
        <v>137</v>
      </c>
      <c r="B3079" t="s">
        <v>190</v>
      </c>
      <c r="C3079" t="s">
        <v>267</v>
      </c>
      <c r="D3079" s="3">
        <v>36</v>
      </c>
      <c r="E3079" s="3">
        <v>26</v>
      </c>
      <c r="F3079" s="3">
        <v>30</v>
      </c>
      <c r="G3079" s="3">
        <v>2</v>
      </c>
      <c r="H3079" s="3">
        <v>74</v>
      </c>
      <c r="I3079" s="3">
        <v>0</v>
      </c>
      <c r="J3079" s="3">
        <v>0</v>
      </c>
      <c r="K3079" s="3">
        <v>0</v>
      </c>
      <c r="L3079" s="7">
        <f t="shared" si="144"/>
        <v>30</v>
      </c>
      <c r="M3079" s="7">
        <f t="shared" si="145"/>
        <v>45</v>
      </c>
      <c r="N3079" s="7">
        <f t="shared" si="146"/>
        <v>36</v>
      </c>
    </row>
    <row r="3080" spans="1:14" x14ac:dyDescent="0.25">
      <c r="A3080" t="s">
        <v>137</v>
      </c>
      <c r="B3080" t="s">
        <v>190</v>
      </c>
      <c r="C3080" t="s">
        <v>268</v>
      </c>
      <c r="D3080" s="3">
        <v>36</v>
      </c>
      <c r="E3080" s="3">
        <v>16</v>
      </c>
      <c r="F3080" s="3">
        <v>15</v>
      </c>
      <c r="G3080" s="3">
        <v>6</v>
      </c>
      <c r="H3080" s="3">
        <v>65</v>
      </c>
      <c r="I3080" s="3">
        <v>0</v>
      </c>
      <c r="J3080" s="3">
        <v>0</v>
      </c>
      <c r="K3080" s="3">
        <v>0</v>
      </c>
      <c r="L3080" s="7">
        <f t="shared" si="144"/>
        <v>16</v>
      </c>
      <c r="M3080" s="7">
        <f t="shared" si="145"/>
        <v>24</v>
      </c>
      <c r="N3080" s="7">
        <f t="shared" si="146"/>
        <v>36</v>
      </c>
    </row>
    <row r="3081" spans="1:14" x14ac:dyDescent="0.25">
      <c r="A3081" t="s">
        <v>137</v>
      </c>
      <c r="B3081" t="s">
        <v>190</v>
      </c>
      <c r="C3081" t="s">
        <v>269</v>
      </c>
      <c r="D3081" s="3">
        <v>36</v>
      </c>
      <c r="E3081" s="3">
        <v>38</v>
      </c>
      <c r="F3081" s="3">
        <v>38</v>
      </c>
      <c r="G3081" s="3">
        <v>14</v>
      </c>
      <c r="H3081" s="3">
        <v>42</v>
      </c>
      <c r="I3081" s="3">
        <v>0</v>
      </c>
      <c r="J3081" s="3">
        <v>0</v>
      </c>
      <c r="K3081" s="3">
        <v>0</v>
      </c>
      <c r="L3081" s="7">
        <f t="shared" si="144"/>
        <v>38</v>
      </c>
      <c r="M3081" s="7">
        <f t="shared" si="145"/>
        <v>57</v>
      </c>
      <c r="N3081" s="7">
        <f t="shared" si="146"/>
        <v>72</v>
      </c>
    </row>
    <row r="3082" spans="1:14" x14ac:dyDescent="0.25">
      <c r="A3082" t="s">
        <v>137</v>
      </c>
      <c r="B3082" t="s">
        <v>190</v>
      </c>
      <c r="C3082" t="s">
        <v>270</v>
      </c>
      <c r="D3082" s="3">
        <v>36</v>
      </c>
      <c r="E3082" s="3">
        <v>15</v>
      </c>
      <c r="F3082" s="3">
        <v>14</v>
      </c>
      <c r="G3082" s="3">
        <v>0</v>
      </c>
      <c r="H3082" s="3">
        <v>27</v>
      </c>
      <c r="I3082" s="3">
        <v>0</v>
      </c>
      <c r="J3082" s="3">
        <v>0</v>
      </c>
      <c r="K3082" s="3">
        <v>0</v>
      </c>
      <c r="L3082" s="7">
        <f t="shared" si="144"/>
        <v>15</v>
      </c>
      <c r="M3082" s="7">
        <f t="shared" si="145"/>
        <v>23</v>
      </c>
      <c r="N3082" s="7">
        <f t="shared" si="146"/>
        <v>36</v>
      </c>
    </row>
    <row r="3083" spans="1:14" x14ac:dyDescent="0.25">
      <c r="A3083" t="s">
        <v>137</v>
      </c>
      <c r="B3083" t="s">
        <v>190</v>
      </c>
      <c r="C3083" t="s">
        <v>271</v>
      </c>
      <c r="D3083" s="3">
        <v>36</v>
      </c>
      <c r="E3083" s="3">
        <v>5</v>
      </c>
      <c r="F3083" s="3">
        <v>20</v>
      </c>
      <c r="G3083" s="3">
        <v>12</v>
      </c>
      <c r="H3083" s="3">
        <v>14</v>
      </c>
      <c r="I3083" s="3">
        <v>0</v>
      </c>
      <c r="J3083" s="3">
        <v>0</v>
      </c>
      <c r="K3083" s="3">
        <v>0</v>
      </c>
      <c r="L3083" s="7">
        <f t="shared" si="144"/>
        <v>20</v>
      </c>
      <c r="M3083" s="7">
        <f t="shared" si="145"/>
        <v>30</v>
      </c>
      <c r="N3083" s="7">
        <f t="shared" si="146"/>
        <v>36</v>
      </c>
    </row>
    <row r="3084" spans="1:14" x14ac:dyDescent="0.25">
      <c r="A3084" t="s">
        <v>137</v>
      </c>
      <c r="B3084" t="s">
        <v>190</v>
      </c>
      <c r="C3084" t="s">
        <v>272</v>
      </c>
      <c r="D3084" s="3">
        <v>36</v>
      </c>
      <c r="E3084" s="3">
        <v>44</v>
      </c>
      <c r="F3084" s="3">
        <v>53</v>
      </c>
      <c r="G3084" s="3">
        <v>1</v>
      </c>
      <c r="H3084" s="3">
        <v>40</v>
      </c>
      <c r="I3084" s="3">
        <v>0</v>
      </c>
      <c r="J3084" s="3">
        <v>0</v>
      </c>
      <c r="K3084" s="3">
        <v>0</v>
      </c>
      <c r="L3084" s="7">
        <f t="shared" si="144"/>
        <v>53</v>
      </c>
      <c r="M3084" s="7">
        <f t="shared" si="145"/>
        <v>80</v>
      </c>
      <c r="N3084" s="7">
        <f t="shared" si="146"/>
        <v>72</v>
      </c>
    </row>
    <row r="3085" spans="1:14" x14ac:dyDescent="0.25">
      <c r="A3085" t="s">
        <v>137</v>
      </c>
      <c r="B3085" t="s">
        <v>190</v>
      </c>
      <c r="C3085" t="s">
        <v>273</v>
      </c>
      <c r="D3085" s="3">
        <v>36</v>
      </c>
      <c r="E3085" s="3">
        <v>4</v>
      </c>
      <c r="F3085" s="3">
        <v>9</v>
      </c>
      <c r="G3085" s="3">
        <v>1</v>
      </c>
      <c r="H3085" s="3">
        <v>9</v>
      </c>
      <c r="I3085" s="3">
        <v>0</v>
      </c>
      <c r="J3085" s="3">
        <v>0</v>
      </c>
      <c r="K3085" s="3">
        <v>0</v>
      </c>
      <c r="L3085" s="7">
        <f t="shared" si="144"/>
        <v>9</v>
      </c>
      <c r="M3085" s="7">
        <f t="shared" si="145"/>
        <v>14</v>
      </c>
      <c r="N3085" s="7">
        <f t="shared" si="146"/>
        <v>0</v>
      </c>
    </row>
    <row r="3086" spans="1:14" x14ac:dyDescent="0.25">
      <c r="A3086" t="s">
        <v>137</v>
      </c>
      <c r="B3086" t="s">
        <v>190</v>
      </c>
      <c r="C3086" t="s">
        <v>274</v>
      </c>
      <c r="D3086" s="3">
        <v>36</v>
      </c>
      <c r="E3086" s="3">
        <v>29</v>
      </c>
      <c r="F3086" s="3">
        <v>57</v>
      </c>
      <c r="G3086" s="3">
        <v>13</v>
      </c>
      <c r="H3086" s="3">
        <v>13</v>
      </c>
      <c r="I3086" s="3">
        <v>0</v>
      </c>
      <c r="J3086" s="3">
        <v>0</v>
      </c>
      <c r="K3086" s="3">
        <v>0</v>
      </c>
      <c r="L3086" s="7">
        <f t="shared" si="144"/>
        <v>57</v>
      </c>
      <c r="M3086" s="7">
        <f t="shared" si="145"/>
        <v>86</v>
      </c>
      <c r="N3086" s="7">
        <f t="shared" si="146"/>
        <v>72</v>
      </c>
    </row>
    <row r="3087" spans="1:14" x14ac:dyDescent="0.25">
      <c r="A3087" t="s">
        <v>137</v>
      </c>
      <c r="B3087" t="s">
        <v>190</v>
      </c>
      <c r="C3087" t="s">
        <v>275</v>
      </c>
      <c r="D3087" s="3">
        <v>36</v>
      </c>
      <c r="E3087" s="3">
        <v>2</v>
      </c>
      <c r="F3087" s="3">
        <v>0</v>
      </c>
      <c r="G3087" s="3">
        <v>0</v>
      </c>
      <c r="H3087" s="3">
        <v>11</v>
      </c>
      <c r="I3087" s="3">
        <v>0</v>
      </c>
      <c r="J3087" s="3">
        <v>0</v>
      </c>
      <c r="K3087" s="3">
        <v>0</v>
      </c>
      <c r="L3087" s="7">
        <f t="shared" si="144"/>
        <v>2</v>
      </c>
      <c r="M3087" s="7">
        <f t="shared" si="145"/>
        <v>3</v>
      </c>
      <c r="N3087" s="7">
        <f t="shared" si="146"/>
        <v>0</v>
      </c>
    </row>
    <row r="3088" spans="1:14" x14ac:dyDescent="0.25">
      <c r="A3088" t="s">
        <v>137</v>
      </c>
      <c r="B3088" t="s">
        <v>190</v>
      </c>
      <c r="C3088" t="s">
        <v>276</v>
      </c>
      <c r="D3088" s="3">
        <v>36</v>
      </c>
      <c r="E3088" s="3">
        <v>28</v>
      </c>
      <c r="F3088" s="3">
        <v>43</v>
      </c>
      <c r="G3088" s="3">
        <v>8</v>
      </c>
      <c r="H3088" s="3">
        <v>22</v>
      </c>
      <c r="I3088" s="3">
        <v>0</v>
      </c>
      <c r="J3088" s="3">
        <v>0</v>
      </c>
      <c r="K3088" s="3">
        <v>0</v>
      </c>
      <c r="L3088" s="7">
        <f t="shared" si="144"/>
        <v>43</v>
      </c>
      <c r="M3088" s="7">
        <f t="shared" si="145"/>
        <v>65</v>
      </c>
      <c r="N3088" s="7">
        <f t="shared" si="146"/>
        <v>72</v>
      </c>
    </row>
    <row r="3089" spans="1:14" x14ac:dyDescent="0.25">
      <c r="A3089" t="s">
        <v>137</v>
      </c>
      <c r="B3089" t="s">
        <v>190</v>
      </c>
      <c r="C3089" t="s">
        <v>277</v>
      </c>
      <c r="D3089" s="3">
        <v>36</v>
      </c>
      <c r="E3089" s="3">
        <v>0</v>
      </c>
      <c r="F3089" s="3">
        <v>1</v>
      </c>
      <c r="G3089" s="3">
        <v>0</v>
      </c>
      <c r="H3089" s="3">
        <v>22</v>
      </c>
      <c r="I3089" s="3">
        <v>0</v>
      </c>
      <c r="J3089" s="3">
        <v>0</v>
      </c>
      <c r="K3089" s="3">
        <v>0</v>
      </c>
      <c r="L3089" s="7">
        <f t="shared" si="144"/>
        <v>1</v>
      </c>
      <c r="M3089" s="7">
        <f t="shared" si="145"/>
        <v>2</v>
      </c>
      <c r="N3089" s="7">
        <f t="shared" si="146"/>
        <v>0</v>
      </c>
    </row>
    <row r="3090" spans="1:14" x14ac:dyDescent="0.25">
      <c r="A3090" t="s">
        <v>137</v>
      </c>
      <c r="B3090" t="s">
        <v>190</v>
      </c>
      <c r="C3090" t="s">
        <v>278</v>
      </c>
      <c r="D3090" s="3">
        <v>36</v>
      </c>
      <c r="E3090" s="3">
        <v>13</v>
      </c>
      <c r="F3090" s="3">
        <v>11</v>
      </c>
      <c r="G3090" s="3">
        <v>1</v>
      </c>
      <c r="H3090" s="3">
        <v>18</v>
      </c>
      <c r="I3090" s="3">
        <v>0</v>
      </c>
      <c r="J3090" s="3">
        <v>0</v>
      </c>
      <c r="K3090" s="3">
        <v>0</v>
      </c>
      <c r="L3090" s="7">
        <f t="shared" si="144"/>
        <v>13</v>
      </c>
      <c r="M3090" s="7">
        <f t="shared" si="145"/>
        <v>20</v>
      </c>
      <c r="N3090" s="7">
        <f t="shared" si="146"/>
        <v>36</v>
      </c>
    </row>
    <row r="3091" spans="1:14" x14ac:dyDescent="0.25">
      <c r="A3091" t="s">
        <v>137</v>
      </c>
      <c r="B3091" t="s">
        <v>190</v>
      </c>
      <c r="C3091" t="s">
        <v>279</v>
      </c>
      <c r="D3091" s="3">
        <v>36</v>
      </c>
      <c r="E3091" s="3">
        <v>24</v>
      </c>
      <c r="F3091" s="3">
        <v>12</v>
      </c>
      <c r="G3091" s="3">
        <v>3</v>
      </c>
      <c r="H3091" s="3">
        <v>49</v>
      </c>
      <c r="I3091" s="3">
        <v>0</v>
      </c>
      <c r="J3091" s="3">
        <v>0</v>
      </c>
      <c r="K3091" s="3">
        <v>0</v>
      </c>
      <c r="L3091" s="7">
        <f t="shared" si="144"/>
        <v>24</v>
      </c>
      <c r="M3091" s="7">
        <f t="shared" si="145"/>
        <v>36</v>
      </c>
      <c r="N3091" s="7">
        <f t="shared" si="146"/>
        <v>36</v>
      </c>
    </row>
    <row r="3092" spans="1:14" x14ac:dyDescent="0.25">
      <c r="A3092" t="s">
        <v>137</v>
      </c>
      <c r="B3092" t="s">
        <v>190</v>
      </c>
      <c r="C3092" t="s">
        <v>280</v>
      </c>
      <c r="D3092" s="3">
        <v>36</v>
      </c>
      <c r="E3092" s="3">
        <v>59</v>
      </c>
      <c r="F3092" s="3">
        <v>17</v>
      </c>
      <c r="G3092" s="3">
        <v>5</v>
      </c>
      <c r="H3092" s="3">
        <v>8</v>
      </c>
      <c r="I3092" s="3">
        <v>0</v>
      </c>
      <c r="J3092" s="3">
        <v>0</v>
      </c>
      <c r="K3092" s="3">
        <v>0</v>
      </c>
      <c r="L3092" s="7">
        <f t="shared" si="144"/>
        <v>59</v>
      </c>
      <c r="M3092" s="7">
        <f t="shared" si="145"/>
        <v>89</v>
      </c>
      <c r="N3092" s="7">
        <f t="shared" si="146"/>
        <v>72</v>
      </c>
    </row>
    <row r="3093" spans="1:14" x14ac:dyDescent="0.25">
      <c r="A3093" t="s">
        <v>137</v>
      </c>
      <c r="B3093" t="s">
        <v>190</v>
      </c>
      <c r="C3093" t="s">
        <v>281</v>
      </c>
      <c r="D3093" s="3">
        <v>36</v>
      </c>
      <c r="E3093" s="3">
        <v>37</v>
      </c>
      <c r="F3093" s="3">
        <v>5</v>
      </c>
      <c r="G3093" s="3">
        <v>8</v>
      </c>
      <c r="H3093" s="3">
        <v>131</v>
      </c>
      <c r="I3093" s="3">
        <v>0</v>
      </c>
      <c r="J3093" s="3">
        <v>0</v>
      </c>
      <c r="K3093" s="3">
        <v>0</v>
      </c>
      <c r="L3093" s="7">
        <f t="shared" si="144"/>
        <v>37</v>
      </c>
      <c r="M3093" s="7">
        <f t="shared" si="145"/>
        <v>56</v>
      </c>
      <c r="N3093" s="7">
        <f t="shared" si="146"/>
        <v>72</v>
      </c>
    </row>
    <row r="3094" spans="1:14" x14ac:dyDescent="0.25">
      <c r="A3094" t="s">
        <v>137</v>
      </c>
      <c r="B3094" t="s">
        <v>190</v>
      </c>
      <c r="C3094" t="s">
        <v>282</v>
      </c>
      <c r="D3094" s="3">
        <v>36</v>
      </c>
      <c r="E3094" s="3">
        <v>0</v>
      </c>
      <c r="F3094" s="3">
        <v>0</v>
      </c>
      <c r="G3094" s="3">
        <v>0</v>
      </c>
      <c r="H3094" s="3">
        <v>22</v>
      </c>
      <c r="I3094" s="3">
        <v>0</v>
      </c>
      <c r="J3094" s="3">
        <v>0</v>
      </c>
      <c r="K3094" s="3">
        <v>0</v>
      </c>
      <c r="L3094" s="7">
        <f t="shared" si="144"/>
        <v>0</v>
      </c>
      <c r="M3094" s="7">
        <f t="shared" si="145"/>
        <v>0</v>
      </c>
      <c r="N3094" s="7">
        <f t="shared" si="146"/>
        <v>0</v>
      </c>
    </row>
    <row r="3095" spans="1:14" x14ac:dyDescent="0.25">
      <c r="A3095" t="s">
        <v>137</v>
      </c>
      <c r="B3095" t="s">
        <v>190</v>
      </c>
      <c r="C3095" t="s">
        <v>283</v>
      </c>
      <c r="D3095" s="3">
        <v>36</v>
      </c>
      <c r="E3095" s="3">
        <v>10</v>
      </c>
      <c r="F3095" s="3">
        <v>15</v>
      </c>
      <c r="G3095" s="3">
        <v>7</v>
      </c>
      <c r="H3095" s="3">
        <v>56</v>
      </c>
      <c r="I3095" s="3">
        <v>0</v>
      </c>
      <c r="J3095" s="3">
        <v>0</v>
      </c>
      <c r="K3095" s="3">
        <v>0</v>
      </c>
      <c r="L3095" s="7">
        <f t="shared" si="144"/>
        <v>15</v>
      </c>
      <c r="M3095" s="7">
        <f t="shared" si="145"/>
        <v>23</v>
      </c>
      <c r="N3095" s="7">
        <f t="shared" si="146"/>
        <v>36</v>
      </c>
    </row>
    <row r="3096" spans="1:14" x14ac:dyDescent="0.25">
      <c r="A3096" t="s">
        <v>137</v>
      </c>
      <c r="B3096" t="s">
        <v>190</v>
      </c>
      <c r="C3096" t="s">
        <v>284</v>
      </c>
      <c r="D3096" s="3">
        <v>36</v>
      </c>
      <c r="E3096" s="3">
        <v>46</v>
      </c>
      <c r="F3096" s="3">
        <v>74</v>
      </c>
      <c r="G3096" s="3">
        <v>21</v>
      </c>
      <c r="H3096" s="3">
        <v>114</v>
      </c>
      <c r="I3096" s="3">
        <v>0</v>
      </c>
      <c r="J3096" s="3">
        <v>0</v>
      </c>
      <c r="K3096" s="3">
        <v>0</v>
      </c>
      <c r="L3096" s="7">
        <f t="shared" si="144"/>
        <v>74</v>
      </c>
      <c r="M3096" s="7">
        <f t="shared" si="145"/>
        <v>111</v>
      </c>
      <c r="N3096" s="7">
        <f t="shared" si="146"/>
        <v>108</v>
      </c>
    </row>
    <row r="3097" spans="1:14" x14ac:dyDescent="0.25">
      <c r="A3097" t="s">
        <v>137</v>
      </c>
      <c r="B3097" t="s">
        <v>190</v>
      </c>
      <c r="C3097" t="s">
        <v>285</v>
      </c>
      <c r="D3097" s="3">
        <v>36</v>
      </c>
      <c r="E3097" s="3">
        <v>3</v>
      </c>
      <c r="F3097" s="3">
        <v>2</v>
      </c>
      <c r="G3097" s="3">
        <v>0</v>
      </c>
      <c r="H3097" s="3">
        <v>31</v>
      </c>
      <c r="I3097" s="3">
        <v>0</v>
      </c>
      <c r="J3097" s="3">
        <v>0</v>
      </c>
      <c r="K3097" s="3">
        <v>0</v>
      </c>
      <c r="L3097" s="7">
        <f t="shared" si="144"/>
        <v>3</v>
      </c>
      <c r="M3097" s="7">
        <f t="shared" si="145"/>
        <v>5</v>
      </c>
      <c r="N3097" s="7">
        <f t="shared" si="146"/>
        <v>0</v>
      </c>
    </row>
    <row r="3098" spans="1:14" x14ac:dyDescent="0.25">
      <c r="A3098" t="s">
        <v>137</v>
      </c>
      <c r="B3098" t="s">
        <v>190</v>
      </c>
      <c r="C3098" t="s">
        <v>286</v>
      </c>
      <c r="D3098" s="3">
        <v>36</v>
      </c>
      <c r="E3098" s="3">
        <v>2</v>
      </c>
      <c r="F3098" s="3">
        <v>17</v>
      </c>
      <c r="G3098" s="3">
        <v>1</v>
      </c>
      <c r="H3098" s="3">
        <v>42</v>
      </c>
      <c r="I3098" s="3">
        <v>0</v>
      </c>
      <c r="J3098" s="3">
        <v>0</v>
      </c>
      <c r="K3098" s="3">
        <v>0</v>
      </c>
      <c r="L3098" s="7">
        <f t="shared" si="144"/>
        <v>17</v>
      </c>
      <c r="M3098" s="7">
        <f t="shared" si="145"/>
        <v>26</v>
      </c>
      <c r="N3098" s="7">
        <f t="shared" si="146"/>
        <v>36</v>
      </c>
    </row>
    <row r="3099" spans="1:14" x14ac:dyDescent="0.25">
      <c r="A3099" t="s">
        <v>137</v>
      </c>
      <c r="B3099" t="s">
        <v>190</v>
      </c>
      <c r="C3099" t="s">
        <v>287</v>
      </c>
      <c r="D3099" s="3">
        <v>36</v>
      </c>
      <c r="E3099" s="3">
        <v>9</v>
      </c>
      <c r="F3099" s="3">
        <v>17</v>
      </c>
      <c r="G3099" s="3">
        <v>2</v>
      </c>
      <c r="H3099" s="3">
        <v>56</v>
      </c>
      <c r="I3099" s="3">
        <v>0</v>
      </c>
      <c r="J3099" s="3">
        <v>0</v>
      </c>
      <c r="K3099" s="3">
        <v>0</v>
      </c>
      <c r="L3099" s="7">
        <f t="shared" si="144"/>
        <v>17</v>
      </c>
      <c r="M3099" s="7">
        <f t="shared" si="145"/>
        <v>26</v>
      </c>
      <c r="N3099" s="7">
        <f t="shared" si="146"/>
        <v>36</v>
      </c>
    </row>
    <row r="3100" spans="1:14" x14ac:dyDescent="0.25">
      <c r="A3100" t="s">
        <v>137</v>
      </c>
      <c r="B3100" t="s">
        <v>190</v>
      </c>
      <c r="C3100" t="s">
        <v>288</v>
      </c>
      <c r="D3100" s="3">
        <v>36</v>
      </c>
      <c r="E3100" s="3">
        <v>76</v>
      </c>
      <c r="F3100" s="3">
        <v>89</v>
      </c>
      <c r="G3100" s="3">
        <v>33</v>
      </c>
      <c r="H3100" s="3">
        <v>58</v>
      </c>
      <c r="I3100" s="3">
        <v>0</v>
      </c>
      <c r="J3100" s="3">
        <v>72</v>
      </c>
      <c r="K3100" s="3">
        <v>0</v>
      </c>
      <c r="L3100" s="7">
        <f t="shared" si="144"/>
        <v>89</v>
      </c>
      <c r="M3100" s="7">
        <f t="shared" si="145"/>
        <v>134</v>
      </c>
      <c r="N3100" s="7">
        <f t="shared" si="146"/>
        <v>144</v>
      </c>
    </row>
    <row r="3101" spans="1:14" x14ac:dyDescent="0.25">
      <c r="A3101" t="s">
        <v>137</v>
      </c>
      <c r="B3101" t="s">
        <v>190</v>
      </c>
      <c r="C3101" t="s">
        <v>289</v>
      </c>
      <c r="D3101" s="3">
        <v>36</v>
      </c>
      <c r="E3101" s="3">
        <v>25</v>
      </c>
      <c r="F3101" s="3">
        <v>170</v>
      </c>
      <c r="G3101" s="3">
        <v>21</v>
      </c>
      <c r="H3101" s="3">
        <v>56</v>
      </c>
      <c r="I3101" s="3">
        <v>0</v>
      </c>
      <c r="J3101" s="3">
        <v>0</v>
      </c>
      <c r="K3101" s="3">
        <v>0</v>
      </c>
      <c r="L3101" s="7">
        <f t="shared" si="144"/>
        <v>170</v>
      </c>
      <c r="M3101" s="7">
        <f t="shared" si="145"/>
        <v>255</v>
      </c>
      <c r="N3101" s="7">
        <f t="shared" si="146"/>
        <v>252</v>
      </c>
    </row>
    <row r="3102" spans="1:14" x14ac:dyDescent="0.25">
      <c r="A3102" t="s">
        <v>137</v>
      </c>
      <c r="B3102" t="s">
        <v>190</v>
      </c>
      <c r="C3102" t="s">
        <v>290</v>
      </c>
      <c r="D3102" s="3">
        <v>36</v>
      </c>
      <c r="E3102" s="3">
        <v>30</v>
      </c>
      <c r="F3102" s="3">
        <v>30</v>
      </c>
      <c r="G3102" s="3">
        <v>9</v>
      </c>
      <c r="H3102" s="3">
        <v>50</v>
      </c>
      <c r="I3102" s="3">
        <v>0</v>
      </c>
      <c r="J3102" s="3">
        <v>0</v>
      </c>
      <c r="K3102" s="3">
        <v>0</v>
      </c>
      <c r="L3102" s="7">
        <f t="shared" si="144"/>
        <v>30</v>
      </c>
      <c r="M3102" s="7">
        <f t="shared" si="145"/>
        <v>45</v>
      </c>
      <c r="N3102" s="7">
        <f t="shared" si="146"/>
        <v>36</v>
      </c>
    </row>
    <row r="3103" spans="1:14" x14ac:dyDescent="0.25">
      <c r="A3103" t="s">
        <v>137</v>
      </c>
      <c r="B3103" t="s">
        <v>190</v>
      </c>
      <c r="C3103" t="s">
        <v>291</v>
      </c>
      <c r="D3103" s="3">
        <v>36</v>
      </c>
      <c r="E3103" s="3">
        <v>0</v>
      </c>
      <c r="F3103" s="3">
        <v>0</v>
      </c>
      <c r="G3103" s="3">
        <v>1</v>
      </c>
      <c r="H3103" s="3">
        <v>8</v>
      </c>
      <c r="I3103" s="3">
        <v>0</v>
      </c>
      <c r="J3103" s="3">
        <v>0</v>
      </c>
      <c r="K3103" s="3">
        <v>0</v>
      </c>
      <c r="L3103" s="7">
        <f t="shared" si="144"/>
        <v>1</v>
      </c>
      <c r="M3103" s="7">
        <f t="shared" si="145"/>
        <v>2</v>
      </c>
      <c r="N3103" s="7">
        <f t="shared" si="146"/>
        <v>0</v>
      </c>
    </row>
    <row r="3104" spans="1:14" x14ac:dyDescent="0.25">
      <c r="A3104" t="s">
        <v>137</v>
      </c>
      <c r="B3104" t="s">
        <v>190</v>
      </c>
      <c r="C3104" t="s">
        <v>292</v>
      </c>
      <c r="D3104" s="3">
        <v>36</v>
      </c>
      <c r="E3104" s="3">
        <v>4</v>
      </c>
      <c r="F3104" s="3">
        <v>1</v>
      </c>
      <c r="G3104" s="3">
        <v>7</v>
      </c>
      <c r="H3104" s="3">
        <v>42</v>
      </c>
      <c r="I3104" s="3">
        <v>0</v>
      </c>
      <c r="J3104" s="3">
        <v>0</v>
      </c>
      <c r="K3104" s="3">
        <v>0</v>
      </c>
      <c r="L3104" s="7">
        <f t="shared" si="144"/>
        <v>7</v>
      </c>
      <c r="M3104" s="7">
        <f t="shared" si="145"/>
        <v>11</v>
      </c>
      <c r="N3104" s="7">
        <f t="shared" si="146"/>
        <v>0</v>
      </c>
    </row>
    <row r="3105" spans="1:14" x14ac:dyDescent="0.25">
      <c r="A3105" t="s">
        <v>137</v>
      </c>
      <c r="B3105" t="s">
        <v>190</v>
      </c>
      <c r="C3105" t="s">
        <v>293</v>
      </c>
      <c r="D3105" s="3">
        <v>36</v>
      </c>
      <c r="E3105" s="3">
        <v>11</v>
      </c>
      <c r="F3105" s="3">
        <v>14</v>
      </c>
      <c r="G3105" s="3">
        <v>6</v>
      </c>
      <c r="H3105" s="3">
        <v>76</v>
      </c>
      <c r="I3105" s="3">
        <v>0</v>
      </c>
      <c r="J3105" s="3">
        <v>0</v>
      </c>
      <c r="K3105" s="3">
        <v>0</v>
      </c>
      <c r="L3105" s="7">
        <f t="shared" si="144"/>
        <v>14</v>
      </c>
      <c r="M3105" s="7">
        <f t="shared" si="145"/>
        <v>21</v>
      </c>
      <c r="N3105" s="7">
        <f t="shared" si="146"/>
        <v>36</v>
      </c>
    </row>
    <row r="3106" spans="1:14" x14ac:dyDescent="0.25">
      <c r="A3106" t="s">
        <v>137</v>
      </c>
      <c r="B3106" t="s">
        <v>190</v>
      </c>
      <c r="C3106" t="s">
        <v>294</v>
      </c>
      <c r="D3106" s="3">
        <v>36</v>
      </c>
      <c r="E3106" s="3">
        <v>4</v>
      </c>
      <c r="F3106" s="3">
        <v>29</v>
      </c>
      <c r="G3106" s="3">
        <v>0</v>
      </c>
      <c r="H3106" s="3">
        <v>4</v>
      </c>
      <c r="I3106" s="3">
        <v>0</v>
      </c>
      <c r="J3106" s="3">
        <v>0</v>
      </c>
      <c r="K3106" s="3">
        <v>0</v>
      </c>
      <c r="L3106" s="7">
        <f t="shared" si="144"/>
        <v>29</v>
      </c>
      <c r="M3106" s="7">
        <f t="shared" si="145"/>
        <v>44</v>
      </c>
      <c r="N3106" s="7">
        <f t="shared" si="146"/>
        <v>36</v>
      </c>
    </row>
    <row r="3107" spans="1:14" x14ac:dyDescent="0.25">
      <c r="A3107" t="s">
        <v>137</v>
      </c>
      <c r="B3107" t="s">
        <v>190</v>
      </c>
      <c r="C3107" t="s">
        <v>295</v>
      </c>
      <c r="D3107" s="3">
        <v>36</v>
      </c>
      <c r="E3107" s="3">
        <v>29</v>
      </c>
      <c r="F3107" s="3">
        <v>4</v>
      </c>
      <c r="G3107" s="3">
        <v>2</v>
      </c>
      <c r="H3107" s="3">
        <v>73</v>
      </c>
      <c r="I3107" s="3">
        <v>0</v>
      </c>
      <c r="J3107" s="3">
        <v>0</v>
      </c>
      <c r="K3107" s="3">
        <v>0</v>
      </c>
      <c r="L3107" s="7">
        <f t="shared" si="144"/>
        <v>29</v>
      </c>
      <c r="M3107" s="7">
        <f t="shared" si="145"/>
        <v>44</v>
      </c>
      <c r="N3107" s="7">
        <f t="shared" si="146"/>
        <v>36</v>
      </c>
    </row>
    <row r="3108" spans="1:14" x14ac:dyDescent="0.25">
      <c r="A3108" t="s">
        <v>137</v>
      </c>
      <c r="B3108" t="s">
        <v>190</v>
      </c>
      <c r="C3108" t="s">
        <v>296</v>
      </c>
      <c r="D3108" s="3">
        <v>36</v>
      </c>
      <c r="E3108" s="3">
        <v>21</v>
      </c>
      <c r="F3108" s="3">
        <v>46</v>
      </c>
      <c r="G3108" s="3">
        <v>13</v>
      </c>
      <c r="H3108" s="3">
        <v>69</v>
      </c>
      <c r="I3108" s="3">
        <v>0</v>
      </c>
      <c r="J3108" s="3">
        <v>0</v>
      </c>
      <c r="K3108" s="3">
        <v>0</v>
      </c>
      <c r="L3108" s="7">
        <f t="shared" si="144"/>
        <v>46</v>
      </c>
      <c r="M3108" s="7">
        <f t="shared" si="145"/>
        <v>69</v>
      </c>
      <c r="N3108" s="7">
        <f t="shared" si="146"/>
        <v>72</v>
      </c>
    </row>
    <row r="3109" spans="1:14" x14ac:dyDescent="0.25">
      <c r="A3109" t="s">
        <v>137</v>
      </c>
      <c r="B3109" t="s">
        <v>190</v>
      </c>
      <c r="C3109" t="s">
        <v>297</v>
      </c>
      <c r="D3109" s="3">
        <v>36</v>
      </c>
      <c r="E3109" s="3">
        <v>13</v>
      </c>
      <c r="F3109" s="3">
        <v>28</v>
      </c>
      <c r="G3109" s="3">
        <v>11</v>
      </c>
      <c r="H3109" s="3">
        <v>55</v>
      </c>
      <c r="I3109" s="3">
        <v>0</v>
      </c>
      <c r="J3109" s="3">
        <v>0</v>
      </c>
      <c r="K3109" s="3">
        <v>0</v>
      </c>
      <c r="L3109" s="7">
        <f t="shared" si="144"/>
        <v>28</v>
      </c>
      <c r="M3109" s="7">
        <f t="shared" si="145"/>
        <v>42</v>
      </c>
      <c r="N3109" s="7">
        <f t="shared" si="146"/>
        <v>36</v>
      </c>
    </row>
    <row r="3110" spans="1:14" x14ac:dyDescent="0.25">
      <c r="A3110" t="s">
        <v>137</v>
      </c>
      <c r="B3110" t="s">
        <v>190</v>
      </c>
      <c r="C3110" t="s">
        <v>298</v>
      </c>
      <c r="D3110" s="3">
        <v>36</v>
      </c>
      <c r="E3110" s="3">
        <v>0</v>
      </c>
      <c r="F3110" s="3">
        <v>0</v>
      </c>
      <c r="G3110" s="3">
        <v>0</v>
      </c>
      <c r="H3110" s="3">
        <v>35</v>
      </c>
      <c r="I3110" s="3">
        <v>0</v>
      </c>
      <c r="J3110" s="3">
        <v>0</v>
      </c>
      <c r="K3110" s="3">
        <v>0</v>
      </c>
      <c r="L3110" s="7">
        <f t="shared" si="144"/>
        <v>0</v>
      </c>
      <c r="M3110" s="7">
        <f t="shared" si="145"/>
        <v>0</v>
      </c>
      <c r="N3110" s="7">
        <f t="shared" si="146"/>
        <v>0</v>
      </c>
    </row>
    <row r="3111" spans="1:14" x14ac:dyDescent="0.25">
      <c r="A3111" t="s">
        <v>137</v>
      </c>
      <c r="B3111" t="s">
        <v>190</v>
      </c>
      <c r="C3111" t="s">
        <v>299</v>
      </c>
      <c r="D3111" s="3">
        <v>36</v>
      </c>
      <c r="E3111" s="3">
        <v>0</v>
      </c>
      <c r="F3111" s="3">
        <v>0</v>
      </c>
      <c r="G3111" s="3">
        <v>0</v>
      </c>
      <c r="H3111" s="3">
        <v>27</v>
      </c>
      <c r="I3111" s="3">
        <v>0</v>
      </c>
      <c r="J3111" s="3">
        <v>0</v>
      </c>
      <c r="K3111" s="3">
        <v>0</v>
      </c>
      <c r="L3111" s="7">
        <f t="shared" si="144"/>
        <v>0</v>
      </c>
      <c r="M3111" s="7">
        <f t="shared" si="145"/>
        <v>0</v>
      </c>
      <c r="N3111" s="7">
        <f t="shared" si="146"/>
        <v>0</v>
      </c>
    </row>
    <row r="3112" spans="1:14" x14ac:dyDescent="0.25">
      <c r="A3112" t="s">
        <v>137</v>
      </c>
      <c r="B3112" t="s">
        <v>190</v>
      </c>
      <c r="C3112" t="s">
        <v>300</v>
      </c>
      <c r="D3112" s="3">
        <v>36</v>
      </c>
      <c r="E3112" s="3">
        <v>0</v>
      </c>
      <c r="F3112" s="3">
        <v>0</v>
      </c>
      <c r="G3112" s="3">
        <v>0</v>
      </c>
      <c r="H3112" s="3">
        <v>78</v>
      </c>
      <c r="I3112" s="3">
        <v>0</v>
      </c>
      <c r="J3112" s="3">
        <v>0</v>
      </c>
      <c r="K3112" s="3">
        <v>0</v>
      </c>
      <c r="L3112" s="7">
        <f t="shared" si="144"/>
        <v>0</v>
      </c>
      <c r="M3112" s="7">
        <f t="shared" si="145"/>
        <v>0</v>
      </c>
      <c r="N3112" s="7">
        <f t="shared" si="146"/>
        <v>0</v>
      </c>
    </row>
    <row r="3113" spans="1:14" x14ac:dyDescent="0.25">
      <c r="A3113" t="s">
        <v>137</v>
      </c>
      <c r="B3113" t="s">
        <v>190</v>
      </c>
      <c r="C3113" t="s">
        <v>301</v>
      </c>
      <c r="D3113" s="3">
        <v>36</v>
      </c>
      <c r="E3113" s="3">
        <v>0</v>
      </c>
      <c r="F3113" s="3">
        <v>0</v>
      </c>
      <c r="G3113" s="3">
        <v>0</v>
      </c>
      <c r="H3113" s="3">
        <v>18</v>
      </c>
      <c r="I3113" s="3">
        <v>0</v>
      </c>
      <c r="J3113" s="3">
        <v>0</v>
      </c>
      <c r="K3113" s="3">
        <v>0</v>
      </c>
      <c r="L3113" s="7">
        <f t="shared" si="144"/>
        <v>0</v>
      </c>
      <c r="M3113" s="7">
        <f t="shared" si="145"/>
        <v>0</v>
      </c>
      <c r="N3113" s="7">
        <f t="shared" si="146"/>
        <v>0</v>
      </c>
    </row>
    <row r="3114" spans="1:14" x14ac:dyDescent="0.25">
      <c r="A3114" t="s">
        <v>137</v>
      </c>
      <c r="B3114" t="s">
        <v>190</v>
      </c>
      <c r="C3114" t="s">
        <v>302</v>
      </c>
      <c r="D3114" s="3">
        <v>36</v>
      </c>
      <c r="E3114" s="3">
        <v>0</v>
      </c>
      <c r="F3114" s="3">
        <v>0</v>
      </c>
      <c r="G3114" s="3">
        <v>0</v>
      </c>
      <c r="H3114" s="3">
        <v>9</v>
      </c>
      <c r="I3114" s="3">
        <v>0</v>
      </c>
      <c r="J3114" s="3">
        <v>0</v>
      </c>
      <c r="K3114" s="3">
        <v>0</v>
      </c>
      <c r="L3114" s="7">
        <f t="shared" si="144"/>
        <v>0</v>
      </c>
      <c r="M3114" s="7">
        <f t="shared" si="145"/>
        <v>0</v>
      </c>
      <c r="N3114" s="7">
        <f t="shared" si="146"/>
        <v>0</v>
      </c>
    </row>
    <row r="3115" spans="1:14" x14ac:dyDescent="0.25">
      <c r="A3115" t="s">
        <v>137</v>
      </c>
      <c r="B3115" t="s">
        <v>190</v>
      </c>
      <c r="C3115" t="s">
        <v>303</v>
      </c>
      <c r="D3115" s="3">
        <v>36</v>
      </c>
      <c r="E3115" s="3">
        <v>4</v>
      </c>
      <c r="F3115" s="3">
        <v>3</v>
      </c>
      <c r="G3115" s="3">
        <v>1</v>
      </c>
      <c r="H3115" s="3">
        <v>25</v>
      </c>
      <c r="I3115" s="3">
        <v>0</v>
      </c>
      <c r="J3115" s="3">
        <v>0</v>
      </c>
      <c r="K3115" s="3">
        <v>0</v>
      </c>
      <c r="L3115" s="7">
        <f t="shared" si="144"/>
        <v>4</v>
      </c>
      <c r="M3115" s="7">
        <f t="shared" si="145"/>
        <v>6</v>
      </c>
      <c r="N3115" s="7">
        <f t="shared" si="146"/>
        <v>0</v>
      </c>
    </row>
    <row r="3116" spans="1:14" x14ac:dyDescent="0.25">
      <c r="A3116" t="s">
        <v>137</v>
      </c>
      <c r="B3116" t="s">
        <v>190</v>
      </c>
      <c r="C3116" t="s">
        <v>304</v>
      </c>
      <c r="D3116" s="3">
        <v>36</v>
      </c>
      <c r="E3116" s="3">
        <v>22</v>
      </c>
      <c r="F3116" s="3">
        <v>61</v>
      </c>
      <c r="G3116" s="3">
        <v>26</v>
      </c>
      <c r="H3116" s="3">
        <v>91</v>
      </c>
      <c r="I3116" s="3">
        <v>0</v>
      </c>
      <c r="J3116" s="3">
        <v>0</v>
      </c>
      <c r="K3116" s="3">
        <v>0</v>
      </c>
      <c r="L3116" s="7">
        <f t="shared" si="144"/>
        <v>61</v>
      </c>
      <c r="M3116" s="7">
        <f t="shared" si="145"/>
        <v>92</v>
      </c>
      <c r="N3116" s="7">
        <f t="shared" si="146"/>
        <v>108</v>
      </c>
    </row>
    <row r="3117" spans="1:14" x14ac:dyDescent="0.25">
      <c r="A3117" t="s">
        <v>137</v>
      </c>
      <c r="B3117" t="s">
        <v>190</v>
      </c>
      <c r="C3117" t="s">
        <v>305</v>
      </c>
      <c r="D3117" s="3">
        <v>36</v>
      </c>
      <c r="E3117" s="3">
        <v>0</v>
      </c>
      <c r="F3117" s="3">
        <v>3</v>
      </c>
      <c r="G3117" s="3">
        <v>2</v>
      </c>
      <c r="H3117" s="3">
        <v>4</v>
      </c>
      <c r="I3117" s="3">
        <v>0</v>
      </c>
      <c r="J3117" s="3">
        <v>6</v>
      </c>
      <c r="K3117" s="3">
        <v>0</v>
      </c>
      <c r="L3117" s="7">
        <f t="shared" si="144"/>
        <v>3</v>
      </c>
      <c r="M3117" s="7">
        <f t="shared" si="145"/>
        <v>5</v>
      </c>
      <c r="N3117" s="7">
        <f t="shared" si="146"/>
        <v>0</v>
      </c>
    </row>
    <row r="3118" spans="1:14" x14ac:dyDescent="0.25">
      <c r="A3118" t="s">
        <v>137</v>
      </c>
      <c r="B3118" t="s">
        <v>190</v>
      </c>
      <c r="C3118" t="s">
        <v>306</v>
      </c>
      <c r="D3118" s="3">
        <v>36</v>
      </c>
      <c r="E3118" s="3">
        <v>11</v>
      </c>
      <c r="F3118" s="3">
        <v>13</v>
      </c>
      <c r="G3118" s="3">
        <v>0</v>
      </c>
      <c r="H3118" s="3">
        <v>64</v>
      </c>
      <c r="I3118" s="3">
        <v>0</v>
      </c>
      <c r="J3118" s="3">
        <v>0</v>
      </c>
      <c r="K3118" s="3">
        <v>0</v>
      </c>
      <c r="L3118" s="7">
        <f t="shared" si="144"/>
        <v>13</v>
      </c>
      <c r="M3118" s="7">
        <f t="shared" si="145"/>
        <v>20</v>
      </c>
      <c r="N3118" s="7">
        <f t="shared" si="146"/>
        <v>36</v>
      </c>
    </row>
    <row r="3119" spans="1:14" x14ac:dyDescent="0.25">
      <c r="A3119" t="s">
        <v>137</v>
      </c>
      <c r="B3119" t="s">
        <v>190</v>
      </c>
      <c r="C3119" t="s">
        <v>307</v>
      </c>
      <c r="D3119" s="3">
        <v>36</v>
      </c>
      <c r="E3119" s="3">
        <v>77</v>
      </c>
      <c r="F3119" s="3">
        <v>66</v>
      </c>
      <c r="G3119" s="3">
        <v>23</v>
      </c>
      <c r="H3119" s="3">
        <v>66</v>
      </c>
      <c r="I3119" s="3">
        <v>0</v>
      </c>
      <c r="J3119" s="3">
        <v>0</v>
      </c>
      <c r="K3119" s="3">
        <v>0</v>
      </c>
      <c r="L3119" s="7">
        <f t="shared" si="144"/>
        <v>77</v>
      </c>
      <c r="M3119" s="7">
        <f t="shared" si="145"/>
        <v>116</v>
      </c>
      <c r="N3119" s="7">
        <f t="shared" si="146"/>
        <v>108</v>
      </c>
    </row>
    <row r="3120" spans="1:14" x14ac:dyDescent="0.25">
      <c r="A3120" t="s">
        <v>137</v>
      </c>
      <c r="B3120" t="s">
        <v>190</v>
      </c>
      <c r="C3120" t="s">
        <v>308</v>
      </c>
      <c r="D3120" s="3">
        <v>36</v>
      </c>
      <c r="E3120" s="3">
        <v>9</v>
      </c>
      <c r="F3120" s="3">
        <v>16</v>
      </c>
      <c r="G3120" s="3">
        <v>9</v>
      </c>
      <c r="H3120" s="3">
        <v>37</v>
      </c>
      <c r="I3120" s="3">
        <v>0</v>
      </c>
      <c r="J3120" s="3">
        <v>0</v>
      </c>
      <c r="K3120" s="3">
        <v>0</v>
      </c>
      <c r="L3120" s="7">
        <f t="shared" si="144"/>
        <v>16</v>
      </c>
      <c r="M3120" s="7">
        <f t="shared" si="145"/>
        <v>24</v>
      </c>
      <c r="N3120" s="7">
        <f t="shared" si="146"/>
        <v>36</v>
      </c>
    </row>
    <row r="3121" spans="1:14" x14ac:dyDescent="0.25">
      <c r="A3121" t="s">
        <v>137</v>
      </c>
      <c r="B3121" t="s">
        <v>190</v>
      </c>
      <c r="C3121" t="s">
        <v>309</v>
      </c>
      <c r="D3121" s="3">
        <v>36</v>
      </c>
      <c r="E3121" s="3">
        <v>10</v>
      </c>
      <c r="F3121" s="3">
        <v>11</v>
      </c>
      <c r="G3121" s="3">
        <v>1</v>
      </c>
      <c r="H3121" s="3">
        <v>27</v>
      </c>
      <c r="I3121" s="3">
        <v>0</v>
      </c>
      <c r="J3121" s="3">
        <v>0</v>
      </c>
      <c r="K3121" s="3">
        <v>0</v>
      </c>
      <c r="L3121" s="7">
        <f t="shared" si="144"/>
        <v>11</v>
      </c>
      <c r="M3121" s="7">
        <f t="shared" si="145"/>
        <v>17</v>
      </c>
      <c r="N3121" s="7">
        <f t="shared" si="146"/>
        <v>0</v>
      </c>
    </row>
    <row r="3122" spans="1:14" x14ac:dyDescent="0.25">
      <c r="A3122" t="s">
        <v>137</v>
      </c>
      <c r="B3122" t="s">
        <v>190</v>
      </c>
      <c r="C3122" t="s">
        <v>310</v>
      </c>
      <c r="D3122" s="3">
        <v>36</v>
      </c>
      <c r="E3122" s="3">
        <v>30</v>
      </c>
      <c r="F3122" s="3">
        <v>9</v>
      </c>
      <c r="G3122" s="3">
        <v>0</v>
      </c>
      <c r="H3122" s="3">
        <v>52</v>
      </c>
      <c r="I3122" s="3">
        <v>0</v>
      </c>
      <c r="J3122" s="3">
        <v>0</v>
      </c>
      <c r="K3122" s="3">
        <v>0</v>
      </c>
      <c r="L3122" s="7">
        <f t="shared" si="144"/>
        <v>30</v>
      </c>
      <c r="M3122" s="7">
        <f t="shared" si="145"/>
        <v>45</v>
      </c>
      <c r="N3122" s="7">
        <f t="shared" si="146"/>
        <v>36</v>
      </c>
    </row>
    <row r="3123" spans="1:14" x14ac:dyDescent="0.25">
      <c r="A3123" t="s">
        <v>137</v>
      </c>
      <c r="B3123" t="s">
        <v>190</v>
      </c>
      <c r="C3123" t="s">
        <v>311</v>
      </c>
      <c r="D3123" s="3">
        <v>36</v>
      </c>
      <c r="E3123" s="3">
        <v>0</v>
      </c>
      <c r="F3123" s="3">
        <v>0</v>
      </c>
      <c r="G3123" s="3">
        <v>1</v>
      </c>
      <c r="H3123" s="3">
        <v>24</v>
      </c>
      <c r="I3123" s="3">
        <v>0</v>
      </c>
      <c r="J3123" s="3">
        <v>0</v>
      </c>
      <c r="K3123" s="3">
        <v>0</v>
      </c>
      <c r="L3123" s="7">
        <f t="shared" si="144"/>
        <v>1</v>
      </c>
      <c r="M3123" s="7">
        <f t="shared" si="145"/>
        <v>2</v>
      </c>
      <c r="N3123" s="7">
        <f t="shared" si="146"/>
        <v>0</v>
      </c>
    </row>
    <row r="3124" spans="1:14" x14ac:dyDescent="0.25">
      <c r="A3124" t="s">
        <v>137</v>
      </c>
      <c r="B3124" t="s">
        <v>190</v>
      </c>
      <c r="C3124" t="s">
        <v>312</v>
      </c>
      <c r="D3124" s="3">
        <v>36</v>
      </c>
      <c r="E3124" s="3">
        <v>0</v>
      </c>
      <c r="F3124" s="3">
        <v>0</v>
      </c>
      <c r="G3124" s="3">
        <v>2</v>
      </c>
      <c r="H3124" s="3">
        <v>30</v>
      </c>
      <c r="I3124" s="3">
        <v>0</v>
      </c>
      <c r="J3124" s="3">
        <v>0</v>
      </c>
      <c r="K3124" s="3">
        <v>0</v>
      </c>
      <c r="L3124" s="7">
        <f t="shared" si="144"/>
        <v>2</v>
      </c>
      <c r="M3124" s="7">
        <f t="shared" si="145"/>
        <v>3</v>
      </c>
      <c r="N3124" s="7">
        <f t="shared" si="146"/>
        <v>0</v>
      </c>
    </row>
    <row r="3125" spans="1:14" x14ac:dyDescent="0.25">
      <c r="A3125" t="s">
        <v>137</v>
      </c>
      <c r="B3125" t="s">
        <v>190</v>
      </c>
      <c r="C3125" t="s">
        <v>313</v>
      </c>
      <c r="D3125" s="3">
        <v>36</v>
      </c>
      <c r="E3125" s="3">
        <v>0</v>
      </c>
      <c r="F3125" s="3">
        <v>0</v>
      </c>
      <c r="G3125" s="3">
        <v>1</v>
      </c>
      <c r="H3125" s="3">
        <v>15</v>
      </c>
      <c r="I3125" s="3">
        <v>0</v>
      </c>
      <c r="J3125" s="3">
        <v>0</v>
      </c>
      <c r="K3125" s="3">
        <v>0</v>
      </c>
      <c r="L3125" s="7">
        <f t="shared" si="144"/>
        <v>1</v>
      </c>
      <c r="M3125" s="7">
        <f t="shared" si="145"/>
        <v>2</v>
      </c>
      <c r="N3125" s="7">
        <f t="shared" si="146"/>
        <v>0</v>
      </c>
    </row>
    <row r="3126" spans="1:14" x14ac:dyDescent="0.25">
      <c r="A3126" t="s">
        <v>137</v>
      </c>
      <c r="B3126" t="s">
        <v>190</v>
      </c>
      <c r="C3126" t="s">
        <v>314</v>
      </c>
      <c r="D3126" s="3">
        <v>36</v>
      </c>
      <c r="E3126" s="3">
        <v>0</v>
      </c>
      <c r="F3126" s="3">
        <v>0</v>
      </c>
      <c r="G3126" s="3">
        <v>1</v>
      </c>
      <c r="H3126" s="3">
        <v>23</v>
      </c>
      <c r="I3126" s="3">
        <v>0</v>
      </c>
      <c r="J3126" s="3">
        <v>0</v>
      </c>
      <c r="K3126" s="3">
        <v>0</v>
      </c>
      <c r="L3126" s="7">
        <f t="shared" si="144"/>
        <v>1</v>
      </c>
      <c r="M3126" s="7">
        <f t="shared" si="145"/>
        <v>2</v>
      </c>
      <c r="N3126" s="7">
        <f t="shared" si="146"/>
        <v>0</v>
      </c>
    </row>
    <row r="3127" spans="1:14" x14ac:dyDescent="0.25">
      <c r="A3127" t="s">
        <v>137</v>
      </c>
      <c r="B3127" t="s">
        <v>190</v>
      </c>
      <c r="C3127" t="s">
        <v>315</v>
      </c>
      <c r="D3127" s="3">
        <v>36</v>
      </c>
      <c r="E3127" s="3">
        <v>0</v>
      </c>
      <c r="F3127" s="3">
        <v>0</v>
      </c>
      <c r="G3127" s="3">
        <v>0</v>
      </c>
      <c r="H3127" s="3">
        <v>25</v>
      </c>
      <c r="I3127" s="3">
        <v>0</v>
      </c>
      <c r="J3127" s="3">
        <v>0</v>
      </c>
      <c r="K3127" s="3">
        <v>0</v>
      </c>
      <c r="L3127" s="7">
        <f t="shared" si="144"/>
        <v>0</v>
      </c>
      <c r="M3127" s="7">
        <f t="shared" si="145"/>
        <v>0</v>
      </c>
      <c r="N3127" s="7">
        <f t="shared" si="146"/>
        <v>0</v>
      </c>
    </row>
    <row r="3128" spans="1:14" x14ac:dyDescent="0.25">
      <c r="A3128" t="s">
        <v>137</v>
      </c>
      <c r="B3128" t="s">
        <v>190</v>
      </c>
      <c r="C3128" t="s">
        <v>316</v>
      </c>
      <c r="D3128" s="3">
        <v>36</v>
      </c>
      <c r="E3128" s="3">
        <v>25</v>
      </c>
      <c r="F3128" s="3">
        <v>0</v>
      </c>
      <c r="G3128" s="3">
        <v>2</v>
      </c>
      <c r="H3128" s="3">
        <v>60</v>
      </c>
      <c r="I3128" s="3">
        <v>0</v>
      </c>
      <c r="J3128" s="3">
        <v>0</v>
      </c>
      <c r="K3128" s="3">
        <v>0</v>
      </c>
      <c r="L3128" s="7">
        <f t="shared" si="144"/>
        <v>25</v>
      </c>
      <c r="M3128" s="7">
        <f t="shared" si="145"/>
        <v>38</v>
      </c>
      <c r="N3128" s="7">
        <f t="shared" si="146"/>
        <v>36</v>
      </c>
    </row>
    <row r="3129" spans="1:14" x14ac:dyDescent="0.25">
      <c r="A3129" t="s">
        <v>137</v>
      </c>
      <c r="B3129" t="s">
        <v>190</v>
      </c>
      <c r="C3129" t="s">
        <v>317</v>
      </c>
      <c r="D3129" s="3">
        <v>36</v>
      </c>
      <c r="E3129" s="3">
        <v>15</v>
      </c>
      <c r="F3129" s="3">
        <v>19</v>
      </c>
      <c r="G3129" s="3">
        <v>5</v>
      </c>
      <c r="H3129" s="3">
        <v>39</v>
      </c>
      <c r="I3129" s="3">
        <v>0</v>
      </c>
      <c r="J3129" s="3">
        <v>0</v>
      </c>
      <c r="K3129" s="3">
        <v>0</v>
      </c>
      <c r="L3129" s="7">
        <f t="shared" si="144"/>
        <v>19</v>
      </c>
      <c r="M3129" s="7">
        <f t="shared" si="145"/>
        <v>29</v>
      </c>
      <c r="N3129" s="7">
        <f t="shared" si="146"/>
        <v>36</v>
      </c>
    </row>
    <row r="3130" spans="1:14" x14ac:dyDescent="0.25">
      <c r="A3130" t="s">
        <v>137</v>
      </c>
      <c r="B3130" t="s">
        <v>190</v>
      </c>
      <c r="C3130" t="s">
        <v>318</v>
      </c>
      <c r="D3130" s="3">
        <v>36</v>
      </c>
      <c r="E3130" s="3">
        <v>0</v>
      </c>
      <c r="F3130" s="3">
        <v>0</v>
      </c>
      <c r="G3130" s="3">
        <v>3</v>
      </c>
      <c r="H3130" s="3">
        <v>16</v>
      </c>
      <c r="I3130" s="3">
        <v>0</v>
      </c>
      <c r="J3130" s="3">
        <v>0</v>
      </c>
      <c r="K3130" s="3">
        <v>0</v>
      </c>
      <c r="L3130" s="7">
        <f t="shared" si="144"/>
        <v>3</v>
      </c>
      <c r="M3130" s="7">
        <f t="shared" si="145"/>
        <v>5</v>
      </c>
      <c r="N3130" s="7">
        <f t="shared" si="146"/>
        <v>0</v>
      </c>
    </row>
    <row r="3131" spans="1:14" x14ac:dyDescent="0.25">
      <c r="A3131" t="s">
        <v>137</v>
      </c>
      <c r="B3131" t="s">
        <v>190</v>
      </c>
      <c r="C3131" t="s">
        <v>319</v>
      </c>
      <c r="D3131" s="3">
        <v>36</v>
      </c>
      <c r="E3131" s="3">
        <v>59</v>
      </c>
      <c r="F3131" s="3">
        <v>47</v>
      </c>
      <c r="G3131" s="3">
        <v>8</v>
      </c>
      <c r="H3131" s="3">
        <v>78</v>
      </c>
      <c r="I3131" s="3">
        <v>0</v>
      </c>
      <c r="J3131" s="3">
        <v>0</v>
      </c>
      <c r="K3131" s="3">
        <v>0</v>
      </c>
      <c r="L3131" s="7">
        <f t="shared" si="144"/>
        <v>59</v>
      </c>
      <c r="M3131" s="7">
        <f t="shared" si="145"/>
        <v>89</v>
      </c>
      <c r="N3131" s="7">
        <f t="shared" si="146"/>
        <v>72</v>
      </c>
    </row>
    <row r="3132" spans="1:14" x14ac:dyDescent="0.25">
      <c r="A3132" t="s">
        <v>137</v>
      </c>
      <c r="B3132" t="s">
        <v>190</v>
      </c>
      <c r="C3132" t="s">
        <v>320</v>
      </c>
      <c r="D3132" s="3">
        <v>36</v>
      </c>
      <c r="E3132" s="3">
        <v>49</v>
      </c>
      <c r="F3132" s="3">
        <v>39</v>
      </c>
      <c r="G3132" s="3">
        <v>7</v>
      </c>
      <c r="H3132" s="3">
        <v>99</v>
      </c>
      <c r="I3132" s="3">
        <v>0</v>
      </c>
      <c r="J3132" s="3">
        <v>0</v>
      </c>
      <c r="K3132" s="3">
        <v>0</v>
      </c>
      <c r="L3132" s="7">
        <f t="shared" si="144"/>
        <v>49</v>
      </c>
      <c r="M3132" s="7">
        <f t="shared" si="145"/>
        <v>74</v>
      </c>
      <c r="N3132" s="7">
        <f t="shared" si="146"/>
        <v>72</v>
      </c>
    </row>
    <row r="3133" spans="1:14" x14ac:dyDescent="0.25">
      <c r="A3133" t="s">
        <v>137</v>
      </c>
      <c r="B3133" t="s">
        <v>190</v>
      </c>
      <c r="C3133" t="s">
        <v>321</v>
      </c>
      <c r="D3133" s="3">
        <v>36</v>
      </c>
      <c r="E3133" s="3">
        <v>12</v>
      </c>
      <c r="F3133" s="3">
        <v>14</v>
      </c>
      <c r="G3133" s="3">
        <v>2</v>
      </c>
      <c r="H3133" s="3">
        <v>66</v>
      </c>
      <c r="I3133" s="3">
        <v>0</v>
      </c>
      <c r="J3133" s="3">
        <v>0</v>
      </c>
      <c r="K3133" s="3">
        <v>0</v>
      </c>
      <c r="L3133" s="7">
        <f t="shared" si="144"/>
        <v>14</v>
      </c>
      <c r="M3133" s="7">
        <f t="shared" si="145"/>
        <v>21</v>
      </c>
      <c r="N3133" s="7">
        <f t="shared" si="146"/>
        <v>36</v>
      </c>
    </row>
    <row r="3134" spans="1:14" x14ac:dyDescent="0.25">
      <c r="A3134" t="s">
        <v>137</v>
      </c>
      <c r="B3134" t="s">
        <v>190</v>
      </c>
      <c r="C3134" t="s">
        <v>322</v>
      </c>
      <c r="D3134" s="3">
        <v>36</v>
      </c>
      <c r="E3134" s="3">
        <v>9</v>
      </c>
      <c r="F3134" s="3">
        <v>10</v>
      </c>
      <c r="G3134" s="3">
        <v>2</v>
      </c>
      <c r="H3134" s="3">
        <v>45</v>
      </c>
      <c r="I3134" s="3">
        <v>0</v>
      </c>
      <c r="J3134" s="3">
        <v>0</v>
      </c>
      <c r="K3134" s="3">
        <v>0</v>
      </c>
      <c r="L3134" s="7">
        <f t="shared" si="144"/>
        <v>10</v>
      </c>
      <c r="M3134" s="7">
        <f t="shared" si="145"/>
        <v>15</v>
      </c>
      <c r="N3134" s="7">
        <f t="shared" si="146"/>
        <v>0</v>
      </c>
    </row>
    <row r="3135" spans="1:14" x14ac:dyDescent="0.25">
      <c r="A3135" t="s">
        <v>137</v>
      </c>
      <c r="B3135" t="s">
        <v>190</v>
      </c>
      <c r="C3135" t="s">
        <v>323</v>
      </c>
      <c r="D3135" s="3">
        <v>36</v>
      </c>
      <c r="E3135" s="3">
        <v>73</v>
      </c>
      <c r="F3135" s="3">
        <v>5</v>
      </c>
      <c r="G3135" s="3">
        <v>8</v>
      </c>
      <c r="H3135" s="3">
        <v>80</v>
      </c>
      <c r="I3135" s="3">
        <v>0</v>
      </c>
      <c r="J3135" s="3">
        <v>0</v>
      </c>
      <c r="K3135" s="3">
        <v>0</v>
      </c>
      <c r="L3135" s="7">
        <f t="shared" si="144"/>
        <v>73</v>
      </c>
      <c r="M3135" s="7">
        <f t="shared" si="145"/>
        <v>110</v>
      </c>
      <c r="N3135" s="7">
        <f t="shared" si="146"/>
        <v>108</v>
      </c>
    </row>
    <row r="3136" spans="1:14" x14ac:dyDescent="0.25">
      <c r="A3136" t="s">
        <v>137</v>
      </c>
      <c r="B3136" t="s">
        <v>190</v>
      </c>
      <c r="C3136" t="s">
        <v>324</v>
      </c>
      <c r="D3136" s="3">
        <v>36</v>
      </c>
      <c r="E3136" s="3">
        <v>0</v>
      </c>
      <c r="F3136" s="3">
        <v>0</v>
      </c>
      <c r="G3136" s="3">
        <v>0</v>
      </c>
      <c r="H3136" s="3">
        <v>22</v>
      </c>
      <c r="I3136" s="3">
        <v>0</v>
      </c>
      <c r="J3136" s="3">
        <v>0</v>
      </c>
      <c r="K3136" s="3">
        <v>0</v>
      </c>
      <c r="L3136" s="7">
        <f t="shared" si="144"/>
        <v>0</v>
      </c>
      <c r="M3136" s="7">
        <f t="shared" si="145"/>
        <v>0</v>
      </c>
      <c r="N3136" s="7">
        <f t="shared" si="146"/>
        <v>0</v>
      </c>
    </row>
    <row r="3137" spans="1:14" x14ac:dyDescent="0.25">
      <c r="A3137" t="s">
        <v>137</v>
      </c>
      <c r="B3137" t="s">
        <v>190</v>
      </c>
      <c r="C3137" t="s">
        <v>325</v>
      </c>
      <c r="D3137" s="3">
        <v>36</v>
      </c>
      <c r="E3137" s="3">
        <v>1</v>
      </c>
      <c r="F3137" s="3">
        <v>0</v>
      </c>
      <c r="G3137" s="3">
        <v>2</v>
      </c>
      <c r="H3137" s="3">
        <v>50</v>
      </c>
      <c r="I3137" s="3">
        <v>0</v>
      </c>
      <c r="J3137" s="3">
        <v>0</v>
      </c>
      <c r="K3137" s="3">
        <v>0</v>
      </c>
      <c r="L3137" s="7">
        <f t="shared" si="144"/>
        <v>2</v>
      </c>
      <c r="M3137" s="7">
        <f t="shared" si="145"/>
        <v>3</v>
      </c>
      <c r="N3137" s="7">
        <f t="shared" si="146"/>
        <v>0</v>
      </c>
    </row>
    <row r="3138" spans="1:14" x14ac:dyDescent="0.25">
      <c r="A3138" t="s">
        <v>137</v>
      </c>
      <c r="B3138" t="s">
        <v>190</v>
      </c>
      <c r="C3138" t="s">
        <v>326</v>
      </c>
      <c r="D3138" s="3">
        <v>36</v>
      </c>
      <c r="E3138" s="3">
        <v>8</v>
      </c>
      <c r="F3138" s="3">
        <v>13</v>
      </c>
      <c r="G3138" s="3">
        <v>10</v>
      </c>
      <c r="H3138" s="3">
        <v>13</v>
      </c>
      <c r="I3138" s="3">
        <v>0</v>
      </c>
      <c r="J3138" s="3">
        <v>0</v>
      </c>
      <c r="K3138" s="3">
        <v>0</v>
      </c>
      <c r="L3138" s="7">
        <f t="shared" si="144"/>
        <v>13</v>
      </c>
      <c r="M3138" s="7">
        <f t="shared" si="145"/>
        <v>20</v>
      </c>
      <c r="N3138" s="7">
        <f t="shared" si="146"/>
        <v>36</v>
      </c>
    </row>
    <row r="3139" spans="1:14" x14ac:dyDescent="0.25">
      <c r="A3139" t="s">
        <v>137</v>
      </c>
      <c r="B3139" t="s">
        <v>190</v>
      </c>
      <c r="C3139" t="s">
        <v>327</v>
      </c>
      <c r="D3139" s="3">
        <v>36</v>
      </c>
      <c r="E3139" s="3">
        <v>16</v>
      </c>
      <c r="F3139" s="3">
        <v>39</v>
      </c>
      <c r="G3139" s="3">
        <v>3</v>
      </c>
      <c r="H3139" s="3">
        <v>131</v>
      </c>
      <c r="I3139" s="3">
        <v>0</v>
      </c>
      <c r="J3139" s="3">
        <v>24</v>
      </c>
      <c r="K3139" s="3">
        <v>0</v>
      </c>
      <c r="L3139" s="7">
        <f t="shared" si="144"/>
        <v>39</v>
      </c>
      <c r="M3139" s="7">
        <f t="shared" si="145"/>
        <v>59</v>
      </c>
      <c r="N3139" s="7">
        <f t="shared" si="146"/>
        <v>72</v>
      </c>
    </row>
    <row r="3140" spans="1:14" x14ac:dyDescent="0.25">
      <c r="A3140" t="s">
        <v>137</v>
      </c>
      <c r="B3140" t="s">
        <v>190</v>
      </c>
      <c r="C3140" t="s">
        <v>328</v>
      </c>
      <c r="D3140" s="3">
        <v>36</v>
      </c>
      <c r="E3140" s="3">
        <v>0</v>
      </c>
      <c r="F3140" s="3">
        <v>0</v>
      </c>
      <c r="G3140" s="3">
        <v>0</v>
      </c>
      <c r="H3140" s="3">
        <v>34</v>
      </c>
      <c r="I3140" s="3">
        <v>0</v>
      </c>
      <c r="J3140" s="3">
        <v>0</v>
      </c>
      <c r="K3140" s="3">
        <v>0</v>
      </c>
      <c r="L3140" s="7">
        <f t="shared" si="144"/>
        <v>0</v>
      </c>
      <c r="M3140" s="7">
        <f t="shared" si="145"/>
        <v>0</v>
      </c>
      <c r="N3140" s="7">
        <f t="shared" si="146"/>
        <v>0</v>
      </c>
    </row>
    <row r="3141" spans="1:14" x14ac:dyDescent="0.25">
      <c r="A3141" t="s">
        <v>137</v>
      </c>
      <c r="B3141" t="s">
        <v>190</v>
      </c>
      <c r="C3141" t="s">
        <v>329</v>
      </c>
      <c r="D3141" s="3">
        <v>36</v>
      </c>
      <c r="E3141" s="3">
        <v>16</v>
      </c>
      <c r="F3141" s="3">
        <v>20</v>
      </c>
      <c r="G3141" s="3">
        <v>3</v>
      </c>
      <c r="H3141" s="3">
        <v>49</v>
      </c>
      <c r="I3141" s="3">
        <v>0</v>
      </c>
      <c r="J3141" s="3">
        <v>0</v>
      </c>
      <c r="K3141" s="3">
        <v>0</v>
      </c>
      <c r="L3141" s="7">
        <f t="shared" si="144"/>
        <v>20</v>
      </c>
      <c r="M3141" s="7">
        <f t="shared" si="145"/>
        <v>30</v>
      </c>
      <c r="N3141" s="7">
        <f t="shared" si="146"/>
        <v>36</v>
      </c>
    </row>
    <row r="3142" spans="1:14" x14ac:dyDescent="0.25">
      <c r="A3142" t="s">
        <v>372</v>
      </c>
      <c r="D3142" s="3">
        <v>2988</v>
      </c>
      <c r="E3142" s="3">
        <v>1727</v>
      </c>
      <c r="F3142" s="3">
        <v>1786</v>
      </c>
      <c r="G3142" s="3">
        <v>501</v>
      </c>
      <c r="H3142" s="3">
        <v>3657</v>
      </c>
      <c r="I3142" s="3">
        <v>0</v>
      </c>
      <c r="J3142" s="3">
        <v>191</v>
      </c>
      <c r="K3142" s="3">
        <v>0</v>
      </c>
      <c r="L3142" s="7">
        <f t="shared" ref="L3142:L3205" si="147">MAX(E3142:G3142)</f>
        <v>1786</v>
      </c>
      <c r="M3142" s="7">
        <f t="shared" ref="M3142:M3205" si="148">ROUND(L3142*1.5,0)</f>
        <v>2679</v>
      </c>
      <c r="N3142" s="7">
        <f t="shared" ref="N3142:N3205" si="149">ROUND(M3142/D3142,0)*D3142</f>
        <v>2988</v>
      </c>
    </row>
    <row r="3143" spans="1:14" x14ac:dyDescent="0.25">
      <c r="A3143" t="s">
        <v>133</v>
      </c>
      <c r="B3143" t="s">
        <v>186</v>
      </c>
      <c r="C3143" t="s">
        <v>242</v>
      </c>
      <c r="D3143" s="3">
        <v>36</v>
      </c>
      <c r="E3143" s="3">
        <v>77</v>
      </c>
      <c r="F3143" s="3">
        <v>41</v>
      </c>
      <c r="G3143" s="3">
        <v>18</v>
      </c>
      <c r="H3143" s="3">
        <v>89</v>
      </c>
      <c r="I3143" s="3">
        <v>0</v>
      </c>
      <c r="J3143" s="3">
        <v>0</v>
      </c>
      <c r="K3143" s="3">
        <v>0</v>
      </c>
      <c r="L3143" s="7">
        <f t="shared" si="147"/>
        <v>77</v>
      </c>
      <c r="M3143" s="7">
        <f t="shared" si="148"/>
        <v>116</v>
      </c>
      <c r="N3143" s="7">
        <f t="shared" si="149"/>
        <v>108</v>
      </c>
    </row>
    <row r="3144" spans="1:14" x14ac:dyDescent="0.25">
      <c r="A3144" t="s">
        <v>133</v>
      </c>
      <c r="B3144" t="s">
        <v>186</v>
      </c>
      <c r="C3144" t="s">
        <v>248</v>
      </c>
      <c r="D3144" s="3">
        <v>36</v>
      </c>
      <c r="E3144" s="3">
        <v>120</v>
      </c>
      <c r="F3144" s="3">
        <v>45</v>
      </c>
      <c r="G3144" s="3">
        <v>18</v>
      </c>
      <c r="H3144" s="3">
        <v>202</v>
      </c>
      <c r="I3144" s="3">
        <v>0</v>
      </c>
      <c r="J3144" s="3">
        <v>36</v>
      </c>
      <c r="K3144" s="3">
        <v>0</v>
      </c>
      <c r="L3144" s="7">
        <f t="shared" si="147"/>
        <v>120</v>
      </c>
      <c r="M3144" s="7">
        <f t="shared" si="148"/>
        <v>180</v>
      </c>
      <c r="N3144" s="7">
        <f t="shared" si="149"/>
        <v>180</v>
      </c>
    </row>
    <row r="3145" spans="1:14" x14ac:dyDescent="0.25">
      <c r="A3145" t="s">
        <v>133</v>
      </c>
      <c r="B3145" t="s">
        <v>186</v>
      </c>
      <c r="C3145" t="s">
        <v>249</v>
      </c>
      <c r="D3145" s="3">
        <v>36</v>
      </c>
      <c r="E3145" s="3">
        <v>25</v>
      </c>
      <c r="F3145" s="3">
        <v>45</v>
      </c>
      <c r="G3145" s="3">
        <v>22</v>
      </c>
      <c r="H3145" s="3">
        <v>89</v>
      </c>
      <c r="I3145" s="3">
        <v>0</v>
      </c>
      <c r="J3145" s="3">
        <v>24</v>
      </c>
      <c r="K3145" s="3">
        <v>0</v>
      </c>
      <c r="L3145" s="7">
        <f t="shared" si="147"/>
        <v>45</v>
      </c>
      <c r="M3145" s="7">
        <f t="shared" si="148"/>
        <v>68</v>
      </c>
      <c r="N3145" s="7">
        <f t="shared" si="149"/>
        <v>72</v>
      </c>
    </row>
    <row r="3146" spans="1:14" x14ac:dyDescent="0.25">
      <c r="A3146" t="s">
        <v>133</v>
      </c>
      <c r="B3146" t="s">
        <v>186</v>
      </c>
      <c r="C3146" t="s">
        <v>250</v>
      </c>
      <c r="D3146" s="3">
        <v>36</v>
      </c>
      <c r="E3146" s="3">
        <v>3</v>
      </c>
      <c r="F3146" s="3">
        <v>6</v>
      </c>
      <c r="G3146" s="3">
        <v>3</v>
      </c>
      <c r="H3146" s="3">
        <v>4</v>
      </c>
      <c r="I3146" s="3">
        <v>0</v>
      </c>
      <c r="J3146" s="3">
        <v>0</v>
      </c>
      <c r="K3146" s="3">
        <v>0</v>
      </c>
      <c r="L3146" s="7">
        <f t="shared" si="147"/>
        <v>6</v>
      </c>
      <c r="M3146" s="7">
        <f t="shared" si="148"/>
        <v>9</v>
      </c>
      <c r="N3146" s="7">
        <f t="shared" si="149"/>
        <v>0</v>
      </c>
    </row>
    <row r="3147" spans="1:14" x14ac:dyDescent="0.25">
      <c r="A3147" t="s">
        <v>133</v>
      </c>
      <c r="B3147" t="s">
        <v>186</v>
      </c>
      <c r="C3147" t="s">
        <v>251</v>
      </c>
      <c r="D3147" s="3">
        <v>36</v>
      </c>
      <c r="E3147" s="3">
        <v>36</v>
      </c>
      <c r="F3147" s="3">
        <v>33</v>
      </c>
      <c r="G3147" s="3">
        <v>16</v>
      </c>
      <c r="H3147" s="3">
        <v>164</v>
      </c>
      <c r="I3147" s="3">
        <v>0</v>
      </c>
      <c r="J3147" s="3">
        <v>0</v>
      </c>
      <c r="K3147" s="3">
        <v>0</v>
      </c>
      <c r="L3147" s="7">
        <f t="shared" si="147"/>
        <v>36</v>
      </c>
      <c r="M3147" s="7">
        <f t="shared" si="148"/>
        <v>54</v>
      </c>
      <c r="N3147" s="7">
        <f t="shared" si="149"/>
        <v>72</v>
      </c>
    </row>
    <row r="3148" spans="1:14" x14ac:dyDescent="0.25">
      <c r="A3148" t="s">
        <v>133</v>
      </c>
      <c r="B3148" t="s">
        <v>186</v>
      </c>
      <c r="C3148" t="s">
        <v>252</v>
      </c>
      <c r="D3148" s="3">
        <v>36</v>
      </c>
      <c r="E3148" s="3">
        <v>69</v>
      </c>
      <c r="F3148" s="3">
        <v>47</v>
      </c>
      <c r="G3148" s="3">
        <v>22</v>
      </c>
      <c r="H3148" s="3">
        <v>91</v>
      </c>
      <c r="I3148" s="3">
        <v>0</v>
      </c>
      <c r="J3148" s="3">
        <v>0</v>
      </c>
      <c r="K3148" s="3">
        <v>0</v>
      </c>
      <c r="L3148" s="7">
        <f t="shared" si="147"/>
        <v>69</v>
      </c>
      <c r="M3148" s="7">
        <f t="shared" si="148"/>
        <v>104</v>
      </c>
      <c r="N3148" s="7">
        <f t="shared" si="149"/>
        <v>108</v>
      </c>
    </row>
    <row r="3149" spans="1:14" x14ac:dyDescent="0.25">
      <c r="A3149" t="s">
        <v>133</v>
      </c>
      <c r="B3149" t="s">
        <v>186</v>
      </c>
      <c r="C3149" t="s">
        <v>253</v>
      </c>
      <c r="D3149" s="3">
        <v>36</v>
      </c>
      <c r="E3149" s="3">
        <v>58</v>
      </c>
      <c r="F3149" s="3">
        <v>68</v>
      </c>
      <c r="G3149" s="3">
        <v>22</v>
      </c>
      <c r="H3149" s="3">
        <v>56</v>
      </c>
      <c r="I3149" s="3">
        <v>0</v>
      </c>
      <c r="J3149" s="3">
        <v>0</v>
      </c>
      <c r="K3149" s="3">
        <v>0</v>
      </c>
      <c r="L3149" s="7">
        <f t="shared" si="147"/>
        <v>68</v>
      </c>
      <c r="M3149" s="7">
        <f t="shared" si="148"/>
        <v>102</v>
      </c>
      <c r="N3149" s="7">
        <f t="shared" si="149"/>
        <v>108</v>
      </c>
    </row>
    <row r="3150" spans="1:14" x14ac:dyDescent="0.25">
      <c r="A3150" t="s">
        <v>133</v>
      </c>
      <c r="B3150" t="s">
        <v>186</v>
      </c>
      <c r="C3150" t="s">
        <v>254</v>
      </c>
      <c r="D3150" s="3">
        <v>36</v>
      </c>
      <c r="E3150" s="3">
        <v>9</v>
      </c>
      <c r="F3150" s="3">
        <v>3</v>
      </c>
      <c r="G3150" s="3">
        <v>4</v>
      </c>
      <c r="H3150" s="3">
        <v>35</v>
      </c>
      <c r="I3150" s="3">
        <v>0</v>
      </c>
      <c r="J3150" s="3">
        <v>0</v>
      </c>
      <c r="K3150" s="3">
        <v>0</v>
      </c>
      <c r="L3150" s="7">
        <f t="shared" si="147"/>
        <v>9</v>
      </c>
      <c r="M3150" s="7">
        <f t="shared" si="148"/>
        <v>14</v>
      </c>
      <c r="N3150" s="7">
        <f t="shared" si="149"/>
        <v>0</v>
      </c>
    </row>
    <row r="3151" spans="1:14" x14ac:dyDescent="0.25">
      <c r="A3151" t="s">
        <v>133</v>
      </c>
      <c r="B3151" t="s">
        <v>186</v>
      </c>
      <c r="C3151" t="s">
        <v>255</v>
      </c>
      <c r="D3151" s="3">
        <v>36</v>
      </c>
      <c r="E3151" s="3">
        <v>39</v>
      </c>
      <c r="F3151" s="3">
        <v>65</v>
      </c>
      <c r="G3151" s="3">
        <v>23</v>
      </c>
      <c r="H3151" s="3">
        <v>23</v>
      </c>
      <c r="I3151" s="3">
        <v>0</v>
      </c>
      <c r="J3151" s="3">
        <v>0</v>
      </c>
      <c r="K3151" s="3">
        <v>0</v>
      </c>
      <c r="L3151" s="7">
        <f t="shared" si="147"/>
        <v>65</v>
      </c>
      <c r="M3151" s="7">
        <f t="shared" si="148"/>
        <v>98</v>
      </c>
      <c r="N3151" s="7">
        <f t="shared" si="149"/>
        <v>108</v>
      </c>
    </row>
    <row r="3152" spans="1:14" x14ac:dyDescent="0.25">
      <c r="A3152" t="s">
        <v>133</v>
      </c>
      <c r="B3152" t="s">
        <v>186</v>
      </c>
      <c r="C3152" t="s">
        <v>256</v>
      </c>
      <c r="D3152" s="3">
        <v>36</v>
      </c>
      <c r="E3152" s="3">
        <v>58</v>
      </c>
      <c r="F3152" s="3">
        <v>34</v>
      </c>
      <c r="G3152" s="3">
        <v>33</v>
      </c>
      <c r="H3152" s="3">
        <v>65</v>
      </c>
      <c r="I3152" s="3">
        <v>0</v>
      </c>
      <c r="J3152" s="3">
        <v>86</v>
      </c>
      <c r="K3152" s="3">
        <v>0</v>
      </c>
      <c r="L3152" s="7">
        <f t="shared" si="147"/>
        <v>58</v>
      </c>
      <c r="M3152" s="7">
        <f t="shared" si="148"/>
        <v>87</v>
      </c>
      <c r="N3152" s="7">
        <f t="shared" si="149"/>
        <v>72</v>
      </c>
    </row>
    <row r="3153" spans="1:14" x14ac:dyDescent="0.25">
      <c r="A3153" t="s">
        <v>133</v>
      </c>
      <c r="B3153" t="s">
        <v>186</v>
      </c>
      <c r="C3153" t="s">
        <v>257</v>
      </c>
      <c r="D3153" s="3">
        <v>36</v>
      </c>
      <c r="E3153" s="3">
        <v>177</v>
      </c>
      <c r="F3153" s="3">
        <v>232</v>
      </c>
      <c r="G3153" s="3">
        <v>55</v>
      </c>
      <c r="H3153" s="3">
        <v>165</v>
      </c>
      <c r="I3153" s="3">
        <v>0</v>
      </c>
      <c r="J3153" s="3">
        <v>0</v>
      </c>
      <c r="K3153" s="3">
        <v>0</v>
      </c>
      <c r="L3153" s="7">
        <f t="shared" si="147"/>
        <v>232</v>
      </c>
      <c r="M3153" s="7">
        <f t="shared" si="148"/>
        <v>348</v>
      </c>
      <c r="N3153" s="7">
        <f t="shared" si="149"/>
        <v>360</v>
      </c>
    </row>
    <row r="3154" spans="1:14" x14ac:dyDescent="0.25">
      <c r="A3154" t="s">
        <v>133</v>
      </c>
      <c r="B3154" t="s">
        <v>186</v>
      </c>
      <c r="C3154" t="s">
        <v>258</v>
      </c>
      <c r="D3154" s="3">
        <v>36</v>
      </c>
      <c r="E3154" s="3">
        <v>161</v>
      </c>
      <c r="F3154" s="3">
        <v>278</v>
      </c>
      <c r="G3154" s="3">
        <v>36</v>
      </c>
      <c r="H3154" s="3">
        <v>267</v>
      </c>
      <c r="I3154" s="3">
        <v>0</v>
      </c>
      <c r="J3154" s="3">
        <v>0</v>
      </c>
      <c r="K3154" s="3">
        <v>0</v>
      </c>
      <c r="L3154" s="7">
        <f t="shared" si="147"/>
        <v>278</v>
      </c>
      <c r="M3154" s="7">
        <f t="shared" si="148"/>
        <v>417</v>
      </c>
      <c r="N3154" s="7">
        <f t="shared" si="149"/>
        <v>432</v>
      </c>
    </row>
    <row r="3155" spans="1:14" x14ac:dyDescent="0.25">
      <c r="A3155" t="s">
        <v>133</v>
      </c>
      <c r="B3155" t="s">
        <v>186</v>
      </c>
      <c r="C3155" t="s">
        <v>259</v>
      </c>
      <c r="D3155" s="3">
        <v>36</v>
      </c>
      <c r="E3155" s="3">
        <v>130</v>
      </c>
      <c r="F3155" s="3">
        <v>47</v>
      </c>
      <c r="G3155" s="3">
        <v>49</v>
      </c>
      <c r="H3155" s="3">
        <v>181</v>
      </c>
      <c r="I3155" s="3">
        <v>0</v>
      </c>
      <c r="J3155" s="3">
        <v>0</v>
      </c>
      <c r="K3155" s="3">
        <v>0</v>
      </c>
      <c r="L3155" s="7">
        <f t="shared" si="147"/>
        <v>130</v>
      </c>
      <c r="M3155" s="7">
        <f t="shared" si="148"/>
        <v>195</v>
      </c>
      <c r="N3155" s="7">
        <f t="shared" si="149"/>
        <v>180</v>
      </c>
    </row>
    <row r="3156" spans="1:14" x14ac:dyDescent="0.25">
      <c r="A3156" t="s">
        <v>133</v>
      </c>
      <c r="B3156" t="s">
        <v>186</v>
      </c>
      <c r="C3156" t="s">
        <v>260</v>
      </c>
      <c r="D3156" s="3">
        <v>36</v>
      </c>
      <c r="E3156" s="3">
        <v>109</v>
      </c>
      <c r="F3156" s="3">
        <v>54</v>
      </c>
      <c r="G3156" s="3">
        <v>12</v>
      </c>
      <c r="H3156" s="3">
        <v>40</v>
      </c>
      <c r="I3156" s="3">
        <v>0</v>
      </c>
      <c r="J3156" s="3">
        <v>0</v>
      </c>
      <c r="K3156" s="3">
        <v>0</v>
      </c>
      <c r="L3156" s="7">
        <f t="shared" si="147"/>
        <v>109</v>
      </c>
      <c r="M3156" s="7">
        <f t="shared" si="148"/>
        <v>164</v>
      </c>
      <c r="N3156" s="7">
        <f t="shared" si="149"/>
        <v>180</v>
      </c>
    </row>
    <row r="3157" spans="1:14" x14ac:dyDescent="0.25">
      <c r="A3157" t="s">
        <v>133</v>
      </c>
      <c r="B3157" t="s">
        <v>186</v>
      </c>
      <c r="C3157" t="s">
        <v>261</v>
      </c>
      <c r="D3157" s="3">
        <v>36</v>
      </c>
      <c r="E3157" s="3">
        <v>4</v>
      </c>
      <c r="F3157" s="3">
        <v>18</v>
      </c>
      <c r="G3157" s="3">
        <v>6</v>
      </c>
      <c r="H3157" s="3">
        <v>62</v>
      </c>
      <c r="I3157" s="3">
        <v>0</v>
      </c>
      <c r="J3157" s="3">
        <v>0</v>
      </c>
      <c r="K3157" s="3">
        <v>0</v>
      </c>
      <c r="L3157" s="7">
        <f t="shared" si="147"/>
        <v>18</v>
      </c>
      <c r="M3157" s="7">
        <f t="shared" si="148"/>
        <v>27</v>
      </c>
      <c r="N3157" s="7">
        <f t="shared" si="149"/>
        <v>36</v>
      </c>
    </row>
    <row r="3158" spans="1:14" x14ac:dyDescent="0.25">
      <c r="A3158" t="s">
        <v>133</v>
      </c>
      <c r="B3158" t="s">
        <v>186</v>
      </c>
      <c r="C3158" t="s">
        <v>262</v>
      </c>
      <c r="D3158" s="3">
        <v>36</v>
      </c>
      <c r="E3158" s="3">
        <v>20</v>
      </c>
      <c r="F3158" s="3">
        <v>8</v>
      </c>
      <c r="G3158" s="3">
        <v>9</v>
      </c>
      <c r="H3158" s="3">
        <v>60</v>
      </c>
      <c r="I3158" s="3">
        <v>0</v>
      </c>
      <c r="J3158" s="3">
        <v>0</v>
      </c>
      <c r="K3158" s="3">
        <v>0</v>
      </c>
      <c r="L3158" s="7">
        <f t="shared" si="147"/>
        <v>20</v>
      </c>
      <c r="M3158" s="7">
        <f t="shared" si="148"/>
        <v>30</v>
      </c>
      <c r="N3158" s="7">
        <f t="shared" si="149"/>
        <v>36</v>
      </c>
    </row>
    <row r="3159" spans="1:14" x14ac:dyDescent="0.25">
      <c r="A3159" t="s">
        <v>133</v>
      </c>
      <c r="B3159" t="s">
        <v>186</v>
      </c>
      <c r="C3159" t="s">
        <v>263</v>
      </c>
      <c r="D3159" s="3">
        <v>36</v>
      </c>
      <c r="E3159" s="3">
        <v>14</v>
      </c>
      <c r="F3159" s="3">
        <v>17</v>
      </c>
      <c r="G3159" s="3">
        <v>9</v>
      </c>
      <c r="H3159" s="3">
        <v>18</v>
      </c>
      <c r="I3159" s="3">
        <v>0</v>
      </c>
      <c r="J3159" s="3">
        <v>0</v>
      </c>
      <c r="K3159" s="3">
        <v>0</v>
      </c>
      <c r="L3159" s="7">
        <f t="shared" si="147"/>
        <v>17</v>
      </c>
      <c r="M3159" s="7">
        <f t="shared" si="148"/>
        <v>26</v>
      </c>
      <c r="N3159" s="7">
        <f t="shared" si="149"/>
        <v>36</v>
      </c>
    </row>
    <row r="3160" spans="1:14" x14ac:dyDescent="0.25">
      <c r="A3160" t="s">
        <v>133</v>
      </c>
      <c r="B3160" t="s">
        <v>186</v>
      </c>
      <c r="C3160" t="s">
        <v>264</v>
      </c>
      <c r="D3160" s="3">
        <v>36</v>
      </c>
      <c r="E3160" s="3">
        <v>1</v>
      </c>
      <c r="F3160" s="3">
        <v>0</v>
      </c>
      <c r="G3160" s="3">
        <v>1</v>
      </c>
      <c r="H3160" s="3">
        <v>38</v>
      </c>
      <c r="I3160" s="3">
        <v>0</v>
      </c>
      <c r="J3160" s="3">
        <v>0</v>
      </c>
      <c r="K3160" s="3">
        <v>0</v>
      </c>
      <c r="L3160" s="7">
        <f t="shared" si="147"/>
        <v>1</v>
      </c>
      <c r="M3160" s="7">
        <f t="shared" si="148"/>
        <v>2</v>
      </c>
      <c r="N3160" s="7">
        <f t="shared" si="149"/>
        <v>0</v>
      </c>
    </row>
    <row r="3161" spans="1:14" x14ac:dyDescent="0.25">
      <c r="A3161" t="s">
        <v>133</v>
      </c>
      <c r="B3161" t="s">
        <v>186</v>
      </c>
      <c r="C3161" t="s">
        <v>265</v>
      </c>
      <c r="D3161" s="3">
        <v>36</v>
      </c>
      <c r="E3161" s="3">
        <v>4</v>
      </c>
      <c r="F3161" s="3">
        <v>18</v>
      </c>
      <c r="G3161" s="3">
        <v>3</v>
      </c>
      <c r="H3161" s="3">
        <v>15</v>
      </c>
      <c r="I3161" s="3">
        <v>0</v>
      </c>
      <c r="J3161" s="3">
        <v>0</v>
      </c>
      <c r="K3161" s="3">
        <v>0</v>
      </c>
      <c r="L3161" s="7">
        <f t="shared" si="147"/>
        <v>18</v>
      </c>
      <c r="M3161" s="7">
        <f t="shared" si="148"/>
        <v>27</v>
      </c>
      <c r="N3161" s="7">
        <f t="shared" si="149"/>
        <v>36</v>
      </c>
    </row>
    <row r="3162" spans="1:14" x14ac:dyDescent="0.25">
      <c r="A3162" t="s">
        <v>133</v>
      </c>
      <c r="B3162" t="s">
        <v>186</v>
      </c>
      <c r="C3162" t="s">
        <v>266</v>
      </c>
      <c r="D3162" s="3">
        <v>36</v>
      </c>
      <c r="E3162" s="3">
        <v>87</v>
      </c>
      <c r="F3162" s="3">
        <v>73</v>
      </c>
      <c r="G3162" s="3">
        <v>9</v>
      </c>
      <c r="H3162" s="3">
        <v>36</v>
      </c>
      <c r="I3162" s="3">
        <v>0</v>
      </c>
      <c r="J3162" s="3">
        <v>0</v>
      </c>
      <c r="K3162" s="3">
        <v>0</v>
      </c>
      <c r="L3162" s="7">
        <f t="shared" si="147"/>
        <v>87</v>
      </c>
      <c r="M3162" s="7">
        <f t="shared" si="148"/>
        <v>131</v>
      </c>
      <c r="N3162" s="7">
        <f t="shared" si="149"/>
        <v>144</v>
      </c>
    </row>
    <row r="3163" spans="1:14" x14ac:dyDescent="0.25">
      <c r="A3163" t="s">
        <v>133</v>
      </c>
      <c r="B3163" t="s">
        <v>186</v>
      </c>
      <c r="C3163" t="s">
        <v>267</v>
      </c>
      <c r="D3163" s="3">
        <v>36</v>
      </c>
      <c r="E3163" s="3">
        <v>65</v>
      </c>
      <c r="F3163" s="3">
        <v>65</v>
      </c>
      <c r="G3163" s="3">
        <v>30</v>
      </c>
      <c r="H3163" s="3">
        <v>94</v>
      </c>
      <c r="I3163" s="3">
        <v>0</v>
      </c>
      <c r="J3163" s="3">
        <v>0</v>
      </c>
      <c r="K3163" s="3">
        <v>0</v>
      </c>
      <c r="L3163" s="7">
        <f t="shared" si="147"/>
        <v>65</v>
      </c>
      <c r="M3163" s="7">
        <f t="shared" si="148"/>
        <v>98</v>
      </c>
      <c r="N3163" s="7">
        <f t="shared" si="149"/>
        <v>108</v>
      </c>
    </row>
    <row r="3164" spans="1:14" x14ac:dyDescent="0.25">
      <c r="A3164" t="s">
        <v>133</v>
      </c>
      <c r="B3164" t="s">
        <v>186</v>
      </c>
      <c r="C3164" t="s">
        <v>268</v>
      </c>
      <c r="D3164" s="3">
        <v>36</v>
      </c>
      <c r="E3164" s="3">
        <v>30</v>
      </c>
      <c r="F3164" s="3">
        <v>37</v>
      </c>
      <c r="G3164" s="3">
        <v>6</v>
      </c>
      <c r="H3164" s="3">
        <v>24</v>
      </c>
      <c r="I3164" s="3">
        <v>0</v>
      </c>
      <c r="J3164" s="3">
        <v>0</v>
      </c>
      <c r="K3164" s="3">
        <v>0</v>
      </c>
      <c r="L3164" s="7">
        <f t="shared" si="147"/>
        <v>37</v>
      </c>
      <c r="M3164" s="7">
        <f t="shared" si="148"/>
        <v>56</v>
      </c>
      <c r="N3164" s="7">
        <f t="shared" si="149"/>
        <v>72</v>
      </c>
    </row>
    <row r="3165" spans="1:14" x14ac:dyDescent="0.25">
      <c r="A3165" t="s">
        <v>133</v>
      </c>
      <c r="B3165" t="s">
        <v>186</v>
      </c>
      <c r="C3165" t="s">
        <v>269</v>
      </c>
      <c r="D3165" s="3">
        <v>36</v>
      </c>
      <c r="E3165" s="3">
        <v>51</v>
      </c>
      <c r="F3165" s="3">
        <v>44</v>
      </c>
      <c r="G3165" s="3">
        <v>21</v>
      </c>
      <c r="H3165" s="3">
        <v>74</v>
      </c>
      <c r="I3165" s="3">
        <v>0</v>
      </c>
      <c r="J3165" s="3">
        <v>0</v>
      </c>
      <c r="K3165" s="3">
        <v>0</v>
      </c>
      <c r="L3165" s="7">
        <f t="shared" si="147"/>
        <v>51</v>
      </c>
      <c r="M3165" s="7">
        <f t="shared" si="148"/>
        <v>77</v>
      </c>
      <c r="N3165" s="7">
        <f t="shared" si="149"/>
        <v>72</v>
      </c>
    </row>
    <row r="3166" spans="1:14" x14ac:dyDescent="0.25">
      <c r="A3166" t="s">
        <v>133</v>
      </c>
      <c r="B3166" t="s">
        <v>186</v>
      </c>
      <c r="C3166" t="s">
        <v>270</v>
      </c>
      <c r="D3166" s="3">
        <v>36</v>
      </c>
      <c r="E3166" s="3">
        <v>12</v>
      </c>
      <c r="F3166" s="3">
        <v>14</v>
      </c>
      <c r="G3166" s="3">
        <v>6</v>
      </c>
      <c r="H3166" s="3">
        <v>34</v>
      </c>
      <c r="I3166" s="3">
        <v>0</v>
      </c>
      <c r="J3166" s="3">
        <v>0</v>
      </c>
      <c r="K3166" s="3">
        <v>0</v>
      </c>
      <c r="L3166" s="7">
        <f t="shared" si="147"/>
        <v>14</v>
      </c>
      <c r="M3166" s="7">
        <f t="shared" si="148"/>
        <v>21</v>
      </c>
      <c r="N3166" s="7">
        <f t="shared" si="149"/>
        <v>36</v>
      </c>
    </row>
    <row r="3167" spans="1:14" x14ac:dyDescent="0.25">
      <c r="A3167" t="s">
        <v>133</v>
      </c>
      <c r="B3167" t="s">
        <v>186</v>
      </c>
      <c r="C3167" t="s">
        <v>271</v>
      </c>
      <c r="D3167" s="3">
        <v>36</v>
      </c>
      <c r="E3167" s="3">
        <v>6</v>
      </c>
      <c r="F3167" s="3">
        <v>11</v>
      </c>
      <c r="G3167" s="3">
        <v>3</v>
      </c>
      <c r="H3167" s="3">
        <v>11</v>
      </c>
      <c r="I3167" s="3">
        <v>0</v>
      </c>
      <c r="J3167" s="3">
        <v>0</v>
      </c>
      <c r="K3167" s="3">
        <v>0</v>
      </c>
      <c r="L3167" s="7">
        <f t="shared" si="147"/>
        <v>11</v>
      </c>
      <c r="M3167" s="7">
        <f t="shared" si="148"/>
        <v>17</v>
      </c>
      <c r="N3167" s="7">
        <f t="shared" si="149"/>
        <v>0</v>
      </c>
    </row>
    <row r="3168" spans="1:14" x14ac:dyDescent="0.25">
      <c r="A3168" t="s">
        <v>133</v>
      </c>
      <c r="B3168" t="s">
        <v>186</v>
      </c>
      <c r="C3168" t="s">
        <v>272</v>
      </c>
      <c r="D3168" s="3">
        <v>36</v>
      </c>
      <c r="E3168" s="3">
        <v>80</v>
      </c>
      <c r="F3168" s="3">
        <v>67</v>
      </c>
      <c r="G3168" s="3">
        <v>16</v>
      </c>
      <c r="H3168" s="3">
        <v>60</v>
      </c>
      <c r="I3168" s="3">
        <v>0</v>
      </c>
      <c r="J3168" s="3">
        <v>0</v>
      </c>
      <c r="K3168" s="3">
        <v>0</v>
      </c>
      <c r="L3168" s="7">
        <f t="shared" si="147"/>
        <v>80</v>
      </c>
      <c r="M3168" s="7">
        <f t="shared" si="148"/>
        <v>120</v>
      </c>
      <c r="N3168" s="7">
        <f t="shared" si="149"/>
        <v>108</v>
      </c>
    </row>
    <row r="3169" spans="1:14" x14ac:dyDescent="0.25">
      <c r="A3169" t="s">
        <v>133</v>
      </c>
      <c r="B3169" t="s">
        <v>186</v>
      </c>
      <c r="C3169" t="s">
        <v>273</v>
      </c>
      <c r="D3169" s="3">
        <v>36</v>
      </c>
      <c r="E3169" s="3">
        <v>23</v>
      </c>
      <c r="F3169" s="3">
        <v>63</v>
      </c>
      <c r="G3169" s="3">
        <v>3</v>
      </c>
      <c r="H3169" s="3">
        <v>20</v>
      </c>
      <c r="I3169" s="3">
        <v>0</v>
      </c>
      <c r="J3169" s="3">
        <v>0</v>
      </c>
      <c r="K3169" s="3">
        <v>0</v>
      </c>
      <c r="L3169" s="7">
        <f t="shared" si="147"/>
        <v>63</v>
      </c>
      <c r="M3169" s="7">
        <f t="shared" si="148"/>
        <v>95</v>
      </c>
      <c r="N3169" s="7">
        <f t="shared" si="149"/>
        <v>108</v>
      </c>
    </row>
    <row r="3170" spans="1:14" x14ac:dyDescent="0.25">
      <c r="A3170" t="s">
        <v>133</v>
      </c>
      <c r="B3170" t="s">
        <v>186</v>
      </c>
      <c r="C3170" t="s">
        <v>274</v>
      </c>
      <c r="D3170" s="3">
        <v>36</v>
      </c>
      <c r="E3170" s="3">
        <v>91</v>
      </c>
      <c r="F3170" s="3">
        <v>74</v>
      </c>
      <c r="G3170" s="3">
        <v>41</v>
      </c>
      <c r="H3170" s="3">
        <v>52</v>
      </c>
      <c r="I3170" s="3">
        <v>0</v>
      </c>
      <c r="J3170" s="3">
        <v>0</v>
      </c>
      <c r="K3170" s="3">
        <v>0</v>
      </c>
      <c r="L3170" s="7">
        <f t="shared" si="147"/>
        <v>91</v>
      </c>
      <c r="M3170" s="7">
        <f t="shared" si="148"/>
        <v>137</v>
      </c>
      <c r="N3170" s="7">
        <f t="shared" si="149"/>
        <v>144</v>
      </c>
    </row>
    <row r="3171" spans="1:14" x14ac:dyDescent="0.25">
      <c r="A3171" t="s">
        <v>133</v>
      </c>
      <c r="B3171" t="s">
        <v>186</v>
      </c>
      <c r="C3171" t="s">
        <v>275</v>
      </c>
      <c r="D3171" s="3">
        <v>36</v>
      </c>
      <c r="E3171" s="3">
        <v>20</v>
      </c>
      <c r="F3171" s="3">
        <v>17</v>
      </c>
      <c r="G3171" s="3">
        <v>7</v>
      </c>
      <c r="H3171" s="3">
        <v>51</v>
      </c>
      <c r="I3171" s="3">
        <v>0</v>
      </c>
      <c r="J3171" s="3">
        <v>0</v>
      </c>
      <c r="K3171" s="3">
        <v>0</v>
      </c>
      <c r="L3171" s="7">
        <f t="shared" si="147"/>
        <v>20</v>
      </c>
      <c r="M3171" s="7">
        <f t="shared" si="148"/>
        <v>30</v>
      </c>
      <c r="N3171" s="7">
        <f t="shared" si="149"/>
        <v>36</v>
      </c>
    </row>
    <row r="3172" spans="1:14" x14ac:dyDescent="0.25">
      <c r="A3172" t="s">
        <v>133</v>
      </c>
      <c r="B3172" t="s">
        <v>186</v>
      </c>
      <c r="C3172" t="s">
        <v>276</v>
      </c>
      <c r="D3172" s="3">
        <v>36</v>
      </c>
      <c r="E3172" s="3">
        <v>69</v>
      </c>
      <c r="F3172" s="3">
        <v>54</v>
      </c>
      <c r="G3172" s="3">
        <v>13</v>
      </c>
      <c r="H3172" s="3">
        <v>21</v>
      </c>
      <c r="I3172" s="3">
        <v>0</v>
      </c>
      <c r="J3172" s="3">
        <v>0</v>
      </c>
      <c r="K3172" s="3">
        <v>0</v>
      </c>
      <c r="L3172" s="7">
        <f t="shared" si="147"/>
        <v>69</v>
      </c>
      <c r="M3172" s="7">
        <f t="shared" si="148"/>
        <v>104</v>
      </c>
      <c r="N3172" s="7">
        <f t="shared" si="149"/>
        <v>108</v>
      </c>
    </row>
    <row r="3173" spans="1:14" x14ac:dyDescent="0.25">
      <c r="A3173" t="s">
        <v>133</v>
      </c>
      <c r="B3173" t="s">
        <v>186</v>
      </c>
      <c r="C3173" t="s">
        <v>277</v>
      </c>
      <c r="D3173" s="3">
        <v>36</v>
      </c>
      <c r="E3173" s="3">
        <v>8</v>
      </c>
      <c r="F3173" s="3">
        <v>5</v>
      </c>
      <c r="G3173" s="3">
        <v>6</v>
      </c>
      <c r="H3173" s="3">
        <v>6</v>
      </c>
      <c r="I3173" s="3">
        <v>0</v>
      </c>
      <c r="J3173" s="3">
        <v>0</v>
      </c>
      <c r="K3173" s="3">
        <v>0</v>
      </c>
      <c r="L3173" s="7">
        <f t="shared" si="147"/>
        <v>8</v>
      </c>
      <c r="M3173" s="7">
        <f t="shared" si="148"/>
        <v>12</v>
      </c>
      <c r="N3173" s="7">
        <f t="shared" si="149"/>
        <v>0</v>
      </c>
    </row>
    <row r="3174" spans="1:14" x14ac:dyDescent="0.25">
      <c r="A3174" t="s">
        <v>133</v>
      </c>
      <c r="B3174" t="s">
        <v>186</v>
      </c>
      <c r="C3174" t="s">
        <v>278</v>
      </c>
      <c r="D3174" s="3">
        <v>36</v>
      </c>
      <c r="E3174" s="3">
        <v>67</v>
      </c>
      <c r="F3174" s="3">
        <v>23</v>
      </c>
      <c r="G3174" s="3">
        <v>10</v>
      </c>
      <c r="H3174" s="3">
        <v>70</v>
      </c>
      <c r="I3174" s="3">
        <v>0</v>
      </c>
      <c r="J3174" s="3">
        <v>0</v>
      </c>
      <c r="K3174" s="3">
        <v>0</v>
      </c>
      <c r="L3174" s="7">
        <f t="shared" si="147"/>
        <v>67</v>
      </c>
      <c r="M3174" s="7">
        <f t="shared" si="148"/>
        <v>101</v>
      </c>
      <c r="N3174" s="7">
        <f t="shared" si="149"/>
        <v>108</v>
      </c>
    </row>
    <row r="3175" spans="1:14" x14ac:dyDescent="0.25">
      <c r="A3175" t="s">
        <v>133</v>
      </c>
      <c r="B3175" t="s">
        <v>186</v>
      </c>
      <c r="C3175" t="s">
        <v>279</v>
      </c>
      <c r="D3175" s="3">
        <v>36</v>
      </c>
      <c r="E3175" s="3">
        <v>37</v>
      </c>
      <c r="F3175" s="3">
        <v>25</v>
      </c>
      <c r="G3175" s="3">
        <v>3</v>
      </c>
      <c r="H3175" s="3">
        <v>164</v>
      </c>
      <c r="I3175" s="3">
        <v>0</v>
      </c>
      <c r="J3175" s="3">
        <v>0</v>
      </c>
      <c r="K3175" s="3">
        <v>0</v>
      </c>
      <c r="L3175" s="7">
        <f t="shared" si="147"/>
        <v>37</v>
      </c>
      <c r="M3175" s="7">
        <f t="shared" si="148"/>
        <v>56</v>
      </c>
      <c r="N3175" s="7">
        <f t="shared" si="149"/>
        <v>72</v>
      </c>
    </row>
    <row r="3176" spans="1:14" x14ac:dyDescent="0.25">
      <c r="A3176" t="s">
        <v>133</v>
      </c>
      <c r="B3176" t="s">
        <v>186</v>
      </c>
      <c r="C3176" t="s">
        <v>280</v>
      </c>
      <c r="D3176" s="3">
        <v>36</v>
      </c>
      <c r="E3176" s="3">
        <v>33</v>
      </c>
      <c r="F3176" s="3">
        <v>14</v>
      </c>
      <c r="G3176" s="3">
        <v>27</v>
      </c>
      <c r="H3176" s="3">
        <v>43</v>
      </c>
      <c r="I3176" s="3">
        <v>0</v>
      </c>
      <c r="J3176" s="3">
        <v>0</v>
      </c>
      <c r="K3176" s="3">
        <v>0</v>
      </c>
      <c r="L3176" s="7">
        <f t="shared" si="147"/>
        <v>33</v>
      </c>
      <c r="M3176" s="7">
        <f t="shared" si="148"/>
        <v>50</v>
      </c>
      <c r="N3176" s="7">
        <f t="shared" si="149"/>
        <v>36</v>
      </c>
    </row>
    <row r="3177" spans="1:14" x14ac:dyDescent="0.25">
      <c r="A3177" t="s">
        <v>133</v>
      </c>
      <c r="B3177" t="s">
        <v>186</v>
      </c>
      <c r="C3177" t="s">
        <v>281</v>
      </c>
      <c r="D3177" s="3">
        <v>36</v>
      </c>
      <c r="E3177" s="3">
        <v>39</v>
      </c>
      <c r="F3177" s="3">
        <v>17</v>
      </c>
      <c r="G3177" s="3">
        <v>3</v>
      </c>
      <c r="H3177" s="3">
        <v>124</v>
      </c>
      <c r="I3177" s="3">
        <v>0</v>
      </c>
      <c r="J3177" s="3">
        <v>0</v>
      </c>
      <c r="K3177" s="3">
        <v>0</v>
      </c>
      <c r="L3177" s="7">
        <f t="shared" si="147"/>
        <v>39</v>
      </c>
      <c r="M3177" s="7">
        <f t="shared" si="148"/>
        <v>59</v>
      </c>
      <c r="N3177" s="7">
        <f t="shared" si="149"/>
        <v>72</v>
      </c>
    </row>
    <row r="3178" spans="1:14" x14ac:dyDescent="0.25">
      <c r="A3178" t="s">
        <v>133</v>
      </c>
      <c r="B3178" t="s">
        <v>186</v>
      </c>
      <c r="C3178" t="s">
        <v>282</v>
      </c>
      <c r="D3178" s="3">
        <v>36</v>
      </c>
      <c r="E3178" s="3">
        <v>26</v>
      </c>
      <c r="F3178" s="3">
        <v>8</v>
      </c>
      <c r="G3178" s="3">
        <v>4</v>
      </c>
      <c r="H3178" s="3">
        <v>63</v>
      </c>
      <c r="I3178" s="3">
        <v>0</v>
      </c>
      <c r="J3178" s="3">
        <v>0</v>
      </c>
      <c r="K3178" s="3">
        <v>0</v>
      </c>
      <c r="L3178" s="7">
        <f t="shared" si="147"/>
        <v>26</v>
      </c>
      <c r="M3178" s="7">
        <f t="shared" si="148"/>
        <v>39</v>
      </c>
      <c r="N3178" s="7">
        <f t="shared" si="149"/>
        <v>36</v>
      </c>
    </row>
    <row r="3179" spans="1:14" x14ac:dyDescent="0.25">
      <c r="A3179" t="s">
        <v>133</v>
      </c>
      <c r="B3179" t="s">
        <v>186</v>
      </c>
      <c r="C3179" t="s">
        <v>283</v>
      </c>
      <c r="D3179" s="3">
        <v>36</v>
      </c>
      <c r="E3179" s="3">
        <v>20</v>
      </c>
      <c r="F3179" s="3">
        <v>55</v>
      </c>
      <c r="G3179" s="3">
        <v>11</v>
      </c>
      <c r="H3179" s="3">
        <v>46</v>
      </c>
      <c r="I3179" s="3">
        <v>0</v>
      </c>
      <c r="J3179" s="3">
        <v>0</v>
      </c>
      <c r="K3179" s="3">
        <v>0</v>
      </c>
      <c r="L3179" s="7">
        <f t="shared" si="147"/>
        <v>55</v>
      </c>
      <c r="M3179" s="7">
        <f t="shared" si="148"/>
        <v>83</v>
      </c>
      <c r="N3179" s="7">
        <f t="shared" si="149"/>
        <v>72</v>
      </c>
    </row>
    <row r="3180" spans="1:14" x14ac:dyDescent="0.25">
      <c r="A3180" t="s">
        <v>133</v>
      </c>
      <c r="B3180" t="s">
        <v>186</v>
      </c>
      <c r="C3180" t="s">
        <v>284</v>
      </c>
      <c r="D3180" s="3">
        <v>36</v>
      </c>
      <c r="E3180" s="3">
        <v>130</v>
      </c>
      <c r="F3180" s="3">
        <v>141</v>
      </c>
      <c r="G3180" s="3">
        <v>30</v>
      </c>
      <c r="H3180" s="3">
        <v>299</v>
      </c>
      <c r="I3180" s="3">
        <v>0</v>
      </c>
      <c r="J3180" s="3">
        <v>0</v>
      </c>
      <c r="K3180" s="3">
        <v>0</v>
      </c>
      <c r="L3180" s="7">
        <f t="shared" si="147"/>
        <v>141</v>
      </c>
      <c r="M3180" s="7">
        <f t="shared" si="148"/>
        <v>212</v>
      </c>
      <c r="N3180" s="7">
        <f t="shared" si="149"/>
        <v>216</v>
      </c>
    </row>
    <row r="3181" spans="1:14" x14ac:dyDescent="0.25">
      <c r="A3181" t="s">
        <v>133</v>
      </c>
      <c r="B3181" t="s">
        <v>186</v>
      </c>
      <c r="C3181" t="s">
        <v>285</v>
      </c>
      <c r="D3181" s="3">
        <v>36</v>
      </c>
      <c r="E3181" s="3">
        <v>15</v>
      </c>
      <c r="F3181" s="3">
        <v>24</v>
      </c>
      <c r="G3181" s="3">
        <v>8</v>
      </c>
      <c r="H3181" s="3">
        <v>13</v>
      </c>
      <c r="I3181" s="3">
        <v>0</v>
      </c>
      <c r="J3181" s="3">
        <v>0</v>
      </c>
      <c r="K3181" s="3">
        <v>0</v>
      </c>
      <c r="L3181" s="7">
        <f t="shared" si="147"/>
        <v>24</v>
      </c>
      <c r="M3181" s="7">
        <f t="shared" si="148"/>
        <v>36</v>
      </c>
      <c r="N3181" s="7">
        <f t="shared" si="149"/>
        <v>36</v>
      </c>
    </row>
    <row r="3182" spans="1:14" x14ac:dyDescent="0.25">
      <c r="A3182" t="s">
        <v>133</v>
      </c>
      <c r="B3182" t="s">
        <v>186</v>
      </c>
      <c r="C3182" t="s">
        <v>286</v>
      </c>
      <c r="D3182" s="3">
        <v>36</v>
      </c>
      <c r="E3182" s="3">
        <v>6</v>
      </c>
      <c r="F3182" s="3">
        <v>6</v>
      </c>
      <c r="G3182" s="3">
        <v>0</v>
      </c>
      <c r="H3182" s="3">
        <v>40</v>
      </c>
      <c r="I3182" s="3">
        <v>0</v>
      </c>
      <c r="J3182" s="3">
        <v>0</v>
      </c>
      <c r="K3182" s="3">
        <v>0</v>
      </c>
      <c r="L3182" s="7">
        <f t="shared" si="147"/>
        <v>6</v>
      </c>
      <c r="M3182" s="7">
        <f t="shared" si="148"/>
        <v>9</v>
      </c>
      <c r="N3182" s="7">
        <f t="shared" si="149"/>
        <v>0</v>
      </c>
    </row>
    <row r="3183" spans="1:14" x14ac:dyDescent="0.25">
      <c r="A3183" t="s">
        <v>133</v>
      </c>
      <c r="B3183" t="s">
        <v>186</v>
      </c>
      <c r="C3183" t="s">
        <v>287</v>
      </c>
      <c r="D3183" s="3">
        <v>36</v>
      </c>
      <c r="E3183" s="3">
        <v>31</v>
      </c>
      <c r="F3183" s="3">
        <v>41</v>
      </c>
      <c r="G3183" s="3">
        <v>5</v>
      </c>
      <c r="H3183" s="3">
        <v>119</v>
      </c>
      <c r="I3183" s="3">
        <v>0</v>
      </c>
      <c r="J3183" s="3">
        <v>0</v>
      </c>
      <c r="K3183" s="3">
        <v>0</v>
      </c>
      <c r="L3183" s="7">
        <f t="shared" si="147"/>
        <v>41</v>
      </c>
      <c r="M3183" s="7">
        <f t="shared" si="148"/>
        <v>62</v>
      </c>
      <c r="N3183" s="7">
        <f t="shared" si="149"/>
        <v>72</v>
      </c>
    </row>
    <row r="3184" spans="1:14" x14ac:dyDescent="0.25">
      <c r="A3184" t="s">
        <v>133</v>
      </c>
      <c r="B3184" t="s">
        <v>186</v>
      </c>
      <c r="C3184" t="s">
        <v>288</v>
      </c>
      <c r="D3184" s="3">
        <v>36</v>
      </c>
      <c r="E3184" s="3">
        <v>102</v>
      </c>
      <c r="F3184" s="3">
        <v>45</v>
      </c>
      <c r="G3184" s="3">
        <v>25</v>
      </c>
      <c r="H3184" s="3">
        <v>177</v>
      </c>
      <c r="I3184" s="3">
        <v>0</v>
      </c>
      <c r="J3184" s="3">
        <v>0</v>
      </c>
      <c r="K3184" s="3">
        <v>0</v>
      </c>
      <c r="L3184" s="7">
        <f t="shared" si="147"/>
        <v>102</v>
      </c>
      <c r="M3184" s="7">
        <f t="shared" si="148"/>
        <v>153</v>
      </c>
      <c r="N3184" s="7">
        <f t="shared" si="149"/>
        <v>144</v>
      </c>
    </row>
    <row r="3185" spans="1:14" x14ac:dyDescent="0.25">
      <c r="A3185" t="s">
        <v>133</v>
      </c>
      <c r="B3185" t="s">
        <v>186</v>
      </c>
      <c r="C3185" t="s">
        <v>289</v>
      </c>
      <c r="D3185" s="3">
        <v>36</v>
      </c>
      <c r="E3185" s="3">
        <v>159</v>
      </c>
      <c r="F3185" s="3">
        <v>150</v>
      </c>
      <c r="G3185" s="3">
        <v>37</v>
      </c>
      <c r="H3185" s="3">
        <v>102</v>
      </c>
      <c r="I3185" s="3">
        <v>0</v>
      </c>
      <c r="J3185" s="3">
        <v>0</v>
      </c>
      <c r="K3185" s="3">
        <v>0</v>
      </c>
      <c r="L3185" s="7">
        <f t="shared" si="147"/>
        <v>159</v>
      </c>
      <c r="M3185" s="7">
        <f t="shared" si="148"/>
        <v>239</v>
      </c>
      <c r="N3185" s="7">
        <f t="shared" si="149"/>
        <v>252</v>
      </c>
    </row>
    <row r="3186" spans="1:14" x14ac:dyDescent="0.25">
      <c r="A3186" t="s">
        <v>133</v>
      </c>
      <c r="B3186" t="s">
        <v>186</v>
      </c>
      <c r="C3186" t="s">
        <v>290</v>
      </c>
      <c r="D3186" s="3">
        <v>36</v>
      </c>
      <c r="E3186" s="3">
        <v>63</v>
      </c>
      <c r="F3186" s="3">
        <v>47</v>
      </c>
      <c r="G3186" s="3">
        <v>18</v>
      </c>
      <c r="H3186" s="3">
        <v>84</v>
      </c>
      <c r="I3186" s="3">
        <v>0</v>
      </c>
      <c r="J3186" s="3">
        <v>0</v>
      </c>
      <c r="K3186" s="3">
        <v>0</v>
      </c>
      <c r="L3186" s="7">
        <f t="shared" si="147"/>
        <v>63</v>
      </c>
      <c r="M3186" s="7">
        <f t="shared" si="148"/>
        <v>95</v>
      </c>
      <c r="N3186" s="7">
        <f t="shared" si="149"/>
        <v>108</v>
      </c>
    </row>
    <row r="3187" spans="1:14" x14ac:dyDescent="0.25">
      <c r="A3187" t="s">
        <v>133</v>
      </c>
      <c r="B3187" t="s">
        <v>186</v>
      </c>
      <c r="C3187" t="s">
        <v>291</v>
      </c>
      <c r="D3187" s="3">
        <v>36</v>
      </c>
      <c r="E3187" s="3">
        <v>26</v>
      </c>
      <c r="F3187" s="3">
        <v>12</v>
      </c>
      <c r="G3187" s="3">
        <v>4</v>
      </c>
      <c r="H3187" s="3">
        <v>49</v>
      </c>
      <c r="I3187" s="3">
        <v>0</v>
      </c>
      <c r="J3187" s="3">
        <v>0</v>
      </c>
      <c r="K3187" s="3">
        <v>0</v>
      </c>
      <c r="L3187" s="7">
        <f t="shared" si="147"/>
        <v>26</v>
      </c>
      <c r="M3187" s="7">
        <f t="shared" si="148"/>
        <v>39</v>
      </c>
      <c r="N3187" s="7">
        <f t="shared" si="149"/>
        <v>36</v>
      </c>
    </row>
    <row r="3188" spans="1:14" x14ac:dyDescent="0.25">
      <c r="A3188" t="s">
        <v>133</v>
      </c>
      <c r="B3188" t="s">
        <v>186</v>
      </c>
      <c r="C3188" t="s">
        <v>292</v>
      </c>
      <c r="D3188" s="3">
        <v>36</v>
      </c>
      <c r="E3188" s="3">
        <v>45</v>
      </c>
      <c r="F3188" s="3">
        <v>2</v>
      </c>
      <c r="G3188" s="3">
        <v>1</v>
      </c>
      <c r="H3188" s="3">
        <v>139</v>
      </c>
      <c r="I3188" s="3">
        <v>0</v>
      </c>
      <c r="J3188" s="3">
        <v>0</v>
      </c>
      <c r="K3188" s="3">
        <v>0</v>
      </c>
      <c r="L3188" s="7">
        <f t="shared" si="147"/>
        <v>45</v>
      </c>
      <c r="M3188" s="7">
        <f t="shared" si="148"/>
        <v>68</v>
      </c>
      <c r="N3188" s="7">
        <f t="shared" si="149"/>
        <v>72</v>
      </c>
    </row>
    <row r="3189" spans="1:14" x14ac:dyDescent="0.25">
      <c r="A3189" t="s">
        <v>133</v>
      </c>
      <c r="B3189" t="s">
        <v>186</v>
      </c>
      <c r="C3189" t="s">
        <v>293</v>
      </c>
      <c r="D3189" s="3">
        <v>36</v>
      </c>
      <c r="E3189" s="3">
        <v>6</v>
      </c>
      <c r="F3189" s="3">
        <v>7</v>
      </c>
      <c r="G3189" s="3">
        <v>2</v>
      </c>
      <c r="H3189" s="3">
        <v>100</v>
      </c>
      <c r="I3189" s="3">
        <v>0</v>
      </c>
      <c r="J3189" s="3">
        <v>0</v>
      </c>
      <c r="K3189" s="3">
        <v>0</v>
      </c>
      <c r="L3189" s="7">
        <f t="shared" si="147"/>
        <v>7</v>
      </c>
      <c r="M3189" s="7">
        <f t="shared" si="148"/>
        <v>11</v>
      </c>
      <c r="N3189" s="7">
        <f t="shared" si="149"/>
        <v>0</v>
      </c>
    </row>
    <row r="3190" spans="1:14" x14ac:dyDescent="0.25">
      <c r="A3190" t="s">
        <v>133</v>
      </c>
      <c r="B3190" t="s">
        <v>186</v>
      </c>
      <c r="C3190" t="s">
        <v>294</v>
      </c>
      <c r="D3190" s="3">
        <v>36</v>
      </c>
      <c r="E3190" s="3">
        <v>15</v>
      </c>
      <c r="F3190" s="3">
        <v>12</v>
      </c>
      <c r="G3190" s="3">
        <v>0</v>
      </c>
      <c r="H3190" s="3">
        <v>27</v>
      </c>
      <c r="I3190" s="3">
        <v>0</v>
      </c>
      <c r="J3190" s="3">
        <v>0</v>
      </c>
      <c r="K3190" s="3">
        <v>0</v>
      </c>
      <c r="L3190" s="7">
        <f t="shared" si="147"/>
        <v>15</v>
      </c>
      <c r="M3190" s="7">
        <f t="shared" si="148"/>
        <v>23</v>
      </c>
      <c r="N3190" s="7">
        <f t="shared" si="149"/>
        <v>36</v>
      </c>
    </row>
    <row r="3191" spans="1:14" x14ac:dyDescent="0.25">
      <c r="A3191" t="s">
        <v>133</v>
      </c>
      <c r="B3191" t="s">
        <v>186</v>
      </c>
      <c r="C3191" t="s">
        <v>295</v>
      </c>
      <c r="D3191" s="3">
        <v>36</v>
      </c>
      <c r="E3191" s="3">
        <v>43</v>
      </c>
      <c r="F3191" s="3">
        <v>15</v>
      </c>
      <c r="G3191" s="3">
        <v>3</v>
      </c>
      <c r="H3191" s="3">
        <v>115</v>
      </c>
      <c r="I3191" s="3">
        <v>0</v>
      </c>
      <c r="J3191" s="3">
        <v>0</v>
      </c>
      <c r="K3191" s="3">
        <v>0</v>
      </c>
      <c r="L3191" s="7">
        <f t="shared" si="147"/>
        <v>43</v>
      </c>
      <c r="M3191" s="7">
        <f t="shared" si="148"/>
        <v>65</v>
      </c>
      <c r="N3191" s="7">
        <f t="shared" si="149"/>
        <v>72</v>
      </c>
    </row>
    <row r="3192" spans="1:14" x14ac:dyDescent="0.25">
      <c r="A3192" t="s">
        <v>133</v>
      </c>
      <c r="B3192" t="s">
        <v>186</v>
      </c>
      <c r="C3192" t="s">
        <v>296</v>
      </c>
      <c r="D3192" s="3">
        <v>36</v>
      </c>
      <c r="E3192" s="3">
        <v>39</v>
      </c>
      <c r="F3192" s="3">
        <v>69</v>
      </c>
      <c r="G3192" s="3">
        <v>8</v>
      </c>
      <c r="H3192" s="3">
        <v>148</v>
      </c>
      <c r="I3192" s="3">
        <v>0</v>
      </c>
      <c r="J3192" s="3">
        <v>0</v>
      </c>
      <c r="K3192" s="3">
        <v>0</v>
      </c>
      <c r="L3192" s="7">
        <f t="shared" si="147"/>
        <v>69</v>
      </c>
      <c r="M3192" s="7">
        <f t="shared" si="148"/>
        <v>104</v>
      </c>
      <c r="N3192" s="7">
        <f t="shared" si="149"/>
        <v>108</v>
      </c>
    </row>
    <row r="3193" spans="1:14" x14ac:dyDescent="0.25">
      <c r="A3193" t="s">
        <v>133</v>
      </c>
      <c r="B3193" t="s">
        <v>186</v>
      </c>
      <c r="C3193" t="s">
        <v>297</v>
      </c>
      <c r="D3193" s="3">
        <v>36</v>
      </c>
      <c r="E3193" s="3">
        <v>11</v>
      </c>
      <c r="F3193" s="3">
        <v>26</v>
      </c>
      <c r="G3193" s="3">
        <v>17</v>
      </c>
      <c r="H3193" s="3">
        <v>193</v>
      </c>
      <c r="I3193" s="3">
        <v>0</v>
      </c>
      <c r="J3193" s="3">
        <v>0</v>
      </c>
      <c r="K3193" s="3">
        <v>0</v>
      </c>
      <c r="L3193" s="7">
        <f t="shared" si="147"/>
        <v>26</v>
      </c>
      <c r="M3193" s="7">
        <f t="shared" si="148"/>
        <v>39</v>
      </c>
      <c r="N3193" s="7">
        <f t="shared" si="149"/>
        <v>36</v>
      </c>
    </row>
    <row r="3194" spans="1:14" x14ac:dyDescent="0.25">
      <c r="A3194" t="s">
        <v>133</v>
      </c>
      <c r="B3194" t="s">
        <v>186</v>
      </c>
      <c r="C3194" t="s">
        <v>298</v>
      </c>
      <c r="D3194" s="3">
        <v>36</v>
      </c>
      <c r="E3194" s="3">
        <v>5</v>
      </c>
      <c r="F3194" s="3">
        <v>9</v>
      </c>
      <c r="G3194" s="3">
        <v>0</v>
      </c>
      <c r="H3194" s="3">
        <v>77</v>
      </c>
      <c r="I3194" s="3">
        <v>0</v>
      </c>
      <c r="J3194" s="3">
        <v>0</v>
      </c>
      <c r="K3194" s="3">
        <v>0</v>
      </c>
      <c r="L3194" s="7">
        <f t="shared" si="147"/>
        <v>9</v>
      </c>
      <c r="M3194" s="7">
        <f t="shared" si="148"/>
        <v>14</v>
      </c>
      <c r="N3194" s="7">
        <f t="shared" si="149"/>
        <v>0</v>
      </c>
    </row>
    <row r="3195" spans="1:14" x14ac:dyDescent="0.25">
      <c r="A3195" t="s">
        <v>133</v>
      </c>
      <c r="B3195" t="s">
        <v>186</v>
      </c>
      <c r="C3195" t="s">
        <v>299</v>
      </c>
      <c r="D3195" s="3">
        <v>36</v>
      </c>
      <c r="E3195" s="3">
        <v>31</v>
      </c>
      <c r="F3195" s="3">
        <v>43</v>
      </c>
      <c r="G3195" s="3">
        <v>7</v>
      </c>
      <c r="H3195" s="3">
        <v>49</v>
      </c>
      <c r="I3195" s="3">
        <v>0</v>
      </c>
      <c r="J3195" s="3">
        <v>0</v>
      </c>
      <c r="K3195" s="3">
        <v>0</v>
      </c>
      <c r="L3195" s="7">
        <f t="shared" si="147"/>
        <v>43</v>
      </c>
      <c r="M3195" s="7">
        <f t="shared" si="148"/>
        <v>65</v>
      </c>
      <c r="N3195" s="7">
        <f t="shared" si="149"/>
        <v>72</v>
      </c>
    </row>
    <row r="3196" spans="1:14" x14ac:dyDescent="0.25">
      <c r="A3196" t="s">
        <v>133</v>
      </c>
      <c r="B3196" t="s">
        <v>186</v>
      </c>
      <c r="C3196" t="s">
        <v>300</v>
      </c>
      <c r="D3196" s="3">
        <v>36</v>
      </c>
      <c r="E3196" s="3">
        <v>11</v>
      </c>
      <c r="F3196" s="3">
        <v>21</v>
      </c>
      <c r="G3196" s="3">
        <v>3</v>
      </c>
      <c r="H3196" s="3">
        <v>14</v>
      </c>
      <c r="I3196" s="3">
        <v>0</v>
      </c>
      <c r="J3196" s="3">
        <v>0</v>
      </c>
      <c r="K3196" s="3">
        <v>0</v>
      </c>
      <c r="L3196" s="7">
        <f t="shared" si="147"/>
        <v>21</v>
      </c>
      <c r="M3196" s="7">
        <f t="shared" si="148"/>
        <v>32</v>
      </c>
      <c r="N3196" s="7">
        <f t="shared" si="149"/>
        <v>36</v>
      </c>
    </row>
    <row r="3197" spans="1:14" x14ac:dyDescent="0.25">
      <c r="A3197" t="s">
        <v>133</v>
      </c>
      <c r="B3197" t="s">
        <v>186</v>
      </c>
      <c r="C3197" t="s">
        <v>301</v>
      </c>
      <c r="D3197" s="3">
        <v>36</v>
      </c>
      <c r="E3197" s="3">
        <v>37</v>
      </c>
      <c r="F3197" s="3">
        <v>20</v>
      </c>
      <c r="G3197" s="3">
        <v>13</v>
      </c>
      <c r="H3197" s="3">
        <v>25</v>
      </c>
      <c r="I3197" s="3">
        <v>0</v>
      </c>
      <c r="J3197" s="3">
        <v>0</v>
      </c>
      <c r="K3197" s="3">
        <v>0</v>
      </c>
      <c r="L3197" s="7">
        <f t="shared" si="147"/>
        <v>37</v>
      </c>
      <c r="M3197" s="7">
        <f t="shared" si="148"/>
        <v>56</v>
      </c>
      <c r="N3197" s="7">
        <f t="shared" si="149"/>
        <v>72</v>
      </c>
    </row>
    <row r="3198" spans="1:14" x14ac:dyDescent="0.25">
      <c r="A3198" t="s">
        <v>133</v>
      </c>
      <c r="B3198" t="s">
        <v>186</v>
      </c>
      <c r="C3198" t="s">
        <v>302</v>
      </c>
      <c r="D3198" s="3">
        <v>36</v>
      </c>
      <c r="E3198" s="3">
        <v>26</v>
      </c>
      <c r="F3198" s="3">
        <v>38</v>
      </c>
      <c r="G3198" s="3">
        <v>7</v>
      </c>
      <c r="H3198" s="3">
        <v>50</v>
      </c>
      <c r="I3198" s="3">
        <v>0</v>
      </c>
      <c r="J3198" s="3">
        <v>0</v>
      </c>
      <c r="K3198" s="3">
        <v>0</v>
      </c>
      <c r="L3198" s="7">
        <f t="shared" si="147"/>
        <v>38</v>
      </c>
      <c r="M3198" s="7">
        <f t="shared" si="148"/>
        <v>57</v>
      </c>
      <c r="N3198" s="7">
        <f t="shared" si="149"/>
        <v>72</v>
      </c>
    </row>
    <row r="3199" spans="1:14" x14ac:dyDescent="0.25">
      <c r="A3199" t="s">
        <v>133</v>
      </c>
      <c r="B3199" t="s">
        <v>186</v>
      </c>
      <c r="C3199" t="s">
        <v>303</v>
      </c>
      <c r="D3199" s="3">
        <v>36</v>
      </c>
      <c r="E3199" s="3">
        <v>10</v>
      </c>
      <c r="F3199" s="3">
        <v>12</v>
      </c>
      <c r="G3199" s="3">
        <v>8</v>
      </c>
      <c r="H3199" s="3">
        <v>26</v>
      </c>
      <c r="I3199" s="3">
        <v>0</v>
      </c>
      <c r="J3199" s="3">
        <v>0</v>
      </c>
      <c r="K3199" s="3">
        <v>0</v>
      </c>
      <c r="L3199" s="7">
        <f t="shared" si="147"/>
        <v>12</v>
      </c>
      <c r="M3199" s="7">
        <f t="shared" si="148"/>
        <v>18</v>
      </c>
      <c r="N3199" s="7">
        <f t="shared" si="149"/>
        <v>36</v>
      </c>
    </row>
    <row r="3200" spans="1:14" x14ac:dyDescent="0.25">
      <c r="A3200" t="s">
        <v>133</v>
      </c>
      <c r="B3200" t="s">
        <v>186</v>
      </c>
      <c r="C3200" t="s">
        <v>304</v>
      </c>
      <c r="D3200" s="3">
        <v>36</v>
      </c>
      <c r="E3200" s="3">
        <v>72</v>
      </c>
      <c r="F3200" s="3">
        <v>122</v>
      </c>
      <c r="G3200" s="3">
        <v>63</v>
      </c>
      <c r="H3200" s="3">
        <v>196</v>
      </c>
      <c r="I3200" s="3">
        <v>0</v>
      </c>
      <c r="J3200" s="3">
        <v>120</v>
      </c>
      <c r="K3200" s="3">
        <v>0</v>
      </c>
      <c r="L3200" s="7">
        <f t="shared" si="147"/>
        <v>122</v>
      </c>
      <c r="M3200" s="7">
        <f t="shared" si="148"/>
        <v>183</v>
      </c>
      <c r="N3200" s="7">
        <f t="shared" si="149"/>
        <v>180</v>
      </c>
    </row>
    <row r="3201" spans="1:14" x14ac:dyDescent="0.25">
      <c r="A3201" t="s">
        <v>133</v>
      </c>
      <c r="B3201" t="s">
        <v>186</v>
      </c>
      <c r="C3201" t="s">
        <v>305</v>
      </c>
      <c r="D3201" s="3">
        <v>36</v>
      </c>
      <c r="E3201" s="3">
        <v>44</v>
      </c>
      <c r="F3201" s="3">
        <v>11</v>
      </c>
      <c r="G3201" s="3">
        <v>7</v>
      </c>
      <c r="H3201" s="3">
        <v>37</v>
      </c>
      <c r="I3201" s="3">
        <v>0</v>
      </c>
      <c r="J3201" s="3">
        <v>0</v>
      </c>
      <c r="K3201" s="3">
        <v>0</v>
      </c>
      <c r="L3201" s="7">
        <f t="shared" si="147"/>
        <v>44</v>
      </c>
      <c r="M3201" s="7">
        <f t="shared" si="148"/>
        <v>66</v>
      </c>
      <c r="N3201" s="7">
        <f t="shared" si="149"/>
        <v>72</v>
      </c>
    </row>
    <row r="3202" spans="1:14" x14ac:dyDescent="0.25">
      <c r="A3202" t="s">
        <v>133</v>
      </c>
      <c r="B3202" t="s">
        <v>186</v>
      </c>
      <c r="C3202" t="s">
        <v>306</v>
      </c>
      <c r="D3202" s="3">
        <v>36</v>
      </c>
      <c r="E3202" s="3">
        <v>63</v>
      </c>
      <c r="F3202" s="3">
        <v>28</v>
      </c>
      <c r="G3202" s="3">
        <v>2</v>
      </c>
      <c r="H3202" s="3">
        <v>8</v>
      </c>
      <c r="I3202" s="3">
        <v>0</v>
      </c>
      <c r="J3202" s="3">
        <v>0</v>
      </c>
      <c r="K3202" s="3">
        <v>0</v>
      </c>
      <c r="L3202" s="7">
        <f t="shared" si="147"/>
        <v>63</v>
      </c>
      <c r="M3202" s="7">
        <f t="shared" si="148"/>
        <v>95</v>
      </c>
      <c r="N3202" s="7">
        <f t="shared" si="149"/>
        <v>108</v>
      </c>
    </row>
    <row r="3203" spans="1:14" x14ac:dyDescent="0.25">
      <c r="A3203" t="s">
        <v>133</v>
      </c>
      <c r="B3203" t="s">
        <v>186</v>
      </c>
      <c r="C3203" t="s">
        <v>307</v>
      </c>
      <c r="D3203" s="3">
        <v>36</v>
      </c>
      <c r="E3203" s="3">
        <v>223</v>
      </c>
      <c r="F3203" s="3">
        <v>164</v>
      </c>
      <c r="G3203" s="3">
        <v>40</v>
      </c>
      <c r="H3203" s="3">
        <v>255</v>
      </c>
      <c r="I3203" s="3">
        <v>0</v>
      </c>
      <c r="J3203" s="3">
        <v>0</v>
      </c>
      <c r="K3203" s="3">
        <v>0</v>
      </c>
      <c r="L3203" s="7">
        <f t="shared" si="147"/>
        <v>223</v>
      </c>
      <c r="M3203" s="7">
        <f t="shared" si="148"/>
        <v>335</v>
      </c>
      <c r="N3203" s="7">
        <f t="shared" si="149"/>
        <v>324</v>
      </c>
    </row>
    <row r="3204" spans="1:14" x14ac:dyDescent="0.25">
      <c r="A3204" t="s">
        <v>133</v>
      </c>
      <c r="B3204" t="s">
        <v>186</v>
      </c>
      <c r="C3204" t="s">
        <v>308</v>
      </c>
      <c r="D3204" s="3">
        <v>36</v>
      </c>
      <c r="E3204" s="3">
        <v>6</v>
      </c>
      <c r="F3204" s="3">
        <v>6</v>
      </c>
      <c r="G3204" s="3">
        <v>4</v>
      </c>
      <c r="H3204" s="3">
        <v>40</v>
      </c>
      <c r="I3204" s="3">
        <v>0</v>
      </c>
      <c r="J3204" s="3">
        <v>0</v>
      </c>
      <c r="K3204" s="3">
        <v>0</v>
      </c>
      <c r="L3204" s="7">
        <f t="shared" si="147"/>
        <v>6</v>
      </c>
      <c r="M3204" s="7">
        <f t="shared" si="148"/>
        <v>9</v>
      </c>
      <c r="N3204" s="7">
        <f t="shared" si="149"/>
        <v>0</v>
      </c>
    </row>
    <row r="3205" spans="1:14" x14ac:dyDescent="0.25">
      <c r="A3205" t="s">
        <v>133</v>
      </c>
      <c r="B3205" t="s">
        <v>186</v>
      </c>
      <c r="C3205" t="s">
        <v>309</v>
      </c>
      <c r="D3205" s="3">
        <v>36</v>
      </c>
      <c r="E3205" s="3">
        <v>20</v>
      </c>
      <c r="F3205" s="3">
        <v>17</v>
      </c>
      <c r="G3205" s="3">
        <v>11</v>
      </c>
      <c r="H3205" s="3">
        <v>17</v>
      </c>
      <c r="I3205" s="3">
        <v>0</v>
      </c>
      <c r="J3205" s="3">
        <v>36</v>
      </c>
      <c r="K3205" s="3">
        <v>0</v>
      </c>
      <c r="L3205" s="7">
        <f t="shared" si="147"/>
        <v>20</v>
      </c>
      <c r="M3205" s="7">
        <f t="shared" si="148"/>
        <v>30</v>
      </c>
      <c r="N3205" s="7">
        <f t="shared" si="149"/>
        <v>36</v>
      </c>
    </row>
    <row r="3206" spans="1:14" x14ac:dyDescent="0.25">
      <c r="A3206" t="s">
        <v>133</v>
      </c>
      <c r="B3206" t="s">
        <v>186</v>
      </c>
      <c r="C3206" t="s">
        <v>310</v>
      </c>
      <c r="D3206" s="3">
        <v>36</v>
      </c>
      <c r="E3206" s="3">
        <v>29</v>
      </c>
      <c r="F3206" s="3">
        <v>8</v>
      </c>
      <c r="G3206" s="3">
        <v>2</v>
      </c>
      <c r="H3206" s="3">
        <v>73</v>
      </c>
      <c r="I3206" s="3">
        <v>0</v>
      </c>
      <c r="J3206" s="3">
        <v>0</v>
      </c>
      <c r="K3206" s="3">
        <v>0</v>
      </c>
      <c r="L3206" s="7">
        <f t="shared" ref="L3206:L3269" si="150">MAX(E3206:G3206)</f>
        <v>29</v>
      </c>
      <c r="M3206" s="7">
        <f t="shared" ref="M3206:M3269" si="151">ROUND(L3206*1.5,0)</f>
        <v>44</v>
      </c>
      <c r="N3206" s="7">
        <f t="shared" ref="N3206:N3269" si="152">ROUND(M3206/D3206,0)*D3206</f>
        <v>36</v>
      </c>
    </row>
    <row r="3207" spans="1:14" x14ac:dyDescent="0.25">
      <c r="A3207" t="s">
        <v>133</v>
      </c>
      <c r="B3207" t="s">
        <v>186</v>
      </c>
      <c r="C3207" t="s">
        <v>311</v>
      </c>
      <c r="D3207" s="3">
        <v>36</v>
      </c>
      <c r="E3207" s="3">
        <v>91</v>
      </c>
      <c r="F3207" s="3">
        <v>29</v>
      </c>
      <c r="G3207" s="3">
        <v>0</v>
      </c>
      <c r="H3207" s="3">
        <v>63</v>
      </c>
      <c r="I3207" s="3">
        <v>0</v>
      </c>
      <c r="J3207" s="3">
        <v>72</v>
      </c>
      <c r="K3207" s="3">
        <v>0</v>
      </c>
      <c r="L3207" s="7">
        <f t="shared" si="150"/>
        <v>91</v>
      </c>
      <c r="M3207" s="7">
        <f t="shared" si="151"/>
        <v>137</v>
      </c>
      <c r="N3207" s="7">
        <f t="shared" si="152"/>
        <v>144</v>
      </c>
    </row>
    <row r="3208" spans="1:14" x14ac:dyDescent="0.25">
      <c r="A3208" t="s">
        <v>133</v>
      </c>
      <c r="B3208" t="s">
        <v>186</v>
      </c>
      <c r="C3208" t="s">
        <v>312</v>
      </c>
      <c r="D3208" s="3">
        <v>36</v>
      </c>
      <c r="E3208" s="3">
        <v>6</v>
      </c>
      <c r="F3208" s="3">
        <v>29</v>
      </c>
      <c r="G3208" s="3">
        <v>19</v>
      </c>
      <c r="H3208" s="3">
        <v>100</v>
      </c>
      <c r="I3208" s="3">
        <v>0</v>
      </c>
      <c r="J3208" s="3">
        <v>0</v>
      </c>
      <c r="K3208" s="3">
        <v>0</v>
      </c>
      <c r="L3208" s="7">
        <f t="shared" si="150"/>
        <v>29</v>
      </c>
      <c r="M3208" s="7">
        <f t="shared" si="151"/>
        <v>44</v>
      </c>
      <c r="N3208" s="7">
        <f t="shared" si="152"/>
        <v>36</v>
      </c>
    </row>
    <row r="3209" spans="1:14" x14ac:dyDescent="0.25">
      <c r="A3209" t="s">
        <v>133</v>
      </c>
      <c r="B3209" t="s">
        <v>186</v>
      </c>
      <c r="C3209" t="s">
        <v>313</v>
      </c>
      <c r="D3209" s="3">
        <v>36</v>
      </c>
      <c r="E3209" s="3">
        <v>1</v>
      </c>
      <c r="F3209" s="3">
        <v>9</v>
      </c>
      <c r="G3209" s="3">
        <v>9</v>
      </c>
      <c r="H3209" s="3">
        <v>22</v>
      </c>
      <c r="I3209" s="3">
        <v>0</v>
      </c>
      <c r="J3209" s="3">
        <v>0</v>
      </c>
      <c r="K3209" s="3">
        <v>0</v>
      </c>
      <c r="L3209" s="7">
        <f t="shared" si="150"/>
        <v>9</v>
      </c>
      <c r="M3209" s="7">
        <f t="shared" si="151"/>
        <v>14</v>
      </c>
      <c r="N3209" s="7">
        <f t="shared" si="152"/>
        <v>0</v>
      </c>
    </row>
    <row r="3210" spans="1:14" x14ac:dyDescent="0.25">
      <c r="A3210" t="s">
        <v>133</v>
      </c>
      <c r="B3210" t="s">
        <v>186</v>
      </c>
      <c r="C3210" t="s">
        <v>314</v>
      </c>
      <c r="D3210" s="3">
        <v>36</v>
      </c>
      <c r="E3210" s="3">
        <v>88</v>
      </c>
      <c r="F3210" s="3">
        <v>23</v>
      </c>
      <c r="G3210" s="3">
        <v>22</v>
      </c>
      <c r="H3210" s="3">
        <v>151</v>
      </c>
      <c r="I3210" s="3">
        <v>0</v>
      </c>
      <c r="J3210" s="3">
        <v>0</v>
      </c>
      <c r="K3210" s="3">
        <v>0</v>
      </c>
      <c r="L3210" s="7">
        <f t="shared" si="150"/>
        <v>88</v>
      </c>
      <c r="M3210" s="7">
        <f t="shared" si="151"/>
        <v>132</v>
      </c>
      <c r="N3210" s="7">
        <f t="shared" si="152"/>
        <v>144</v>
      </c>
    </row>
    <row r="3211" spans="1:14" x14ac:dyDescent="0.25">
      <c r="A3211" t="s">
        <v>133</v>
      </c>
      <c r="B3211" t="s">
        <v>186</v>
      </c>
      <c r="C3211" t="s">
        <v>315</v>
      </c>
      <c r="D3211" s="3">
        <v>36</v>
      </c>
      <c r="E3211" s="3">
        <v>18</v>
      </c>
      <c r="F3211" s="3">
        <v>12</v>
      </c>
      <c r="G3211" s="3">
        <v>6</v>
      </c>
      <c r="H3211" s="3">
        <v>77</v>
      </c>
      <c r="I3211" s="3">
        <v>0</v>
      </c>
      <c r="J3211" s="3">
        <v>0</v>
      </c>
      <c r="K3211" s="3">
        <v>0</v>
      </c>
      <c r="L3211" s="7">
        <f t="shared" si="150"/>
        <v>18</v>
      </c>
      <c r="M3211" s="7">
        <f t="shared" si="151"/>
        <v>27</v>
      </c>
      <c r="N3211" s="7">
        <f t="shared" si="152"/>
        <v>36</v>
      </c>
    </row>
    <row r="3212" spans="1:14" x14ac:dyDescent="0.25">
      <c r="A3212" t="s">
        <v>133</v>
      </c>
      <c r="B3212" t="s">
        <v>186</v>
      </c>
      <c r="C3212" t="s">
        <v>316</v>
      </c>
      <c r="D3212" s="3">
        <v>36</v>
      </c>
      <c r="E3212" s="3">
        <v>55</v>
      </c>
      <c r="F3212" s="3">
        <v>71</v>
      </c>
      <c r="G3212" s="3">
        <v>4</v>
      </c>
      <c r="H3212" s="3">
        <v>130</v>
      </c>
      <c r="I3212" s="3">
        <v>0</v>
      </c>
      <c r="J3212" s="3">
        <v>0</v>
      </c>
      <c r="K3212" s="3">
        <v>0</v>
      </c>
      <c r="L3212" s="7">
        <f t="shared" si="150"/>
        <v>71</v>
      </c>
      <c r="M3212" s="7">
        <f t="shared" si="151"/>
        <v>107</v>
      </c>
      <c r="N3212" s="7">
        <f t="shared" si="152"/>
        <v>108</v>
      </c>
    </row>
    <row r="3213" spans="1:14" x14ac:dyDescent="0.25">
      <c r="A3213" t="s">
        <v>133</v>
      </c>
      <c r="B3213" t="s">
        <v>186</v>
      </c>
      <c r="C3213" t="s">
        <v>317</v>
      </c>
      <c r="D3213" s="3">
        <v>36</v>
      </c>
      <c r="E3213" s="3">
        <v>4</v>
      </c>
      <c r="F3213" s="3">
        <v>20</v>
      </c>
      <c r="G3213" s="3">
        <v>7</v>
      </c>
      <c r="H3213" s="3">
        <v>68</v>
      </c>
      <c r="I3213" s="3">
        <v>0</v>
      </c>
      <c r="J3213" s="3">
        <v>0</v>
      </c>
      <c r="K3213" s="3">
        <v>0</v>
      </c>
      <c r="L3213" s="7">
        <f t="shared" si="150"/>
        <v>20</v>
      </c>
      <c r="M3213" s="7">
        <f t="shared" si="151"/>
        <v>30</v>
      </c>
      <c r="N3213" s="7">
        <f t="shared" si="152"/>
        <v>36</v>
      </c>
    </row>
    <row r="3214" spans="1:14" x14ac:dyDescent="0.25">
      <c r="A3214" t="s">
        <v>133</v>
      </c>
      <c r="B3214" t="s">
        <v>186</v>
      </c>
      <c r="C3214" t="s">
        <v>318</v>
      </c>
      <c r="D3214" s="3">
        <v>36</v>
      </c>
      <c r="E3214" s="3">
        <v>51</v>
      </c>
      <c r="F3214" s="3">
        <v>39</v>
      </c>
      <c r="G3214" s="3">
        <v>6</v>
      </c>
      <c r="H3214" s="3">
        <v>64</v>
      </c>
      <c r="I3214" s="3">
        <v>0</v>
      </c>
      <c r="J3214" s="3">
        <v>0</v>
      </c>
      <c r="K3214" s="3">
        <v>0</v>
      </c>
      <c r="L3214" s="7">
        <f t="shared" si="150"/>
        <v>51</v>
      </c>
      <c r="M3214" s="7">
        <f t="shared" si="151"/>
        <v>77</v>
      </c>
      <c r="N3214" s="7">
        <f t="shared" si="152"/>
        <v>72</v>
      </c>
    </row>
    <row r="3215" spans="1:14" x14ac:dyDescent="0.25">
      <c r="A3215" t="s">
        <v>133</v>
      </c>
      <c r="B3215" t="s">
        <v>186</v>
      </c>
      <c r="C3215" t="s">
        <v>319</v>
      </c>
      <c r="D3215" s="3">
        <v>36</v>
      </c>
      <c r="E3215" s="3">
        <v>71</v>
      </c>
      <c r="F3215" s="3">
        <v>58</v>
      </c>
      <c r="G3215" s="3">
        <v>5</v>
      </c>
      <c r="H3215" s="3">
        <v>93</v>
      </c>
      <c r="I3215" s="3">
        <v>0</v>
      </c>
      <c r="J3215" s="3">
        <v>0</v>
      </c>
      <c r="K3215" s="3">
        <v>0</v>
      </c>
      <c r="L3215" s="7">
        <f t="shared" si="150"/>
        <v>71</v>
      </c>
      <c r="M3215" s="7">
        <f t="shared" si="151"/>
        <v>107</v>
      </c>
      <c r="N3215" s="7">
        <f t="shared" si="152"/>
        <v>108</v>
      </c>
    </row>
    <row r="3216" spans="1:14" x14ac:dyDescent="0.25">
      <c r="A3216" t="s">
        <v>133</v>
      </c>
      <c r="B3216" t="s">
        <v>186</v>
      </c>
      <c r="C3216" t="s">
        <v>320</v>
      </c>
      <c r="D3216" s="3">
        <v>36</v>
      </c>
      <c r="E3216" s="3">
        <v>59</v>
      </c>
      <c r="F3216" s="3">
        <v>18</v>
      </c>
      <c r="G3216" s="3">
        <v>11</v>
      </c>
      <c r="H3216" s="3">
        <v>143</v>
      </c>
      <c r="I3216" s="3">
        <v>0</v>
      </c>
      <c r="J3216" s="3">
        <v>0</v>
      </c>
      <c r="K3216" s="3">
        <v>0</v>
      </c>
      <c r="L3216" s="7">
        <f t="shared" si="150"/>
        <v>59</v>
      </c>
      <c r="M3216" s="7">
        <f t="shared" si="151"/>
        <v>89</v>
      </c>
      <c r="N3216" s="7">
        <f t="shared" si="152"/>
        <v>72</v>
      </c>
    </row>
    <row r="3217" spans="1:14" x14ac:dyDescent="0.25">
      <c r="A3217" t="s">
        <v>133</v>
      </c>
      <c r="B3217" t="s">
        <v>186</v>
      </c>
      <c r="C3217" t="s">
        <v>321</v>
      </c>
      <c r="D3217" s="3">
        <v>36</v>
      </c>
      <c r="E3217" s="3">
        <v>65</v>
      </c>
      <c r="F3217" s="3">
        <v>20</v>
      </c>
      <c r="G3217" s="3">
        <v>13</v>
      </c>
      <c r="H3217" s="3">
        <v>19</v>
      </c>
      <c r="I3217" s="3">
        <v>0</v>
      </c>
      <c r="J3217" s="3">
        <v>0</v>
      </c>
      <c r="K3217" s="3">
        <v>0</v>
      </c>
      <c r="L3217" s="7">
        <f t="shared" si="150"/>
        <v>65</v>
      </c>
      <c r="M3217" s="7">
        <f t="shared" si="151"/>
        <v>98</v>
      </c>
      <c r="N3217" s="7">
        <f t="shared" si="152"/>
        <v>108</v>
      </c>
    </row>
    <row r="3218" spans="1:14" x14ac:dyDescent="0.25">
      <c r="A3218" t="s">
        <v>133</v>
      </c>
      <c r="B3218" t="s">
        <v>186</v>
      </c>
      <c r="C3218" t="s">
        <v>322</v>
      </c>
      <c r="D3218" s="3">
        <v>36</v>
      </c>
      <c r="E3218" s="3">
        <v>19</v>
      </c>
      <c r="F3218" s="3">
        <v>12</v>
      </c>
      <c r="G3218" s="3">
        <v>1</v>
      </c>
      <c r="H3218" s="3">
        <v>93</v>
      </c>
      <c r="I3218" s="3">
        <v>0</v>
      </c>
      <c r="J3218" s="3">
        <v>0</v>
      </c>
      <c r="K3218" s="3">
        <v>0</v>
      </c>
      <c r="L3218" s="7">
        <f t="shared" si="150"/>
        <v>19</v>
      </c>
      <c r="M3218" s="7">
        <f t="shared" si="151"/>
        <v>29</v>
      </c>
      <c r="N3218" s="7">
        <f t="shared" si="152"/>
        <v>36</v>
      </c>
    </row>
    <row r="3219" spans="1:14" x14ac:dyDescent="0.25">
      <c r="A3219" t="s">
        <v>133</v>
      </c>
      <c r="B3219" t="s">
        <v>186</v>
      </c>
      <c r="C3219" t="s">
        <v>323</v>
      </c>
      <c r="D3219" s="3">
        <v>36</v>
      </c>
      <c r="E3219" s="3">
        <v>123</v>
      </c>
      <c r="F3219" s="3">
        <v>29</v>
      </c>
      <c r="G3219" s="3">
        <v>11</v>
      </c>
      <c r="H3219" s="3">
        <v>106</v>
      </c>
      <c r="I3219" s="3">
        <v>0</v>
      </c>
      <c r="J3219" s="3">
        <v>0</v>
      </c>
      <c r="K3219" s="3">
        <v>0</v>
      </c>
      <c r="L3219" s="7">
        <f t="shared" si="150"/>
        <v>123</v>
      </c>
      <c r="M3219" s="7">
        <f t="shared" si="151"/>
        <v>185</v>
      </c>
      <c r="N3219" s="7">
        <f t="shared" si="152"/>
        <v>180</v>
      </c>
    </row>
    <row r="3220" spans="1:14" x14ac:dyDescent="0.25">
      <c r="A3220" t="s">
        <v>133</v>
      </c>
      <c r="B3220" t="s">
        <v>186</v>
      </c>
      <c r="C3220" t="s">
        <v>324</v>
      </c>
      <c r="D3220" s="3">
        <v>36</v>
      </c>
      <c r="E3220" s="3">
        <v>33</v>
      </c>
      <c r="F3220" s="3">
        <v>39</v>
      </c>
      <c r="G3220" s="3">
        <v>9</v>
      </c>
      <c r="H3220" s="3">
        <v>77</v>
      </c>
      <c r="I3220" s="3">
        <v>0</v>
      </c>
      <c r="J3220" s="3">
        <v>0</v>
      </c>
      <c r="K3220" s="3">
        <v>0</v>
      </c>
      <c r="L3220" s="7">
        <f t="shared" si="150"/>
        <v>39</v>
      </c>
      <c r="M3220" s="7">
        <f t="shared" si="151"/>
        <v>59</v>
      </c>
      <c r="N3220" s="7">
        <f t="shared" si="152"/>
        <v>72</v>
      </c>
    </row>
    <row r="3221" spans="1:14" x14ac:dyDescent="0.25">
      <c r="A3221" t="s">
        <v>133</v>
      </c>
      <c r="B3221" t="s">
        <v>186</v>
      </c>
      <c r="C3221" t="s">
        <v>325</v>
      </c>
      <c r="D3221" s="3">
        <v>36</v>
      </c>
      <c r="E3221" s="3">
        <v>58</v>
      </c>
      <c r="F3221" s="3">
        <v>22</v>
      </c>
      <c r="G3221" s="3">
        <v>4</v>
      </c>
      <c r="H3221" s="3">
        <v>51</v>
      </c>
      <c r="I3221" s="3">
        <v>0</v>
      </c>
      <c r="J3221" s="3">
        <v>0</v>
      </c>
      <c r="K3221" s="3">
        <v>0</v>
      </c>
      <c r="L3221" s="7">
        <f t="shared" si="150"/>
        <v>58</v>
      </c>
      <c r="M3221" s="7">
        <f t="shared" si="151"/>
        <v>87</v>
      </c>
      <c r="N3221" s="7">
        <f t="shared" si="152"/>
        <v>72</v>
      </c>
    </row>
    <row r="3222" spans="1:14" x14ac:dyDescent="0.25">
      <c r="A3222" t="s">
        <v>133</v>
      </c>
      <c r="B3222" t="s">
        <v>186</v>
      </c>
      <c r="C3222" t="s">
        <v>326</v>
      </c>
      <c r="D3222" s="3">
        <v>36</v>
      </c>
      <c r="E3222" s="3">
        <v>29</v>
      </c>
      <c r="F3222" s="3">
        <v>26</v>
      </c>
      <c r="G3222" s="3">
        <v>14</v>
      </c>
      <c r="H3222" s="3">
        <v>75</v>
      </c>
      <c r="I3222" s="3">
        <v>0</v>
      </c>
      <c r="J3222" s="3">
        <v>0</v>
      </c>
      <c r="K3222" s="3">
        <v>0</v>
      </c>
      <c r="L3222" s="7">
        <f t="shared" si="150"/>
        <v>29</v>
      </c>
      <c r="M3222" s="7">
        <f t="shared" si="151"/>
        <v>44</v>
      </c>
      <c r="N3222" s="7">
        <f t="shared" si="152"/>
        <v>36</v>
      </c>
    </row>
    <row r="3223" spans="1:14" x14ac:dyDescent="0.25">
      <c r="A3223" t="s">
        <v>133</v>
      </c>
      <c r="B3223" t="s">
        <v>186</v>
      </c>
      <c r="C3223" t="s">
        <v>327</v>
      </c>
      <c r="D3223" s="3">
        <v>36</v>
      </c>
      <c r="E3223" s="3">
        <v>26</v>
      </c>
      <c r="F3223" s="3">
        <v>62</v>
      </c>
      <c r="G3223" s="3">
        <v>11</v>
      </c>
      <c r="H3223" s="3">
        <v>12</v>
      </c>
      <c r="I3223" s="3">
        <v>0</v>
      </c>
      <c r="J3223" s="3">
        <v>0</v>
      </c>
      <c r="K3223" s="3">
        <v>0</v>
      </c>
      <c r="L3223" s="7">
        <f t="shared" si="150"/>
        <v>62</v>
      </c>
      <c r="M3223" s="7">
        <f t="shared" si="151"/>
        <v>93</v>
      </c>
      <c r="N3223" s="7">
        <f t="shared" si="152"/>
        <v>108</v>
      </c>
    </row>
    <row r="3224" spans="1:14" x14ac:dyDescent="0.25">
      <c r="A3224" t="s">
        <v>133</v>
      </c>
      <c r="B3224" t="s">
        <v>186</v>
      </c>
      <c r="C3224" t="s">
        <v>328</v>
      </c>
      <c r="D3224" s="3">
        <v>36</v>
      </c>
      <c r="E3224" s="3">
        <v>27</v>
      </c>
      <c r="F3224" s="3">
        <v>2</v>
      </c>
      <c r="G3224" s="3">
        <v>2</v>
      </c>
      <c r="H3224" s="3">
        <v>72</v>
      </c>
      <c r="I3224" s="3">
        <v>0</v>
      </c>
      <c r="J3224" s="3">
        <v>0</v>
      </c>
      <c r="K3224" s="3">
        <v>0</v>
      </c>
      <c r="L3224" s="7">
        <f t="shared" si="150"/>
        <v>27</v>
      </c>
      <c r="M3224" s="7">
        <f t="shared" si="151"/>
        <v>41</v>
      </c>
      <c r="N3224" s="7">
        <f t="shared" si="152"/>
        <v>36</v>
      </c>
    </row>
    <row r="3225" spans="1:14" x14ac:dyDescent="0.25">
      <c r="A3225" t="s">
        <v>133</v>
      </c>
      <c r="B3225" t="s">
        <v>186</v>
      </c>
      <c r="C3225" t="s">
        <v>329</v>
      </c>
      <c r="D3225" s="3">
        <v>36</v>
      </c>
      <c r="E3225" s="3">
        <v>5</v>
      </c>
      <c r="F3225" s="3">
        <v>14</v>
      </c>
      <c r="G3225" s="3">
        <v>2</v>
      </c>
      <c r="H3225" s="3">
        <v>60</v>
      </c>
      <c r="I3225" s="3">
        <v>0</v>
      </c>
      <c r="J3225" s="3">
        <v>0</v>
      </c>
      <c r="K3225" s="3">
        <v>0</v>
      </c>
      <c r="L3225" s="7">
        <f t="shared" si="150"/>
        <v>14</v>
      </c>
      <c r="M3225" s="7">
        <f t="shared" si="151"/>
        <v>21</v>
      </c>
      <c r="N3225" s="7">
        <f t="shared" si="152"/>
        <v>36</v>
      </c>
    </row>
    <row r="3226" spans="1:14" x14ac:dyDescent="0.25">
      <c r="A3226" t="s">
        <v>373</v>
      </c>
      <c r="D3226" s="3">
        <v>2988</v>
      </c>
      <c r="E3226" s="3">
        <v>3975</v>
      </c>
      <c r="F3226" s="3">
        <v>3355</v>
      </c>
      <c r="G3226" s="3">
        <v>1061</v>
      </c>
      <c r="H3226" s="3">
        <v>6605</v>
      </c>
      <c r="I3226" s="3">
        <v>0</v>
      </c>
      <c r="J3226" s="3">
        <v>374</v>
      </c>
      <c r="K3226" s="3">
        <v>0</v>
      </c>
      <c r="L3226" s="7">
        <f t="shared" si="150"/>
        <v>3975</v>
      </c>
      <c r="M3226" s="7">
        <f t="shared" si="151"/>
        <v>5963</v>
      </c>
      <c r="N3226" s="7">
        <f t="shared" si="152"/>
        <v>5976</v>
      </c>
    </row>
    <row r="3227" spans="1:14" x14ac:dyDescent="0.25">
      <c r="A3227" t="s">
        <v>179</v>
      </c>
      <c r="B3227" t="s">
        <v>232</v>
      </c>
      <c r="C3227" t="s">
        <v>242</v>
      </c>
      <c r="D3227" s="3">
        <v>6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7">
        <f t="shared" si="150"/>
        <v>0</v>
      </c>
      <c r="M3227" s="7">
        <f t="shared" si="151"/>
        <v>0</v>
      </c>
      <c r="N3227" s="7">
        <f t="shared" si="152"/>
        <v>0</v>
      </c>
    </row>
    <row r="3228" spans="1:14" x14ac:dyDescent="0.25">
      <c r="A3228" t="s">
        <v>179</v>
      </c>
      <c r="B3228" t="s">
        <v>232</v>
      </c>
      <c r="C3228" t="s">
        <v>248</v>
      </c>
      <c r="D3228" s="3">
        <v>6</v>
      </c>
      <c r="E3228" s="3">
        <v>1</v>
      </c>
      <c r="F3228" s="3">
        <v>2</v>
      </c>
      <c r="G3228" s="3">
        <v>1</v>
      </c>
      <c r="H3228" s="3">
        <v>0</v>
      </c>
      <c r="I3228" s="3">
        <v>0</v>
      </c>
      <c r="J3228" s="3">
        <v>0</v>
      </c>
      <c r="K3228" s="3">
        <v>0</v>
      </c>
      <c r="L3228" s="7">
        <f t="shared" si="150"/>
        <v>2</v>
      </c>
      <c r="M3228" s="7">
        <f t="shared" si="151"/>
        <v>3</v>
      </c>
      <c r="N3228" s="7">
        <f t="shared" si="152"/>
        <v>6</v>
      </c>
    </row>
    <row r="3229" spans="1:14" x14ac:dyDescent="0.25">
      <c r="A3229" t="s">
        <v>179</v>
      </c>
      <c r="B3229" t="s">
        <v>232</v>
      </c>
      <c r="C3229" t="s">
        <v>249</v>
      </c>
      <c r="D3229" s="3">
        <v>6</v>
      </c>
      <c r="E3229" s="3">
        <v>1</v>
      </c>
      <c r="F3229" s="3">
        <v>1</v>
      </c>
      <c r="G3229" s="3">
        <v>0</v>
      </c>
      <c r="H3229" s="3">
        <v>6</v>
      </c>
      <c r="I3229" s="3">
        <v>0</v>
      </c>
      <c r="J3229" s="3">
        <v>0</v>
      </c>
      <c r="K3229" s="3">
        <v>0</v>
      </c>
      <c r="L3229" s="7">
        <f t="shared" si="150"/>
        <v>1</v>
      </c>
      <c r="M3229" s="7">
        <f t="shared" si="151"/>
        <v>2</v>
      </c>
      <c r="N3229" s="7">
        <f t="shared" si="152"/>
        <v>0</v>
      </c>
    </row>
    <row r="3230" spans="1:14" x14ac:dyDescent="0.25">
      <c r="A3230" t="s">
        <v>179</v>
      </c>
      <c r="B3230" t="s">
        <v>232</v>
      </c>
      <c r="C3230" t="s">
        <v>250</v>
      </c>
      <c r="D3230" s="3">
        <v>6</v>
      </c>
      <c r="E3230" s="3">
        <v>0</v>
      </c>
      <c r="F3230" s="3">
        <v>0</v>
      </c>
      <c r="G3230" s="3">
        <v>0</v>
      </c>
      <c r="H3230" s="3">
        <v>3</v>
      </c>
      <c r="I3230" s="3">
        <v>0</v>
      </c>
      <c r="J3230" s="3">
        <v>0</v>
      </c>
      <c r="K3230" s="3">
        <v>0</v>
      </c>
      <c r="L3230" s="7">
        <f t="shared" si="150"/>
        <v>0</v>
      </c>
      <c r="M3230" s="7">
        <f t="shared" si="151"/>
        <v>0</v>
      </c>
      <c r="N3230" s="7">
        <f t="shared" si="152"/>
        <v>0</v>
      </c>
    </row>
    <row r="3231" spans="1:14" x14ac:dyDescent="0.25">
      <c r="A3231" t="s">
        <v>179</v>
      </c>
      <c r="B3231" t="s">
        <v>232</v>
      </c>
      <c r="C3231" t="s">
        <v>251</v>
      </c>
      <c r="D3231" s="3">
        <v>6</v>
      </c>
      <c r="E3231" s="3">
        <v>0</v>
      </c>
      <c r="F3231" s="3">
        <v>0</v>
      </c>
      <c r="G3231" s="3">
        <v>0</v>
      </c>
      <c r="H3231" s="3">
        <v>3</v>
      </c>
      <c r="I3231" s="3">
        <v>0</v>
      </c>
      <c r="J3231" s="3">
        <v>0</v>
      </c>
      <c r="K3231" s="3">
        <v>0</v>
      </c>
      <c r="L3231" s="7">
        <f t="shared" si="150"/>
        <v>0</v>
      </c>
      <c r="M3231" s="7">
        <f t="shared" si="151"/>
        <v>0</v>
      </c>
      <c r="N3231" s="7">
        <f t="shared" si="152"/>
        <v>0</v>
      </c>
    </row>
    <row r="3232" spans="1:14" x14ac:dyDescent="0.25">
      <c r="A3232" t="s">
        <v>179</v>
      </c>
      <c r="B3232" t="s">
        <v>232</v>
      </c>
      <c r="C3232" t="s">
        <v>252</v>
      </c>
      <c r="D3232" s="3">
        <v>6</v>
      </c>
      <c r="E3232" s="3">
        <v>0</v>
      </c>
      <c r="F3232" s="3">
        <v>0</v>
      </c>
      <c r="G3232" s="3">
        <v>0</v>
      </c>
      <c r="H3232" s="3">
        <v>7</v>
      </c>
      <c r="I3232" s="3">
        <v>0</v>
      </c>
      <c r="J3232" s="3">
        <v>0</v>
      </c>
      <c r="K3232" s="3">
        <v>0</v>
      </c>
      <c r="L3232" s="7">
        <f t="shared" si="150"/>
        <v>0</v>
      </c>
      <c r="M3232" s="7">
        <f t="shared" si="151"/>
        <v>0</v>
      </c>
      <c r="N3232" s="7">
        <f t="shared" si="152"/>
        <v>0</v>
      </c>
    </row>
    <row r="3233" spans="1:14" x14ac:dyDescent="0.25">
      <c r="A3233" t="s">
        <v>179</v>
      </c>
      <c r="B3233" t="s">
        <v>232</v>
      </c>
      <c r="C3233" t="s">
        <v>253</v>
      </c>
      <c r="D3233" s="3">
        <v>6</v>
      </c>
      <c r="E3233" s="3">
        <v>0</v>
      </c>
      <c r="F3233" s="3">
        <v>0</v>
      </c>
      <c r="G3233" s="3">
        <v>0</v>
      </c>
      <c r="H3233" s="3">
        <v>7</v>
      </c>
      <c r="I3233" s="3">
        <v>0</v>
      </c>
      <c r="J3233" s="3">
        <v>0</v>
      </c>
      <c r="K3233" s="3">
        <v>0</v>
      </c>
      <c r="L3233" s="7">
        <f t="shared" si="150"/>
        <v>0</v>
      </c>
      <c r="M3233" s="7">
        <f t="shared" si="151"/>
        <v>0</v>
      </c>
      <c r="N3233" s="7">
        <f t="shared" si="152"/>
        <v>0</v>
      </c>
    </row>
    <row r="3234" spans="1:14" x14ac:dyDescent="0.25">
      <c r="A3234" t="s">
        <v>179</v>
      </c>
      <c r="B3234" t="s">
        <v>232</v>
      </c>
      <c r="C3234" t="s">
        <v>255</v>
      </c>
      <c r="D3234" s="3">
        <v>6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7">
        <f t="shared" si="150"/>
        <v>0</v>
      </c>
      <c r="M3234" s="7">
        <f t="shared" si="151"/>
        <v>0</v>
      </c>
      <c r="N3234" s="7">
        <f t="shared" si="152"/>
        <v>0</v>
      </c>
    </row>
    <row r="3235" spans="1:14" x14ac:dyDescent="0.25">
      <c r="A3235" t="s">
        <v>179</v>
      </c>
      <c r="B3235" t="s">
        <v>232</v>
      </c>
      <c r="C3235" t="s">
        <v>256</v>
      </c>
      <c r="D3235" s="3">
        <v>6</v>
      </c>
      <c r="E3235" s="3">
        <v>1</v>
      </c>
      <c r="F3235" s="3">
        <v>0</v>
      </c>
      <c r="G3235" s="3">
        <v>0</v>
      </c>
      <c r="H3235" s="3">
        <v>7</v>
      </c>
      <c r="I3235" s="3">
        <v>0</v>
      </c>
      <c r="J3235" s="3">
        <v>0</v>
      </c>
      <c r="K3235" s="3">
        <v>0</v>
      </c>
      <c r="L3235" s="7">
        <f t="shared" si="150"/>
        <v>1</v>
      </c>
      <c r="M3235" s="7">
        <f t="shared" si="151"/>
        <v>2</v>
      </c>
      <c r="N3235" s="7">
        <f t="shared" si="152"/>
        <v>0</v>
      </c>
    </row>
    <row r="3236" spans="1:14" x14ac:dyDescent="0.25">
      <c r="A3236" t="s">
        <v>179</v>
      </c>
      <c r="B3236" t="s">
        <v>232</v>
      </c>
      <c r="C3236" t="s">
        <v>257</v>
      </c>
      <c r="D3236" s="3">
        <v>6</v>
      </c>
      <c r="E3236" s="3">
        <v>0</v>
      </c>
      <c r="F3236" s="3">
        <v>0</v>
      </c>
      <c r="G3236" s="3">
        <v>1</v>
      </c>
      <c r="H3236" s="3">
        <v>15</v>
      </c>
      <c r="I3236" s="3">
        <v>0</v>
      </c>
      <c r="J3236" s="3">
        <v>0</v>
      </c>
      <c r="K3236" s="3">
        <v>0</v>
      </c>
      <c r="L3236" s="7">
        <f t="shared" si="150"/>
        <v>1</v>
      </c>
      <c r="M3236" s="7">
        <f t="shared" si="151"/>
        <v>2</v>
      </c>
      <c r="N3236" s="7">
        <f t="shared" si="152"/>
        <v>0</v>
      </c>
    </row>
    <row r="3237" spans="1:14" x14ac:dyDescent="0.25">
      <c r="A3237" t="s">
        <v>179</v>
      </c>
      <c r="B3237" t="s">
        <v>232</v>
      </c>
      <c r="C3237" t="s">
        <v>258</v>
      </c>
      <c r="D3237" s="3">
        <v>6</v>
      </c>
      <c r="E3237" s="3">
        <v>2</v>
      </c>
      <c r="F3237" s="3">
        <v>0</v>
      </c>
      <c r="G3237" s="3">
        <v>1</v>
      </c>
      <c r="H3237" s="3">
        <v>15</v>
      </c>
      <c r="I3237" s="3">
        <v>0</v>
      </c>
      <c r="J3237" s="3">
        <v>0</v>
      </c>
      <c r="K3237" s="3">
        <v>0</v>
      </c>
      <c r="L3237" s="7">
        <f t="shared" si="150"/>
        <v>2</v>
      </c>
      <c r="M3237" s="7">
        <f t="shared" si="151"/>
        <v>3</v>
      </c>
      <c r="N3237" s="7">
        <f t="shared" si="152"/>
        <v>6</v>
      </c>
    </row>
    <row r="3238" spans="1:14" x14ac:dyDescent="0.25">
      <c r="A3238" t="s">
        <v>179</v>
      </c>
      <c r="B3238" t="s">
        <v>232</v>
      </c>
      <c r="C3238" t="s">
        <v>259</v>
      </c>
      <c r="D3238" s="3">
        <v>6</v>
      </c>
      <c r="E3238" s="3">
        <v>0</v>
      </c>
      <c r="F3238" s="3">
        <v>2</v>
      </c>
      <c r="G3238" s="3">
        <v>0</v>
      </c>
      <c r="H3238" s="3">
        <v>6</v>
      </c>
      <c r="I3238" s="3">
        <v>0</v>
      </c>
      <c r="J3238" s="3">
        <v>0</v>
      </c>
      <c r="K3238" s="3">
        <v>0</v>
      </c>
      <c r="L3238" s="7">
        <f t="shared" si="150"/>
        <v>2</v>
      </c>
      <c r="M3238" s="7">
        <f t="shared" si="151"/>
        <v>3</v>
      </c>
      <c r="N3238" s="7">
        <f t="shared" si="152"/>
        <v>6</v>
      </c>
    </row>
    <row r="3239" spans="1:14" x14ac:dyDescent="0.25">
      <c r="A3239" t="s">
        <v>179</v>
      </c>
      <c r="B3239" t="s">
        <v>232</v>
      </c>
      <c r="C3239" t="s">
        <v>260</v>
      </c>
      <c r="D3239" s="3">
        <v>6</v>
      </c>
      <c r="E3239" s="3">
        <v>0</v>
      </c>
      <c r="F3239" s="3">
        <v>1</v>
      </c>
      <c r="G3239" s="3">
        <v>0</v>
      </c>
      <c r="H3239" s="3">
        <v>7</v>
      </c>
      <c r="I3239" s="3">
        <v>0</v>
      </c>
      <c r="J3239" s="3">
        <v>0</v>
      </c>
      <c r="K3239" s="3">
        <v>0</v>
      </c>
      <c r="L3239" s="7">
        <f t="shared" si="150"/>
        <v>1</v>
      </c>
      <c r="M3239" s="7">
        <f t="shared" si="151"/>
        <v>2</v>
      </c>
      <c r="N3239" s="7">
        <f t="shared" si="152"/>
        <v>0</v>
      </c>
    </row>
    <row r="3240" spans="1:14" x14ac:dyDescent="0.25">
      <c r="A3240" t="s">
        <v>179</v>
      </c>
      <c r="B3240" t="s">
        <v>232</v>
      </c>
      <c r="C3240" t="s">
        <v>262</v>
      </c>
      <c r="D3240" s="3">
        <v>6</v>
      </c>
      <c r="E3240" s="3">
        <v>0</v>
      </c>
      <c r="F3240" s="3">
        <v>1</v>
      </c>
      <c r="G3240" s="3">
        <v>1</v>
      </c>
      <c r="H3240" s="3">
        <v>6</v>
      </c>
      <c r="I3240" s="3">
        <v>0</v>
      </c>
      <c r="J3240" s="3">
        <v>0</v>
      </c>
      <c r="K3240" s="3">
        <v>0</v>
      </c>
      <c r="L3240" s="7">
        <f t="shared" si="150"/>
        <v>1</v>
      </c>
      <c r="M3240" s="7">
        <f t="shared" si="151"/>
        <v>2</v>
      </c>
      <c r="N3240" s="7">
        <f t="shared" si="152"/>
        <v>0</v>
      </c>
    </row>
    <row r="3241" spans="1:14" x14ac:dyDescent="0.25">
      <c r="A3241" t="s">
        <v>179</v>
      </c>
      <c r="B3241" t="s">
        <v>232</v>
      </c>
      <c r="C3241" t="s">
        <v>264</v>
      </c>
      <c r="D3241" s="3">
        <v>6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7">
        <f t="shared" si="150"/>
        <v>0</v>
      </c>
      <c r="M3241" s="7">
        <f t="shared" si="151"/>
        <v>0</v>
      </c>
      <c r="N3241" s="7">
        <f t="shared" si="152"/>
        <v>0</v>
      </c>
    </row>
    <row r="3242" spans="1:14" x14ac:dyDescent="0.25">
      <c r="A3242" t="s">
        <v>179</v>
      </c>
      <c r="B3242" t="s">
        <v>232</v>
      </c>
      <c r="C3242" t="s">
        <v>266</v>
      </c>
      <c r="D3242" s="3">
        <v>6</v>
      </c>
      <c r="E3242" s="3">
        <v>0</v>
      </c>
      <c r="F3242" s="3">
        <v>0</v>
      </c>
      <c r="G3242" s="3">
        <v>0</v>
      </c>
      <c r="H3242" s="3">
        <v>8</v>
      </c>
      <c r="I3242" s="3">
        <v>0</v>
      </c>
      <c r="J3242" s="3">
        <v>0</v>
      </c>
      <c r="K3242" s="3">
        <v>0</v>
      </c>
      <c r="L3242" s="7">
        <f t="shared" si="150"/>
        <v>0</v>
      </c>
      <c r="M3242" s="7">
        <f t="shared" si="151"/>
        <v>0</v>
      </c>
      <c r="N3242" s="7">
        <f t="shared" si="152"/>
        <v>0</v>
      </c>
    </row>
    <row r="3243" spans="1:14" x14ac:dyDescent="0.25">
      <c r="A3243" t="s">
        <v>179</v>
      </c>
      <c r="B3243" t="s">
        <v>232</v>
      </c>
      <c r="C3243" t="s">
        <v>267</v>
      </c>
      <c r="D3243" s="3">
        <v>6</v>
      </c>
      <c r="E3243" s="3">
        <v>4</v>
      </c>
      <c r="F3243" s="3">
        <v>0</v>
      </c>
      <c r="G3243" s="3">
        <v>0</v>
      </c>
      <c r="H3243" s="3">
        <v>24</v>
      </c>
      <c r="I3243" s="3">
        <v>0</v>
      </c>
      <c r="J3243" s="3">
        <v>0</v>
      </c>
      <c r="K3243" s="3">
        <v>0</v>
      </c>
      <c r="L3243" s="7">
        <f t="shared" si="150"/>
        <v>4</v>
      </c>
      <c r="M3243" s="7">
        <f t="shared" si="151"/>
        <v>6</v>
      </c>
      <c r="N3243" s="7">
        <f t="shared" si="152"/>
        <v>6</v>
      </c>
    </row>
    <row r="3244" spans="1:14" x14ac:dyDescent="0.25">
      <c r="A3244" t="s">
        <v>179</v>
      </c>
      <c r="B3244" t="s">
        <v>232</v>
      </c>
      <c r="C3244" t="s">
        <v>268</v>
      </c>
      <c r="D3244" s="3">
        <v>6</v>
      </c>
      <c r="E3244" s="3">
        <v>0</v>
      </c>
      <c r="F3244" s="3">
        <v>0</v>
      </c>
      <c r="G3244" s="3">
        <v>1</v>
      </c>
      <c r="H3244" s="3">
        <v>9</v>
      </c>
      <c r="I3244" s="3">
        <v>0</v>
      </c>
      <c r="J3244" s="3">
        <v>0</v>
      </c>
      <c r="K3244" s="3">
        <v>0</v>
      </c>
      <c r="L3244" s="7">
        <f t="shared" si="150"/>
        <v>1</v>
      </c>
      <c r="M3244" s="7">
        <f t="shared" si="151"/>
        <v>2</v>
      </c>
      <c r="N3244" s="7">
        <f t="shared" si="152"/>
        <v>0</v>
      </c>
    </row>
    <row r="3245" spans="1:14" x14ac:dyDescent="0.25">
      <c r="A3245" t="s">
        <v>179</v>
      </c>
      <c r="B3245" t="s">
        <v>232</v>
      </c>
      <c r="C3245" t="s">
        <v>269</v>
      </c>
      <c r="D3245" s="3">
        <v>6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7">
        <f t="shared" si="150"/>
        <v>0</v>
      </c>
      <c r="M3245" s="7">
        <f t="shared" si="151"/>
        <v>0</v>
      </c>
      <c r="N3245" s="7">
        <f t="shared" si="152"/>
        <v>0</v>
      </c>
    </row>
    <row r="3246" spans="1:14" x14ac:dyDescent="0.25">
      <c r="A3246" t="s">
        <v>179</v>
      </c>
      <c r="B3246" t="s">
        <v>232</v>
      </c>
      <c r="C3246" t="s">
        <v>270</v>
      </c>
      <c r="D3246" s="3">
        <v>6</v>
      </c>
      <c r="E3246" s="3">
        <v>0</v>
      </c>
      <c r="F3246" s="3">
        <v>0</v>
      </c>
      <c r="G3246" s="3">
        <v>0</v>
      </c>
      <c r="H3246" s="3">
        <v>11</v>
      </c>
      <c r="I3246" s="3">
        <v>0</v>
      </c>
      <c r="J3246" s="3">
        <v>0</v>
      </c>
      <c r="K3246" s="3">
        <v>0</v>
      </c>
      <c r="L3246" s="7">
        <f t="shared" si="150"/>
        <v>0</v>
      </c>
      <c r="M3246" s="7">
        <f t="shared" si="151"/>
        <v>0</v>
      </c>
      <c r="N3246" s="7">
        <f t="shared" si="152"/>
        <v>0</v>
      </c>
    </row>
    <row r="3247" spans="1:14" x14ac:dyDescent="0.25">
      <c r="A3247" t="s">
        <v>179</v>
      </c>
      <c r="B3247" t="s">
        <v>232</v>
      </c>
      <c r="C3247" t="s">
        <v>271</v>
      </c>
      <c r="D3247" s="3">
        <v>6</v>
      </c>
      <c r="E3247" s="3">
        <v>0</v>
      </c>
      <c r="F3247" s="3">
        <v>0</v>
      </c>
      <c r="G3247" s="3">
        <v>0</v>
      </c>
      <c r="H3247" s="3">
        <v>11</v>
      </c>
      <c r="I3247" s="3">
        <v>0</v>
      </c>
      <c r="J3247" s="3">
        <v>0</v>
      </c>
      <c r="K3247" s="3">
        <v>0</v>
      </c>
      <c r="L3247" s="7">
        <f t="shared" si="150"/>
        <v>0</v>
      </c>
      <c r="M3247" s="7">
        <f t="shared" si="151"/>
        <v>0</v>
      </c>
      <c r="N3247" s="7">
        <f t="shared" si="152"/>
        <v>0</v>
      </c>
    </row>
    <row r="3248" spans="1:14" x14ac:dyDescent="0.25">
      <c r="A3248" t="s">
        <v>179</v>
      </c>
      <c r="B3248" t="s">
        <v>232</v>
      </c>
      <c r="C3248" t="s">
        <v>272</v>
      </c>
      <c r="D3248" s="3">
        <v>6</v>
      </c>
      <c r="E3248" s="3">
        <v>1</v>
      </c>
      <c r="F3248" s="3">
        <v>2</v>
      </c>
      <c r="G3248" s="3">
        <v>1</v>
      </c>
      <c r="H3248" s="3">
        <v>7</v>
      </c>
      <c r="I3248" s="3">
        <v>0</v>
      </c>
      <c r="J3248" s="3">
        <v>0</v>
      </c>
      <c r="K3248" s="3">
        <v>0</v>
      </c>
      <c r="L3248" s="7">
        <f t="shared" si="150"/>
        <v>2</v>
      </c>
      <c r="M3248" s="7">
        <f t="shared" si="151"/>
        <v>3</v>
      </c>
      <c r="N3248" s="7">
        <f t="shared" si="152"/>
        <v>6</v>
      </c>
    </row>
    <row r="3249" spans="1:14" x14ac:dyDescent="0.25">
      <c r="A3249" t="s">
        <v>179</v>
      </c>
      <c r="B3249" t="s">
        <v>232</v>
      </c>
      <c r="C3249" t="s">
        <v>273</v>
      </c>
      <c r="D3249" s="3">
        <v>6</v>
      </c>
      <c r="E3249" s="3">
        <v>0</v>
      </c>
      <c r="F3249" s="3">
        <v>0</v>
      </c>
      <c r="G3249" s="3">
        <v>0</v>
      </c>
      <c r="H3249" s="3">
        <v>11</v>
      </c>
      <c r="I3249" s="3">
        <v>0</v>
      </c>
      <c r="J3249" s="3">
        <v>0</v>
      </c>
      <c r="K3249" s="3">
        <v>0</v>
      </c>
      <c r="L3249" s="7">
        <f t="shared" si="150"/>
        <v>0</v>
      </c>
      <c r="M3249" s="7">
        <f t="shared" si="151"/>
        <v>0</v>
      </c>
      <c r="N3249" s="7">
        <f t="shared" si="152"/>
        <v>0</v>
      </c>
    </row>
    <row r="3250" spans="1:14" x14ac:dyDescent="0.25">
      <c r="A3250" t="s">
        <v>179</v>
      </c>
      <c r="B3250" t="s">
        <v>232</v>
      </c>
      <c r="C3250" t="s">
        <v>274</v>
      </c>
      <c r="D3250" s="3">
        <v>6</v>
      </c>
      <c r="E3250" s="3">
        <v>0</v>
      </c>
      <c r="F3250" s="3">
        <v>1</v>
      </c>
      <c r="G3250" s="3">
        <v>0</v>
      </c>
      <c r="H3250" s="3">
        <v>7</v>
      </c>
      <c r="I3250" s="3">
        <v>0</v>
      </c>
      <c r="J3250" s="3">
        <v>0</v>
      </c>
      <c r="K3250" s="3">
        <v>0</v>
      </c>
      <c r="L3250" s="7">
        <f t="shared" si="150"/>
        <v>1</v>
      </c>
      <c r="M3250" s="7">
        <f t="shared" si="151"/>
        <v>2</v>
      </c>
      <c r="N3250" s="7">
        <f t="shared" si="152"/>
        <v>0</v>
      </c>
    </row>
    <row r="3251" spans="1:14" x14ac:dyDescent="0.25">
      <c r="A3251" t="s">
        <v>179</v>
      </c>
      <c r="B3251" t="s">
        <v>232</v>
      </c>
      <c r="C3251" t="s">
        <v>276</v>
      </c>
      <c r="D3251" s="3">
        <v>6</v>
      </c>
      <c r="E3251" s="3">
        <v>2</v>
      </c>
      <c r="F3251" s="3">
        <v>3</v>
      </c>
      <c r="G3251" s="3">
        <v>0</v>
      </c>
      <c r="H3251" s="3">
        <v>5</v>
      </c>
      <c r="I3251" s="3">
        <v>0</v>
      </c>
      <c r="J3251" s="3">
        <v>0</v>
      </c>
      <c r="K3251" s="3">
        <v>0</v>
      </c>
      <c r="L3251" s="7">
        <f t="shared" si="150"/>
        <v>3</v>
      </c>
      <c r="M3251" s="7">
        <f t="shared" si="151"/>
        <v>5</v>
      </c>
      <c r="N3251" s="7">
        <f t="shared" si="152"/>
        <v>6</v>
      </c>
    </row>
    <row r="3252" spans="1:14" x14ac:dyDescent="0.25">
      <c r="A3252" t="s">
        <v>179</v>
      </c>
      <c r="B3252" t="s">
        <v>232</v>
      </c>
      <c r="C3252" t="s">
        <v>278</v>
      </c>
      <c r="D3252" s="3">
        <v>6</v>
      </c>
      <c r="E3252" s="3">
        <v>0</v>
      </c>
      <c r="F3252" s="3">
        <v>0</v>
      </c>
      <c r="G3252" s="3">
        <v>0</v>
      </c>
      <c r="H3252" s="3">
        <v>14</v>
      </c>
      <c r="I3252" s="3">
        <v>0</v>
      </c>
      <c r="J3252" s="3">
        <v>0</v>
      </c>
      <c r="K3252" s="3">
        <v>0</v>
      </c>
      <c r="L3252" s="7">
        <f t="shared" si="150"/>
        <v>0</v>
      </c>
      <c r="M3252" s="7">
        <f t="shared" si="151"/>
        <v>0</v>
      </c>
      <c r="N3252" s="7">
        <f t="shared" si="152"/>
        <v>0</v>
      </c>
    </row>
    <row r="3253" spans="1:14" x14ac:dyDescent="0.25">
      <c r="A3253" t="s">
        <v>179</v>
      </c>
      <c r="B3253" t="s">
        <v>232</v>
      </c>
      <c r="C3253" t="s">
        <v>279</v>
      </c>
      <c r="D3253" s="3">
        <v>6</v>
      </c>
      <c r="E3253" s="3">
        <v>3</v>
      </c>
      <c r="F3253" s="3">
        <v>0</v>
      </c>
      <c r="G3253" s="3">
        <v>1</v>
      </c>
      <c r="H3253" s="3">
        <v>5</v>
      </c>
      <c r="I3253" s="3">
        <v>0</v>
      </c>
      <c r="J3253" s="3">
        <v>0</v>
      </c>
      <c r="K3253" s="3">
        <v>0</v>
      </c>
      <c r="L3253" s="7">
        <f t="shared" si="150"/>
        <v>3</v>
      </c>
      <c r="M3253" s="7">
        <f t="shared" si="151"/>
        <v>5</v>
      </c>
      <c r="N3253" s="7">
        <f t="shared" si="152"/>
        <v>6</v>
      </c>
    </row>
    <row r="3254" spans="1:14" x14ac:dyDescent="0.25">
      <c r="A3254" t="s">
        <v>179</v>
      </c>
      <c r="B3254" t="s">
        <v>232</v>
      </c>
      <c r="C3254" t="s">
        <v>280</v>
      </c>
      <c r="D3254" s="3">
        <v>6</v>
      </c>
      <c r="E3254" s="3">
        <v>0</v>
      </c>
      <c r="F3254" s="3">
        <v>0</v>
      </c>
      <c r="G3254" s="3">
        <v>0</v>
      </c>
      <c r="H3254" s="3">
        <v>4</v>
      </c>
      <c r="I3254" s="3">
        <v>0</v>
      </c>
      <c r="J3254" s="3">
        <v>0</v>
      </c>
      <c r="K3254" s="3">
        <v>0</v>
      </c>
      <c r="L3254" s="7">
        <f t="shared" si="150"/>
        <v>0</v>
      </c>
      <c r="M3254" s="7">
        <f t="shared" si="151"/>
        <v>0</v>
      </c>
      <c r="N3254" s="7">
        <f t="shared" si="152"/>
        <v>0</v>
      </c>
    </row>
    <row r="3255" spans="1:14" x14ac:dyDescent="0.25">
      <c r="A3255" t="s">
        <v>179</v>
      </c>
      <c r="B3255" t="s">
        <v>232</v>
      </c>
      <c r="C3255" t="s">
        <v>281</v>
      </c>
      <c r="D3255" s="3">
        <v>6</v>
      </c>
      <c r="E3255" s="3">
        <v>0</v>
      </c>
      <c r="F3255" s="3">
        <v>0</v>
      </c>
      <c r="G3255" s="3">
        <v>0</v>
      </c>
      <c r="H3255" s="3">
        <v>1</v>
      </c>
      <c r="I3255" s="3">
        <v>0</v>
      </c>
      <c r="J3255" s="3">
        <v>0</v>
      </c>
      <c r="K3255" s="3">
        <v>0</v>
      </c>
      <c r="L3255" s="7">
        <f t="shared" si="150"/>
        <v>0</v>
      </c>
      <c r="M3255" s="7">
        <f t="shared" si="151"/>
        <v>0</v>
      </c>
      <c r="N3255" s="7">
        <f t="shared" si="152"/>
        <v>0</v>
      </c>
    </row>
    <row r="3256" spans="1:14" x14ac:dyDescent="0.25">
      <c r="A3256" t="s">
        <v>179</v>
      </c>
      <c r="B3256" t="s">
        <v>232</v>
      </c>
      <c r="C3256" t="s">
        <v>282</v>
      </c>
      <c r="D3256" s="3">
        <v>6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7">
        <f t="shared" si="150"/>
        <v>0</v>
      </c>
      <c r="M3256" s="7">
        <f t="shared" si="151"/>
        <v>0</v>
      </c>
      <c r="N3256" s="7">
        <f t="shared" si="152"/>
        <v>0</v>
      </c>
    </row>
    <row r="3257" spans="1:14" x14ac:dyDescent="0.25">
      <c r="A3257" t="s">
        <v>179</v>
      </c>
      <c r="B3257" t="s">
        <v>232</v>
      </c>
      <c r="C3257" t="s">
        <v>283</v>
      </c>
      <c r="D3257" s="3">
        <v>6</v>
      </c>
      <c r="E3257" s="3">
        <v>0</v>
      </c>
      <c r="F3257" s="3">
        <v>0</v>
      </c>
      <c r="G3257" s="3">
        <v>2</v>
      </c>
      <c r="H3257" s="3">
        <v>0</v>
      </c>
      <c r="I3257" s="3">
        <v>0</v>
      </c>
      <c r="J3257" s="3">
        <v>0</v>
      </c>
      <c r="K3257" s="3">
        <v>0</v>
      </c>
      <c r="L3257" s="7">
        <f t="shared" si="150"/>
        <v>2</v>
      </c>
      <c r="M3257" s="7">
        <f t="shared" si="151"/>
        <v>3</v>
      </c>
      <c r="N3257" s="7">
        <f t="shared" si="152"/>
        <v>6</v>
      </c>
    </row>
    <row r="3258" spans="1:14" x14ac:dyDescent="0.25">
      <c r="A3258" t="s">
        <v>179</v>
      </c>
      <c r="B3258" t="s">
        <v>232</v>
      </c>
      <c r="C3258" t="s">
        <v>284</v>
      </c>
      <c r="D3258" s="3">
        <v>6</v>
      </c>
      <c r="E3258" s="3">
        <v>4</v>
      </c>
      <c r="F3258" s="3">
        <v>2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7">
        <f t="shared" si="150"/>
        <v>4</v>
      </c>
      <c r="M3258" s="7">
        <f t="shared" si="151"/>
        <v>6</v>
      </c>
      <c r="N3258" s="7">
        <f t="shared" si="152"/>
        <v>6</v>
      </c>
    </row>
    <row r="3259" spans="1:14" x14ac:dyDescent="0.25">
      <c r="A3259" t="s">
        <v>179</v>
      </c>
      <c r="B3259" t="s">
        <v>232</v>
      </c>
      <c r="C3259" t="s">
        <v>288</v>
      </c>
      <c r="D3259" s="3">
        <v>6</v>
      </c>
      <c r="E3259" s="3">
        <v>0</v>
      </c>
      <c r="F3259" s="3">
        <v>4</v>
      </c>
      <c r="G3259" s="3">
        <v>2</v>
      </c>
      <c r="H3259" s="3">
        <v>9</v>
      </c>
      <c r="I3259" s="3">
        <v>0</v>
      </c>
      <c r="J3259" s="3">
        <v>6</v>
      </c>
      <c r="K3259" s="3">
        <v>0</v>
      </c>
      <c r="L3259" s="7">
        <f t="shared" si="150"/>
        <v>4</v>
      </c>
      <c r="M3259" s="7">
        <f t="shared" si="151"/>
        <v>6</v>
      </c>
      <c r="N3259" s="7">
        <f t="shared" si="152"/>
        <v>6</v>
      </c>
    </row>
    <row r="3260" spans="1:14" x14ac:dyDescent="0.25">
      <c r="A3260" t="s">
        <v>179</v>
      </c>
      <c r="B3260" t="s">
        <v>232</v>
      </c>
      <c r="C3260" t="s">
        <v>289</v>
      </c>
      <c r="D3260" s="3">
        <v>6</v>
      </c>
      <c r="E3260" s="3">
        <v>0</v>
      </c>
      <c r="F3260" s="3">
        <v>1</v>
      </c>
      <c r="G3260" s="3">
        <v>0</v>
      </c>
      <c r="H3260" s="3">
        <v>14</v>
      </c>
      <c r="I3260" s="3">
        <v>0</v>
      </c>
      <c r="J3260" s="3">
        <v>0</v>
      </c>
      <c r="K3260" s="3">
        <v>0</v>
      </c>
      <c r="L3260" s="7">
        <f t="shared" si="150"/>
        <v>1</v>
      </c>
      <c r="M3260" s="7">
        <f t="shared" si="151"/>
        <v>2</v>
      </c>
      <c r="N3260" s="7">
        <f t="shared" si="152"/>
        <v>0</v>
      </c>
    </row>
    <row r="3261" spans="1:14" x14ac:dyDescent="0.25">
      <c r="A3261" t="s">
        <v>179</v>
      </c>
      <c r="B3261" t="s">
        <v>232</v>
      </c>
      <c r="C3261" t="s">
        <v>290</v>
      </c>
      <c r="D3261" s="3">
        <v>6</v>
      </c>
      <c r="E3261" s="3">
        <v>0</v>
      </c>
      <c r="F3261" s="3">
        <v>0</v>
      </c>
      <c r="G3261" s="3">
        <v>0</v>
      </c>
      <c r="H3261" s="3">
        <v>9</v>
      </c>
      <c r="I3261" s="3">
        <v>0</v>
      </c>
      <c r="J3261" s="3">
        <v>0</v>
      </c>
      <c r="K3261" s="3">
        <v>0</v>
      </c>
      <c r="L3261" s="7">
        <f t="shared" si="150"/>
        <v>0</v>
      </c>
      <c r="M3261" s="7">
        <f t="shared" si="151"/>
        <v>0</v>
      </c>
      <c r="N3261" s="7">
        <f t="shared" si="152"/>
        <v>0</v>
      </c>
    </row>
    <row r="3262" spans="1:14" x14ac:dyDescent="0.25">
      <c r="A3262" t="s">
        <v>179</v>
      </c>
      <c r="B3262" t="s">
        <v>232</v>
      </c>
      <c r="C3262" t="s">
        <v>293</v>
      </c>
      <c r="D3262" s="3">
        <v>6</v>
      </c>
      <c r="E3262" s="3">
        <v>0</v>
      </c>
      <c r="F3262" s="3">
        <v>0</v>
      </c>
      <c r="G3262" s="3">
        <v>1</v>
      </c>
      <c r="H3262" s="3">
        <v>2</v>
      </c>
      <c r="I3262" s="3">
        <v>0</v>
      </c>
      <c r="J3262" s="3">
        <v>0</v>
      </c>
      <c r="K3262" s="3">
        <v>0</v>
      </c>
      <c r="L3262" s="7">
        <f t="shared" si="150"/>
        <v>1</v>
      </c>
      <c r="M3262" s="7">
        <f t="shared" si="151"/>
        <v>2</v>
      </c>
      <c r="N3262" s="7">
        <f t="shared" si="152"/>
        <v>0</v>
      </c>
    </row>
    <row r="3263" spans="1:14" x14ac:dyDescent="0.25">
      <c r="A3263" t="s">
        <v>179</v>
      </c>
      <c r="B3263" t="s">
        <v>232</v>
      </c>
      <c r="C3263" t="s">
        <v>295</v>
      </c>
      <c r="D3263" s="3">
        <v>6</v>
      </c>
      <c r="E3263" s="3">
        <v>3</v>
      </c>
      <c r="F3263" s="3">
        <v>3</v>
      </c>
      <c r="G3263" s="3">
        <v>5</v>
      </c>
      <c r="H3263" s="3">
        <v>7</v>
      </c>
      <c r="I3263" s="3">
        <v>0</v>
      </c>
      <c r="J3263" s="3">
        <v>0</v>
      </c>
      <c r="K3263" s="3">
        <v>0</v>
      </c>
      <c r="L3263" s="7">
        <f t="shared" si="150"/>
        <v>5</v>
      </c>
      <c r="M3263" s="7">
        <f t="shared" si="151"/>
        <v>8</v>
      </c>
      <c r="N3263" s="7">
        <f t="shared" si="152"/>
        <v>6</v>
      </c>
    </row>
    <row r="3264" spans="1:14" x14ac:dyDescent="0.25">
      <c r="A3264" t="s">
        <v>179</v>
      </c>
      <c r="B3264" t="s">
        <v>232</v>
      </c>
      <c r="C3264" t="s">
        <v>296</v>
      </c>
      <c r="D3264" s="3">
        <v>6</v>
      </c>
      <c r="E3264" s="3">
        <v>0</v>
      </c>
      <c r="F3264" s="3">
        <v>0</v>
      </c>
      <c r="G3264" s="3">
        <v>1</v>
      </c>
      <c r="H3264" s="3">
        <v>8</v>
      </c>
      <c r="I3264" s="3">
        <v>0</v>
      </c>
      <c r="J3264" s="3">
        <v>0</v>
      </c>
      <c r="K3264" s="3">
        <v>0</v>
      </c>
      <c r="L3264" s="7">
        <f t="shared" si="150"/>
        <v>1</v>
      </c>
      <c r="M3264" s="7">
        <f t="shared" si="151"/>
        <v>2</v>
      </c>
      <c r="N3264" s="7">
        <f t="shared" si="152"/>
        <v>0</v>
      </c>
    </row>
    <row r="3265" spans="1:14" x14ac:dyDescent="0.25">
      <c r="A3265" t="s">
        <v>179</v>
      </c>
      <c r="B3265" t="s">
        <v>232</v>
      </c>
      <c r="C3265" t="s">
        <v>297</v>
      </c>
      <c r="D3265" s="3">
        <v>6</v>
      </c>
      <c r="E3265" s="3">
        <v>0</v>
      </c>
      <c r="F3265" s="3">
        <v>6</v>
      </c>
      <c r="G3265" s="3">
        <v>2</v>
      </c>
      <c r="H3265" s="3">
        <v>1</v>
      </c>
      <c r="I3265" s="3">
        <v>0</v>
      </c>
      <c r="J3265" s="3">
        <v>0</v>
      </c>
      <c r="K3265" s="3">
        <v>6</v>
      </c>
      <c r="L3265" s="7">
        <f t="shared" si="150"/>
        <v>6</v>
      </c>
      <c r="M3265" s="7">
        <f t="shared" si="151"/>
        <v>9</v>
      </c>
      <c r="N3265" s="7">
        <f t="shared" si="152"/>
        <v>12</v>
      </c>
    </row>
    <row r="3266" spans="1:14" x14ac:dyDescent="0.25">
      <c r="A3266" t="s">
        <v>179</v>
      </c>
      <c r="B3266" t="s">
        <v>232</v>
      </c>
      <c r="C3266" t="s">
        <v>304</v>
      </c>
      <c r="D3266" s="3">
        <v>6</v>
      </c>
      <c r="E3266" s="3">
        <v>4</v>
      </c>
      <c r="F3266" s="3">
        <v>11</v>
      </c>
      <c r="G3266" s="3">
        <v>0</v>
      </c>
      <c r="H3266" s="3">
        <v>12</v>
      </c>
      <c r="I3266" s="3">
        <v>0</v>
      </c>
      <c r="J3266" s="3">
        <v>0</v>
      </c>
      <c r="K3266" s="3">
        <v>0</v>
      </c>
      <c r="L3266" s="7">
        <f t="shared" si="150"/>
        <v>11</v>
      </c>
      <c r="M3266" s="7">
        <f t="shared" si="151"/>
        <v>17</v>
      </c>
      <c r="N3266" s="7">
        <f t="shared" si="152"/>
        <v>18</v>
      </c>
    </row>
    <row r="3267" spans="1:14" x14ac:dyDescent="0.25">
      <c r="A3267" t="s">
        <v>179</v>
      </c>
      <c r="B3267" t="s">
        <v>232</v>
      </c>
      <c r="C3267" t="s">
        <v>305</v>
      </c>
      <c r="D3267" s="3">
        <v>6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7">
        <f t="shared" si="150"/>
        <v>0</v>
      </c>
      <c r="M3267" s="7">
        <f t="shared" si="151"/>
        <v>0</v>
      </c>
      <c r="N3267" s="7">
        <f t="shared" si="152"/>
        <v>0</v>
      </c>
    </row>
    <row r="3268" spans="1:14" x14ac:dyDescent="0.25">
      <c r="A3268" t="s">
        <v>179</v>
      </c>
      <c r="B3268" t="s">
        <v>232</v>
      </c>
      <c r="C3268" t="s">
        <v>306</v>
      </c>
      <c r="D3268" s="3">
        <v>6</v>
      </c>
      <c r="E3268" s="3">
        <v>0</v>
      </c>
      <c r="F3268" s="3">
        <v>0</v>
      </c>
      <c r="G3268" s="3">
        <v>0</v>
      </c>
      <c r="H3268" s="3">
        <v>2</v>
      </c>
      <c r="I3268" s="3">
        <v>0</v>
      </c>
      <c r="J3268" s="3">
        <v>0</v>
      </c>
      <c r="K3268" s="3">
        <v>0</v>
      </c>
      <c r="L3268" s="7">
        <f t="shared" si="150"/>
        <v>0</v>
      </c>
      <c r="M3268" s="7">
        <f t="shared" si="151"/>
        <v>0</v>
      </c>
      <c r="N3268" s="7">
        <f t="shared" si="152"/>
        <v>0</v>
      </c>
    </row>
    <row r="3269" spans="1:14" x14ac:dyDescent="0.25">
      <c r="A3269" t="s">
        <v>179</v>
      </c>
      <c r="B3269" t="s">
        <v>232</v>
      </c>
      <c r="C3269" t="s">
        <v>307</v>
      </c>
      <c r="D3269" s="3">
        <v>6</v>
      </c>
      <c r="E3269" s="3">
        <v>0</v>
      </c>
      <c r="F3269" s="3">
        <v>2</v>
      </c>
      <c r="G3269" s="3">
        <v>0</v>
      </c>
      <c r="H3269" s="3">
        <v>15</v>
      </c>
      <c r="I3269" s="3">
        <v>0</v>
      </c>
      <c r="J3269" s="3">
        <v>0</v>
      </c>
      <c r="K3269" s="3">
        <v>0</v>
      </c>
      <c r="L3269" s="7">
        <f t="shared" si="150"/>
        <v>2</v>
      </c>
      <c r="M3269" s="7">
        <f t="shared" si="151"/>
        <v>3</v>
      </c>
      <c r="N3269" s="7">
        <f t="shared" si="152"/>
        <v>6</v>
      </c>
    </row>
    <row r="3270" spans="1:14" x14ac:dyDescent="0.25">
      <c r="A3270" t="s">
        <v>179</v>
      </c>
      <c r="B3270" t="s">
        <v>232</v>
      </c>
      <c r="C3270" t="s">
        <v>308</v>
      </c>
      <c r="D3270" s="3">
        <v>6</v>
      </c>
      <c r="E3270" s="3">
        <v>0</v>
      </c>
      <c r="F3270" s="3">
        <v>0</v>
      </c>
      <c r="G3270" s="3">
        <v>0</v>
      </c>
      <c r="H3270" s="3">
        <v>4</v>
      </c>
      <c r="I3270" s="3">
        <v>0</v>
      </c>
      <c r="J3270" s="3">
        <v>0</v>
      </c>
      <c r="K3270" s="3">
        <v>0</v>
      </c>
      <c r="L3270" s="7">
        <f t="shared" ref="L3270:L3333" si="153">MAX(E3270:G3270)</f>
        <v>0</v>
      </c>
      <c r="M3270" s="7">
        <f t="shared" ref="M3270:M3333" si="154">ROUND(L3270*1.5,0)</f>
        <v>0</v>
      </c>
      <c r="N3270" s="7">
        <f t="shared" ref="N3270:N3333" si="155">ROUND(M3270/D3270,0)*D3270</f>
        <v>0</v>
      </c>
    </row>
    <row r="3271" spans="1:14" x14ac:dyDescent="0.25">
      <c r="A3271" t="s">
        <v>179</v>
      </c>
      <c r="B3271" t="s">
        <v>232</v>
      </c>
      <c r="C3271" t="s">
        <v>309</v>
      </c>
      <c r="D3271" s="3">
        <v>6</v>
      </c>
      <c r="E3271" s="3">
        <v>0</v>
      </c>
      <c r="F3271" s="3">
        <v>0</v>
      </c>
      <c r="G3271" s="3">
        <v>1</v>
      </c>
      <c r="H3271" s="3">
        <v>7</v>
      </c>
      <c r="I3271" s="3">
        <v>0</v>
      </c>
      <c r="J3271" s="3">
        <v>0</v>
      </c>
      <c r="K3271" s="3">
        <v>0</v>
      </c>
      <c r="L3271" s="7">
        <f t="shared" si="153"/>
        <v>1</v>
      </c>
      <c r="M3271" s="7">
        <f t="shared" si="154"/>
        <v>2</v>
      </c>
      <c r="N3271" s="7">
        <f t="shared" si="155"/>
        <v>0</v>
      </c>
    </row>
    <row r="3272" spans="1:14" x14ac:dyDescent="0.25">
      <c r="A3272" t="s">
        <v>179</v>
      </c>
      <c r="B3272" t="s">
        <v>232</v>
      </c>
      <c r="C3272" t="s">
        <v>310</v>
      </c>
      <c r="D3272" s="3">
        <v>6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7">
        <f t="shared" si="153"/>
        <v>0</v>
      </c>
      <c r="M3272" s="7">
        <f t="shared" si="154"/>
        <v>0</v>
      </c>
      <c r="N3272" s="7">
        <f t="shared" si="155"/>
        <v>0</v>
      </c>
    </row>
    <row r="3273" spans="1:14" x14ac:dyDescent="0.25">
      <c r="A3273" t="s">
        <v>179</v>
      </c>
      <c r="B3273" t="s">
        <v>232</v>
      </c>
      <c r="C3273" t="s">
        <v>317</v>
      </c>
      <c r="D3273" s="3">
        <v>6</v>
      </c>
      <c r="E3273" s="3">
        <v>3</v>
      </c>
      <c r="F3273" s="3">
        <v>3</v>
      </c>
      <c r="G3273" s="3">
        <v>0</v>
      </c>
      <c r="H3273" s="3">
        <v>13</v>
      </c>
      <c r="I3273" s="3">
        <v>0</v>
      </c>
      <c r="J3273" s="3">
        <v>0</v>
      </c>
      <c r="K3273" s="3">
        <v>0</v>
      </c>
      <c r="L3273" s="7">
        <f t="shared" si="153"/>
        <v>3</v>
      </c>
      <c r="M3273" s="7">
        <f t="shared" si="154"/>
        <v>5</v>
      </c>
      <c r="N3273" s="7">
        <f t="shared" si="155"/>
        <v>6</v>
      </c>
    </row>
    <row r="3274" spans="1:14" x14ac:dyDescent="0.25">
      <c r="A3274" t="s">
        <v>179</v>
      </c>
      <c r="B3274" t="s">
        <v>232</v>
      </c>
      <c r="C3274" t="s">
        <v>319</v>
      </c>
      <c r="D3274" s="3">
        <v>6</v>
      </c>
      <c r="E3274" s="3">
        <v>1</v>
      </c>
      <c r="F3274" s="3">
        <v>1</v>
      </c>
      <c r="G3274" s="3">
        <v>1</v>
      </c>
      <c r="H3274" s="3">
        <v>11</v>
      </c>
      <c r="I3274" s="3">
        <v>0</v>
      </c>
      <c r="J3274" s="3">
        <v>0</v>
      </c>
      <c r="K3274" s="3">
        <v>0</v>
      </c>
      <c r="L3274" s="7">
        <f t="shared" si="153"/>
        <v>1</v>
      </c>
      <c r="M3274" s="7">
        <f t="shared" si="154"/>
        <v>2</v>
      </c>
      <c r="N3274" s="7">
        <f t="shared" si="155"/>
        <v>0</v>
      </c>
    </row>
    <row r="3275" spans="1:14" x14ac:dyDescent="0.25">
      <c r="A3275" t="s">
        <v>179</v>
      </c>
      <c r="B3275" t="s">
        <v>232</v>
      </c>
      <c r="C3275" t="s">
        <v>321</v>
      </c>
      <c r="D3275" s="3">
        <v>6</v>
      </c>
      <c r="E3275" s="3">
        <v>1</v>
      </c>
      <c r="F3275" s="3">
        <v>0</v>
      </c>
      <c r="G3275" s="3">
        <v>0</v>
      </c>
      <c r="H3275" s="3">
        <v>14</v>
      </c>
      <c r="I3275" s="3">
        <v>0</v>
      </c>
      <c r="J3275" s="3">
        <v>0</v>
      </c>
      <c r="K3275" s="3">
        <v>0</v>
      </c>
      <c r="L3275" s="7">
        <f t="shared" si="153"/>
        <v>1</v>
      </c>
      <c r="M3275" s="7">
        <f t="shared" si="154"/>
        <v>2</v>
      </c>
      <c r="N3275" s="7">
        <f t="shared" si="155"/>
        <v>0</v>
      </c>
    </row>
    <row r="3276" spans="1:14" x14ac:dyDescent="0.25">
      <c r="A3276" t="s">
        <v>179</v>
      </c>
      <c r="B3276" t="s">
        <v>232</v>
      </c>
      <c r="C3276" t="s">
        <v>323</v>
      </c>
      <c r="D3276" s="3">
        <v>6</v>
      </c>
      <c r="E3276" s="3">
        <v>1</v>
      </c>
      <c r="F3276" s="3">
        <v>0</v>
      </c>
      <c r="G3276" s="3">
        <v>0</v>
      </c>
      <c r="H3276" s="3">
        <v>1</v>
      </c>
      <c r="I3276" s="3">
        <v>0</v>
      </c>
      <c r="J3276" s="3">
        <v>0</v>
      </c>
      <c r="K3276" s="3">
        <v>0</v>
      </c>
      <c r="L3276" s="7">
        <f t="shared" si="153"/>
        <v>1</v>
      </c>
      <c r="M3276" s="7">
        <f t="shared" si="154"/>
        <v>2</v>
      </c>
      <c r="N3276" s="7">
        <f t="shared" si="155"/>
        <v>0</v>
      </c>
    </row>
    <row r="3277" spans="1:14" x14ac:dyDescent="0.25">
      <c r="A3277" t="s">
        <v>179</v>
      </c>
      <c r="B3277" t="s">
        <v>232</v>
      </c>
      <c r="C3277" t="s">
        <v>326</v>
      </c>
      <c r="D3277" s="3">
        <v>6</v>
      </c>
      <c r="E3277" s="3">
        <v>0</v>
      </c>
      <c r="F3277" s="3">
        <v>0</v>
      </c>
      <c r="G3277" s="3">
        <v>0</v>
      </c>
      <c r="H3277" s="3">
        <v>2</v>
      </c>
      <c r="I3277" s="3">
        <v>0</v>
      </c>
      <c r="J3277" s="3">
        <v>0</v>
      </c>
      <c r="K3277" s="3">
        <v>0</v>
      </c>
      <c r="L3277" s="7">
        <f t="shared" si="153"/>
        <v>0</v>
      </c>
      <c r="M3277" s="7">
        <f t="shared" si="154"/>
        <v>0</v>
      </c>
      <c r="N3277" s="7">
        <f t="shared" si="155"/>
        <v>0</v>
      </c>
    </row>
    <row r="3278" spans="1:14" x14ac:dyDescent="0.25">
      <c r="A3278" t="s">
        <v>179</v>
      </c>
      <c r="B3278" t="s">
        <v>232</v>
      </c>
      <c r="C3278" t="s">
        <v>327</v>
      </c>
      <c r="D3278" s="3">
        <v>6</v>
      </c>
      <c r="E3278" s="3">
        <v>0</v>
      </c>
      <c r="F3278" s="3">
        <v>0</v>
      </c>
      <c r="G3278" s="3">
        <v>1</v>
      </c>
      <c r="H3278" s="3">
        <v>9</v>
      </c>
      <c r="I3278" s="3">
        <v>0</v>
      </c>
      <c r="J3278" s="3">
        <v>0</v>
      </c>
      <c r="K3278" s="3">
        <v>0</v>
      </c>
      <c r="L3278" s="7">
        <f t="shared" si="153"/>
        <v>1</v>
      </c>
      <c r="M3278" s="7">
        <f t="shared" si="154"/>
        <v>2</v>
      </c>
      <c r="N3278" s="7">
        <f t="shared" si="155"/>
        <v>0</v>
      </c>
    </row>
    <row r="3279" spans="1:14" x14ac:dyDescent="0.25">
      <c r="A3279" t="s">
        <v>179</v>
      </c>
      <c r="B3279" t="s">
        <v>232</v>
      </c>
      <c r="C3279" t="s">
        <v>329</v>
      </c>
      <c r="D3279" s="3">
        <v>6</v>
      </c>
      <c r="E3279" s="3">
        <v>0</v>
      </c>
      <c r="F3279" s="3">
        <v>0</v>
      </c>
      <c r="G3279" s="3">
        <v>0</v>
      </c>
      <c r="H3279" s="3">
        <v>4</v>
      </c>
      <c r="I3279" s="3">
        <v>0</v>
      </c>
      <c r="J3279" s="3">
        <v>0</v>
      </c>
      <c r="K3279" s="3">
        <v>0</v>
      </c>
      <c r="L3279" s="7">
        <f t="shared" si="153"/>
        <v>0</v>
      </c>
      <c r="M3279" s="7">
        <f t="shared" si="154"/>
        <v>0</v>
      </c>
      <c r="N3279" s="7">
        <f t="shared" si="155"/>
        <v>0</v>
      </c>
    </row>
    <row r="3280" spans="1:14" x14ac:dyDescent="0.25">
      <c r="A3280" t="s">
        <v>374</v>
      </c>
      <c r="D3280" s="3">
        <v>318</v>
      </c>
      <c r="E3280" s="3">
        <v>32</v>
      </c>
      <c r="F3280" s="3">
        <v>46</v>
      </c>
      <c r="G3280" s="3">
        <v>23</v>
      </c>
      <c r="H3280" s="3">
        <v>343</v>
      </c>
      <c r="I3280" s="3">
        <v>0</v>
      </c>
      <c r="J3280" s="3">
        <v>6</v>
      </c>
      <c r="K3280" s="3">
        <v>6</v>
      </c>
      <c r="L3280" s="7">
        <f t="shared" si="153"/>
        <v>46</v>
      </c>
      <c r="M3280" s="7">
        <f t="shared" si="154"/>
        <v>69</v>
      </c>
      <c r="N3280" s="7">
        <f t="shared" si="155"/>
        <v>0</v>
      </c>
    </row>
    <row r="3281" spans="1:14" x14ac:dyDescent="0.25">
      <c r="A3281" t="s">
        <v>182</v>
      </c>
      <c r="B3281" t="s">
        <v>235</v>
      </c>
      <c r="C3281" t="s">
        <v>248</v>
      </c>
      <c r="D3281" s="3">
        <v>1</v>
      </c>
      <c r="E3281" s="3">
        <v>3</v>
      </c>
      <c r="F3281" s="3">
        <v>0</v>
      </c>
      <c r="G3281" s="3">
        <v>0</v>
      </c>
      <c r="H3281" s="3">
        <v>4</v>
      </c>
      <c r="I3281" s="3">
        <v>0</v>
      </c>
      <c r="J3281" s="3">
        <v>0</v>
      </c>
      <c r="K3281" s="3">
        <v>0</v>
      </c>
      <c r="L3281" s="7">
        <f t="shared" si="153"/>
        <v>3</v>
      </c>
      <c r="M3281" s="7">
        <f t="shared" si="154"/>
        <v>5</v>
      </c>
      <c r="N3281" s="7">
        <f t="shared" si="155"/>
        <v>5</v>
      </c>
    </row>
    <row r="3282" spans="1:14" x14ac:dyDescent="0.25">
      <c r="A3282" t="s">
        <v>182</v>
      </c>
      <c r="B3282" t="s">
        <v>235</v>
      </c>
      <c r="C3282" t="s">
        <v>250</v>
      </c>
      <c r="D3282" s="3">
        <v>1</v>
      </c>
      <c r="E3282" s="3">
        <v>0</v>
      </c>
      <c r="F3282" s="3">
        <v>0</v>
      </c>
      <c r="G3282" s="3">
        <v>0</v>
      </c>
      <c r="H3282" s="3">
        <v>16</v>
      </c>
      <c r="I3282" s="3">
        <v>0</v>
      </c>
      <c r="J3282" s="3">
        <v>0</v>
      </c>
      <c r="K3282" s="3">
        <v>0</v>
      </c>
      <c r="L3282" s="7">
        <f t="shared" si="153"/>
        <v>0</v>
      </c>
      <c r="M3282" s="7">
        <f t="shared" si="154"/>
        <v>0</v>
      </c>
      <c r="N3282" s="7">
        <f t="shared" si="155"/>
        <v>0</v>
      </c>
    </row>
    <row r="3283" spans="1:14" x14ac:dyDescent="0.25">
      <c r="A3283" t="s">
        <v>182</v>
      </c>
      <c r="B3283" t="s">
        <v>235</v>
      </c>
      <c r="C3283" t="s">
        <v>284</v>
      </c>
      <c r="D3283" s="3">
        <v>1</v>
      </c>
      <c r="E3283" s="3">
        <v>1</v>
      </c>
      <c r="F3283" s="3">
        <v>0</v>
      </c>
      <c r="G3283" s="3">
        <v>0</v>
      </c>
      <c r="H3283" s="3">
        <v>8</v>
      </c>
      <c r="I3283" s="3">
        <v>0</v>
      </c>
      <c r="J3283" s="3">
        <v>0</v>
      </c>
      <c r="K3283" s="3">
        <v>0</v>
      </c>
      <c r="L3283" s="7">
        <f t="shared" si="153"/>
        <v>1</v>
      </c>
      <c r="M3283" s="7">
        <f t="shared" si="154"/>
        <v>2</v>
      </c>
      <c r="N3283" s="7">
        <f t="shared" si="155"/>
        <v>2</v>
      </c>
    </row>
    <row r="3284" spans="1:14" x14ac:dyDescent="0.25">
      <c r="A3284" t="s">
        <v>182</v>
      </c>
      <c r="B3284" t="s">
        <v>235</v>
      </c>
      <c r="C3284" t="s">
        <v>304</v>
      </c>
      <c r="D3284" s="3">
        <v>1</v>
      </c>
      <c r="E3284" s="3">
        <v>1</v>
      </c>
      <c r="F3284" s="3">
        <v>0</v>
      </c>
      <c r="G3284" s="3">
        <v>2</v>
      </c>
      <c r="H3284" s="3">
        <v>1</v>
      </c>
      <c r="I3284" s="3">
        <v>0</v>
      </c>
      <c r="J3284" s="3">
        <v>0</v>
      </c>
      <c r="K3284" s="3">
        <v>0</v>
      </c>
      <c r="L3284" s="7">
        <f t="shared" si="153"/>
        <v>2</v>
      </c>
      <c r="M3284" s="7">
        <f t="shared" si="154"/>
        <v>3</v>
      </c>
      <c r="N3284" s="7">
        <f t="shared" si="155"/>
        <v>3</v>
      </c>
    </row>
    <row r="3285" spans="1:14" x14ac:dyDescent="0.25">
      <c r="A3285" t="s">
        <v>182</v>
      </c>
      <c r="B3285" t="s">
        <v>235</v>
      </c>
      <c r="C3285" t="s">
        <v>307</v>
      </c>
      <c r="D3285" s="3">
        <v>1</v>
      </c>
      <c r="E3285" s="3">
        <v>0</v>
      </c>
      <c r="F3285" s="3">
        <v>0</v>
      </c>
      <c r="G3285" s="3">
        <v>2</v>
      </c>
      <c r="H3285" s="3">
        <v>4</v>
      </c>
      <c r="I3285" s="3">
        <v>0</v>
      </c>
      <c r="J3285" s="3">
        <v>0</v>
      </c>
      <c r="K3285" s="3">
        <v>0</v>
      </c>
      <c r="L3285" s="7">
        <f t="shared" si="153"/>
        <v>2</v>
      </c>
      <c r="M3285" s="7">
        <f t="shared" si="154"/>
        <v>3</v>
      </c>
      <c r="N3285" s="7">
        <f t="shared" si="155"/>
        <v>3</v>
      </c>
    </row>
    <row r="3286" spans="1:14" x14ac:dyDescent="0.25">
      <c r="A3286" t="s">
        <v>182</v>
      </c>
      <c r="B3286" t="s">
        <v>235</v>
      </c>
      <c r="C3286" t="s">
        <v>308</v>
      </c>
      <c r="D3286" s="3">
        <v>1</v>
      </c>
      <c r="E3286" s="3">
        <v>0</v>
      </c>
      <c r="F3286" s="3">
        <v>2</v>
      </c>
      <c r="G3286" s="3">
        <v>2</v>
      </c>
      <c r="H3286" s="3">
        <v>3</v>
      </c>
      <c r="I3286" s="3">
        <v>0</v>
      </c>
      <c r="J3286" s="3">
        <v>0</v>
      </c>
      <c r="K3286" s="3">
        <v>0</v>
      </c>
      <c r="L3286" s="7">
        <f t="shared" si="153"/>
        <v>2</v>
      </c>
      <c r="M3286" s="7">
        <f t="shared" si="154"/>
        <v>3</v>
      </c>
      <c r="N3286" s="7">
        <f t="shared" si="155"/>
        <v>3</v>
      </c>
    </row>
    <row r="3287" spans="1:14" x14ac:dyDescent="0.25">
      <c r="A3287" t="s">
        <v>375</v>
      </c>
      <c r="D3287" s="3">
        <v>6</v>
      </c>
      <c r="E3287" s="3">
        <v>5</v>
      </c>
      <c r="F3287" s="3">
        <v>2</v>
      </c>
      <c r="G3287" s="3">
        <v>6</v>
      </c>
      <c r="H3287" s="3">
        <v>36</v>
      </c>
      <c r="I3287" s="3">
        <v>0</v>
      </c>
      <c r="J3287" s="3">
        <v>0</v>
      </c>
      <c r="K3287" s="3">
        <v>0</v>
      </c>
      <c r="L3287" s="7">
        <f t="shared" si="153"/>
        <v>6</v>
      </c>
      <c r="M3287" s="7">
        <f t="shared" si="154"/>
        <v>9</v>
      </c>
      <c r="N3287" s="7">
        <f t="shared" si="155"/>
        <v>12</v>
      </c>
    </row>
    <row r="3288" spans="1:14" x14ac:dyDescent="0.25">
      <c r="A3288" t="s">
        <v>178</v>
      </c>
      <c r="B3288" t="s">
        <v>231</v>
      </c>
      <c r="C3288" t="s">
        <v>248</v>
      </c>
      <c r="D3288" s="3">
        <v>8</v>
      </c>
      <c r="E3288" s="3">
        <v>2</v>
      </c>
      <c r="F3288" s="3">
        <v>0</v>
      </c>
      <c r="G3288" s="3">
        <v>1</v>
      </c>
      <c r="H3288" s="3">
        <v>2</v>
      </c>
      <c r="I3288" s="3">
        <v>0</v>
      </c>
      <c r="J3288" s="3">
        <v>0</v>
      </c>
      <c r="K3288" s="3">
        <v>0</v>
      </c>
      <c r="L3288" s="7">
        <f t="shared" si="153"/>
        <v>2</v>
      </c>
      <c r="M3288" s="7">
        <f t="shared" si="154"/>
        <v>3</v>
      </c>
      <c r="N3288" s="7">
        <f t="shared" si="155"/>
        <v>0</v>
      </c>
    </row>
    <row r="3289" spans="1:14" x14ac:dyDescent="0.25">
      <c r="A3289" t="s">
        <v>178</v>
      </c>
      <c r="B3289" t="s">
        <v>231</v>
      </c>
      <c r="C3289" t="s">
        <v>249</v>
      </c>
      <c r="D3289" s="3">
        <v>8</v>
      </c>
      <c r="E3289" s="3">
        <v>0</v>
      </c>
      <c r="F3289" s="3">
        <v>0</v>
      </c>
      <c r="G3289" s="3">
        <v>1</v>
      </c>
      <c r="H3289" s="3">
        <v>2</v>
      </c>
      <c r="I3289" s="3">
        <v>0</v>
      </c>
      <c r="J3289" s="3">
        <v>0</v>
      </c>
      <c r="K3289" s="3">
        <v>0</v>
      </c>
      <c r="L3289" s="7">
        <f t="shared" si="153"/>
        <v>1</v>
      </c>
      <c r="M3289" s="7">
        <f t="shared" si="154"/>
        <v>2</v>
      </c>
      <c r="N3289" s="7">
        <f t="shared" si="155"/>
        <v>0</v>
      </c>
    </row>
    <row r="3290" spans="1:14" x14ac:dyDescent="0.25">
      <c r="A3290" t="s">
        <v>178</v>
      </c>
      <c r="B3290" t="s">
        <v>231</v>
      </c>
      <c r="C3290" t="s">
        <v>250</v>
      </c>
      <c r="D3290" s="3">
        <v>8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7">
        <f t="shared" si="153"/>
        <v>0</v>
      </c>
      <c r="M3290" s="7">
        <f t="shared" si="154"/>
        <v>0</v>
      </c>
      <c r="N3290" s="7">
        <f t="shared" si="155"/>
        <v>0</v>
      </c>
    </row>
    <row r="3291" spans="1:14" x14ac:dyDescent="0.25">
      <c r="A3291" t="s">
        <v>178</v>
      </c>
      <c r="B3291" t="s">
        <v>231</v>
      </c>
      <c r="C3291" t="s">
        <v>253</v>
      </c>
      <c r="D3291" s="3">
        <v>8</v>
      </c>
      <c r="E3291" s="3">
        <v>0</v>
      </c>
      <c r="F3291" s="3">
        <v>0</v>
      </c>
      <c r="G3291" s="3">
        <v>1</v>
      </c>
      <c r="H3291" s="3">
        <v>4</v>
      </c>
      <c r="I3291" s="3">
        <v>0</v>
      </c>
      <c r="J3291" s="3">
        <v>0</v>
      </c>
      <c r="K3291" s="3">
        <v>0</v>
      </c>
      <c r="L3291" s="7">
        <f t="shared" si="153"/>
        <v>1</v>
      </c>
      <c r="M3291" s="7">
        <f t="shared" si="154"/>
        <v>2</v>
      </c>
      <c r="N3291" s="7">
        <f t="shared" si="155"/>
        <v>0</v>
      </c>
    </row>
    <row r="3292" spans="1:14" x14ac:dyDescent="0.25">
      <c r="A3292" t="s">
        <v>178</v>
      </c>
      <c r="B3292" t="s">
        <v>231</v>
      </c>
      <c r="C3292" t="s">
        <v>256</v>
      </c>
      <c r="D3292" s="3">
        <v>8</v>
      </c>
      <c r="E3292" s="3">
        <v>0</v>
      </c>
      <c r="F3292" s="3">
        <v>0</v>
      </c>
      <c r="G3292" s="3">
        <v>1</v>
      </c>
      <c r="H3292" s="3">
        <v>8</v>
      </c>
      <c r="I3292" s="3">
        <v>0</v>
      </c>
      <c r="J3292" s="3">
        <v>0</v>
      </c>
      <c r="K3292" s="3">
        <v>0</v>
      </c>
      <c r="L3292" s="7">
        <f t="shared" si="153"/>
        <v>1</v>
      </c>
      <c r="M3292" s="7">
        <f t="shared" si="154"/>
        <v>2</v>
      </c>
      <c r="N3292" s="7">
        <f t="shared" si="155"/>
        <v>0</v>
      </c>
    </row>
    <row r="3293" spans="1:14" x14ac:dyDescent="0.25">
      <c r="A3293" t="s">
        <v>178</v>
      </c>
      <c r="B3293" t="s">
        <v>231</v>
      </c>
      <c r="C3293" t="s">
        <v>258</v>
      </c>
      <c r="D3293" s="3">
        <v>8</v>
      </c>
      <c r="E3293" s="3">
        <v>0</v>
      </c>
      <c r="F3293" s="3">
        <v>0</v>
      </c>
      <c r="G3293" s="3">
        <v>0</v>
      </c>
      <c r="H3293" s="3">
        <v>1</v>
      </c>
      <c r="I3293" s="3">
        <v>0</v>
      </c>
      <c r="J3293" s="3">
        <v>0</v>
      </c>
      <c r="K3293" s="3">
        <v>0</v>
      </c>
      <c r="L3293" s="7">
        <f t="shared" si="153"/>
        <v>0</v>
      </c>
      <c r="M3293" s="7">
        <f t="shared" si="154"/>
        <v>0</v>
      </c>
      <c r="N3293" s="7">
        <f t="shared" si="155"/>
        <v>0</v>
      </c>
    </row>
    <row r="3294" spans="1:14" x14ac:dyDescent="0.25">
      <c r="A3294" t="s">
        <v>178</v>
      </c>
      <c r="B3294" t="s">
        <v>231</v>
      </c>
      <c r="C3294" t="s">
        <v>260</v>
      </c>
      <c r="D3294" s="3">
        <v>8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7">
        <f t="shared" si="153"/>
        <v>0</v>
      </c>
      <c r="M3294" s="7">
        <f t="shared" si="154"/>
        <v>0</v>
      </c>
      <c r="N3294" s="7">
        <f t="shared" si="155"/>
        <v>0</v>
      </c>
    </row>
    <row r="3295" spans="1:14" x14ac:dyDescent="0.25">
      <c r="A3295" t="s">
        <v>178</v>
      </c>
      <c r="B3295" t="s">
        <v>231</v>
      </c>
      <c r="C3295" t="s">
        <v>266</v>
      </c>
      <c r="D3295" s="3">
        <v>8</v>
      </c>
      <c r="E3295" s="3">
        <v>0</v>
      </c>
      <c r="F3295" s="3">
        <v>0</v>
      </c>
      <c r="G3295" s="3">
        <v>1</v>
      </c>
      <c r="H3295" s="3">
        <v>10</v>
      </c>
      <c r="I3295" s="3">
        <v>0</v>
      </c>
      <c r="J3295" s="3">
        <v>0</v>
      </c>
      <c r="K3295" s="3">
        <v>0</v>
      </c>
      <c r="L3295" s="7">
        <f t="shared" si="153"/>
        <v>1</v>
      </c>
      <c r="M3295" s="7">
        <f t="shared" si="154"/>
        <v>2</v>
      </c>
      <c r="N3295" s="7">
        <f t="shared" si="155"/>
        <v>0</v>
      </c>
    </row>
    <row r="3296" spans="1:14" x14ac:dyDescent="0.25">
      <c r="A3296" t="s">
        <v>178</v>
      </c>
      <c r="B3296" t="s">
        <v>231</v>
      </c>
      <c r="C3296" t="s">
        <v>267</v>
      </c>
      <c r="D3296" s="3">
        <v>8</v>
      </c>
      <c r="E3296" s="3">
        <v>0</v>
      </c>
      <c r="F3296" s="3">
        <v>1</v>
      </c>
      <c r="G3296" s="3">
        <v>1</v>
      </c>
      <c r="H3296" s="3">
        <v>10</v>
      </c>
      <c r="I3296" s="3">
        <v>0</v>
      </c>
      <c r="J3296" s="3">
        <v>0</v>
      </c>
      <c r="K3296" s="3">
        <v>0</v>
      </c>
      <c r="L3296" s="7">
        <f t="shared" si="153"/>
        <v>1</v>
      </c>
      <c r="M3296" s="7">
        <f t="shared" si="154"/>
        <v>2</v>
      </c>
      <c r="N3296" s="7">
        <f t="shared" si="155"/>
        <v>0</v>
      </c>
    </row>
    <row r="3297" spans="1:14" x14ac:dyDescent="0.25">
      <c r="A3297" t="s">
        <v>178</v>
      </c>
      <c r="B3297" t="s">
        <v>231</v>
      </c>
      <c r="C3297" t="s">
        <v>284</v>
      </c>
      <c r="D3297" s="3">
        <v>8</v>
      </c>
      <c r="E3297" s="3">
        <v>0</v>
      </c>
      <c r="F3297" s="3">
        <v>0</v>
      </c>
      <c r="G3297" s="3">
        <v>0</v>
      </c>
      <c r="H3297" s="3">
        <v>5</v>
      </c>
      <c r="I3297" s="3">
        <v>0</v>
      </c>
      <c r="J3297" s="3">
        <v>0</v>
      </c>
      <c r="K3297" s="3">
        <v>0</v>
      </c>
      <c r="L3297" s="7">
        <f t="shared" si="153"/>
        <v>0</v>
      </c>
      <c r="M3297" s="7">
        <f t="shared" si="154"/>
        <v>0</v>
      </c>
      <c r="N3297" s="7">
        <f t="shared" si="155"/>
        <v>0</v>
      </c>
    </row>
    <row r="3298" spans="1:14" x14ac:dyDescent="0.25">
      <c r="A3298" t="s">
        <v>178</v>
      </c>
      <c r="B3298" t="s">
        <v>231</v>
      </c>
      <c r="C3298" t="s">
        <v>288</v>
      </c>
      <c r="D3298" s="3">
        <v>8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7">
        <f t="shared" si="153"/>
        <v>0</v>
      </c>
      <c r="M3298" s="7">
        <f t="shared" si="154"/>
        <v>0</v>
      </c>
      <c r="N3298" s="7">
        <f t="shared" si="155"/>
        <v>0</v>
      </c>
    </row>
    <row r="3299" spans="1:14" x14ac:dyDescent="0.25">
      <c r="A3299" t="s">
        <v>178</v>
      </c>
      <c r="B3299" t="s">
        <v>231</v>
      </c>
      <c r="C3299" t="s">
        <v>295</v>
      </c>
      <c r="D3299" s="3">
        <v>8</v>
      </c>
      <c r="E3299" s="3">
        <v>0</v>
      </c>
      <c r="F3299" s="3">
        <v>0</v>
      </c>
      <c r="G3299" s="3">
        <v>0</v>
      </c>
      <c r="H3299" s="3">
        <v>9</v>
      </c>
      <c r="I3299" s="3">
        <v>0</v>
      </c>
      <c r="J3299" s="3">
        <v>0</v>
      </c>
      <c r="K3299" s="3">
        <v>0</v>
      </c>
      <c r="L3299" s="7">
        <f t="shared" si="153"/>
        <v>0</v>
      </c>
      <c r="M3299" s="7">
        <f t="shared" si="154"/>
        <v>0</v>
      </c>
      <c r="N3299" s="7">
        <f t="shared" si="155"/>
        <v>0</v>
      </c>
    </row>
    <row r="3300" spans="1:14" x14ac:dyDescent="0.25">
      <c r="A3300" t="s">
        <v>178</v>
      </c>
      <c r="B3300" t="s">
        <v>231</v>
      </c>
      <c r="C3300" t="s">
        <v>296</v>
      </c>
      <c r="D3300" s="3">
        <v>8</v>
      </c>
      <c r="E3300" s="3">
        <v>0</v>
      </c>
      <c r="F3300" s="3">
        <v>0</v>
      </c>
      <c r="G3300" s="3">
        <v>0</v>
      </c>
      <c r="H3300" s="3">
        <v>13</v>
      </c>
      <c r="I3300" s="3">
        <v>0</v>
      </c>
      <c r="J3300" s="3">
        <v>0</v>
      </c>
      <c r="K3300" s="3">
        <v>0</v>
      </c>
      <c r="L3300" s="7">
        <f t="shared" si="153"/>
        <v>0</v>
      </c>
      <c r="M3300" s="7">
        <f t="shared" si="154"/>
        <v>0</v>
      </c>
      <c r="N3300" s="7">
        <f t="shared" si="155"/>
        <v>0</v>
      </c>
    </row>
    <row r="3301" spans="1:14" x14ac:dyDescent="0.25">
      <c r="A3301" t="s">
        <v>178</v>
      </c>
      <c r="B3301" t="s">
        <v>231</v>
      </c>
      <c r="C3301" t="s">
        <v>304</v>
      </c>
      <c r="D3301" s="3">
        <v>8</v>
      </c>
      <c r="E3301" s="3">
        <v>0</v>
      </c>
      <c r="F3301" s="3">
        <v>0</v>
      </c>
      <c r="G3301" s="3">
        <v>0</v>
      </c>
      <c r="H3301" s="3">
        <v>7</v>
      </c>
      <c r="I3301" s="3">
        <v>0</v>
      </c>
      <c r="J3301" s="3">
        <v>0</v>
      </c>
      <c r="K3301" s="3">
        <v>0</v>
      </c>
      <c r="L3301" s="7">
        <f t="shared" si="153"/>
        <v>0</v>
      </c>
      <c r="M3301" s="7">
        <f t="shared" si="154"/>
        <v>0</v>
      </c>
      <c r="N3301" s="7">
        <f t="shared" si="155"/>
        <v>0</v>
      </c>
    </row>
    <row r="3302" spans="1:14" x14ac:dyDescent="0.25">
      <c r="A3302" t="s">
        <v>178</v>
      </c>
      <c r="B3302" t="s">
        <v>231</v>
      </c>
      <c r="C3302" t="s">
        <v>307</v>
      </c>
      <c r="D3302" s="3">
        <v>8</v>
      </c>
      <c r="E3302" s="3">
        <v>2</v>
      </c>
      <c r="F3302" s="3">
        <v>1</v>
      </c>
      <c r="G3302" s="3">
        <v>4</v>
      </c>
      <c r="H3302" s="3">
        <v>2</v>
      </c>
      <c r="I3302" s="3">
        <v>0</v>
      </c>
      <c r="J3302" s="3">
        <v>0</v>
      </c>
      <c r="K3302" s="3">
        <v>0</v>
      </c>
      <c r="L3302" s="7">
        <f t="shared" si="153"/>
        <v>4</v>
      </c>
      <c r="M3302" s="7">
        <f t="shared" si="154"/>
        <v>6</v>
      </c>
      <c r="N3302" s="7">
        <f t="shared" si="155"/>
        <v>8</v>
      </c>
    </row>
    <row r="3303" spans="1:14" x14ac:dyDescent="0.25">
      <c r="A3303" t="s">
        <v>178</v>
      </c>
      <c r="B3303" t="s">
        <v>231</v>
      </c>
      <c r="C3303" t="s">
        <v>308</v>
      </c>
      <c r="D3303" s="3">
        <v>8</v>
      </c>
      <c r="E3303" s="3">
        <v>0</v>
      </c>
      <c r="F3303" s="3">
        <v>0</v>
      </c>
      <c r="G3303" s="3">
        <v>0</v>
      </c>
      <c r="H3303" s="3">
        <v>16</v>
      </c>
      <c r="I3303" s="3">
        <v>0</v>
      </c>
      <c r="J3303" s="3">
        <v>0</v>
      </c>
      <c r="K3303" s="3">
        <v>0</v>
      </c>
      <c r="L3303" s="7">
        <f t="shared" si="153"/>
        <v>0</v>
      </c>
      <c r="M3303" s="7">
        <f t="shared" si="154"/>
        <v>0</v>
      </c>
      <c r="N3303" s="7">
        <f t="shared" si="155"/>
        <v>0</v>
      </c>
    </row>
    <row r="3304" spans="1:14" x14ac:dyDescent="0.25">
      <c r="A3304" t="s">
        <v>178</v>
      </c>
      <c r="B3304" t="s">
        <v>231</v>
      </c>
      <c r="C3304" t="s">
        <v>317</v>
      </c>
      <c r="D3304" s="3">
        <v>8</v>
      </c>
      <c r="E3304" s="3">
        <v>0</v>
      </c>
      <c r="F3304" s="3">
        <v>1</v>
      </c>
      <c r="G3304" s="3">
        <v>1</v>
      </c>
      <c r="H3304" s="3">
        <v>4</v>
      </c>
      <c r="I3304" s="3">
        <v>0</v>
      </c>
      <c r="J3304" s="3">
        <v>0</v>
      </c>
      <c r="K3304" s="3">
        <v>0</v>
      </c>
      <c r="L3304" s="7">
        <f t="shared" si="153"/>
        <v>1</v>
      </c>
      <c r="M3304" s="7">
        <f t="shared" si="154"/>
        <v>2</v>
      </c>
      <c r="N3304" s="7">
        <f t="shared" si="155"/>
        <v>0</v>
      </c>
    </row>
    <row r="3305" spans="1:14" x14ac:dyDescent="0.25">
      <c r="A3305" t="s">
        <v>178</v>
      </c>
      <c r="B3305" t="s">
        <v>231</v>
      </c>
      <c r="C3305" t="s">
        <v>319</v>
      </c>
      <c r="D3305" s="3">
        <v>8</v>
      </c>
      <c r="E3305" s="3">
        <v>0</v>
      </c>
      <c r="F3305" s="3">
        <v>0</v>
      </c>
      <c r="G3305" s="3">
        <v>0</v>
      </c>
      <c r="H3305" s="3">
        <v>13</v>
      </c>
      <c r="I3305" s="3">
        <v>0</v>
      </c>
      <c r="J3305" s="3">
        <v>0</v>
      </c>
      <c r="K3305" s="3">
        <v>0</v>
      </c>
      <c r="L3305" s="7">
        <f t="shared" si="153"/>
        <v>0</v>
      </c>
      <c r="M3305" s="7">
        <f t="shared" si="154"/>
        <v>0</v>
      </c>
      <c r="N3305" s="7">
        <f t="shared" si="155"/>
        <v>0</v>
      </c>
    </row>
    <row r="3306" spans="1:14" x14ac:dyDescent="0.25">
      <c r="A3306" t="s">
        <v>178</v>
      </c>
      <c r="B3306" t="s">
        <v>231</v>
      </c>
      <c r="C3306" t="s">
        <v>323</v>
      </c>
      <c r="D3306" s="3">
        <v>8</v>
      </c>
      <c r="E3306" s="3">
        <v>0</v>
      </c>
      <c r="F3306" s="3">
        <v>0</v>
      </c>
      <c r="G3306" s="3">
        <v>0</v>
      </c>
      <c r="H3306" s="3">
        <v>13</v>
      </c>
      <c r="I3306" s="3">
        <v>0</v>
      </c>
      <c r="J3306" s="3">
        <v>0</v>
      </c>
      <c r="K3306" s="3">
        <v>0</v>
      </c>
      <c r="L3306" s="7">
        <f t="shared" si="153"/>
        <v>0</v>
      </c>
      <c r="M3306" s="7">
        <f t="shared" si="154"/>
        <v>0</v>
      </c>
      <c r="N3306" s="7">
        <f t="shared" si="155"/>
        <v>0</v>
      </c>
    </row>
    <row r="3307" spans="1:14" x14ac:dyDescent="0.25">
      <c r="A3307" t="s">
        <v>376</v>
      </c>
      <c r="D3307" s="3">
        <v>152</v>
      </c>
      <c r="E3307" s="3">
        <v>4</v>
      </c>
      <c r="F3307" s="3">
        <v>3</v>
      </c>
      <c r="G3307" s="3">
        <v>11</v>
      </c>
      <c r="H3307" s="3">
        <v>119</v>
      </c>
      <c r="I3307" s="3">
        <v>0</v>
      </c>
      <c r="J3307" s="3">
        <v>0</v>
      </c>
      <c r="K3307" s="3">
        <v>0</v>
      </c>
      <c r="L3307" s="7">
        <f t="shared" si="153"/>
        <v>11</v>
      </c>
      <c r="M3307" s="7">
        <f t="shared" si="154"/>
        <v>17</v>
      </c>
      <c r="N3307" s="7">
        <f t="shared" si="155"/>
        <v>0</v>
      </c>
    </row>
    <row r="3308" spans="1:14" x14ac:dyDescent="0.25">
      <c r="A3308" t="s">
        <v>176</v>
      </c>
      <c r="B3308" t="s">
        <v>229</v>
      </c>
      <c r="C3308" t="s">
        <v>248</v>
      </c>
      <c r="D3308" s="3">
        <v>12</v>
      </c>
      <c r="E3308" s="3">
        <v>1</v>
      </c>
      <c r="F3308" s="3">
        <v>0</v>
      </c>
      <c r="G3308" s="3">
        <v>0</v>
      </c>
      <c r="H3308" s="3">
        <v>10</v>
      </c>
      <c r="I3308" s="3">
        <v>0</v>
      </c>
      <c r="J3308" s="3">
        <v>0</v>
      </c>
      <c r="K3308" s="3">
        <v>0</v>
      </c>
      <c r="L3308" s="7">
        <f t="shared" si="153"/>
        <v>1</v>
      </c>
      <c r="M3308" s="7">
        <f t="shared" si="154"/>
        <v>2</v>
      </c>
      <c r="N3308" s="7">
        <f t="shared" si="155"/>
        <v>0</v>
      </c>
    </row>
    <row r="3309" spans="1:14" x14ac:dyDescent="0.25">
      <c r="A3309" t="s">
        <v>176</v>
      </c>
      <c r="B3309" t="s">
        <v>229</v>
      </c>
      <c r="C3309" t="s">
        <v>249</v>
      </c>
      <c r="D3309" s="3">
        <v>12</v>
      </c>
      <c r="E3309" s="3">
        <v>1</v>
      </c>
      <c r="F3309" s="3">
        <v>0</v>
      </c>
      <c r="G3309" s="3">
        <v>0</v>
      </c>
      <c r="H3309" s="3">
        <v>9</v>
      </c>
      <c r="I3309" s="3">
        <v>0</v>
      </c>
      <c r="J3309" s="3">
        <v>0</v>
      </c>
      <c r="K3309" s="3">
        <v>0</v>
      </c>
      <c r="L3309" s="7">
        <f t="shared" si="153"/>
        <v>1</v>
      </c>
      <c r="M3309" s="7">
        <f t="shared" si="154"/>
        <v>2</v>
      </c>
      <c r="N3309" s="7">
        <f t="shared" si="155"/>
        <v>0</v>
      </c>
    </row>
    <row r="3310" spans="1:14" x14ac:dyDescent="0.25">
      <c r="A3310" t="s">
        <v>176</v>
      </c>
      <c r="B3310" t="s">
        <v>229</v>
      </c>
      <c r="C3310" t="s">
        <v>250</v>
      </c>
      <c r="D3310" s="3">
        <v>12</v>
      </c>
      <c r="E3310" s="3">
        <v>3</v>
      </c>
      <c r="F3310" s="3">
        <v>0</v>
      </c>
      <c r="G3310" s="3">
        <v>1</v>
      </c>
      <c r="H3310" s="3">
        <v>10</v>
      </c>
      <c r="I3310" s="3">
        <v>0</v>
      </c>
      <c r="J3310" s="3">
        <v>0</v>
      </c>
      <c r="K3310" s="3">
        <v>0</v>
      </c>
      <c r="L3310" s="7">
        <f t="shared" si="153"/>
        <v>3</v>
      </c>
      <c r="M3310" s="7">
        <f t="shared" si="154"/>
        <v>5</v>
      </c>
      <c r="N3310" s="7">
        <f t="shared" si="155"/>
        <v>0</v>
      </c>
    </row>
    <row r="3311" spans="1:14" x14ac:dyDescent="0.25">
      <c r="A3311" t="s">
        <v>176</v>
      </c>
      <c r="B3311" t="s">
        <v>229</v>
      </c>
      <c r="C3311" t="s">
        <v>253</v>
      </c>
      <c r="D3311" s="3">
        <v>12</v>
      </c>
      <c r="E3311" s="3">
        <v>0</v>
      </c>
      <c r="F3311" s="3">
        <v>0</v>
      </c>
      <c r="G3311" s="3">
        <v>0</v>
      </c>
      <c r="H3311" s="3">
        <v>6</v>
      </c>
      <c r="I3311" s="3">
        <v>0</v>
      </c>
      <c r="J3311" s="3">
        <v>0</v>
      </c>
      <c r="K3311" s="3">
        <v>0</v>
      </c>
      <c r="L3311" s="7">
        <f t="shared" si="153"/>
        <v>0</v>
      </c>
      <c r="M3311" s="7">
        <f t="shared" si="154"/>
        <v>0</v>
      </c>
      <c r="N3311" s="7">
        <f t="shared" si="155"/>
        <v>0</v>
      </c>
    </row>
    <row r="3312" spans="1:14" x14ac:dyDescent="0.25">
      <c r="A3312" t="s">
        <v>176</v>
      </c>
      <c r="B3312" t="s">
        <v>229</v>
      </c>
      <c r="C3312" t="s">
        <v>256</v>
      </c>
      <c r="D3312" s="3">
        <v>12</v>
      </c>
      <c r="E3312" s="3">
        <v>0</v>
      </c>
      <c r="F3312" s="3">
        <v>1</v>
      </c>
      <c r="G3312" s="3">
        <v>1</v>
      </c>
      <c r="H3312" s="3">
        <v>8</v>
      </c>
      <c r="I3312" s="3">
        <v>0</v>
      </c>
      <c r="J3312" s="3">
        <v>0</v>
      </c>
      <c r="K3312" s="3">
        <v>0</v>
      </c>
      <c r="L3312" s="7">
        <f t="shared" si="153"/>
        <v>1</v>
      </c>
      <c r="M3312" s="7">
        <f t="shared" si="154"/>
        <v>2</v>
      </c>
      <c r="N3312" s="7">
        <f t="shared" si="155"/>
        <v>0</v>
      </c>
    </row>
    <row r="3313" spans="1:14" x14ac:dyDescent="0.25">
      <c r="A3313" t="s">
        <v>176</v>
      </c>
      <c r="B3313" t="s">
        <v>229</v>
      </c>
      <c r="C3313" t="s">
        <v>258</v>
      </c>
      <c r="D3313" s="3">
        <v>12</v>
      </c>
      <c r="E3313" s="3">
        <v>0</v>
      </c>
      <c r="F3313" s="3">
        <v>0</v>
      </c>
      <c r="G3313" s="3">
        <v>0</v>
      </c>
      <c r="H3313" s="3">
        <v>7</v>
      </c>
      <c r="I3313" s="3">
        <v>0</v>
      </c>
      <c r="J3313" s="3">
        <v>0</v>
      </c>
      <c r="K3313" s="3">
        <v>0</v>
      </c>
      <c r="L3313" s="7">
        <f t="shared" si="153"/>
        <v>0</v>
      </c>
      <c r="M3313" s="7">
        <f t="shared" si="154"/>
        <v>0</v>
      </c>
      <c r="N3313" s="7">
        <f t="shared" si="155"/>
        <v>0</v>
      </c>
    </row>
    <row r="3314" spans="1:14" x14ac:dyDescent="0.25">
      <c r="A3314" t="s">
        <v>176</v>
      </c>
      <c r="B3314" t="s">
        <v>229</v>
      </c>
      <c r="C3314" t="s">
        <v>260</v>
      </c>
      <c r="D3314" s="3">
        <v>12</v>
      </c>
      <c r="E3314" s="3">
        <v>1</v>
      </c>
      <c r="F3314" s="3">
        <v>2</v>
      </c>
      <c r="G3314" s="3">
        <v>1</v>
      </c>
      <c r="H3314" s="3">
        <v>12</v>
      </c>
      <c r="I3314" s="3">
        <v>0</v>
      </c>
      <c r="J3314" s="3">
        <v>0</v>
      </c>
      <c r="K3314" s="3">
        <v>0</v>
      </c>
      <c r="L3314" s="7">
        <f t="shared" si="153"/>
        <v>2</v>
      </c>
      <c r="M3314" s="7">
        <f t="shared" si="154"/>
        <v>3</v>
      </c>
      <c r="N3314" s="7">
        <f t="shared" si="155"/>
        <v>0</v>
      </c>
    </row>
    <row r="3315" spans="1:14" x14ac:dyDescent="0.25">
      <c r="A3315" t="s">
        <v>176</v>
      </c>
      <c r="B3315" t="s">
        <v>229</v>
      </c>
      <c r="C3315" t="s">
        <v>266</v>
      </c>
      <c r="D3315" s="3">
        <v>12</v>
      </c>
      <c r="E3315" s="3">
        <v>0</v>
      </c>
      <c r="F3315" s="3">
        <v>0</v>
      </c>
      <c r="G3315" s="3">
        <v>0</v>
      </c>
      <c r="H3315" s="3">
        <v>3</v>
      </c>
      <c r="I3315" s="3">
        <v>0</v>
      </c>
      <c r="J3315" s="3">
        <v>0</v>
      </c>
      <c r="K3315" s="3">
        <v>0</v>
      </c>
      <c r="L3315" s="7">
        <f t="shared" si="153"/>
        <v>0</v>
      </c>
      <c r="M3315" s="7">
        <f t="shared" si="154"/>
        <v>0</v>
      </c>
      <c r="N3315" s="7">
        <f t="shared" si="155"/>
        <v>0</v>
      </c>
    </row>
    <row r="3316" spans="1:14" x14ac:dyDescent="0.25">
      <c r="A3316" t="s">
        <v>176</v>
      </c>
      <c r="B3316" t="s">
        <v>229</v>
      </c>
      <c r="C3316" t="s">
        <v>267</v>
      </c>
      <c r="D3316" s="3">
        <v>12</v>
      </c>
      <c r="E3316" s="3">
        <v>0</v>
      </c>
      <c r="F3316" s="3">
        <v>5</v>
      </c>
      <c r="G3316" s="3">
        <v>1</v>
      </c>
      <c r="H3316" s="3">
        <v>30</v>
      </c>
      <c r="I3316" s="3">
        <v>0</v>
      </c>
      <c r="J3316" s="3">
        <v>0</v>
      </c>
      <c r="K3316" s="3">
        <v>0</v>
      </c>
      <c r="L3316" s="7">
        <f t="shared" si="153"/>
        <v>5</v>
      </c>
      <c r="M3316" s="7">
        <f t="shared" si="154"/>
        <v>8</v>
      </c>
      <c r="N3316" s="7">
        <f t="shared" si="155"/>
        <v>12</v>
      </c>
    </row>
    <row r="3317" spans="1:14" x14ac:dyDescent="0.25">
      <c r="A3317" t="s">
        <v>176</v>
      </c>
      <c r="B3317" t="s">
        <v>229</v>
      </c>
      <c r="C3317" t="s">
        <v>284</v>
      </c>
      <c r="D3317" s="3">
        <v>12</v>
      </c>
      <c r="E3317" s="3">
        <v>1</v>
      </c>
      <c r="F3317" s="3">
        <v>2</v>
      </c>
      <c r="G3317" s="3">
        <v>1</v>
      </c>
      <c r="H3317" s="3">
        <v>28</v>
      </c>
      <c r="I3317" s="3">
        <v>0</v>
      </c>
      <c r="J3317" s="3">
        <v>0</v>
      </c>
      <c r="K3317" s="3">
        <v>0</v>
      </c>
      <c r="L3317" s="7">
        <f t="shared" si="153"/>
        <v>2</v>
      </c>
      <c r="M3317" s="7">
        <f t="shared" si="154"/>
        <v>3</v>
      </c>
      <c r="N3317" s="7">
        <f t="shared" si="155"/>
        <v>0</v>
      </c>
    </row>
    <row r="3318" spans="1:14" x14ac:dyDescent="0.25">
      <c r="A3318" t="s">
        <v>176</v>
      </c>
      <c r="B3318" t="s">
        <v>229</v>
      </c>
      <c r="C3318" t="s">
        <v>288</v>
      </c>
      <c r="D3318" s="3">
        <v>12</v>
      </c>
      <c r="E3318" s="3">
        <v>0</v>
      </c>
      <c r="F3318" s="3">
        <v>0</v>
      </c>
      <c r="G3318" s="3">
        <v>0</v>
      </c>
      <c r="H3318" s="3">
        <v>17</v>
      </c>
      <c r="I3318" s="3">
        <v>0</v>
      </c>
      <c r="J3318" s="3">
        <v>0</v>
      </c>
      <c r="K3318" s="3">
        <v>0</v>
      </c>
      <c r="L3318" s="7">
        <f t="shared" si="153"/>
        <v>0</v>
      </c>
      <c r="M3318" s="7">
        <f t="shared" si="154"/>
        <v>0</v>
      </c>
      <c r="N3318" s="7">
        <f t="shared" si="155"/>
        <v>0</v>
      </c>
    </row>
    <row r="3319" spans="1:14" x14ac:dyDescent="0.25">
      <c r="A3319" t="s">
        <v>176</v>
      </c>
      <c r="B3319" t="s">
        <v>229</v>
      </c>
      <c r="C3319" t="s">
        <v>295</v>
      </c>
      <c r="D3319" s="3">
        <v>12</v>
      </c>
      <c r="E3319" s="3">
        <v>2</v>
      </c>
      <c r="F3319" s="3">
        <v>0</v>
      </c>
      <c r="G3319" s="3">
        <v>1</v>
      </c>
      <c r="H3319" s="3">
        <v>12</v>
      </c>
      <c r="I3319" s="3">
        <v>0</v>
      </c>
      <c r="J3319" s="3">
        <v>0</v>
      </c>
      <c r="K3319" s="3">
        <v>0</v>
      </c>
      <c r="L3319" s="7">
        <f t="shared" si="153"/>
        <v>2</v>
      </c>
      <c r="M3319" s="7">
        <f t="shared" si="154"/>
        <v>3</v>
      </c>
      <c r="N3319" s="7">
        <f t="shared" si="155"/>
        <v>0</v>
      </c>
    </row>
    <row r="3320" spans="1:14" x14ac:dyDescent="0.25">
      <c r="A3320" t="s">
        <v>176</v>
      </c>
      <c r="B3320" t="s">
        <v>229</v>
      </c>
      <c r="C3320" t="s">
        <v>296</v>
      </c>
      <c r="D3320" s="3">
        <v>12</v>
      </c>
      <c r="E3320" s="3">
        <v>2</v>
      </c>
      <c r="F3320" s="3">
        <v>1</v>
      </c>
      <c r="G3320" s="3">
        <v>0</v>
      </c>
      <c r="H3320" s="3">
        <v>16</v>
      </c>
      <c r="I3320" s="3">
        <v>0</v>
      </c>
      <c r="J3320" s="3">
        <v>0</v>
      </c>
      <c r="K3320" s="3">
        <v>0</v>
      </c>
      <c r="L3320" s="7">
        <f t="shared" si="153"/>
        <v>2</v>
      </c>
      <c r="M3320" s="7">
        <f t="shared" si="154"/>
        <v>3</v>
      </c>
      <c r="N3320" s="7">
        <f t="shared" si="155"/>
        <v>0</v>
      </c>
    </row>
    <row r="3321" spans="1:14" x14ac:dyDescent="0.25">
      <c r="A3321" t="s">
        <v>176</v>
      </c>
      <c r="B3321" t="s">
        <v>229</v>
      </c>
      <c r="C3321" t="s">
        <v>304</v>
      </c>
      <c r="D3321" s="3">
        <v>12</v>
      </c>
      <c r="E3321" s="3">
        <v>0</v>
      </c>
      <c r="F3321" s="3">
        <v>0</v>
      </c>
      <c r="G3321" s="3">
        <v>1</v>
      </c>
      <c r="H3321" s="3">
        <v>11</v>
      </c>
      <c r="I3321" s="3">
        <v>0</v>
      </c>
      <c r="J3321" s="3">
        <v>0</v>
      </c>
      <c r="K3321" s="3">
        <v>0</v>
      </c>
      <c r="L3321" s="7">
        <f t="shared" si="153"/>
        <v>1</v>
      </c>
      <c r="M3321" s="7">
        <f t="shared" si="154"/>
        <v>2</v>
      </c>
      <c r="N3321" s="7">
        <f t="shared" si="155"/>
        <v>0</v>
      </c>
    </row>
    <row r="3322" spans="1:14" x14ac:dyDescent="0.25">
      <c r="A3322" t="s">
        <v>176</v>
      </c>
      <c r="B3322" t="s">
        <v>229</v>
      </c>
      <c r="C3322" t="s">
        <v>307</v>
      </c>
      <c r="D3322" s="3">
        <v>12</v>
      </c>
      <c r="E3322" s="3">
        <v>0</v>
      </c>
      <c r="F3322" s="3">
        <v>0</v>
      </c>
      <c r="G3322" s="3">
        <v>4</v>
      </c>
      <c r="H3322" s="3">
        <v>11</v>
      </c>
      <c r="I3322" s="3">
        <v>0</v>
      </c>
      <c r="J3322" s="3">
        <v>0</v>
      </c>
      <c r="K3322" s="3">
        <v>0</v>
      </c>
      <c r="L3322" s="7">
        <f t="shared" si="153"/>
        <v>4</v>
      </c>
      <c r="M3322" s="7">
        <f t="shared" si="154"/>
        <v>6</v>
      </c>
      <c r="N3322" s="7">
        <f t="shared" si="155"/>
        <v>12</v>
      </c>
    </row>
    <row r="3323" spans="1:14" x14ac:dyDescent="0.25">
      <c r="A3323" t="s">
        <v>176</v>
      </c>
      <c r="B3323" t="s">
        <v>229</v>
      </c>
      <c r="C3323" t="s">
        <v>308</v>
      </c>
      <c r="D3323" s="3">
        <v>12</v>
      </c>
      <c r="E3323" s="3">
        <v>1</v>
      </c>
      <c r="F3323" s="3">
        <v>1</v>
      </c>
      <c r="G3323" s="3">
        <v>3</v>
      </c>
      <c r="H3323" s="3">
        <v>9</v>
      </c>
      <c r="I3323" s="3">
        <v>0</v>
      </c>
      <c r="J3323" s="3">
        <v>0</v>
      </c>
      <c r="K3323" s="3">
        <v>0</v>
      </c>
      <c r="L3323" s="7">
        <f t="shared" si="153"/>
        <v>3</v>
      </c>
      <c r="M3323" s="7">
        <f t="shared" si="154"/>
        <v>5</v>
      </c>
      <c r="N3323" s="7">
        <f t="shared" si="155"/>
        <v>0</v>
      </c>
    </row>
    <row r="3324" spans="1:14" x14ac:dyDescent="0.25">
      <c r="A3324" t="s">
        <v>176</v>
      </c>
      <c r="B3324" t="s">
        <v>229</v>
      </c>
      <c r="C3324" t="s">
        <v>317</v>
      </c>
      <c r="D3324" s="3">
        <v>12</v>
      </c>
      <c r="E3324" s="3">
        <v>0</v>
      </c>
      <c r="F3324" s="3">
        <v>1</v>
      </c>
      <c r="G3324" s="3">
        <v>1</v>
      </c>
      <c r="H3324" s="3">
        <v>17</v>
      </c>
      <c r="I3324" s="3">
        <v>0</v>
      </c>
      <c r="J3324" s="3">
        <v>0</v>
      </c>
      <c r="K3324" s="3">
        <v>0</v>
      </c>
      <c r="L3324" s="7">
        <f t="shared" si="153"/>
        <v>1</v>
      </c>
      <c r="M3324" s="7">
        <f t="shared" si="154"/>
        <v>2</v>
      </c>
      <c r="N3324" s="7">
        <f t="shared" si="155"/>
        <v>0</v>
      </c>
    </row>
    <row r="3325" spans="1:14" x14ac:dyDescent="0.25">
      <c r="A3325" t="s">
        <v>176</v>
      </c>
      <c r="B3325" t="s">
        <v>229</v>
      </c>
      <c r="C3325" t="s">
        <v>319</v>
      </c>
      <c r="D3325" s="3">
        <v>12</v>
      </c>
      <c r="E3325" s="3">
        <v>0</v>
      </c>
      <c r="F3325" s="3">
        <v>0</v>
      </c>
      <c r="G3325" s="3">
        <v>0</v>
      </c>
      <c r="H3325" s="3">
        <v>14</v>
      </c>
      <c r="I3325" s="3">
        <v>0</v>
      </c>
      <c r="J3325" s="3">
        <v>0</v>
      </c>
      <c r="K3325" s="3">
        <v>0</v>
      </c>
      <c r="L3325" s="7">
        <f t="shared" si="153"/>
        <v>0</v>
      </c>
      <c r="M3325" s="7">
        <f t="shared" si="154"/>
        <v>0</v>
      </c>
      <c r="N3325" s="7">
        <f t="shared" si="155"/>
        <v>0</v>
      </c>
    </row>
    <row r="3326" spans="1:14" x14ac:dyDescent="0.25">
      <c r="A3326" t="s">
        <v>176</v>
      </c>
      <c r="B3326" t="s">
        <v>229</v>
      </c>
      <c r="C3326" t="s">
        <v>323</v>
      </c>
      <c r="D3326" s="3">
        <v>12</v>
      </c>
      <c r="E3326" s="3">
        <v>1</v>
      </c>
      <c r="F3326" s="3">
        <v>1</v>
      </c>
      <c r="G3326" s="3">
        <v>3</v>
      </c>
      <c r="H3326" s="3">
        <v>1</v>
      </c>
      <c r="I3326" s="3">
        <v>0</v>
      </c>
      <c r="J3326" s="3">
        <v>0</v>
      </c>
      <c r="K3326" s="3">
        <v>0</v>
      </c>
      <c r="L3326" s="7">
        <f t="shared" si="153"/>
        <v>3</v>
      </c>
      <c r="M3326" s="7">
        <f t="shared" si="154"/>
        <v>5</v>
      </c>
      <c r="N3326" s="7">
        <f t="shared" si="155"/>
        <v>0</v>
      </c>
    </row>
    <row r="3327" spans="1:14" x14ac:dyDescent="0.25">
      <c r="A3327" t="s">
        <v>377</v>
      </c>
      <c r="D3327" s="3">
        <v>228</v>
      </c>
      <c r="E3327" s="3">
        <v>13</v>
      </c>
      <c r="F3327" s="3">
        <v>14</v>
      </c>
      <c r="G3327" s="3">
        <v>18</v>
      </c>
      <c r="H3327" s="3">
        <v>231</v>
      </c>
      <c r="I3327" s="3">
        <v>0</v>
      </c>
      <c r="J3327" s="3">
        <v>0</v>
      </c>
      <c r="K3327" s="3">
        <v>0</v>
      </c>
      <c r="L3327" s="7">
        <f t="shared" si="153"/>
        <v>18</v>
      </c>
      <c r="M3327" s="7">
        <f t="shared" si="154"/>
        <v>27</v>
      </c>
      <c r="N3327" s="7">
        <f t="shared" si="155"/>
        <v>0</v>
      </c>
    </row>
    <row r="3328" spans="1:14" x14ac:dyDescent="0.25">
      <c r="A3328" t="s">
        <v>173</v>
      </c>
      <c r="B3328" t="s">
        <v>226</v>
      </c>
      <c r="C3328" t="s">
        <v>248</v>
      </c>
      <c r="D3328" s="3">
        <v>12</v>
      </c>
      <c r="E3328" s="3">
        <v>2</v>
      </c>
      <c r="F3328" s="3">
        <v>3</v>
      </c>
      <c r="G3328" s="3">
        <v>0</v>
      </c>
      <c r="H3328" s="3">
        <v>2</v>
      </c>
      <c r="I3328" s="3">
        <v>0</v>
      </c>
      <c r="J3328" s="3">
        <v>0</v>
      </c>
      <c r="K3328" s="3">
        <v>0</v>
      </c>
      <c r="L3328" s="7">
        <f t="shared" si="153"/>
        <v>3</v>
      </c>
      <c r="M3328" s="7">
        <f t="shared" si="154"/>
        <v>5</v>
      </c>
      <c r="N3328" s="7">
        <f t="shared" si="155"/>
        <v>0</v>
      </c>
    </row>
    <row r="3329" spans="1:14" x14ac:dyDescent="0.25">
      <c r="A3329" t="s">
        <v>173</v>
      </c>
      <c r="B3329" t="s">
        <v>226</v>
      </c>
      <c r="C3329" t="s">
        <v>249</v>
      </c>
      <c r="D3329" s="3">
        <v>12</v>
      </c>
      <c r="E3329" s="3">
        <v>1</v>
      </c>
      <c r="F3329" s="3">
        <v>0</v>
      </c>
      <c r="G3329" s="3">
        <v>3</v>
      </c>
      <c r="H3329" s="3">
        <v>14</v>
      </c>
      <c r="I3329" s="3">
        <v>0</v>
      </c>
      <c r="J3329" s="3">
        <v>0</v>
      </c>
      <c r="K3329" s="3">
        <v>0</v>
      </c>
      <c r="L3329" s="7">
        <f t="shared" si="153"/>
        <v>3</v>
      </c>
      <c r="M3329" s="7">
        <f t="shared" si="154"/>
        <v>5</v>
      </c>
      <c r="N3329" s="7">
        <f t="shared" si="155"/>
        <v>0</v>
      </c>
    </row>
    <row r="3330" spans="1:14" x14ac:dyDescent="0.25">
      <c r="A3330" t="s">
        <v>173</v>
      </c>
      <c r="B3330" t="s">
        <v>226</v>
      </c>
      <c r="C3330" t="s">
        <v>250</v>
      </c>
      <c r="D3330" s="3">
        <v>12</v>
      </c>
      <c r="E3330" s="3">
        <v>1</v>
      </c>
      <c r="F3330" s="3">
        <v>2</v>
      </c>
      <c r="G3330" s="3">
        <v>1</v>
      </c>
      <c r="H3330" s="3">
        <v>11</v>
      </c>
      <c r="I3330" s="3">
        <v>0</v>
      </c>
      <c r="J3330" s="3">
        <v>0</v>
      </c>
      <c r="K3330" s="3">
        <v>0</v>
      </c>
      <c r="L3330" s="7">
        <f t="shared" si="153"/>
        <v>2</v>
      </c>
      <c r="M3330" s="7">
        <f t="shared" si="154"/>
        <v>3</v>
      </c>
      <c r="N3330" s="7">
        <f t="shared" si="155"/>
        <v>0</v>
      </c>
    </row>
    <row r="3331" spans="1:14" x14ac:dyDescent="0.25">
      <c r="A3331" t="s">
        <v>173</v>
      </c>
      <c r="B3331" t="s">
        <v>226</v>
      </c>
      <c r="C3331" t="s">
        <v>253</v>
      </c>
      <c r="D3331" s="3">
        <v>12</v>
      </c>
      <c r="E3331" s="3">
        <v>0</v>
      </c>
      <c r="F3331" s="3">
        <v>0</v>
      </c>
      <c r="G3331" s="3">
        <v>0</v>
      </c>
      <c r="H3331" s="3">
        <v>3</v>
      </c>
      <c r="I3331" s="3">
        <v>0</v>
      </c>
      <c r="J3331" s="3">
        <v>0</v>
      </c>
      <c r="K3331" s="3">
        <v>0</v>
      </c>
      <c r="L3331" s="7">
        <f t="shared" si="153"/>
        <v>0</v>
      </c>
      <c r="M3331" s="7">
        <f t="shared" si="154"/>
        <v>0</v>
      </c>
      <c r="N3331" s="7">
        <f t="shared" si="155"/>
        <v>0</v>
      </c>
    </row>
    <row r="3332" spans="1:14" x14ac:dyDescent="0.25">
      <c r="A3332" t="s">
        <v>173</v>
      </c>
      <c r="B3332" t="s">
        <v>226</v>
      </c>
      <c r="C3332" t="s">
        <v>256</v>
      </c>
      <c r="D3332" s="3">
        <v>12</v>
      </c>
      <c r="E3332" s="3">
        <v>0</v>
      </c>
      <c r="F3332" s="3">
        <v>1</v>
      </c>
      <c r="G3332" s="3">
        <v>2</v>
      </c>
      <c r="H3332" s="3">
        <v>12</v>
      </c>
      <c r="I3332" s="3">
        <v>0</v>
      </c>
      <c r="J3332" s="3">
        <v>0</v>
      </c>
      <c r="K3332" s="3">
        <v>0</v>
      </c>
      <c r="L3332" s="7">
        <f t="shared" si="153"/>
        <v>2</v>
      </c>
      <c r="M3332" s="7">
        <f t="shared" si="154"/>
        <v>3</v>
      </c>
      <c r="N3332" s="7">
        <f t="shared" si="155"/>
        <v>0</v>
      </c>
    </row>
    <row r="3333" spans="1:14" x14ac:dyDescent="0.25">
      <c r="A3333" t="s">
        <v>173</v>
      </c>
      <c r="B3333" t="s">
        <v>226</v>
      </c>
      <c r="C3333" t="s">
        <v>258</v>
      </c>
      <c r="D3333" s="3">
        <v>12</v>
      </c>
      <c r="E3333" s="3">
        <v>0</v>
      </c>
      <c r="F3333" s="3">
        <v>0</v>
      </c>
      <c r="G3333" s="3">
        <v>4</v>
      </c>
      <c r="H3333" s="3">
        <v>8</v>
      </c>
      <c r="I3333" s="3">
        <v>0</v>
      </c>
      <c r="J3333" s="3">
        <v>0</v>
      </c>
      <c r="K3333" s="3">
        <v>0</v>
      </c>
      <c r="L3333" s="7">
        <f t="shared" si="153"/>
        <v>4</v>
      </c>
      <c r="M3333" s="7">
        <f t="shared" si="154"/>
        <v>6</v>
      </c>
      <c r="N3333" s="7">
        <f t="shared" si="155"/>
        <v>12</v>
      </c>
    </row>
    <row r="3334" spans="1:14" x14ac:dyDescent="0.25">
      <c r="A3334" t="s">
        <v>173</v>
      </c>
      <c r="B3334" t="s">
        <v>226</v>
      </c>
      <c r="C3334" t="s">
        <v>260</v>
      </c>
      <c r="D3334" s="3">
        <v>12</v>
      </c>
      <c r="E3334" s="3">
        <v>3</v>
      </c>
      <c r="F3334" s="3">
        <v>2</v>
      </c>
      <c r="G3334" s="3">
        <v>5</v>
      </c>
      <c r="H3334" s="3">
        <v>13</v>
      </c>
      <c r="I3334" s="3">
        <v>0</v>
      </c>
      <c r="J3334" s="3">
        <v>0</v>
      </c>
      <c r="K3334" s="3">
        <v>0</v>
      </c>
      <c r="L3334" s="7">
        <f t="shared" ref="L3334:L3397" si="156">MAX(E3334:G3334)</f>
        <v>5</v>
      </c>
      <c r="M3334" s="7">
        <f t="shared" ref="M3334:M3397" si="157">ROUND(L3334*1.5,0)</f>
        <v>8</v>
      </c>
      <c r="N3334" s="7">
        <f t="shared" ref="N3334:N3397" si="158">ROUND(M3334/D3334,0)*D3334</f>
        <v>12</v>
      </c>
    </row>
    <row r="3335" spans="1:14" x14ac:dyDescent="0.25">
      <c r="A3335" t="s">
        <v>173</v>
      </c>
      <c r="B3335" t="s">
        <v>226</v>
      </c>
      <c r="C3335" t="s">
        <v>266</v>
      </c>
      <c r="D3335" s="3">
        <v>12</v>
      </c>
      <c r="E3335" s="3">
        <v>0</v>
      </c>
      <c r="F3335" s="3">
        <v>0</v>
      </c>
      <c r="G3335" s="3">
        <v>0</v>
      </c>
      <c r="H3335" s="3">
        <v>2</v>
      </c>
      <c r="I3335" s="3">
        <v>0</v>
      </c>
      <c r="J3335" s="3">
        <v>0</v>
      </c>
      <c r="K3335" s="3">
        <v>0</v>
      </c>
      <c r="L3335" s="7">
        <f t="shared" si="156"/>
        <v>0</v>
      </c>
      <c r="M3335" s="7">
        <f t="shared" si="157"/>
        <v>0</v>
      </c>
      <c r="N3335" s="7">
        <f t="shared" si="158"/>
        <v>0</v>
      </c>
    </row>
    <row r="3336" spans="1:14" x14ac:dyDescent="0.25">
      <c r="A3336" t="s">
        <v>173</v>
      </c>
      <c r="B3336" t="s">
        <v>226</v>
      </c>
      <c r="C3336" t="s">
        <v>267</v>
      </c>
      <c r="D3336" s="3">
        <v>12</v>
      </c>
      <c r="E3336" s="3">
        <v>0</v>
      </c>
      <c r="F3336" s="3">
        <v>1</v>
      </c>
      <c r="G3336" s="3">
        <v>1</v>
      </c>
      <c r="H3336" s="3">
        <v>7</v>
      </c>
      <c r="I3336" s="3">
        <v>0</v>
      </c>
      <c r="J3336" s="3">
        <v>0</v>
      </c>
      <c r="K3336" s="3">
        <v>0</v>
      </c>
      <c r="L3336" s="7">
        <f t="shared" si="156"/>
        <v>1</v>
      </c>
      <c r="M3336" s="7">
        <f t="shared" si="157"/>
        <v>2</v>
      </c>
      <c r="N3336" s="7">
        <f t="shared" si="158"/>
        <v>0</v>
      </c>
    </row>
    <row r="3337" spans="1:14" x14ac:dyDescent="0.25">
      <c r="A3337" t="s">
        <v>173</v>
      </c>
      <c r="B3337" t="s">
        <v>226</v>
      </c>
      <c r="C3337" t="s">
        <v>284</v>
      </c>
      <c r="D3337" s="3">
        <v>12</v>
      </c>
      <c r="E3337" s="3">
        <v>1</v>
      </c>
      <c r="F3337" s="3">
        <v>0</v>
      </c>
      <c r="G3337" s="3">
        <v>2</v>
      </c>
      <c r="H3337" s="3">
        <v>32</v>
      </c>
      <c r="I3337" s="3">
        <v>0</v>
      </c>
      <c r="J3337" s="3">
        <v>12</v>
      </c>
      <c r="K3337" s="3">
        <v>0</v>
      </c>
      <c r="L3337" s="7">
        <f t="shared" si="156"/>
        <v>2</v>
      </c>
      <c r="M3337" s="7">
        <f t="shared" si="157"/>
        <v>3</v>
      </c>
      <c r="N3337" s="7">
        <f t="shared" si="158"/>
        <v>0</v>
      </c>
    </row>
    <row r="3338" spans="1:14" x14ac:dyDescent="0.25">
      <c r="A3338" t="s">
        <v>173</v>
      </c>
      <c r="B3338" t="s">
        <v>226</v>
      </c>
      <c r="C3338" t="s">
        <v>288</v>
      </c>
      <c r="D3338" s="3">
        <v>12</v>
      </c>
      <c r="E3338" s="3">
        <v>0</v>
      </c>
      <c r="F3338" s="3">
        <v>1</v>
      </c>
      <c r="G3338" s="3">
        <v>4</v>
      </c>
      <c r="H3338" s="3">
        <v>2</v>
      </c>
      <c r="I3338" s="3">
        <v>0</v>
      </c>
      <c r="J3338" s="3">
        <v>12</v>
      </c>
      <c r="K3338" s="3">
        <v>0</v>
      </c>
      <c r="L3338" s="7">
        <f t="shared" si="156"/>
        <v>4</v>
      </c>
      <c r="M3338" s="7">
        <f t="shared" si="157"/>
        <v>6</v>
      </c>
      <c r="N3338" s="7">
        <f t="shared" si="158"/>
        <v>12</v>
      </c>
    </row>
    <row r="3339" spans="1:14" x14ac:dyDescent="0.25">
      <c r="A3339" t="s">
        <v>173</v>
      </c>
      <c r="B3339" t="s">
        <v>226</v>
      </c>
      <c r="C3339" t="s">
        <v>295</v>
      </c>
      <c r="D3339" s="3">
        <v>12</v>
      </c>
      <c r="E3339" s="3">
        <v>3</v>
      </c>
      <c r="F3339" s="3">
        <v>1</v>
      </c>
      <c r="G3339" s="3">
        <v>0</v>
      </c>
      <c r="H3339" s="3">
        <v>7</v>
      </c>
      <c r="I3339" s="3">
        <v>0</v>
      </c>
      <c r="J3339" s="3">
        <v>0</v>
      </c>
      <c r="K3339" s="3">
        <v>0</v>
      </c>
      <c r="L3339" s="7">
        <f t="shared" si="156"/>
        <v>3</v>
      </c>
      <c r="M3339" s="7">
        <f t="shared" si="157"/>
        <v>5</v>
      </c>
      <c r="N3339" s="7">
        <f t="shared" si="158"/>
        <v>0</v>
      </c>
    </row>
    <row r="3340" spans="1:14" x14ac:dyDescent="0.25">
      <c r="A3340" t="s">
        <v>173</v>
      </c>
      <c r="B3340" t="s">
        <v>226</v>
      </c>
      <c r="C3340" t="s">
        <v>296</v>
      </c>
      <c r="D3340" s="3">
        <v>12</v>
      </c>
      <c r="E3340" s="3">
        <v>1</v>
      </c>
      <c r="F3340" s="3">
        <v>0</v>
      </c>
      <c r="G3340" s="3">
        <v>0</v>
      </c>
      <c r="H3340" s="3">
        <v>5</v>
      </c>
      <c r="I3340" s="3">
        <v>0</v>
      </c>
      <c r="J3340" s="3">
        <v>0</v>
      </c>
      <c r="K3340" s="3">
        <v>0</v>
      </c>
      <c r="L3340" s="7">
        <f t="shared" si="156"/>
        <v>1</v>
      </c>
      <c r="M3340" s="7">
        <f t="shared" si="157"/>
        <v>2</v>
      </c>
      <c r="N3340" s="7">
        <f t="shared" si="158"/>
        <v>0</v>
      </c>
    </row>
    <row r="3341" spans="1:14" x14ac:dyDescent="0.25">
      <c r="A3341" t="s">
        <v>173</v>
      </c>
      <c r="B3341" t="s">
        <v>226</v>
      </c>
      <c r="C3341" t="s">
        <v>304</v>
      </c>
      <c r="D3341" s="3">
        <v>12</v>
      </c>
      <c r="E3341" s="3">
        <v>0</v>
      </c>
      <c r="F3341" s="3">
        <v>0</v>
      </c>
      <c r="G3341" s="3">
        <v>3</v>
      </c>
      <c r="H3341" s="3">
        <v>13</v>
      </c>
      <c r="I3341" s="3">
        <v>0</v>
      </c>
      <c r="J3341" s="3">
        <v>0</v>
      </c>
      <c r="K3341" s="3">
        <v>0</v>
      </c>
      <c r="L3341" s="7">
        <f t="shared" si="156"/>
        <v>3</v>
      </c>
      <c r="M3341" s="7">
        <f t="shared" si="157"/>
        <v>5</v>
      </c>
      <c r="N3341" s="7">
        <f t="shared" si="158"/>
        <v>0</v>
      </c>
    </row>
    <row r="3342" spans="1:14" x14ac:dyDescent="0.25">
      <c r="A3342" t="s">
        <v>173</v>
      </c>
      <c r="B3342" t="s">
        <v>226</v>
      </c>
      <c r="C3342" t="s">
        <v>307</v>
      </c>
      <c r="D3342" s="3">
        <v>12</v>
      </c>
      <c r="E3342" s="3">
        <v>0</v>
      </c>
      <c r="F3342" s="3">
        <v>0</v>
      </c>
      <c r="G3342" s="3">
        <v>2</v>
      </c>
      <c r="H3342" s="3">
        <v>21</v>
      </c>
      <c r="I3342" s="3">
        <v>0</v>
      </c>
      <c r="J3342" s="3">
        <v>0</v>
      </c>
      <c r="K3342" s="3">
        <v>0</v>
      </c>
      <c r="L3342" s="7">
        <f t="shared" si="156"/>
        <v>2</v>
      </c>
      <c r="M3342" s="7">
        <f t="shared" si="157"/>
        <v>3</v>
      </c>
      <c r="N3342" s="7">
        <f t="shared" si="158"/>
        <v>0</v>
      </c>
    </row>
    <row r="3343" spans="1:14" x14ac:dyDescent="0.25">
      <c r="A3343" t="s">
        <v>173</v>
      </c>
      <c r="B3343" t="s">
        <v>226</v>
      </c>
      <c r="C3343" t="s">
        <v>308</v>
      </c>
      <c r="D3343" s="3">
        <v>12</v>
      </c>
      <c r="E3343" s="3">
        <v>0</v>
      </c>
      <c r="F3343" s="3">
        <v>0</v>
      </c>
      <c r="G3343" s="3">
        <v>3</v>
      </c>
      <c r="H3343" s="3">
        <v>11</v>
      </c>
      <c r="I3343" s="3">
        <v>0</v>
      </c>
      <c r="J3343" s="3">
        <v>0</v>
      </c>
      <c r="K3343" s="3">
        <v>0</v>
      </c>
      <c r="L3343" s="7">
        <f t="shared" si="156"/>
        <v>3</v>
      </c>
      <c r="M3343" s="7">
        <f t="shared" si="157"/>
        <v>5</v>
      </c>
      <c r="N3343" s="7">
        <f t="shared" si="158"/>
        <v>0</v>
      </c>
    </row>
    <row r="3344" spans="1:14" x14ac:dyDescent="0.25">
      <c r="A3344" t="s">
        <v>173</v>
      </c>
      <c r="B3344" t="s">
        <v>226</v>
      </c>
      <c r="C3344" t="s">
        <v>317</v>
      </c>
      <c r="D3344" s="3">
        <v>12</v>
      </c>
      <c r="E3344" s="3">
        <v>0</v>
      </c>
      <c r="F3344" s="3">
        <v>0</v>
      </c>
      <c r="G3344" s="3">
        <v>0</v>
      </c>
      <c r="H3344" s="3">
        <v>14</v>
      </c>
      <c r="I3344" s="3">
        <v>0</v>
      </c>
      <c r="J3344" s="3">
        <v>0</v>
      </c>
      <c r="K3344" s="3">
        <v>0</v>
      </c>
      <c r="L3344" s="7">
        <f t="shared" si="156"/>
        <v>0</v>
      </c>
      <c r="M3344" s="7">
        <f t="shared" si="157"/>
        <v>0</v>
      </c>
      <c r="N3344" s="7">
        <f t="shared" si="158"/>
        <v>0</v>
      </c>
    </row>
    <row r="3345" spans="1:14" x14ac:dyDescent="0.25">
      <c r="A3345" t="s">
        <v>173</v>
      </c>
      <c r="B3345" t="s">
        <v>226</v>
      </c>
      <c r="C3345" t="s">
        <v>319</v>
      </c>
      <c r="D3345" s="3">
        <v>12</v>
      </c>
      <c r="E3345" s="3">
        <v>1</v>
      </c>
      <c r="F3345" s="3">
        <v>0</v>
      </c>
      <c r="G3345" s="3">
        <v>0</v>
      </c>
      <c r="H3345" s="3">
        <v>16</v>
      </c>
      <c r="I3345" s="3">
        <v>0</v>
      </c>
      <c r="J3345" s="3">
        <v>0</v>
      </c>
      <c r="K3345" s="3">
        <v>0</v>
      </c>
      <c r="L3345" s="7">
        <f t="shared" si="156"/>
        <v>1</v>
      </c>
      <c r="M3345" s="7">
        <f t="shared" si="157"/>
        <v>2</v>
      </c>
      <c r="N3345" s="7">
        <f t="shared" si="158"/>
        <v>0</v>
      </c>
    </row>
    <row r="3346" spans="1:14" x14ac:dyDescent="0.25">
      <c r="A3346" t="s">
        <v>173</v>
      </c>
      <c r="B3346" t="s">
        <v>226</v>
      </c>
      <c r="C3346" t="s">
        <v>323</v>
      </c>
      <c r="D3346" s="3">
        <v>12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7">
        <f t="shared" si="156"/>
        <v>0</v>
      </c>
      <c r="M3346" s="7">
        <f t="shared" si="157"/>
        <v>0</v>
      </c>
      <c r="N3346" s="7">
        <f t="shared" si="158"/>
        <v>0</v>
      </c>
    </row>
    <row r="3347" spans="1:14" x14ac:dyDescent="0.25">
      <c r="A3347" t="s">
        <v>378</v>
      </c>
      <c r="D3347" s="3">
        <v>228</v>
      </c>
      <c r="E3347" s="3">
        <v>13</v>
      </c>
      <c r="F3347" s="3">
        <v>11</v>
      </c>
      <c r="G3347" s="3">
        <v>30</v>
      </c>
      <c r="H3347" s="3">
        <v>193</v>
      </c>
      <c r="I3347" s="3">
        <v>0</v>
      </c>
      <c r="J3347" s="3">
        <v>24</v>
      </c>
      <c r="K3347" s="3">
        <v>0</v>
      </c>
      <c r="L3347" s="7">
        <f t="shared" si="156"/>
        <v>30</v>
      </c>
      <c r="M3347" s="7">
        <f t="shared" si="157"/>
        <v>45</v>
      </c>
      <c r="N3347" s="7">
        <f t="shared" si="158"/>
        <v>0</v>
      </c>
    </row>
    <row r="3348" spans="1:14" x14ac:dyDescent="0.25">
      <c r="A3348" t="s">
        <v>174</v>
      </c>
      <c r="B3348" t="s">
        <v>227</v>
      </c>
      <c r="C3348" t="s">
        <v>248</v>
      </c>
      <c r="D3348" s="3">
        <v>12</v>
      </c>
      <c r="E3348" s="3">
        <v>1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7">
        <f t="shared" si="156"/>
        <v>1</v>
      </c>
      <c r="M3348" s="7">
        <f t="shared" si="157"/>
        <v>2</v>
      </c>
      <c r="N3348" s="7">
        <f t="shared" si="158"/>
        <v>0</v>
      </c>
    </row>
    <row r="3349" spans="1:14" x14ac:dyDescent="0.25">
      <c r="A3349" t="s">
        <v>174</v>
      </c>
      <c r="B3349" t="s">
        <v>227</v>
      </c>
      <c r="C3349" t="s">
        <v>249</v>
      </c>
      <c r="D3349" s="3">
        <v>12</v>
      </c>
      <c r="E3349" s="3">
        <v>2</v>
      </c>
      <c r="F3349" s="3">
        <v>0</v>
      </c>
      <c r="G3349" s="3">
        <v>0</v>
      </c>
      <c r="H3349" s="3">
        <v>13</v>
      </c>
      <c r="I3349" s="3">
        <v>0</v>
      </c>
      <c r="J3349" s="3">
        <v>0</v>
      </c>
      <c r="K3349" s="3">
        <v>0</v>
      </c>
      <c r="L3349" s="7">
        <f t="shared" si="156"/>
        <v>2</v>
      </c>
      <c r="M3349" s="7">
        <f t="shared" si="157"/>
        <v>3</v>
      </c>
      <c r="N3349" s="7">
        <f t="shared" si="158"/>
        <v>0</v>
      </c>
    </row>
    <row r="3350" spans="1:14" x14ac:dyDescent="0.25">
      <c r="A3350" t="s">
        <v>174</v>
      </c>
      <c r="B3350" t="s">
        <v>227</v>
      </c>
      <c r="C3350" t="s">
        <v>250</v>
      </c>
      <c r="D3350" s="3">
        <v>12</v>
      </c>
      <c r="E3350" s="3">
        <v>2</v>
      </c>
      <c r="F3350" s="3">
        <v>1</v>
      </c>
      <c r="G3350" s="3">
        <v>1</v>
      </c>
      <c r="H3350" s="3">
        <v>7</v>
      </c>
      <c r="I3350" s="3">
        <v>0</v>
      </c>
      <c r="J3350" s="3">
        <v>0</v>
      </c>
      <c r="K3350" s="3">
        <v>0</v>
      </c>
      <c r="L3350" s="7">
        <f t="shared" si="156"/>
        <v>2</v>
      </c>
      <c r="M3350" s="7">
        <f t="shared" si="157"/>
        <v>3</v>
      </c>
      <c r="N3350" s="7">
        <f t="shared" si="158"/>
        <v>0</v>
      </c>
    </row>
    <row r="3351" spans="1:14" x14ac:dyDescent="0.25">
      <c r="A3351" t="s">
        <v>174</v>
      </c>
      <c r="B3351" t="s">
        <v>227</v>
      </c>
      <c r="C3351" t="s">
        <v>253</v>
      </c>
      <c r="D3351" s="3">
        <v>12</v>
      </c>
      <c r="E3351" s="3">
        <v>0</v>
      </c>
      <c r="F3351" s="3">
        <v>0</v>
      </c>
      <c r="G3351" s="3">
        <v>0</v>
      </c>
      <c r="H3351" s="3">
        <v>6</v>
      </c>
      <c r="I3351" s="3">
        <v>0</v>
      </c>
      <c r="J3351" s="3">
        <v>0</v>
      </c>
      <c r="K3351" s="3">
        <v>0</v>
      </c>
      <c r="L3351" s="7">
        <f t="shared" si="156"/>
        <v>0</v>
      </c>
      <c r="M3351" s="7">
        <f t="shared" si="157"/>
        <v>0</v>
      </c>
      <c r="N3351" s="7">
        <f t="shared" si="158"/>
        <v>0</v>
      </c>
    </row>
    <row r="3352" spans="1:14" x14ac:dyDescent="0.25">
      <c r="A3352" t="s">
        <v>174</v>
      </c>
      <c r="B3352" t="s">
        <v>227</v>
      </c>
      <c r="C3352" t="s">
        <v>256</v>
      </c>
      <c r="D3352" s="3">
        <v>12</v>
      </c>
      <c r="E3352" s="3">
        <v>0</v>
      </c>
      <c r="F3352" s="3">
        <v>0</v>
      </c>
      <c r="G3352" s="3">
        <v>1</v>
      </c>
      <c r="H3352" s="3">
        <v>5</v>
      </c>
      <c r="I3352" s="3">
        <v>0</v>
      </c>
      <c r="J3352" s="3">
        <v>0</v>
      </c>
      <c r="K3352" s="3">
        <v>0</v>
      </c>
      <c r="L3352" s="7">
        <f t="shared" si="156"/>
        <v>1</v>
      </c>
      <c r="M3352" s="7">
        <f t="shared" si="157"/>
        <v>2</v>
      </c>
      <c r="N3352" s="7">
        <f t="shared" si="158"/>
        <v>0</v>
      </c>
    </row>
    <row r="3353" spans="1:14" x14ac:dyDescent="0.25">
      <c r="A3353" t="s">
        <v>174</v>
      </c>
      <c r="B3353" t="s">
        <v>227</v>
      </c>
      <c r="C3353" t="s">
        <v>258</v>
      </c>
      <c r="D3353" s="3">
        <v>12</v>
      </c>
      <c r="E3353" s="3">
        <v>0</v>
      </c>
      <c r="F3353" s="3">
        <v>0</v>
      </c>
      <c r="G3353" s="3">
        <v>0</v>
      </c>
      <c r="H3353" s="3">
        <v>5</v>
      </c>
      <c r="I3353" s="3">
        <v>0</v>
      </c>
      <c r="J3353" s="3">
        <v>0</v>
      </c>
      <c r="K3353" s="3">
        <v>0</v>
      </c>
      <c r="L3353" s="7">
        <f t="shared" si="156"/>
        <v>0</v>
      </c>
      <c r="M3353" s="7">
        <f t="shared" si="157"/>
        <v>0</v>
      </c>
      <c r="N3353" s="7">
        <f t="shared" si="158"/>
        <v>0</v>
      </c>
    </row>
    <row r="3354" spans="1:14" x14ac:dyDescent="0.25">
      <c r="A3354" t="s">
        <v>174</v>
      </c>
      <c r="B3354" t="s">
        <v>227</v>
      </c>
      <c r="C3354" t="s">
        <v>260</v>
      </c>
      <c r="D3354" s="3">
        <v>12</v>
      </c>
      <c r="E3354" s="3">
        <v>3</v>
      </c>
      <c r="F3354" s="3">
        <v>1</v>
      </c>
      <c r="G3354" s="3">
        <v>0</v>
      </c>
      <c r="H3354" s="3">
        <v>12</v>
      </c>
      <c r="I3354" s="3">
        <v>0</v>
      </c>
      <c r="J3354" s="3">
        <v>0</v>
      </c>
      <c r="K3354" s="3">
        <v>0</v>
      </c>
      <c r="L3354" s="7">
        <f t="shared" si="156"/>
        <v>3</v>
      </c>
      <c r="M3354" s="7">
        <f t="shared" si="157"/>
        <v>5</v>
      </c>
      <c r="N3354" s="7">
        <f t="shared" si="158"/>
        <v>0</v>
      </c>
    </row>
    <row r="3355" spans="1:14" x14ac:dyDescent="0.25">
      <c r="A3355" t="s">
        <v>174</v>
      </c>
      <c r="B3355" t="s">
        <v>227</v>
      </c>
      <c r="C3355" t="s">
        <v>266</v>
      </c>
      <c r="D3355" s="3">
        <v>12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7">
        <f t="shared" si="156"/>
        <v>0</v>
      </c>
      <c r="M3355" s="7">
        <f t="shared" si="157"/>
        <v>0</v>
      </c>
      <c r="N3355" s="7">
        <f t="shared" si="158"/>
        <v>0</v>
      </c>
    </row>
    <row r="3356" spans="1:14" x14ac:dyDescent="0.25">
      <c r="A3356" t="s">
        <v>174</v>
      </c>
      <c r="B3356" t="s">
        <v>227</v>
      </c>
      <c r="C3356" t="s">
        <v>267</v>
      </c>
      <c r="D3356" s="3">
        <v>12</v>
      </c>
      <c r="E3356" s="3">
        <v>1</v>
      </c>
      <c r="F3356" s="3">
        <v>1</v>
      </c>
      <c r="G3356" s="3">
        <v>1</v>
      </c>
      <c r="H3356" s="3">
        <v>2</v>
      </c>
      <c r="I3356" s="3">
        <v>0</v>
      </c>
      <c r="J3356" s="3">
        <v>0</v>
      </c>
      <c r="K3356" s="3">
        <v>0</v>
      </c>
      <c r="L3356" s="7">
        <f t="shared" si="156"/>
        <v>1</v>
      </c>
      <c r="M3356" s="7">
        <f t="shared" si="157"/>
        <v>2</v>
      </c>
      <c r="N3356" s="7">
        <f t="shared" si="158"/>
        <v>0</v>
      </c>
    </row>
    <row r="3357" spans="1:14" x14ac:dyDescent="0.25">
      <c r="A3357" t="s">
        <v>174</v>
      </c>
      <c r="B3357" t="s">
        <v>227</v>
      </c>
      <c r="C3357" t="s">
        <v>284</v>
      </c>
      <c r="D3357" s="3">
        <v>12</v>
      </c>
      <c r="E3357" s="3">
        <v>2</v>
      </c>
      <c r="F3357" s="3">
        <v>2</v>
      </c>
      <c r="G3357" s="3">
        <v>3</v>
      </c>
      <c r="H3357" s="3">
        <v>12</v>
      </c>
      <c r="I3357" s="3">
        <v>0</v>
      </c>
      <c r="J3357" s="3">
        <v>0</v>
      </c>
      <c r="K3357" s="3">
        <v>0</v>
      </c>
      <c r="L3357" s="7">
        <f t="shared" si="156"/>
        <v>3</v>
      </c>
      <c r="M3357" s="7">
        <f t="shared" si="157"/>
        <v>5</v>
      </c>
      <c r="N3357" s="7">
        <f t="shared" si="158"/>
        <v>0</v>
      </c>
    </row>
    <row r="3358" spans="1:14" x14ac:dyDescent="0.25">
      <c r="A3358" t="s">
        <v>174</v>
      </c>
      <c r="B3358" t="s">
        <v>227</v>
      </c>
      <c r="C3358" t="s">
        <v>288</v>
      </c>
      <c r="D3358" s="3">
        <v>12</v>
      </c>
      <c r="E3358" s="3">
        <v>0</v>
      </c>
      <c r="F3358" s="3">
        <v>0</v>
      </c>
      <c r="G3358" s="3">
        <v>0</v>
      </c>
      <c r="H3358" s="3">
        <v>8</v>
      </c>
      <c r="I3358" s="3">
        <v>0</v>
      </c>
      <c r="J3358" s="3">
        <v>0</v>
      </c>
      <c r="K3358" s="3">
        <v>0</v>
      </c>
      <c r="L3358" s="7">
        <f t="shared" si="156"/>
        <v>0</v>
      </c>
      <c r="M3358" s="7">
        <f t="shared" si="157"/>
        <v>0</v>
      </c>
      <c r="N3358" s="7">
        <f t="shared" si="158"/>
        <v>0</v>
      </c>
    </row>
    <row r="3359" spans="1:14" x14ac:dyDescent="0.25">
      <c r="A3359" t="s">
        <v>174</v>
      </c>
      <c r="B3359" t="s">
        <v>227</v>
      </c>
      <c r="C3359" t="s">
        <v>295</v>
      </c>
      <c r="D3359" s="3">
        <v>12</v>
      </c>
      <c r="E3359" s="3">
        <v>2</v>
      </c>
      <c r="F3359" s="3">
        <v>1</v>
      </c>
      <c r="G3359" s="3">
        <v>0</v>
      </c>
      <c r="H3359" s="3">
        <v>9</v>
      </c>
      <c r="I3359" s="3">
        <v>0</v>
      </c>
      <c r="J3359" s="3">
        <v>0</v>
      </c>
      <c r="K3359" s="3">
        <v>0</v>
      </c>
      <c r="L3359" s="7">
        <f t="shared" si="156"/>
        <v>2</v>
      </c>
      <c r="M3359" s="7">
        <f t="shared" si="157"/>
        <v>3</v>
      </c>
      <c r="N3359" s="7">
        <f t="shared" si="158"/>
        <v>0</v>
      </c>
    </row>
    <row r="3360" spans="1:14" x14ac:dyDescent="0.25">
      <c r="A3360" t="s">
        <v>174</v>
      </c>
      <c r="B3360" t="s">
        <v>227</v>
      </c>
      <c r="C3360" t="s">
        <v>296</v>
      </c>
      <c r="D3360" s="3">
        <v>12</v>
      </c>
      <c r="E3360" s="3">
        <v>3</v>
      </c>
      <c r="F3360" s="3">
        <v>1</v>
      </c>
      <c r="G3360" s="3">
        <v>0</v>
      </c>
      <c r="H3360" s="3">
        <v>4</v>
      </c>
      <c r="I3360" s="3">
        <v>0</v>
      </c>
      <c r="J3360" s="3">
        <v>0</v>
      </c>
      <c r="K3360" s="3">
        <v>0</v>
      </c>
      <c r="L3360" s="7">
        <f t="shared" si="156"/>
        <v>3</v>
      </c>
      <c r="M3360" s="7">
        <f t="shared" si="157"/>
        <v>5</v>
      </c>
      <c r="N3360" s="7">
        <f t="shared" si="158"/>
        <v>0</v>
      </c>
    </row>
    <row r="3361" spans="1:14" x14ac:dyDescent="0.25">
      <c r="A3361" t="s">
        <v>174</v>
      </c>
      <c r="B3361" t="s">
        <v>227</v>
      </c>
      <c r="C3361" t="s">
        <v>304</v>
      </c>
      <c r="D3361" s="3">
        <v>12</v>
      </c>
      <c r="E3361" s="3">
        <v>2</v>
      </c>
      <c r="F3361" s="3">
        <v>0</v>
      </c>
      <c r="G3361" s="3">
        <v>0</v>
      </c>
      <c r="H3361" s="3">
        <v>1</v>
      </c>
      <c r="I3361" s="3">
        <v>0</v>
      </c>
      <c r="J3361" s="3">
        <v>0</v>
      </c>
      <c r="K3361" s="3">
        <v>0</v>
      </c>
      <c r="L3361" s="7">
        <f t="shared" si="156"/>
        <v>2</v>
      </c>
      <c r="M3361" s="7">
        <f t="shared" si="157"/>
        <v>3</v>
      </c>
      <c r="N3361" s="7">
        <f t="shared" si="158"/>
        <v>0</v>
      </c>
    </row>
    <row r="3362" spans="1:14" x14ac:dyDescent="0.25">
      <c r="A3362" t="s">
        <v>174</v>
      </c>
      <c r="B3362" t="s">
        <v>227</v>
      </c>
      <c r="C3362" t="s">
        <v>307</v>
      </c>
      <c r="D3362" s="3">
        <v>12</v>
      </c>
      <c r="E3362" s="3">
        <v>3</v>
      </c>
      <c r="F3362" s="3">
        <v>0</v>
      </c>
      <c r="G3362" s="3">
        <v>2</v>
      </c>
      <c r="H3362" s="3">
        <v>34</v>
      </c>
      <c r="I3362" s="3">
        <v>0</v>
      </c>
      <c r="J3362" s="3">
        <v>0</v>
      </c>
      <c r="K3362" s="3">
        <v>0</v>
      </c>
      <c r="L3362" s="7">
        <f t="shared" si="156"/>
        <v>3</v>
      </c>
      <c r="M3362" s="7">
        <f t="shared" si="157"/>
        <v>5</v>
      </c>
      <c r="N3362" s="7">
        <f t="shared" si="158"/>
        <v>0</v>
      </c>
    </row>
    <row r="3363" spans="1:14" x14ac:dyDescent="0.25">
      <c r="A3363" t="s">
        <v>174</v>
      </c>
      <c r="B3363" t="s">
        <v>227</v>
      </c>
      <c r="C3363" t="s">
        <v>308</v>
      </c>
      <c r="D3363" s="3">
        <v>12</v>
      </c>
      <c r="E3363" s="3">
        <v>0</v>
      </c>
      <c r="F3363" s="3">
        <v>1</v>
      </c>
      <c r="G3363" s="3">
        <v>7</v>
      </c>
      <c r="H3363" s="3">
        <v>13</v>
      </c>
      <c r="I3363" s="3">
        <v>0</v>
      </c>
      <c r="J3363" s="3">
        <v>0</v>
      </c>
      <c r="K3363" s="3">
        <v>0</v>
      </c>
      <c r="L3363" s="7">
        <f t="shared" si="156"/>
        <v>7</v>
      </c>
      <c r="M3363" s="7">
        <f t="shared" si="157"/>
        <v>11</v>
      </c>
      <c r="N3363" s="7">
        <f t="shared" si="158"/>
        <v>12</v>
      </c>
    </row>
    <row r="3364" spans="1:14" x14ac:dyDescent="0.25">
      <c r="A3364" t="s">
        <v>174</v>
      </c>
      <c r="B3364" t="s">
        <v>227</v>
      </c>
      <c r="C3364" t="s">
        <v>317</v>
      </c>
      <c r="D3364" s="3">
        <v>12</v>
      </c>
      <c r="E3364" s="3">
        <v>0</v>
      </c>
      <c r="F3364" s="3">
        <v>0</v>
      </c>
      <c r="G3364" s="3">
        <v>0</v>
      </c>
      <c r="H3364" s="3">
        <v>3</v>
      </c>
      <c r="I3364" s="3">
        <v>0</v>
      </c>
      <c r="J3364" s="3">
        <v>0</v>
      </c>
      <c r="K3364" s="3">
        <v>0</v>
      </c>
      <c r="L3364" s="7">
        <f t="shared" si="156"/>
        <v>0</v>
      </c>
      <c r="M3364" s="7">
        <f t="shared" si="157"/>
        <v>0</v>
      </c>
      <c r="N3364" s="7">
        <f t="shared" si="158"/>
        <v>0</v>
      </c>
    </row>
    <row r="3365" spans="1:14" x14ac:dyDescent="0.25">
      <c r="A3365" t="s">
        <v>174</v>
      </c>
      <c r="B3365" t="s">
        <v>227</v>
      </c>
      <c r="C3365" t="s">
        <v>319</v>
      </c>
      <c r="D3365" s="3">
        <v>12</v>
      </c>
      <c r="E3365" s="3">
        <v>1</v>
      </c>
      <c r="F3365" s="3">
        <v>2</v>
      </c>
      <c r="G3365" s="3">
        <v>0</v>
      </c>
      <c r="H3365" s="3">
        <v>11</v>
      </c>
      <c r="I3365" s="3">
        <v>0</v>
      </c>
      <c r="J3365" s="3">
        <v>0</v>
      </c>
      <c r="K3365" s="3">
        <v>0</v>
      </c>
      <c r="L3365" s="7">
        <f t="shared" si="156"/>
        <v>2</v>
      </c>
      <c r="M3365" s="7">
        <f t="shared" si="157"/>
        <v>3</v>
      </c>
      <c r="N3365" s="7">
        <f t="shared" si="158"/>
        <v>0</v>
      </c>
    </row>
    <row r="3366" spans="1:14" x14ac:dyDescent="0.25">
      <c r="A3366" t="s">
        <v>174</v>
      </c>
      <c r="B3366" t="s">
        <v>227</v>
      </c>
      <c r="C3366" t="s">
        <v>323</v>
      </c>
      <c r="D3366" s="3">
        <v>12</v>
      </c>
      <c r="E3366" s="3">
        <v>0</v>
      </c>
      <c r="F3366" s="3">
        <v>0</v>
      </c>
      <c r="G3366" s="3">
        <v>0</v>
      </c>
      <c r="H3366" s="3">
        <v>3</v>
      </c>
      <c r="I3366" s="3">
        <v>0</v>
      </c>
      <c r="J3366" s="3">
        <v>0</v>
      </c>
      <c r="K3366" s="3">
        <v>0</v>
      </c>
      <c r="L3366" s="7">
        <f t="shared" si="156"/>
        <v>0</v>
      </c>
      <c r="M3366" s="7">
        <f t="shared" si="157"/>
        <v>0</v>
      </c>
      <c r="N3366" s="7">
        <f t="shared" si="158"/>
        <v>0</v>
      </c>
    </row>
    <row r="3367" spans="1:14" x14ac:dyDescent="0.25">
      <c r="A3367" t="s">
        <v>379</v>
      </c>
      <c r="D3367" s="3">
        <v>228</v>
      </c>
      <c r="E3367" s="3">
        <v>22</v>
      </c>
      <c r="F3367" s="3">
        <v>10</v>
      </c>
      <c r="G3367" s="3">
        <v>15</v>
      </c>
      <c r="H3367" s="3">
        <v>148</v>
      </c>
      <c r="I3367" s="3">
        <v>0</v>
      </c>
      <c r="J3367" s="3">
        <v>0</v>
      </c>
      <c r="K3367" s="3">
        <v>0</v>
      </c>
      <c r="L3367" s="7">
        <f t="shared" si="156"/>
        <v>22</v>
      </c>
      <c r="M3367" s="7">
        <f t="shared" si="157"/>
        <v>33</v>
      </c>
      <c r="N3367" s="7">
        <f t="shared" si="158"/>
        <v>0</v>
      </c>
    </row>
    <row r="3368" spans="1:14" x14ac:dyDescent="0.25">
      <c r="A3368" t="s">
        <v>171</v>
      </c>
      <c r="B3368" t="s">
        <v>224</v>
      </c>
      <c r="C3368" t="s">
        <v>248</v>
      </c>
      <c r="D3368" s="3">
        <v>10</v>
      </c>
      <c r="E3368" s="3">
        <v>0</v>
      </c>
      <c r="F3368" s="3">
        <v>0</v>
      </c>
      <c r="G3368" s="3">
        <v>0</v>
      </c>
      <c r="H3368" s="3">
        <v>1</v>
      </c>
      <c r="I3368" s="3">
        <v>0</v>
      </c>
      <c r="J3368" s="3">
        <v>0</v>
      </c>
      <c r="K3368" s="3">
        <v>0</v>
      </c>
      <c r="L3368" s="7">
        <f t="shared" si="156"/>
        <v>0</v>
      </c>
      <c r="M3368" s="7">
        <f t="shared" si="157"/>
        <v>0</v>
      </c>
      <c r="N3368" s="7">
        <f t="shared" si="158"/>
        <v>0</v>
      </c>
    </row>
    <row r="3369" spans="1:14" x14ac:dyDescent="0.25">
      <c r="A3369" t="s">
        <v>171</v>
      </c>
      <c r="B3369" t="s">
        <v>224</v>
      </c>
      <c r="C3369" t="s">
        <v>249</v>
      </c>
      <c r="D3369" s="3">
        <v>10</v>
      </c>
      <c r="E3369" s="3">
        <v>0</v>
      </c>
      <c r="F3369" s="3">
        <v>2</v>
      </c>
      <c r="G3369" s="3">
        <v>0</v>
      </c>
      <c r="H3369" s="3">
        <v>5</v>
      </c>
      <c r="I3369" s="3">
        <v>0</v>
      </c>
      <c r="J3369" s="3">
        <v>0</v>
      </c>
      <c r="K3369" s="3">
        <v>0</v>
      </c>
      <c r="L3369" s="7">
        <f t="shared" si="156"/>
        <v>2</v>
      </c>
      <c r="M3369" s="7">
        <f t="shared" si="157"/>
        <v>3</v>
      </c>
      <c r="N3369" s="7">
        <f t="shared" si="158"/>
        <v>0</v>
      </c>
    </row>
    <row r="3370" spans="1:14" x14ac:dyDescent="0.25">
      <c r="A3370" t="s">
        <v>171</v>
      </c>
      <c r="B3370" t="s">
        <v>224</v>
      </c>
      <c r="C3370" t="s">
        <v>250</v>
      </c>
      <c r="D3370" s="3">
        <v>10</v>
      </c>
      <c r="E3370" s="3">
        <v>1</v>
      </c>
      <c r="F3370" s="3">
        <v>2</v>
      </c>
      <c r="G3370" s="3">
        <v>0</v>
      </c>
      <c r="H3370" s="3">
        <v>1</v>
      </c>
      <c r="I3370" s="3">
        <v>0</v>
      </c>
      <c r="J3370" s="3">
        <v>0</v>
      </c>
      <c r="K3370" s="3">
        <v>0</v>
      </c>
      <c r="L3370" s="7">
        <f t="shared" si="156"/>
        <v>2</v>
      </c>
      <c r="M3370" s="7">
        <f t="shared" si="157"/>
        <v>3</v>
      </c>
      <c r="N3370" s="7">
        <f t="shared" si="158"/>
        <v>0</v>
      </c>
    </row>
    <row r="3371" spans="1:14" x14ac:dyDescent="0.25">
      <c r="A3371" t="s">
        <v>171</v>
      </c>
      <c r="B3371" t="s">
        <v>224</v>
      </c>
      <c r="C3371" t="s">
        <v>256</v>
      </c>
      <c r="D3371" s="3">
        <v>10</v>
      </c>
      <c r="E3371" s="3">
        <v>0</v>
      </c>
      <c r="F3371" s="3">
        <v>1</v>
      </c>
      <c r="G3371" s="3">
        <v>1</v>
      </c>
      <c r="H3371" s="3">
        <v>3</v>
      </c>
      <c r="I3371" s="3">
        <v>0</v>
      </c>
      <c r="J3371" s="3">
        <v>0</v>
      </c>
      <c r="K3371" s="3">
        <v>0</v>
      </c>
      <c r="L3371" s="7">
        <f t="shared" si="156"/>
        <v>1</v>
      </c>
      <c r="M3371" s="7">
        <f t="shared" si="157"/>
        <v>2</v>
      </c>
      <c r="N3371" s="7">
        <f t="shared" si="158"/>
        <v>0</v>
      </c>
    </row>
    <row r="3372" spans="1:14" x14ac:dyDescent="0.25">
      <c r="A3372" t="s">
        <v>171</v>
      </c>
      <c r="B3372" t="s">
        <v>224</v>
      </c>
      <c r="C3372" t="s">
        <v>258</v>
      </c>
      <c r="D3372" s="3">
        <v>10</v>
      </c>
      <c r="E3372" s="3">
        <v>0</v>
      </c>
      <c r="F3372" s="3">
        <v>0</v>
      </c>
      <c r="G3372" s="3">
        <v>1</v>
      </c>
      <c r="H3372" s="3">
        <v>7</v>
      </c>
      <c r="I3372" s="3">
        <v>0</v>
      </c>
      <c r="J3372" s="3">
        <v>0</v>
      </c>
      <c r="K3372" s="3">
        <v>0</v>
      </c>
      <c r="L3372" s="7">
        <f t="shared" si="156"/>
        <v>1</v>
      </c>
      <c r="M3372" s="7">
        <f t="shared" si="157"/>
        <v>2</v>
      </c>
      <c r="N3372" s="7">
        <f t="shared" si="158"/>
        <v>0</v>
      </c>
    </row>
    <row r="3373" spans="1:14" x14ac:dyDescent="0.25">
      <c r="A3373" t="s">
        <v>171</v>
      </c>
      <c r="B3373" t="s">
        <v>224</v>
      </c>
      <c r="C3373" t="s">
        <v>260</v>
      </c>
      <c r="D3373" s="3">
        <v>10</v>
      </c>
      <c r="E3373" s="3">
        <v>1</v>
      </c>
      <c r="F3373" s="3">
        <v>1</v>
      </c>
      <c r="G3373" s="3">
        <v>0</v>
      </c>
      <c r="H3373" s="3">
        <v>10</v>
      </c>
      <c r="I3373" s="3">
        <v>0</v>
      </c>
      <c r="J3373" s="3">
        <v>0</v>
      </c>
      <c r="K3373" s="3">
        <v>0</v>
      </c>
      <c r="L3373" s="7">
        <f t="shared" si="156"/>
        <v>1</v>
      </c>
      <c r="M3373" s="7">
        <f t="shared" si="157"/>
        <v>2</v>
      </c>
      <c r="N3373" s="7">
        <f t="shared" si="158"/>
        <v>0</v>
      </c>
    </row>
    <row r="3374" spans="1:14" x14ac:dyDescent="0.25">
      <c r="A3374" t="s">
        <v>171</v>
      </c>
      <c r="B3374" t="s">
        <v>224</v>
      </c>
      <c r="C3374" t="s">
        <v>267</v>
      </c>
      <c r="D3374" s="3">
        <v>10</v>
      </c>
      <c r="E3374" s="3">
        <v>1</v>
      </c>
      <c r="F3374" s="3">
        <v>0</v>
      </c>
      <c r="G3374" s="3">
        <v>2</v>
      </c>
      <c r="H3374" s="3">
        <v>11</v>
      </c>
      <c r="I3374" s="3">
        <v>0</v>
      </c>
      <c r="J3374" s="3">
        <v>0</v>
      </c>
      <c r="K3374" s="3">
        <v>0</v>
      </c>
      <c r="L3374" s="7">
        <f t="shared" si="156"/>
        <v>2</v>
      </c>
      <c r="M3374" s="7">
        <f t="shared" si="157"/>
        <v>3</v>
      </c>
      <c r="N3374" s="7">
        <f t="shared" si="158"/>
        <v>0</v>
      </c>
    </row>
    <row r="3375" spans="1:14" x14ac:dyDescent="0.25">
      <c r="A3375" t="s">
        <v>171</v>
      </c>
      <c r="B3375" t="s">
        <v>224</v>
      </c>
      <c r="C3375" t="s">
        <v>284</v>
      </c>
      <c r="D3375" s="3">
        <v>10</v>
      </c>
      <c r="E3375" s="3">
        <v>3</v>
      </c>
      <c r="F3375" s="3">
        <v>2</v>
      </c>
      <c r="G3375" s="3">
        <v>0</v>
      </c>
      <c r="H3375" s="3">
        <v>7</v>
      </c>
      <c r="I3375" s="3">
        <v>0</v>
      </c>
      <c r="J3375" s="3">
        <v>0</v>
      </c>
      <c r="K3375" s="3">
        <v>0</v>
      </c>
      <c r="L3375" s="7">
        <f t="shared" si="156"/>
        <v>3</v>
      </c>
      <c r="M3375" s="7">
        <f t="shared" si="157"/>
        <v>5</v>
      </c>
      <c r="N3375" s="7">
        <f t="shared" si="158"/>
        <v>10</v>
      </c>
    </row>
    <row r="3376" spans="1:14" x14ac:dyDescent="0.25">
      <c r="A3376" t="s">
        <v>171</v>
      </c>
      <c r="B3376" t="s">
        <v>224</v>
      </c>
      <c r="C3376" t="s">
        <v>288</v>
      </c>
      <c r="D3376" s="3">
        <v>10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7">
        <f t="shared" si="156"/>
        <v>0</v>
      </c>
      <c r="M3376" s="7">
        <f t="shared" si="157"/>
        <v>0</v>
      </c>
      <c r="N3376" s="7">
        <f t="shared" si="158"/>
        <v>0</v>
      </c>
    </row>
    <row r="3377" spans="1:14" x14ac:dyDescent="0.25">
      <c r="A3377" t="s">
        <v>171</v>
      </c>
      <c r="B3377" t="s">
        <v>224</v>
      </c>
      <c r="C3377" t="s">
        <v>295</v>
      </c>
      <c r="D3377" s="3">
        <v>10</v>
      </c>
      <c r="E3377" s="3">
        <v>1</v>
      </c>
      <c r="F3377" s="3">
        <v>1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7">
        <f t="shared" si="156"/>
        <v>1</v>
      </c>
      <c r="M3377" s="7">
        <f t="shared" si="157"/>
        <v>2</v>
      </c>
      <c r="N3377" s="7">
        <f t="shared" si="158"/>
        <v>0</v>
      </c>
    </row>
    <row r="3378" spans="1:14" x14ac:dyDescent="0.25">
      <c r="A3378" t="s">
        <v>171</v>
      </c>
      <c r="B3378" t="s">
        <v>224</v>
      </c>
      <c r="C3378" t="s">
        <v>296</v>
      </c>
      <c r="D3378" s="3">
        <v>10</v>
      </c>
      <c r="E3378" s="3">
        <v>0</v>
      </c>
      <c r="F3378" s="3">
        <v>0</v>
      </c>
      <c r="G3378" s="3">
        <v>0</v>
      </c>
      <c r="H3378" s="3">
        <v>9</v>
      </c>
      <c r="I3378" s="3">
        <v>0</v>
      </c>
      <c r="J3378" s="3">
        <v>0</v>
      </c>
      <c r="K3378" s="3">
        <v>0</v>
      </c>
      <c r="L3378" s="7">
        <f t="shared" si="156"/>
        <v>0</v>
      </c>
      <c r="M3378" s="7">
        <f t="shared" si="157"/>
        <v>0</v>
      </c>
      <c r="N3378" s="7">
        <f t="shared" si="158"/>
        <v>0</v>
      </c>
    </row>
    <row r="3379" spans="1:14" x14ac:dyDescent="0.25">
      <c r="A3379" t="s">
        <v>171</v>
      </c>
      <c r="B3379" t="s">
        <v>224</v>
      </c>
      <c r="C3379" t="s">
        <v>304</v>
      </c>
      <c r="D3379" s="3">
        <v>10</v>
      </c>
      <c r="E3379" s="3">
        <v>2</v>
      </c>
      <c r="F3379" s="3">
        <v>1</v>
      </c>
      <c r="G3379" s="3">
        <v>2</v>
      </c>
      <c r="H3379" s="3">
        <v>19</v>
      </c>
      <c r="I3379" s="3">
        <v>0</v>
      </c>
      <c r="J3379" s="3">
        <v>0</v>
      </c>
      <c r="K3379" s="3">
        <v>0</v>
      </c>
      <c r="L3379" s="7">
        <f t="shared" si="156"/>
        <v>2</v>
      </c>
      <c r="M3379" s="7">
        <f t="shared" si="157"/>
        <v>3</v>
      </c>
      <c r="N3379" s="7">
        <f t="shared" si="158"/>
        <v>0</v>
      </c>
    </row>
    <row r="3380" spans="1:14" x14ac:dyDescent="0.25">
      <c r="A3380" t="s">
        <v>171</v>
      </c>
      <c r="B3380" t="s">
        <v>224</v>
      </c>
      <c r="C3380" t="s">
        <v>307</v>
      </c>
      <c r="D3380" s="3">
        <v>10</v>
      </c>
      <c r="E3380" s="3">
        <v>0</v>
      </c>
      <c r="F3380" s="3">
        <v>0</v>
      </c>
      <c r="G3380" s="3">
        <v>0</v>
      </c>
      <c r="H3380" s="3">
        <v>19</v>
      </c>
      <c r="I3380" s="3">
        <v>0</v>
      </c>
      <c r="J3380" s="3">
        <v>0</v>
      </c>
      <c r="K3380" s="3">
        <v>0</v>
      </c>
      <c r="L3380" s="7">
        <f t="shared" si="156"/>
        <v>0</v>
      </c>
      <c r="M3380" s="7">
        <f t="shared" si="157"/>
        <v>0</v>
      </c>
      <c r="N3380" s="7">
        <f t="shared" si="158"/>
        <v>0</v>
      </c>
    </row>
    <row r="3381" spans="1:14" x14ac:dyDescent="0.25">
      <c r="A3381" t="s">
        <v>171</v>
      </c>
      <c r="B3381" t="s">
        <v>224</v>
      </c>
      <c r="C3381" t="s">
        <v>308</v>
      </c>
      <c r="D3381" s="3">
        <v>10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7">
        <f t="shared" si="156"/>
        <v>1</v>
      </c>
      <c r="M3381" s="7">
        <f t="shared" si="157"/>
        <v>2</v>
      </c>
      <c r="N3381" s="7">
        <f t="shared" si="158"/>
        <v>0</v>
      </c>
    </row>
    <row r="3382" spans="1:14" x14ac:dyDescent="0.25">
      <c r="A3382" t="s">
        <v>171</v>
      </c>
      <c r="B3382" t="s">
        <v>224</v>
      </c>
      <c r="C3382" t="s">
        <v>317</v>
      </c>
      <c r="D3382" s="3">
        <v>10</v>
      </c>
      <c r="E3382" s="3">
        <v>0</v>
      </c>
      <c r="F3382" s="3">
        <v>0</v>
      </c>
      <c r="G3382" s="3">
        <v>0</v>
      </c>
      <c r="H3382" s="3">
        <v>20</v>
      </c>
      <c r="I3382" s="3">
        <v>0</v>
      </c>
      <c r="J3382" s="3">
        <v>0</v>
      </c>
      <c r="K3382" s="3">
        <v>0</v>
      </c>
      <c r="L3382" s="7">
        <f t="shared" si="156"/>
        <v>0</v>
      </c>
      <c r="M3382" s="7">
        <f t="shared" si="157"/>
        <v>0</v>
      </c>
      <c r="N3382" s="7">
        <f t="shared" si="158"/>
        <v>0</v>
      </c>
    </row>
    <row r="3383" spans="1:14" x14ac:dyDescent="0.25">
      <c r="A3383" t="s">
        <v>171</v>
      </c>
      <c r="B3383" t="s">
        <v>224</v>
      </c>
      <c r="C3383" t="s">
        <v>319</v>
      </c>
      <c r="D3383" s="3">
        <v>10</v>
      </c>
      <c r="E3383" s="3">
        <v>0</v>
      </c>
      <c r="F3383" s="3">
        <v>0</v>
      </c>
      <c r="G3383" s="3">
        <v>0</v>
      </c>
      <c r="H3383" s="3">
        <v>8</v>
      </c>
      <c r="I3383" s="3">
        <v>0</v>
      </c>
      <c r="J3383" s="3">
        <v>0</v>
      </c>
      <c r="K3383" s="3">
        <v>0</v>
      </c>
      <c r="L3383" s="7">
        <f t="shared" si="156"/>
        <v>0</v>
      </c>
      <c r="M3383" s="7">
        <f t="shared" si="157"/>
        <v>0</v>
      </c>
      <c r="N3383" s="7">
        <f t="shared" si="158"/>
        <v>0</v>
      </c>
    </row>
    <row r="3384" spans="1:14" x14ac:dyDescent="0.25">
      <c r="A3384" t="s">
        <v>171</v>
      </c>
      <c r="B3384" t="s">
        <v>224</v>
      </c>
      <c r="C3384" t="s">
        <v>323</v>
      </c>
      <c r="D3384" s="3">
        <v>10</v>
      </c>
      <c r="E3384" s="3">
        <v>3</v>
      </c>
      <c r="F3384" s="3">
        <v>1</v>
      </c>
      <c r="G3384" s="3">
        <v>1</v>
      </c>
      <c r="H3384" s="3">
        <v>13</v>
      </c>
      <c r="I3384" s="3">
        <v>0</v>
      </c>
      <c r="J3384" s="3">
        <v>0</v>
      </c>
      <c r="K3384" s="3">
        <v>0</v>
      </c>
      <c r="L3384" s="7">
        <f t="shared" si="156"/>
        <v>3</v>
      </c>
      <c r="M3384" s="7">
        <f t="shared" si="157"/>
        <v>5</v>
      </c>
      <c r="N3384" s="7">
        <f t="shared" si="158"/>
        <v>10</v>
      </c>
    </row>
    <row r="3385" spans="1:14" x14ac:dyDescent="0.25">
      <c r="A3385" t="s">
        <v>380</v>
      </c>
      <c r="D3385" s="3">
        <v>170</v>
      </c>
      <c r="E3385" s="3">
        <v>13</v>
      </c>
      <c r="F3385" s="3">
        <v>11</v>
      </c>
      <c r="G3385" s="3">
        <v>7</v>
      </c>
      <c r="H3385" s="3">
        <v>133</v>
      </c>
      <c r="I3385" s="3">
        <v>0</v>
      </c>
      <c r="J3385" s="3">
        <v>0</v>
      </c>
      <c r="K3385" s="3">
        <v>0</v>
      </c>
      <c r="L3385" s="7">
        <f t="shared" si="156"/>
        <v>13</v>
      </c>
      <c r="M3385" s="7">
        <f t="shared" si="157"/>
        <v>20</v>
      </c>
      <c r="N3385" s="7">
        <f t="shared" si="158"/>
        <v>0</v>
      </c>
    </row>
    <row r="3386" spans="1:14" x14ac:dyDescent="0.25">
      <c r="A3386" t="s">
        <v>142</v>
      </c>
      <c r="B3386" t="s">
        <v>195</v>
      </c>
      <c r="C3386" t="s">
        <v>242</v>
      </c>
      <c r="D3386" s="3">
        <v>36</v>
      </c>
      <c r="E3386" s="3">
        <v>25</v>
      </c>
      <c r="F3386" s="3">
        <v>13</v>
      </c>
      <c r="G3386" s="3">
        <v>2</v>
      </c>
      <c r="H3386" s="3">
        <v>60</v>
      </c>
      <c r="I3386" s="3">
        <v>0</v>
      </c>
      <c r="J3386" s="3">
        <v>0</v>
      </c>
      <c r="K3386" s="3">
        <v>0</v>
      </c>
      <c r="L3386" s="7">
        <f t="shared" si="156"/>
        <v>25</v>
      </c>
      <c r="M3386" s="7">
        <f t="shared" si="157"/>
        <v>38</v>
      </c>
      <c r="N3386" s="7">
        <f t="shared" si="158"/>
        <v>36</v>
      </c>
    </row>
    <row r="3387" spans="1:14" x14ac:dyDescent="0.25">
      <c r="A3387" t="s">
        <v>142</v>
      </c>
      <c r="B3387" t="s">
        <v>195</v>
      </c>
      <c r="C3387" t="s">
        <v>248</v>
      </c>
      <c r="D3387" s="3">
        <v>36</v>
      </c>
      <c r="E3387" s="3">
        <v>102</v>
      </c>
      <c r="F3387" s="3">
        <v>40</v>
      </c>
      <c r="G3387" s="3">
        <v>6</v>
      </c>
      <c r="H3387" s="3">
        <v>127</v>
      </c>
      <c r="I3387" s="3">
        <v>0</v>
      </c>
      <c r="J3387" s="3">
        <v>0</v>
      </c>
      <c r="K3387" s="3">
        <v>0</v>
      </c>
      <c r="L3387" s="7">
        <f t="shared" si="156"/>
        <v>102</v>
      </c>
      <c r="M3387" s="7">
        <f t="shared" si="157"/>
        <v>153</v>
      </c>
      <c r="N3387" s="7">
        <f t="shared" si="158"/>
        <v>144</v>
      </c>
    </row>
    <row r="3388" spans="1:14" x14ac:dyDescent="0.25">
      <c r="A3388" t="s">
        <v>142</v>
      </c>
      <c r="B3388" t="s">
        <v>195</v>
      </c>
      <c r="C3388" t="s">
        <v>249</v>
      </c>
      <c r="D3388" s="3">
        <v>36</v>
      </c>
      <c r="E3388" s="3">
        <v>24</v>
      </c>
      <c r="F3388" s="3">
        <v>9</v>
      </c>
      <c r="G3388" s="3">
        <v>4</v>
      </c>
      <c r="H3388" s="3">
        <v>54</v>
      </c>
      <c r="I3388" s="3">
        <v>0</v>
      </c>
      <c r="J3388" s="3">
        <v>0</v>
      </c>
      <c r="K3388" s="3">
        <v>0</v>
      </c>
      <c r="L3388" s="7">
        <f t="shared" si="156"/>
        <v>24</v>
      </c>
      <c r="M3388" s="7">
        <f t="shared" si="157"/>
        <v>36</v>
      </c>
      <c r="N3388" s="7">
        <f t="shared" si="158"/>
        <v>36</v>
      </c>
    </row>
    <row r="3389" spans="1:14" x14ac:dyDescent="0.25">
      <c r="A3389" t="s">
        <v>142</v>
      </c>
      <c r="B3389" t="s">
        <v>195</v>
      </c>
      <c r="C3389" t="s">
        <v>250</v>
      </c>
      <c r="D3389" s="3">
        <v>36</v>
      </c>
      <c r="E3389" s="3">
        <v>35</v>
      </c>
      <c r="F3389" s="3">
        <v>49</v>
      </c>
      <c r="G3389" s="3">
        <v>6</v>
      </c>
      <c r="H3389" s="3">
        <v>65</v>
      </c>
      <c r="I3389" s="3">
        <v>0</v>
      </c>
      <c r="J3389" s="3">
        <v>0</v>
      </c>
      <c r="K3389" s="3">
        <v>0</v>
      </c>
      <c r="L3389" s="7">
        <f t="shared" si="156"/>
        <v>49</v>
      </c>
      <c r="M3389" s="7">
        <f t="shared" si="157"/>
        <v>74</v>
      </c>
      <c r="N3389" s="7">
        <f t="shared" si="158"/>
        <v>72</v>
      </c>
    </row>
    <row r="3390" spans="1:14" x14ac:dyDescent="0.25">
      <c r="A3390" t="s">
        <v>142</v>
      </c>
      <c r="B3390" t="s">
        <v>195</v>
      </c>
      <c r="C3390" t="s">
        <v>251</v>
      </c>
      <c r="D3390" s="3">
        <v>36</v>
      </c>
      <c r="E3390" s="3">
        <v>17</v>
      </c>
      <c r="F3390" s="3">
        <v>14</v>
      </c>
      <c r="G3390" s="3">
        <v>2</v>
      </c>
      <c r="H3390" s="3">
        <v>117</v>
      </c>
      <c r="I3390" s="3">
        <v>0</v>
      </c>
      <c r="J3390" s="3">
        <v>0</v>
      </c>
      <c r="K3390" s="3">
        <v>0</v>
      </c>
      <c r="L3390" s="7">
        <f t="shared" si="156"/>
        <v>17</v>
      </c>
      <c r="M3390" s="7">
        <f t="shared" si="157"/>
        <v>26</v>
      </c>
      <c r="N3390" s="7">
        <f t="shared" si="158"/>
        <v>36</v>
      </c>
    </row>
    <row r="3391" spans="1:14" x14ac:dyDescent="0.25">
      <c r="A3391" t="s">
        <v>142</v>
      </c>
      <c r="B3391" t="s">
        <v>195</v>
      </c>
      <c r="C3391" t="s">
        <v>252</v>
      </c>
      <c r="D3391" s="3">
        <v>36</v>
      </c>
      <c r="E3391" s="3">
        <v>28</v>
      </c>
      <c r="F3391" s="3">
        <v>8</v>
      </c>
      <c r="G3391" s="3">
        <v>2</v>
      </c>
      <c r="H3391" s="3">
        <v>149</v>
      </c>
      <c r="I3391" s="3">
        <v>0</v>
      </c>
      <c r="J3391" s="3">
        <v>0</v>
      </c>
      <c r="K3391" s="3">
        <v>0</v>
      </c>
      <c r="L3391" s="7">
        <f t="shared" si="156"/>
        <v>28</v>
      </c>
      <c r="M3391" s="7">
        <f t="shared" si="157"/>
        <v>42</v>
      </c>
      <c r="N3391" s="7">
        <f t="shared" si="158"/>
        <v>36</v>
      </c>
    </row>
    <row r="3392" spans="1:14" x14ac:dyDescent="0.25">
      <c r="A3392" t="s">
        <v>142</v>
      </c>
      <c r="B3392" t="s">
        <v>195</v>
      </c>
      <c r="C3392" t="s">
        <v>253</v>
      </c>
      <c r="D3392" s="3">
        <v>36</v>
      </c>
      <c r="E3392" s="3">
        <v>28</v>
      </c>
      <c r="F3392" s="3">
        <v>27</v>
      </c>
      <c r="G3392" s="3">
        <v>5</v>
      </c>
      <c r="H3392" s="3">
        <v>103</v>
      </c>
      <c r="I3392" s="3">
        <v>0</v>
      </c>
      <c r="J3392" s="3">
        <v>0</v>
      </c>
      <c r="K3392" s="3">
        <v>0</v>
      </c>
      <c r="L3392" s="7">
        <f t="shared" si="156"/>
        <v>28</v>
      </c>
      <c r="M3392" s="7">
        <f t="shared" si="157"/>
        <v>42</v>
      </c>
      <c r="N3392" s="7">
        <f t="shared" si="158"/>
        <v>36</v>
      </c>
    </row>
    <row r="3393" spans="1:14" x14ac:dyDescent="0.25">
      <c r="A3393" t="s">
        <v>142</v>
      </c>
      <c r="B3393" t="s">
        <v>195</v>
      </c>
      <c r="C3393" t="s">
        <v>254</v>
      </c>
      <c r="D3393" s="3">
        <v>36</v>
      </c>
      <c r="E3393" s="3">
        <v>8</v>
      </c>
      <c r="F3393" s="3">
        <v>22</v>
      </c>
      <c r="G3393" s="3">
        <v>0</v>
      </c>
      <c r="H3393" s="3">
        <v>11</v>
      </c>
      <c r="I3393" s="3">
        <v>0</v>
      </c>
      <c r="J3393" s="3">
        <v>0</v>
      </c>
      <c r="K3393" s="3">
        <v>0</v>
      </c>
      <c r="L3393" s="7">
        <f t="shared" si="156"/>
        <v>22</v>
      </c>
      <c r="M3393" s="7">
        <f t="shared" si="157"/>
        <v>33</v>
      </c>
      <c r="N3393" s="7">
        <f t="shared" si="158"/>
        <v>36</v>
      </c>
    </row>
    <row r="3394" spans="1:14" x14ac:dyDescent="0.25">
      <c r="A3394" t="s">
        <v>142</v>
      </c>
      <c r="B3394" t="s">
        <v>195</v>
      </c>
      <c r="C3394" t="s">
        <v>255</v>
      </c>
      <c r="D3394" s="3">
        <v>36</v>
      </c>
      <c r="E3394" s="3">
        <v>3</v>
      </c>
      <c r="F3394" s="3">
        <v>26</v>
      </c>
      <c r="G3394" s="3">
        <v>11</v>
      </c>
      <c r="H3394" s="3">
        <v>20</v>
      </c>
      <c r="I3394" s="3">
        <v>0</v>
      </c>
      <c r="J3394" s="3">
        <v>0</v>
      </c>
      <c r="K3394" s="3">
        <v>0</v>
      </c>
      <c r="L3394" s="7">
        <f t="shared" si="156"/>
        <v>26</v>
      </c>
      <c r="M3394" s="7">
        <f t="shared" si="157"/>
        <v>39</v>
      </c>
      <c r="N3394" s="7">
        <f t="shared" si="158"/>
        <v>36</v>
      </c>
    </row>
    <row r="3395" spans="1:14" x14ac:dyDescent="0.25">
      <c r="A3395" t="s">
        <v>142</v>
      </c>
      <c r="B3395" t="s">
        <v>195</v>
      </c>
      <c r="C3395" t="s">
        <v>256</v>
      </c>
      <c r="D3395" s="3">
        <v>36</v>
      </c>
      <c r="E3395" s="3">
        <v>22</v>
      </c>
      <c r="F3395" s="3">
        <v>26</v>
      </c>
      <c r="G3395" s="3">
        <v>7</v>
      </c>
      <c r="H3395" s="3">
        <v>68</v>
      </c>
      <c r="I3395" s="3">
        <v>0</v>
      </c>
      <c r="J3395" s="3">
        <v>0</v>
      </c>
      <c r="K3395" s="3">
        <v>0</v>
      </c>
      <c r="L3395" s="7">
        <f t="shared" si="156"/>
        <v>26</v>
      </c>
      <c r="M3395" s="7">
        <f t="shared" si="157"/>
        <v>39</v>
      </c>
      <c r="N3395" s="7">
        <f t="shared" si="158"/>
        <v>36</v>
      </c>
    </row>
    <row r="3396" spans="1:14" x14ac:dyDescent="0.25">
      <c r="A3396" t="s">
        <v>142</v>
      </c>
      <c r="B3396" t="s">
        <v>195</v>
      </c>
      <c r="C3396" t="s">
        <v>257</v>
      </c>
      <c r="D3396" s="3">
        <v>36</v>
      </c>
      <c r="E3396" s="3">
        <v>35</v>
      </c>
      <c r="F3396" s="3">
        <v>23</v>
      </c>
      <c r="G3396" s="3">
        <v>2</v>
      </c>
      <c r="H3396" s="3">
        <v>67</v>
      </c>
      <c r="I3396" s="3">
        <v>0</v>
      </c>
      <c r="J3396" s="3">
        <v>0</v>
      </c>
      <c r="K3396" s="3">
        <v>0</v>
      </c>
      <c r="L3396" s="7">
        <f t="shared" si="156"/>
        <v>35</v>
      </c>
      <c r="M3396" s="7">
        <f t="shared" si="157"/>
        <v>53</v>
      </c>
      <c r="N3396" s="7">
        <f t="shared" si="158"/>
        <v>36</v>
      </c>
    </row>
    <row r="3397" spans="1:14" x14ac:dyDescent="0.25">
      <c r="A3397" t="s">
        <v>142</v>
      </c>
      <c r="B3397" t="s">
        <v>195</v>
      </c>
      <c r="C3397" t="s">
        <v>258</v>
      </c>
      <c r="D3397" s="3">
        <v>36</v>
      </c>
      <c r="E3397" s="3">
        <v>25</v>
      </c>
      <c r="F3397" s="3">
        <v>22</v>
      </c>
      <c r="G3397" s="3">
        <v>10</v>
      </c>
      <c r="H3397" s="3">
        <v>60</v>
      </c>
      <c r="I3397" s="3">
        <v>0</v>
      </c>
      <c r="J3397" s="3">
        <v>0</v>
      </c>
      <c r="K3397" s="3">
        <v>0</v>
      </c>
      <c r="L3397" s="7">
        <f t="shared" si="156"/>
        <v>25</v>
      </c>
      <c r="M3397" s="7">
        <f t="shared" si="157"/>
        <v>38</v>
      </c>
      <c r="N3397" s="7">
        <f t="shared" si="158"/>
        <v>36</v>
      </c>
    </row>
    <row r="3398" spans="1:14" x14ac:dyDescent="0.25">
      <c r="A3398" t="s">
        <v>142</v>
      </c>
      <c r="B3398" t="s">
        <v>195</v>
      </c>
      <c r="C3398" t="s">
        <v>259</v>
      </c>
      <c r="D3398" s="3">
        <v>36</v>
      </c>
      <c r="E3398" s="3">
        <v>60</v>
      </c>
      <c r="F3398" s="3">
        <v>48</v>
      </c>
      <c r="G3398" s="3">
        <v>1</v>
      </c>
      <c r="H3398" s="3">
        <v>93</v>
      </c>
      <c r="I3398" s="3">
        <v>0</v>
      </c>
      <c r="J3398" s="3">
        <v>0</v>
      </c>
      <c r="K3398" s="3">
        <v>0</v>
      </c>
      <c r="L3398" s="7">
        <f t="shared" ref="L3398:L3461" si="159">MAX(E3398:G3398)</f>
        <v>60</v>
      </c>
      <c r="M3398" s="7">
        <f t="shared" ref="M3398:M3461" si="160">ROUND(L3398*1.5,0)</f>
        <v>90</v>
      </c>
      <c r="N3398" s="7">
        <f t="shared" ref="N3398:N3461" si="161">ROUND(M3398/D3398,0)*D3398</f>
        <v>108</v>
      </c>
    </row>
    <row r="3399" spans="1:14" x14ac:dyDescent="0.25">
      <c r="A3399" t="s">
        <v>142</v>
      </c>
      <c r="B3399" t="s">
        <v>195</v>
      </c>
      <c r="C3399" t="s">
        <v>260</v>
      </c>
      <c r="D3399" s="3">
        <v>36</v>
      </c>
      <c r="E3399" s="3">
        <v>24</v>
      </c>
      <c r="F3399" s="3">
        <v>36</v>
      </c>
      <c r="G3399" s="3">
        <v>3</v>
      </c>
      <c r="H3399" s="3">
        <v>18</v>
      </c>
      <c r="I3399" s="3">
        <v>0</v>
      </c>
      <c r="J3399" s="3">
        <v>0</v>
      </c>
      <c r="K3399" s="3">
        <v>0</v>
      </c>
      <c r="L3399" s="7">
        <f t="shared" si="159"/>
        <v>36</v>
      </c>
      <c r="M3399" s="7">
        <f t="shared" si="160"/>
        <v>54</v>
      </c>
      <c r="N3399" s="7">
        <f t="shared" si="161"/>
        <v>72</v>
      </c>
    </row>
    <row r="3400" spans="1:14" x14ac:dyDescent="0.25">
      <c r="A3400" t="s">
        <v>142</v>
      </c>
      <c r="B3400" t="s">
        <v>195</v>
      </c>
      <c r="C3400" t="s">
        <v>261</v>
      </c>
      <c r="D3400" s="3">
        <v>36</v>
      </c>
      <c r="E3400" s="3">
        <v>2</v>
      </c>
      <c r="F3400" s="3">
        <v>4</v>
      </c>
      <c r="G3400" s="3">
        <v>6</v>
      </c>
      <c r="H3400" s="3">
        <v>31</v>
      </c>
      <c r="I3400" s="3">
        <v>0</v>
      </c>
      <c r="J3400" s="3">
        <v>0</v>
      </c>
      <c r="K3400" s="3">
        <v>0</v>
      </c>
      <c r="L3400" s="7">
        <f t="shared" si="159"/>
        <v>6</v>
      </c>
      <c r="M3400" s="7">
        <f t="shared" si="160"/>
        <v>9</v>
      </c>
      <c r="N3400" s="7">
        <f t="shared" si="161"/>
        <v>0</v>
      </c>
    </row>
    <row r="3401" spans="1:14" x14ac:dyDescent="0.25">
      <c r="A3401" t="s">
        <v>142</v>
      </c>
      <c r="B3401" t="s">
        <v>195</v>
      </c>
      <c r="C3401" t="s">
        <v>262</v>
      </c>
      <c r="D3401" s="3">
        <v>36</v>
      </c>
      <c r="E3401" s="3">
        <v>15</v>
      </c>
      <c r="F3401" s="3">
        <v>3</v>
      </c>
      <c r="G3401" s="3">
        <v>2</v>
      </c>
      <c r="H3401" s="3">
        <v>20</v>
      </c>
      <c r="I3401" s="3">
        <v>0</v>
      </c>
      <c r="J3401" s="3">
        <v>0</v>
      </c>
      <c r="K3401" s="3">
        <v>0</v>
      </c>
      <c r="L3401" s="7">
        <f t="shared" si="159"/>
        <v>15</v>
      </c>
      <c r="M3401" s="7">
        <f t="shared" si="160"/>
        <v>23</v>
      </c>
      <c r="N3401" s="7">
        <f t="shared" si="161"/>
        <v>36</v>
      </c>
    </row>
    <row r="3402" spans="1:14" x14ac:dyDescent="0.25">
      <c r="A3402" t="s">
        <v>142</v>
      </c>
      <c r="B3402" t="s">
        <v>195</v>
      </c>
      <c r="C3402" t="s">
        <v>263</v>
      </c>
      <c r="D3402" s="3">
        <v>36</v>
      </c>
      <c r="E3402" s="3">
        <v>7</v>
      </c>
      <c r="F3402" s="3">
        <v>8</v>
      </c>
      <c r="G3402" s="3">
        <v>0</v>
      </c>
      <c r="H3402" s="3">
        <v>33</v>
      </c>
      <c r="I3402" s="3">
        <v>0</v>
      </c>
      <c r="J3402" s="3">
        <v>0</v>
      </c>
      <c r="K3402" s="3">
        <v>0</v>
      </c>
      <c r="L3402" s="7">
        <f t="shared" si="159"/>
        <v>8</v>
      </c>
      <c r="M3402" s="7">
        <f t="shared" si="160"/>
        <v>12</v>
      </c>
      <c r="N3402" s="7">
        <f t="shared" si="161"/>
        <v>0</v>
      </c>
    </row>
    <row r="3403" spans="1:14" x14ac:dyDescent="0.25">
      <c r="A3403" t="s">
        <v>142</v>
      </c>
      <c r="B3403" t="s">
        <v>195</v>
      </c>
      <c r="C3403" t="s">
        <v>264</v>
      </c>
      <c r="D3403" s="3">
        <v>36</v>
      </c>
      <c r="E3403" s="3">
        <v>6</v>
      </c>
      <c r="F3403" s="3">
        <v>19</v>
      </c>
      <c r="G3403" s="3">
        <v>1</v>
      </c>
      <c r="H3403" s="3">
        <v>18</v>
      </c>
      <c r="I3403" s="3">
        <v>0</v>
      </c>
      <c r="J3403" s="3">
        <v>0</v>
      </c>
      <c r="K3403" s="3">
        <v>0</v>
      </c>
      <c r="L3403" s="7">
        <f t="shared" si="159"/>
        <v>19</v>
      </c>
      <c r="M3403" s="7">
        <f t="shared" si="160"/>
        <v>29</v>
      </c>
      <c r="N3403" s="7">
        <f t="shared" si="161"/>
        <v>36</v>
      </c>
    </row>
    <row r="3404" spans="1:14" x14ac:dyDescent="0.25">
      <c r="A3404" t="s">
        <v>142</v>
      </c>
      <c r="B3404" t="s">
        <v>195</v>
      </c>
      <c r="C3404" t="s">
        <v>265</v>
      </c>
      <c r="D3404" s="3">
        <v>36</v>
      </c>
      <c r="E3404" s="3">
        <v>9</v>
      </c>
      <c r="F3404" s="3">
        <v>5</v>
      </c>
      <c r="G3404" s="3">
        <v>3</v>
      </c>
      <c r="H3404" s="3">
        <v>36</v>
      </c>
      <c r="I3404" s="3">
        <v>0</v>
      </c>
      <c r="J3404" s="3">
        <v>0</v>
      </c>
      <c r="K3404" s="3">
        <v>0</v>
      </c>
      <c r="L3404" s="7">
        <f t="shared" si="159"/>
        <v>9</v>
      </c>
      <c r="M3404" s="7">
        <f t="shared" si="160"/>
        <v>14</v>
      </c>
      <c r="N3404" s="7">
        <f t="shared" si="161"/>
        <v>0</v>
      </c>
    </row>
    <row r="3405" spans="1:14" x14ac:dyDescent="0.25">
      <c r="A3405" t="s">
        <v>142</v>
      </c>
      <c r="B3405" t="s">
        <v>195</v>
      </c>
      <c r="C3405" t="s">
        <v>266</v>
      </c>
      <c r="D3405" s="3">
        <v>36</v>
      </c>
      <c r="E3405" s="3">
        <v>25</v>
      </c>
      <c r="F3405" s="3">
        <v>27</v>
      </c>
      <c r="G3405" s="3">
        <v>2</v>
      </c>
      <c r="H3405" s="3">
        <v>34</v>
      </c>
      <c r="I3405" s="3">
        <v>0</v>
      </c>
      <c r="J3405" s="3">
        <v>0</v>
      </c>
      <c r="K3405" s="3">
        <v>0</v>
      </c>
      <c r="L3405" s="7">
        <f t="shared" si="159"/>
        <v>27</v>
      </c>
      <c r="M3405" s="7">
        <f t="shared" si="160"/>
        <v>41</v>
      </c>
      <c r="N3405" s="7">
        <f t="shared" si="161"/>
        <v>36</v>
      </c>
    </row>
    <row r="3406" spans="1:14" x14ac:dyDescent="0.25">
      <c r="A3406" t="s">
        <v>142</v>
      </c>
      <c r="B3406" t="s">
        <v>195</v>
      </c>
      <c r="C3406" t="s">
        <v>267</v>
      </c>
      <c r="D3406" s="3">
        <v>36</v>
      </c>
      <c r="E3406" s="3">
        <v>21</v>
      </c>
      <c r="F3406" s="3">
        <v>25</v>
      </c>
      <c r="G3406" s="3">
        <v>4</v>
      </c>
      <c r="H3406" s="3">
        <v>64</v>
      </c>
      <c r="I3406" s="3">
        <v>0</v>
      </c>
      <c r="J3406" s="3">
        <v>0</v>
      </c>
      <c r="K3406" s="3">
        <v>0</v>
      </c>
      <c r="L3406" s="7">
        <f t="shared" si="159"/>
        <v>25</v>
      </c>
      <c r="M3406" s="7">
        <f t="shared" si="160"/>
        <v>38</v>
      </c>
      <c r="N3406" s="7">
        <f t="shared" si="161"/>
        <v>36</v>
      </c>
    </row>
    <row r="3407" spans="1:14" x14ac:dyDescent="0.25">
      <c r="A3407" t="s">
        <v>142</v>
      </c>
      <c r="B3407" t="s">
        <v>195</v>
      </c>
      <c r="C3407" t="s">
        <v>268</v>
      </c>
      <c r="D3407" s="3">
        <v>36</v>
      </c>
      <c r="E3407" s="3">
        <v>12</v>
      </c>
      <c r="F3407" s="3">
        <v>11</v>
      </c>
      <c r="G3407" s="3">
        <v>3</v>
      </c>
      <c r="H3407" s="3">
        <v>61</v>
      </c>
      <c r="I3407" s="3">
        <v>0</v>
      </c>
      <c r="J3407" s="3">
        <v>0</v>
      </c>
      <c r="K3407" s="3">
        <v>0</v>
      </c>
      <c r="L3407" s="7">
        <f t="shared" si="159"/>
        <v>12</v>
      </c>
      <c r="M3407" s="7">
        <f t="shared" si="160"/>
        <v>18</v>
      </c>
      <c r="N3407" s="7">
        <f t="shared" si="161"/>
        <v>36</v>
      </c>
    </row>
    <row r="3408" spans="1:14" x14ac:dyDescent="0.25">
      <c r="A3408" t="s">
        <v>142</v>
      </c>
      <c r="B3408" t="s">
        <v>195</v>
      </c>
      <c r="C3408" t="s">
        <v>269</v>
      </c>
      <c r="D3408" s="3">
        <v>36</v>
      </c>
      <c r="E3408" s="3">
        <v>25</v>
      </c>
      <c r="F3408" s="3">
        <v>26</v>
      </c>
      <c r="G3408" s="3">
        <v>2</v>
      </c>
      <c r="H3408" s="3">
        <v>77</v>
      </c>
      <c r="I3408" s="3">
        <v>0</v>
      </c>
      <c r="J3408" s="3">
        <v>0</v>
      </c>
      <c r="K3408" s="3">
        <v>0</v>
      </c>
      <c r="L3408" s="7">
        <f t="shared" si="159"/>
        <v>26</v>
      </c>
      <c r="M3408" s="7">
        <f t="shared" si="160"/>
        <v>39</v>
      </c>
      <c r="N3408" s="7">
        <f t="shared" si="161"/>
        <v>36</v>
      </c>
    </row>
    <row r="3409" spans="1:14" x14ac:dyDescent="0.25">
      <c r="A3409" t="s">
        <v>142</v>
      </c>
      <c r="B3409" t="s">
        <v>195</v>
      </c>
      <c r="C3409" t="s">
        <v>270</v>
      </c>
      <c r="D3409" s="3">
        <v>36</v>
      </c>
      <c r="E3409" s="3">
        <v>0</v>
      </c>
      <c r="F3409" s="3">
        <v>14</v>
      </c>
      <c r="G3409" s="3">
        <v>3</v>
      </c>
      <c r="H3409" s="3">
        <v>28</v>
      </c>
      <c r="I3409" s="3">
        <v>0</v>
      </c>
      <c r="J3409" s="3">
        <v>0</v>
      </c>
      <c r="K3409" s="3">
        <v>0</v>
      </c>
      <c r="L3409" s="7">
        <f t="shared" si="159"/>
        <v>14</v>
      </c>
      <c r="M3409" s="7">
        <f t="shared" si="160"/>
        <v>21</v>
      </c>
      <c r="N3409" s="7">
        <f t="shared" si="161"/>
        <v>36</v>
      </c>
    </row>
    <row r="3410" spans="1:14" x14ac:dyDescent="0.25">
      <c r="A3410" t="s">
        <v>142</v>
      </c>
      <c r="B3410" t="s">
        <v>195</v>
      </c>
      <c r="C3410" t="s">
        <v>271</v>
      </c>
      <c r="D3410" s="3">
        <v>36</v>
      </c>
      <c r="E3410" s="3">
        <v>13</v>
      </c>
      <c r="F3410" s="3">
        <v>47</v>
      </c>
      <c r="G3410" s="3">
        <v>5</v>
      </c>
      <c r="H3410" s="3">
        <v>61</v>
      </c>
      <c r="I3410" s="3">
        <v>0</v>
      </c>
      <c r="J3410" s="3">
        <v>36</v>
      </c>
      <c r="K3410" s="3">
        <v>0</v>
      </c>
      <c r="L3410" s="7">
        <f t="shared" si="159"/>
        <v>47</v>
      </c>
      <c r="M3410" s="7">
        <f t="shared" si="160"/>
        <v>71</v>
      </c>
      <c r="N3410" s="7">
        <f t="shared" si="161"/>
        <v>72</v>
      </c>
    </row>
    <row r="3411" spans="1:14" x14ac:dyDescent="0.25">
      <c r="A3411" t="s">
        <v>142</v>
      </c>
      <c r="B3411" t="s">
        <v>195</v>
      </c>
      <c r="C3411" t="s">
        <v>272</v>
      </c>
      <c r="D3411" s="3">
        <v>36</v>
      </c>
      <c r="E3411" s="3">
        <v>33</v>
      </c>
      <c r="F3411" s="3">
        <v>30</v>
      </c>
      <c r="G3411" s="3">
        <v>7</v>
      </c>
      <c r="H3411" s="3">
        <v>71</v>
      </c>
      <c r="I3411" s="3">
        <v>0</v>
      </c>
      <c r="J3411" s="3">
        <v>0</v>
      </c>
      <c r="K3411" s="3">
        <v>0</v>
      </c>
      <c r="L3411" s="7">
        <f t="shared" si="159"/>
        <v>33</v>
      </c>
      <c r="M3411" s="7">
        <f t="shared" si="160"/>
        <v>50</v>
      </c>
      <c r="N3411" s="7">
        <f t="shared" si="161"/>
        <v>36</v>
      </c>
    </row>
    <row r="3412" spans="1:14" x14ac:dyDescent="0.25">
      <c r="A3412" t="s">
        <v>142</v>
      </c>
      <c r="B3412" t="s">
        <v>195</v>
      </c>
      <c r="C3412" t="s">
        <v>273</v>
      </c>
      <c r="D3412" s="3">
        <v>36</v>
      </c>
      <c r="E3412" s="3">
        <v>8</v>
      </c>
      <c r="F3412" s="3">
        <v>8</v>
      </c>
      <c r="G3412" s="3">
        <v>2</v>
      </c>
      <c r="H3412" s="3">
        <v>39</v>
      </c>
      <c r="I3412" s="3">
        <v>0</v>
      </c>
      <c r="J3412" s="3">
        <v>0</v>
      </c>
      <c r="K3412" s="3">
        <v>0</v>
      </c>
      <c r="L3412" s="7">
        <f t="shared" si="159"/>
        <v>8</v>
      </c>
      <c r="M3412" s="7">
        <f t="shared" si="160"/>
        <v>12</v>
      </c>
      <c r="N3412" s="7">
        <f t="shared" si="161"/>
        <v>0</v>
      </c>
    </row>
    <row r="3413" spans="1:14" x14ac:dyDescent="0.25">
      <c r="A3413" t="s">
        <v>142</v>
      </c>
      <c r="B3413" t="s">
        <v>195</v>
      </c>
      <c r="C3413" t="s">
        <v>274</v>
      </c>
      <c r="D3413" s="3">
        <v>36</v>
      </c>
      <c r="E3413" s="3">
        <v>23</v>
      </c>
      <c r="F3413" s="3">
        <v>11</v>
      </c>
      <c r="G3413" s="3">
        <v>4</v>
      </c>
      <c r="H3413" s="3">
        <v>52</v>
      </c>
      <c r="I3413" s="3">
        <v>0</v>
      </c>
      <c r="J3413" s="3">
        <v>0</v>
      </c>
      <c r="K3413" s="3">
        <v>0</v>
      </c>
      <c r="L3413" s="7">
        <f t="shared" si="159"/>
        <v>23</v>
      </c>
      <c r="M3413" s="7">
        <f t="shared" si="160"/>
        <v>35</v>
      </c>
      <c r="N3413" s="7">
        <f t="shared" si="161"/>
        <v>36</v>
      </c>
    </row>
    <row r="3414" spans="1:14" x14ac:dyDescent="0.25">
      <c r="A3414" t="s">
        <v>142</v>
      </c>
      <c r="B3414" t="s">
        <v>195</v>
      </c>
      <c r="C3414" t="s">
        <v>275</v>
      </c>
      <c r="D3414" s="3">
        <v>36</v>
      </c>
      <c r="E3414" s="3">
        <v>9</v>
      </c>
      <c r="F3414" s="3">
        <v>18</v>
      </c>
      <c r="G3414" s="3">
        <v>2</v>
      </c>
      <c r="H3414" s="3">
        <v>52</v>
      </c>
      <c r="I3414" s="3">
        <v>0</v>
      </c>
      <c r="J3414" s="3">
        <v>0</v>
      </c>
      <c r="K3414" s="3">
        <v>0</v>
      </c>
      <c r="L3414" s="7">
        <f t="shared" si="159"/>
        <v>18</v>
      </c>
      <c r="M3414" s="7">
        <f t="shared" si="160"/>
        <v>27</v>
      </c>
      <c r="N3414" s="7">
        <f t="shared" si="161"/>
        <v>36</v>
      </c>
    </row>
    <row r="3415" spans="1:14" x14ac:dyDescent="0.25">
      <c r="A3415" t="s">
        <v>142</v>
      </c>
      <c r="B3415" t="s">
        <v>195</v>
      </c>
      <c r="C3415" t="s">
        <v>276</v>
      </c>
      <c r="D3415" s="3">
        <v>36</v>
      </c>
      <c r="E3415" s="3">
        <v>35</v>
      </c>
      <c r="F3415" s="3">
        <v>19</v>
      </c>
      <c r="G3415" s="3">
        <v>6</v>
      </c>
      <c r="H3415" s="3">
        <v>60</v>
      </c>
      <c r="I3415" s="3">
        <v>0</v>
      </c>
      <c r="J3415" s="3">
        <v>0</v>
      </c>
      <c r="K3415" s="3">
        <v>0</v>
      </c>
      <c r="L3415" s="7">
        <f t="shared" si="159"/>
        <v>35</v>
      </c>
      <c r="M3415" s="7">
        <f t="shared" si="160"/>
        <v>53</v>
      </c>
      <c r="N3415" s="7">
        <f t="shared" si="161"/>
        <v>36</v>
      </c>
    </row>
    <row r="3416" spans="1:14" x14ac:dyDescent="0.25">
      <c r="A3416" t="s">
        <v>142</v>
      </c>
      <c r="B3416" t="s">
        <v>195</v>
      </c>
      <c r="C3416" t="s">
        <v>277</v>
      </c>
      <c r="D3416" s="3">
        <v>36</v>
      </c>
      <c r="E3416" s="3">
        <v>4</v>
      </c>
      <c r="F3416" s="3">
        <v>10</v>
      </c>
      <c r="G3416" s="3">
        <v>0</v>
      </c>
      <c r="H3416" s="3">
        <v>25</v>
      </c>
      <c r="I3416" s="3">
        <v>0</v>
      </c>
      <c r="J3416" s="3">
        <v>0</v>
      </c>
      <c r="K3416" s="3">
        <v>0</v>
      </c>
      <c r="L3416" s="7">
        <f t="shared" si="159"/>
        <v>10</v>
      </c>
      <c r="M3416" s="7">
        <f t="shared" si="160"/>
        <v>15</v>
      </c>
      <c r="N3416" s="7">
        <f t="shared" si="161"/>
        <v>0</v>
      </c>
    </row>
    <row r="3417" spans="1:14" x14ac:dyDescent="0.25">
      <c r="A3417" t="s">
        <v>142</v>
      </c>
      <c r="B3417" t="s">
        <v>195</v>
      </c>
      <c r="C3417" t="s">
        <v>278</v>
      </c>
      <c r="D3417" s="3">
        <v>36</v>
      </c>
      <c r="E3417" s="3">
        <v>1</v>
      </c>
      <c r="F3417" s="3">
        <v>10</v>
      </c>
      <c r="G3417" s="3">
        <v>2</v>
      </c>
      <c r="H3417" s="3">
        <v>53</v>
      </c>
      <c r="I3417" s="3">
        <v>0</v>
      </c>
      <c r="J3417" s="3">
        <v>0</v>
      </c>
      <c r="K3417" s="3">
        <v>0</v>
      </c>
      <c r="L3417" s="7">
        <f t="shared" si="159"/>
        <v>10</v>
      </c>
      <c r="M3417" s="7">
        <f t="shared" si="160"/>
        <v>15</v>
      </c>
      <c r="N3417" s="7">
        <f t="shared" si="161"/>
        <v>0</v>
      </c>
    </row>
    <row r="3418" spans="1:14" x14ac:dyDescent="0.25">
      <c r="A3418" t="s">
        <v>142</v>
      </c>
      <c r="B3418" t="s">
        <v>195</v>
      </c>
      <c r="C3418" t="s">
        <v>279</v>
      </c>
      <c r="D3418" s="3">
        <v>36</v>
      </c>
      <c r="E3418" s="3">
        <v>36</v>
      </c>
      <c r="F3418" s="3">
        <v>14</v>
      </c>
      <c r="G3418" s="3">
        <v>3</v>
      </c>
      <c r="H3418" s="3">
        <v>115</v>
      </c>
      <c r="I3418" s="3">
        <v>0</v>
      </c>
      <c r="J3418" s="3">
        <v>0</v>
      </c>
      <c r="K3418" s="3">
        <v>0</v>
      </c>
      <c r="L3418" s="7">
        <f t="shared" si="159"/>
        <v>36</v>
      </c>
      <c r="M3418" s="7">
        <f t="shared" si="160"/>
        <v>54</v>
      </c>
      <c r="N3418" s="7">
        <f t="shared" si="161"/>
        <v>72</v>
      </c>
    </row>
    <row r="3419" spans="1:14" x14ac:dyDescent="0.25">
      <c r="A3419" t="s">
        <v>142</v>
      </c>
      <c r="B3419" t="s">
        <v>195</v>
      </c>
      <c r="C3419" t="s">
        <v>280</v>
      </c>
      <c r="D3419" s="3">
        <v>36</v>
      </c>
      <c r="E3419" s="3">
        <v>22</v>
      </c>
      <c r="F3419" s="3">
        <v>19</v>
      </c>
      <c r="G3419" s="3">
        <v>3</v>
      </c>
      <c r="H3419" s="3">
        <v>45</v>
      </c>
      <c r="I3419" s="3">
        <v>0</v>
      </c>
      <c r="J3419" s="3">
        <v>0</v>
      </c>
      <c r="K3419" s="3">
        <v>0</v>
      </c>
      <c r="L3419" s="7">
        <f t="shared" si="159"/>
        <v>22</v>
      </c>
      <c r="M3419" s="7">
        <f t="shared" si="160"/>
        <v>33</v>
      </c>
      <c r="N3419" s="7">
        <f t="shared" si="161"/>
        <v>36</v>
      </c>
    </row>
    <row r="3420" spans="1:14" x14ac:dyDescent="0.25">
      <c r="A3420" t="s">
        <v>142</v>
      </c>
      <c r="B3420" t="s">
        <v>195</v>
      </c>
      <c r="C3420" t="s">
        <v>281</v>
      </c>
      <c r="D3420" s="3">
        <v>36</v>
      </c>
      <c r="E3420" s="3">
        <v>6</v>
      </c>
      <c r="F3420" s="3">
        <v>14</v>
      </c>
      <c r="G3420" s="3">
        <v>4</v>
      </c>
      <c r="H3420" s="3">
        <v>194</v>
      </c>
      <c r="I3420" s="3">
        <v>0</v>
      </c>
      <c r="J3420" s="3">
        <v>0</v>
      </c>
      <c r="K3420" s="3">
        <v>0</v>
      </c>
      <c r="L3420" s="7">
        <f t="shared" si="159"/>
        <v>14</v>
      </c>
      <c r="M3420" s="7">
        <f t="shared" si="160"/>
        <v>21</v>
      </c>
      <c r="N3420" s="7">
        <f t="shared" si="161"/>
        <v>36</v>
      </c>
    </row>
    <row r="3421" spans="1:14" x14ac:dyDescent="0.25">
      <c r="A3421" t="s">
        <v>142</v>
      </c>
      <c r="B3421" t="s">
        <v>195</v>
      </c>
      <c r="C3421" t="s">
        <v>282</v>
      </c>
      <c r="D3421" s="3">
        <v>36</v>
      </c>
      <c r="E3421" s="3">
        <v>22</v>
      </c>
      <c r="F3421" s="3">
        <v>52</v>
      </c>
      <c r="G3421" s="3">
        <v>3</v>
      </c>
      <c r="H3421" s="3">
        <v>45</v>
      </c>
      <c r="I3421" s="3">
        <v>0</v>
      </c>
      <c r="J3421" s="3">
        <v>0</v>
      </c>
      <c r="K3421" s="3">
        <v>0</v>
      </c>
      <c r="L3421" s="7">
        <f t="shared" si="159"/>
        <v>52</v>
      </c>
      <c r="M3421" s="7">
        <f t="shared" si="160"/>
        <v>78</v>
      </c>
      <c r="N3421" s="7">
        <f t="shared" si="161"/>
        <v>72</v>
      </c>
    </row>
    <row r="3422" spans="1:14" x14ac:dyDescent="0.25">
      <c r="A3422" t="s">
        <v>142</v>
      </c>
      <c r="B3422" t="s">
        <v>195</v>
      </c>
      <c r="C3422" t="s">
        <v>283</v>
      </c>
      <c r="D3422" s="3">
        <v>36</v>
      </c>
      <c r="E3422" s="3">
        <v>11</v>
      </c>
      <c r="F3422" s="3">
        <v>19</v>
      </c>
      <c r="G3422" s="3">
        <v>3</v>
      </c>
      <c r="H3422" s="3">
        <v>53</v>
      </c>
      <c r="I3422" s="3">
        <v>0</v>
      </c>
      <c r="J3422" s="3">
        <v>0</v>
      </c>
      <c r="K3422" s="3">
        <v>0</v>
      </c>
      <c r="L3422" s="7">
        <f t="shared" si="159"/>
        <v>19</v>
      </c>
      <c r="M3422" s="7">
        <f t="shared" si="160"/>
        <v>29</v>
      </c>
      <c r="N3422" s="7">
        <f t="shared" si="161"/>
        <v>36</v>
      </c>
    </row>
    <row r="3423" spans="1:14" x14ac:dyDescent="0.25">
      <c r="A3423" t="s">
        <v>142</v>
      </c>
      <c r="B3423" t="s">
        <v>195</v>
      </c>
      <c r="C3423" t="s">
        <v>284</v>
      </c>
      <c r="D3423" s="3">
        <v>36</v>
      </c>
      <c r="E3423" s="3">
        <v>8</v>
      </c>
      <c r="F3423" s="3">
        <v>8</v>
      </c>
      <c r="G3423" s="3">
        <v>0</v>
      </c>
      <c r="H3423" s="3">
        <v>21</v>
      </c>
      <c r="I3423" s="3">
        <v>0</v>
      </c>
      <c r="J3423" s="3">
        <v>0</v>
      </c>
      <c r="K3423" s="3">
        <v>0</v>
      </c>
      <c r="L3423" s="7">
        <f t="shared" si="159"/>
        <v>8</v>
      </c>
      <c r="M3423" s="7">
        <f t="shared" si="160"/>
        <v>12</v>
      </c>
      <c r="N3423" s="7">
        <f t="shared" si="161"/>
        <v>0</v>
      </c>
    </row>
    <row r="3424" spans="1:14" x14ac:dyDescent="0.25">
      <c r="A3424" t="s">
        <v>142</v>
      </c>
      <c r="B3424" t="s">
        <v>195</v>
      </c>
      <c r="C3424" t="s">
        <v>285</v>
      </c>
      <c r="D3424" s="3">
        <v>36</v>
      </c>
      <c r="E3424" s="3">
        <v>2</v>
      </c>
      <c r="F3424" s="3">
        <v>12</v>
      </c>
      <c r="G3424" s="3">
        <v>0</v>
      </c>
      <c r="H3424" s="3">
        <v>39</v>
      </c>
      <c r="I3424" s="3">
        <v>0</v>
      </c>
      <c r="J3424" s="3">
        <v>0</v>
      </c>
      <c r="K3424" s="3">
        <v>0</v>
      </c>
      <c r="L3424" s="7">
        <f t="shared" si="159"/>
        <v>12</v>
      </c>
      <c r="M3424" s="7">
        <f t="shared" si="160"/>
        <v>18</v>
      </c>
      <c r="N3424" s="7">
        <f t="shared" si="161"/>
        <v>36</v>
      </c>
    </row>
    <row r="3425" spans="1:14" x14ac:dyDescent="0.25">
      <c r="A3425" t="s">
        <v>142</v>
      </c>
      <c r="B3425" t="s">
        <v>195</v>
      </c>
      <c r="C3425" t="s">
        <v>286</v>
      </c>
      <c r="D3425" s="3">
        <v>36</v>
      </c>
      <c r="E3425" s="3">
        <v>9</v>
      </c>
      <c r="F3425" s="3">
        <v>8</v>
      </c>
      <c r="G3425" s="3">
        <v>0</v>
      </c>
      <c r="H3425" s="3">
        <v>39</v>
      </c>
      <c r="I3425" s="3">
        <v>0</v>
      </c>
      <c r="J3425" s="3">
        <v>0</v>
      </c>
      <c r="K3425" s="3">
        <v>0</v>
      </c>
      <c r="L3425" s="7">
        <f t="shared" si="159"/>
        <v>9</v>
      </c>
      <c r="M3425" s="7">
        <f t="shared" si="160"/>
        <v>14</v>
      </c>
      <c r="N3425" s="7">
        <f t="shared" si="161"/>
        <v>0</v>
      </c>
    </row>
    <row r="3426" spans="1:14" x14ac:dyDescent="0.25">
      <c r="A3426" t="s">
        <v>142</v>
      </c>
      <c r="B3426" t="s">
        <v>195</v>
      </c>
      <c r="C3426" t="s">
        <v>287</v>
      </c>
      <c r="D3426" s="3">
        <v>36</v>
      </c>
      <c r="E3426" s="3">
        <v>1</v>
      </c>
      <c r="F3426" s="3">
        <v>0</v>
      </c>
      <c r="G3426" s="3">
        <v>2</v>
      </c>
      <c r="H3426" s="3">
        <v>41</v>
      </c>
      <c r="I3426" s="3">
        <v>0</v>
      </c>
      <c r="J3426" s="3">
        <v>0</v>
      </c>
      <c r="K3426" s="3">
        <v>0</v>
      </c>
      <c r="L3426" s="7">
        <f t="shared" si="159"/>
        <v>2</v>
      </c>
      <c r="M3426" s="7">
        <f t="shared" si="160"/>
        <v>3</v>
      </c>
      <c r="N3426" s="7">
        <f t="shared" si="161"/>
        <v>0</v>
      </c>
    </row>
    <row r="3427" spans="1:14" x14ac:dyDescent="0.25">
      <c r="A3427" t="s">
        <v>142</v>
      </c>
      <c r="B3427" t="s">
        <v>195</v>
      </c>
      <c r="C3427" t="s">
        <v>288</v>
      </c>
      <c r="D3427" s="3">
        <v>36</v>
      </c>
      <c r="E3427" s="3">
        <v>34</v>
      </c>
      <c r="F3427" s="3">
        <v>27</v>
      </c>
      <c r="G3427" s="3">
        <v>8</v>
      </c>
      <c r="H3427" s="3">
        <v>83</v>
      </c>
      <c r="I3427" s="3">
        <v>0</v>
      </c>
      <c r="J3427" s="3">
        <v>0</v>
      </c>
      <c r="K3427" s="3">
        <v>0</v>
      </c>
      <c r="L3427" s="7">
        <f t="shared" si="159"/>
        <v>34</v>
      </c>
      <c r="M3427" s="7">
        <f t="shared" si="160"/>
        <v>51</v>
      </c>
      <c r="N3427" s="7">
        <f t="shared" si="161"/>
        <v>36</v>
      </c>
    </row>
    <row r="3428" spans="1:14" x14ac:dyDescent="0.25">
      <c r="A3428" t="s">
        <v>142</v>
      </c>
      <c r="B3428" t="s">
        <v>195</v>
      </c>
      <c r="C3428" t="s">
        <v>289</v>
      </c>
      <c r="D3428" s="3">
        <v>36</v>
      </c>
      <c r="E3428" s="3">
        <v>34</v>
      </c>
      <c r="F3428" s="3">
        <v>15</v>
      </c>
      <c r="G3428" s="3">
        <v>5</v>
      </c>
      <c r="H3428" s="3">
        <v>46</v>
      </c>
      <c r="I3428" s="3">
        <v>0</v>
      </c>
      <c r="J3428" s="3">
        <v>0</v>
      </c>
      <c r="K3428" s="3">
        <v>0</v>
      </c>
      <c r="L3428" s="7">
        <f t="shared" si="159"/>
        <v>34</v>
      </c>
      <c r="M3428" s="7">
        <f t="shared" si="160"/>
        <v>51</v>
      </c>
      <c r="N3428" s="7">
        <f t="shared" si="161"/>
        <v>36</v>
      </c>
    </row>
    <row r="3429" spans="1:14" x14ac:dyDescent="0.25">
      <c r="A3429" t="s">
        <v>142</v>
      </c>
      <c r="B3429" t="s">
        <v>195</v>
      </c>
      <c r="C3429" t="s">
        <v>290</v>
      </c>
      <c r="D3429" s="3">
        <v>36</v>
      </c>
      <c r="E3429" s="3">
        <v>18</v>
      </c>
      <c r="F3429" s="3">
        <v>17</v>
      </c>
      <c r="G3429" s="3">
        <v>2</v>
      </c>
      <c r="H3429" s="3">
        <v>5</v>
      </c>
      <c r="I3429" s="3">
        <v>0</v>
      </c>
      <c r="J3429" s="3">
        <v>0</v>
      </c>
      <c r="K3429" s="3">
        <v>0</v>
      </c>
      <c r="L3429" s="7">
        <f t="shared" si="159"/>
        <v>18</v>
      </c>
      <c r="M3429" s="7">
        <f t="shared" si="160"/>
        <v>27</v>
      </c>
      <c r="N3429" s="7">
        <f t="shared" si="161"/>
        <v>36</v>
      </c>
    </row>
    <row r="3430" spans="1:14" x14ac:dyDescent="0.25">
      <c r="A3430" t="s">
        <v>142</v>
      </c>
      <c r="B3430" t="s">
        <v>195</v>
      </c>
      <c r="C3430" t="s">
        <v>291</v>
      </c>
      <c r="D3430" s="3">
        <v>36</v>
      </c>
      <c r="E3430" s="3">
        <v>13</v>
      </c>
      <c r="F3430" s="3">
        <v>6</v>
      </c>
      <c r="G3430" s="3">
        <v>1</v>
      </c>
      <c r="H3430" s="3">
        <v>58</v>
      </c>
      <c r="I3430" s="3">
        <v>0</v>
      </c>
      <c r="J3430" s="3">
        <v>0</v>
      </c>
      <c r="K3430" s="3">
        <v>0</v>
      </c>
      <c r="L3430" s="7">
        <f t="shared" si="159"/>
        <v>13</v>
      </c>
      <c r="M3430" s="7">
        <f t="shared" si="160"/>
        <v>20</v>
      </c>
      <c r="N3430" s="7">
        <f t="shared" si="161"/>
        <v>36</v>
      </c>
    </row>
    <row r="3431" spans="1:14" x14ac:dyDescent="0.25">
      <c r="A3431" t="s">
        <v>142</v>
      </c>
      <c r="B3431" t="s">
        <v>195</v>
      </c>
      <c r="C3431" t="s">
        <v>292</v>
      </c>
      <c r="D3431" s="3">
        <v>36</v>
      </c>
      <c r="E3431" s="3">
        <v>9</v>
      </c>
      <c r="F3431" s="3">
        <v>6</v>
      </c>
      <c r="G3431" s="3">
        <v>6</v>
      </c>
      <c r="H3431" s="3">
        <v>76</v>
      </c>
      <c r="I3431" s="3">
        <v>0</v>
      </c>
      <c r="J3431" s="3">
        <v>0</v>
      </c>
      <c r="K3431" s="3">
        <v>0</v>
      </c>
      <c r="L3431" s="7">
        <f t="shared" si="159"/>
        <v>9</v>
      </c>
      <c r="M3431" s="7">
        <f t="shared" si="160"/>
        <v>14</v>
      </c>
      <c r="N3431" s="7">
        <f t="shared" si="161"/>
        <v>0</v>
      </c>
    </row>
    <row r="3432" spans="1:14" x14ac:dyDescent="0.25">
      <c r="A3432" t="s">
        <v>142</v>
      </c>
      <c r="B3432" t="s">
        <v>195</v>
      </c>
      <c r="C3432" t="s">
        <v>293</v>
      </c>
      <c r="D3432" s="3">
        <v>36</v>
      </c>
      <c r="E3432" s="3">
        <v>8</v>
      </c>
      <c r="F3432" s="3">
        <v>8</v>
      </c>
      <c r="G3432" s="3">
        <v>3</v>
      </c>
      <c r="H3432" s="3">
        <v>139</v>
      </c>
      <c r="I3432" s="3">
        <v>0</v>
      </c>
      <c r="J3432" s="3">
        <v>0</v>
      </c>
      <c r="K3432" s="3">
        <v>0</v>
      </c>
      <c r="L3432" s="7">
        <f t="shared" si="159"/>
        <v>8</v>
      </c>
      <c r="M3432" s="7">
        <f t="shared" si="160"/>
        <v>12</v>
      </c>
      <c r="N3432" s="7">
        <f t="shared" si="161"/>
        <v>0</v>
      </c>
    </row>
    <row r="3433" spans="1:14" x14ac:dyDescent="0.25">
      <c r="A3433" t="s">
        <v>142</v>
      </c>
      <c r="B3433" t="s">
        <v>195</v>
      </c>
      <c r="C3433" t="s">
        <v>294</v>
      </c>
      <c r="D3433" s="3">
        <v>36</v>
      </c>
      <c r="E3433" s="3">
        <v>11</v>
      </c>
      <c r="F3433" s="3">
        <v>20</v>
      </c>
      <c r="G3433" s="3">
        <v>1</v>
      </c>
      <c r="H3433" s="3">
        <v>28</v>
      </c>
      <c r="I3433" s="3">
        <v>0</v>
      </c>
      <c r="J3433" s="3">
        <v>0</v>
      </c>
      <c r="K3433" s="3">
        <v>0</v>
      </c>
      <c r="L3433" s="7">
        <f t="shared" si="159"/>
        <v>20</v>
      </c>
      <c r="M3433" s="7">
        <f t="shared" si="160"/>
        <v>30</v>
      </c>
      <c r="N3433" s="7">
        <f t="shared" si="161"/>
        <v>36</v>
      </c>
    </row>
    <row r="3434" spans="1:14" x14ac:dyDescent="0.25">
      <c r="A3434" t="s">
        <v>142</v>
      </c>
      <c r="B3434" t="s">
        <v>195</v>
      </c>
      <c r="C3434" t="s">
        <v>295</v>
      </c>
      <c r="D3434" s="3">
        <v>36</v>
      </c>
      <c r="E3434" s="3">
        <v>26</v>
      </c>
      <c r="F3434" s="3">
        <v>17</v>
      </c>
      <c r="G3434" s="3">
        <v>1</v>
      </c>
      <c r="H3434" s="3">
        <v>140</v>
      </c>
      <c r="I3434" s="3">
        <v>0</v>
      </c>
      <c r="J3434" s="3">
        <v>0</v>
      </c>
      <c r="K3434" s="3">
        <v>0</v>
      </c>
      <c r="L3434" s="7">
        <f t="shared" si="159"/>
        <v>26</v>
      </c>
      <c r="M3434" s="7">
        <f t="shared" si="160"/>
        <v>39</v>
      </c>
      <c r="N3434" s="7">
        <f t="shared" si="161"/>
        <v>36</v>
      </c>
    </row>
    <row r="3435" spans="1:14" x14ac:dyDescent="0.25">
      <c r="A3435" t="s">
        <v>142</v>
      </c>
      <c r="B3435" t="s">
        <v>195</v>
      </c>
      <c r="C3435" t="s">
        <v>296</v>
      </c>
      <c r="D3435" s="3">
        <v>36</v>
      </c>
      <c r="E3435" s="3">
        <v>38</v>
      </c>
      <c r="F3435" s="3">
        <v>41</v>
      </c>
      <c r="G3435" s="3">
        <v>1</v>
      </c>
      <c r="H3435" s="3">
        <v>67</v>
      </c>
      <c r="I3435" s="3">
        <v>0</v>
      </c>
      <c r="J3435" s="3">
        <v>0</v>
      </c>
      <c r="K3435" s="3">
        <v>0</v>
      </c>
      <c r="L3435" s="7">
        <f t="shared" si="159"/>
        <v>41</v>
      </c>
      <c r="M3435" s="7">
        <f t="shared" si="160"/>
        <v>62</v>
      </c>
      <c r="N3435" s="7">
        <f t="shared" si="161"/>
        <v>72</v>
      </c>
    </row>
    <row r="3436" spans="1:14" x14ac:dyDescent="0.25">
      <c r="A3436" t="s">
        <v>142</v>
      </c>
      <c r="B3436" t="s">
        <v>195</v>
      </c>
      <c r="C3436" t="s">
        <v>297</v>
      </c>
      <c r="D3436" s="3">
        <v>36</v>
      </c>
      <c r="E3436" s="3">
        <v>0</v>
      </c>
      <c r="F3436" s="3">
        <v>41</v>
      </c>
      <c r="G3436" s="3">
        <v>1</v>
      </c>
      <c r="H3436" s="3">
        <v>132</v>
      </c>
      <c r="I3436" s="3">
        <v>0</v>
      </c>
      <c r="J3436" s="3">
        <v>0</v>
      </c>
      <c r="K3436" s="3">
        <v>0</v>
      </c>
      <c r="L3436" s="7">
        <f t="shared" si="159"/>
        <v>41</v>
      </c>
      <c r="M3436" s="7">
        <f t="shared" si="160"/>
        <v>62</v>
      </c>
      <c r="N3436" s="7">
        <f t="shared" si="161"/>
        <v>72</v>
      </c>
    </row>
    <row r="3437" spans="1:14" x14ac:dyDescent="0.25">
      <c r="A3437" t="s">
        <v>142</v>
      </c>
      <c r="B3437" t="s">
        <v>195</v>
      </c>
      <c r="C3437" t="s">
        <v>298</v>
      </c>
      <c r="D3437" s="3">
        <v>36</v>
      </c>
      <c r="E3437" s="3">
        <v>7</v>
      </c>
      <c r="F3437" s="3">
        <v>10</v>
      </c>
      <c r="G3437" s="3">
        <v>0</v>
      </c>
      <c r="H3437" s="3">
        <v>86</v>
      </c>
      <c r="I3437" s="3">
        <v>0</v>
      </c>
      <c r="J3437" s="3">
        <v>0</v>
      </c>
      <c r="K3437" s="3">
        <v>0</v>
      </c>
      <c r="L3437" s="7">
        <f t="shared" si="159"/>
        <v>10</v>
      </c>
      <c r="M3437" s="7">
        <f t="shared" si="160"/>
        <v>15</v>
      </c>
      <c r="N3437" s="7">
        <f t="shared" si="161"/>
        <v>0</v>
      </c>
    </row>
    <row r="3438" spans="1:14" x14ac:dyDescent="0.25">
      <c r="A3438" t="s">
        <v>142</v>
      </c>
      <c r="B3438" t="s">
        <v>195</v>
      </c>
      <c r="C3438" t="s">
        <v>299</v>
      </c>
      <c r="D3438" s="3">
        <v>36</v>
      </c>
      <c r="E3438" s="3">
        <v>19</v>
      </c>
      <c r="F3438" s="3">
        <v>10</v>
      </c>
      <c r="G3438" s="3">
        <v>1</v>
      </c>
      <c r="H3438" s="3">
        <v>53</v>
      </c>
      <c r="I3438" s="3">
        <v>0</v>
      </c>
      <c r="J3438" s="3">
        <v>0</v>
      </c>
      <c r="K3438" s="3">
        <v>0</v>
      </c>
      <c r="L3438" s="7">
        <f t="shared" si="159"/>
        <v>19</v>
      </c>
      <c r="M3438" s="7">
        <f t="shared" si="160"/>
        <v>29</v>
      </c>
      <c r="N3438" s="7">
        <f t="shared" si="161"/>
        <v>36</v>
      </c>
    </row>
    <row r="3439" spans="1:14" x14ac:dyDescent="0.25">
      <c r="A3439" t="s">
        <v>142</v>
      </c>
      <c r="B3439" t="s">
        <v>195</v>
      </c>
      <c r="C3439" t="s">
        <v>300</v>
      </c>
      <c r="D3439" s="3">
        <v>36</v>
      </c>
      <c r="E3439" s="3">
        <v>15</v>
      </c>
      <c r="F3439" s="3">
        <v>13</v>
      </c>
      <c r="G3439" s="3">
        <v>2</v>
      </c>
      <c r="H3439" s="3">
        <v>52</v>
      </c>
      <c r="I3439" s="3">
        <v>0</v>
      </c>
      <c r="J3439" s="3">
        <v>0</v>
      </c>
      <c r="K3439" s="3">
        <v>0</v>
      </c>
      <c r="L3439" s="7">
        <f t="shared" si="159"/>
        <v>15</v>
      </c>
      <c r="M3439" s="7">
        <f t="shared" si="160"/>
        <v>23</v>
      </c>
      <c r="N3439" s="7">
        <f t="shared" si="161"/>
        <v>36</v>
      </c>
    </row>
    <row r="3440" spans="1:14" x14ac:dyDescent="0.25">
      <c r="A3440" t="s">
        <v>142</v>
      </c>
      <c r="B3440" t="s">
        <v>195</v>
      </c>
      <c r="C3440" t="s">
        <v>301</v>
      </c>
      <c r="D3440" s="3">
        <v>36</v>
      </c>
      <c r="E3440" s="3">
        <v>9</v>
      </c>
      <c r="F3440" s="3">
        <v>26</v>
      </c>
      <c r="G3440" s="3">
        <v>0</v>
      </c>
      <c r="H3440" s="3">
        <v>22</v>
      </c>
      <c r="I3440" s="3">
        <v>0</v>
      </c>
      <c r="J3440" s="3">
        <v>0</v>
      </c>
      <c r="K3440" s="3">
        <v>0</v>
      </c>
      <c r="L3440" s="7">
        <f t="shared" si="159"/>
        <v>26</v>
      </c>
      <c r="M3440" s="7">
        <f t="shared" si="160"/>
        <v>39</v>
      </c>
      <c r="N3440" s="7">
        <f t="shared" si="161"/>
        <v>36</v>
      </c>
    </row>
    <row r="3441" spans="1:14" x14ac:dyDescent="0.25">
      <c r="A3441" t="s">
        <v>142</v>
      </c>
      <c r="B3441" t="s">
        <v>195</v>
      </c>
      <c r="C3441" t="s">
        <v>302</v>
      </c>
      <c r="D3441" s="3">
        <v>36</v>
      </c>
      <c r="E3441" s="3">
        <v>29</v>
      </c>
      <c r="F3441" s="3">
        <v>17</v>
      </c>
      <c r="G3441" s="3">
        <v>1</v>
      </c>
      <c r="H3441" s="3">
        <v>66</v>
      </c>
      <c r="I3441" s="3">
        <v>0</v>
      </c>
      <c r="J3441" s="3">
        <v>0</v>
      </c>
      <c r="K3441" s="3">
        <v>0</v>
      </c>
      <c r="L3441" s="7">
        <f t="shared" si="159"/>
        <v>29</v>
      </c>
      <c r="M3441" s="7">
        <f t="shared" si="160"/>
        <v>44</v>
      </c>
      <c r="N3441" s="7">
        <f t="shared" si="161"/>
        <v>36</v>
      </c>
    </row>
    <row r="3442" spans="1:14" x14ac:dyDescent="0.25">
      <c r="A3442" t="s">
        <v>142</v>
      </c>
      <c r="B3442" t="s">
        <v>195</v>
      </c>
      <c r="C3442" t="s">
        <v>303</v>
      </c>
      <c r="D3442" s="3">
        <v>36</v>
      </c>
      <c r="E3442" s="3">
        <v>4</v>
      </c>
      <c r="F3442" s="3">
        <v>9</v>
      </c>
      <c r="G3442" s="3">
        <v>2</v>
      </c>
      <c r="H3442" s="3">
        <v>30</v>
      </c>
      <c r="I3442" s="3">
        <v>0</v>
      </c>
      <c r="J3442" s="3">
        <v>0</v>
      </c>
      <c r="K3442" s="3">
        <v>0</v>
      </c>
      <c r="L3442" s="7">
        <f t="shared" si="159"/>
        <v>9</v>
      </c>
      <c r="M3442" s="7">
        <f t="shared" si="160"/>
        <v>14</v>
      </c>
      <c r="N3442" s="7">
        <f t="shared" si="161"/>
        <v>0</v>
      </c>
    </row>
    <row r="3443" spans="1:14" x14ac:dyDescent="0.25">
      <c r="A3443" t="s">
        <v>142</v>
      </c>
      <c r="B3443" t="s">
        <v>195</v>
      </c>
      <c r="C3443" t="s">
        <v>304</v>
      </c>
      <c r="D3443" s="3">
        <v>36</v>
      </c>
      <c r="E3443" s="3">
        <v>24</v>
      </c>
      <c r="F3443" s="3">
        <v>14</v>
      </c>
      <c r="G3443" s="3">
        <v>1</v>
      </c>
      <c r="H3443" s="3">
        <v>7</v>
      </c>
      <c r="I3443" s="3">
        <v>0</v>
      </c>
      <c r="J3443" s="3">
        <v>36</v>
      </c>
      <c r="K3443" s="3">
        <v>0</v>
      </c>
      <c r="L3443" s="7">
        <f t="shared" si="159"/>
        <v>24</v>
      </c>
      <c r="M3443" s="7">
        <f t="shared" si="160"/>
        <v>36</v>
      </c>
      <c r="N3443" s="7">
        <f t="shared" si="161"/>
        <v>36</v>
      </c>
    </row>
    <row r="3444" spans="1:14" x14ac:dyDescent="0.25">
      <c r="A3444" t="s">
        <v>142</v>
      </c>
      <c r="B3444" t="s">
        <v>195</v>
      </c>
      <c r="C3444" t="s">
        <v>305</v>
      </c>
      <c r="D3444" s="3">
        <v>36</v>
      </c>
      <c r="E3444" s="3">
        <v>2</v>
      </c>
      <c r="F3444" s="3">
        <v>17</v>
      </c>
      <c r="G3444" s="3">
        <v>3</v>
      </c>
      <c r="H3444" s="3">
        <v>4</v>
      </c>
      <c r="I3444" s="3">
        <v>0</v>
      </c>
      <c r="J3444" s="3">
        <v>0</v>
      </c>
      <c r="K3444" s="3">
        <v>0</v>
      </c>
      <c r="L3444" s="7">
        <f t="shared" si="159"/>
        <v>17</v>
      </c>
      <c r="M3444" s="7">
        <f t="shared" si="160"/>
        <v>26</v>
      </c>
      <c r="N3444" s="7">
        <f t="shared" si="161"/>
        <v>36</v>
      </c>
    </row>
    <row r="3445" spans="1:14" x14ac:dyDescent="0.25">
      <c r="A3445" t="s">
        <v>142</v>
      </c>
      <c r="B3445" t="s">
        <v>195</v>
      </c>
      <c r="C3445" t="s">
        <v>306</v>
      </c>
      <c r="D3445" s="3">
        <v>36</v>
      </c>
      <c r="E3445" s="3">
        <v>17</v>
      </c>
      <c r="F3445" s="3">
        <v>10</v>
      </c>
      <c r="G3445" s="3">
        <v>3</v>
      </c>
      <c r="H3445" s="3">
        <v>87</v>
      </c>
      <c r="I3445" s="3">
        <v>0</v>
      </c>
      <c r="J3445" s="3">
        <v>0</v>
      </c>
      <c r="K3445" s="3">
        <v>0</v>
      </c>
      <c r="L3445" s="7">
        <f t="shared" si="159"/>
        <v>17</v>
      </c>
      <c r="M3445" s="7">
        <f t="shared" si="160"/>
        <v>26</v>
      </c>
      <c r="N3445" s="7">
        <f t="shared" si="161"/>
        <v>36</v>
      </c>
    </row>
    <row r="3446" spans="1:14" x14ac:dyDescent="0.25">
      <c r="A3446" t="s">
        <v>142</v>
      </c>
      <c r="B3446" t="s">
        <v>195</v>
      </c>
      <c r="C3446" t="s">
        <v>307</v>
      </c>
      <c r="D3446" s="3">
        <v>36</v>
      </c>
      <c r="E3446" s="3">
        <v>61</v>
      </c>
      <c r="F3446" s="3">
        <v>108</v>
      </c>
      <c r="G3446" s="3">
        <v>15</v>
      </c>
      <c r="H3446" s="3">
        <v>81</v>
      </c>
      <c r="I3446" s="3">
        <v>0</v>
      </c>
      <c r="J3446" s="3">
        <v>0</v>
      </c>
      <c r="K3446" s="3">
        <v>0</v>
      </c>
      <c r="L3446" s="7">
        <f t="shared" si="159"/>
        <v>108</v>
      </c>
      <c r="M3446" s="7">
        <f t="shared" si="160"/>
        <v>162</v>
      </c>
      <c r="N3446" s="7">
        <f t="shared" si="161"/>
        <v>180</v>
      </c>
    </row>
    <row r="3447" spans="1:14" x14ac:dyDescent="0.25">
      <c r="A3447" t="s">
        <v>142</v>
      </c>
      <c r="B3447" t="s">
        <v>195</v>
      </c>
      <c r="C3447" t="s">
        <v>308</v>
      </c>
      <c r="D3447" s="3">
        <v>36</v>
      </c>
      <c r="E3447" s="3">
        <v>0</v>
      </c>
      <c r="F3447" s="3">
        <v>10</v>
      </c>
      <c r="G3447" s="3">
        <v>11</v>
      </c>
      <c r="H3447" s="3">
        <v>172</v>
      </c>
      <c r="I3447" s="3">
        <v>0</v>
      </c>
      <c r="J3447" s="3">
        <v>0</v>
      </c>
      <c r="K3447" s="3">
        <v>0</v>
      </c>
      <c r="L3447" s="7">
        <f t="shared" si="159"/>
        <v>11</v>
      </c>
      <c r="M3447" s="7">
        <f t="shared" si="160"/>
        <v>17</v>
      </c>
      <c r="N3447" s="7">
        <f t="shared" si="161"/>
        <v>0</v>
      </c>
    </row>
    <row r="3448" spans="1:14" x14ac:dyDescent="0.25">
      <c r="A3448" t="s">
        <v>142</v>
      </c>
      <c r="B3448" t="s">
        <v>195</v>
      </c>
      <c r="C3448" t="s">
        <v>309</v>
      </c>
      <c r="D3448" s="3">
        <v>36</v>
      </c>
      <c r="E3448" s="3">
        <v>7</v>
      </c>
      <c r="F3448" s="3">
        <v>16</v>
      </c>
      <c r="G3448" s="3">
        <v>4</v>
      </c>
      <c r="H3448" s="3">
        <v>28</v>
      </c>
      <c r="I3448" s="3">
        <v>0</v>
      </c>
      <c r="J3448" s="3">
        <v>0</v>
      </c>
      <c r="K3448" s="3">
        <v>0</v>
      </c>
      <c r="L3448" s="7">
        <f t="shared" si="159"/>
        <v>16</v>
      </c>
      <c r="M3448" s="7">
        <f t="shared" si="160"/>
        <v>24</v>
      </c>
      <c r="N3448" s="7">
        <f t="shared" si="161"/>
        <v>36</v>
      </c>
    </row>
    <row r="3449" spans="1:14" x14ac:dyDescent="0.25">
      <c r="A3449" t="s">
        <v>142</v>
      </c>
      <c r="B3449" t="s">
        <v>195</v>
      </c>
      <c r="C3449" t="s">
        <v>310</v>
      </c>
      <c r="D3449" s="3">
        <v>36</v>
      </c>
      <c r="E3449" s="3">
        <v>5</v>
      </c>
      <c r="F3449" s="3">
        <v>6</v>
      </c>
      <c r="G3449" s="3">
        <v>0</v>
      </c>
      <c r="H3449" s="3">
        <v>50</v>
      </c>
      <c r="I3449" s="3">
        <v>0</v>
      </c>
      <c r="J3449" s="3">
        <v>0</v>
      </c>
      <c r="K3449" s="3">
        <v>0</v>
      </c>
      <c r="L3449" s="7">
        <f t="shared" si="159"/>
        <v>6</v>
      </c>
      <c r="M3449" s="7">
        <f t="shared" si="160"/>
        <v>9</v>
      </c>
      <c r="N3449" s="7">
        <f t="shared" si="161"/>
        <v>0</v>
      </c>
    </row>
    <row r="3450" spans="1:14" x14ac:dyDescent="0.25">
      <c r="A3450" t="s">
        <v>142</v>
      </c>
      <c r="B3450" t="s">
        <v>195</v>
      </c>
      <c r="C3450" t="s">
        <v>311</v>
      </c>
      <c r="D3450" s="3">
        <v>36</v>
      </c>
      <c r="E3450" s="3">
        <v>0</v>
      </c>
      <c r="F3450" s="3">
        <v>18</v>
      </c>
      <c r="G3450" s="3">
        <v>1</v>
      </c>
      <c r="H3450" s="3">
        <v>45</v>
      </c>
      <c r="I3450" s="3">
        <v>0</v>
      </c>
      <c r="J3450" s="3">
        <v>0</v>
      </c>
      <c r="K3450" s="3">
        <v>0</v>
      </c>
      <c r="L3450" s="7">
        <f t="shared" si="159"/>
        <v>18</v>
      </c>
      <c r="M3450" s="7">
        <f t="shared" si="160"/>
        <v>27</v>
      </c>
      <c r="N3450" s="7">
        <f t="shared" si="161"/>
        <v>36</v>
      </c>
    </row>
    <row r="3451" spans="1:14" x14ac:dyDescent="0.25">
      <c r="A3451" t="s">
        <v>142</v>
      </c>
      <c r="B3451" t="s">
        <v>195</v>
      </c>
      <c r="C3451" t="s">
        <v>312</v>
      </c>
      <c r="D3451" s="3">
        <v>36</v>
      </c>
      <c r="E3451" s="3">
        <v>1</v>
      </c>
      <c r="F3451" s="3">
        <v>2</v>
      </c>
      <c r="G3451" s="3">
        <v>0</v>
      </c>
      <c r="H3451" s="3">
        <v>46</v>
      </c>
      <c r="I3451" s="3">
        <v>0</v>
      </c>
      <c r="J3451" s="3">
        <v>0</v>
      </c>
      <c r="K3451" s="3">
        <v>0</v>
      </c>
      <c r="L3451" s="7">
        <f t="shared" si="159"/>
        <v>2</v>
      </c>
      <c r="M3451" s="7">
        <f t="shared" si="160"/>
        <v>3</v>
      </c>
      <c r="N3451" s="7">
        <f t="shared" si="161"/>
        <v>0</v>
      </c>
    </row>
    <row r="3452" spans="1:14" x14ac:dyDescent="0.25">
      <c r="A3452" t="s">
        <v>142</v>
      </c>
      <c r="B3452" t="s">
        <v>195</v>
      </c>
      <c r="C3452" t="s">
        <v>313</v>
      </c>
      <c r="D3452" s="3">
        <v>36</v>
      </c>
      <c r="E3452" s="3">
        <v>19</v>
      </c>
      <c r="F3452" s="3">
        <v>2</v>
      </c>
      <c r="G3452" s="3">
        <v>1</v>
      </c>
      <c r="H3452" s="3">
        <v>84</v>
      </c>
      <c r="I3452" s="3">
        <v>0</v>
      </c>
      <c r="J3452" s="3">
        <v>0</v>
      </c>
      <c r="K3452" s="3">
        <v>0</v>
      </c>
      <c r="L3452" s="7">
        <f t="shared" si="159"/>
        <v>19</v>
      </c>
      <c r="M3452" s="7">
        <f t="shared" si="160"/>
        <v>29</v>
      </c>
      <c r="N3452" s="7">
        <f t="shared" si="161"/>
        <v>36</v>
      </c>
    </row>
    <row r="3453" spans="1:14" x14ac:dyDescent="0.25">
      <c r="A3453" t="s">
        <v>142</v>
      </c>
      <c r="B3453" t="s">
        <v>195</v>
      </c>
      <c r="C3453" t="s">
        <v>314</v>
      </c>
      <c r="D3453" s="3">
        <v>36</v>
      </c>
      <c r="E3453" s="3">
        <v>34</v>
      </c>
      <c r="F3453" s="3">
        <v>13</v>
      </c>
      <c r="G3453" s="3">
        <v>3</v>
      </c>
      <c r="H3453" s="3">
        <v>91</v>
      </c>
      <c r="I3453" s="3">
        <v>0</v>
      </c>
      <c r="J3453" s="3">
        <v>0</v>
      </c>
      <c r="K3453" s="3">
        <v>0</v>
      </c>
      <c r="L3453" s="7">
        <f t="shared" si="159"/>
        <v>34</v>
      </c>
      <c r="M3453" s="7">
        <f t="shared" si="160"/>
        <v>51</v>
      </c>
      <c r="N3453" s="7">
        <f t="shared" si="161"/>
        <v>36</v>
      </c>
    </row>
    <row r="3454" spans="1:14" x14ac:dyDescent="0.25">
      <c r="A3454" t="s">
        <v>142</v>
      </c>
      <c r="B3454" t="s">
        <v>195</v>
      </c>
      <c r="C3454" t="s">
        <v>315</v>
      </c>
      <c r="D3454" s="3">
        <v>36</v>
      </c>
      <c r="E3454" s="3">
        <v>5</v>
      </c>
      <c r="F3454" s="3">
        <v>7</v>
      </c>
      <c r="G3454" s="3">
        <v>0</v>
      </c>
      <c r="H3454" s="3">
        <v>69</v>
      </c>
      <c r="I3454" s="3">
        <v>0</v>
      </c>
      <c r="J3454" s="3">
        <v>0</v>
      </c>
      <c r="K3454" s="3">
        <v>0</v>
      </c>
      <c r="L3454" s="7">
        <f t="shared" si="159"/>
        <v>7</v>
      </c>
      <c r="M3454" s="7">
        <f t="shared" si="160"/>
        <v>11</v>
      </c>
      <c r="N3454" s="7">
        <f t="shared" si="161"/>
        <v>0</v>
      </c>
    </row>
    <row r="3455" spans="1:14" x14ac:dyDescent="0.25">
      <c r="A3455" t="s">
        <v>142</v>
      </c>
      <c r="B3455" t="s">
        <v>195</v>
      </c>
      <c r="C3455" t="s">
        <v>316</v>
      </c>
      <c r="D3455" s="3">
        <v>36</v>
      </c>
      <c r="E3455" s="3">
        <v>0</v>
      </c>
      <c r="F3455" s="3">
        <v>10</v>
      </c>
      <c r="G3455" s="3">
        <v>2</v>
      </c>
      <c r="H3455" s="3">
        <v>54</v>
      </c>
      <c r="I3455" s="3">
        <v>0</v>
      </c>
      <c r="J3455" s="3">
        <v>0</v>
      </c>
      <c r="K3455" s="3">
        <v>0</v>
      </c>
      <c r="L3455" s="7">
        <f t="shared" si="159"/>
        <v>10</v>
      </c>
      <c r="M3455" s="7">
        <f t="shared" si="160"/>
        <v>15</v>
      </c>
      <c r="N3455" s="7">
        <f t="shared" si="161"/>
        <v>0</v>
      </c>
    </row>
    <row r="3456" spans="1:14" x14ac:dyDescent="0.25">
      <c r="A3456" t="s">
        <v>142</v>
      </c>
      <c r="B3456" t="s">
        <v>195</v>
      </c>
      <c r="C3456" t="s">
        <v>317</v>
      </c>
      <c r="D3456" s="3">
        <v>36</v>
      </c>
      <c r="E3456" s="3">
        <v>28</v>
      </c>
      <c r="F3456" s="3">
        <v>21</v>
      </c>
      <c r="G3456" s="3">
        <v>18</v>
      </c>
      <c r="H3456" s="3">
        <v>26</v>
      </c>
      <c r="I3456" s="3">
        <v>0</v>
      </c>
      <c r="J3456" s="3">
        <v>0</v>
      </c>
      <c r="K3456" s="3">
        <v>0</v>
      </c>
      <c r="L3456" s="7">
        <f t="shared" si="159"/>
        <v>28</v>
      </c>
      <c r="M3456" s="7">
        <f t="shared" si="160"/>
        <v>42</v>
      </c>
      <c r="N3456" s="7">
        <f t="shared" si="161"/>
        <v>36</v>
      </c>
    </row>
    <row r="3457" spans="1:14" x14ac:dyDescent="0.25">
      <c r="A3457" t="s">
        <v>142</v>
      </c>
      <c r="B3457" t="s">
        <v>195</v>
      </c>
      <c r="C3457" t="s">
        <v>318</v>
      </c>
      <c r="D3457" s="3">
        <v>36</v>
      </c>
      <c r="E3457" s="3">
        <v>25</v>
      </c>
      <c r="F3457" s="3">
        <v>20</v>
      </c>
      <c r="G3457" s="3">
        <v>10</v>
      </c>
      <c r="H3457" s="3">
        <v>30</v>
      </c>
      <c r="I3457" s="3">
        <v>0</v>
      </c>
      <c r="J3457" s="3">
        <v>0</v>
      </c>
      <c r="K3457" s="3">
        <v>0</v>
      </c>
      <c r="L3457" s="7">
        <f t="shared" si="159"/>
        <v>25</v>
      </c>
      <c r="M3457" s="7">
        <f t="shared" si="160"/>
        <v>38</v>
      </c>
      <c r="N3457" s="7">
        <f t="shared" si="161"/>
        <v>36</v>
      </c>
    </row>
    <row r="3458" spans="1:14" x14ac:dyDescent="0.25">
      <c r="A3458" t="s">
        <v>142</v>
      </c>
      <c r="B3458" t="s">
        <v>195</v>
      </c>
      <c r="C3458" t="s">
        <v>319</v>
      </c>
      <c r="D3458" s="3">
        <v>36</v>
      </c>
      <c r="E3458" s="3">
        <v>56</v>
      </c>
      <c r="F3458" s="3">
        <v>31</v>
      </c>
      <c r="G3458" s="3">
        <v>4</v>
      </c>
      <c r="H3458" s="3">
        <v>88</v>
      </c>
      <c r="I3458" s="3">
        <v>0</v>
      </c>
      <c r="J3458" s="3">
        <v>0</v>
      </c>
      <c r="K3458" s="3">
        <v>0</v>
      </c>
      <c r="L3458" s="7">
        <f t="shared" si="159"/>
        <v>56</v>
      </c>
      <c r="M3458" s="7">
        <f t="shared" si="160"/>
        <v>84</v>
      </c>
      <c r="N3458" s="7">
        <f t="shared" si="161"/>
        <v>72</v>
      </c>
    </row>
    <row r="3459" spans="1:14" x14ac:dyDescent="0.25">
      <c r="A3459" t="s">
        <v>142</v>
      </c>
      <c r="B3459" t="s">
        <v>195</v>
      </c>
      <c r="C3459" t="s">
        <v>320</v>
      </c>
      <c r="D3459" s="3">
        <v>36</v>
      </c>
      <c r="E3459" s="3">
        <v>13</v>
      </c>
      <c r="F3459" s="3">
        <v>7</v>
      </c>
      <c r="G3459" s="3">
        <v>4</v>
      </c>
      <c r="H3459" s="3">
        <v>36</v>
      </c>
      <c r="I3459" s="3">
        <v>0</v>
      </c>
      <c r="J3459" s="3">
        <v>0</v>
      </c>
      <c r="K3459" s="3">
        <v>0</v>
      </c>
      <c r="L3459" s="7">
        <f t="shared" si="159"/>
        <v>13</v>
      </c>
      <c r="M3459" s="7">
        <f t="shared" si="160"/>
        <v>20</v>
      </c>
      <c r="N3459" s="7">
        <f t="shared" si="161"/>
        <v>36</v>
      </c>
    </row>
    <row r="3460" spans="1:14" x14ac:dyDescent="0.25">
      <c r="A3460" t="s">
        <v>142</v>
      </c>
      <c r="B3460" t="s">
        <v>195</v>
      </c>
      <c r="C3460" t="s">
        <v>321</v>
      </c>
      <c r="D3460" s="3">
        <v>36</v>
      </c>
      <c r="E3460" s="3">
        <v>0</v>
      </c>
      <c r="F3460" s="3">
        <v>20</v>
      </c>
      <c r="G3460" s="3">
        <v>0</v>
      </c>
      <c r="H3460" s="3">
        <v>100</v>
      </c>
      <c r="I3460" s="3">
        <v>0</v>
      </c>
      <c r="J3460" s="3">
        <v>0</v>
      </c>
      <c r="K3460" s="3">
        <v>0</v>
      </c>
      <c r="L3460" s="7">
        <f t="shared" si="159"/>
        <v>20</v>
      </c>
      <c r="M3460" s="7">
        <f t="shared" si="160"/>
        <v>30</v>
      </c>
      <c r="N3460" s="7">
        <f t="shared" si="161"/>
        <v>36</v>
      </c>
    </row>
    <row r="3461" spans="1:14" x14ac:dyDescent="0.25">
      <c r="A3461" t="s">
        <v>142</v>
      </c>
      <c r="B3461" t="s">
        <v>195</v>
      </c>
      <c r="C3461" t="s">
        <v>322</v>
      </c>
      <c r="D3461" s="3">
        <v>36</v>
      </c>
      <c r="E3461" s="3">
        <v>0</v>
      </c>
      <c r="F3461" s="3">
        <v>51</v>
      </c>
      <c r="G3461" s="3">
        <v>0</v>
      </c>
      <c r="H3461" s="3">
        <v>32</v>
      </c>
      <c r="I3461" s="3">
        <v>0</v>
      </c>
      <c r="J3461" s="3">
        <v>0</v>
      </c>
      <c r="K3461" s="3">
        <v>0</v>
      </c>
      <c r="L3461" s="7">
        <f t="shared" si="159"/>
        <v>51</v>
      </c>
      <c r="M3461" s="7">
        <f t="shared" si="160"/>
        <v>77</v>
      </c>
      <c r="N3461" s="7">
        <f t="shared" si="161"/>
        <v>72</v>
      </c>
    </row>
    <row r="3462" spans="1:14" x14ac:dyDescent="0.25">
      <c r="A3462" t="s">
        <v>142</v>
      </c>
      <c r="B3462" t="s">
        <v>195</v>
      </c>
      <c r="C3462" t="s">
        <v>323</v>
      </c>
      <c r="D3462" s="3">
        <v>36</v>
      </c>
      <c r="E3462" s="3">
        <v>45</v>
      </c>
      <c r="F3462" s="3">
        <v>10</v>
      </c>
      <c r="G3462" s="3">
        <v>3</v>
      </c>
      <c r="H3462" s="3">
        <v>43</v>
      </c>
      <c r="I3462" s="3">
        <v>0</v>
      </c>
      <c r="J3462" s="3">
        <v>0</v>
      </c>
      <c r="K3462" s="3">
        <v>0</v>
      </c>
      <c r="L3462" s="7">
        <f t="shared" ref="L3462:L3525" si="162">MAX(E3462:G3462)</f>
        <v>45</v>
      </c>
      <c r="M3462" s="7">
        <f t="shared" ref="M3462:M3525" si="163">ROUND(L3462*1.5,0)</f>
        <v>68</v>
      </c>
      <c r="N3462" s="7">
        <f t="shared" ref="N3462:N3525" si="164">ROUND(M3462/D3462,0)*D3462</f>
        <v>72</v>
      </c>
    </row>
    <row r="3463" spans="1:14" x14ac:dyDescent="0.25">
      <c r="A3463" t="s">
        <v>142</v>
      </c>
      <c r="B3463" t="s">
        <v>195</v>
      </c>
      <c r="C3463" t="s">
        <v>324</v>
      </c>
      <c r="D3463" s="3">
        <v>36</v>
      </c>
      <c r="E3463" s="3">
        <v>14</v>
      </c>
      <c r="F3463" s="3">
        <v>16</v>
      </c>
      <c r="G3463" s="3">
        <v>3</v>
      </c>
      <c r="H3463" s="3">
        <v>79</v>
      </c>
      <c r="I3463" s="3">
        <v>0</v>
      </c>
      <c r="J3463" s="3">
        <v>0</v>
      </c>
      <c r="K3463" s="3">
        <v>0</v>
      </c>
      <c r="L3463" s="7">
        <f t="shared" si="162"/>
        <v>16</v>
      </c>
      <c r="M3463" s="7">
        <f t="shared" si="163"/>
        <v>24</v>
      </c>
      <c r="N3463" s="7">
        <f t="shared" si="164"/>
        <v>36</v>
      </c>
    </row>
    <row r="3464" spans="1:14" x14ac:dyDescent="0.25">
      <c r="A3464" t="s">
        <v>142</v>
      </c>
      <c r="B3464" t="s">
        <v>195</v>
      </c>
      <c r="C3464" t="s">
        <v>325</v>
      </c>
      <c r="D3464" s="3">
        <v>36</v>
      </c>
      <c r="E3464" s="3">
        <v>0</v>
      </c>
      <c r="F3464" s="3">
        <v>8</v>
      </c>
      <c r="G3464" s="3">
        <v>0</v>
      </c>
      <c r="H3464" s="3">
        <v>40</v>
      </c>
      <c r="I3464" s="3">
        <v>0</v>
      </c>
      <c r="J3464" s="3">
        <v>0</v>
      </c>
      <c r="K3464" s="3">
        <v>0</v>
      </c>
      <c r="L3464" s="7">
        <f t="shared" si="162"/>
        <v>8</v>
      </c>
      <c r="M3464" s="7">
        <f t="shared" si="163"/>
        <v>12</v>
      </c>
      <c r="N3464" s="7">
        <f t="shared" si="164"/>
        <v>0</v>
      </c>
    </row>
    <row r="3465" spans="1:14" x14ac:dyDescent="0.25">
      <c r="A3465" t="s">
        <v>142</v>
      </c>
      <c r="B3465" t="s">
        <v>195</v>
      </c>
      <c r="C3465" t="s">
        <v>326</v>
      </c>
      <c r="D3465" s="3">
        <v>36</v>
      </c>
      <c r="E3465" s="3">
        <v>7</v>
      </c>
      <c r="F3465" s="3">
        <v>25</v>
      </c>
      <c r="G3465" s="3">
        <v>3</v>
      </c>
      <c r="H3465" s="3">
        <v>15</v>
      </c>
      <c r="I3465" s="3">
        <v>0</v>
      </c>
      <c r="J3465" s="3">
        <v>0</v>
      </c>
      <c r="K3465" s="3">
        <v>0</v>
      </c>
      <c r="L3465" s="7">
        <f t="shared" si="162"/>
        <v>25</v>
      </c>
      <c r="M3465" s="7">
        <f t="shared" si="163"/>
        <v>38</v>
      </c>
      <c r="N3465" s="7">
        <f t="shared" si="164"/>
        <v>36</v>
      </c>
    </row>
    <row r="3466" spans="1:14" x14ac:dyDescent="0.25">
      <c r="A3466" t="s">
        <v>142</v>
      </c>
      <c r="B3466" t="s">
        <v>195</v>
      </c>
      <c r="C3466" t="s">
        <v>327</v>
      </c>
      <c r="D3466" s="3">
        <v>36</v>
      </c>
      <c r="E3466" s="3">
        <v>3</v>
      </c>
      <c r="F3466" s="3">
        <v>46</v>
      </c>
      <c r="G3466" s="3">
        <v>1</v>
      </c>
      <c r="H3466" s="3">
        <v>141</v>
      </c>
      <c r="I3466" s="3">
        <v>0</v>
      </c>
      <c r="J3466" s="3">
        <v>36</v>
      </c>
      <c r="K3466" s="3">
        <v>0</v>
      </c>
      <c r="L3466" s="7">
        <f t="shared" si="162"/>
        <v>46</v>
      </c>
      <c r="M3466" s="7">
        <f t="shared" si="163"/>
        <v>69</v>
      </c>
      <c r="N3466" s="7">
        <f t="shared" si="164"/>
        <v>72</v>
      </c>
    </row>
    <row r="3467" spans="1:14" x14ac:dyDescent="0.25">
      <c r="A3467" t="s">
        <v>142</v>
      </c>
      <c r="B3467" t="s">
        <v>195</v>
      </c>
      <c r="C3467" t="s">
        <v>328</v>
      </c>
      <c r="D3467" s="3">
        <v>36</v>
      </c>
      <c r="E3467" s="3">
        <v>21</v>
      </c>
      <c r="F3467" s="3">
        <v>7</v>
      </c>
      <c r="G3467" s="3">
        <v>0</v>
      </c>
      <c r="H3467" s="3">
        <v>27</v>
      </c>
      <c r="I3467" s="3">
        <v>0</v>
      </c>
      <c r="J3467" s="3">
        <v>0</v>
      </c>
      <c r="K3467" s="3">
        <v>0</v>
      </c>
      <c r="L3467" s="7">
        <f t="shared" si="162"/>
        <v>21</v>
      </c>
      <c r="M3467" s="7">
        <f t="shared" si="163"/>
        <v>32</v>
      </c>
      <c r="N3467" s="7">
        <f t="shared" si="164"/>
        <v>36</v>
      </c>
    </row>
    <row r="3468" spans="1:14" x14ac:dyDescent="0.25">
      <c r="A3468" t="s">
        <v>142</v>
      </c>
      <c r="B3468" t="s">
        <v>195</v>
      </c>
      <c r="C3468" t="s">
        <v>329</v>
      </c>
      <c r="D3468" s="3">
        <v>36</v>
      </c>
      <c r="E3468" s="3">
        <v>10</v>
      </c>
      <c r="F3468" s="3">
        <v>31</v>
      </c>
      <c r="G3468" s="3">
        <v>1</v>
      </c>
      <c r="H3468" s="3">
        <v>75</v>
      </c>
      <c r="I3468" s="3">
        <v>0</v>
      </c>
      <c r="J3468" s="3">
        <v>0</v>
      </c>
      <c r="K3468" s="3">
        <v>0</v>
      </c>
      <c r="L3468" s="7">
        <f t="shared" si="162"/>
        <v>31</v>
      </c>
      <c r="M3468" s="7">
        <f t="shared" si="163"/>
        <v>47</v>
      </c>
      <c r="N3468" s="7">
        <f t="shared" si="164"/>
        <v>36</v>
      </c>
    </row>
    <row r="3469" spans="1:14" x14ac:dyDescent="0.25">
      <c r="A3469" t="s">
        <v>381</v>
      </c>
      <c r="D3469" s="3">
        <v>2988</v>
      </c>
      <c r="E3469" s="3">
        <v>1472</v>
      </c>
      <c r="F3469" s="3">
        <v>1613</v>
      </c>
      <c r="G3469" s="3">
        <v>259</v>
      </c>
      <c r="H3469" s="3">
        <v>5052</v>
      </c>
      <c r="I3469" s="3">
        <v>0</v>
      </c>
      <c r="J3469" s="3">
        <v>108</v>
      </c>
      <c r="K3469" s="3">
        <v>0</v>
      </c>
      <c r="L3469" s="7">
        <f t="shared" si="162"/>
        <v>1613</v>
      </c>
      <c r="M3469" s="7">
        <f t="shared" si="163"/>
        <v>2420</v>
      </c>
      <c r="N3469" s="7">
        <f t="shared" si="164"/>
        <v>2988</v>
      </c>
    </row>
    <row r="3470" spans="1:14" x14ac:dyDescent="0.25">
      <c r="A3470" t="s">
        <v>177</v>
      </c>
      <c r="B3470" t="s">
        <v>230</v>
      </c>
      <c r="C3470" t="s">
        <v>248</v>
      </c>
      <c r="D3470" s="3">
        <v>12</v>
      </c>
      <c r="E3470" s="3">
        <v>4</v>
      </c>
      <c r="F3470" s="3">
        <v>2</v>
      </c>
      <c r="G3470" s="3">
        <v>0</v>
      </c>
      <c r="H3470" s="3">
        <v>0</v>
      </c>
      <c r="I3470" s="3">
        <v>0</v>
      </c>
      <c r="J3470" s="3">
        <v>0</v>
      </c>
      <c r="K3470" s="3">
        <v>12</v>
      </c>
      <c r="L3470" s="7">
        <f t="shared" si="162"/>
        <v>4</v>
      </c>
      <c r="M3470" s="7">
        <f t="shared" si="163"/>
        <v>6</v>
      </c>
      <c r="N3470" s="7">
        <f t="shared" si="164"/>
        <v>12</v>
      </c>
    </row>
    <row r="3471" spans="1:14" x14ac:dyDescent="0.25">
      <c r="A3471" t="s">
        <v>177</v>
      </c>
      <c r="B3471" t="s">
        <v>230</v>
      </c>
      <c r="C3471" t="s">
        <v>249</v>
      </c>
      <c r="D3471" s="3">
        <v>12</v>
      </c>
      <c r="E3471" s="3">
        <v>5</v>
      </c>
      <c r="F3471" s="3">
        <v>2</v>
      </c>
      <c r="G3471" s="3">
        <v>0</v>
      </c>
      <c r="H3471" s="3">
        <v>0</v>
      </c>
      <c r="I3471" s="3">
        <v>0</v>
      </c>
      <c r="J3471" s="3">
        <v>0</v>
      </c>
      <c r="K3471" s="3">
        <v>12</v>
      </c>
      <c r="L3471" s="7">
        <f t="shared" si="162"/>
        <v>5</v>
      </c>
      <c r="M3471" s="7">
        <f t="shared" si="163"/>
        <v>8</v>
      </c>
      <c r="N3471" s="7">
        <f t="shared" si="164"/>
        <v>12</v>
      </c>
    </row>
    <row r="3472" spans="1:14" x14ac:dyDescent="0.25">
      <c r="A3472" t="s">
        <v>177</v>
      </c>
      <c r="B3472" t="s">
        <v>230</v>
      </c>
      <c r="C3472" t="s">
        <v>250</v>
      </c>
      <c r="D3472" s="3">
        <v>12</v>
      </c>
      <c r="E3472" s="3">
        <v>3</v>
      </c>
      <c r="F3472" s="3">
        <v>0</v>
      </c>
      <c r="G3472" s="3">
        <v>0</v>
      </c>
      <c r="H3472" s="3">
        <v>22</v>
      </c>
      <c r="I3472" s="3">
        <v>0</v>
      </c>
      <c r="J3472" s="3">
        <v>0</v>
      </c>
      <c r="K3472" s="3">
        <v>0</v>
      </c>
      <c r="L3472" s="7">
        <f t="shared" si="162"/>
        <v>3</v>
      </c>
      <c r="M3472" s="7">
        <f t="shared" si="163"/>
        <v>5</v>
      </c>
      <c r="N3472" s="7">
        <f t="shared" si="164"/>
        <v>0</v>
      </c>
    </row>
    <row r="3473" spans="1:14" x14ac:dyDescent="0.25">
      <c r="A3473" t="s">
        <v>177</v>
      </c>
      <c r="B3473" t="s">
        <v>230</v>
      </c>
      <c r="C3473" t="s">
        <v>253</v>
      </c>
      <c r="D3473" s="3">
        <v>12</v>
      </c>
      <c r="E3473" s="3">
        <v>4</v>
      </c>
      <c r="F3473" s="3">
        <v>4</v>
      </c>
      <c r="G3473" s="3">
        <v>0</v>
      </c>
      <c r="H3473" s="3">
        <v>0</v>
      </c>
      <c r="I3473" s="3">
        <v>0</v>
      </c>
      <c r="J3473" s="3">
        <v>0</v>
      </c>
      <c r="K3473" s="3">
        <v>12</v>
      </c>
      <c r="L3473" s="7">
        <f t="shared" si="162"/>
        <v>4</v>
      </c>
      <c r="M3473" s="7">
        <f t="shared" si="163"/>
        <v>6</v>
      </c>
      <c r="N3473" s="7">
        <f t="shared" si="164"/>
        <v>12</v>
      </c>
    </row>
    <row r="3474" spans="1:14" x14ac:dyDescent="0.25">
      <c r="A3474" t="s">
        <v>177</v>
      </c>
      <c r="B3474" t="s">
        <v>230</v>
      </c>
      <c r="C3474" t="s">
        <v>256</v>
      </c>
      <c r="D3474" s="3">
        <v>12</v>
      </c>
      <c r="E3474" s="3">
        <v>0</v>
      </c>
      <c r="F3474" s="3">
        <v>0</v>
      </c>
      <c r="G3474" s="3">
        <v>1</v>
      </c>
      <c r="H3474" s="3">
        <v>2</v>
      </c>
      <c r="I3474" s="3">
        <v>0</v>
      </c>
      <c r="J3474" s="3">
        <v>0</v>
      </c>
      <c r="K3474" s="3">
        <v>12</v>
      </c>
      <c r="L3474" s="7">
        <f t="shared" si="162"/>
        <v>1</v>
      </c>
      <c r="M3474" s="7">
        <f t="shared" si="163"/>
        <v>2</v>
      </c>
      <c r="N3474" s="7">
        <f t="shared" si="164"/>
        <v>0</v>
      </c>
    </row>
    <row r="3475" spans="1:14" x14ac:dyDescent="0.25">
      <c r="A3475" t="s">
        <v>177</v>
      </c>
      <c r="B3475" t="s">
        <v>230</v>
      </c>
      <c r="C3475" t="s">
        <v>258</v>
      </c>
      <c r="D3475" s="3">
        <v>12</v>
      </c>
      <c r="E3475" s="3">
        <v>1</v>
      </c>
      <c r="F3475" s="3">
        <v>1</v>
      </c>
      <c r="G3475" s="3">
        <v>0</v>
      </c>
      <c r="H3475" s="3">
        <v>0</v>
      </c>
      <c r="I3475" s="3">
        <v>0</v>
      </c>
      <c r="J3475" s="3">
        <v>0</v>
      </c>
      <c r="K3475" s="3">
        <v>12</v>
      </c>
      <c r="L3475" s="7">
        <f t="shared" si="162"/>
        <v>1</v>
      </c>
      <c r="M3475" s="7">
        <f t="shared" si="163"/>
        <v>2</v>
      </c>
      <c r="N3475" s="7">
        <f t="shared" si="164"/>
        <v>0</v>
      </c>
    </row>
    <row r="3476" spans="1:14" x14ac:dyDescent="0.25">
      <c r="A3476" t="s">
        <v>177</v>
      </c>
      <c r="B3476" t="s">
        <v>230</v>
      </c>
      <c r="C3476" t="s">
        <v>260</v>
      </c>
      <c r="D3476" s="3">
        <v>12</v>
      </c>
      <c r="E3476" s="3">
        <v>1</v>
      </c>
      <c r="F3476" s="3">
        <v>0</v>
      </c>
      <c r="G3476" s="3">
        <v>3</v>
      </c>
      <c r="H3476" s="3">
        <v>0</v>
      </c>
      <c r="I3476" s="3">
        <v>0</v>
      </c>
      <c r="J3476" s="3">
        <v>0</v>
      </c>
      <c r="K3476" s="3">
        <v>12</v>
      </c>
      <c r="L3476" s="7">
        <f t="shared" si="162"/>
        <v>3</v>
      </c>
      <c r="M3476" s="7">
        <f t="shared" si="163"/>
        <v>5</v>
      </c>
      <c r="N3476" s="7">
        <f t="shared" si="164"/>
        <v>0</v>
      </c>
    </row>
    <row r="3477" spans="1:14" x14ac:dyDescent="0.25">
      <c r="A3477" t="s">
        <v>177</v>
      </c>
      <c r="B3477" t="s">
        <v>230</v>
      </c>
      <c r="C3477" t="s">
        <v>266</v>
      </c>
      <c r="D3477" s="3">
        <v>12</v>
      </c>
      <c r="E3477" s="3">
        <v>4</v>
      </c>
      <c r="F3477" s="3">
        <v>1</v>
      </c>
      <c r="G3477" s="3">
        <v>1</v>
      </c>
      <c r="H3477" s="3">
        <v>0</v>
      </c>
      <c r="I3477" s="3">
        <v>0</v>
      </c>
      <c r="J3477" s="3">
        <v>0</v>
      </c>
      <c r="K3477" s="3">
        <v>12</v>
      </c>
      <c r="L3477" s="7">
        <f t="shared" si="162"/>
        <v>4</v>
      </c>
      <c r="M3477" s="7">
        <f t="shared" si="163"/>
        <v>6</v>
      </c>
      <c r="N3477" s="7">
        <f t="shared" si="164"/>
        <v>12</v>
      </c>
    </row>
    <row r="3478" spans="1:14" x14ac:dyDescent="0.25">
      <c r="A3478" t="s">
        <v>177</v>
      </c>
      <c r="B3478" t="s">
        <v>230</v>
      </c>
      <c r="C3478" t="s">
        <v>267</v>
      </c>
      <c r="D3478" s="3">
        <v>12</v>
      </c>
      <c r="E3478" s="3">
        <v>2</v>
      </c>
      <c r="F3478" s="3">
        <v>3</v>
      </c>
      <c r="G3478" s="3">
        <v>0</v>
      </c>
      <c r="H3478" s="3">
        <v>0</v>
      </c>
      <c r="I3478" s="3">
        <v>0</v>
      </c>
      <c r="J3478" s="3">
        <v>0</v>
      </c>
      <c r="K3478" s="3">
        <v>12</v>
      </c>
      <c r="L3478" s="7">
        <f t="shared" si="162"/>
        <v>3</v>
      </c>
      <c r="M3478" s="7">
        <f t="shared" si="163"/>
        <v>5</v>
      </c>
      <c r="N3478" s="7">
        <f t="shared" si="164"/>
        <v>0</v>
      </c>
    </row>
    <row r="3479" spans="1:14" x14ac:dyDescent="0.25">
      <c r="A3479" t="s">
        <v>177</v>
      </c>
      <c r="B3479" t="s">
        <v>230</v>
      </c>
      <c r="C3479" t="s">
        <v>284</v>
      </c>
      <c r="D3479" s="3">
        <v>12</v>
      </c>
      <c r="E3479" s="3">
        <v>0</v>
      </c>
      <c r="F3479" s="3">
        <v>0</v>
      </c>
      <c r="G3479" s="3">
        <v>0</v>
      </c>
      <c r="H3479" s="3">
        <v>7</v>
      </c>
      <c r="I3479" s="3">
        <v>0</v>
      </c>
      <c r="J3479" s="3">
        <v>0</v>
      </c>
      <c r="K3479" s="3">
        <v>0</v>
      </c>
      <c r="L3479" s="7">
        <f t="shared" si="162"/>
        <v>0</v>
      </c>
      <c r="M3479" s="7">
        <f t="shared" si="163"/>
        <v>0</v>
      </c>
      <c r="N3479" s="7">
        <f t="shared" si="164"/>
        <v>0</v>
      </c>
    </row>
    <row r="3480" spans="1:14" x14ac:dyDescent="0.25">
      <c r="A3480" t="s">
        <v>177</v>
      </c>
      <c r="B3480" t="s">
        <v>230</v>
      </c>
      <c r="C3480" t="s">
        <v>288</v>
      </c>
      <c r="D3480" s="3">
        <v>12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7">
        <f t="shared" si="162"/>
        <v>0</v>
      </c>
      <c r="M3480" s="7">
        <f t="shared" si="163"/>
        <v>0</v>
      </c>
      <c r="N3480" s="7">
        <f t="shared" si="164"/>
        <v>0</v>
      </c>
    </row>
    <row r="3481" spans="1:14" x14ac:dyDescent="0.25">
      <c r="A3481" t="s">
        <v>177</v>
      </c>
      <c r="B3481" t="s">
        <v>230</v>
      </c>
      <c r="C3481" t="s">
        <v>295</v>
      </c>
      <c r="D3481" s="3">
        <v>12</v>
      </c>
      <c r="E3481" s="3">
        <v>2</v>
      </c>
      <c r="F3481" s="3">
        <v>2</v>
      </c>
      <c r="G3481" s="3">
        <v>0</v>
      </c>
      <c r="H3481" s="3">
        <v>10</v>
      </c>
      <c r="I3481" s="3">
        <v>0</v>
      </c>
      <c r="J3481" s="3">
        <v>0</v>
      </c>
      <c r="K3481" s="3">
        <v>0</v>
      </c>
      <c r="L3481" s="7">
        <f t="shared" si="162"/>
        <v>2</v>
      </c>
      <c r="M3481" s="7">
        <f t="shared" si="163"/>
        <v>3</v>
      </c>
      <c r="N3481" s="7">
        <f t="shared" si="164"/>
        <v>0</v>
      </c>
    </row>
    <row r="3482" spans="1:14" x14ac:dyDescent="0.25">
      <c r="A3482" t="s">
        <v>177</v>
      </c>
      <c r="B3482" t="s">
        <v>230</v>
      </c>
      <c r="C3482" t="s">
        <v>296</v>
      </c>
      <c r="D3482" s="3">
        <v>12</v>
      </c>
      <c r="E3482" s="3">
        <v>2</v>
      </c>
      <c r="F3482" s="3">
        <v>3</v>
      </c>
      <c r="G3482" s="3">
        <v>1</v>
      </c>
      <c r="H3482" s="3">
        <v>10</v>
      </c>
      <c r="I3482" s="3">
        <v>0</v>
      </c>
      <c r="J3482" s="3">
        <v>0</v>
      </c>
      <c r="K3482" s="3">
        <v>0</v>
      </c>
      <c r="L3482" s="7">
        <f t="shared" si="162"/>
        <v>3</v>
      </c>
      <c r="M3482" s="7">
        <f t="shared" si="163"/>
        <v>5</v>
      </c>
      <c r="N3482" s="7">
        <f t="shared" si="164"/>
        <v>0</v>
      </c>
    </row>
    <row r="3483" spans="1:14" x14ac:dyDescent="0.25">
      <c r="A3483" t="s">
        <v>177</v>
      </c>
      <c r="B3483" t="s">
        <v>230</v>
      </c>
      <c r="C3483" t="s">
        <v>304</v>
      </c>
      <c r="D3483" s="3">
        <v>12</v>
      </c>
      <c r="E3483" s="3">
        <v>5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12</v>
      </c>
      <c r="L3483" s="7">
        <f t="shared" si="162"/>
        <v>5</v>
      </c>
      <c r="M3483" s="7">
        <f t="shared" si="163"/>
        <v>8</v>
      </c>
      <c r="N3483" s="7">
        <f t="shared" si="164"/>
        <v>12</v>
      </c>
    </row>
    <row r="3484" spans="1:14" x14ac:dyDescent="0.25">
      <c r="A3484" t="s">
        <v>177</v>
      </c>
      <c r="B3484" t="s">
        <v>230</v>
      </c>
      <c r="C3484" t="s">
        <v>307</v>
      </c>
      <c r="D3484" s="3">
        <v>12</v>
      </c>
      <c r="E3484" s="3">
        <v>0</v>
      </c>
      <c r="F3484" s="3">
        <v>2</v>
      </c>
      <c r="G3484" s="3">
        <v>3</v>
      </c>
      <c r="H3484" s="3">
        <v>0</v>
      </c>
      <c r="I3484" s="3">
        <v>0</v>
      </c>
      <c r="J3484" s="3">
        <v>0</v>
      </c>
      <c r="K3484" s="3">
        <v>12</v>
      </c>
      <c r="L3484" s="7">
        <f t="shared" si="162"/>
        <v>3</v>
      </c>
      <c r="M3484" s="7">
        <f t="shared" si="163"/>
        <v>5</v>
      </c>
      <c r="N3484" s="7">
        <f t="shared" si="164"/>
        <v>0</v>
      </c>
    </row>
    <row r="3485" spans="1:14" x14ac:dyDescent="0.25">
      <c r="A3485" t="s">
        <v>177</v>
      </c>
      <c r="B3485" t="s">
        <v>230</v>
      </c>
      <c r="C3485" t="s">
        <v>308</v>
      </c>
      <c r="D3485" s="3">
        <v>12</v>
      </c>
      <c r="E3485" s="3">
        <v>1</v>
      </c>
      <c r="F3485" s="3">
        <v>2</v>
      </c>
      <c r="G3485" s="3">
        <v>0</v>
      </c>
      <c r="H3485" s="3">
        <v>0</v>
      </c>
      <c r="I3485" s="3">
        <v>0</v>
      </c>
      <c r="J3485" s="3">
        <v>0</v>
      </c>
      <c r="K3485" s="3">
        <v>12</v>
      </c>
      <c r="L3485" s="7">
        <f t="shared" si="162"/>
        <v>2</v>
      </c>
      <c r="M3485" s="7">
        <f t="shared" si="163"/>
        <v>3</v>
      </c>
      <c r="N3485" s="7">
        <f t="shared" si="164"/>
        <v>0</v>
      </c>
    </row>
    <row r="3486" spans="1:14" x14ac:dyDescent="0.25">
      <c r="A3486" t="s">
        <v>177</v>
      </c>
      <c r="B3486" t="s">
        <v>230</v>
      </c>
      <c r="C3486" t="s">
        <v>317</v>
      </c>
      <c r="D3486" s="3">
        <v>12</v>
      </c>
      <c r="E3486" s="3">
        <v>0</v>
      </c>
      <c r="F3486" s="3">
        <v>0</v>
      </c>
      <c r="G3486" s="3">
        <v>0</v>
      </c>
      <c r="H3486" s="3">
        <v>1</v>
      </c>
      <c r="I3486" s="3">
        <v>0</v>
      </c>
      <c r="J3486" s="3">
        <v>0</v>
      </c>
      <c r="K3486" s="3">
        <v>12</v>
      </c>
      <c r="L3486" s="7">
        <f t="shared" si="162"/>
        <v>0</v>
      </c>
      <c r="M3486" s="7">
        <f t="shared" si="163"/>
        <v>0</v>
      </c>
      <c r="N3486" s="7">
        <f t="shared" si="164"/>
        <v>0</v>
      </c>
    </row>
    <row r="3487" spans="1:14" x14ac:dyDescent="0.25">
      <c r="A3487" t="s">
        <v>177</v>
      </c>
      <c r="B3487" t="s">
        <v>230</v>
      </c>
      <c r="C3487" t="s">
        <v>319</v>
      </c>
      <c r="D3487" s="3">
        <v>12</v>
      </c>
      <c r="E3487" s="3">
        <v>3</v>
      </c>
      <c r="F3487" s="3">
        <v>1</v>
      </c>
      <c r="G3487" s="3">
        <v>1</v>
      </c>
      <c r="H3487" s="3">
        <v>0</v>
      </c>
      <c r="I3487" s="3">
        <v>0</v>
      </c>
      <c r="J3487" s="3">
        <v>0</v>
      </c>
      <c r="K3487" s="3">
        <v>12</v>
      </c>
      <c r="L3487" s="7">
        <f t="shared" si="162"/>
        <v>3</v>
      </c>
      <c r="M3487" s="7">
        <f t="shared" si="163"/>
        <v>5</v>
      </c>
      <c r="N3487" s="7">
        <f t="shared" si="164"/>
        <v>0</v>
      </c>
    </row>
    <row r="3488" spans="1:14" x14ac:dyDescent="0.25">
      <c r="A3488" t="s">
        <v>177</v>
      </c>
      <c r="B3488" t="s">
        <v>230</v>
      </c>
      <c r="C3488" t="s">
        <v>323</v>
      </c>
      <c r="D3488" s="3">
        <v>12</v>
      </c>
      <c r="E3488" s="3">
        <v>0</v>
      </c>
      <c r="F3488" s="3">
        <v>0</v>
      </c>
      <c r="G3488" s="3">
        <v>0</v>
      </c>
      <c r="H3488" s="3">
        <v>5</v>
      </c>
      <c r="I3488" s="3">
        <v>0</v>
      </c>
      <c r="J3488" s="3">
        <v>0</v>
      </c>
      <c r="K3488" s="3">
        <v>0</v>
      </c>
      <c r="L3488" s="7">
        <f t="shared" si="162"/>
        <v>0</v>
      </c>
      <c r="M3488" s="7">
        <f t="shared" si="163"/>
        <v>0</v>
      </c>
      <c r="N3488" s="7">
        <f t="shared" si="164"/>
        <v>0</v>
      </c>
    </row>
    <row r="3489" spans="1:14" x14ac:dyDescent="0.25">
      <c r="A3489" t="s">
        <v>382</v>
      </c>
      <c r="D3489" s="3">
        <v>228</v>
      </c>
      <c r="E3489" s="3">
        <v>37</v>
      </c>
      <c r="F3489" s="3">
        <v>23</v>
      </c>
      <c r="G3489" s="3">
        <v>10</v>
      </c>
      <c r="H3489" s="3">
        <v>57</v>
      </c>
      <c r="I3489" s="3">
        <v>0</v>
      </c>
      <c r="J3489" s="3">
        <v>0</v>
      </c>
      <c r="K3489" s="3">
        <v>156</v>
      </c>
      <c r="L3489" s="7">
        <f t="shared" si="162"/>
        <v>37</v>
      </c>
      <c r="M3489" s="7">
        <f t="shared" si="163"/>
        <v>56</v>
      </c>
      <c r="N3489" s="7">
        <f t="shared" si="164"/>
        <v>0</v>
      </c>
    </row>
    <row r="3490" spans="1:14" x14ac:dyDescent="0.25">
      <c r="A3490" t="s">
        <v>158</v>
      </c>
      <c r="B3490" t="s">
        <v>211</v>
      </c>
      <c r="C3490" t="s">
        <v>242</v>
      </c>
      <c r="D3490" s="3">
        <v>12</v>
      </c>
      <c r="E3490" s="3">
        <v>2</v>
      </c>
      <c r="F3490" s="3">
        <v>1</v>
      </c>
      <c r="G3490" s="3">
        <v>2</v>
      </c>
      <c r="H3490" s="3">
        <v>9</v>
      </c>
      <c r="I3490" s="3">
        <v>0</v>
      </c>
      <c r="J3490" s="3">
        <v>0</v>
      </c>
      <c r="K3490" s="3">
        <v>0</v>
      </c>
      <c r="L3490" s="7">
        <f t="shared" si="162"/>
        <v>2</v>
      </c>
      <c r="M3490" s="7">
        <f t="shared" si="163"/>
        <v>3</v>
      </c>
      <c r="N3490" s="7">
        <f t="shared" si="164"/>
        <v>0</v>
      </c>
    </row>
    <row r="3491" spans="1:14" x14ac:dyDescent="0.25">
      <c r="A3491" t="s">
        <v>158</v>
      </c>
      <c r="B3491" t="s">
        <v>211</v>
      </c>
      <c r="C3491" t="s">
        <v>248</v>
      </c>
      <c r="D3491" s="3">
        <v>12</v>
      </c>
      <c r="E3491" s="3">
        <v>0</v>
      </c>
      <c r="F3491" s="3">
        <v>0</v>
      </c>
      <c r="G3491" s="3">
        <v>2</v>
      </c>
      <c r="H3491" s="3">
        <v>11</v>
      </c>
      <c r="I3491" s="3">
        <v>0</v>
      </c>
      <c r="J3491" s="3">
        <v>0</v>
      </c>
      <c r="K3491" s="3">
        <v>0</v>
      </c>
      <c r="L3491" s="7">
        <f t="shared" si="162"/>
        <v>2</v>
      </c>
      <c r="M3491" s="7">
        <f t="shared" si="163"/>
        <v>3</v>
      </c>
      <c r="N3491" s="7">
        <f t="shared" si="164"/>
        <v>0</v>
      </c>
    </row>
    <row r="3492" spans="1:14" x14ac:dyDescent="0.25">
      <c r="A3492" t="s">
        <v>158</v>
      </c>
      <c r="B3492" t="s">
        <v>211</v>
      </c>
      <c r="C3492" t="s">
        <v>249</v>
      </c>
      <c r="D3492" s="3">
        <v>12</v>
      </c>
      <c r="E3492" s="3">
        <v>0</v>
      </c>
      <c r="F3492" s="3">
        <v>0</v>
      </c>
      <c r="G3492" s="3">
        <v>0</v>
      </c>
      <c r="H3492" s="3">
        <v>9</v>
      </c>
      <c r="I3492" s="3">
        <v>0</v>
      </c>
      <c r="J3492" s="3">
        <v>0</v>
      </c>
      <c r="K3492" s="3">
        <v>0</v>
      </c>
      <c r="L3492" s="7">
        <f t="shared" si="162"/>
        <v>0</v>
      </c>
      <c r="M3492" s="7">
        <f t="shared" si="163"/>
        <v>0</v>
      </c>
      <c r="N3492" s="7">
        <f t="shared" si="164"/>
        <v>0</v>
      </c>
    </row>
    <row r="3493" spans="1:14" x14ac:dyDescent="0.25">
      <c r="A3493" t="s">
        <v>158</v>
      </c>
      <c r="B3493" t="s">
        <v>211</v>
      </c>
      <c r="C3493" t="s">
        <v>250</v>
      </c>
      <c r="D3493" s="3">
        <v>12</v>
      </c>
      <c r="E3493" s="3">
        <v>0</v>
      </c>
      <c r="F3493" s="3">
        <v>0</v>
      </c>
      <c r="G3493" s="3">
        <v>0</v>
      </c>
      <c r="H3493" s="3">
        <v>1</v>
      </c>
      <c r="I3493" s="3">
        <v>0</v>
      </c>
      <c r="J3493" s="3">
        <v>0</v>
      </c>
      <c r="K3493" s="3">
        <v>0</v>
      </c>
      <c r="L3493" s="7">
        <f t="shared" si="162"/>
        <v>0</v>
      </c>
      <c r="M3493" s="7">
        <f t="shared" si="163"/>
        <v>0</v>
      </c>
      <c r="N3493" s="7">
        <f t="shared" si="164"/>
        <v>0</v>
      </c>
    </row>
    <row r="3494" spans="1:14" x14ac:dyDescent="0.25">
      <c r="A3494" t="s">
        <v>158</v>
      </c>
      <c r="B3494" t="s">
        <v>211</v>
      </c>
      <c r="C3494" t="s">
        <v>251</v>
      </c>
      <c r="D3494" s="3">
        <v>12</v>
      </c>
      <c r="E3494" s="3">
        <v>0</v>
      </c>
      <c r="F3494" s="3">
        <v>0</v>
      </c>
      <c r="G3494" s="3">
        <v>0</v>
      </c>
      <c r="H3494" s="3">
        <v>3</v>
      </c>
      <c r="I3494" s="3">
        <v>0</v>
      </c>
      <c r="J3494" s="3">
        <v>0</v>
      </c>
      <c r="K3494" s="3">
        <v>0</v>
      </c>
      <c r="L3494" s="7">
        <f t="shared" si="162"/>
        <v>0</v>
      </c>
      <c r="M3494" s="7">
        <f t="shared" si="163"/>
        <v>0</v>
      </c>
      <c r="N3494" s="7">
        <f t="shared" si="164"/>
        <v>0</v>
      </c>
    </row>
    <row r="3495" spans="1:14" x14ac:dyDescent="0.25">
      <c r="A3495" t="s">
        <v>158</v>
      </c>
      <c r="B3495" t="s">
        <v>211</v>
      </c>
      <c r="C3495" t="s">
        <v>252</v>
      </c>
      <c r="D3495" s="3">
        <v>12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7">
        <f t="shared" si="162"/>
        <v>0</v>
      </c>
      <c r="M3495" s="7">
        <f t="shared" si="163"/>
        <v>0</v>
      </c>
      <c r="N3495" s="7">
        <f t="shared" si="164"/>
        <v>0</v>
      </c>
    </row>
    <row r="3496" spans="1:14" x14ac:dyDescent="0.25">
      <c r="A3496" t="s">
        <v>158</v>
      </c>
      <c r="B3496" t="s">
        <v>211</v>
      </c>
      <c r="C3496" t="s">
        <v>253</v>
      </c>
      <c r="D3496" s="3">
        <v>12</v>
      </c>
      <c r="E3496" s="3">
        <v>0</v>
      </c>
      <c r="F3496" s="3">
        <v>0</v>
      </c>
      <c r="G3496" s="3">
        <v>1</v>
      </c>
      <c r="H3496" s="3">
        <v>6</v>
      </c>
      <c r="I3496" s="3">
        <v>0</v>
      </c>
      <c r="J3496" s="3">
        <v>0</v>
      </c>
      <c r="K3496" s="3">
        <v>0</v>
      </c>
      <c r="L3496" s="7">
        <f t="shared" si="162"/>
        <v>1</v>
      </c>
      <c r="M3496" s="7">
        <f t="shared" si="163"/>
        <v>2</v>
      </c>
      <c r="N3496" s="7">
        <f t="shared" si="164"/>
        <v>0</v>
      </c>
    </row>
    <row r="3497" spans="1:14" x14ac:dyDescent="0.25">
      <c r="A3497" t="s">
        <v>158</v>
      </c>
      <c r="B3497" t="s">
        <v>211</v>
      </c>
      <c r="C3497" t="s">
        <v>255</v>
      </c>
      <c r="D3497" s="3">
        <v>12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7">
        <f t="shared" si="162"/>
        <v>0</v>
      </c>
      <c r="M3497" s="7">
        <f t="shared" si="163"/>
        <v>0</v>
      </c>
      <c r="N3497" s="7">
        <f t="shared" si="164"/>
        <v>0</v>
      </c>
    </row>
    <row r="3498" spans="1:14" x14ac:dyDescent="0.25">
      <c r="A3498" t="s">
        <v>158</v>
      </c>
      <c r="B3498" t="s">
        <v>211</v>
      </c>
      <c r="C3498" t="s">
        <v>256</v>
      </c>
      <c r="D3498" s="3">
        <v>12</v>
      </c>
      <c r="E3498" s="3">
        <v>0</v>
      </c>
      <c r="F3498" s="3">
        <v>0</v>
      </c>
      <c r="G3498" s="3">
        <v>1</v>
      </c>
      <c r="H3498" s="3">
        <v>5</v>
      </c>
      <c r="I3498" s="3">
        <v>0</v>
      </c>
      <c r="J3498" s="3">
        <v>0</v>
      </c>
      <c r="K3498" s="3">
        <v>0</v>
      </c>
      <c r="L3498" s="7">
        <f t="shared" si="162"/>
        <v>1</v>
      </c>
      <c r="M3498" s="7">
        <f t="shared" si="163"/>
        <v>2</v>
      </c>
      <c r="N3498" s="7">
        <f t="shared" si="164"/>
        <v>0</v>
      </c>
    </row>
    <row r="3499" spans="1:14" x14ac:dyDescent="0.25">
      <c r="A3499" t="s">
        <v>158</v>
      </c>
      <c r="B3499" t="s">
        <v>211</v>
      </c>
      <c r="C3499" t="s">
        <v>257</v>
      </c>
      <c r="D3499" s="3">
        <v>12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7">
        <f t="shared" si="162"/>
        <v>0</v>
      </c>
      <c r="M3499" s="7">
        <f t="shared" si="163"/>
        <v>0</v>
      </c>
      <c r="N3499" s="7">
        <f t="shared" si="164"/>
        <v>0</v>
      </c>
    </row>
    <row r="3500" spans="1:14" x14ac:dyDescent="0.25">
      <c r="A3500" t="s">
        <v>158</v>
      </c>
      <c r="B3500" t="s">
        <v>211</v>
      </c>
      <c r="C3500" t="s">
        <v>258</v>
      </c>
      <c r="D3500" s="3">
        <v>12</v>
      </c>
      <c r="E3500" s="3">
        <v>0</v>
      </c>
      <c r="F3500" s="3">
        <v>0</v>
      </c>
      <c r="G3500" s="3">
        <v>4</v>
      </c>
      <c r="H3500" s="3">
        <v>12</v>
      </c>
      <c r="I3500" s="3">
        <v>0</v>
      </c>
      <c r="J3500" s="3">
        <v>7</v>
      </c>
      <c r="K3500" s="3">
        <v>0</v>
      </c>
      <c r="L3500" s="7">
        <f t="shared" si="162"/>
        <v>4</v>
      </c>
      <c r="M3500" s="7">
        <f t="shared" si="163"/>
        <v>6</v>
      </c>
      <c r="N3500" s="7">
        <f t="shared" si="164"/>
        <v>12</v>
      </c>
    </row>
    <row r="3501" spans="1:14" x14ac:dyDescent="0.25">
      <c r="A3501" t="s">
        <v>158</v>
      </c>
      <c r="B3501" t="s">
        <v>211</v>
      </c>
      <c r="C3501" t="s">
        <v>259</v>
      </c>
      <c r="D3501" s="3">
        <v>12</v>
      </c>
      <c r="E3501" s="3">
        <v>0</v>
      </c>
      <c r="F3501" s="3">
        <v>0</v>
      </c>
      <c r="G3501" s="3">
        <v>0</v>
      </c>
      <c r="H3501" s="3">
        <v>10</v>
      </c>
      <c r="I3501" s="3">
        <v>0</v>
      </c>
      <c r="J3501" s="3">
        <v>0</v>
      </c>
      <c r="K3501" s="3">
        <v>0</v>
      </c>
      <c r="L3501" s="7">
        <f t="shared" si="162"/>
        <v>0</v>
      </c>
      <c r="M3501" s="7">
        <f t="shared" si="163"/>
        <v>0</v>
      </c>
      <c r="N3501" s="7">
        <f t="shared" si="164"/>
        <v>0</v>
      </c>
    </row>
    <row r="3502" spans="1:14" x14ac:dyDescent="0.25">
      <c r="A3502" t="s">
        <v>158</v>
      </c>
      <c r="B3502" t="s">
        <v>211</v>
      </c>
      <c r="C3502" t="s">
        <v>260</v>
      </c>
      <c r="D3502" s="3">
        <v>12</v>
      </c>
      <c r="E3502" s="3">
        <v>0</v>
      </c>
      <c r="F3502" s="3">
        <v>0</v>
      </c>
      <c r="G3502" s="3">
        <v>2</v>
      </c>
      <c r="H3502" s="3">
        <v>8</v>
      </c>
      <c r="I3502" s="3">
        <v>0</v>
      </c>
      <c r="J3502" s="3">
        <v>0</v>
      </c>
      <c r="K3502" s="3">
        <v>0</v>
      </c>
      <c r="L3502" s="7">
        <f t="shared" si="162"/>
        <v>2</v>
      </c>
      <c r="M3502" s="7">
        <f t="shared" si="163"/>
        <v>3</v>
      </c>
      <c r="N3502" s="7">
        <f t="shared" si="164"/>
        <v>0</v>
      </c>
    </row>
    <row r="3503" spans="1:14" x14ac:dyDescent="0.25">
      <c r="A3503" t="s">
        <v>158</v>
      </c>
      <c r="B3503" t="s">
        <v>211</v>
      </c>
      <c r="C3503" t="s">
        <v>262</v>
      </c>
      <c r="D3503" s="3">
        <v>12</v>
      </c>
      <c r="E3503" s="3">
        <v>0</v>
      </c>
      <c r="F3503" s="3">
        <v>0</v>
      </c>
      <c r="G3503" s="3">
        <v>0</v>
      </c>
      <c r="H3503" s="3">
        <v>1</v>
      </c>
      <c r="I3503" s="3">
        <v>0</v>
      </c>
      <c r="J3503" s="3">
        <v>0</v>
      </c>
      <c r="K3503" s="3">
        <v>0</v>
      </c>
      <c r="L3503" s="7">
        <f t="shared" si="162"/>
        <v>0</v>
      </c>
      <c r="M3503" s="7">
        <f t="shared" si="163"/>
        <v>0</v>
      </c>
      <c r="N3503" s="7">
        <f t="shared" si="164"/>
        <v>0</v>
      </c>
    </row>
    <row r="3504" spans="1:14" x14ac:dyDescent="0.25">
      <c r="A3504" t="s">
        <v>158</v>
      </c>
      <c r="B3504" t="s">
        <v>211</v>
      </c>
      <c r="C3504" t="s">
        <v>264</v>
      </c>
      <c r="D3504" s="3">
        <v>12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7">
        <f t="shared" si="162"/>
        <v>0</v>
      </c>
      <c r="M3504" s="7">
        <f t="shared" si="163"/>
        <v>0</v>
      </c>
      <c r="N3504" s="7">
        <f t="shared" si="164"/>
        <v>0</v>
      </c>
    </row>
    <row r="3505" spans="1:14" x14ac:dyDescent="0.25">
      <c r="A3505" t="s">
        <v>158</v>
      </c>
      <c r="B3505" t="s">
        <v>211</v>
      </c>
      <c r="C3505" t="s">
        <v>266</v>
      </c>
      <c r="D3505" s="3">
        <v>12</v>
      </c>
      <c r="E3505" s="3">
        <v>0</v>
      </c>
      <c r="F3505" s="3">
        <v>0</v>
      </c>
      <c r="G3505" s="3">
        <v>0</v>
      </c>
      <c r="H3505" s="3">
        <v>7</v>
      </c>
      <c r="I3505" s="3">
        <v>0</v>
      </c>
      <c r="J3505" s="3">
        <v>0</v>
      </c>
      <c r="K3505" s="3">
        <v>0</v>
      </c>
      <c r="L3505" s="7">
        <f t="shared" si="162"/>
        <v>0</v>
      </c>
      <c r="M3505" s="7">
        <f t="shared" si="163"/>
        <v>0</v>
      </c>
      <c r="N3505" s="7">
        <f t="shared" si="164"/>
        <v>0</v>
      </c>
    </row>
    <row r="3506" spans="1:14" x14ac:dyDescent="0.25">
      <c r="A3506" t="s">
        <v>158</v>
      </c>
      <c r="B3506" t="s">
        <v>211</v>
      </c>
      <c r="C3506" t="s">
        <v>267</v>
      </c>
      <c r="D3506" s="3">
        <v>12</v>
      </c>
      <c r="E3506" s="3">
        <v>0</v>
      </c>
      <c r="F3506" s="3">
        <v>0</v>
      </c>
      <c r="G3506" s="3">
        <v>3</v>
      </c>
      <c r="H3506" s="3">
        <v>11</v>
      </c>
      <c r="I3506" s="3">
        <v>0</v>
      </c>
      <c r="J3506" s="3">
        <v>0</v>
      </c>
      <c r="K3506" s="3">
        <v>0</v>
      </c>
      <c r="L3506" s="7">
        <f t="shared" si="162"/>
        <v>3</v>
      </c>
      <c r="M3506" s="7">
        <f t="shared" si="163"/>
        <v>5</v>
      </c>
      <c r="N3506" s="7">
        <f t="shared" si="164"/>
        <v>0</v>
      </c>
    </row>
    <row r="3507" spans="1:14" x14ac:dyDescent="0.25">
      <c r="A3507" t="s">
        <v>158</v>
      </c>
      <c r="B3507" t="s">
        <v>211</v>
      </c>
      <c r="C3507" t="s">
        <v>268</v>
      </c>
      <c r="D3507" s="3">
        <v>12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7">
        <f t="shared" si="162"/>
        <v>0</v>
      </c>
      <c r="M3507" s="7">
        <f t="shared" si="163"/>
        <v>0</v>
      </c>
      <c r="N3507" s="7">
        <f t="shared" si="164"/>
        <v>0</v>
      </c>
    </row>
    <row r="3508" spans="1:14" x14ac:dyDescent="0.25">
      <c r="A3508" t="s">
        <v>158</v>
      </c>
      <c r="B3508" t="s">
        <v>211</v>
      </c>
      <c r="C3508" t="s">
        <v>269</v>
      </c>
      <c r="D3508" s="3">
        <v>12</v>
      </c>
      <c r="E3508" s="3">
        <v>0</v>
      </c>
      <c r="F3508" s="3">
        <v>0</v>
      </c>
      <c r="G3508" s="3">
        <v>0</v>
      </c>
      <c r="H3508" s="3">
        <v>7</v>
      </c>
      <c r="I3508" s="3">
        <v>0</v>
      </c>
      <c r="J3508" s="3">
        <v>0</v>
      </c>
      <c r="K3508" s="3">
        <v>0</v>
      </c>
      <c r="L3508" s="7">
        <f t="shared" si="162"/>
        <v>0</v>
      </c>
      <c r="M3508" s="7">
        <f t="shared" si="163"/>
        <v>0</v>
      </c>
      <c r="N3508" s="7">
        <f t="shared" si="164"/>
        <v>0</v>
      </c>
    </row>
    <row r="3509" spans="1:14" x14ac:dyDescent="0.25">
      <c r="A3509" t="s">
        <v>158</v>
      </c>
      <c r="B3509" t="s">
        <v>211</v>
      </c>
      <c r="C3509" t="s">
        <v>270</v>
      </c>
      <c r="D3509" s="3">
        <v>12</v>
      </c>
      <c r="E3509" s="3">
        <v>0</v>
      </c>
      <c r="F3509" s="3">
        <v>0</v>
      </c>
      <c r="G3509" s="3">
        <v>0</v>
      </c>
      <c r="H3509" s="3">
        <v>5</v>
      </c>
      <c r="I3509" s="3">
        <v>0</v>
      </c>
      <c r="J3509" s="3">
        <v>0</v>
      </c>
      <c r="K3509" s="3">
        <v>0</v>
      </c>
      <c r="L3509" s="7">
        <f t="shared" si="162"/>
        <v>0</v>
      </c>
      <c r="M3509" s="7">
        <f t="shared" si="163"/>
        <v>0</v>
      </c>
      <c r="N3509" s="7">
        <f t="shared" si="164"/>
        <v>0</v>
      </c>
    </row>
    <row r="3510" spans="1:14" x14ac:dyDescent="0.25">
      <c r="A3510" t="s">
        <v>158</v>
      </c>
      <c r="B3510" t="s">
        <v>211</v>
      </c>
      <c r="C3510" t="s">
        <v>271</v>
      </c>
      <c r="D3510" s="3">
        <v>12</v>
      </c>
      <c r="E3510" s="3">
        <v>0</v>
      </c>
      <c r="F3510" s="3">
        <v>0</v>
      </c>
      <c r="G3510" s="3">
        <v>0</v>
      </c>
      <c r="H3510" s="3">
        <v>11</v>
      </c>
      <c r="I3510" s="3">
        <v>0</v>
      </c>
      <c r="J3510" s="3">
        <v>0</v>
      </c>
      <c r="K3510" s="3">
        <v>0</v>
      </c>
      <c r="L3510" s="7">
        <f t="shared" si="162"/>
        <v>0</v>
      </c>
      <c r="M3510" s="7">
        <f t="shared" si="163"/>
        <v>0</v>
      </c>
      <c r="N3510" s="7">
        <f t="shared" si="164"/>
        <v>0</v>
      </c>
    </row>
    <row r="3511" spans="1:14" x14ac:dyDescent="0.25">
      <c r="A3511" t="s">
        <v>158</v>
      </c>
      <c r="B3511" t="s">
        <v>211</v>
      </c>
      <c r="C3511" t="s">
        <v>272</v>
      </c>
      <c r="D3511" s="3">
        <v>12</v>
      </c>
      <c r="E3511" s="3">
        <v>0</v>
      </c>
      <c r="F3511" s="3">
        <v>0</v>
      </c>
      <c r="G3511" s="3">
        <v>0</v>
      </c>
      <c r="H3511" s="3">
        <v>5</v>
      </c>
      <c r="I3511" s="3">
        <v>0</v>
      </c>
      <c r="J3511" s="3">
        <v>0</v>
      </c>
      <c r="K3511" s="3">
        <v>0</v>
      </c>
      <c r="L3511" s="7">
        <f t="shared" si="162"/>
        <v>0</v>
      </c>
      <c r="M3511" s="7">
        <f t="shared" si="163"/>
        <v>0</v>
      </c>
      <c r="N3511" s="7">
        <f t="shared" si="164"/>
        <v>0</v>
      </c>
    </row>
    <row r="3512" spans="1:14" x14ac:dyDescent="0.25">
      <c r="A3512" t="s">
        <v>158</v>
      </c>
      <c r="B3512" t="s">
        <v>211</v>
      </c>
      <c r="C3512" t="s">
        <v>273</v>
      </c>
      <c r="D3512" s="3">
        <v>12</v>
      </c>
      <c r="E3512" s="3">
        <v>0</v>
      </c>
      <c r="F3512" s="3">
        <v>0</v>
      </c>
      <c r="G3512" s="3">
        <v>0</v>
      </c>
      <c r="H3512" s="3">
        <v>7</v>
      </c>
      <c r="I3512" s="3">
        <v>0</v>
      </c>
      <c r="J3512" s="3">
        <v>0</v>
      </c>
      <c r="K3512" s="3">
        <v>0</v>
      </c>
      <c r="L3512" s="7">
        <f t="shared" si="162"/>
        <v>0</v>
      </c>
      <c r="M3512" s="7">
        <f t="shared" si="163"/>
        <v>0</v>
      </c>
      <c r="N3512" s="7">
        <f t="shared" si="164"/>
        <v>0</v>
      </c>
    </row>
    <row r="3513" spans="1:14" x14ac:dyDescent="0.25">
      <c r="A3513" t="s">
        <v>158</v>
      </c>
      <c r="B3513" t="s">
        <v>211</v>
      </c>
      <c r="C3513" t="s">
        <v>274</v>
      </c>
      <c r="D3513" s="3">
        <v>12</v>
      </c>
      <c r="E3513" s="3">
        <v>0</v>
      </c>
      <c r="F3513" s="3">
        <v>0</v>
      </c>
      <c r="G3513" s="3">
        <v>0</v>
      </c>
      <c r="H3513" s="3">
        <v>5</v>
      </c>
      <c r="I3513" s="3">
        <v>0</v>
      </c>
      <c r="J3513" s="3">
        <v>0</v>
      </c>
      <c r="K3513" s="3">
        <v>0</v>
      </c>
      <c r="L3513" s="7">
        <f t="shared" si="162"/>
        <v>0</v>
      </c>
      <c r="M3513" s="7">
        <f t="shared" si="163"/>
        <v>0</v>
      </c>
      <c r="N3513" s="7">
        <f t="shared" si="164"/>
        <v>0</v>
      </c>
    </row>
    <row r="3514" spans="1:14" x14ac:dyDescent="0.25">
      <c r="A3514" t="s">
        <v>158</v>
      </c>
      <c r="B3514" t="s">
        <v>211</v>
      </c>
      <c r="C3514" t="s">
        <v>276</v>
      </c>
      <c r="D3514" s="3">
        <v>12</v>
      </c>
      <c r="E3514" s="3">
        <v>0</v>
      </c>
      <c r="F3514" s="3">
        <v>1</v>
      </c>
      <c r="G3514" s="3">
        <v>5</v>
      </c>
      <c r="H3514" s="3">
        <v>7</v>
      </c>
      <c r="I3514" s="3">
        <v>0</v>
      </c>
      <c r="J3514" s="3">
        <v>0</v>
      </c>
      <c r="K3514" s="3">
        <v>0</v>
      </c>
      <c r="L3514" s="7">
        <f t="shared" si="162"/>
        <v>5</v>
      </c>
      <c r="M3514" s="7">
        <f t="shared" si="163"/>
        <v>8</v>
      </c>
      <c r="N3514" s="7">
        <f t="shared" si="164"/>
        <v>12</v>
      </c>
    </row>
    <row r="3515" spans="1:14" x14ac:dyDescent="0.25">
      <c r="A3515" t="s">
        <v>158</v>
      </c>
      <c r="B3515" t="s">
        <v>211</v>
      </c>
      <c r="C3515" t="s">
        <v>278</v>
      </c>
      <c r="D3515" s="3">
        <v>12</v>
      </c>
      <c r="E3515" s="3">
        <v>0</v>
      </c>
      <c r="F3515" s="3">
        <v>0</v>
      </c>
      <c r="G3515" s="3">
        <v>0</v>
      </c>
      <c r="H3515" s="3">
        <v>5</v>
      </c>
      <c r="I3515" s="3">
        <v>0</v>
      </c>
      <c r="J3515" s="3">
        <v>0</v>
      </c>
      <c r="K3515" s="3">
        <v>0</v>
      </c>
      <c r="L3515" s="7">
        <f t="shared" si="162"/>
        <v>0</v>
      </c>
      <c r="M3515" s="7">
        <f t="shared" si="163"/>
        <v>0</v>
      </c>
      <c r="N3515" s="7">
        <f t="shared" si="164"/>
        <v>0</v>
      </c>
    </row>
    <row r="3516" spans="1:14" x14ac:dyDescent="0.25">
      <c r="A3516" t="s">
        <v>158</v>
      </c>
      <c r="B3516" t="s">
        <v>211</v>
      </c>
      <c r="C3516" t="s">
        <v>279</v>
      </c>
      <c r="D3516" s="3">
        <v>12</v>
      </c>
      <c r="E3516" s="3">
        <v>0</v>
      </c>
      <c r="F3516" s="3">
        <v>0</v>
      </c>
      <c r="G3516" s="3">
        <v>0</v>
      </c>
      <c r="H3516" s="3">
        <v>20</v>
      </c>
      <c r="I3516" s="3">
        <v>0</v>
      </c>
      <c r="J3516" s="3">
        <v>0</v>
      </c>
      <c r="K3516" s="3">
        <v>0</v>
      </c>
      <c r="L3516" s="7">
        <f t="shared" si="162"/>
        <v>0</v>
      </c>
      <c r="M3516" s="7">
        <f t="shared" si="163"/>
        <v>0</v>
      </c>
      <c r="N3516" s="7">
        <f t="shared" si="164"/>
        <v>0</v>
      </c>
    </row>
    <row r="3517" spans="1:14" x14ac:dyDescent="0.25">
      <c r="A3517" t="s">
        <v>158</v>
      </c>
      <c r="B3517" t="s">
        <v>211</v>
      </c>
      <c r="C3517" t="s">
        <v>280</v>
      </c>
      <c r="D3517" s="3">
        <v>12</v>
      </c>
      <c r="E3517" s="3">
        <v>0</v>
      </c>
      <c r="F3517" s="3">
        <v>0</v>
      </c>
      <c r="G3517" s="3">
        <v>0</v>
      </c>
      <c r="H3517" s="3">
        <v>20</v>
      </c>
      <c r="I3517" s="3">
        <v>0</v>
      </c>
      <c r="J3517" s="3">
        <v>0</v>
      </c>
      <c r="K3517" s="3">
        <v>0</v>
      </c>
      <c r="L3517" s="7">
        <f t="shared" si="162"/>
        <v>0</v>
      </c>
      <c r="M3517" s="7">
        <f t="shared" si="163"/>
        <v>0</v>
      </c>
      <c r="N3517" s="7">
        <f t="shared" si="164"/>
        <v>0</v>
      </c>
    </row>
    <row r="3518" spans="1:14" x14ac:dyDescent="0.25">
      <c r="A3518" t="s">
        <v>158</v>
      </c>
      <c r="B3518" t="s">
        <v>211</v>
      </c>
      <c r="C3518" t="s">
        <v>281</v>
      </c>
      <c r="D3518" s="3">
        <v>12</v>
      </c>
      <c r="E3518" s="3">
        <v>0</v>
      </c>
      <c r="F3518" s="3">
        <v>0</v>
      </c>
      <c r="G3518" s="3">
        <v>0</v>
      </c>
      <c r="H3518" s="3">
        <v>18</v>
      </c>
      <c r="I3518" s="3">
        <v>0</v>
      </c>
      <c r="J3518" s="3">
        <v>0</v>
      </c>
      <c r="K3518" s="3">
        <v>0</v>
      </c>
      <c r="L3518" s="7">
        <f t="shared" si="162"/>
        <v>0</v>
      </c>
      <c r="M3518" s="7">
        <f t="shared" si="163"/>
        <v>0</v>
      </c>
      <c r="N3518" s="7">
        <f t="shared" si="164"/>
        <v>0</v>
      </c>
    </row>
    <row r="3519" spans="1:14" x14ac:dyDescent="0.25">
      <c r="A3519" t="s">
        <v>158</v>
      </c>
      <c r="B3519" t="s">
        <v>211</v>
      </c>
      <c r="C3519" t="s">
        <v>282</v>
      </c>
      <c r="D3519" s="3">
        <v>12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7">
        <f t="shared" si="162"/>
        <v>0</v>
      </c>
      <c r="M3519" s="7">
        <f t="shared" si="163"/>
        <v>0</v>
      </c>
      <c r="N3519" s="7">
        <f t="shared" si="164"/>
        <v>0</v>
      </c>
    </row>
    <row r="3520" spans="1:14" x14ac:dyDescent="0.25">
      <c r="A3520" t="s">
        <v>158</v>
      </c>
      <c r="B3520" t="s">
        <v>211</v>
      </c>
      <c r="C3520" t="s">
        <v>283</v>
      </c>
      <c r="D3520" s="3">
        <v>12</v>
      </c>
      <c r="E3520" s="3">
        <v>0</v>
      </c>
      <c r="F3520" s="3">
        <v>0</v>
      </c>
      <c r="G3520" s="3">
        <v>0</v>
      </c>
      <c r="H3520" s="3">
        <v>12</v>
      </c>
      <c r="I3520" s="3">
        <v>0</v>
      </c>
      <c r="J3520" s="3">
        <v>0</v>
      </c>
      <c r="K3520" s="3">
        <v>0</v>
      </c>
      <c r="L3520" s="7">
        <f t="shared" si="162"/>
        <v>0</v>
      </c>
      <c r="M3520" s="7">
        <f t="shared" si="163"/>
        <v>0</v>
      </c>
      <c r="N3520" s="7">
        <f t="shared" si="164"/>
        <v>0</v>
      </c>
    </row>
    <row r="3521" spans="1:14" x14ac:dyDescent="0.25">
      <c r="A3521" t="s">
        <v>158</v>
      </c>
      <c r="B3521" t="s">
        <v>211</v>
      </c>
      <c r="C3521" t="s">
        <v>284</v>
      </c>
      <c r="D3521" s="3">
        <v>12</v>
      </c>
      <c r="E3521" s="3">
        <v>0</v>
      </c>
      <c r="F3521" s="3">
        <v>0</v>
      </c>
      <c r="G3521" s="3">
        <v>0</v>
      </c>
      <c r="H3521" s="3">
        <v>9</v>
      </c>
      <c r="I3521" s="3">
        <v>0</v>
      </c>
      <c r="J3521" s="3">
        <v>0</v>
      </c>
      <c r="K3521" s="3">
        <v>0</v>
      </c>
      <c r="L3521" s="7">
        <f t="shared" si="162"/>
        <v>0</v>
      </c>
      <c r="M3521" s="7">
        <f t="shared" si="163"/>
        <v>0</v>
      </c>
      <c r="N3521" s="7">
        <f t="shared" si="164"/>
        <v>0</v>
      </c>
    </row>
    <row r="3522" spans="1:14" x14ac:dyDescent="0.25">
      <c r="A3522" t="s">
        <v>158</v>
      </c>
      <c r="B3522" t="s">
        <v>211</v>
      </c>
      <c r="C3522" t="s">
        <v>288</v>
      </c>
      <c r="D3522" s="3">
        <v>12</v>
      </c>
      <c r="E3522" s="3">
        <v>0</v>
      </c>
      <c r="F3522" s="3">
        <v>0</v>
      </c>
      <c r="G3522" s="3">
        <v>2</v>
      </c>
      <c r="H3522" s="3">
        <v>0</v>
      </c>
      <c r="I3522" s="3">
        <v>0</v>
      </c>
      <c r="J3522" s="3">
        <v>0</v>
      </c>
      <c r="K3522" s="3">
        <v>0</v>
      </c>
      <c r="L3522" s="7">
        <f t="shared" si="162"/>
        <v>2</v>
      </c>
      <c r="M3522" s="7">
        <f t="shared" si="163"/>
        <v>3</v>
      </c>
      <c r="N3522" s="7">
        <f t="shared" si="164"/>
        <v>0</v>
      </c>
    </row>
    <row r="3523" spans="1:14" x14ac:dyDescent="0.25">
      <c r="A3523" t="s">
        <v>158</v>
      </c>
      <c r="B3523" t="s">
        <v>211</v>
      </c>
      <c r="C3523" t="s">
        <v>289</v>
      </c>
      <c r="D3523" s="3">
        <v>12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7">
        <f t="shared" si="162"/>
        <v>0</v>
      </c>
      <c r="M3523" s="7">
        <f t="shared" si="163"/>
        <v>0</v>
      </c>
      <c r="N3523" s="7">
        <f t="shared" si="164"/>
        <v>0</v>
      </c>
    </row>
    <row r="3524" spans="1:14" x14ac:dyDescent="0.25">
      <c r="A3524" t="s">
        <v>158</v>
      </c>
      <c r="B3524" t="s">
        <v>211</v>
      </c>
      <c r="C3524" t="s">
        <v>290</v>
      </c>
      <c r="D3524" s="3">
        <v>12</v>
      </c>
      <c r="E3524" s="3">
        <v>0</v>
      </c>
      <c r="F3524" s="3">
        <v>0</v>
      </c>
      <c r="G3524" s="3">
        <v>0</v>
      </c>
      <c r="H3524" s="3">
        <v>10</v>
      </c>
      <c r="I3524" s="3">
        <v>0</v>
      </c>
      <c r="J3524" s="3">
        <v>0</v>
      </c>
      <c r="K3524" s="3">
        <v>0</v>
      </c>
      <c r="L3524" s="7">
        <f t="shared" si="162"/>
        <v>0</v>
      </c>
      <c r="M3524" s="7">
        <f t="shared" si="163"/>
        <v>0</v>
      </c>
      <c r="N3524" s="7">
        <f t="shared" si="164"/>
        <v>0</v>
      </c>
    </row>
    <row r="3525" spans="1:14" x14ac:dyDescent="0.25">
      <c r="A3525" t="s">
        <v>158</v>
      </c>
      <c r="B3525" t="s">
        <v>211</v>
      </c>
      <c r="C3525" t="s">
        <v>293</v>
      </c>
      <c r="D3525" s="3">
        <v>12</v>
      </c>
      <c r="E3525" s="3">
        <v>0</v>
      </c>
      <c r="F3525" s="3">
        <v>0</v>
      </c>
      <c r="G3525" s="3">
        <v>0</v>
      </c>
      <c r="H3525" s="3">
        <v>14</v>
      </c>
      <c r="I3525" s="3">
        <v>0</v>
      </c>
      <c r="J3525" s="3">
        <v>0</v>
      </c>
      <c r="K3525" s="3">
        <v>0</v>
      </c>
      <c r="L3525" s="7">
        <f t="shared" si="162"/>
        <v>0</v>
      </c>
      <c r="M3525" s="7">
        <f t="shared" si="163"/>
        <v>0</v>
      </c>
      <c r="N3525" s="7">
        <f t="shared" si="164"/>
        <v>0</v>
      </c>
    </row>
    <row r="3526" spans="1:14" x14ac:dyDescent="0.25">
      <c r="A3526" t="s">
        <v>158</v>
      </c>
      <c r="B3526" t="s">
        <v>211</v>
      </c>
      <c r="C3526" t="s">
        <v>295</v>
      </c>
      <c r="D3526" s="3">
        <v>12</v>
      </c>
      <c r="E3526" s="3">
        <v>0</v>
      </c>
      <c r="F3526" s="3">
        <v>0</v>
      </c>
      <c r="G3526" s="3">
        <v>0</v>
      </c>
      <c r="H3526" s="3">
        <v>3</v>
      </c>
      <c r="I3526" s="3">
        <v>0</v>
      </c>
      <c r="J3526" s="3">
        <v>0</v>
      </c>
      <c r="K3526" s="3">
        <v>0</v>
      </c>
      <c r="L3526" s="7">
        <f t="shared" ref="L3526:L3543" si="165">MAX(E3526:G3526)</f>
        <v>0</v>
      </c>
      <c r="M3526" s="7">
        <f t="shared" ref="M3526:M3543" si="166">ROUND(L3526*1.5,0)</f>
        <v>0</v>
      </c>
      <c r="N3526" s="7">
        <f t="shared" ref="N3526:N3543" si="167">ROUND(M3526/D3526,0)*D3526</f>
        <v>0</v>
      </c>
    </row>
    <row r="3527" spans="1:14" x14ac:dyDescent="0.25">
      <c r="A3527" t="s">
        <v>158</v>
      </c>
      <c r="B3527" t="s">
        <v>211</v>
      </c>
      <c r="C3527" t="s">
        <v>296</v>
      </c>
      <c r="D3527" s="3">
        <v>12</v>
      </c>
      <c r="E3527" s="3">
        <v>0</v>
      </c>
      <c r="F3527" s="3">
        <v>0</v>
      </c>
      <c r="G3527" s="3">
        <v>1</v>
      </c>
      <c r="H3527" s="3">
        <v>7</v>
      </c>
      <c r="I3527" s="3">
        <v>0</v>
      </c>
      <c r="J3527" s="3">
        <v>0</v>
      </c>
      <c r="K3527" s="3">
        <v>0</v>
      </c>
      <c r="L3527" s="7">
        <f t="shared" si="165"/>
        <v>1</v>
      </c>
      <c r="M3527" s="7">
        <f t="shared" si="166"/>
        <v>2</v>
      </c>
      <c r="N3527" s="7">
        <f t="shared" si="167"/>
        <v>0</v>
      </c>
    </row>
    <row r="3528" spans="1:14" x14ac:dyDescent="0.25">
      <c r="A3528" t="s">
        <v>158</v>
      </c>
      <c r="B3528" t="s">
        <v>211</v>
      </c>
      <c r="C3528" t="s">
        <v>297</v>
      </c>
      <c r="D3528" s="3">
        <v>12</v>
      </c>
      <c r="E3528" s="3">
        <v>0</v>
      </c>
      <c r="F3528" s="3">
        <v>0</v>
      </c>
      <c r="G3528" s="3">
        <v>0</v>
      </c>
      <c r="H3528" s="3">
        <v>9</v>
      </c>
      <c r="I3528" s="3">
        <v>0</v>
      </c>
      <c r="J3528" s="3">
        <v>0</v>
      </c>
      <c r="K3528" s="3">
        <v>0</v>
      </c>
      <c r="L3528" s="7">
        <f t="shared" si="165"/>
        <v>0</v>
      </c>
      <c r="M3528" s="7">
        <f t="shared" si="166"/>
        <v>0</v>
      </c>
      <c r="N3528" s="7">
        <f t="shared" si="167"/>
        <v>0</v>
      </c>
    </row>
    <row r="3529" spans="1:14" x14ac:dyDescent="0.25">
      <c r="A3529" t="s">
        <v>158</v>
      </c>
      <c r="B3529" t="s">
        <v>211</v>
      </c>
      <c r="C3529" t="s">
        <v>304</v>
      </c>
      <c r="D3529" s="3">
        <v>12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7">
        <f t="shared" si="165"/>
        <v>0</v>
      </c>
      <c r="M3529" s="7">
        <f t="shared" si="166"/>
        <v>0</v>
      </c>
      <c r="N3529" s="7">
        <f t="shared" si="167"/>
        <v>0</v>
      </c>
    </row>
    <row r="3530" spans="1:14" x14ac:dyDescent="0.25">
      <c r="A3530" t="s">
        <v>158</v>
      </c>
      <c r="B3530" t="s">
        <v>211</v>
      </c>
      <c r="C3530" t="s">
        <v>306</v>
      </c>
      <c r="D3530" s="3">
        <v>12</v>
      </c>
      <c r="E3530" s="3">
        <v>0</v>
      </c>
      <c r="F3530" s="3">
        <v>0</v>
      </c>
      <c r="G3530" s="3">
        <v>0</v>
      </c>
      <c r="H3530" s="3">
        <v>5</v>
      </c>
      <c r="I3530" s="3">
        <v>0</v>
      </c>
      <c r="J3530" s="3">
        <v>0</v>
      </c>
      <c r="K3530" s="3">
        <v>0</v>
      </c>
      <c r="L3530" s="7">
        <f t="shared" si="165"/>
        <v>0</v>
      </c>
      <c r="M3530" s="7">
        <f t="shared" si="166"/>
        <v>0</v>
      </c>
      <c r="N3530" s="7">
        <f t="shared" si="167"/>
        <v>0</v>
      </c>
    </row>
    <row r="3531" spans="1:14" x14ac:dyDescent="0.25">
      <c r="A3531" t="s">
        <v>158</v>
      </c>
      <c r="B3531" t="s">
        <v>211</v>
      </c>
      <c r="C3531" t="s">
        <v>307</v>
      </c>
      <c r="D3531" s="3">
        <v>12</v>
      </c>
      <c r="E3531" s="3">
        <v>0</v>
      </c>
      <c r="F3531" s="3">
        <v>0</v>
      </c>
      <c r="G3531" s="3">
        <v>2</v>
      </c>
      <c r="H3531" s="3">
        <v>2</v>
      </c>
      <c r="I3531" s="3">
        <v>0</v>
      </c>
      <c r="J3531" s="3">
        <v>0</v>
      </c>
      <c r="K3531" s="3">
        <v>0</v>
      </c>
      <c r="L3531" s="7">
        <f t="shared" si="165"/>
        <v>2</v>
      </c>
      <c r="M3531" s="7">
        <f t="shared" si="166"/>
        <v>3</v>
      </c>
      <c r="N3531" s="7">
        <f t="shared" si="167"/>
        <v>0</v>
      </c>
    </row>
    <row r="3532" spans="1:14" x14ac:dyDescent="0.25">
      <c r="A3532" t="s">
        <v>158</v>
      </c>
      <c r="B3532" t="s">
        <v>211</v>
      </c>
      <c r="C3532" t="s">
        <v>308</v>
      </c>
      <c r="D3532" s="3">
        <v>12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7">
        <f t="shared" si="165"/>
        <v>0</v>
      </c>
      <c r="M3532" s="7">
        <f t="shared" si="166"/>
        <v>0</v>
      </c>
      <c r="N3532" s="7">
        <f t="shared" si="167"/>
        <v>0</v>
      </c>
    </row>
    <row r="3533" spans="1:14" x14ac:dyDescent="0.25">
      <c r="A3533" t="s">
        <v>158</v>
      </c>
      <c r="B3533" t="s">
        <v>211</v>
      </c>
      <c r="C3533" t="s">
        <v>309</v>
      </c>
      <c r="D3533" s="3">
        <v>12</v>
      </c>
      <c r="E3533" s="3">
        <v>0</v>
      </c>
      <c r="F3533" s="3">
        <v>0</v>
      </c>
      <c r="G3533" s="3">
        <v>0</v>
      </c>
      <c r="H3533" s="3">
        <v>10</v>
      </c>
      <c r="I3533" s="3">
        <v>0</v>
      </c>
      <c r="J3533" s="3">
        <v>0</v>
      </c>
      <c r="K3533" s="3">
        <v>0</v>
      </c>
      <c r="L3533" s="7">
        <f t="shared" si="165"/>
        <v>0</v>
      </c>
      <c r="M3533" s="7">
        <f t="shared" si="166"/>
        <v>0</v>
      </c>
      <c r="N3533" s="7">
        <f t="shared" si="167"/>
        <v>0</v>
      </c>
    </row>
    <row r="3534" spans="1:14" x14ac:dyDescent="0.25">
      <c r="A3534" t="s">
        <v>158</v>
      </c>
      <c r="B3534" t="s">
        <v>211</v>
      </c>
      <c r="C3534" t="s">
        <v>310</v>
      </c>
      <c r="D3534" s="3">
        <v>12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7">
        <f t="shared" si="165"/>
        <v>0</v>
      </c>
      <c r="M3534" s="7">
        <f t="shared" si="166"/>
        <v>0</v>
      </c>
      <c r="N3534" s="7">
        <f t="shared" si="167"/>
        <v>0</v>
      </c>
    </row>
    <row r="3535" spans="1:14" x14ac:dyDescent="0.25">
      <c r="A3535" t="s">
        <v>158</v>
      </c>
      <c r="B3535" t="s">
        <v>211</v>
      </c>
      <c r="C3535" t="s">
        <v>317</v>
      </c>
      <c r="D3535" s="3">
        <v>12</v>
      </c>
      <c r="E3535" s="3">
        <v>0</v>
      </c>
      <c r="F3535" s="3">
        <v>0</v>
      </c>
      <c r="G3535" s="3">
        <v>0</v>
      </c>
      <c r="H3535" s="3">
        <v>4</v>
      </c>
      <c r="I3535" s="3">
        <v>0</v>
      </c>
      <c r="J3535" s="3">
        <v>0</v>
      </c>
      <c r="K3535" s="3">
        <v>0</v>
      </c>
      <c r="L3535" s="7">
        <f t="shared" si="165"/>
        <v>0</v>
      </c>
      <c r="M3535" s="7">
        <f t="shared" si="166"/>
        <v>0</v>
      </c>
      <c r="N3535" s="7">
        <f t="shared" si="167"/>
        <v>0</v>
      </c>
    </row>
    <row r="3536" spans="1:14" x14ac:dyDescent="0.25">
      <c r="A3536" t="s">
        <v>158</v>
      </c>
      <c r="B3536" t="s">
        <v>211</v>
      </c>
      <c r="C3536" t="s">
        <v>319</v>
      </c>
      <c r="D3536" s="3">
        <v>12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7">
        <f t="shared" si="165"/>
        <v>0</v>
      </c>
      <c r="M3536" s="7">
        <f t="shared" si="166"/>
        <v>0</v>
      </c>
      <c r="N3536" s="7">
        <f t="shared" si="167"/>
        <v>0</v>
      </c>
    </row>
    <row r="3537" spans="1:14" x14ac:dyDescent="0.25">
      <c r="A3537" t="s">
        <v>158</v>
      </c>
      <c r="B3537" t="s">
        <v>211</v>
      </c>
      <c r="C3537" t="s">
        <v>321</v>
      </c>
      <c r="D3537" s="3">
        <v>12</v>
      </c>
      <c r="E3537" s="3">
        <v>0</v>
      </c>
      <c r="F3537" s="3">
        <v>0</v>
      </c>
      <c r="G3537" s="3">
        <v>0</v>
      </c>
      <c r="H3537" s="3">
        <v>2</v>
      </c>
      <c r="I3537" s="3">
        <v>0</v>
      </c>
      <c r="J3537" s="3">
        <v>0</v>
      </c>
      <c r="K3537" s="3">
        <v>12</v>
      </c>
      <c r="L3537" s="7">
        <f t="shared" si="165"/>
        <v>0</v>
      </c>
      <c r="M3537" s="7">
        <f t="shared" si="166"/>
        <v>0</v>
      </c>
      <c r="N3537" s="7">
        <f t="shared" si="167"/>
        <v>0</v>
      </c>
    </row>
    <row r="3538" spans="1:14" x14ac:dyDescent="0.25">
      <c r="A3538" t="s">
        <v>158</v>
      </c>
      <c r="B3538" t="s">
        <v>211</v>
      </c>
      <c r="C3538" t="s">
        <v>323</v>
      </c>
      <c r="D3538" s="3">
        <v>12</v>
      </c>
      <c r="E3538" s="3">
        <v>0</v>
      </c>
      <c r="F3538" s="3">
        <v>0</v>
      </c>
      <c r="G3538" s="3">
        <v>0</v>
      </c>
      <c r="H3538" s="3">
        <v>22</v>
      </c>
      <c r="I3538" s="3">
        <v>0</v>
      </c>
      <c r="J3538" s="3">
        <v>0</v>
      </c>
      <c r="K3538" s="3">
        <v>0</v>
      </c>
      <c r="L3538" s="7">
        <f t="shared" si="165"/>
        <v>0</v>
      </c>
      <c r="M3538" s="7">
        <f t="shared" si="166"/>
        <v>0</v>
      </c>
      <c r="N3538" s="7">
        <f t="shared" si="167"/>
        <v>0</v>
      </c>
    </row>
    <row r="3539" spans="1:14" x14ac:dyDescent="0.25">
      <c r="A3539" t="s">
        <v>158</v>
      </c>
      <c r="B3539" t="s">
        <v>211</v>
      </c>
      <c r="C3539" t="s">
        <v>326</v>
      </c>
      <c r="D3539" s="3">
        <v>12</v>
      </c>
      <c r="E3539" s="3">
        <v>0</v>
      </c>
      <c r="F3539" s="3">
        <v>0</v>
      </c>
      <c r="G3539" s="3">
        <v>0</v>
      </c>
      <c r="H3539" s="3">
        <v>12</v>
      </c>
      <c r="I3539" s="3">
        <v>0</v>
      </c>
      <c r="J3539" s="3">
        <v>0</v>
      </c>
      <c r="K3539" s="3">
        <v>0</v>
      </c>
      <c r="L3539" s="7">
        <f t="shared" si="165"/>
        <v>0</v>
      </c>
      <c r="M3539" s="7">
        <f t="shared" si="166"/>
        <v>0</v>
      </c>
      <c r="N3539" s="7">
        <f t="shared" si="167"/>
        <v>0</v>
      </c>
    </row>
    <row r="3540" spans="1:14" x14ac:dyDescent="0.25">
      <c r="A3540" t="s">
        <v>158</v>
      </c>
      <c r="B3540" t="s">
        <v>211</v>
      </c>
      <c r="C3540" t="s">
        <v>327</v>
      </c>
      <c r="D3540" s="3">
        <v>12</v>
      </c>
      <c r="E3540" s="3">
        <v>0</v>
      </c>
      <c r="F3540" s="3">
        <v>0</v>
      </c>
      <c r="G3540" s="3">
        <v>0</v>
      </c>
      <c r="H3540" s="3">
        <v>4</v>
      </c>
      <c r="I3540" s="3">
        <v>0</v>
      </c>
      <c r="J3540" s="3">
        <v>0</v>
      </c>
      <c r="K3540" s="3">
        <v>0</v>
      </c>
      <c r="L3540" s="7">
        <f t="shared" si="165"/>
        <v>0</v>
      </c>
      <c r="M3540" s="7">
        <f t="shared" si="166"/>
        <v>0</v>
      </c>
      <c r="N3540" s="7">
        <f t="shared" si="167"/>
        <v>0</v>
      </c>
    </row>
    <row r="3541" spans="1:14" x14ac:dyDescent="0.25">
      <c r="A3541" t="s">
        <v>158</v>
      </c>
      <c r="B3541" t="s">
        <v>211</v>
      </c>
      <c r="C3541" t="s">
        <v>329</v>
      </c>
      <c r="D3541" s="3">
        <v>12</v>
      </c>
      <c r="E3541" s="3">
        <v>0</v>
      </c>
      <c r="F3541" s="3">
        <v>0</v>
      </c>
      <c r="G3541" s="3">
        <v>0</v>
      </c>
      <c r="H3541" s="3">
        <v>16</v>
      </c>
      <c r="I3541" s="3">
        <v>0</v>
      </c>
      <c r="J3541" s="3">
        <v>0</v>
      </c>
      <c r="K3541" s="3">
        <v>0</v>
      </c>
      <c r="L3541" s="7">
        <f t="shared" si="165"/>
        <v>0</v>
      </c>
      <c r="M3541" s="7">
        <f t="shared" si="166"/>
        <v>0</v>
      </c>
      <c r="N3541" s="7">
        <f t="shared" si="167"/>
        <v>0</v>
      </c>
    </row>
    <row r="3542" spans="1:14" x14ac:dyDescent="0.25">
      <c r="A3542" t="s">
        <v>383</v>
      </c>
      <c r="D3542" s="3">
        <v>624</v>
      </c>
      <c r="E3542" s="3">
        <v>2</v>
      </c>
      <c r="F3542" s="3">
        <v>2</v>
      </c>
      <c r="G3542" s="3">
        <v>25</v>
      </c>
      <c r="H3542" s="3">
        <v>344</v>
      </c>
      <c r="I3542" s="3">
        <v>0</v>
      </c>
      <c r="J3542" s="3">
        <v>7</v>
      </c>
      <c r="K3542" s="3">
        <v>12</v>
      </c>
      <c r="L3542" s="7">
        <f t="shared" si="165"/>
        <v>25</v>
      </c>
      <c r="M3542" s="7">
        <f t="shared" si="166"/>
        <v>38</v>
      </c>
      <c r="N3542" s="7">
        <f t="shared" si="167"/>
        <v>0</v>
      </c>
    </row>
    <row r="3543" spans="1:14" x14ac:dyDescent="0.25">
      <c r="A3543" t="s">
        <v>330</v>
      </c>
      <c r="D3543" s="3">
        <v>52259</v>
      </c>
      <c r="E3543" s="3">
        <v>36537</v>
      </c>
      <c r="F3543" s="3">
        <v>57777</v>
      </c>
      <c r="G3543" s="3">
        <v>34617</v>
      </c>
      <c r="H3543" s="3">
        <v>107753</v>
      </c>
      <c r="I3543" s="3">
        <v>931</v>
      </c>
      <c r="J3543" s="3">
        <v>7180</v>
      </c>
      <c r="K3543" s="3">
        <v>4008</v>
      </c>
      <c r="L3543" s="7">
        <f t="shared" si="165"/>
        <v>57777</v>
      </c>
      <c r="M3543" s="7">
        <f t="shared" si="166"/>
        <v>86666</v>
      </c>
      <c r="N3543" s="7">
        <f t="shared" si="167"/>
        <v>104518</v>
      </c>
    </row>
  </sheetData>
  <mergeCells count="1">
    <mergeCell ref="H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612"/>
  <sheetViews>
    <sheetView topLeftCell="AA1" zoomScale="70" zoomScaleNormal="70" workbookViewId="0">
      <pane ySplit="1" topLeftCell="A2" activePane="bottomLeft" state="frozen"/>
      <selection pane="bottomLeft" activeCell="AQ6" sqref="AQ6"/>
    </sheetView>
  </sheetViews>
  <sheetFormatPr defaultRowHeight="15" x14ac:dyDescent="0.25"/>
  <cols>
    <col min="1" max="1" width="30.5703125" customWidth="1"/>
    <col min="2" max="2" width="8.85546875" bestFit="1" customWidth="1"/>
    <col min="3" max="3" width="39.5703125" bestFit="1" customWidth="1"/>
    <col min="4" max="4" width="10.7109375" bestFit="1" customWidth="1"/>
    <col min="5" max="5" width="10.7109375" customWidth="1"/>
    <col min="6" max="6" width="32.5703125" customWidth="1"/>
    <col min="7" max="7" width="6.42578125" bestFit="1" customWidth="1"/>
    <col min="8" max="8" width="10.42578125" bestFit="1" customWidth="1"/>
    <col min="9" max="9" width="10.28515625" bestFit="1" customWidth="1"/>
    <col min="10" max="10" width="10.5703125" bestFit="1" customWidth="1"/>
    <col min="11" max="12" width="10" bestFit="1" customWidth="1"/>
    <col min="13" max="14" width="15.28515625" bestFit="1" customWidth="1"/>
    <col min="15" max="15" width="14.140625" bestFit="1" customWidth="1"/>
    <col min="16" max="16" width="17.28515625" bestFit="1" customWidth="1"/>
    <col min="17" max="17" width="14.42578125" bestFit="1" customWidth="1"/>
    <col min="18" max="18" width="19.7109375" bestFit="1" customWidth="1"/>
    <col min="19" max="19" width="14" bestFit="1" customWidth="1"/>
    <col min="20" max="20" width="16.42578125" bestFit="1" customWidth="1"/>
    <col min="21" max="21" width="15.7109375" bestFit="1" customWidth="1"/>
    <col min="22" max="22" width="10" bestFit="1" customWidth="1"/>
    <col min="23" max="24" width="15.28515625" bestFit="1" customWidth="1"/>
    <col min="25" max="25" width="14.140625" bestFit="1" customWidth="1"/>
    <col min="26" max="26" width="17.28515625" bestFit="1" customWidth="1"/>
    <col min="27" max="27" width="14.42578125" bestFit="1" customWidth="1"/>
    <col min="28" max="28" width="19.7109375" bestFit="1" customWidth="1"/>
    <col min="29" max="29" width="14" bestFit="1" customWidth="1"/>
    <col min="30" max="30" width="16.42578125" bestFit="1" customWidth="1"/>
    <col min="31" max="31" width="15.7109375" bestFit="1" customWidth="1"/>
    <col min="32" max="32" width="10" bestFit="1" customWidth="1"/>
    <col min="33" max="34" width="15.28515625" bestFit="1" customWidth="1"/>
    <col min="35" max="35" width="14.140625" bestFit="1" customWidth="1"/>
    <col min="36" max="36" width="17.28515625" bestFit="1" customWidth="1"/>
    <col min="37" max="37" width="14.42578125" bestFit="1" customWidth="1"/>
    <col min="38" max="38" width="19.7109375" bestFit="1" customWidth="1"/>
    <col min="39" max="39" width="14" bestFit="1" customWidth="1"/>
    <col min="40" max="40" width="16.42578125" bestFit="1" customWidth="1"/>
    <col min="41" max="41" width="21.42578125" bestFit="1" customWidth="1"/>
    <col min="42" max="42" width="21.42578125" customWidth="1"/>
    <col min="43" max="43" width="10.140625" bestFit="1" customWidth="1"/>
    <col min="44" max="44" width="12.85546875" bestFit="1" customWidth="1"/>
    <col min="45" max="45" width="7.85546875" bestFit="1" customWidth="1"/>
    <col min="46" max="46" width="10.7109375" bestFit="1" customWidth="1"/>
  </cols>
  <sheetData>
    <row r="1" spans="1:46" x14ac:dyDescent="0.25">
      <c r="A1" t="s">
        <v>0</v>
      </c>
      <c r="B1" t="s">
        <v>183</v>
      </c>
      <c r="C1" t="s">
        <v>237</v>
      </c>
      <c r="D1" t="s">
        <v>240</v>
      </c>
      <c r="E1" t="s">
        <v>241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389</v>
      </c>
      <c r="AQ1" s="4" t="s">
        <v>388</v>
      </c>
      <c r="AR1" s="4" t="s">
        <v>385</v>
      </c>
      <c r="AS1" s="4" t="s">
        <v>386</v>
      </c>
      <c r="AT1" s="4" t="s">
        <v>387</v>
      </c>
    </row>
    <row r="2" spans="1:46" x14ac:dyDescent="0.25">
      <c r="A2" t="s">
        <v>41</v>
      </c>
      <c r="B2" t="s">
        <v>131</v>
      </c>
      <c r="C2" t="s">
        <v>184</v>
      </c>
      <c r="D2" t="s">
        <v>236</v>
      </c>
      <c r="E2" t="s">
        <v>242</v>
      </c>
      <c r="F2" t="s">
        <v>89</v>
      </c>
      <c r="H2" t="s">
        <v>38</v>
      </c>
      <c r="I2">
        <v>159</v>
      </c>
      <c r="J2">
        <v>159</v>
      </c>
      <c r="K2">
        <v>24</v>
      </c>
      <c r="L2">
        <v>69</v>
      </c>
      <c r="M2">
        <v>1180340.03</v>
      </c>
      <c r="N2">
        <v>3150100</v>
      </c>
      <c r="O2">
        <v>1527850</v>
      </c>
      <c r="P2">
        <v>19.964614995216099</v>
      </c>
      <c r="Q2">
        <v>36</v>
      </c>
      <c r="R2">
        <v>1699200</v>
      </c>
      <c r="S2">
        <v>43310</v>
      </c>
      <c r="T2">
        <v>43314</v>
      </c>
      <c r="U2">
        <v>46.741999999999997</v>
      </c>
      <c r="V2">
        <v>102</v>
      </c>
      <c r="W2">
        <v>1847061.13</v>
      </c>
      <c r="X2">
        <v>4814400</v>
      </c>
      <c r="Y2">
        <v>2407200</v>
      </c>
      <c r="Z2">
        <v>15.596242799201701</v>
      </c>
      <c r="AA2">
        <v>102</v>
      </c>
      <c r="AB2">
        <v>4814400</v>
      </c>
      <c r="AC2">
        <v>43338</v>
      </c>
      <c r="AD2">
        <v>43346</v>
      </c>
      <c r="AE2">
        <v>69.096999999999994</v>
      </c>
      <c r="AF2">
        <v>14</v>
      </c>
      <c r="AG2">
        <v>245721.3</v>
      </c>
      <c r="AH2">
        <v>691200</v>
      </c>
      <c r="AI2">
        <v>218100</v>
      </c>
      <c r="AJ2">
        <v>42.8675903493696</v>
      </c>
      <c r="AK2">
        <v>112</v>
      </c>
      <c r="AL2">
        <v>5712000</v>
      </c>
      <c r="AM2">
        <v>43373</v>
      </c>
      <c r="AN2">
        <v>43346</v>
      </c>
      <c r="AO2">
        <v>9.8000000000000007</v>
      </c>
      <c r="AP2" t="s">
        <v>390</v>
      </c>
      <c r="AQ2">
        <v>61</v>
      </c>
      <c r="AR2">
        <v>0</v>
      </c>
      <c r="AS2">
        <v>0</v>
      </c>
      <c r="AT2">
        <v>0</v>
      </c>
    </row>
    <row r="3" spans="1:46" x14ac:dyDescent="0.25">
      <c r="A3" t="s">
        <v>41</v>
      </c>
      <c r="B3" t="s">
        <v>132</v>
      </c>
      <c r="C3" t="s">
        <v>185</v>
      </c>
      <c r="D3" t="s">
        <v>236</v>
      </c>
      <c r="E3" t="s">
        <v>242</v>
      </c>
      <c r="F3" t="s">
        <v>89</v>
      </c>
      <c r="H3" t="s">
        <v>38</v>
      </c>
      <c r="I3">
        <v>69</v>
      </c>
      <c r="J3">
        <v>69</v>
      </c>
      <c r="K3">
        <v>12</v>
      </c>
      <c r="L3">
        <v>7</v>
      </c>
      <c r="M3">
        <v>118578.11</v>
      </c>
      <c r="N3">
        <v>252000</v>
      </c>
      <c r="O3">
        <v>0</v>
      </c>
      <c r="P3">
        <v>48.239713868349</v>
      </c>
      <c r="Q3">
        <v>-1</v>
      </c>
      <c r="R3">
        <v>-36000</v>
      </c>
      <c r="S3">
        <v>43311</v>
      </c>
      <c r="T3">
        <v>43314</v>
      </c>
      <c r="U3">
        <v>4.742</v>
      </c>
      <c r="V3">
        <v>10</v>
      </c>
      <c r="W3">
        <v>181591.16</v>
      </c>
      <c r="X3">
        <v>360000</v>
      </c>
      <c r="Y3">
        <v>108000</v>
      </c>
      <c r="Z3">
        <v>20.7340174288627</v>
      </c>
      <c r="AA3">
        <v>-5</v>
      </c>
      <c r="AB3">
        <v>-180000</v>
      </c>
      <c r="AC3">
        <v>43326</v>
      </c>
      <c r="AD3">
        <v>43314</v>
      </c>
      <c r="AE3">
        <v>6.774</v>
      </c>
      <c r="AF3">
        <v>8</v>
      </c>
      <c r="AG3">
        <v>134200.60999999999</v>
      </c>
      <c r="AH3">
        <v>288000</v>
      </c>
      <c r="AI3">
        <v>0</v>
      </c>
      <c r="AJ3">
        <v>48.742822605039699</v>
      </c>
      <c r="AK3">
        <v>39</v>
      </c>
      <c r="AL3">
        <v>1404000</v>
      </c>
      <c r="AM3">
        <v>43368</v>
      </c>
      <c r="AN3">
        <v>43351</v>
      </c>
      <c r="AO3">
        <v>5.6</v>
      </c>
      <c r="AP3" t="s">
        <v>391</v>
      </c>
      <c r="AQ3">
        <v>12</v>
      </c>
      <c r="AR3">
        <v>0</v>
      </c>
      <c r="AS3">
        <v>0</v>
      </c>
      <c r="AT3">
        <v>0</v>
      </c>
    </row>
    <row r="4" spans="1:46" x14ac:dyDescent="0.25">
      <c r="A4" t="s">
        <v>41</v>
      </c>
      <c r="B4" t="s">
        <v>133</v>
      </c>
      <c r="C4" t="s">
        <v>186</v>
      </c>
      <c r="D4" t="s">
        <v>236</v>
      </c>
      <c r="E4" t="s">
        <v>242</v>
      </c>
      <c r="F4" t="s">
        <v>89</v>
      </c>
      <c r="H4" t="s">
        <v>38</v>
      </c>
      <c r="I4">
        <v>67</v>
      </c>
      <c r="J4">
        <v>67</v>
      </c>
      <c r="K4">
        <v>36</v>
      </c>
      <c r="L4">
        <v>77</v>
      </c>
      <c r="M4">
        <v>1161090.1200000001</v>
      </c>
      <c r="N4">
        <v>3245000</v>
      </c>
      <c r="O4">
        <v>1558000</v>
      </c>
      <c r="P4">
        <v>24.2916934382236</v>
      </c>
      <c r="Q4">
        <v>19</v>
      </c>
      <c r="R4">
        <v>817000</v>
      </c>
      <c r="S4">
        <v>43312</v>
      </c>
      <c r="T4">
        <v>43314</v>
      </c>
      <c r="U4">
        <v>52.161000000000001</v>
      </c>
      <c r="V4">
        <v>41</v>
      </c>
      <c r="W4">
        <v>669617.03</v>
      </c>
      <c r="X4">
        <v>1763000</v>
      </c>
      <c r="Y4">
        <v>881500</v>
      </c>
      <c r="Z4">
        <v>16.4403025145503</v>
      </c>
      <c r="AA4">
        <v>158</v>
      </c>
      <c r="AB4">
        <v>6794000</v>
      </c>
      <c r="AC4">
        <v>43343</v>
      </c>
      <c r="AD4">
        <v>43334</v>
      </c>
      <c r="AE4">
        <v>27.774000000000001</v>
      </c>
      <c r="AF4">
        <v>18</v>
      </c>
      <c r="AG4">
        <v>287356.19</v>
      </c>
      <c r="AH4">
        <v>774000</v>
      </c>
      <c r="AI4">
        <v>326800</v>
      </c>
      <c r="AJ4">
        <v>29.317574095127899</v>
      </c>
      <c r="AK4">
        <v>137</v>
      </c>
      <c r="AL4">
        <v>5891000</v>
      </c>
      <c r="AM4">
        <v>43373</v>
      </c>
      <c r="AN4">
        <v>43334</v>
      </c>
      <c r="AO4">
        <v>12.6</v>
      </c>
      <c r="AP4" t="s">
        <v>392</v>
      </c>
      <c r="AQ4">
        <v>89</v>
      </c>
      <c r="AR4">
        <v>0</v>
      </c>
      <c r="AS4">
        <v>0</v>
      </c>
      <c r="AT4">
        <v>0</v>
      </c>
    </row>
    <row r="5" spans="1:46" x14ac:dyDescent="0.25">
      <c r="A5" t="s">
        <v>41</v>
      </c>
      <c r="B5" t="s">
        <v>134</v>
      </c>
      <c r="C5" t="s">
        <v>187</v>
      </c>
      <c r="D5" t="s">
        <v>236</v>
      </c>
      <c r="E5" t="s">
        <v>242</v>
      </c>
      <c r="F5" t="s">
        <v>89</v>
      </c>
      <c r="H5" t="s">
        <v>38</v>
      </c>
      <c r="I5">
        <v>54</v>
      </c>
      <c r="J5">
        <v>54</v>
      </c>
      <c r="K5">
        <v>36</v>
      </c>
      <c r="L5">
        <v>45</v>
      </c>
      <c r="M5">
        <v>523854.71</v>
      </c>
      <c r="N5">
        <v>1488000</v>
      </c>
      <c r="O5">
        <v>624000</v>
      </c>
      <c r="P5">
        <v>33.305534567885097</v>
      </c>
      <c r="Q5">
        <v>114</v>
      </c>
      <c r="R5">
        <v>4560000</v>
      </c>
      <c r="S5">
        <v>43312</v>
      </c>
      <c r="T5">
        <v>43244</v>
      </c>
      <c r="U5">
        <v>30.484000000000002</v>
      </c>
      <c r="V5">
        <v>28</v>
      </c>
      <c r="W5">
        <v>325954.02</v>
      </c>
      <c r="X5">
        <v>936000</v>
      </c>
      <c r="Y5">
        <v>468000</v>
      </c>
      <c r="Z5">
        <v>23.386875559174001</v>
      </c>
      <c r="AA5">
        <v>86</v>
      </c>
      <c r="AB5">
        <v>2752000</v>
      </c>
      <c r="AC5">
        <v>43339</v>
      </c>
      <c r="AD5">
        <v>43346</v>
      </c>
      <c r="AE5">
        <v>18.968</v>
      </c>
      <c r="AF5">
        <v>22</v>
      </c>
      <c r="AG5">
        <v>267952.74</v>
      </c>
      <c r="AH5">
        <v>740000</v>
      </c>
      <c r="AI5">
        <v>350000</v>
      </c>
      <c r="AJ5">
        <v>24.4235862507389</v>
      </c>
      <c r="AK5">
        <v>134</v>
      </c>
      <c r="AL5">
        <v>4422000</v>
      </c>
      <c r="AM5">
        <v>43373</v>
      </c>
      <c r="AN5">
        <v>43346</v>
      </c>
      <c r="AO5">
        <v>15.4</v>
      </c>
      <c r="AP5" t="s">
        <v>393</v>
      </c>
      <c r="AQ5">
        <v>185</v>
      </c>
      <c r="AR5">
        <v>0</v>
      </c>
      <c r="AS5">
        <v>0</v>
      </c>
      <c r="AT5">
        <v>0</v>
      </c>
    </row>
    <row r="6" spans="1:46" x14ac:dyDescent="0.25">
      <c r="A6" t="s">
        <v>41</v>
      </c>
      <c r="B6" t="s">
        <v>135</v>
      </c>
      <c r="C6" t="s">
        <v>188</v>
      </c>
      <c r="D6" t="s">
        <v>236</v>
      </c>
      <c r="E6" t="s">
        <v>242</v>
      </c>
      <c r="F6" t="s">
        <v>89</v>
      </c>
      <c r="H6" t="s">
        <v>38</v>
      </c>
      <c r="I6">
        <v>48</v>
      </c>
      <c r="J6">
        <v>48</v>
      </c>
      <c r="K6">
        <v>6</v>
      </c>
      <c r="L6">
        <v>3</v>
      </c>
      <c r="M6">
        <v>71394.210000000006</v>
      </c>
      <c r="N6">
        <v>150000</v>
      </c>
      <c r="O6">
        <v>0</v>
      </c>
      <c r="P6">
        <v>47.644245860384601</v>
      </c>
      <c r="Q6">
        <v>22</v>
      </c>
      <c r="R6">
        <v>1100000</v>
      </c>
      <c r="S6">
        <v>43306</v>
      </c>
      <c r="T6">
        <v>43293</v>
      </c>
      <c r="U6">
        <v>2.032</v>
      </c>
      <c r="V6">
        <v>21</v>
      </c>
      <c r="W6">
        <v>499759.47</v>
      </c>
      <c r="X6">
        <v>1050000</v>
      </c>
      <c r="Y6">
        <v>300000</v>
      </c>
      <c r="Z6">
        <v>26.701944419546098</v>
      </c>
      <c r="AA6">
        <v>1</v>
      </c>
      <c r="AB6">
        <v>50000</v>
      </c>
      <c r="AC6">
        <v>43343</v>
      </c>
      <c r="AD6">
        <v>43346</v>
      </c>
      <c r="AE6">
        <v>14.226000000000001</v>
      </c>
      <c r="AF6">
        <v>3</v>
      </c>
      <c r="AG6">
        <v>71394.009999999995</v>
      </c>
      <c r="AH6">
        <v>150000</v>
      </c>
      <c r="AI6">
        <v>0</v>
      </c>
      <c r="AJ6">
        <v>47.6443925270517</v>
      </c>
      <c r="AK6">
        <v>16</v>
      </c>
      <c r="AL6">
        <v>800000</v>
      </c>
      <c r="AM6">
        <v>43355</v>
      </c>
      <c r="AN6">
        <v>43367</v>
      </c>
      <c r="AO6">
        <v>2.1</v>
      </c>
      <c r="AP6" t="s">
        <v>394</v>
      </c>
      <c r="AQ6">
        <v>19</v>
      </c>
      <c r="AR6">
        <v>0</v>
      </c>
      <c r="AS6">
        <v>0</v>
      </c>
      <c r="AT6">
        <v>0</v>
      </c>
    </row>
    <row r="7" spans="1:46" x14ac:dyDescent="0.25">
      <c r="A7" t="s">
        <v>41</v>
      </c>
      <c r="B7" t="s">
        <v>136</v>
      </c>
      <c r="C7" t="s">
        <v>189</v>
      </c>
      <c r="D7" t="s">
        <v>236</v>
      </c>
      <c r="E7" t="s">
        <v>242</v>
      </c>
      <c r="F7" t="s">
        <v>89</v>
      </c>
      <c r="H7" t="s">
        <v>38</v>
      </c>
      <c r="I7">
        <v>46</v>
      </c>
      <c r="J7">
        <v>46</v>
      </c>
      <c r="K7">
        <v>12</v>
      </c>
      <c r="L7">
        <v>23</v>
      </c>
      <c r="M7">
        <v>505546.97</v>
      </c>
      <c r="N7">
        <v>1058000</v>
      </c>
      <c r="O7">
        <v>289800</v>
      </c>
      <c r="P7">
        <v>27.609780358036801</v>
      </c>
      <c r="Q7">
        <v>33</v>
      </c>
      <c r="R7">
        <v>1518000</v>
      </c>
      <c r="S7">
        <v>43312</v>
      </c>
      <c r="T7">
        <v>43314</v>
      </c>
      <c r="U7">
        <v>15.581</v>
      </c>
      <c r="V7">
        <v>51</v>
      </c>
      <c r="W7">
        <v>1128995.1399999999</v>
      </c>
      <c r="X7">
        <v>2346000</v>
      </c>
      <c r="Y7">
        <v>703800</v>
      </c>
      <c r="Z7">
        <v>24.376162834954499</v>
      </c>
      <c r="AA7">
        <v>114</v>
      </c>
      <c r="AB7">
        <v>5244000</v>
      </c>
      <c r="AC7">
        <v>43339</v>
      </c>
      <c r="AD7">
        <v>43334</v>
      </c>
      <c r="AE7">
        <v>34.548000000000002</v>
      </c>
      <c r="AF7">
        <v>8</v>
      </c>
      <c r="AG7">
        <v>175910.07</v>
      </c>
      <c r="AH7">
        <v>368000</v>
      </c>
      <c r="AI7">
        <v>110400</v>
      </c>
      <c r="AJ7">
        <v>24.883122224288101</v>
      </c>
      <c r="AK7">
        <v>106</v>
      </c>
      <c r="AL7">
        <v>4876000</v>
      </c>
      <c r="AM7">
        <v>43366</v>
      </c>
      <c r="AN7">
        <v>43334</v>
      </c>
      <c r="AO7">
        <v>5.6</v>
      </c>
      <c r="AP7" t="s">
        <v>395</v>
      </c>
      <c r="AQ7">
        <v>12</v>
      </c>
      <c r="AR7">
        <v>0</v>
      </c>
      <c r="AS7">
        <v>0</v>
      </c>
      <c r="AT7">
        <v>0</v>
      </c>
    </row>
    <row r="8" spans="1:46" x14ac:dyDescent="0.25">
      <c r="A8" t="s">
        <v>41</v>
      </c>
      <c r="B8" t="s">
        <v>137</v>
      </c>
      <c r="C8" t="s">
        <v>190</v>
      </c>
      <c r="D8" t="s">
        <v>236</v>
      </c>
      <c r="E8" t="s">
        <v>242</v>
      </c>
      <c r="F8" t="s">
        <v>89</v>
      </c>
      <c r="H8" t="s">
        <v>38</v>
      </c>
      <c r="I8">
        <v>46</v>
      </c>
      <c r="J8">
        <v>46</v>
      </c>
      <c r="K8">
        <v>36</v>
      </c>
      <c r="L8">
        <v>27</v>
      </c>
      <c r="M8">
        <v>357255.49</v>
      </c>
      <c r="N8">
        <v>1053000</v>
      </c>
      <c r="O8">
        <v>0</v>
      </c>
      <c r="P8">
        <v>62.679863332197399</v>
      </c>
      <c r="Q8">
        <v>8</v>
      </c>
      <c r="R8">
        <v>312000</v>
      </c>
      <c r="S8">
        <v>43285</v>
      </c>
      <c r="T8">
        <v>43204</v>
      </c>
      <c r="U8">
        <v>18.29</v>
      </c>
      <c r="V8">
        <v>10</v>
      </c>
      <c r="W8">
        <v>137851.07999999999</v>
      </c>
      <c r="X8">
        <v>390000</v>
      </c>
      <c r="Y8">
        <v>195000</v>
      </c>
      <c r="Z8">
        <v>22.237852188058199</v>
      </c>
      <c r="AA8">
        <v>70</v>
      </c>
      <c r="AB8">
        <v>2730000</v>
      </c>
      <c r="AC8">
        <v>43341</v>
      </c>
      <c r="AD8">
        <v>43334</v>
      </c>
      <c r="AE8">
        <v>6.774</v>
      </c>
      <c r="AF8">
        <v>12</v>
      </c>
      <c r="AG8">
        <v>168267.48</v>
      </c>
      <c r="AH8">
        <v>468000</v>
      </c>
      <c r="AI8">
        <v>140400</v>
      </c>
      <c r="AJ8">
        <v>43.4999304374237</v>
      </c>
      <c r="AK8">
        <v>59</v>
      </c>
      <c r="AL8">
        <v>2301000</v>
      </c>
      <c r="AM8">
        <v>43366</v>
      </c>
      <c r="AN8">
        <v>43334</v>
      </c>
      <c r="AO8">
        <v>8.4</v>
      </c>
      <c r="AP8" t="s">
        <v>396</v>
      </c>
      <c r="AQ8">
        <v>49</v>
      </c>
      <c r="AR8">
        <v>0</v>
      </c>
      <c r="AS8">
        <v>0</v>
      </c>
      <c r="AT8">
        <v>0</v>
      </c>
    </row>
    <row r="9" spans="1:46" x14ac:dyDescent="0.25">
      <c r="A9" t="s">
        <v>41</v>
      </c>
      <c r="B9" t="s">
        <v>138</v>
      </c>
      <c r="C9" t="s">
        <v>191</v>
      </c>
      <c r="D9" t="s">
        <v>236</v>
      </c>
      <c r="E9" t="s">
        <v>242</v>
      </c>
      <c r="F9" t="s">
        <v>89</v>
      </c>
      <c r="H9" t="s">
        <v>38</v>
      </c>
      <c r="I9">
        <v>40</v>
      </c>
      <c r="J9">
        <v>40</v>
      </c>
      <c r="K9">
        <v>36</v>
      </c>
      <c r="L9">
        <v>5</v>
      </c>
      <c r="M9">
        <v>65223.9</v>
      </c>
      <c r="N9">
        <v>140000</v>
      </c>
      <c r="O9">
        <v>0</v>
      </c>
      <c r="P9">
        <v>48.752649890184202</v>
      </c>
      <c r="Q9">
        <v>40</v>
      </c>
      <c r="R9">
        <v>1120000</v>
      </c>
      <c r="S9">
        <v>43301</v>
      </c>
      <c r="T9">
        <v>43186</v>
      </c>
      <c r="U9">
        <v>3.387</v>
      </c>
      <c r="V9">
        <v>14</v>
      </c>
      <c r="W9">
        <v>182626.92</v>
      </c>
      <c r="X9">
        <v>392000</v>
      </c>
      <c r="Y9">
        <v>67200</v>
      </c>
      <c r="Z9">
        <v>38.149749942872297</v>
      </c>
      <c r="AA9">
        <v>26</v>
      </c>
      <c r="AB9">
        <v>728000</v>
      </c>
      <c r="AC9">
        <v>43337</v>
      </c>
      <c r="AD9">
        <v>43186</v>
      </c>
      <c r="AE9">
        <v>9.484</v>
      </c>
      <c r="AF9">
        <v>2</v>
      </c>
      <c r="AG9">
        <v>26089.56</v>
      </c>
      <c r="AH9">
        <v>56000</v>
      </c>
      <c r="AI9">
        <v>8400</v>
      </c>
      <c r="AJ9">
        <v>39.708999620014701</v>
      </c>
      <c r="AK9">
        <v>23</v>
      </c>
      <c r="AL9">
        <v>644000</v>
      </c>
      <c r="AM9">
        <v>43373</v>
      </c>
      <c r="AN9">
        <v>43186</v>
      </c>
      <c r="AO9">
        <v>1.4</v>
      </c>
      <c r="AP9" t="s">
        <v>397</v>
      </c>
      <c r="AQ9">
        <v>36</v>
      </c>
      <c r="AR9">
        <v>0</v>
      </c>
      <c r="AS9">
        <v>0</v>
      </c>
      <c r="AT9">
        <v>0</v>
      </c>
    </row>
    <row r="10" spans="1:46" x14ac:dyDescent="0.25">
      <c r="A10" t="s">
        <v>41</v>
      </c>
      <c r="B10" t="s">
        <v>139</v>
      </c>
      <c r="C10" t="s">
        <v>192</v>
      </c>
      <c r="D10" t="s">
        <v>236</v>
      </c>
      <c r="E10" t="s">
        <v>242</v>
      </c>
      <c r="F10" t="s">
        <v>89</v>
      </c>
      <c r="H10" t="s">
        <v>38</v>
      </c>
      <c r="I10">
        <v>39</v>
      </c>
      <c r="J10">
        <v>39</v>
      </c>
      <c r="K10">
        <v>36</v>
      </c>
      <c r="L10">
        <v>4</v>
      </c>
      <c r="M10">
        <v>68876.98</v>
      </c>
      <c r="N10">
        <v>152000</v>
      </c>
      <c r="O10">
        <v>11400</v>
      </c>
      <c r="P10">
        <v>46.113315866126101</v>
      </c>
      <c r="Q10">
        <v>1</v>
      </c>
      <c r="R10">
        <v>38000</v>
      </c>
      <c r="S10">
        <v>43301</v>
      </c>
      <c r="T10">
        <v>43314</v>
      </c>
      <c r="U10">
        <v>2.71</v>
      </c>
      <c r="V10">
        <v>10</v>
      </c>
      <c r="W10">
        <v>197699.12</v>
      </c>
      <c r="X10">
        <v>380000</v>
      </c>
      <c r="Y10">
        <v>114000</v>
      </c>
      <c r="Z10">
        <v>18.2447248735002</v>
      </c>
      <c r="AA10">
        <v>135</v>
      </c>
      <c r="AB10">
        <v>5130000</v>
      </c>
      <c r="AC10">
        <v>43337</v>
      </c>
      <c r="AD10">
        <v>43334</v>
      </c>
      <c r="AE10">
        <v>6.774</v>
      </c>
      <c r="AF10">
        <v>12</v>
      </c>
      <c r="AG10">
        <v>237249.6</v>
      </c>
      <c r="AH10">
        <v>456000</v>
      </c>
      <c r="AI10">
        <v>115239</v>
      </c>
      <c r="AJ10">
        <v>23.4141934582427</v>
      </c>
      <c r="AK10">
        <v>123</v>
      </c>
      <c r="AL10">
        <v>4674000</v>
      </c>
      <c r="AM10">
        <v>43357</v>
      </c>
      <c r="AN10">
        <v>43334</v>
      </c>
      <c r="AO10">
        <v>8.4</v>
      </c>
      <c r="AP10" t="s">
        <v>398</v>
      </c>
      <c r="AQ10">
        <v>79</v>
      </c>
      <c r="AR10">
        <v>0</v>
      </c>
      <c r="AS10">
        <v>0</v>
      </c>
      <c r="AT10">
        <v>0</v>
      </c>
    </row>
    <row r="11" spans="1:46" x14ac:dyDescent="0.25">
      <c r="A11" t="s">
        <v>41</v>
      </c>
      <c r="B11" t="s">
        <v>140</v>
      </c>
      <c r="C11" t="s">
        <v>193</v>
      </c>
      <c r="D11" t="s">
        <v>236</v>
      </c>
      <c r="E11" t="s">
        <v>242</v>
      </c>
      <c r="F11" t="s">
        <v>89</v>
      </c>
      <c r="H11" t="s">
        <v>38</v>
      </c>
      <c r="I11">
        <v>39</v>
      </c>
      <c r="J11">
        <v>39</v>
      </c>
      <c r="K11">
        <v>36</v>
      </c>
      <c r="L11">
        <v>5</v>
      </c>
      <c r="M11">
        <v>101760.75</v>
      </c>
      <c r="N11">
        <v>205000</v>
      </c>
      <c r="O11">
        <v>12300</v>
      </c>
      <c r="P11">
        <v>41.911351781952597</v>
      </c>
      <c r="Q11">
        <v>37</v>
      </c>
      <c r="R11">
        <v>1517000</v>
      </c>
      <c r="S11">
        <v>43299</v>
      </c>
      <c r="T11">
        <v>43140</v>
      </c>
      <c r="U11">
        <v>3.387</v>
      </c>
      <c r="V11">
        <v>17</v>
      </c>
      <c r="W11">
        <v>345986.55</v>
      </c>
      <c r="X11">
        <v>697000</v>
      </c>
      <c r="Y11">
        <v>209100</v>
      </c>
      <c r="Z11">
        <v>21.995243982378302</v>
      </c>
      <c r="AA11">
        <v>20</v>
      </c>
      <c r="AB11">
        <v>820000</v>
      </c>
      <c r="AC11">
        <v>43337</v>
      </c>
      <c r="AD11">
        <v>43140</v>
      </c>
      <c r="AE11">
        <v>11.516</v>
      </c>
      <c r="AF11">
        <v>6</v>
      </c>
      <c r="AG11">
        <v>125042.78</v>
      </c>
      <c r="AH11">
        <v>246000</v>
      </c>
      <c r="AI11">
        <v>49200</v>
      </c>
      <c r="AJ11">
        <v>30.108202271286402</v>
      </c>
      <c r="AK11">
        <v>49</v>
      </c>
      <c r="AL11">
        <v>2009000</v>
      </c>
      <c r="AM11">
        <v>43363</v>
      </c>
      <c r="AN11">
        <v>43348</v>
      </c>
      <c r="AO11">
        <v>4.2</v>
      </c>
      <c r="AP11" t="s">
        <v>399</v>
      </c>
      <c r="AQ11">
        <v>28</v>
      </c>
      <c r="AR11">
        <v>0</v>
      </c>
      <c r="AS11">
        <v>0</v>
      </c>
      <c r="AT11">
        <v>0</v>
      </c>
    </row>
    <row r="12" spans="1:46" x14ac:dyDescent="0.25">
      <c r="A12" t="s">
        <v>41</v>
      </c>
      <c r="B12" t="s">
        <v>141</v>
      </c>
      <c r="C12" t="s">
        <v>194</v>
      </c>
      <c r="D12" t="s">
        <v>236</v>
      </c>
      <c r="E12" t="s">
        <v>242</v>
      </c>
      <c r="F12" t="s">
        <v>89</v>
      </c>
      <c r="H12" t="s">
        <v>38</v>
      </c>
      <c r="I12">
        <v>39</v>
      </c>
      <c r="J12">
        <v>39</v>
      </c>
      <c r="K12">
        <v>36</v>
      </c>
      <c r="L12">
        <v>10</v>
      </c>
      <c r="M12">
        <v>233742.5</v>
      </c>
      <c r="N12">
        <v>470000</v>
      </c>
      <c r="O12">
        <v>28200</v>
      </c>
      <c r="P12">
        <v>41.8024559150724</v>
      </c>
      <c r="Q12">
        <v>44</v>
      </c>
      <c r="R12">
        <v>2068000</v>
      </c>
      <c r="S12">
        <v>43309</v>
      </c>
      <c r="T12">
        <v>43244</v>
      </c>
      <c r="U12">
        <v>6.774</v>
      </c>
      <c r="V12">
        <v>12</v>
      </c>
      <c r="W12">
        <v>280491</v>
      </c>
      <c r="X12">
        <v>564000</v>
      </c>
      <c r="Y12">
        <v>169200</v>
      </c>
      <c r="Z12">
        <v>21.849012177849701</v>
      </c>
      <c r="AA12">
        <v>32</v>
      </c>
      <c r="AB12">
        <v>1504000</v>
      </c>
      <c r="AC12">
        <v>43338</v>
      </c>
      <c r="AD12">
        <v>43244</v>
      </c>
      <c r="AE12">
        <v>8.1289999999999996</v>
      </c>
      <c r="AF12">
        <v>7</v>
      </c>
      <c r="AG12">
        <v>163619.75</v>
      </c>
      <c r="AH12">
        <v>329000</v>
      </c>
      <c r="AI12">
        <v>98700</v>
      </c>
      <c r="AJ12">
        <v>21.849012022316899</v>
      </c>
      <c r="AK12">
        <v>24</v>
      </c>
      <c r="AL12">
        <v>1128000</v>
      </c>
      <c r="AM12">
        <v>43373</v>
      </c>
      <c r="AN12">
        <v>43244</v>
      </c>
      <c r="AO12">
        <v>4.9000000000000004</v>
      </c>
      <c r="AP12" t="s">
        <v>400</v>
      </c>
      <c r="AQ12">
        <v>26</v>
      </c>
      <c r="AR12">
        <v>0</v>
      </c>
      <c r="AS12">
        <v>0</v>
      </c>
      <c r="AT12">
        <v>0</v>
      </c>
    </row>
    <row r="13" spans="1:46" x14ac:dyDescent="0.25">
      <c r="A13" t="s">
        <v>41</v>
      </c>
      <c r="B13" t="s">
        <v>142</v>
      </c>
      <c r="C13" t="s">
        <v>195</v>
      </c>
      <c r="D13" t="s">
        <v>236</v>
      </c>
      <c r="E13" t="s">
        <v>242</v>
      </c>
      <c r="F13" t="s">
        <v>89</v>
      </c>
      <c r="H13" t="s">
        <v>38</v>
      </c>
      <c r="I13">
        <v>39</v>
      </c>
      <c r="J13">
        <v>39</v>
      </c>
      <c r="K13">
        <v>36</v>
      </c>
      <c r="L13">
        <v>25</v>
      </c>
      <c r="M13">
        <v>353895.75</v>
      </c>
      <c r="N13">
        <v>859400</v>
      </c>
      <c r="O13">
        <v>248750</v>
      </c>
      <c r="P13">
        <v>36.2506632694665</v>
      </c>
      <c r="Q13">
        <v>65</v>
      </c>
      <c r="R13">
        <v>2535000</v>
      </c>
      <c r="S13">
        <v>43310</v>
      </c>
      <c r="T13">
        <v>43218</v>
      </c>
      <c r="U13">
        <v>16.934999999999999</v>
      </c>
      <c r="V13">
        <v>13</v>
      </c>
      <c r="W13">
        <v>180852.93</v>
      </c>
      <c r="X13">
        <v>507000</v>
      </c>
      <c r="Y13">
        <v>253500</v>
      </c>
      <c r="Z13">
        <v>21.523383277166399</v>
      </c>
      <c r="AA13">
        <v>88</v>
      </c>
      <c r="AB13">
        <v>3256000</v>
      </c>
      <c r="AC13">
        <v>43338</v>
      </c>
      <c r="AD13">
        <v>43334</v>
      </c>
      <c r="AE13">
        <v>8.8059999999999992</v>
      </c>
      <c r="AF13">
        <v>2</v>
      </c>
      <c r="AG13">
        <v>27606.58</v>
      </c>
      <c r="AH13">
        <v>78000</v>
      </c>
      <c r="AI13">
        <v>19500</v>
      </c>
      <c r="AJ13">
        <v>48.090191275522002</v>
      </c>
      <c r="AK13">
        <v>87</v>
      </c>
      <c r="AL13">
        <v>3393000</v>
      </c>
      <c r="AM13">
        <v>43373</v>
      </c>
      <c r="AN13">
        <v>43334</v>
      </c>
      <c r="AO13">
        <v>1.4</v>
      </c>
      <c r="AP13" t="s">
        <v>401</v>
      </c>
      <c r="AQ13">
        <v>60</v>
      </c>
      <c r="AR13">
        <v>0</v>
      </c>
      <c r="AS13">
        <v>0</v>
      </c>
      <c r="AT13">
        <v>0</v>
      </c>
    </row>
    <row r="14" spans="1:46" x14ac:dyDescent="0.25">
      <c r="A14" t="s">
        <v>41</v>
      </c>
      <c r="B14" t="s">
        <v>143</v>
      </c>
      <c r="C14" t="s">
        <v>196</v>
      </c>
      <c r="D14" t="s">
        <v>236</v>
      </c>
      <c r="E14" t="s">
        <v>242</v>
      </c>
      <c r="F14" t="s">
        <v>89</v>
      </c>
      <c r="H14" t="s">
        <v>38</v>
      </c>
      <c r="I14">
        <v>36</v>
      </c>
      <c r="J14">
        <v>36</v>
      </c>
      <c r="K14">
        <v>24</v>
      </c>
      <c r="L14">
        <v>2</v>
      </c>
      <c r="M14">
        <v>51288.5</v>
      </c>
      <c r="N14">
        <v>104000</v>
      </c>
      <c r="O14">
        <v>15300</v>
      </c>
      <c r="P14">
        <v>36.395321594609499</v>
      </c>
      <c r="Q14">
        <v>33</v>
      </c>
      <c r="R14">
        <v>1749000</v>
      </c>
      <c r="S14">
        <v>43310</v>
      </c>
      <c r="T14">
        <v>43229</v>
      </c>
      <c r="U14">
        <v>1.355</v>
      </c>
      <c r="V14">
        <v>4</v>
      </c>
      <c r="W14">
        <v>102577</v>
      </c>
      <c r="X14">
        <v>212000</v>
      </c>
      <c r="Y14">
        <v>63600</v>
      </c>
      <c r="Z14">
        <v>23.9658356307507</v>
      </c>
      <c r="AA14">
        <v>29</v>
      </c>
      <c r="AB14">
        <v>1479000</v>
      </c>
      <c r="AC14">
        <v>43336</v>
      </c>
      <c r="AD14">
        <v>43229</v>
      </c>
      <c r="AE14">
        <v>2.71</v>
      </c>
      <c r="AF14">
        <v>7</v>
      </c>
      <c r="AG14">
        <v>179509.75</v>
      </c>
      <c r="AH14">
        <v>357000</v>
      </c>
      <c r="AI14">
        <v>125541</v>
      </c>
      <c r="AJ14">
        <v>14.6886814753083</v>
      </c>
      <c r="AK14">
        <v>20</v>
      </c>
      <c r="AL14">
        <v>1020000</v>
      </c>
      <c r="AM14">
        <v>43356</v>
      </c>
      <c r="AN14">
        <v>43229</v>
      </c>
      <c r="AO14">
        <v>4.9000000000000004</v>
      </c>
      <c r="AP14" t="s">
        <v>402</v>
      </c>
      <c r="AQ14">
        <v>10</v>
      </c>
      <c r="AR14">
        <v>0</v>
      </c>
      <c r="AS14">
        <v>0</v>
      </c>
      <c r="AT14">
        <v>0</v>
      </c>
    </row>
    <row r="15" spans="1:46" x14ac:dyDescent="0.25">
      <c r="A15" t="s">
        <v>41</v>
      </c>
      <c r="B15" t="s">
        <v>144</v>
      </c>
      <c r="C15" t="s">
        <v>197</v>
      </c>
      <c r="D15" t="s">
        <v>236</v>
      </c>
      <c r="E15" t="s">
        <v>242</v>
      </c>
      <c r="F15" t="s">
        <v>89</v>
      </c>
      <c r="H15" t="s">
        <v>38</v>
      </c>
      <c r="I15">
        <v>31</v>
      </c>
      <c r="J15">
        <v>31</v>
      </c>
      <c r="K15">
        <v>25</v>
      </c>
      <c r="L15">
        <v>3</v>
      </c>
      <c r="M15">
        <v>50009.73</v>
      </c>
      <c r="N15">
        <v>105000</v>
      </c>
      <c r="O15">
        <v>0</v>
      </c>
      <c r="P15">
        <v>47.6088540362326</v>
      </c>
      <c r="Q15">
        <v>31</v>
      </c>
      <c r="R15">
        <v>1085000</v>
      </c>
      <c r="S15">
        <v>43305</v>
      </c>
      <c r="T15">
        <v>43186</v>
      </c>
      <c r="U15">
        <v>2.032</v>
      </c>
      <c r="V15">
        <v>2</v>
      </c>
      <c r="W15">
        <v>33339.82</v>
      </c>
      <c r="X15">
        <v>70000</v>
      </c>
      <c r="Y15">
        <v>0</v>
      </c>
      <c r="Z15">
        <v>47.608854585092203</v>
      </c>
      <c r="AA15">
        <v>29</v>
      </c>
      <c r="AB15">
        <v>1015000</v>
      </c>
      <c r="AC15">
        <v>43334</v>
      </c>
      <c r="AD15">
        <v>43186</v>
      </c>
      <c r="AE15">
        <v>1.355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28</v>
      </c>
      <c r="AL15">
        <v>980000</v>
      </c>
      <c r="AN15">
        <v>43186</v>
      </c>
      <c r="AO15">
        <v>0</v>
      </c>
      <c r="AP15" t="s">
        <v>403</v>
      </c>
      <c r="AQ15">
        <v>-4</v>
      </c>
      <c r="AR15">
        <v>0</v>
      </c>
      <c r="AS15">
        <v>0</v>
      </c>
      <c r="AT15">
        <v>0</v>
      </c>
    </row>
    <row r="16" spans="1:46" x14ac:dyDescent="0.25">
      <c r="A16" t="s">
        <v>41</v>
      </c>
      <c r="B16" t="s">
        <v>145</v>
      </c>
      <c r="C16" t="s">
        <v>198</v>
      </c>
      <c r="D16" t="s">
        <v>236</v>
      </c>
      <c r="E16" t="s">
        <v>242</v>
      </c>
      <c r="F16" t="s">
        <v>89</v>
      </c>
      <c r="H16" t="s">
        <v>38</v>
      </c>
      <c r="I16">
        <v>27</v>
      </c>
      <c r="J16">
        <v>27</v>
      </c>
      <c r="K16">
        <v>12</v>
      </c>
      <c r="L16">
        <v>5</v>
      </c>
      <c r="M16">
        <v>111776.77</v>
      </c>
      <c r="N16">
        <v>210000</v>
      </c>
      <c r="O16">
        <v>63000</v>
      </c>
      <c r="P16">
        <v>16.357519275217602</v>
      </c>
      <c r="Q16">
        <v>9</v>
      </c>
      <c r="R16">
        <v>378000</v>
      </c>
      <c r="S16">
        <v>43312</v>
      </c>
      <c r="T16">
        <v>43293</v>
      </c>
      <c r="U16">
        <v>3.387</v>
      </c>
      <c r="V16">
        <v>5</v>
      </c>
      <c r="W16">
        <v>113451.22</v>
      </c>
      <c r="X16">
        <v>210000</v>
      </c>
      <c r="Y16">
        <v>63000</v>
      </c>
      <c r="Z16">
        <v>15.104529482708701</v>
      </c>
      <c r="AA16">
        <v>16</v>
      </c>
      <c r="AB16">
        <v>672000</v>
      </c>
      <c r="AC16">
        <v>43339</v>
      </c>
      <c r="AD16">
        <v>43317</v>
      </c>
      <c r="AE16">
        <v>3.387</v>
      </c>
      <c r="AF16">
        <v>7</v>
      </c>
      <c r="AG16">
        <v>158978.19</v>
      </c>
      <c r="AH16">
        <v>294000</v>
      </c>
      <c r="AI16">
        <v>88200</v>
      </c>
      <c r="AJ16">
        <v>15.026234652588</v>
      </c>
      <c r="AK16">
        <v>7</v>
      </c>
      <c r="AL16">
        <v>294000</v>
      </c>
      <c r="AM16">
        <v>43373</v>
      </c>
      <c r="AN16">
        <v>43317</v>
      </c>
      <c r="AO16">
        <v>4.9000000000000004</v>
      </c>
      <c r="AP16" t="s">
        <v>404</v>
      </c>
      <c r="AQ16">
        <v>2</v>
      </c>
      <c r="AR16">
        <v>0</v>
      </c>
      <c r="AS16">
        <v>0</v>
      </c>
      <c r="AT16">
        <v>0</v>
      </c>
    </row>
    <row r="17" spans="1:46" x14ac:dyDescent="0.25">
      <c r="A17" t="s">
        <v>41</v>
      </c>
      <c r="B17" t="s">
        <v>146</v>
      </c>
      <c r="C17" t="s">
        <v>199</v>
      </c>
      <c r="D17" t="s">
        <v>236</v>
      </c>
      <c r="E17" t="s">
        <v>242</v>
      </c>
      <c r="F17" t="s">
        <v>89</v>
      </c>
      <c r="H17" t="s">
        <v>38</v>
      </c>
      <c r="I17">
        <v>27</v>
      </c>
      <c r="J17">
        <v>27</v>
      </c>
      <c r="K17">
        <v>24</v>
      </c>
      <c r="L17">
        <v>1</v>
      </c>
      <c r="M17">
        <v>30356.59</v>
      </c>
      <c r="N17">
        <v>59000</v>
      </c>
      <c r="O17">
        <v>17700</v>
      </c>
      <c r="P17">
        <v>19.147097831148901</v>
      </c>
      <c r="Q17">
        <v>25</v>
      </c>
      <c r="R17">
        <v>1550000</v>
      </c>
      <c r="S17">
        <v>43311</v>
      </c>
      <c r="T17">
        <v>43003</v>
      </c>
      <c r="U17">
        <v>0.67700000000000005</v>
      </c>
      <c r="V17">
        <v>3</v>
      </c>
      <c r="W17">
        <v>91069.77</v>
      </c>
      <c r="X17">
        <v>186000</v>
      </c>
      <c r="Y17">
        <v>55800</v>
      </c>
      <c r="Z17">
        <v>23.059333865005598</v>
      </c>
      <c r="AA17">
        <v>21</v>
      </c>
      <c r="AB17">
        <v>1302000</v>
      </c>
      <c r="AC17">
        <v>43338</v>
      </c>
      <c r="AD17">
        <v>43003</v>
      </c>
      <c r="AE17">
        <v>2.032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23</v>
      </c>
      <c r="AL17">
        <v>1426000</v>
      </c>
      <c r="AN17">
        <v>43003</v>
      </c>
      <c r="AO17">
        <v>0</v>
      </c>
      <c r="AP17" t="s">
        <v>405</v>
      </c>
      <c r="AQ17">
        <v>29</v>
      </c>
      <c r="AR17">
        <v>0</v>
      </c>
      <c r="AS17">
        <v>0</v>
      </c>
      <c r="AT17">
        <v>0</v>
      </c>
    </row>
    <row r="18" spans="1:46" x14ac:dyDescent="0.25">
      <c r="A18" t="s">
        <v>41</v>
      </c>
      <c r="B18" t="s">
        <v>147</v>
      </c>
      <c r="C18" t="s">
        <v>200</v>
      </c>
      <c r="D18" t="s">
        <v>236</v>
      </c>
      <c r="E18" t="s">
        <v>242</v>
      </c>
      <c r="F18" t="s">
        <v>89</v>
      </c>
      <c r="H18" t="s">
        <v>38</v>
      </c>
      <c r="I18">
        <v>26</v>
      </c>
      <c r="J18">
        <v>26</v>
      </c>
      <c r="K18">
        <v>25</v>
      </c>
      <c r="L18">
        <v>3</v>
      </c>
      <c r="M18">
        <v>49933.89</v>
      </c>
      <c r="N18">
        <v>99000</v>
      </c>
      <c r="O18">
        <v>0</v>
      </c>
      <c r="P18">
        <v>44.517899999999997</v>
      </c>
      <c r="Q18">
        <v>46</v>
      </c>
      <c r="R18">
        <v>1518000</v>
      </c>
      <c r="S18">
        <v>43308</v>
      </c>
      <c r="T18">
        <v>43163</v>
      </c>
      <c r="U18">
        <v>2.032</v>
      </c>
      <c r="V18">
        <v>1</v>
      </c>
      <c r="W18">
        <v>16644.63</v>
      </c>
      <c r="X18">
        <v>33000</v>
      </c>
      <c r="Y18">
        <v>0</v>
      </c>
      <c r="Z18">
        <v>44.517899999999997</v>
      </c>
      <c r="AA18">
        <v>45</v>
      </c>
      <c r="AB18">
        <v>1485000</v>
      </c>
      <c r="AC18">
        <v>43316</v>
      </c>
      <c r="AD18">
        <v>43163</v>
      </c>
      <c r="AE18">
        <v>0.67700000000000005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44</v>
      </c>
      <c r="AL18">
        <v>1452000</v>
      </c>
      <c r="AN18">
        <v>43163</v>
      </c>
      <c r="AO18">
        <v>0</v>
      </c>
      <c r="AP18" t="s">
        <v>406</v>
      </c>
      <c r="AQ18">
        <v>16</v>
      </c>
      <c r="AR18">
        <v>0</v>
      </c>
      <c r="AS18">
        <v>0</v>
      </c>
      <c r="AT18">
        <v>0</v>
      </c>
    </row>
    <row r="19" spans="1:46" x14ac:dyDescent="0.25">
      <c r="A19" t="s">
        <v>41</v>
      </c>
      <c r="B19" t="s">
        <v>148</v>
      </c>
      <c r="C19" t="s">
        <v>201</v>
      </c>
      <c r="D19" t="s">
        <v>236</v>
      </c>
      <c r="E19" t="s">
        <v>242</v>
      </c>
      <c r="F19" t="s">
        <v>89</v>
      </c>
      <c r="H19" t="s">
        <v>38</v>
      </c>
      <c r="I19">
        <v>23</v>
      </c>
      <c r="J19">
        <v>23</v>
      </c>
      <c r="K19">
        <v>6</v>
      </c>
      <c r="L19">
        <v>4</v>
      </c>
      <c r="M19">
        <v>125174.11</v>
      </c>
      <c r="N19">
        <v>260000</v>
      </c>
      <c r="O19">
        <v>0</v>
      </c>
      <c r="P19">
        <v>47.041722610833403</v>
      </c>
      <c r="Q19">
        <v>21</v>
      </c>
      <c r="R19">
        <v>1365000</v>
      </c>
      <c r="S19">
        <v>43307</v>
      </c>
      <c r="T19">
        <v>43293</v>
      </c>
      <c r="U19">
        <v>2.71</v>
      </c>
      <c r="V19">
        <v>26</v>
      </c>
      <c r="W19">
        <v>841795.68</v>
      </c>
      <c r="X19">
        <v>1690000</v>
      </c>
      <c r="Y19">
        <v>507000</v>
      </c>
      <c r="Z19">
        <v>21.726521691346701</v>
      </c>
      <c r="AA19">
        <v>7</v>
      </c>
      <c r="AB19">
        <v>455000</v>
      </c>
      <c r="AC19">
        <v>43339</v>
      </c>
      <c r="AD19">
        <v>43317</v>
      </c>
      <c r="AE19">
        <v>17.613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5</v>
      </c>
      <c r="AL19">
        <v>325000</v>
      </c>
      <c r="AN19">
        <v>43317</v>
      </c>
      <c r="AO19">
        <v>0</v>
      </c>
      <c r="AP19" t="s">
        <v>407</v>
      </c>
      <c r="AQ19">
        <v>10</v>
      </c>
      <c r="AR19">
        <v>0</v>
      </c>
      <c r="AS19">
        <v>0</v>
      </c>
      <c r="AT19">
        <v>0</v>
      </c>
    </row>
    <row r="20" spans="1:46" x14ac:dyDescent="0.25">
      <c r="A20" t="s">
        <v>41</v>
      </c>
      <c r="B20" t="s">
        <v>149</v>
      </c>
      <c r="C20" t="s">
        <v>202</v>
      </c>
      <c r="D20" t="s">
        <v>236</v>
      </c>
      <c r="E20" t="s">
        <v>242</v>
      </c>
      <c r="F20" t="s">
        <v>89</v>
      </c>
      <c r="H20" t="s">
        <v>38</v>
      </c>
      <c r="I20">
        <v>18</v>
      </c>
      <c r="J20">
        <v>18</v>
      </c>
      <c r="K20">
        <v>12</v>
      </c>
      <c r="L20">
        <v>4</v>
      </c>
      <c r="M20">
        <v>115051.52</v>
      </c>
      <c r="N20">
        <v>235000</v>
      </c>
      <c r="O20">
        <v>52200</v>
      </c>
      <c r="P20">
        <v>30.767684825785199</v>
      </c>
      <c r="Q20">
        <v>52</v>
      </c>
      <c r="R20">
        <v>3172000</v>
      </c>
      <c r="S20">
        <v>43311</v>
      </c>
      <c r="T20">
        <v>43263</v>
      </c>
      <c r="U20">
        <v>2.71</v>
      </c>
      <c r="V20">
        <v>4</v>
      </c>
      <c r="W20">
        <v>115051.52</v>
      </c>
      <c r="X20">
        <v>244000</v>
      </c>
      <c r="Y20">
        <v>0</v>
      </c>
      <c r="Z20">
        <v>48.132511517924101</v>
      </c>
      <c r="AA20">
        <v>48</v>
      </c>
      <c r="AB20">
        <v>2928000</v>
      </c>
      <c r="AC20">
        <v>43329</v>
      </c>
      <c r="AD20">
        <v>43263</v>
      </c>
      <c r="AE20">
        <v>2.71</v>
      </c>
      <c r="AF20">
        <v>2</v>
      </c>
      <c r="AG20">
        <v>57525.760000000002</v>
      </c>
      <c r="AH20">
        <v>122000</v>
      </c>
      <c r="AI20">
        <v>36600</v>
      </c>
      <c r="AJ20">
        <v>25.903588169069799</v>
      </c>
      <c r="AK20">
        <v>46</v>
      </c>
      <c r="AL20">
        <v>2806000</v>
      </c>
      <c r="AM20">
        <v>43359</v>
      </c>
      <c r="AN20">
        <v>43263</v>
      </c>
      <c r="AO20">
        <v>1.4</v>
      </c>
      <c r="AP20" t="s">
        <v>408</v>
      </c>
      <c r="AQ20">
        <v>11</v>
      </c>
      <c r="AR20">
        <v>0</v>
      </c>
      <c r="AS20">
        <v>0</v>
      </c>
      <c r="AT20">
        <v>0</v>
      </c>
    </row>
    <row r="21" spans="1:46" x14ac:dyDescent="0.25">
      <c r="A21" t="s">
        <v>41</v>
      </c>
      <c r="B21" t="s">
        <v>150</v>
      </c>
      <c r="C21" t="s">
        <v>203</v>
      </c>
      <c r="D21" t="s">
        <v>236</v>
      </c>
      <c r="E21" t="s">
        <v>242</v>
      </c>
      <c r="F21" t="s">
        <v>89</v>
      </c>
      <c r="H21" t="s">
        <v>38</v>
      </c>
      <c r="I21">
        <v>18</v>
      </c>
      <c r="J21">
        <v>18</v>
      </c>
      <c r="K21">
        <v>6</v>
      </c>
      <c r="L21">
        <v>3</v>
      </c>
      <c r="M21">
        <v>341342.97</v>
      </c>
      <c r="N21">
        <v>656700</v>
      </c>
      <c r="O21">
        <v>0</v>
      </c>
      <c r="P21">
        <v>42.823623115577803</v>
      </c>
      <c r="Q21">
        <v>-3</v>
      </c>
      <c r="R21">
        <v>-656700</v>
      </c>
      <c r="S21">
        <v>43302</v>
      </c>
      <c r="T21">
        <v>43232</v>
      </c>
      <c r="U21">
        <v>2.032</v>
      </c>
      <c r="V21">
        <v>3</v>
      </c>
      <c r="W21">
        <v>341342.97</v>
      </c>
      <c r="X21">
        <v>656700</v>
      </c>
      <c r="Y21">
        <v>197010</v>
      </c>
      <c r="Z21">
        <v>18.3194615936826</v>
      </c>
      <c r="AA21">
        <v>-6</v>
      </c>
      <c r="AB21">
        <v>-1313400</v>
      </c>
      <c r="AC21">
        <v>43321</v>
      </c>
      <c r="AD21">
        <v>43232</v>
      </c>
      <c r="AE21">
        <v>2.032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N21">
        <v>43232</v>
      </c>
      <c r="AO21">
        <v>0</v>
      </c>
      <c r="AP21" t="s">
        <v>409</v>
      </c>
      <c r="AQ21">
        <v>1</v>
      </c>
      <c r="AR21">
        <v>0</v>
      </c>
      <c r="AS21">
        <v>0</v>
      </c>
      <c r="AT21">
        <v>0</v>
      </c>
    </row>
    <row r="22" spans="1:46" x14ac:dyDescent="0.25">
      <c r="A22" t="s">
        <v>41</v>
      </c>
      <c r="B22" t="s">
        <v>151</v>
      </c>
      <c r="C22" t="s">
        <v>204</v>
      </c>
      <c r="D22" t="s">
        <v>236</v>
      </c>
      <c r="E22" t="s">
        <v>242</v>
      </c>
      <c r="F22" t="s">
        <v>89</v>
      </c>
      <c r="H22" t="s">
        <v>38</v>
      </c>
      <c r="I22">
        <v>15</v>
      </c>
      <c r="J22">
        <v>15</v>
      </c>
      <c r="K22">
        <v>12</v>
      </c>
      <c r="L22">
        <v>3</v>
      </c>
      <c r="M22">
        <v>162263.35999999999</v>
      </c>
      <c r="N22">
        <v>312000</v>
      </c>
      <c r="O22">
        <v>62400</v>
      </c>
      <c r="P22">
        <v>28.489705156854999</v>
      </c>
      <c r="Q22">
        <v>30</v>
      </c>
      <c r="R22">
        <v>3120000</v>
      </c>
      <c r="S22">
        <v>43302</v>
      </c>
      <c r="T22">
        <v>43314</v>
      </c>
      <c r="U22">
        <v>2.032</v>
      </c>
      <c r="V22">
        <v>0</v>
      </c>
      <c r="W22">
        <v>0</v>
      </c>
      <c r="X22">
        <v>0</v>
      </c>
      <c r="Y22">
        <v>0</v>
      </c>
      <c r="Z22">
        <v>0</v>
      </c>
      <c r="AA22">
        <v>42</v>
      </c>
      <c r="AB22">
        <v>4368000</v>
      </c>
      <c r="AC22">
        <v>43336</v>
      </c>
      <c r="AD22">
        <v>43314</v>
      </c>
      <c r="AE22">
        <v>0</v>
      </c>
      <c r="AF22">
        <v>5</v>
      </c>
      <c r="AG22">
        <v>279008.34999999998</v>
      </c>
      <c r="AH22">
        <v>520000</v>
      </c>
      <c r="AI22">
        <v>156000</v>
      </c>
      <c r="AJ22">
        <v>15.6842898583284</v>
      </c>
      <c r="AK22">
        <v>37</v>
      </c>
      <c r="AL22">
        <v>3848000</v>
      </c>
      <c r="AM22">
        <v>43364</v>
      </c>
      <c r="AN22">
        <v>43314</v>
      </c>
      <c r="AO22">
        <v>3.5</v>
      </c>
      <c r="AP22" t="s">
        <v>410</v>
      </c>
      <c r="AQ22">
        <v>32</v>
      </c>
      <c r="AR22">
        <v>0</v>
      </c>
      <c r="AS22">
        <v>0</v>
      </c>
      <c r="AT22">
        <v>0</v>
      </c>
    </row>
    <row r="23" spans="1:46" x14ac:dyDescent="0.25">
      <c r="A23" t="s">
        <v>41</v>
      </c>
      <c r="B23" t="s">
        <v>152</v>
      </c>
      <c r="C23" t="s">
        <v>205</v>
      </c>
      <c r="D23" t="s">
        <v>236</v>
      </c>
      <c r="E23" t="s">
        <v>242</v>
      </c>
      <c r="F23" t="s">
        <v>89</v>
      </c>
      <c r="H23" t="s">
        <v>38</v>
      </c>
      <c r="I23">
        <v>15</v>
      </c>
      <c r="J23">
        <v>15</v>
      </c>
      <c r="K23">
        <v>12</v>
      </c>
      <c r="L23">
        <v>7</v>
      </c>
      <c r="M23">
        <v>417058.25</v>
      </c>
      <c r="N23">
        <v>819000</v>
      </c>
      <c r="O23">
        <v>245700</v>
      </c>
      <c r="P23">
        <v>19.978357725441601</v>
      </c>
      <c r="Q23">
        <v>14</v>
      </c>
      <c r="R23">
        <v>1638000</v>
      </c>
      <c r="S23">
        <v>43305</v>
      </c>
      <c r="T23">
        <v>43189</v>
      </c>
      <c r="U23">
        <v>4.742</v>
      </c>
      <c r="V23">
        <v>1</v>
      </c>
      <c r="W23">
        <v>59579.75</v>
      </c>
      <c r="X23">
        <v>117000</v>
      </c>
      <c r="Y23">
        <v>0</v>
      </c>
      <c r="Z23">
        <v>43.984850235845599</v>
      </c>
      <c r="AA23">
        <v>13</v>
      </c>
      <c r="AB23">
        <v>1521000</v>
      </c>
      <c r="AC23">
        <v>43313</v>
      </c>
      <c r="AD23">
        <v>43189</v>
      </c>
      <c r="AE23">
        <v>0.67700000000000005</v>
      </c>
      <c r="AF23">
        <v>2</v>
      </c>
      <c r="AG23">
        <v>119159.5</v>
      </c>
      <c r="AH23">
        <v>234000</v>
      </c>
      <c r="AI23">
        <v>70200</v>
      </c>
      <c r="AJ23">
        <v>19.978357802211001</v>
      </c>
      <c r="AK23">
        <v>11</v>
      </c>
      <c r="AL23">
        <v>1287000</v>
      </c>
      <c r="AM23">
        <v>43365</v>
      </c>
      <c r="AN23">
        <v>43189</v>
      </c>
      <c r="AO23">
        <v>1.4</v>
      </c>
      <c r="AP23" t="s">
        <v>411</v>
      </c>
      <c r="AQ23">
        <v>23</v>
      </c>
      <c r="AR23">
        <v>0</v>
      </c>
      <c r="AS23">
        <v>0</v>
      </c>
      <c r="AT23">
        <v>0</v>
      </c>
    </row>
    <row r="24" spans="1:46" x14ac:dyDescent="0.25">
      <c r="A24" t="s">
        <v>41</v>
      </c>
      <c r="B24" t="s">
        <v>153</v>
      </c>
      <c r="C24" t="s">
        <v>206</v>
      </c>
      <c r="D24" t="s">
        <v>236</v>
      </c>
      <c r="E24" t="s">
        <v>242</v>
      </c>
      <c r="F24" t="s">
        <v>89</v>
      </c>
      <c r="H24" t="s">
        <v>38</v>
      </c>
      <c r="I24">
        <v>15</v>
      </c>
      <c r="J24">
        <v>15</v>
      </c>
      <c r="K24">
        <v>12</v>
      </c>
      <c r="L24">
        <v>6</v>
      </c>
      <c r="M24">
        <v>430522.28</v>
      </c>
      <c r="N24">
        <v>828000</v>
      </c>
      <c r="O24">
        <v>248400</v>
      </c>
      <c r="P24">
        <v>18.292873029970099</v>
      </c>
      <c r="Q24">
        <v>19</v>
      </c>
      <c r="R24">
        <v>2622000</v>
      </c>
      <c r="S24">
        <v>43308</v>
      </c>
      <c r="T24">
        <v>43293</v>
      </c>
      <c r="U24">
        <v>4.0650000000000004</v>
      </c>
      <c r="V24">
        <v>3</v>
      </c>
      <c r="W24">
        <v>216311.7</v>
      </c>
      <c r="X24">
        <v>414000</v>
      </c>
      <c r="Y24">
        <v>82800</v>
      </c>
      <c r="Z24">
        <v>28.157345992801101</v>
      </c>
      <c r="AA24">
        <v>16</v>
      </c>
      <c r="AB24">
        <v>2208000</v>
      </c>
      <c r="AC24">
        <v>43336</v>
      </c>
      <c r="AD24">
        <v>43293</v>
      </c>
      <c r="AE24">
        <v>2.032</v>
      </c>
      <c r="AF24">
        <v>5</v>
      </c>
      <c r="AG24">
        <v>360519.48</v>
      </c>
      <c r="AH24">
        <v>690000</v>
      </c>
      <c r="AI24">
        <v>207000</v>
      </c>
      <c r="AJ24">
        <v>17.8941142687151</v>
      </c>
      <c r="AK24">
        <v>11</v>
      </c>
      <c r="AL24">
        <v>1518000</v>
      </c>
      <c r="AM24">
        <v>43370</v>
      </c>
      <c r="AN24">
        <v>43293</v>
      </c>
      <c r="AO24">
        <v>3.5</v>
      </c>
      <c r="AP24" t="s">
        <v>412</v>
      </c>
      <c r="AQ24">
        <v>9</v>
      </c>
      <c r="AR24">
        <v>0</v>
      </c>
      <c r="AS24">
        <v>0</v>
      </c>
      <c r="AT24">
        <v>0</v>
      </c>
    </row>
    <row r="25" spans="1:46" x14ac:dyDescent="0.25">
      <c r="A25" t="s">
        <v>41</v>
      </c>
      <c r="B25" t="s">
        <v>154</v>
      </c>
      <c r="C25" t="s">
        <v>207</v>
      </c>
      <c r="D25" t="s">
        <v>236</v>
      </c>
      <c r="E25" t="s">
        <v>242</v>
      </c>
      <c r="F25" t="s">
        <v>89</v>
      </c>
      <c r="H25" t="s">
        <v>38</v>
      </c>
      <c r="I25">
        <v>15</v>
      </c>
      <c r="J25">
        <v>15</v>
      </c>
      <c r="K25">
        <v>12</v>
      </c>
      <c r="L25">
        <v>1</v>
      </c>
      <c r="M25">
        <v>31534.44</v>
      </c>
      <c r="N25">
        <v>63000</v>
      </c>
      <c r="O25">
        <v>0</v>
      </c>
      <c r="P25">
        <v>44.939866404475502</v>
      </c>
      <c r="Q25">
        <v>-1</v>
      </c>
      <c r="R25">
        <v>-63000</v>
      </c>
      <c r="S25">
        <v>43288</v>
      </c>
      <c r="T25">
        <v>42769</v>
      </c>
      <c r="U25">
        <v>0.67700000000000005</v>
      </c>
      <c r="V25">
        <v>0</v>
      </c>
      <c r="W25">
        <v>0</v>
      </c>
      <c r="X25">
        <v>0</v>
      </c>
      <c r="Y25">
        <v>0</v>
      </c>
      <c r="Z25">
        <v>0</v>
      </c>
      <c r="AA25">
        <v>11</v>
      </c>
      <c r="AB25">
        <v>693000</v>
      </c>
      <c r="AD25">
        <v>43334</v>
      </c>
      <c r="AE25">
        <v>0</v>
      </c>
      <c r="AF25">
        <v>1</v>
      </c>
      <c r="AG25">
        <v>15536.6</v>
      </c>
      <c r="AH25">
        <v>63000</v>
      </c>
      <c r="AI25">
        <v>0</v>
      </c>
      <c r="AJ25">
        <v>72.872603045424995</v>
      </c>
      <c r="AK25">
        <v>16</v>
      </c>
      <c r="AL25">
        <v>1008000</v>
      </c>
      <c r="AM25">
        <v>43359</v>
      </c>
      <c r="AN25">
        <v>43334</v>
      </c>
      <c r="AO25">
        <v>0.7</v>
      </c>
      <c r="AP25" t="s">
        <v>413</v>
      </c>
      <c r="AQ25">
        <v>15</v>
      </c>
      <c r="AR25">
        <v>0</v>
      </c>
      <c r="AS25">
        <v>0</v>
      </c>
      <c r="AT25">
        <v>0</v>
      </c>
    </row>
    <row r="26" spans="1:46" x14ac:dyDescent="0.25">
      <c r="A26" t="s">
        <v>41</v>
      </c>
      <c r="B26" t="s">
        <v>155</v>
      </c>
      <c r="C26" t="s">
        <v>208</v>
      </c>
      <c r="D26" t="s">
        <v>236</v>
      </c>
      <c r="E26" t="s">
        <v>242</v>
      </c>
      <c r="F26" t="s">
        <v>89</v>
      </c>
      <c r="H26" t="s">
        <v>38</v>
      </c>
      <c r="I26">
        <v>15</v>
      </c>
      <c r="J26">
        <v>15</v>
      </c>
      <c r="K26">
        <v>12</v>
      </c>
      <c r="L26">
        <v>6</v>
      </c>
      <c r="M26">
        <v>500194.44</v>
      </c>
      <c r="N26">
        <v>978000</v>
      </c>
      <c r="O26">
        <v>293400</v>
      </c>
      <c r="P26">
        <v>19.629873747957799</v>
      </c>
      <c r="Q26">
        <v>15</v>
      </c>
      <c r="R26">
        <v>2445000</v>
      </c>
      <c r="S26">
        <v>43298</v>
      </c>
      <c r="T26">
        <v>43229</v>
      </c>
      <c r="U26">
        <v>4.0650000000000004</v>
      </c>
      <c r="V26">
        <v>2</v>
      </c>
      <c r="W26">
        <v>166731.48000000001</v>
      </c>
      <c r="X26">
        <v>326000</v>
      </c>
      <c r="Y26">
        <v>48900</v>
      </c>
      <c r="Z26">
        <v>33.812837266758201</v>
      </c>
      <c r="AA26">
        <v>37</v>
      </c>
      <c r="AB26">
        <v>6031000</v>
      </c>
      <c r="AC26">
        <v>43329</v>
      </c>
      <c r="AD26">
        <v>43334</v>
      </c>
      <c r="AE26">
        <v>1.355</v>
      </c>
      <c r="AF26">
        <v>8</v>
      </c>
      <c r="AG26">
        <v>687936.56</v>
      </c>
      <c r="AH26">
        <v>1304000</v>
      </c>
      <c r="AI26">
        <v>391200</v>
      </c>
      <c r="AJ26">
        <v>17.097916757866301</v>
      </c>
      <c r="AK26">
        <v>29</v>
      </c>
      <c r="AL26">
        <v>4727000</v>
      </c>
      <c r="AM26">
        <v>43363</v>
      </c>
      <c r="AN26">
        <v>43334</v>
      </c>
      <c r="AO26">
        <v>5.6</v>
      </c>
      <c r="AP26" t="s">
        <v>414</v>
      </c>
      <c r="AQ26">
        <v>8</v>
      </c>
      <c r="AR26">
        <v>0</v>
      </c>
      <c r="AS26">
        <v>0</v>
      </c>
      <c r="AT26">
        <v>0</v>
      </c>
    </row>
    <row r="27" spans="1:46" x14ac:dyDescent="0.25">
      <c r="A27" t="s">
        <v>41</v>
      </c>
      <c r="B27" t="s">
        <v>156</v>
      </c>
      <c r="C27" t="s">
        <v>209</v>
      </c>
      <c r="D27" t="s">
        <v>236</v>
      </c>
      <c r="E27" t="s">
        <v>242</v>
      </c>
      <c r="F27" t="s">
        <v>89</v>
      </c>
      <c r="H27" t="s">
        <v>38</v>
      </c>
      <c r="I27">
        <v>15</v>
      </c>
      <c r="J27">
        <v>15</v>
      </c>
      <c r="K27">
        <v>12</v>
      </c>
      <c r="L27">
        <v>2</v>
      </c>
      <c r="M27">
        <v>195368.75</v>
      </c>
      <c r="N27">
        <v>396000</v>
      </c>
      <c r="O27">
        <v>118800</v>
      </c>
      <c r="P27">
        <v>22.4727182539682</v>
      </c>
      <c r="Q27">
        <v>15</v>
      </c>
      <c r="R27">
        <v>2985000</v>
      </c>
      <c r="S27">
        <v>43291</v>
      </c>
      <c r="T27">
        <v>43293</v>
      </c>
      <c r="U27">
        <v>1.355</v>
      </c>
      <c r="V27">
        <v>6</v>
      </c>
      <c r="W27">
        <v>631709.24</v>
      </c>
      <c r="X27">
        <v>1194000</v>
      </c>
      <c r="Y27">
        <v>358200</v>
      </c>
      <c r="Z27">
        <v>16.860473338870399</v>
      </c>
      <c r="AA27">
        <v>9</v>
      </c>
      <c r="AB27">
        <v>1804500</v>
      </c>
      <c r="AC27">
        <v>43324</v>
      </c>
      <c r="AD27">
        <v>43293</v>
      </c>
      <c r="AE27">
        <v>4.0650000000000004</v>
      </c>
      <c r="AF27">
        <v>1</v>
      </c>
      <c r="AG27">
        <v>105284.88</v>
      </c>
      <c r="AH27">
        <v>200500</v>
      </c>
      <c r="AI27">
        <v>0</v>
      </c>
      <c r="AJ27">
        <v>42.2377216093332</v>
      </c>
      <c r="AK27">
        <v>8</v>
      </c>
      <c r="AL27">
        <v>1604000</v>
      </c>
      <c r="AM27">
        <v>43365</v>
      </c>
      <c r="AN27">
        <v>43293</v>
      </c>
      <c r="AO27">
        <v>0.7</v>
      </c>
      <c r="AP27" t="s">
        <v>415</v>
      </c>
      <c r="AQ27">
        <v>15</v>
      </c>
      <c r="AR27">
        <v>0</v>
      </c>
      <c r="AS27">
        <v>0</v>
      </c>
      <c r="AT27">
        <v>0</v>
      </c>
    </row>
    <row r="28" spans="1:46" x14ac:dyDescent="0.25">
      <c r="A28" t="s">
        <v>41</v>
      </c>
      <c r="B28" t="s">
        <v>157</v>
      </c>
      <c r="C28" t="s">
        <v>210</v>
      </c>
      <c r="D28" t="s">
        <v>236</v>
      </c>
      <c r="E28" t="s">
        <v>242</v>
      </c>
      <c r="F28" t="s">
        <v>89</v>
      </c>
      <c r="H28" t="s">
        <v>38</v>
      </c>
      <c r="I28">
        <v>15</v>
      </c>
      <c r="J28">
        <v>15</v>
      </c>
      <c r="K28">
        <v>6</v>
      </c>
      <c r="L28">
        <v>11</v>
      </c>
      <c r="M28">
        <v>505690.26</v>
      </c>
      <c r="N28">
        <v>955300</v>
      </c>
      <c r="O28">
        <v>210090</v>
      </c>
      <c r="P28">
        <v>25.3553647564339</v>
      </c>
      <c r="Q28">
        <v>36</v>
      </c>
      <c r="R28">
        <v>3164400</v>
      </c>
      <c r="S28">
        <v>43309</v>
      </c>
      <c r="T28">
        <v>43314</v>
      </c>
      <c r="U28">
        <v>7.452</v>
      </c>
      <c r="V28">
        <v>33</v>
      </c>
      <c r="W28">
        <v>1589028.03</v>
      </c>
      <c r="X28">
        <v>2900700</v>
      </c>
      <c r="Y28">
        <v>870210</v>
      </c>
      <c r="Z28">
        <v>13.9158117991223</v>
      </c>
      <c r="AA28">
        <v>20</v>
      </c>
      <c r="AB28">
        <v>1760000</v>
      </c>
      <c r="AC28">
        <v>43338</v>
      </c>
      <c r="AD28">
        <v>43339</v>
      </c>
      <c r="AE28">
        <v>22.355</v>
      </c>
      <c r="AF28">
        <v>12</v>
      </c>
      <c r="AG28">
        <v>574456.1</v>
      </c>
      <c r="AH28">
        <v>1034900</v>
      </c>
      <c r="AI28">
        <v>131970</v>
      </c>
      <c r="AJ28">
        <v>30.016533989336601</v>
      </c>
      <c r="AK28">
        <v>62</v>
      </c>
      <c r="AL28">
        <v>5449800</v>
      </c>
      <c r="AM28">
        <v>43372</v>
      </c>
      <c r="AN28">
        <v>43367</v>
      </c>
      <c r="AO28">
        <v>8.4</v>
      </c>
      <c r="AP28" t="s">
        <v>416</v>
      </c>
      <c r="AQ28">
        <v>17</v>
      </c>
      <c r="AR28">
        <v>0</v>
      </c>
      <c r="AS28">
        <v>0</v>
      </c>
      <c r="AT28">
        <v>0</v>
      </c>
    </row>
    <row r="29" spans="1:46" x14ac:dyDescent="0.25">
      <c r="A29" t="s">
        <v>41</v>
      </c>
      <c r="B29" t="s">
        <v>158</v>
      </c>
      <c r="C29" t="s">
        <v>211</v>
      </c>
      <c r="D29" t="s">
        <v>236</v>
      </c>
      <c r="E29" t="s">
        <v>242</v>
      </c>
      <c r="F29" t="s">
        <v>89</v>
      </c>
      <c r="H29" t="s">
        <v>38</v>
      </c>
      <c r="I29">
        <v>15</v>
      </c>
      <c r="J29">
        <v>15</v>
      </c>
      <c r="K29">
        <v>12</v>
      </c>
      <c r="L29">
        <v>2</v>
      </c>
      <c r="M29">
        <v>101304.4</v>
      </c>
      <c r="N29">
        <v>189000</v>
      </c>
      <c r="O29">
        <v>0</v>
      </c>
      <c r="P29">
        <v>41.039767258158903</v>
      </c>
      <c r="Q29">
        <v>10</v>
      </c>
      <c r="R29">
        <v>945000</v>
      </c>
      <c r="S29">
        <v>43307</v>
      </c>
      <c r="T29">
        <v>43293</v>
      </c>
      <c r="U29">
        <v>1.355</v>
      </c>
      <c r="V29">
        <v>1</v>
      </c>
      <c r="W29">
        <v>50652.2</v>
      </c>
      <c r="X29">
        <v>94500</v>
      </c>
      <c r="Y29">
        <v>0</v>
      </c>
      <c r="Z29">
        <v>41.039767258158903</v>
      </c>
      <c r="AA29">
        <v>9</v>
      </c>
      <c r="AB29">
        <v>850500</v>
      </c>
      <c r="AC29">
        <v>43334</v>
      </c>
      <c r="AD29">
        <v>43293</v>
      </c>
      <c r="AE29">
        <v>0.67700000000000005</v>
      </c>
      <c r="AF29">
        <v>2</v>
      </c>
      <c r="AG29">
        <v>101304.4</v>
      </c>
      <c r="AH29">
        <v>189000</v>
      </c>
      <c r="AI29">
        <v>0</v>
      </c>
      <c r="AJ29">
        <v>41.039767258158903</v>
      </c>
      <c r="AK29">
        <v>6</v>
      </c>
      <c r="AL29">
        <v>567000</v>
      </c>
      <c r="AM29">
        <v>43372</v>
      </c>
      <c r="AN29">
        <v>43293</v>
      </c>
      <c r="AO29">
        <v>1.4</v>
      </c>
      <c r="AP29" t="s">
        <v>417</v>
      </c>
      <c r="AQ29">
        <v>9</v>
      </c>
      <c r="AR29">
        <v>0</v>
      </c>
      <c r="AS29">
        <v>0</v>
      </c>
      <c r="AT29">
        <v>0</v>
      </c>
    </row>
    <row r="30" spans="1:46" x14ac:dyDescent="0.25">
      <c r="A30" t="s">
        <v>41</v>
      </c>
      <c r="B30" t="s">
        <v>159</v>
      </c>
      <c r="C30" t="s">
        <v>212</v>
      </c>
      <c r="D30" t="s">
        <v>236</v>
      </c>
      <c r="E30" t="s">
        <v>242</v>
      </c>
      <c r="F30" t="s">
        <v>89</v>
      </c>
      <c r="H30" t="s">
        <v>38</v>
      </c>
      <c r="I30">
        <v>12</v>
      </c>
      <c r="J30">
        <v>12</v>
      </c>
      <c r="K30">
        <v>1</v>
      </c>
      <c r="L30">
        <v>1</v>
      </c>
      <c r="M30">
        <v>35855.61</v>
      </c>
      <c r="N30">
        <v>75000</v>
      </c>
      <c r="O30">
        <v>0</v>
      </c>
      <c r="P30">
        <v>47.411771859764698</v>
      </c>
      <c r="Q30">
        <v>14</v>
      </c>
      <c r="R30">
        <v>1050000</v>
      </c>
      <c r="S30">
        <v>43302</v>
      </c>
      <c r="T30">
        <v>43045</v>
      </c>
      <c r="U30">
        <v>0.67700000000000005</v>
      </c>
      <c r="V30">
        <v>2</v>
      </c>
      <c r="W30">
        <v>71711.22</v>
      </c>
      <c r="X30">
        <v>150000</v>
      </c>
      <c r="Y30">
        <v>45000</v>
      </c>
      <c r="Z30">
        <v>24.873959642256899</v>
      </c>
      <c r="AA30">
        <v>12</v>
      </c>
      <c r="AB30">
        <v>900000</v>
      </c>
      <c r="AC30">
        <v>43336</v>
      </c>
      <c r="AD30">
        <v>43045</v>
      </c>
      <c r="AE30">
        <v>1.355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11</v>
      </c>
      <c r="AL30">
        <v>825000</v>
      </c>
      <c r="AN30">
        <v>43045</v>
      </c>
      <c r="AO30">
        <v>0</v>
      </c>
      <c r="AP30" t="s">
        <v>418</v>
      </c>
      <c r="AQ30">
        <v>16</v>
      </c>
      <c r="AR30">
        <v>0</v>
      </c>
      <c r="AS30">
        <v>0</v>
      </c>
      <c r="AT30">
        <v>0</v>
      </c>
    </row>
    <row r="31" spans="1:46" x14ac:dyDescent="0.25">
      <c r="A31" t="s">
        <v>41</v>
      </c>
      <c r="B31" t="s">
        <v>160</v>
      </c>
      <c r="C31" t="s">
        <v>213</v>
      </c>
      <c r="D31" t="s">
        <v>236</v>
      </c>
      <c r="E31" t="s">
        <v>242</v>
      </c>
      <c r="F31" t="s">
        <v>89</v>
      </c>
      <c r="H31" t="s">
        <v>38</v>
      </c>
      <c r="I31">
        <v>9</v>
      </c>
      <c r="J31">
        <v>9</v>
      </c>
      <c r="K31">
        <v>6</v>
      </c>
      <c r="L31">
        <v>2</v>
      </c>
      <c r="M31">
        <v>104238.38</v>
      </c>
      <c r="N31">
        <v>218000</v>
      </c>
      <c r="O31">
        <v>0</v>
      </c>
      <c r="P31">
        <v>47.402652245323502</v>
      </c>
      <c r="Q31">
        <v>12</v>
      </c>
      <c r="R31">
        <v>1308000</v>
      </c>
      <c r="S31">
        <v>43289</v>
      </c>
      <c r="T31">
        <v>43108</v>
      </c>
      <c r="U31">
        <v>1.355</v>
      </c>
      <c r="V31">
        <v>4</v>
      </c>
      <c r="W31">
        <v>208476.76</v>
      </c>
      <c r="X31">
        <v>436000</v>
      </c>
      <c r="Y31">
        <v>104700</v>
      </c>
      <c r="Z31">
        <v>30.780429780127001</v>
      </c>
      <c r="AA31">
        <v>8</v>
      </c>
      <c r="AB31">
        <v>872000</v>
      </c>
      <c r="AC31">
        <v>43343</v>
      </c>
      <c r="AD31">
        <v>43108</v>
      </c>
      <c r="AE31">
        <v>2.71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</v>
      </c>
      <c r="AL31">
        <v>3488000</v>
      </c>
      <c r="AN31">
        <v>43351</v>
      </c>
      <c r="AO31">
        <v>0</v>
      </c>
      <c r="AP31" t="s">
        <v>419</v>
      </c>
      <c r="AQ31">
        <v>17</v>
      </c>
      <c r="AR31">
        <v>0</v>
      </c>
      <c r="AS31">
        <v>0</v>
      </c>
      <c r="AT31">
        <v>0</v>
      </c>
    </row>
    <row r="32" spans="1:46" x14ac:dyDescent="0.25">
      <c r="A32" t="s">
        <v>41</v>
      </c>
      <c r="B32" t="s">
        <v>161</v>
      </c>
      <c r="C32" t="s">
        <v>214</v>
      </c>
      <c r="D32" t="s">
        <v>236</v>
      </c>
      <c r="E32" t="s">
        <v>242</v>
      </c>
      <c r="F32" t="s">
        <v>89</v>
      </c>
      <c r="H32" t="s">
        <v>38</v>
      </c>
      <c r="I32">
        <v>9</v>
      </c>
      <c r="J32">
        <v>9</v>
      </c>
      <c r="K32">
        <v>6</v>
      </c>
      <c r="L32">
        <v>1</v>
      </c>
      <c r="M32">
        <v>65792.83</v>
      </c>
      <c r="N32">
        <v>126000</v>
      </c>
      <c r="O32">
        <v>0</v>
      </c>
      <c r="P32">
        <v>42.561815307294303</v>
      </c>
      <c r="Q32">
        <v>17</v>
      </c>
      <c r="R32">
        <v>2142000</v>
      </c>
      <c r="S32">
        <v>43292</v>
      </c>
      <c r="T32">
        <v>43159</v>
      </c>
      <c r="U32">
        <v>0.67700000000000005</v>
      </c>
      <c r="V32">
        <v>7</v>
      </c>
      <c r="W32">
        <v>460549.81</v>
      </c>
      <c r="X32">
        <v>882000</v>
      </c>
      <c r="Y32">
        <v>264600</v>
      </c>
      <c r="Z32">
        <v>17.945450073507601</v>
      </c>
      <c r="AA32">
        <v>10</v>
      </c>
      <c r="AB32">
        <v>1290000</v>
      </c>
      <c r="AC32">
        <v>43336</v>
      </c>
      <c r="AD32">
        <v>43346</v>
      </c>
      <c r="AE32">
        <v>4.742</v>
      </c>
      <c r="AF32">
        <v>27</v>
      </c>
      <c r="AG32">
        <v>1845100.62</v>
      </c>
      <c r="AH32">
        <v>3483000</v>
      </c>
      <c r="AI32">
        <v>1044900</v>
      </c>
      <c r="AJ32">
        <v>16.754411943061001</v>
      </c>
      <c r="AK32">
        <v>-5</v>
      </c>
      <c r="AL32">
        <v>-645000</v>
      </c>
      <c r="AM32">
        <v>43373</v>
      </c>
      <c r="AN32">
        <v>43346</v>
      </c>
      <c r="AO32">
        <v>18.899999999999999</v>
      </c>
      <c r="AP32" t="s">
        <v>420</v>
      </c>
      <c r="AQ32">
        <v>14</v>
      </c>
      <c r="AR32">
        <v>0</v>
      </c>
      <c r="AS32">
        <v>0</v>
      </c>
      <c r="AT32">
        <v>0</v>
      </c>
    </row>
    <row r="33" spans="1:46" x14ac:dyDescent="0.25">
      <c r="A33" t="s">
        <v>41</v>
      </c>
      <c r="B33" t="s">
        <v>162</v>
      </c>
      <c r="C33" t="s">
        <v>215</v>
      </c>
      <c r="D33" t="s">
        <v>236</v>
      </c>
      <c r="E33" t="s">
        <v>242</v>
      </c>
      <c r="F33" t="s">
        <v>89</v>
      </c>
      <c r="H33" t="s">
        <v>38</v>
      </c>
      <c r="I33">
        <v>9</v>
      </c>
      <c r="J33">
        <v>9</v>
      </c>
      <c r="K33">
        <v>6</v>
      </c>
      <c r="L33">
        <v>2</v>
      </c>
      <c r="M33">
        <v>140795.03</v>
      </c>
      <c r="N33">
        <v>272000</v>
      </c>
      <c r="O33">
        <v>40800</v>
      </c>
      <c r="P33">
        <v>33.012745184266997</v>
      </c>
      <c r="Q33">
        <v>13</v>
      </c>
      <c r="R33">
        <v>1768000</v>
      </c>
      <c r="S33">
        <v>43312</v>
      </c>
      <c r="T33">
        <v>42874</v>
      </c>
      <c r="U33">
        <v>1.355</v>
      </c>
      <c r="V33">
        <v>6</v>
      </c>
      <c r="W33">
        <v>422385.09</v>
      </c>
      <c r="X33">
        <v>816000</v>
      </c>
      <c r="Y33">
        <v>244800</v>
      </c>
      <c r="Z33">
        <v>18.6583334656818</v>
      </c>
      <c r="AA33">
        <v>7</v>
      </c>
      <c r="AB33">
        <v>952000</v>
      </c>
      <c r="AC33">
        <v>43333</v>
      </c>
      <c r="AD33">
        <v>42874</v>
      </c>
      <c r="AE33">
        <v>4.0650000000000004</v>
      </c>
      <c r="AF33">
        <v>2</v>
      </c>
      <c r="AG33">
        <v>140795.03</v>
      </c>
      <c r="AH33">
        <v>272000</v>
      </c>
      <c r="AI33">
        <v>81600</v>
      </c>
      <c r="AJ33">
        <v>18.6583334656818</v>
      </c>
      <c r="AK33">
        <v>5</v>
      </c>
      <c r="AL33">
        <v>680000</v>
      </c>
      <c r="AM33">
        <v>43353</v>
      </c>
      <c r="AN33">
        <v>42874</v>
      </c>
      <c r="AO33">
        <v>1.4</v>
      </c>
      <c r="AP33" t="s">
        <v>421</v>
      </c>
      <c r="AQ33">
        <v>6</v>
      </c>
      <c r="AR33">
        <v>0</v>
      </c>
      <c r="AS33">
        <v>0</v>
      </c>
      <c r="AT33">
        <v>0</v>
      </c>
    </row>
    <row r="34" spans="1:46" x14ac:dyDescent="0.25">
      <c r="A34" t="s">
        <v>41</v>
      </c>
      <c r="B34" t="s">
        <v>163</v>
      </c>
      <c r="C34" t="s">
        <v>216</v>
      </c>
      <c r="D34" t="s">
        <v>236</v>
      </c>
      <c r="E34" t="s">
        <v>242</v>
      </c>
      <c r="F34" t="s">
        <v>89</v>
      </c>
      <c r="H34" t="s">
        <v>38</v>
      </c>
      <c r="I34">
        <v>9</v>
      </c>
      <c r="J34">
        <v>9</v>
      </c>
      <c r="K34">
        <v>6</v>
      </c>
      <c r="L34">
        <v>4</v>
      </c>
      <c r="M34">
        <v>265233.42</v>
      </c>
      <c r="N34">
        <v>524000</v>
      </c>
      <c r="O34">
        <v>117900</v>
      </c>
      <c r="P34">
        <v>28.156423998107002</v>
      </c>
      <c r="Q34">
        <v>27</v>
      </c>
      <c r="R34">
        <v>3537000</v>
      </c>
      <c r="S34">
        <v>43303</v>
      </c>
      <c r="T34">
        <v>43293</v>
      </c>
      <c r="U34">
        <v>2.71</v>
      </c>
      <c r="V34">
        <v>10</v>
      </c>
      <c r="W34">
        <v>673430.92</v>
      </c>
      <c r="X34">
        <v>1310000</v>
      </c>
      <c r="Y34">
        <v>393000</v>
      </c>
      <c r="Z34">
        <v>19.217665029785</v>
      </c>
      <c r="AA34">
        <v>17</v>
      </c>
      <c r="AB34">
        <v>2227000</v>
      </c>
      <c r="AC34">
        <v>43343</v>
      </c>
      <c r="AD34">
        <v>43293</v>
      </c>
      <c r="AE34">
        <v>6.774</v>
      </c>
      <c r="AF34">
        <v>3</v>
      </c>
      <c r="AG34">
        <v>202029.28</v>
      </c>
      <c r="AH34">
        <v>393000</v>
      </c>
      <c r="AI34">
        <v>117900</v>
      </c>
      <c r="AJ34">
        <v>19.217663365764299</v>
      </c>
      <c r="AK34">
        <v>14</v>
      </c>
      <c r="AL34">
        <v>1834000</v>
      </c>
      <c r="AM34">
        <v>43352</v>
      </c>
      <c r="AN34">
        <v>43293</v>
      </c>
      <c r="AO34">
        <v>2.1</v>
      </c>
      <c r="AP34" t="s">
        <v>422</v>
      </c>
      <c r="AQ34">
        <v>18</v>
      </c>
      <c r="AR34">
        <v>0</v>
      </c>
      <c r="AS34">
        <v>0</v>
      </c>
      <c r="AT34">
        <v>0</v>
      </c>
    </row>
    <row r="35" spans="1:46" x14ac:dyDescent="0.25">
      <c r="A35" t="s">
        <v>41</v>
      </c>
      <c r="B35" t="s">
        <v>164</v>
      </c>
      <c r="C35" t="s">
        <v>217</v>
      </c>
      <c r="D35" t="s">
        <v>236</v>
      </c>
      <c r="E35" t="s">
        <v>242</v>
      </c>
      <c r="F35" t="s">
        <v>89</v>
      </c>
      <c r="H35" t="s">
        <v>38</v>
      </c>
      <c r="I35">
        <v>9</v>
      </c>
      <c r="J35">
        <v>9</v>
      </c>
      <c r="K35">
        <v>6</v>
      </c>
      <c r="L35">
        <v>3</v>
      </c>
      <c r="M35">
        <v>167384.73000000001</v>
      </c>
      <c r="N35">
        <v>342000</v>
      </c>
      <c r="O35">
        <v>68400</v>
      </c>
      <c r="P35">
        <v>32.703507749228599</v>
      </c>
      <c r="Q35">
        <v>26</v>
      </c>
      <c r="R35">
        <v>2964000</v>
      </c>
      <c r="S35">
        <v>43289</v>
      </c>
      <c r="T35">
        <v>43244</v>
      </c>
      <c r="U35">
        <v>2.032</v>
      </c>
      <c r="V35">
        <v>12</v>
      </c>
      <c r="W35">
        <v>669538.96</v>
      </c>
      <c r="X35">
        <v>1368000</v>
      </c>
      <c r="Y35">
        <v>417000</v>
      </c>
      <c r="Z35">
        <v>22.5559562972891</v>
      </c>
      <c r="AA35">
        <v>14</v>
      </c>
      <c r="AB35">
        <v>1596000</v>
      </c>
      <c r="AC35">
        <v>43336</v>
      </c>
      <c r="AD35">
        <v>43244</v>
      </c>
      <c r="AE35">
        <v>8.1289999999999996</v>
      </c>
      <c r="AF35">
        <v>1</v>
      </c>
      <c r="AG35">
        <v>55794.92</v>
      </c>
      <c r="AH35">
        <v>114000</v>
      </c>
      <c r="AI35">
        <v>34200</v>
      </c>
      <c r="AJ35">
        <v>23.089709755076999</v>
      </c>
      <c r="AK35">
        <v>25</v>
      </c>
      <c r="AL35">
        <v>2850000</v>
      </c>
      <c r="AM35">
        <v>43351</v>
      </c>
      <c r="AN35">
        <v>43367</v>
      </c>
      <c r="AO35">
        <v>0.7</v>
      </c>
      <c r="AP35" t="s">
        <v>423</v>
      </c>
      <c r="AQ35">
        <v>25</v>
      </c>
      <c r="AR35">
        <v>0</v>
      </c>
      <c r="AS35">
        <v>0</v>
      </c>
      <c r="AT35">
        <v>0</v>
      </c>
    </row>
    <row r="36" spans="1:46" x14ac:dyDescent="0.25">
      <c r="A36" t="s">
        <v>41</v>
      </c>
      <c r="B36" t="s">
        <v>165</v>
      </c>
      <c r="C36" t="s">
        <v>218</v>
      </c>
      <c r="D36" t="s">
        <v>236</v>
      </c>
      <c r="E36" t="s">
        <v>242</v>
      </c>
      <c r="F36" t="s">
        <v>89</v>
      </c>
      <c r="H36" t="s">
        <v>38</v>
      </c>
      <c r="I36">
        <v>9</v>
      </c>
      <c r="J36">
        <v>9</v>
      </c>
      <c r="K36">
        <v>6</v>
      </c>
      <c r="L36">
        <v>2</v>
      </c>
      <c r="M36">
        <v>87921.68</v>
      </c>
      <c r="N36">
        <v>168000</v>
      </c>
      <c r="O36">
        <v>0</v>
      </c>
      <c r="P36">
        <v>42.432233436132897</v>
      </c>
      <c r="Q36">
        <v>11</v>
      </c>
      <c r="R36">
        <v>924000</v>
      </c>
      <c r="S36">
        <v>43310</v>
      </c>
      <c r="T36">
        <v>43293</v>
      </c>
      <c r="U36">
        <v>1.355</v>
      </c>
      <c r="V36">
        <v>0</v>
      </c>
      <c r="W36">
        <v>0</v>
      </c>
      <c r="X36">
        <v>0</v>
      </c>
      <c r="Y36">
        <v>0</v>
      </c>
      <c r="Z36">
        <v>0</v>
      </c>
      <c r="AA36">
        <v>11</v>
      </c>
      <c r="AB36">
        <v>924000</v>
      </c>
      <c r="AD36">
        <v>43293</v>
      </c>
      <c r="AE36">
        <v>0</v>
      </c>
      <c r="AF36">
        <v>2</v>
      </c>
      <c r="AG36">
        <v>87921.68</v>
      </c>
      <c r="AH36">
        <v>168000</v>
      </c>
      <c r="AI36">
        <v>0</v>
      </c>
      <c r="AJ36">
        <v>42.432233436132897</v>
      </c>
      <c r="AK36">
        <v>9</v>
      </c>
      <c r="AL36">
        <v>819000</v>
      </c>
      <c r="AM36">
        <v>43353</v>
      </c>
      <c r="AN36">
        <v>43293</v>
      </c>
      <c r="AO36">
        <v>1.4</v>
      </c>
      <c r="AP36" t="s">
        <v>424</v>
      </c>
      <c r="AQ36">
        <v>5</v>
      </c>
      <c r="AR36">
        <v>0</v>
      </c>
      <c r="AS36">
        <v>0</v>
      </c>
      <c r="AT36">
        <v>0</v>
      </c>
    </row>
    <row r="37" spans="1:46" x14ac:dyDescent="0.25">
      <c r="A37" t="s">
        <v>41</v>
      </c>
      <c r="B37" t="s">
        <v>166</v>
      </c>
      <c r="C37" t="s">
        <v>219</v>
      </c>
      <c r="D37" t="s">
        <v>236</v>
      </c>
      <c r="E37" t="s">
        <v>242</v>
      </c>
      <c r="F37" t="s">
        <v>89</v>
      </c>
      <c r="H37" t="s">
        <v>38</v>
      </c>
      <c r="I37">
        <v>9</v>
      </c>
      <c r="J37">
        <v>9</v>
      </c>
      <c r="K37">
        <v>6</v>
      </c>
      <c r="L37">
        <v>1</v>
      </c>
      <c r="M37">
        <v>31818.12</v>
      </c>
      <c r="N37">
        <v>61000</v>
      </c>
      <c r="O37">
        <v>0</v>
      </c>
      <c r="P37">
        <v>42.6230618247791</v>
      </c>
      <c r="Q37">
        <v>12</v>
      </c>
      <c r="R37">
        <v>732000</v>
      </c>
      <c r="S37">
        <v>43298</v>
      </c>
      <c r="T37">
        <v>43293</v>
      </c>
      <c r="U37">
        <v>0.67700000000000005</v>
      </c>
      <c r="V37">
        <v>5</v>
      </c>
      <c r="W37">
        <v>159090.6</v>
      </c>
      <c r="X37">
        <v>305000</v>
      </c>
      <c r="Y37">
        <v>0</v>
      </c>
      <c r="Z37">
        <v>42.623062238645602</v>
      </c>
      <c r="AA37">
        <v>7</v>
      </c>
      <c r="AB37">
        <v>427000</v>
      </c>
      <c r="AC37">
        <v>43340</v>
      </c>
      <c r="AD37">
        <v>43293</v>
      </c>
      <c r="AE37">
        <v>3.387</v>
      </c>
      <c r="AF37">
        <v>4</v>
      </c>
      <c r="AG37">
        <v>127272.45</v>
      </c>
      <c r="AH37">
        <v>244000</v>
      </c>
      <c r="AI37">
        <v>0</v>
      </c>
      <c r="AJ37">
        <v>42.623075866702301</v>
      </c>
      <c r="AK37">
        <v>2</v>
      </c>
      <c r="AL37">
        <v>122000</v>
      </c>
      <c r="AM37">
        <v>43373</v>
      </c>
      <c r="AN37">
        <v>43293</v>
      </c>
      <c r="AO37">
        <v>2.8</v>
      </c>
      <c r="AP37" t="s">
        <v>425</v>
      </c>
      <c r="AQ37">
        <v>0</v>
      </c>
      <c r="AR37">
        <v>0</v>
      </c>
      <c r="AS37">
        <v>0</v>
      </c>
      <c r="AT37">
        <v>6</v>
      </c>
    </row>
    <row r="38" spans="1:46" x14ac:dyDescent="0.25">
      <c r="A38" t="s">
        <v>41</v>
      </c>
      <c r="B38" t="s">
        <v>167</v>
      </c>
      <c r="C38" t="s">
        <v>220</v>
      </c>
      <c r="D38" t="s">
        <v>236</v>
      </c>
      <c r="E38" t="s">
        <v>242</v>
      </c>
      <c r="F38" t="s">
        <v>89</v>
      </c>
      <c r="H38" t="s">
        <v>38</v>
      </c>
      <c r="I38">
        <v>9</v>
      </c>
      <c r="J38">
        <v>9</v>
      </c>
      <c r="K38">
        <v>6</v>
      </c>
      <c r="L38">
        <v>6</v>
      </c>
      <c r="M38">
        <v>274224.65000000002</v>
      </c>
      <c r="N38">
        <v>522000</v>
      </c>
      <c r="O38">
        <v>78300</v>
      </c>
      <c r="P38">
        <v>32.015525068303297</v>
      </c>
      <c r="Q38">
        <v>22</v>
      </c>
      <c r="R38">
        <v>1914000</v>
      </c>
      <c r="S38">
        <v>43306</v>
      </c>
      <c r="T38">
        <v>43244</v>
      </c>
      <c r="U38">
        <v>4.0650000000000004</v>
      </c>
      <c r="V38">
        <v>4</v>
      </c>
      <c r="W38">
        <v>182816.43</v>
      </c>
      <c r="X38">
        <v>348000</v>
      </c>
      <c r="Y38">
        <v>104400</v>
      </c>
      <c r="Z38">
        <v>17.447424707404402</v>
      </c>
      <c r="AA38">
        <v>18</v>
      </c>
      <c r="AB38">
        <v>1638000</v>
      </c>
      <c r="AC38">
        <v>43337</v>
      </c>
      <c r="AD38">
        <v>43244</v>
      </c>
      <c r="AE38">
        <v>2.71</v>
      </c>
      <c r="AF38">
        <v>1</v>
      </c>
      <c r="AG38">
        <v>45704.1</v>
      </c>
      <c r="AH38">
        <v>91000</v>
      </c>
      <c r="AI38">
        <v>27300</v>
      </c>
      <c r="AJ38">
        <v>21.076122572878901</v>
      </c>
      <c r="AK38">
        <v>17</v>
      </c>
      <c r="AL38">
        <v>1479000</v>
      </c>
      <c r="AM38">
        <v>43349</v>
      </c>
      <c r="AN38">
        <v>43244</v>
      </c>
      <c r="AO38">
        <v>0.7</v>
      </c>
      <c r="AP38" t="s">
        <v>426</v>
      </c>
      <c r="AQ38">
        <v>13</v>
      </c>
      <c r="AR38">
        <v>0</v>
      </c>
      <c r="AS38">
        <v>0</v>
      </c>
      <c r="AT38">
        <v>0</v>
      </c>
    </row>
    <row r="39" spans="1:46" x14ac:dyDescent="0.25">
      <c r="A39" t="s">
        <v>41</v>
      </c>
      <c r="B39" t="s">
        <v>168</v>
      </c>
      <c r="C39" t="s">
        <v>221</v>
      </c>
      <c r="D39" t="s">
        <v>236</v>
      </c>
      <c r="E39" t="s">
        <v>242</v>
      </c>
      <c r="F39" t="s">
        <v>89</v>
      </c>
      <c r="H39" t="s">
        <v>38</v>
      </c>
      <c r="I39">
        <v>9</v>
      </c>
      <c r="J39">
        <v>9</v>
      </c>
      <c r="K39">
        <v>1</v>
      </c>
      <c r="L39">
        <v>1</v>
      </c>
      <c r="M39">
        <v>44972.73</v>
      </c>
      <c r="N39">
        <v>86000</v>
      </c>
      <c r="O39">
        <v>0</v>
      </c>
      <c r="P39">
        <v>42.476740563899298</v>
      </c>
      <c r="Q39">
        <v>8</v>
      </c>
      <c r="R39">
        <v>688000</v>
      </c>
      <c r="S39">
        <v>43296</v>
      </c>
      <c r="T39">
        <v>42662</v>
      </c>
      <c r="U39">
        <v>0.67700000000000005</v>
      </c>
      <c r="V39">
        <v>1</v>
      </c>
      <c r="W39">
        <v>46835.839999999997</v>
      </c>
      <c r="X39">
        <v>86000</v>
      </c>
      <c r="Y39">
        <v>0</v>
      </c>
      <c r="Z39">
        <v>40.0936928839388</v>
      </c>
      <c r="AA39">
        <v>19</v>
      </c>
      <c r="AB39">
        <v>1634000</v>
      </c>
      <c r="AC39">
        <v>43335</v>
      </c>
      <c r="AD39">
        <v>43334</v>
      </c>
      <c r="AE39">
        <v>0.67700000000000005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19</v>
      </c>
      <c r="AL39">
        <v>1634000</v>
      </c>
      <c r="AN39">
        <v>43334</v>
      </c>
      <c r="AO39">
        <v>0</v>
      </c>
      <c r="AP39" t="s">
        <v>427</v>
      </c>
      <c r="AQ39">
        <v>8</v>
      </c>
      <c r="AR39">
        <v>0</v>
      </c>
      <c r="AS39">
        <v>0</v>
      </c>
      <c r="AT39">
        <v>0</v>
      </c>
    </row>
    <row r="40" spans="1:46" x14ac:dyDescent="0.25">
      <c r="A40" t="s">
        <v>41</v>
      </c>
      <c r="B40" t="s">
        <v>169</v>
      </c>
      <c r="C40" t="s">
        <v>222</v>
      </c>
      <c r="D40" t="s">
        <v>236</v>
      </c>
      <c r="E40" t="s">
        <v>242</v>
      </c>
      <c r="F40" t="s">
        <v>89</v>
      </c>
      <c r="H40" t="s">
        <v>38</v>
      </c>
      <c r="I40">
        <v>9</v>
      </c>
      <c r="J40">
        <v>9</v>
      </c>
      <c r="K40">
        <v>1</v>
      </c>
      <c r="L40">
        <v>1</v>
      </c>
      <c r="M40">
        <v>33313.760000000002</v>
      </c>
      <c r="N40">
        <v>69000</v>
      </c>
      <c r="O40">
        <v>20700</v>
      </c>
      <c r="P40">
        <v>24.1301533661901</v>
      </c>
      <c r="Q40">
        <v>18</v>
      </c>
      <c r="R40">
        <v>1242000</v>
      </c>
      <c r="S40">
        <v>43282</v>
      </c>
      <c r="T40">
        <v>43244</v>
      </c>
      <c r="U40">
        <v>0.67700000000000005</v>
      </c>
      <c r="V40">
        <v>1</v>
      </c>
      <c r="W40">
        <v>33313.760000000002</v>
      </c>
      <c r="X40">
        <v>69000</v>
      </c>
      <c r="Y40">
        <v>20700</v>
      </c>
      <c r="Z40">
        <v>24.1301533661901</v>
      </c>
      <c r="AA40">
        <v>17</v>
      </c>
      <c r="AB40">
        <v>1173000</v>
      </c>
      <c r="AC40">
        <v>43316</v>
      </c>
      <c r="AD40">
        <v>43244</v>
      </c>
      <c r="AE40">
        <v>0.67700000000000005</v>
      </c>
      <c r="AF40">
        <v>1</v>
      </c>
      <c r="AG40">
        <v>33313.760000000002</v>
      </c>
      <c r="AH40">
        <v>69000</v>
      </c>
      <c r="AI40">
        <v>20700</v>
      </c>
      <c r="AJ40">
        <v>24.1301533661901</v>
      </c>
      <c r="AK40">
        <v>17</v>
      </c>
      <c r="AL40">
        <v>1173000</v>
      </c>
      <c r="AM40">
        <v>43373</v>
      </c>
      <c r="AN40">
        <v>43244</v>
      </c>
      <c r="AO40">
        <v>0.7</v>
      </c>
      <c r="AP40" t="s">
        <v>428</v>
      </c>
      <c r="AQ40">
        <v>23</v>
      </c>
      <c r="AR40">
        <v>0</v>
      </c>
      <c r="AS40">
        <v>0</v>
      </c>
      <c r="AT40">
        <v>0</v>
      </c>
    </row>
    <row r="41" spans="1:46" x14ac:dyDescent="0.25">
      <c r="A41" t="s">
        <v>41</v>
      </c>
      <c r="B41" t="s">
        <v>170</v>
      </c>
      <c r="C41" t="s">
        <v>223</v>
      </c>
      <c r="D41" t="s">
        <v>236</v>
      </c>
      <c r="E41" t="s">
        <v>242</v>
      </c>
      <c r="F41" t="s">
        <v>89</v>
      </c>
      <c r="H41" t="s">
        <v>38</v>
      </c>
      <c r="I41">
        <v>9</v>
      </c>
      <c r="J41">
        <v>9</v>
      </c>
      <c r="K41">
        <v>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O41">
        <v>0</v>
      </c>
      <c r="AP41" t="s">
        <v>429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 t="s">
        <v>41</v>
      </c>
      <c r="B42" t="s">
        <v>179</v>
      </c>
      <c r="C42" t="s">
        <v>232</v>
      </c>
      <c r="D42" t="s">
        <v>236</v>
      </c>
      <c r="E42" t="s">
        <v>242</v>
      </c>
      <c r="F42" t="s">
        <v>89</v>
      </c>
      <c r="H42" t="s">
        <v>38</v>
      </c>
      <c r="I42">
        <v>8</v>
      </c>
      <c r="J42">
        <v>8</v>
      </c>
      <c r="K42">
        <v>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</v>
      </c>
      <c r="AB42">
        <v>1548000</v>
      </c>
      <c r="AD42">
        <v>43334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12</v>
      </c>
      <c r="AL42">
        <v>3096000</v>
      </c>
      <c r="AN42">
        <v>43348</v>
      </c>
      <c r="AO42">
        <v>0</v>
      </c>
      <c r="AP42" t="s">
        <v>430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 t="s">
        <v>41</v>
      </c>
      <c r="B43" t="s">
        <v>180</v>
      </c>
      <c r="C43" t="s">
        <v>233</v>
      </c>
      <c r="D43" t="s">
        <v>236</v>
      </c>
      <c r="E43" t="s">
        <v>242</v>
      </c>
      <c r="F43" t="s">
        <v>89</v>
      </c>
      <c r="H43" t="s">
        <v>38</v>
      </c>
      <c r="I43">
        <v>4</v>
      </c>
      <c r="J43">
        <v>4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14</v>
      </c>
      <c r="R43">
        <v>4102000</v>
      </c>
      <c r="T43">
        <v>43229</v>
      </c>
      <c r="U43">
        <v>0</v>
      </c>
      <c r="V43">
        <v>1</v>
      </c>
      <c r="W43">
        <v>145934.60999999999</v>
      </c>
      <c r="X43">
        <v>293000</v>
      </c>
      <c r="Y43">
        <v>73250</v>
      </c>
      <c r="Z43">
        <v>26.949683176723099</v>
      </c>
      <c r="AA43">
        <v>13</v>
      </c>
      <c r="AB43">
        <v>3809000</v>
      </c>
      <c r="AC43">
        <v>43317</v>
      </c>
      <c r="AD43">
        <v>43229</v>
      </c>
      <c r="AE43">
        <v>0.67700000000000005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13</v>
      </c>
      <c r="AL43">
        <v>3809000</v>
      </c>
      <c r="AN43">
        <v>43229</v>
      </c>
      <c r="AO43">
        <v>0</v>
      </c>
      <c r="AP43" t="s">
        <v>431</v>
      </c>
      <c r="AQ43">
        <v>10</v>
      </c>
      <c r="AR43">
        <v>0</v>
      </c>
      <c r="AS43">
        <v>0</v>
      </c>
      <c r="AT43">
        <v>0</v>
      </c>
    </row>
    <row r="44" spans="1:46" x14ac:dyDescent="0.25">
      <c r="A44" t="s">
        <v>41</v>
      </c>
      <c r="B44" t="s">
        <v>175</v>
      </c>
      <c r="C44" t="s">
        <v>228</v>
      </c>
      <c r="D44" t="s">
        <v>236</v>
      </c>
      <c r="E44" t="s">
        <v>242</v>
      </c>
      <c r="F44" t="s">
        <v>89</v>
      </c>
      <c r="H44" t="s">
        <v>38</v>
      </c>
      <c r="I44">
        <v>4</v>
      </c>
      <c r="J44">
        <v>4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17</v>
      </c>
      <c r="R44">
        <v>2346000</v>
      </c>
      <c r="T44">
        <v>43134</v>
      </c>
      <c r="U44">
        <v>0</v>
      </c>
      <c r="V44">
        <v>2</v>
      </c>
      <c r="W44">
        <v>133034.66</v>
      </c>
      <c r="X44">
        <v>276000</v>
      </c>
      <c r="Y44">
        <v>82800</v>
      </c>
      <c r="Z44">
        <v>24.2556285212098</v>
      </c>
      <c r="AA44">
        <v>15</v>
      </c>
      <c r="AB44">
        <v>2070000</v>
      </c>
      <c r="AC44">
        <v>43327</v>
      </c>
      <c r="AD44">
        <v>43134</v>
      </c>
      <c r="AE44">
        <v>1.355</v>
      </c>
      <c r="AF44">
        <v>1</v>
      </c>
      <c r="AG44">
        <v>66517.33</v>
      </c>
      <c r="AH44">
        <v>138000</v>
      </c>
      <c r="AI44">
        <v>41400</v>
      </c>
      <c r="AJ44">
        <v>24.2556285212098</v>
      </c>
      <c r="AK44">
        <v>13</v>
      </c>
      <c r="AL44">
        <v>1794000</v>
      </c>
      <c r="AM44">
        <v>43373</v>
      </c>
      <c r="AN44">
        <v>43134</v>
      </c>
      <c r="AO44">
        <v>0.7</v>
      </c>
      <c r="AP44" t="s">
        <v>432</v>
      </c>
      <c r="AQ44">
        <v>10</v>
      </c>
      <c r="AR44">
        <v>0</v>
      </c>
      <c r="AS44">
        <v>0</v>
      </c>
      <c r="AT44">
        <v>0</v>
      </c>
    </row>
    <row r="45" spans="1:46" x14ac:dyDescent="0.25">
      <c r="A45" t="s">
        <v>41</v>
      </c>
      <c r="B45" t="s">
        <v>181</v>
      </c>
      <c r="C45" t="s">
        <v>234</v>
      </c>
      <c r="D45" t="s">
        <v>236</v>
      </c>
      <c r="E45" t="s">
        <v>242</v>
      </c>
      <c r="F45" t="s">
        <v>89</v>
      </c>
      <c r="H45" t="s">
        <v>38</v>
      </c>
      <c r="I45">
        <v>3</v>
      </c>
      <c r="J45">
        <v>3</v>
      </c>
      <c r="K45">
        <v>6</v>
      </c>
      <c r="L45">
        <v>2</v>
      </c>
      <c r="M45">
        <v>337394.64</v>
      </c>
      <c r="N45">
        <v>656000</v>
      </c>
      <c r="O45">
        <v>196800</v>
      </c>
      <c r="P45">
        <v>19.178113152415101</v>
      </c>
      <c r="Q45">
        <v>11</v>
      </c>
      <c r="R45">
        <v>3630000</v>
      </c>
      <c r="S45">
        <v>43296</v>
      </c>
      <c r="T45">
        <v>43263</v>
      </c>
      <c r="U45">
        <v>1.355</v>
      </c>
      <c r="V45">
        <v>1</v>
      </c>
      <c r="W45">
        <v>168697.32</v>
      </c>
      <c r="X45">
        <v>330000</v>
      </c>
      <c r="Y45">
        <v>99000</v>
      </c>
      <c r="Z45">
        <v>19.667942857142801</v>
      </c>
      <c r="AA45">
        <v>10</v>
      </c>
      <c r="AB45">
        <v>3300000</v>
      </c>
      <c r="AC45">
        <v>43329</v>
      </c>
      <c r="AD45">
        <v>43263</v>
      </c>
      <c r="AE45">
        <v>0.67700000000000005</v>
      </c>
      <c r="AF45">
        <v>2</v>
      </c>
      <c r="AG45">
        <v>337394.65</v>
      </c>
      <c r="AH45">
        <v>660000</v>
      </c>
      <c r="AI45">
        <v>198000</v>
      </c>
      <c r="AJ45">
        <v>19.667940476190399</v>
      </c>
      <c r="AK45">
        <v>8</v>
      </c>
      <c r="AL45">
        <v>2640000</v>
      </c>
      <c r="AM45">
        <v>43373</v>
      </c>
      <c r="AN45">
        <v>43263</v>
      </c>
      <c r="AO45">
        <v>1.4</v>
      </c>
      <c r="AP45" t="s">
        <v>433</v>
      </c>
      <c r="AQ45">
        <v>10</v>
      </c>
      <c r="AR45">
        <v>0</v>
      </c>
      <c r="AS45">
        <v>0</v>
      </c>
      <c r="AT45">
        <v>0</v>
      </c>
    </row>
    <row r="46" spans="1:46" x14ac:dyDescent="0.25">
      <c r="A46" t="s">
        <v>41</v>
      </c>
      <c r="B46" t="s">
        <v>238</v>
      </c>
      <c r="C46" t="s">
        <v>239</v>
      </c>
      <c r="D46" t="s">
        <v>236</v>
      </c>
      <c r="E46" t="s">
        <v>242</v>
      </c>
      <c r="F46" t="s">
        <v>89</v>
      </c>
      <c r="H46" t="s">
        <v>38</v>
      </c>
      <c r="I46">
        <v>0</v>
      </c>
      <c r="J46">
        <v>0</v>
      </c>
      <c r="K46">
        <v>24</v>
      </c>
      <c r="L46">
        <v>8</v>
      </c>
      <c r="M46">
        <v>173467.6</v>
      </c>
      <c r="N46">
        <v>540000</v>
      </c>
      <c r="O46">
        <v>177000</v>
      </c>
      <c r="P46">
        <v>47.434060606060598</v>
      </c>
      <c r="Q46">
        <v>74</v>
      </c>
      <c r="R46">
        <v>6882000</v>
      </c>
      <c r="S46">
        <v>43312</v>
      </c>
      <c r="T46">
        <v>43189</v>
      </c>
      <c r="U46">
        <v>5.4189999999999996</v>
      </c>
      <c r="V46">
        <v>5</v>
      </c>
      <c r="W46">
        <v>108417.25</v>
      </c>
      <c r="X46">
        <v>295000</v>
      </c>
      <c r="Y46">
        <v>147500</v>
      </c>
      <c r="Z46">
        <v>19.146457572302602</v>
      </c>
      <c r="AA46">
        <v>69</v>
      </c>
      <c r="AB46">
        <v>4071000</v>
      </c>
      <c r="AC46">
        <v>43333</v>
      </c>
      <c r="AD46">
        <v>43189</v>
      </c>
      <c r="AE46">
        <v>3.387</v>
      </c>
      <c r="AF46">
        <v>2</v>
      </c>
      <c r="AG46">
        <v>43366.9</v>
      </c>
      <c r="AH46">
        <v>118000</v>
      </c>
      <c r="AI46">
        <v>59000</v>
      </c>
      <c r="AJ46">
        <v>19.146458175278202</v>
      </c>
      <c r="AK46">
        <v>67</v>
      </c>
      <c r="AL46">
        <v>4288000</v>
      </c>
      <c r="AM46">
        <v>43361</v>
      </c>
      <c r="AN46">
        <v>43189</v>
      </c>
      <c r="AO46">
        <v>1.4</v>
      </c>
      <c r="AP46" t="s">
        <v>434</v>
      </c>
      <c r="AQ46">
        <v>64</v>
      </c>
      <c r="AR46">
        <v>0</v>
      </c>
      <c r="AS46">
        <v>0</v>
      </c>
      <c r="AT46">
        <v>0</v>
      </c>
    </row>
    <row r="47" spans="1:46" x14ac:dyDescent="0.25">
      <c r="A47" t="s">
        <v>44</v>
      </c>
      <c r="B47" t="s">
        <v>181</v>
      </c>
      <c r="C47" t="s">
        <v>234</v>
      </c>
      <c r="D47" t="s">
        <v>236</v>
      </c>
      <c r="E47" t="s">
        <v>243</v>
      </c>
      <c r="F47" t="s">
        <v>122</v>
      </c>
      <c r="H47" t="s">
        <v>38</v>
      </c>
      <c r="I47">
        <v>0</v>
      </c>
      <c r="J47">
        <v>0</v>
      </c>
      <c r="K47">
        <v>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18</v>
      </c>
      <c r="AB47">
        <v>5110200</v>
      </c>
      <c r="AD47">
        <v>43168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N47">
        <v>43168</v>
      </c>
      <c r="AO47">
        <v>0</v>
      </c>
      <c r="AP47" t="s">
        <v>435</v>
      </c>
      <c r="AQ47">
        <v>0</v>
      </c>
      <c r="AR47">
        <v>0</v>
      </c>
      <c r="AS47">
        <v>0</v>
      </c>
      <c r="AT47">
        <v>0</v>
      </c>
    </row>
    <row r="48" spans="1:46" x14ac:dyDescent="0.25">
      <c r="A48" t="s">
        <v>44</v>
      </c>
      <c r="B48" t="s">
        <v>152</v>
      </c>
      <c r="C48" t="s">
        <v>205</v>
      </c>
      <c r="D48" t="s">
        <v>236</v>
      </c>
      <c r="E48" t="s">
        <v>243</v>
      </c>
      <c r="F48" t="s">
        <v>122</v>
      </c>
      <c r="H48" t="s">
        <v>38</v>
      </c>
      <c r="I48">
        <v>0</v>
      </c>
      <c r="J48">
        <v>0</v>
      </c>
      <c r="K48">
        <v>12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12</v>
      </c>
      <c r="AB48">
        <v>1270800</v>
      </c>
      <c r="AD48">
        <v>43322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N48">
        <v>43322</v>
      </c>
      <c r="AO48">
        <v>0</v>
      </c>
      <c r="AP48" t="s">
        <v>436</v>
      </c>
      <c r="AQ48">
        <v>0</v>
      </c>
      <c r="AR48">
        <v>0</v>
      </c>
      <c r="AS48">
        <v>0</v>
      </c>
      <c r="AT48">
        <v>0</v>
      </c>
    </row>
    <row r="49" spans="1:46" x14ac:dyDescent="0.25">
      <c r="A49" t="s">
        <v>44</v>
      </c>
      <c r="B49" t="s">
        <v>153</v>
      </c>
      <c r="C49" t="s">
        <v>206</v>
      </c>
      <c r="D49" t="s">
        <v>236</v>
      </c>
      <c r="E49" t="s">
        <v>243</v>
      </c>
      <c r="F49" t="s">
        <v>122</v>
      </c>
      <c r="H49" t="s">
        <v>38</v>
      </c>
      <c r="I49">
        <v>0</v>
      </c>
      <c r="J49">
        <v>0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43060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43060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N49">
        <v>43060</v>
      </c>
      <c r="AO49">
        <v>0</v>
      </c>
      <c r="AP49" t="s">
        <v>437</v>
      </c>
      <c r="AQ49">
        <v>0</v>
      </c>
      <c r="AR49">
        <v>0</v>
      </c>
      <c r="AS49">
        <v>0</v>
      </c>
      <c r="AT49">
        <v>0</v>
      </c>
    </row>
    <row r="50" spans="1:46" x14ac:dyDescent="0.25">
      <c r="A50" t="s">
        <v>44</v>
      </c>
      <c r="B50" t="s">
        <v>160</v>
      </c>
      <c r="C50" t="s">
        <v>213</v>
      </c>
      <c r="D50" t="s">
        <v>236</v>
      </c>
      <c r="E50" t="s">
        <v>243</v>
      </c>
      <c r="F50" t="s">
        <v>122</v>
      </c>
      <c r="H50" t="s">
        <v>38</v>
      </c>
      <c r="I50">
        <v>0</v>
      </c>
      <c r="J50">
        <v>0</v>
      </c>
      <c r="K50">
        <v>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O50">
        <v>0</v>
      </c>
      <c r="AP50" t="s">
        <v>438</v>
      </c>
      <c r="AQ50">
        <v>0</v>
      </c>
      <c r="AR50">
        <v>0</v>
      </c>
      <c r="AS50">
        <v>0</v>
      </c>
      <c r="AT50">
        <v>0</v>
      </c>
    </row>
    <row r="51" spans="1:46" x14ac:dyDescent="0.25">
      <c r="A51" t="s">
        <v>44</v>
      </c>
      <c r="B51" t="s">
        <v>143</v>
      </c>
      <c r="C51" t="s">
        <v>196</v>
      </c>
      <c r="D51" t="s">
        <v>236</v>
      </c>
      <c r="E51" t="s">
        <v>243</v>
      </c>
      <c r="F51" t="s">
        <v>122</v>
      </c>
      <c r="H51" t="s">
        <v>38</v>
      </c>
      <c r="I51">
        <v>0</v>
      </c>
      <c r="J51">
        <v>0</v>
      </c>
      <c r="K51">
        <v>24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96</v>
      </c>
      <c r="AL51">
        <v>4896000</v>
      </c>
      <c r="AN51">
        <v>43364</v>
      </c>
      <c r="AO51">
        <v>0</v>
      </c>
      <c r="AP51" t="s">
        <v>439</v>
      </c>
      <c r="AQ51">
        <v>0</v>
      </c>
      <c r="AR51">
        <v>0</v>
      </c>
      <c r="AS51">
        <v>0</v>
      </c>
      <c r="AT51">
        <v>0</v>
      </c>
    </row>
    <row r="52" spans="1:46" x14ac:dyDescent="0.25">
      <c r="A52" t="s">
        <v>44</v>
      </c>
      <c r="B52" t="s">
        <v>163</v>
      </c>
      <c r="C52" t="s">
        <v>216</v>
      </c>
      <c r="D52" t="s">
        <v>236</v>
      </c>
      <c r="E52" t="s">
        <v>243</v>
      </c>
      <c r="F52" t="s">
        <v>122</v>
      </c>
      <c r="H52" t="s">
        <v>38</v>
      </c>
      <c r="I52">
        <v>0</v>
      </c>
      <c r="J52">
        <v>0</v>
      </c>
      <c r="K52">
        <v>6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43224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60</v>
      </c>
      <c r="AB52">
        <v>5988000</v>
      </c>
      <c r="AD52">
        <v>43224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N52">
        <v>43348</v>
      </c>
      <c r="AO52">
        <v>0</v>
      </c>
      <c r="AP52" t="s">
        <v>440</v>
      </c>
      <c r="AQ52">
        <v>0</v>
      </c>
      <c r="AR52">
        <v>0</v>
      </c>
      <c r="AS52">
        <v>0</v>
      </c>
      <c r="AT52">
        <v>0</v>
      </c>
    </row>
    <row r="53" spans="1:46" x14ac:dyDescent="0.25">
      <c r="A53" t="s">
        <v>44</v>
      </c>
      <c r="B53" t="s">
        <v>134</v>
      </c>
      <c r="C53" t="s">
        <v>187</v>
      </c>
      <c r="D53" t="s">
        <v>236</v>
      </c>
      <c r="E53" t="s">
        <v>243</v>
      </c>
      <c r="F53" t="s">
        <v>122</v>
      </c>
      <c r="H53" t="s">
        <v>38</v>
      </c>
      <c r="I53">
        <v>0</v>
      </c>
      <c r="J53">
        <v>0</v>
      </c>
      <c r="K53">
        <v>36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43181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180</v>
      </c>
      <c r="AB53">
        <v>4662000</v>
      </c>
      <c r="AD53">
        <v>43181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180</v>
      </c>
      <c r="AL53">
        <v>4662000</v>
      </c>
      <c r="AN53">
        <v>43356</v>
      </c>
      <c r="AO53">
        <v>0</v>
      </c>
      <c r="AP53" t="s">
        <v>441</v>
      </c>
      <c r="AQ53">
        <v>0</v>
      </c>
      <c r="AR53">
        <v>0</v>
      </c>
      <c r="AS53">
        <v>0</v>
      </c>
      <c r="AT53">
        <v>0</v>
      </c>
    </row>
    <row r="54" spans="1:46" x14ac:dyDescent="0.25">
      <c r="A54" t="s">
        <v>44</v>
      </c>
      <c r="B54" t="s">
        <v>136</v>
      </c>
      <c r="C54" t="s">
        <v>189</v>
      </c>
      <c r="D54" t="s">
        <v>236</v>
      </c>
      <c r="E54" t="s">
        <v>243</v>
      </c>
      <c r="F54" t="s">
        <v>122</v>
      </c>
      <c r="H54" t="s">
        <v>38</v>
      </c>
      <c r="I54">
        <v>0</v>
      </c>
      <c r="J54">
        <v>0</v>
      </c>
      <c r="K54">
        <v>12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43242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43242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N54">
        <v>43242</v>
      </c>
      <c r="AO54">
        <v>0</v>
      </c>
      <c r="AP54" t="s">
        <v>442</v>
      </c>
      <c r="AQ54">
        <v>0</v>
      </c>
      <c r="AR54">
        <v>0</v>
      </c>
      <c r="AS54">
        <v>0</v>
      </c>
      <c r="AT54">
        <v>0</v>
      </c>
    </row>
    <row r="55" spans="1:46" x14ac:dyDescent="0.25">
      <c r="A55" t="s">
        <v>44</v>
      </c>
      <c r="B55" t="s">
        <v>238</v>
      </c>
      <c r="C55" t="s">
        <v>239</v>
      </c>
      <c r="D55" t="s">
        <v>236</v>
      </c>
      <c r="E55" t="s">
        <v>243</v>
      </c>
      <c r="F55" t="s">
        <v>122</v>
      </c>
      <c r="H55" t="s">
        <v>38</v>
      </c>
      <c r="I55">
        <v>0</v>
      </c>
      <c r="J55">
        <v>0</v>
      </c>
      <c r="K55">
        <v>24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120</v>
      </c>
      <c r="AL55">
        <v>5700000</v>
      </c>
      <c r="AN55">
        <v>43370</v>
      </c>
      <c r="AO55">
        <v>0</v>
      </c>
      <c r="AP55" t="s">
        <v>443</v>
      </c>
      <c r="AQ55">
        <v>0</v>
      </c>
      <c r="AR55">
        <v>0</v>
      </c>
      <c r="AS55">
        <v>0</v>
      </c>
      <c r="AT55">
        <v>0</v>
      </c>
    </row>
    <row r="56" spans="1:46" x14ac:dyDescent="0.25">
      <c r="A56" t="s">
        <v>44</v>
      </c>
      <c r="B56" t="s">
        <v>180</v>
      </c>
      <c r="C56" t="s">
        <v>233</v>
      </c>
      <c r="D56" t="s">
        <v>236</v>
      </c>
      <c r="E56" t="s">
        <v>243</v>
      </c>
      <c r="F56" t="s">
        <v>122</v>
      </c>
      <c r="H56" t="s">
        <v>38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N56">
        <v>43356</v>
      </c>
      <c r="AO56">
        <v>0</v>
      </c>
      <c r="AP56" t="s">
        <v>444</v>
      </c>
      <c r="AQ56">
        <v>0</v>
      </c>
      <c r="AR56">
        <v>0</v>
      </c>
      <c r="AS56">
        <v>0</v>
      </c>
      <c r="AT56">
        <v>0</v>
      </c>
    </row>
    <row r="57" spans="1:46" x14ac:dyDescent="0.25">
      <c r="A57" t="s">
        <v>44</v>
      </c>
      <c r="B57" t="s">
        <v>175</v>
      </c>
      <c r="C57" t="s">
        <v>228</v>
      </c>
      <c r="D57" t="s">
        <v>236</v>
      </c>
      <c r="E57" t="s">
        <v>243</v>
      </c>
      <c r="F57" t="s">
        <v>122</v>
      </c>
      <c r="H57" t="s">
        <v>38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O57">
        <v>0</v>
      </c>
      <c r="AP57" t="s">
        <v>445</v>
      </c>
      <c r="AQ57">
        <v>0</v>
      </c>
      <c r="AR57">
        <v>0</v>
      </c>
      <c r="AS57">
        <v>0</v>
      </c>
      <c r="AT57">
        <v>0</v>
      </c>
    </row>
    <row r="58" spans="1:46" x14ac:dyDescent="0.25">
      <c r="A58" t="s">
        <v>44</v>
      </c>
      <c r="B58" t="s">
        <v>155</v>
      </c>
      <c r="C58" t="s">
        <v>208</v>
      </c>
      <c r="D58" t="s">
        <v>236</v>
      </c>
      <c r="E58" t="s">
        <v>243</v>
      </c>
      <c r="F58" t="s">
        <v>122</v>
      </c>
      <c r="H58" t="s">
        <v>38</v>
      </c>
      <c r="I58">
        <v>0</v>
      </c>
      <c r="J58">
        <v>0</v>
      </c>
      <c r="K58">
        <v>12</v>
      </c>
      <c r="L58">
        <v>0</v>
      </c>
      <c r="M58">
        <v>0</v>
      </c>
      <c r="N58">
        <v>0</v>
      </c>
      <c r="O58">
        <v>0</v>
      </c>
      <c r="P58">
        <v>0</v>
      </c>
      <c r="Q58">
        <v>36</v>
      </c>
      <c r="R58">
        <v>5022000</v>
      </c>
      <c r="T58">
        <v>43168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43168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N58">
        <v>43168</v>
      </c>
      <c r="AO58">
        <v>0</v>
      </c>
      <c r="AP58" t="s">
        <v>446</v>
      </c>
      <c r="AQ58">
        <v>0</v>
      </c>
      <c r="AR58">
        <v>0</v>
      </c>
      <c r="AS58">
        <v>0</v>
      </c>
      <c r="AT58">
        <v>0</v>
      </c>
    </row>
    <row r="59" spans="1:46" x14ac:dyDescent="0.25">
      <c r="A59" t="s">
        <v>44</v>
      </c>
      <c r="B59" t="s">
        <v>131</v>
      </c>
      <c r="C59" t="s">
        <v>184</v>
      </c>
      <c r="D59" t="s">
        <v>236</v>
      </c>
      <c r="E59" t="s">
        <v>243</v>
      </c>
      <c r="F59" t="s">
        <v>122</v>
      </c>
      <c r="H59" t="s">
        <v>38</v>
      </c>
      <c r="I59">
        <v>0</v>
      </c>
      <c r="J59">
        <v>0</v>
      </c>
      <c r="K59">
        <v>24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43242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43242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N59">
        <v>43242</v>
      </c>
      <c r="AO59">
        <v>0</v>
      </c>
      <c r="AP59" t="s">
        <v>447</v>
      </c>
      <c r="AQ59">
        <v>0</v>
      </c>
      <c r="AR59">
        <v>0</v>
      </c>
      <c r="AS59">
        <v>0</v>
      </c>
      <c r="AT59">
        <v>0</v>
      </c>
    </row>
    <row r="60" spans="1:46" x14ac:dyDescent="0.25">
      <c r="A60" t="s">
        <v>44</v>
      </c>
      <c r="B60" t="s">
        <v>132</v>
      </c>
      <c r="C60" t="s">
        <v>185</v>
      </c>
      <c r="D60" t="s">
        <v>236</v>
      </c>
      <c r="E60" t="s">
        <v>243</v>
      </c>
      <c r="F60" t="s">
        <v>122</v>
      </c>
      <c r="H60" t="s">
        <v>38</v>
      </c>
      <c r="I60">
        <v>0</v>
      </c>
      <c r="J60">
        <v>0</v>
      </c>
      <c r="K60">
        <v>12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43302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43302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N60">
        <v>43302</v>
      </c>
      <c r="AO60">
        <v>0</v>
      </c>
      <c r="AP60" t="s">
        <v>448</v>
      </c>
      <c r="AQ60">
        <v>0</v>
      </c>
      <c r="AR60">
        <v>0</v>
      </c>
      <c r="AS60">
        <v>0</v>
      </c>
      <c r="AT60">
        <v>0</v>
      </c>
    </row>
    <row r="61" spans="1:46" x14ac:dyDescent="0.25">
      <c r="A61" t="s">
        <v>44</v>
      </c>
      <c r="B61" t="s">
        <v>148</v>
      </c>
      <c r="C61" t="s">
        <v>201</v>
      </c>
      <c r="D61" t="s">
        <v>236</v>
      </c>
      <c r="E61" t="s">
        <v>243</v>
      </c>
      <c r="F61" t="s">
        <v>122</v>
      </c>
      <c r="H61" t="s">
        <v>38</v>
      </c>
      <c r="I61">
        <v>0</v>
      </c>
      <c r="J61">
        <v>0</v>
      </c>
      <c r="K61">
        <v>6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O61">
        <v>0</v>
      </c>
      <c r="AP61" t="s">
        <v>449</v>
      </c>
      <c r="AQ61">
        <v>0</v>
      </c>
      <c r="AR61">
        <v>0</v>
      </c>
      <c r="AS61">
        <v>0</v>
      </c>
      <c r="AT61">
        <v>0</v>
      </c>
    </row>
    <row r="62" spans="1:46" x14ac:dyDescent="0.25">
      <c r="A62" t="s">
        <v>44</v>
      </c>
      <c r="B62" t="s">
        <v>137</v>
      </c>
      <c r="C62" t="s">
        <v>190</v>
      </c>
      <c r="D62" t="s">
        <v>236</v>
      </c>
      <c r="E62" t="s">
        <v>243</v>
      </c>
      <c r="F62" t="s">
        <v>122</v>
      </c>
      <c r="H62" t="s">
        <v>38</v>
      </c>
      <c r="I62">
        <v>0</v>
      </c>
      <c r="J62">
        <v>0</v>
      </c>
      <c r="K62">
        <v>36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O62">
        <v>0</v>
      </c>
      <c r="AP62" t="s">
        <v>450</v>
      </c>
      <c r="AQ62">
        <v>0</v>
      </c>
      <c r="AR62">
        <v>0</v>
      </c>
      <c r="AS62">
        <v>0</v>
      </c>
      <c r="AT62">
        <v>0</v>
      </c>
    </row>
    <row r="63" spans="1:46" x14ac:dyDescent="0.25">
      <c r="A63" t="s">
        <v>44</v>
      </c>
      <c r="B63" t="s">
        <v>142</v>
      </c>
      <c r="C63" t="s">
        <v>195</v>
      </c>
      <c r="D63" t="s">
        <v>236</v>
      </c>
      <c r="E63" t="s">
        <v>243</v>
      </c>
      <c r="F63" t="s">
        <v>122</v>
      </c>
      <c r="H63" t="s">
        <v>38</v>
      </c>
      <c r="I63">
        <v>0</v>
      </c>
      <c r="J63">
        <v>0</v>
      </c>
      <c r="K63">
        <v>36</v>
      </c>
      <c r="L63">
        <v>0</v>
      </c>
      <c r="M63">
        <v>0</v>
      </c>
      <c r="N63">
        <v>0</v>
      </c>
      <c r="O63">
        <v>0</v>
      </c>
      <c r="P63">
        <v>0</v>
      </c>
      <c r="Q63">
        <v>96</v>
      </c>
      <c r="R63">
        <v>2870400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O63">
        <v>0</v>
      </c>
      <c r="AP63" t="s">
        <v>451</v>
      </c>
      <c r="AQ63">
        <v>0</v>
      </c>
      <c r="AR63">
        <v>0</v>
      </c>
      <c r="AS63">
        <v>0</v>
      </c>
      <c r="AT63">
        <v>0</v>
      </c>
    </row>
    <row r="64" spans="1:46" x14ac:dyDescent="0.25">
      <c r="A64" t="s">
        <v>41</v>
      </c>
      <c r="B64" t="s">
        <v>151</v>
      </c>
      <c r="C64" t="s">
        <v>204</v>
      </c>
      <c r="D64" t="s">
        <v>236</v>
      </c>
      <c r="E64" t="s">
        <v>244</v>
      </c>
      <c r="F64" t="s">
        <v>37</v>
      </c>
      <c r="G64" t="s">
        <v>39</v>
      </c>
      <c r="H64" t="s">
        <v>40</v>
      </c>
      <c r="I64">
        <v>0</v>
      </c>
      <c r="J64">
        <v>0</v>
      </c>
      <c r="K64">
        <v>12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O64">
        <v>0</v>
      </c>
      <c r="AP64" t="s">
        <v>452</v>
      </c>
      <c r="AQ64">
        <v>0</v>
      </c>
      <c r="AR64">
        <v>0</v>
      </c>
      <c r="AS64">
        <v>0</v>
      </c>
      <c r="AT64">
        <v>0</v>
      </c>
    </row>
    <row r="65" spans="1:46" x14ac:dyDescent="0.25">
      <c r="A65" t="s">
        <v>41</v>
      </c>
      <c r="B65" t="s">
        <v>152</v>
      </c>
      <c r="C65" t="s">
        <v>205</v>
      </c>
      <c r="D65" t="s">
        <v>236</v>
      </c>
      <c r="E65" t="s">
        <v>244</v>
      </c>
      <c r="F65" t="s">
        <v>37</v>
      </c>
      <c r="G65" t="s">
        <v>39</v>
      </c>
      <c r="H65" t="s">
        <v>40</v>
      </c>
      <c r="I65">
        <v>0</v>
      </c>
      <c r="J65">
        <v>0</v>
      </c>
      <c r="K65">
        <v>12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O65">
        <v>0</v>
      </c>
      <c r="AP65" t="s">
        <v>453</v>
      </c>
      <c r="AQ65">
        <v>0</v>
      </c>
      <c r="AR65">
        <v>0</v>
      </c>
      <c r="AS65">
        <v>0</v>
      </c>
      <c r="AT65">
        <v>0</v>
      </c>
    </row>
    <row r="66" spans="1:46" x14ac:dyDescent="0.25">
      <c r="A66" t="s">
        <v>41</v>
      </c>
      <c r="B66" t="s">
        <v>153</v>
      </c>
      <c r="C66" t="s">
        <v>206</v>
      </c>
      <c r="D66" t="s">
        <v>236</v>
      </c>
      <c r="E66" t="s">
        <v>244</v>
      </c>
      <c r="F66" t="s">
        <v>37</v>
      </c>
      <c r="G66" t="s">
        <v>39</v>
      </c>
      <c r="H66" t="s">
        <v>40</v>
      </c>
      <c r="I66">
        <v>0</v>
      </c>
      <c r="J66">
        <v>0</v>
      </c>
      <c r="K66">
        <v>12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O66">
        <v>0</v>
      </c>
      <c r="AP66" t="s">
        <v>454</v>
      </c>
      <c r="AQ66">
        <v>0</v>
      </c>
      <c r="AR66">
        <v>0</v>
      </c>
      <c r="AS66">
        <v>0</v>
      </c>
      <c r="AT66">
        <v>0</v>
      </c>
    </row>
    <row r="67" spans="1:46" x14ac:dyDescent="0.25">
      <c r="A67" t="s">
        <v>41</v>
      </c>
      <c r="B67" t="s">
        <v>145</v>
      </c>
      <c r="C67" t="s">
        <v>198</v>
      </c>
      <c r="D67" t="s">
        <v>236</v>
      </c>
      <c r="E67" t="s">
        <v>244</v>
      </c>
      <c r="F67" t="s">
        <v>37</v>
      </c>
      <c r="G67" t="s">
        <v>39</v>
      </c>
      <c r="H67" t="s">
        <v>40</v>
      </c>
      <c r="I67">
        <v>0</v>
      </c>
      <c r="J67">
        <v>0</v>
      </c>
      <c r="K67">
        <v>12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O67">
        <v>0</v>
      </c>
      <c r="AP67" t="s">
        <v>455</v>
      </c>
      <c r="AQ67">
        <v>0</v>
      </c>
      <c r="AR67">
        <v>0</v>
      </c>
      <c r="AS67">
        <v>0</v>
      </c>
      <c r="AT67">
        <v>0</v>
      </c>
    </row>
    <row r="68" spans="1:46" x14ac:dyDescent="0.25">
      <c r="A68" t="s">
        <v>41</v>
      </c>
      <c r="B68" t="s">
        <v>160</v>
      </c>
      <c r="C68" t="s">
        <v>213</v>
      </c>
      <c r="D68" t="s">
        <v>236</v>
      </c>
      <c r="E68" t="s">
        <v>244</v>
      </c>
      <c r="F68" t="s">
        <v>37</v>
      </c>
      <c r="G68" t="s">
        <v>39</v>
      </c>
      <c r="H68" t="s">
        <v>40</v>
      </c>
      <c r="I68">
        <v>0</v>
      </c>
      <c r="J68">
        <v>0</v>
      </c>
      <c r="K68">
        <v>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O68">
        <v>0</v>
      </c>
      <c r="AP68" t="s">
        <v>456</v>
      </c>
      <c r="AQ68">
        <v>0</v>
      </c>
      <c r="AR68">
        <v>0</v>
      </c>
      <c r="AS68">
        <v>0</v>
      </c>
      <c r="AT68">
        <v>0</v>
      </c>
    </row>
    <row r="69" spans="1:46" x14ac:dyDescent="0.25">
      <c r="A69" t="s">
        <v>41</v>
      </c>
      <c r="B69" t="s">
        <v>161</v>
      </c>
      <c r="C69" t="s">
        <v>214</v>
      </c>
      <c r="D69" t="s">
        <v>236</v>
      </c>
      <c r="E69" t="s">
        <v>244</v>
      </c>
      <c r="F69" t="s">
        <v>37</v>
      </c>
      <c r="G69" t="s">
        <v>39</v>
      </c>
      <c r="H69" t="s">
        <v>40</v>
      </c>
      <c r="I69">
        <v>0</v>
      </c>
      <c r="J69">
        <v>0</v>
      </c>
      <c r="K69">
        <v>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O69">
        <v>0</v>
      </c>
      <c r="AP69" t="s">
        <v>457</v>
      </c>
      <c r="AQ69">
        <v>0</v>
      </c>
      <c r="AR69">
        <v>0</v>
      </c>
      <c r="AS69">
        <v>0</v>
      </c>
      <c r="AT69">
        <v>0</v>
      </c>
    </row>
    <row r="70" spans="1:46" x14ac:dyDescent="0.25">
      <c r="A70" t="s">
        <v>41</v>
      </c>
      <c r="B70" t="s">
        <v>162</v>
      </c>
      <c r="C70" t="s">
        <v>215</v>
      </c>
      <c r="D70" t="s">
        <v>236</v>
      </c>
      <c r="E70" t="s">
        <v>244</v>
      </c>
      <c r="F70" t="s">
        <v>37</v>
      </c>
      <c r="G70" t="s">
        <v>39</v>
      </c>
      <c r="H70" t="s">
        <v>40</v>
      </c>
      <c r="I70">
        <v>0</v>
      </c>
      <c r="J70">
        <v>0</v>
      </c>
      <c r="K70">
        <v>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O70">
        <v>0</v>
      </c>
      <c r="AP70" t="s">
        <v>458</v>
      </c>
      <c r="AQ70">
        <v>0</v>
      </c>
      <c r="AR70">
        <v>0</v>
      </c>
      <c r="AS70">
        <v>0</v>
      </c>
      <c r="AT70">
        <v>0</v>
      </c>
    </row>
    <row r="71" spans="1:46" x14ac:dyDescent="0.25">
      <c r="A71" t="s">
        <v>41</v>
      </c>
      <c r="B71" t="s">
        <v>143</v>
      </c>
      <c r="C71" t="s">
        <v>196</v>
      </c>
      <c r="D71" t="s">
        <v>236</v>
      </c>
      <c r="E71" t="s">
        <v>244</v>
      </c>
      <c r="F71" t="s">
        <v>37</v>
      </c>
      <c r="G71" t="s">
        <v>39</v>
      </c>
      <c r="H71" t="s">
        <v>40</v>
      </c>
      <c r="I71">
        <v>0</v>
      </c>
      <c r="J71">
        <v>0</v>
      </c>
      <c r="K71">
        <v>24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O71">
        <v>0</v>
      </c>
      <c r="AP71" t="s">
        <v>459</v>
      </c>
      <c r="AQ71">
        <v>0</v>
      </c>
      <c r="AR71">
        <v>0</v>
      </c>
      <c r="AS71">
        <v>0</v>
      </c>
      <c r="AT71">
        <v>0</v>
      </c>
    </row>
    <row r="72" spans="1:46" x14ac:dyDescent="0.25">
      <c r="A72" t="s">
        <v>41</v>
      </c>
      <c r="B72" t="s">
        <v>154</v>
      </c>
      <c r="C72" t="s">
        <v>207</v>
      </c>
      <c r="D72" t="s">
        <v>236</v>
      </c>
      <c r="E72" t="s">
        <v>244</v>
      </c>
      <c r="F72" t="s">
        <v>37</v>
      </c>
      <c r="G72" t="s">
        <v>39</v>
      </c>
      <c r="H72" t="s">
        <v>40</v>
      </c>
      <c r="I72">
        <v>0</v>
      </c>
      <c r="J72">
        <v>0</v>
      </c>
      <c r="K72">
        <v>12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O72">
        <v>0</v>
      </c>
      <c r="AP72" t="s">
        <v>460</v>
      </c>
      <c r="AQ72">
        <v>0</v>
      </c>
      <c r="AR72">
        <v>0</v>
      </c>
      <c r="AS72">
        <v>0</v>
      </c>
      <c r="AT72">
        <v>0</v>
      </c>
    </row>
    <row r="73" spans="1:46" x14ac:dyDescent="0.25">
      <c r="A73" t="s">
        <v>41</v>
      </c>
      <c r="B73" t="s">
        <v>164</v>
      </c>
      <c r="C73" t="s">
        <v>217</v>
      </c>
      <c r="D73" t="s">
        <v>236</v>
      </c>
      <c r="E73" t="s">
        <v>244</v>
      </c>
      <c r="F73" t="s">
        <v>37</v>
      </c>
      <c r="G73" t="s">
        <v>39</v>
      </c>
      <c r="H73" t="s">
        <v>40</v>
      </c>
      <c r="I73">
        <v>0</v>
      </c>
      <c r="J73">
        <v>0</v>
      </c>
      <c r="K73">
        <v>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O73">
        <v>0</v>
      </c>
      <c r="AP73" t="s">
        <v>461</v>
      </c>
      <c r="AQ73">
        <v>0</v>
      </c>
      <c r="AR73">
        <v>0</v>
      </c>
      <c r="AS73">
        <v>0</v>
      </c>
      <c r="AT73">
        <v>0</v>
      </c>
    </row>
    <row r="74" spans="1:46" x14ac:dyDescent="0.25">
      <c r="A74" t="s">
        <v>41</v>
      </c>
      <c r="B74" t="s">
        <v>139</v>
      </c>
      <c r="C74" t="s">
        <v>192</v>
      </c>
      <c r="D74" t="s">
        <v>236</v>
      </c>
      <c r="E74" t="s">
        <v>244</v>
      </c>
      <c r="F74" t="s">
        <v>37</v>
      </c>
      <c r="G74" t="s">
        <v>39</v>
      </c>
      <c r="H74" t="s">
        <v>40</v>
      </c>
      <c r="I74">
        <v>0</v>
      </c>
      <c r="J74">
        <v>0</v>
      </c>
      <c r="K74">
        <v>36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O74">
        <v>0</v>
      </c>
      <c r="AP74" t="s">
        <v>462</v>
      </c>
      <c r="AQ74">
        <v>0</v>
      </c>
      <c r="AR74">
        <v>0</v>
      </c>
      <c r="AS74">
        <v>0</v>
      </c>
      <c r="AT74">
        <v>0</v>
      </c>
    </row>
    <row r="75" spans="1:46" x14ac:dyDescent="0.25">
      <c r="A75" t="s">
        <v>41</v>
      </c>
      <c r="B75" t="s">
        <v>134</v>
      </c>
      <c r="C75" t="s">
        <v>187</v>
      </c>
      <c r="D75" t="s">
        <v>236</v>
      </c>
      <c r="E75" t="s">
        <v>244</v>
      </c>
      <c r="F75" t="s">
        <v>37</v>
      </c>
      <c r="G75" t="s">
        <v>39</v>
      </c>
      <c r="H75" t="s">
        <v>40</v>
      </c>
      <c r="I75">
        <v>0</v>
      </c>
      <c r="J75">
        <v>0</v>
      </c>
      <c r="K75">
        <v>36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O75">
        <v>0</v>
      </c>
      <c r="AP75" t="s">
        <v>463</v>
      </c>
      <c r="AQ75">
        <v>0</v>
      </c>
      <c r="AR75">
        <v>0</v>
      </c>
      <c r="AS75">
        <v>0</v>
      </c>
      <c r="AT75">
        <v>0</v>
      </c>
    </row>
    <row r="76" spans="1:46" x14ac:dyDescent="0.25">
      <c r="A76" t="s">
        <v>41</v>
      </c>
      <c r="B76" t="s">
        <v>165</v>
      </c>
      <c r="C76" t="s">
        <v>218</v>
      </c>
      <c r="D76" t="s">
        <v>236</v>
      </c>
      <c r="E76" t="s">
        <v>244</v>
      </c>
      <c r="F76" t="s">
        <v>37</v>
      </c>
      <c r="G76" t="s">
        <v>39</v>
      </c>
      <c r="H76" t="s">
        <v>40</v>
      </c>
      <c r="I76">
        <v>0</v>
      </c>
      <c r="J76">
        <v>0</v>
      </c>
      <c r="K76">
        <v>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O76">
        <v>0</v>
      </c>
      <c r="AP76" t="s">
        <v>464</v>
      </c>
      <c r="AQ76">
        <v>0</v>
      </c>
      <c r="AR76">
        <v>0</v>
      </c>
      <c r="AS76">
        <v>0</v>
      </c>
      <c r="AT76">
        <v>0</v>
      </c>
    </row>
    <row r="77" spans="1:46" x14ac:dyDescent="0.25">
      <c r="A77" t="s">
        <v>41</v>
      </c>
      <c r="B77" t="s">
        <v>166</v>
      </c>
      <c r="C77" t="s">
        <v>219</v>
      </c>
      <c r="D77" t="s">
        <v>236</v>
      </c>
      <c r="E77" t="s">
        <v>244</v>
      </c>
      <c r="F77" t="s">
        <v>37</v>
      </c>
      <c r="G77" t="s">
        <v>39</v>
      </c>
      <c r="H77" t="s">
        <v>40</v>
      </c>
      <c r="I77">
        <v>0</v>
      </c>
      <c r="J77">
        <v>0</v>
      </c>
      <c r="K77">
        <v>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O77">
        <v>0</v>
      </c>
      <c r="AP77" t="s">
        <v>465</v>
      </c>
      <c r="AQ77">
        <v>0</v>
      </c>
      <c r="AR77">
        <v>0</v>
      </c>
      <c r="AS77">
        <v>0</v>
      </c>
      <c r="AT77">
        <v>0</v>
      </c>
    </row>
    <row r="78" spans="1:46" x14ac:dyDescent="0.25">
      <c r="A78" t="s">
        <v>41</v>
      </c>
      <c r="B78" t="s">
        <v>136</v>
      </c>
      <c r="C78" t="s">
        <v>189</v>
      </c>
      <c r="D78" t="s">
        <v>236</v>
      </c>
      <c r="E78" t="s">
        <v>244</v>
      </c>
      <c r="F78" t="s">
        <v>37</v>
      </c>
      <c r="G78" t="s">
        <v>39</v>
      </c>
      <c r="H78" t="s">
        <v>40</v>
      </c>
      <c r="I78">
        <v>0</v>
      </c>
      <c r="J78">
        <v>0</v>
      </c>
      <c r="K78">
        <v>12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O78">
        <v>0</v>
      </c>
      <c r="AP78" t="s">
        <v>466</v>
      </c>
      <c r="AQ78">
        <v>0</v>
      </c>
      <c r="AR78">
        <v>0</v>
      </c>
      <c r="AS78">
        <v>0</v>
      </c>
      <c r="AT78">
        <v>0</v>
      </c>
    </row>
    <row r="79" spans="1:46" x14ac:dyDescent="0.25">
      <c r="A79" t="s">
        <v>41</v>
      </c>
      <c r="B79" t="s">
        <v>167</v>
      </c>
      <c r="C79" t="s">
        <v>220</v>
      </c>
      <c r="D79" t="s">
        <v>236</v>
      </c>
      <c r="E79" t="s">
        <v>244</v>
      </c>
      <c r="F79" t="s">
        <v>37</v>
      </c>
      <c r="G79" t="s">
        <v>39</v>
      </c>
      <c r="H79" t="s">
        <v>40</v>
      </c>
      <c r="I79">
        <v>0</v>
      </c>
      <c r="J79">
        <v>0</v>
      </c>
      <c r="K79">
        <v>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O79">
        <v>0</v>
      </c>
      <c r="AP79" t="s">
        <v>467</v>
      </c>
      <c r="AQ79">
        <v>0</v>
      </c>
      <c r="AR79">
        <v>0</v>
      </c>
      <c r="AS79">
        <v>0</v>
      </c>
      <c r="AT79">
        <v>0</v>
      </c>
    </row>
    <row r="80" spans="1:46" x14ac:dyDescent="0.25">
      <c r="A80" t="s">
        <v>41</v>
      </c>
      <c r="B80" t="s">
        <v>238</v>
      </c>
      <c r="C80" t="s">
        <v>239</v>
      </c>
      <c r="D80" t="s">
        <v>236</v>
      </c>
      <c r="E80" t="s">
        <v>244</v>
      </c>
      <c r="F80" t="s">
        <v>37</v>
      </c>
      <c r="G80" t="s">
        <v>39</v>
      </c>
      <c r="H80" t="s">
        <v>40</v>
      </c>
      <c r="I80">
        <v>0</v>
      </c>
      <c r="J80">
        <v>0</v>
      </c>
      <c r="K80">
        <v>24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O80">
        <v>0</v>
      </c>
      <c r="AP80" t="s">
        <v>468</v>
      </c>
      <c r="AQ80">
        <v>0</v>
      </c>
      <c r="AR80">
        <v>0</v>
      </c>
      <c r="AS80">
        <v>0</v>
      </c>
      <c r="AT80">
        <v>0</v>
      </c>
    </row>
    <row r="81" spans="1:46" x14ac:dyDescent="0.25">
      <c r="A81" t="s">
        <v>41</v>
      </c>
      <c r="B81" t="s">
        <v>180</v>
      </c>
      <c r="C81" t="s">
        <v>233</v>
      </c>
      <c r="D81" t="s">
        <v>236</v>
      </c>
      <c r="E81" t="s">
        <v>244</v>
      </c>
      <c r="F81" t="s">
        <v>37</v>
      </c>
      <c r="G81" t="s">
        <v>39</v>
      </c>
      <c r="H81" t="s">
        <v>40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O81">
        <v>0</v>
      </c>
      <c r="AP81" t="s">
        <v>469</v>
      </c>
      <c r="AQ81">
        <v>0</v>
      </c>
      <c r="AR81">
        <v>0</v>
      </c>
      <c r="AS81">
        <v>0</v>
      </c>
      <c r="AT81">
        <v>0</v>
      </c>
    </row>
    <row r="82" spans="1:46" x14ac:dyDescent="0.25">
      <c r="A82" t="s">
        <v>41</v>
      </c>
      <c r="B82" t="s">
        <v>140</v>
      </c>
      <c r="C82" t="s">
        <v>193</v>
      </c>
      <c r="D82" t="s">
        <v>236</v>
      </c>
      <c r="E82" t="s">
        <v>244</v>
      </c>
      <c r="F82" t="s">
        <v>37</v>
      </c>
      <c r="G82" t="s">
        <v>39</v>
      </c>
      <c r="H82" t="s">
        <v>40</v>
      </c>
      <c r="I82">
        <v>0</v>
      </c>
      <c r="J82">
        <v>0</v>
      </c>
      <c r="K82">
        <v>36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O82">
        <v>0</v>
      </c>
      <c r="AP82" t="s">
        <v>470</v>
      </c>
      <c r="AQ82">
        <v>0</v>
      </c>
      <c r="AR82">
        <v>0</v>
      </c>
      <c r="AS82">
        <v>0</v>
      </c>
      <c r="AT82">
        <v>0</v>
      </c>
    </row>
    <row r="83" spans="1:46" x14ac:dyDescent="0.25">
      <c r="A83" t="s">
        <v>41</v>
      </c>
      <c r="B83" t="s">
        <v>175</v>
      </c>
      <c r="C83" t="s">
        <v>228</v>
      </c>
      <c r="D83" t="s">
        <v>236</v>
      </c>
      <c r="E83" t="s">
        <v>244</v>
      </c>
      <c r="F83" t="s">
        <v>37</v>
      </c>
      <c r="G83" t="s">
        <v>39</v>
      </c>
      <c r="H83" t="s">
        <v>40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O83">
        <v>0</v>
      </c>
      <c r="AP83" t="s">
        <v>471</v>
      </c>
      <c r="AQ83">
        <v>0</v>
      </c>
      <c r="AR83">
        <v>0</v>
      </c>
      <c r="AS83">
        <v>0</v>
      </c>
      <c r="AT83">
        <v>0</v>
      </c>
    </row>
    <row r="84" spans="1:46" x14ac:dyDescent="0.25">
      <c r="A84" t="s">
        <v>41</v>
      </c>
      <c r="B84" t="s">
        <v>155</v>
      </c>
      <c r="C84" t="s">
        <v>208</v>
      </c>
      <c r="D84" t="s">
        <v>236</v>
      </c>
      <c r="E84" t="s">
        <v>244</v>
      </c>
      <c r="F84" t="s">
        <v>37</v>
      </c>
      <c r="G84" t="s">
        <v>39</v>
      </c>
      <c r="H84" t="s">
        <v>40</v>
      </c>
      <c r="I84">
        <v>0</v>
      </c>
      <c r="J84">
        <v>0</v>
      </c>
      <c r="K84">
        <v>12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O84">
        <v>0</v>
      </c>
      <c r="AP84" t="s">
        <v>472</v>
      </c>
      <c r="AQ84">
        <v>0</v>
      </c>
      <c r="AR84">
        <v>0</v>
      </c>
      <c r="AS84">
        <v>0</v>
      </c>
      <c r="AT84">
        <v>0</v>
      </c>
    </row>
    <row r="85" spans="1:46" x14ac:dyDescent="0.25">
      <c r="A85" t="s">
        <v>41</v>
      </c>
      <c r="B85" t="s">
        <v>156</v>
      </c>
      <c r="C85" t="s">
        <v>209</v>
      </c>
      <c r="D85" t="s">
        <v>236</v>
      </c>
      <c r="E85" t="s">
        <v>244</v>
      </c>
      <c r="F85" t="s">
        <v>37</v>
      </c>
      <c r="G85" t="s">
        <v>39</v>
      </c>
      <c r="H85" t="s">
        <v>40</v>
      </c>
      <c r="I85">
        <v>0</v>
      </c>
      <c r="J85">
        <v>0</v>
      </c>
      <c r="K85">
        <v>12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O85">
        <v>0</v>
      </c>
      <c r="AP85" t="s">
        <v>473</v>
      </c>
      <c r="AQ85">
        <v>0</v>
      </c>
      <c r="AR85">
        <v>0</v>
      </c>
      <c r="AS85">
        <v>0</v>
      </c>
      <c r="AT85">
        <v>0</v>
      </c>
    </row>
    <row r="86" spans="1:46" x14ac:dyDescent="0.25">
      <c r="A86" t="s">
        <v>41</v>
      </c>
      <c r="B86" t="s">
        <v>169</v>
      </c>
      <c r="C86" t="s">
        <v>222</v>
      </c>
      <c r="D86" t="s">
        <v>236</v>
      </c>
      <c r="E86" t="s">
        <v>244</v>
      </c>
      <c r="F86" t="s">
        <v>37</v>
      </c>
      <c r="G86" t="s">
        <v>39</v>
      </c>
      <c r="H86" t="s">
        <v>40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O86">
        <v>0</v>
      </c>
      <c r="AP86" t="s">
        <v>474</v>
      </c>
      <c r="AQ86">
        <v>0</v>
      </c>
      <c r="AR86">
        <v>0</v>
      </c>
      <c r="AS86">
        <v>0</v>
      </c>
      <c r="AT86">
        <v>0</v>
      </c>
    </row>
    <row r="87" spans="1:46" x14ac:dyDescent="0.25">
      <c r="A87" t="s">
        <v>41</v>
      </c>
      <c r="B87" t="s">
        <v>159</v>
      </c>
      <c r="C87" t="s">
        <v>212</v>
      </c>
      <c r="D87" t="s">
        <v>236</v>
      </c>
      <c r="E87" t="s">
        <v>244</v>
      </c>
      <c r="F87" t="s">
        <v>37</v>
      </c>
      <c r="G87" t="s">
        <v>39</v>
      </c>
      <c r="H87" t="s">
        <v>40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O87">
        <v>0</v>
      </c>
      <c r="AP87" t="s">
        <v>475</v>
      </c>
      <c r="AQ87">
        <v>0</v>
      </c>
      <c r="AR87">
        <v>0</v>
      </c>
      <c r="AS87">
        <v>0</v>
      </c>
      <c r="AT87">
        <v>0</v>
      </c>
    </row>
    <row r="88" spans="1:46" x14ac:dyDescent="0.25">
      <c r="A88" t="s">
        <v>41</v>
      </c>
      <c r="B88" t="s">
        <v>144</v>
      </c>
      <c r="C88" t="s">
        <v>197</v>
      </c>
      <c r="D88" t="s">
        <v>236</v>
      </c>
      <c r="E88" t="s">
        <v>244</v>
      </c>
      <c r="F88" t="s">
        <v>37</v>
      </c>
      <c r="G88" t="s">
        <v>39</v>
      </c>
      <c r="H88" t="s">
        <v>40</v>
      </c>
      <c r="I88">
        <v>0</v>
      </c>
      <c r="J88">
        <v>0</v>
      </c>
      <c r="K88">
        <v>25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O88">
        <v>0</v>
      </c>
      <c r="AP88" t="s">
        <v>476</v>
      </c>
      <c r="AQ88">
        <v>0</v>
      </c>
      <c r="AR88">
        <v>0</v>
      </c>
      <c r="AS88">
        <v>0</v>
      </c>
      <c r="AT88">
        <v>0</v>
      </c>
    </row>
    <row r="89" spans="1:46" x14ac:dyDescent="0.25">
      <c r="A89" t="s">
        <v>41</v>
      </c>
      <c r="B89" t="s">
        <v>147</v>
      </c>
      <c r="C89" t="s">
        <v>200</v>
      </c>
      <c r="D89" t="s">
        <v>236</v>
      </c>
      <c r="E89" t="s">
        <v>244</v>
      </c>
      <c r="F89" t="s">
        <v>37</v>
      </c>
      <c r="G89" t="s">
        <v>39</v>
      </c>
      <c r="H89" t="s">
        <v>40</v>
      </c>
      <c r="I89">
        <v>0</v>
      </c>
      <c r="J89">
        <v>0</v>
      </c>
      <c r="K89">
        <v>25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O89">
        <v>0</v>
      </c>
      <c r="AP89" t="s">
        <v>477</v>
      </c>
      <c r="AQ89">
        <v>0</v>
      </c>
      <c r="AR89">
        <v>0</v>
      </c>
      <c r="AS89">
        <v>0</v>
      </c>
      <c r="AT89">
        <v>0</v>
      </c>
    </row>
    <row r="90" spans="1:46" x14ac:dyDescent="0.25">
      <c r="A90" t="s">
        <v>41</v>
      </c>
      <c r="B90" t="s">
        <v>168</v>
      </c>
      <c r="C90" t="s">
        <v>221</v>
      </c>
      <c r="D90" t="s">
        <v>236</v>
      </c>
      <c r="E90" t="s">
        <v>245</v>
      </c>
      <c r="F90" t="s">
        <v>42</v>
      </c>
      <c r="H90" t="s">
        <v>38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-24</v>
      </c>
      <c r="R90">
        <v>-1710000</v>
      </c>
      <c r="T90">
        <v>43307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-156</v>
      </c>
      <c r="AB90">
        <v>-12006000</v>
      </c>
      <c r="AD90">
        <v>43343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-202</v>
      </c>
      <c r="AL90">
        <v>-15756000</v>
      </c>
      <c r="AN90">
        <v>43223</v>
      </c>
      <c r="AO90">
        <v>0</v>
      </c>
      <c r="AP90" t="s">
        <v>478</v>
      </c>
      <c r="AQ90">
        <v>0</v>
      </c>
      <c r="AR90">
        <v>0</v>
      </c>
      <c r="AS90">
        <v>0</v>
      </c>
      <c r="AT90">
        <v>0</v>
      </c>
    </row>
    <row r="91" spans="1:46" x14ac:dyDescent="0.25">
      <c r="A91" t="s">
        <v>41</v>
      </c>
      <c r="B91" t="s">
        <v>181</v>
      </c>
      <c r="C91" t="s">
        <v>234</v>
      </c>
      <c r="D91" t="s">
        <v>236</v>
      </c>
      <c r="E91" t="s">
        <v>245</v>
      </c>
      <c r="F91" t="s">
        <v>42</v>
      </c>
      <c r="H91" t="s">
        <v>38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-2</v>
      </c>
      <c r="R91">
        <v>-1173800</v>
      </c>
      <c r="T91">
        <v>43294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-14</v>
      </c>
      <c r="AB91">
        <v>-4773800</v>
      </c>
      <c r="AD91">
        <v>43294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-6</v>
      </c>
      <c r="AL91">
        <v>-1800000</v>
      </c>
      <c r="AN91">
        <v>43353</v>
      </c>
      <c r="AO91">
        <v>0</v>
      </c>
      <c r="AP91" t="s">
        <v>479</v>
      </c>
      <c r="AQ91">
        <v>0</v>
      </c>
      <c r="AR91">
        <v>0</v>
      </c>
      <c r="AS91">
        <v>0</v>
      </c>
      <c r="AT91">
        <v>0</v>
      </c>
    </row>
    <row r="92" spans="1:46" x14ac:dyDescent="0.25">
      <c r="A92" t="s">
        <v>41</v>
      </c>
      <c r="B92" t="s">
        <v>151</v>
      </c>
      <c r="C92" t="s">
        <v>204</v>
      </c>
      <c r="D92" t="s">
        <v>236</v>
      </c>
      <c r="E92" t="s">
        <v>245</v>
      </c>
      <c r="F92" t="s">
        <v>42</v>
      </c>
      <c r="H92" t="s">
        <v>38</v>
      </c>
      <c r="I92">
        <v>0</v>
      </c>
      <c r="J92">
        <v>0</v>
      </c>
      <c r="K92">
        <v>12</v>
      </c>
      <c r="L92">
        <v>0</v>
      </c>
      <c r="M92">
        <v>0</v>
      </c>
      <c r="N92">
        <v>0</v>
      </c>
      <c r="O92">
        <v>0</v>
      </c>
      <c r="P92">
        <v>0</v>
      </c>
      <c r="Q92">
        <v>516</v>
      </c>
      <c r="R92">
        <v>50071200</v>
      </c>
      <c r="T92">
        <v>43311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-12</v>
      </c>
      <c r="AB92">
        <v>-88800</v>
      </c>
      <c r="AD92">
        <v>43311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-492</v>
      </c>
      <c r="AL92">
        <v>-46740000</v>
      </c>
      <c r="AN92">
        <v>43367</v>
      </c>
      <c r="AO92">
        <v>0</v>
      </c>
      <c r="AP92" t="s">
        <v>480</v>
      </c>
      <c r="AQ92">
        <v>0</v>
      </c>
      <c r="AR92">
        <v>0</v>
      </c>
      <c r="AS92">
        <v>0</v>
      </c>
      <c r="AT92">
        <v>0</v>
      </c>
    </row>
    <row r="93" spans="1:46" x14ac:dyDescent="0.25">
      <c r="A93" t="s">
        <v>41</v>
      </c>
      <c r="B93" t="s">
        <v>152</v>
      </c>
      <c r="C93" t="s">
        <v>205</v>
      </c>
      <c r="D93" t="s">
        <v>236</v>
      </c>
      <c r="E93" t="s">
        <v>245</v>
      </c>
      <c r="F93" t="s">
        <v>42</v>
      </c>
      <c r="H93" t="s">
        <v>38</v>
      </c>
      <c r="I93">
        <v>0</v>
      </c>
      <c r="J93">
        <v>0</v>
      </c>
      <c r="K93">
        <v>12</v>
      </c>
      <c r="L93">
        <v>0</v>
      </c>
      <c r="M93">
        <v>0</v>
      </c>
      <c r="N93">
        <v>0</v>
      </c>
      <c r="O93">
        <v>0</v>
      </c>
      <c r="P93">
        <v>0</v>
      </c>
      <c r="Q93">
        <v>336</v>
      </c>
      <c r="R93">
        <v>36256800</v>
      </c>
      <c r="T93">
        <v>43311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144</v>
      </c>
      <c r="AB93">
        <v>15712800</v>
      </c>
      <c r="AD93">
        <v>43326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-120</v>
      </c>
      <c r="AL93">
        <v>-12840000</v>
      </c>
      <c r="AN93">
        <v>43367</v>
      </c>
      <c r="AO93">
        <v>0</v>
      </c>
      <c r="AP93" t="s">
        <v>481</v>
      </c>
      <c r="AQ93">
        <v>0</v>
      </c>
      <c r="AR93">
        <v>0</v>
      </c>
      <c r="AS93">
        <v>0</v>
      </c>
      <c r="AT93">
        <v>0</v>
      </c>
    </row>
    <row r="94" spans="1:46" x14ac:dyDescent="0.25">
      <c r="A94" t="s">
        <v>41</v>
      </c>
      <c r="B94" t="s">
        <v>153</v>
      </c>
      <c r="C94" t="s">
        <v>206</v>
      </c>
      <c r="D94" t="s">
        <v>236</v>
      </c>
      <c r="E94" t="s">
        <v>245</v>
      </c>
      <c r="F94" t="s">
        <v>42</v>
      </c>
      <c r="H94" t="s">
        <v>38</v>
      </c>
      <c r="I94">
        <v>0</v>
      </c>
      <c r="J94">
        <v>0</v>
      </c>
      <c r="K94">
        <v>12</v>
      </c>
      <c r="L94">
        <v>0</v>
      </c>
      <c r="M94">
        <v>0</v>
      </c>
      <c r="N94">
        <v>0</v>
      </c>
      <c r="O94">
        <v>0</v>
      </c>
      <c r="P94">
        <v>0</v>
      </c>
      <c r="Q94">
        <v>528</v>
      </c>
      <c r="R94">
        <v>66866400</v>
      </c>
      <c r="T94">
        <v>43311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228</v>
      </c>
      <c r="AB94">
        <v>29066400</v>
      </c>
      <c r="AD94">
        <v>43326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-160</v>
      </c>
      <c r="AL94">
        <v>-20160000</v>
      </c>
      <c r="AN94">
        <v>43367</v>
      </c>
      <c r="AO94">
        <v>0</v>
      </c>
      <c r="AP94" t="s">
        <v>482</v>
      </c>
      <c r="AQ94">
        <v>0</v>
      </c>
      <c r="AR94">
        <v>0</v>
      </c>
      <c r="AS94">
        <v>0</v>
      </c>
      <c r="AT94">
        <v>0</v>
      </c>
    </row>
    <row r="95" spans="1:46" x14ac:dyDescent="0.25">
      <c r="A95" t="s">
        <v>41</v>
      </c>
      <c r="B95" t="s">
        <v>145</v>
      </c>
      <c r="C95" t="s">
        <v>198</v>
      </c>
      <c r="D95" t="s">
        <v>236</v>
      </c>
      <c r="E95" t="s">
        <v>245</v>
      </c>
      <c r="F95" t="s">
        <v>42</v>
      </c>
      <c r="H95" t="s">
        <v>38</v>
      </c>
      <c r="I95">
        <v>0</v>
      </c>
      <c r="J95">
        <v>0</v>
      </c>
      <c r="K95">
        <v>12</v>
      </c>
      <c r="L95">
        <v>0</v>
      </c>
      <c r="M95">
        <v>0</v>
      </c>
      <c r="N95">
        <v>0</v>
      </c>
      <c r="O95">
        <v>0</v>
      </c>
      <c r="P95">
        <v>0</v>
      </c>
      <c r="Q95">
        <v>504</v>
      </c>
      <c r="R95">
        <v>19068000</v>
      </c>
      <c r="T95">
        <v>43311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924</v>
      </c>
      <c r="AB95">
        <v>35028000</v>
      </c>
      <c r="AD95">
        <v>43343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-84</v>
      </c>
      <c r="AL95">
        <v>-3192000</v>
      </c>
      <c r="AN95">
        <v>43356</v>
      </c>
      <c r="AO95">
        <v>0</v>
      </c>
      <c r="AP95" t="s">
        <v>483</v>
      </c>
      <c r="AQ95">
        <v>0</v>
      </c>
      <c r="AR95">
        <v>0</v>
      </c>
      <c r="AS95">
        <v>0</v>
      </c>
      <c r="AT95">
        <v>0</v>
      </c>
    </row>
    <row r="96" spans="1:46" x14ac:dyDescent="0.25">
      <c r="A96" t="s">
        <v>41</v>
      </c>
      <c r="B96" t="s">
        <v>160</v>
      </c>
      <c r="C96" t="s">
        <v>213</v>
      </c>
      <c r="D96" t="s">
        <v>236</v>
      </c>
      <c r="E96" t="s">
        <v>245</v>
      </c>
      <c r="F96" t="s">
        <v>42</v>
      </c>
      <c r="H96" t="s">
        <v>38</v>
      </c>
      <c r="I96">
        <v>0</v>
      </c>
      <c r="J96">
        <v>0</v>
      </c>
      <c r="K96">
        <v>6</v>
      </c>
      <c r="L96">
        <v>0</v>
      </c>
      <c r="M96">
        <v>0</v>
      </c>
      <c r="N96">
        <v>0</v>
      </c>
      <c r="O96">
        <v>0</v>
      </c>
      <c r="P96">
        <v>0</v>
      </c>
      <c r="Q96">
        <v>216</v>
      </c>
      <c r="R96">
        <v>21624000</v>
      </c>
      <c r="T96">
        <v>43311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324</v>
      </c>
      <c r="AB96">
        <v>32316000</v>
      </c>
      <c r="AD96">
        <v>43343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-120</v>
      </c>
      <c r="AL96">
        <v>-11880000</v>
      </c>
      <c r="AN96">
        <v>43356</v>
      </c>
      <c r="AO96">
        <v>0</v>
      </c>
      <c r="AP96" t="s">
        <v>484</v>
      </c>
      <c r="AQ96">
        <v>0</v>
      </c>
      <c r="AR96">
        <v>0</v>
      </c>
      <c r="AS96">
        <v>0</v>
      </c>
      <c r="AT96">
        <v>0</v>
      </c>
    </row>
    <row r="97" spans="1:46" x14ac:dyDescent="0.25">
      <c r="A97" t="s">
        <v>41</v>
      </c>
      <c r="B97" t="s">
        <v>161</v>
      </c>
      <c r="C97" t="s">
        <v>214</v>
      </c>
      <c r="D97" t="s">
        <v>236</v>
      </c>
      <c r="E97" t="s">
        <v>245</v>
      </c>
      <c r="F97" t="s">
        <v>42</v>
      </c>
      <c r="H97" t="s">
        <v>38</v>
      </c>
      <c r="I97">
        <v>0</v>
      </c>
      <c r="J97">
        <v>0</v>
      </c>
      <c r="K97">
        <v>6</v>
      </c>
      <c r="L97">
        <v>0</v>
      </c>
      <c r="M97">
        <v>0</v>
      </c>
      <c r="N97">
        <v>0</v>
      </c>
      <c r="O97">
        <v>0</v>
      </c>
      <c r="P97">
        <v>0</v>
      </c>
      <c r="Q97">
        <v>-48</v>
      </c>
      <c r="R97">
        <v>-5472000</v>
      </c>
      <c r="T97">
        <v>43314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372</v>
      </c>
      <c r="AB97">
        <v>42408000</v>
      </c>
      <c r="AD97">
        <v>43336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348</v>
      </c>
      <c r="AL97">
        <v>39672000</v>
      </c>
      <c r="AN97">
        <v>43356</v>
      </c>
      <c r="AO97">
        <v>0</v>
      </c>
      <c r="AP97" t="s">
        <v>485</v>
      </c>
      <c r="AQ97">
        <v>0</v>
      </c>
      <c r="AR97">
        <v>0</v>
      </c>
      <c r="AS97">
        <v>0</v>
      </c>
      <c r="AT97">
        <v>0</v>
      </c>
    </row>
    <row r="98" spans="1:46" x14ac:dyDescent="0.25">
      <c r="A98" t="s">
        <v>41</v>
      </c>
      <c r="B98" t="s">
        <v>162</v>
      </c>
      <c r="C98" t="s">
        <v>215</v>
      </c>
      <c r="D98" t="s">
        <v>236</v>
      </c>
      <c r="E98" t="s">
        <v>245</v>
      </c>
      <c r="F98" t="s">
        <v>42</v>
      </c>
      <c r="H98" t="s">
        <v>38</v>
      </c>
      <c r="I98">
        <v>0</v>
      </c>
      <c r="J98">
        <v>0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-13</v>
      </c>
      <c r="R98">
        <v>-1339800</v>
      </c>
      <c r="T98">
        <v>43315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179</v>
      </c>
      <c r="AB98">
        <v>22276200</v>
      </c>
      <c r="AD98">
        <v>43339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33</v>
      </c>
      <c r="AL98">
        <v>4059000</v>
      </c>
      <c r="AN98">
        <v>43339</v>
      </c>
      <c r="AO98">
        <v>0</v>
      </c>
      <c r="AP98" t="s">
        <v>486</v>
      </c>
      <c r="AQ98">
        <v>0</v>
      </c>
      <c r="AR98">
        <v>0</v>
      </c>
      <c r="AS98">
        <v>0</v>
      </c>
      <c r="AT98">
        <v>0</v>
      </c>
    </row>
    <row r="99" spans="1:46" x14ac:dyDescent="0.25">
      <c r="A99" t="s">
        <v>41</v>
      </c>
      <c r="B99" t="s">
        <v>143</v>
      </c>
      <c r="C99" t="s">
        <v>196</v>
      </c>
      <c r="D99" t="s">
        <v>236</v>
      </c>
      <c r="E99" t="s">
        <v>245</v>
      </c>
      <c r="F99" t="s">
        <v>42</v>
      </c>
      <c r="H99" t="s">
        <v>38</v>
      </c>
      <c r="I99">
        <v>0</v>
      </c>
      <c r="J99">
        <v>0</v>
      </c>
      <c r="K99">
        <v>24</v>
      </c>
      <c r="L99">
        <v>0</v>
      </c>
      <c r="M99">
        <v>0</v>
      </c>
      <c r="N99">
        <v>0</v>
      </c>
      <c r="O99">
        <v>0</v>
      </c>
      <c r="P99">
        <v>0</v>
      </c>
      <c r="Q99">
        <v>72</v>
      </c>
      <c r="R99">
        <v>3456000</v>
      </c>
      <c r="T99">
        <v>43294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-96</v>
      </c>
      <c r="AB99">
        <v>-4608000</v>
      </c>
      <c r="AD99">
        <v>43326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400</v>
      </c>
      <c r="AL99">
        <v>19200000</v>
      </c>
      <c r="AN99">
        <v>43367</v>
      </c>
      <c r="AO99">
        <v>0</v>
      </c>
      <c r="AP99" t="s">
        <v>487</v>
      </c>
      <c r="AQ99">
        <v>0</v>
      </c>
      <c r="AR99">
        <v>0</v>
      </c>
      <c r="AS99">
        <v>0</v>
      </c>
      <c r="AT99">
        <v>0</v>
      </c>
    </row>
    <row r="100" spans="1:46" x14ac:dyDescent="0.25">
      <c r="A100" t="s">
        <v>41</v>
      </c>
      <c r="B100" t="s">
        <v>154</v>
      </c>
      <c r="C100" t="s">
        <v>207</v>
      </c>
      <c r="D100" t="s">
        <v>236</v>
      </c>
      <c r="E100" t="s">
        <v>245</v>
      </c>
      <c r="F100" t="s">
        <v>42</v>
      </c>
      <c r="H100" t="s">
        <v>38</v>
      </c>
      <c r="I100">
        <v>0</v>
      </c>
      <c r="J100">
        <v>0</v>
      </c>
      <c r="K100">
        <v>12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43196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-139</v>
      </c>
      <c r="AB100">
        <v>-7923000</v>
      </c>
      <c r="AD100">
        <v>43330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-151</v>
      </c>
      <c r="AL100">
        <v>-8607000</v>
      </c>
      <c r="AN100">
        <v>43330</v>
      </c>
      <c r="AO100">
        <v>0</v>
      </c>
      <c r="AP100" t="s">
        <v>488</v>
      </c>
      <c r="AQ100">
        <v>0</v>
      </c>
      <c r="AR100">
        <v>0</v>
      </c>
      <c r="AS100">
        <v>0</v>
      </c>
      <c r="AT100">
        <v>0</v>
      </c>
    </row>
    <row r="101" spans="1:46" x14ac:dyDescent="0.25">
      <c r="A101" t="s">
        <v>41</v>
      </c>
      <c r="B101" t="s">
        <v>163</v>
      </c>
      <c r="C101" t="s">
        <v>216</v>
      </c>
      <c r="D101" t="s">
        <v>236</v>
      </c>
      <c r="E101" t="s">
        <v>245</v>
      </c>
      <c r="F101" t="s">
        <v>42</v>
      </c>
      <c r="H101" t="s">
        <v>38</v>
      </c>
      <c r="I101">
        <v>0</v>
      </c>
      <c r="J101">
        <v>0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443</v>
      </c>
      <c r="R101">
        <v>60697000</v>
      </c>
      <c r="T101">
        <v>43294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449</v>
      </c>
      <c r="AB101">
        <v>61411000</v>
      </c>
      <c r="AD101">
        <v>43339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100</v>
      </c>
      <c r="AL101">
        <v>11900000</v>
      </c>
      <c r="AN101">
        <v>43367</v>
      </c>
      <c r="AO101">
        <v>0</v>
      </c>
      <c r="AP101" t="s">
        <v>489</v>
      </c>
      <c r="AQ101">
        <v>0</v>
      </c>
      <c r="AR101">
        <v>0</v>
      </c>
      <c r="AS101">
        <v>0</v>
      </c>
      <c r="AT101">
        <v>0</v>
      </c>
    </row>
    <row r="102" spans="1:46" x14ac:dyDescent="0.25">
      <c r="A102" t="s">
        <v>41</v>
      </c>
      <c r="B102" t="s">
        <v>164</v>
      </c>
      <c r="C102" t="s">
        <v>217</v>
      </c>
      <c r="D102" t="s">
        <v>236</v>
      </c>
      <c r="E102" t="s">
        <v>245</v>
      </c>
      <c r="F102" t="s">
        <v>42</v>
      </c>
      <c r="H102" t="s">
        <v>38</v>
      </c>
      <c r="I102">
        <v>0</v>
      </c>
      <c r="J102">
        <v>0</v>
      </c>
      <c r="K102">
        <v>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35</v>
      </c>
      <c r="R102">
        <v>3605000</v>
      </c>
      <c r="T102">
        <v>43294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299</v>
      </c>
      <c r="AB102">
        <v>30797000</v>
      </c>
      <c r="AD102">
        <v>43339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60</v>
      </c>
      <c r="AL102">
        <v>6180000</v>
      </c>
      <c r="AN102">
        <v>43367</v>
      </c>
      <c r="AO102">
        <v>0</v>
      </c>
      <c r="AP102" t="s">
        <v>490</v>
      </c>
      <c r="AQ102">
        <v>0</v>
      </c>
      <c r="AR102">
        <v>0</v>
      </c>
      <c r="AS102">
        <v>0</v>
      </c>
      <c r="AT102">
        <v>0</v>
      </c>
    </row>
    <row r="103" spans="1:46" x14ac:dyDescent="0.25">
      <c r="A103" t="s">
        <v>41</v>
      </c>
      <c r="B103" t="s">
        <v>139</v>
      </c>
      <c r="C103" t="s">
        <v>192</v>
      </c>
      <c r="D103" t="s">
        <v>236</v>
      </c>
      <c r="E103" t="s">
        <v>245</v>
      </c>
      <c r="F103" t="s">
        <v>42</v>
      </c>
      <c r="H103" t="s">
        <v>38</v>
      </c>
      <c r="I103">
        <v>0</v>
      </c>
      <c r="J103">
        <v>0</v>
      </c>
      <c r="K103">
        <v>36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108</v>
      </c>
      <c r="R103">
        <v>4320000</v>
      </c>
      <c r="T103">
        <v>43307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180</v>
      </c>
      <c r="AB103">
        <v>6768000</v>
      </c>
      <c r="AD103">
        <v>43343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-9</v>
      </c>
      <c r="AL103">
        <v>-306000</v>
      </c>
      <c r="AN103">
        <v>43353</v>
      </c>
      <c r="AO103">
        <v>0</v>
      </c>
      <c r="AP103" t="s">
        <v>491</v>
      </c>
      <c r="AQ103">
        <v>0</v>
      </c>
      <c r="AR103">
        <v>0</v>
      </c>
      <c r="AS103">
        <v>0</v>
      </c>
      <c r="AT103">
        <v>0</v>
      </c>
    </row>
    <row r="104" spans="1:46" x14ac:dyDescent="0.25">
      <c r="A104" t="s">
        <v>41</v>
      </c>
      <c r="B104" t="s">
        <v>138</v>
      </c>
      <c r="C104" t="s">
        <v>191</v>
      </c>
      <c r="D104" t="s">
        <v>236</v>
      </c>
      <c r="E104" t="s">
        <v>245</v>
      </c>
      <c r="F104" t="s">
        <v>42</v>
      </c>
      <c r="H104" t="s">
        <v>38</v>
      </c>
      <c r="I104">
        <v>0</v>
      </c>
      <c r="J104">
        <v>0</v>
      </c>
      <c r="K104">
        <v>36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681</v>
      </c>
      <c r="R104">
        <v>15945000</v>
      </c>
      <c r="T104">
        <v>43311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573</v>
      </c>
      <c r="AB104">
        <v>13245000</v>
      </c>
      <c r="AD104">
        <v>43321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-366</v>
      </c>
      <c r="AL104">
        <v>-9150000</v>
      </c>
      <c r="AN104">
        <v>43367</v>
      </c>
      <c r="AO104">
        <v>0</v>
      </c>
      <c r="AP104" t="s">
        <v>492</v>
      </c>
      <c r="AQ104">
        <v>0</v>
      </c>
      <c r="AR104">
        <v>0</v>
      </c>
      <c r="AS104">
        <v>0</v>
      </c>
      <c r="AT104">
        <v>0</v>
      </c>
    </row>
    <row r="105" spans="1:46" x14ac:dyDescent="0.25">
      <c r="A105" t="s">
        <v>41</v>
      </c>
      <c r="B105" t="s">
        <v>134</v>
      </c>
      <c r="C105" t="s">
        <v>187</v>
      </c>
      <c r="D105" t="s">
        <v>236</v>
      </c>
      <c r="E105" t="s">
        <v>245</v>
      </c>
      <c r="F105" t="s">
        <v>42</v>
      </c>
      <c r="H105" t="s">
        <v>38</v>
      </c>
      <c r="I105">
        <v>0</v>
      </c>
      <c r="J105">
        <v>0</v>
      </c>
      <c r="K105">
        <v>36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5032</v>
      </c>
      <c r="R105">
        <v>143584400</v>
      </c>
      <c r="T105">
        <v>43297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2656</v>
      </c>
      <c r="AB105">
        <v>74680400</v>
      </c>
      <c r="AD105">
        <v>43336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-3816</v>
      </c>
      <c r="AL105">
        <v>-110664000</v>
      </c>
      <c r="AN105">
        <v>43336</v>
      </c>
      <c r="AO105">
        <v>0</v>
      </c>
      <c r="AP105" t="s">
        <v>493</v>
      </c>
      <c r="AQ105">
        <v>0</v>
      </c>
      <c r="AR105">
        <v>0</v>
      </c>
      <c r="AS105">
        <v>0</v>
      </c>
      <c r="AT105">
        <v>0</v>
      </c>
    </row>
    <row r="106" spans="1:46" x14ac:dyDescent="0.25">
      <c r="A106" t="s">
        <v>41</v>
      </c>
      <c r="B106" t="s">
        <v>165</v>
      </c>
      <c r="C106" t="s">
        <v>218</v>
      </c>
      <c r="D106" t="s">
        <v>236</v>
      </c>
      <c r="E106" t="s">
        <v>245</v>
      </c>
      <c r="F106" t="s">
        <v>42</v>
      </c>
      <c r="H106" t="s">
        <v>38</v>
      </c>
      <c r="I106">
        <v>0</v>
      </c>
      <c r="J106">
        <v>0</v>
      </c>
      <c r="K106">
        <v>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17</v>
      </c>
      <c r="R106">
        <v>1199800</v>
      </c>
      <c r="T106">
        <v>43314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17</v>
      </c>
      <c r="AB106">
        <v>1199800</v>
      </c>
      <c r="AD106">
        <v>43343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-18</v>
      </c>
      <c r="AL106">
        <v>-1368000</v>
      </c>
      <c r="AN106">
        <v>43370</v>
      </c>
      <c r="AO106">
        <v>0</v>
      </c>
      <c r="AP106" t="s">
        <v>494</v>
      </c>
      <c r="AQ106">
        <v>0</v>
      </c>
      <c r="AR106">
        <v>0</v>
      </c>
      <c r="AS106">
        <v>0</v>
      </c>
      <c r="AT106">
        <v>0</v>
      </c>
    </row>
    <row r="107" spans="1:46" x14ac:dyDescent="0.25">
      <c r="A107" t="s">
        <v>41</v>
      </c>
      <c r="B107" t="s">
        <v>166</v>
      </c>
      <c r="C107" t="s">
        <v>219</v>
      </c>
      <c r="D107" t="s">
        <v>236</v>
      </c>
      <c r="E107" t="s">
        <v>245</v>
      </c>
      <c r="F107" t="s">
        <v>42</v>
      </c>
      <c r="H107" t="s">
        <v>38</v>
      </c>
      <c r="I107">
        <v>0</v>
      </c>
      <c r="J107">
        <v>0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42</v>
      </c>
      <c r="R107">
        <v>2250600</v>
      </c>
      <c r="T107">
        <v>43314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102</v>
      </c>
      <c r="AB107">
        <v>5550600</v>
      </c>
      <c r="AD107">
        <v>43343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-24</v>
      </c>
      <c r="AL107">
        <v>-1320000</v>
      </c>
      <c r="AN107">
        <v>43370</v>
      </c>
      <c r="AO107">
        <v>0</v>
      </c>
      <c r="AP107" t="s">
        <v>495</v>
      </c>
      <c r="AQ107">
        <v>0</v>
      </c>
      <c r="AR107">
        <v>0</v>
      </c>
      <c r="AS107">
        <v>0</v>
      </c>
      <c r="AT107">
        <v>0</v>
      </c>
    </row>
    <row r="108" spans="1:46" x14ac:dyDescent="0.25">
      <c r="A108" t="s">
        <v>41</v>
      </c>
      <c r="B108" t="s">
        <v>136</v>
      </c>
      <c r="C108" t="s">
        <v>189</v>
      </c>
      <c r="D108" t="s">
        <v>236</v>
      </c>
      <c r="E108" t="s">
        <v>245</v>
      </c>
      <c r="F108" t="s">
        <v>42</v>
      </c>
      <c r="H108" t="s">
        <v>38</v>
      </c>
      <c r="I108">
        <v>0</v>
      </c>
      <c r="J108">
        <v>0</v>
      </c>
      <c r="K108">
        <v>12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3852</v>
      </c>
      <c r="R108">
        <v>170221200</v>
      </c>
      <c r="T108">
        <v>43307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3802</v>
      </c>
      <c r="AB108">
        <v>168171200</v>
      </c>
      <c r="AD108">
        <v>43343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2578</v>
      </c>
      <c r="AL108">
        <v>105698000</v>
      </c>
      <c r="AN108">
        <v>43370</v>
      </c>
      <c r="AO108">
        <v>0</v>
      </c>
      <c r="AP108" t="s">
        <v>496</v>
      </c>
      <c r="AQ108">
        <v>0</v>
      </c>
      <c r="AR108">
        <v>0</v>
      </c>
      <c r="AS108">
        <v>0</v>
      </c>
      <c r="AT108">
        <v>0</v>
      </c>
    </row>
    <row r="109" spans="1:46" x14ac:dyDescent="0.25">
      <c r="A109" t="s">
        <v>41</v>
      </c>
      <c r="B109" t="s">
        <v>172</v>
      </c>
      <c r="C109" t="s">
        <v>225</v>
      </c>
      <c r="D109" t="s">
        <v>236</v>
      </c>
      <c r="E109" t="s">
        <v>245</v>
      </c>
      <c r="F109" t="s">
        <v>42</v>
      </c>
      <c r="H109" t="s">
        <v>38</v>
      </c>
      <c r="I109">
        <v>0</v>
      </c>
      <c r="J109">
        <v>0</v>
      </c>
      <c r="K109">
        <v>12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48</v>
      </c>
      <c r="R109">
        <v>1824000</v>
      </c>
      <c r="T109">
        <v>43307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43307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-72</v>
      </c>
      <c r="AL109">
        <v>-2808000</v>
      </c>
      <c r="AN109">
        <v>43307</v>
      </c>
      <c r="AO109">
        <v>0</v>
      </c>
      <c r="AP109" t="s">
        <v>497</v>
      </c>
      <c r="AQ109">
        <v>0</v>
      </c>
      <c r="AR109">
        <v>0</v>
      </c>
      <c r="AS109">
        <v>0</v>
      </c>
      <c r="AT109">
        <v>0</v>
      </c>
    </row>
    <row r="110" spans="1:46" x14ac:dyDescent="0.25">
      <c r="A110" t="s">
        <v>41</v>
      </c>
      <c r="B110" t="s">
        <v>167</v>
      </c>
      <c r="C110" t="s">
        <v>220</v>
      </c>
      <c r="D110" t="s">
        <v>236</v>
      </c>
      <c r="E110" t="s">
        <v>245</v>
      </c>
      <c r="F110" t="s">
        <v>42</v>
      </c>
      <c r="H110" t="s">
        <v>38</v>
      </c>
      <c r="I110">
        <v>0</v>
      </c>
      <c r="J110">
        <v>0</v>
      </c>
      <c r="K110">
        <v>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-12</v>
      </c>
      <c r="R110">
        <v>-588000</v>
      </c>
      <c r="T110">
        <v>43314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240</v>
      </c>
      <c r="AB110">
        <v>19320000</v>
      </c>
      <c r="AD110">
        <v>43340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-30</v>
      </c>
      <c r="AL110">
        <v>-2370000</v>
      </c>
      <c r="AN110">
        <v>43356</v>
      </c>
      <c r="AO110">
        <v>0</v>
      </c>
      <c r="AP110" t="s">
        <v>498</v>
      </c>
      <c r="AQ110">
        <v>0</v>
      </c>
      <c r="AR110">
        <v>0</v>
      </c>
      <c r="AS110">
        <v>0</v>
      </c>
      <c r="AT110">
        <v>0</v>
      </c>
    </row>
    <row r="111" spans="1:46" x14ac:dyDescent="0.25">
      <c r="A111" t="s">
        <v>41</v>
      </c>
      <c r="B111" t="s">
        <v>238</v>
      </c>
      <c r="C111" t="s">
        <v>239</v>
      </c>
      <c r="D111" t="s">
        <v>236</v>
      </c>
      <c r="E111" t="s">
        <v>245</v>
      </c>
      <c r="F111" t="s">
        <v>42</v>
      </c>
      <c r="H111" t="s">
        <v>38</v>
      </c>
      <c r="I111">
        <v>0</v>
      </c>
      <c r="J111">
        <v>0</v>
      </c>
      <c r="K111">
        <v>24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185</v>
      </c>
      <c r="R111">
        <v>9613000</v>
      </c>
      <c r="T111">
        <v>43298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113</v>
      </c>
      <c r="AB111">
        <v>5797000</v>
      </c>
      <c r="AD111">
        <v>43339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-98</v>
      </c>
      <c r="AL111">
        <v>-5194000</v>
      </c>
      <c r="AN111">
        <v>43339</v>
      </c>
      <c r="AO111">
        <v>0</v>
      </c>
      <c r="AP111" t="s">
        <v>499</v>
      </c>
      <c r="AQ111">
        <v>0</v>
      </c>
      <c r="AR111">
        <v>0</v>
      </c>
      <c r="AS111">
        <v>0</v>
      </c>
      <c r="AT111">
        <v>0</v>
      </c>
    </row>
    <row r="112" spans="1:46" x14ac:dyDescent="0.25">
      <c r="A112" t="s">
        <v>41</v>
      </c>
      <c r="B112" t="s">
        <v>180</v>
      </c>
      <c r="C112" t="s">
        <v>233</v>
      </c>
      <c r="D112" t="s">
        <v>236</v>
      </c>
      <c r="E112" t="s">
        <v>245</v>
      </c>
      <c r="F112" t="s">
        <v>42</v>
      </c>
      <c r="H112" t="s">
        <v>38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12</v>
      </c>
      <c r="R112">
        <v>3192000</v>
      </c>
      <c r="T112">
        <v>43294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24</v>
      </c>
      <c r="AB112">
        <v>6384000</v>
      </c>
      <c r="AD112">
        <v>43343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-24</v>
      </c>
      <c r="AL112">
        <v>-6384000</v>
      </c>
      <c r="AN112">
        <v>43356</v>
      </c>
      <c r="AO112">
        <v>0</v>
      </c>
      <c r="AP112" t="s">
        <v>500</v>
      </c>
      <c r="AQ112">
        <v>0</v>
      </c>
      <c r="AR112">
        <v>0</v>
      </c>
      <c r="AS112">
        <v>0</v>
      </c>
      <c r="AT112">
        <v>0</v>
      </c>
    </row>
    <row r="113" spans="1:46" x14ac:dyDescent="0.25">
      <c r="A113" t="s">
        <v>41</v>
      </c>
      <c r="B113" t="s">
        <v>140</v>
      </c>
      <c r="C113" t="s">
        <v>193</v>
      </c>
      <c r="D113" t="s">
        <v>236</v>
      </c>
      <c r="E113" t="s">
        <v>245</v>
      </c>
      <c r="F113" t="s">
        <v>42</v>
      </c>
      <c r="H113" t="s">
        <v>38</v>
      </c>
      <c r="I113">
        <v>0</v>
      </c>
      <c r="J113">
        <v>0</v>
      </c>
      <c r="K113">
        <v>36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43294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648</v>
      </c>
      <c r="AB113">
        <v>23940000</v>
      </c>
      <c r="AD113">
        <v>43343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-110</v>
      </c>
      <c r="AL113">
        <v>-4070000</v>
      </c>
      <c r="AN113">
        <v>43343</v>
      </c>
      <c r="AO113">
        <v>0</v>
      </c>
      <c r="AP113" t="s">
        <v>501</v>
      </c>
      <c r="AQ113">
        <v>0</v>
      </c>
      <c r="AR113">
        <v>0</v>
      </c>
      <c r="AS113">
        <v>0</v>
      </c>
      <c r="AT113">
        <v>0</v>
      </c>
    </row>
    <row r="114" spans="1:46" x14ac:dyDescent="0.25">
      <c r="A114" t="s">
        <v>41</v>
      </c>
      <c r="B114" t="s">
        <v>141</v>
      </c>
      <c r="C114" t="s">
        <v>194</v>
      </c>
      <c r="D114" t="s">
        <v>236</v>
      </c>
      <c r="E114" t="s">
        <v>245</v>
      </c>
      <c r="F114" t="s">
        <v>42</v>
      </c>
      <c r="H114" t="s">
        <v>38</v>
      </c>
      <c r="I114">
        <v>0</v>
      </c>
      <c r="J114">
        <v>0</v>
      </c>
      <c r="K114">
        <v>36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501</v>
      </c>
      <c r="R114">
        <v>21114000</v>
      </c>
      <c r="T114">
        <v>43294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897</v>
      </c>
      <c r="AB114">
        <v>37746000</v>
      </c>
      <c r="AD114">
        <v>43343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142</v>
      </c>
      <c r="AL114">
        <v>5964000</v>
      </c>
      <c r="AN114">
        <v>43367</v>
      </c>
      <c r="AO114">
        <v>0</v>
      </c>
      <c r="AP114" t="s">
        <v>502</v>
      </c>
      <c r="AQ114">
        <v>0</v>
      </c>
      <c r="AR114">
        <v>0</v>
      </c>
      <c r="AS114">
        <v>0</v>
      </c>
      <c r="AT114">
        <v>0</v>
      </c>
    </row>
    <row r="115" spans="1:46" x14ac:dyDescent="0.25">
      <c r="A115" t="s">
        <v>41</v>
      </c>
      <c r="B115" t="s">
        <v>175</v>
      </c>
      <c r="C115" t="s">
        <v>228</v>
      </c>
      <c r="D115" t="s">
        <v>236</v>
      </c>
      <c r="E115" t="s">
        <v>245</v>
      </c>
      <c r="F115" t="s">
        <v>42</v>
      </c>
      <c r="H115" t="s">
        <v>38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34</v>
      </c>
      <c r="R115">
        <v>4250000</v>
      </c>
      <c r="T115">
        <v>43294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220</v>
      </c>
      <c r="AB115">
        <v>27500000</v>
      </c>
      <c r="AD115">
        <v>43343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167</v>
      </c>
      <c r="AL115">
        <v>20875000</v>
      </c>
      <c r="AN115">
        <v>43370</v>
      </c>
      <c r="AO115">
        <v>0</v>
      </c>
      <c r="AP115" t="s">
        <v>503</v>
      </c>
      <c r="AQ115">
        <v>0</v>
      </c>
      <c r="AR115">
        <v>0</v>
      </c>
      <c r="AS115">
        <v>0</v>
      </c>
      <c r="AT115">
        <v>0</v>
      </c>
    </row>
    <row r="116" spans="1:46" x14ac:dyDescent="0.25">
      <c r="A116" t="s">
        <v>41</v>
      </c>
      <c r="B116" t="s">
        <v>155</v>
      </c>
      <c r="C116" t="s">
        <v>208</v>
      </c>
      <c r="D116" t="s">
        <v>236</v>
      </c>
      <c r="E116" t="s">
        <v>245</v>
      </c>
      <c r="F116" t="s">
        <v>42</v>
      </c>
      <c r="H116" t="s">
        <v>38</v>
      </c>
      <c r="I116">
        <v>0</v>
      </c>
      <c r="J116">
        <v>0</v>
      </c>
      <c r="K116">
        <v>12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1092</v>
      </c>
      <c r="R116">
        <v>163170000</v>
      </c>
      <c r="T116">
        <v>43311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336</v>
      </c>
      <c r="AB116">
        <v>50526000</v>
      </c>
      <c r="AD116">
        <v>43336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-396</v>
      </c>
      <c r="AL116">
        <v>-59004000</v>
      </c>
      <c r="AN116">
        <v>43374</v>
      </c>
      <c r="AO116">
        <v>0</v>
      </c>
      <c r="AP116" t="s">
        <v>504</v>
      </c>
      <c r="AQ116">
        <v>0</v>
      </c>
      <c r="AR116">
        <v>0</v>
      </c>
      <c r="AS116">
        <v>0</v>
      </c>
      <c r="AT116">
        <v>0</v>
      </c>
    </row>
    <row r="117" spans="1:46" x14ac:dyDescent="0.25">
      <c r="A117" t="s">
        <v>41</v>
      </c>
      <c r="B117" t="s">
        <v>156</v>
      </c>
      <c r="C117" t="s">
        <v>209</v>
      </c>
      <c r="D117" t="s">
        <v>236</v>
      </c>
      <c r="E117" t="s">
        <v>245</v>
      </c>
      <c r="F117" t="s">
        <v>42</v>
      </c>
      <c r="H117" t="s">
        <v>38</v>
      </c>
      <c r="I117">
        <v>0</v>
      </c>
      <c r="J117">
        <v>0</v>
      </c>
      <c r="K117">
        <v>12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276</v>
      </c>
      <c r="R117">
        <v>42787200</v>
      </c>
      <c r="T117">
        <v>43311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168</v>
      </c>
      <c r="AB117">
        <v>20323200</v>
      </c>
      <c r="AD117">
        <v>43343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-120</v>
      </c>
      <c r="AL117">
        <v>-24648000</v>
      </c>
      <c r="AN117">
        <v>43357</v>
      </c>
      <c r="AO117">
        <v>0</v>
      </c>
      <c r="AP117" t="s">
        <v>505</v>
      </c>
      <c r="AQ117">
        <v>0</v>
      </c>
      <c r="AR117">
        <v>0</v>
      </c>
      <c r="AS117">
        <v>0</v>
      </c>
      <c r="AT117">
        <v>0</v>
      </c>
    </row>
    <row r="118" spans="1:46" x14ac:dyDescent="0.25">
      <c r="A118" t="s">
        <v>41</v>
      </c>
      <c r="B118" t="s">
        <v>169</v>
      </c>
      <c r="C118" t="s">
        <v>222</v>
      </c>
      <c r="D118" t="s">
        <v>236</v>
      </c>
      <c r="E118" t="s">
        <v>245</v>
      </c>
      <c r="F118" t="s">
        <v>42</v>
      </c>
      <c r="H118" t="s">
        <v>38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262</v>
      </c>
      <c r="R118">
        <v>16040000</v>
      </c>
      <c r="T118">
        <v>43304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262</v>
      </c>
      <c r="AB118">
        <v>16040000</v>
      </c>
      <c r="AD118">
        <v>43343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-248</v>
      </c>
      <c r="AL118">
        <v>-15376000</v>
      </c>
      <c r="AN118">
        <v>43343</v>
      </c>
      <c r="AO118">
        <v>0</v>
      </c>
      <c r="AP118" t="s">
        <v>506</v>
      </c>
      <c r="AQ118">
        <v>0</v>
      </c>
      <c r="AR118">
        <v>0</v>
      </c>
      <c r="AS118">
        <v>0</v>
      </c>
      <c r="AT118">
        <v>0</v>
      </c>
    </row>
    <row r="119" spans="1:46" x14ac:dyDescent="0.25">
      <c r="A119" t="s">
        <v>41</v>
      </c>
      <c r="B119" t="s">
        <v>159</v>
      </c>
      <c r="C119" t="s">
        <v>212</v>
      </c>
      <c r="D119" t="s">
        <v>236</v>
      </c>
      <c r="E119" t="s">
        <v>245</v>
      </c>
      <c r="F119" t="s">
        <v>42</v>
      </c>
      <c r="H119" t="s">
        <v>38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226</v>
      </c>
      <c r="R119">
        <v>15692000</v>
      </c>
      <c r="T119">
        <v>43304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70</v>
      </c>
      <c r="AB119">
        <v>5084000</v>
      </c>
      <c r="AD119">
        <v>43339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-172</v>
      </c>
      <c r="AL119">
        <v>-11696000</v>
      </c>
      <c r="AN119">
        <v>43339</v>
      </c>
      <c r="AO119">
        <v>0</v>
      </c>
      <c r="AP119" t="s">
        <v>507</v>
      </c>
      <c r="AQ119">
        <v>0</v>
      </c>
      <c r="AR119">
        <v>0</v>
      </c>
      <c r="AS119">
        <v>0</v>
      </c>
      <c r="AT119">
        <v>0</v>
      </c>
    </row>
    <row r="120" spans="1:46" x14ac:dyDescent="0.25">
      <c r="A120" t="s">
        <v>41</v>
      </c>
      <c r="B120" t="s">
        <v>144</v>
      </c>
      <c r="C120" t="s">
        <v>197</v>
      </c>
      <c r="D120" t="s">
        <v>236</v>
      </c>
      <c r="E120" t="s">
        <v>245</v>
      </c>
      <c r="F120" t="s">
        <v>42</v>
      </c>
      <c r="H120" t="s">
        <v>38</v>
      </c>
      <c r="I120">
        <v>0</v>
      </c>
      <c r="J120">
        <v>0</v>
      </c>
      <c r="K120">
        <v>25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-50</v>
      </c>
      <c r="R120">
        <v>-1550000</v>
      </c>
      <c r="T120">
        <v>43307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-25</v>
      </c>
      <c r="AB120">
        <v>-775000</v>
      </c>
      <c r="AD120">
        <v>43307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50</v>
      </c>
      <c r="AL120">
        <v>1550000</v>
      </c>
      <c r="AN120">
        <v>43371</v>
      </c>
      <c r="AO120">
        <v>0</v>
      </c>
      <c r="AP120" t="s">
        <v>508</v>
      </c>
      <c r="AQ120">
        <v>0</v>
      </c>
      <c r="AR120">
        <v>0</v>
      </c>
      <c r="AS120">
        <v>0</v>
      </c>
      <c r="AT120">
        <v>0</v>
      </c>
    </row>
    <row r="121" spans="1:46" x14ac:dyDescent="0.25">
      <c r="A121" t="s">
        <v>41</v>
      </c>
      <c r="B121" t="s">
        <v>147</v>
      </c>
      <c r="C121" t="s">
        <v>200</v>
      </c>
      <c r="D121" t="s">
        <v>236</v>
      </c>
      <c r="E121" t="s">
        <v>245</v>
      </c>
      <c r="F121" t="s">
        <v>42</v>
      </c>
      <c r="H121" t="s">
        <v>38</v>
      </c>
      <c r="I121">
        <v>0</v>
      </c>
      <c r="J121">
        <v>0</v>
      </c>
      <c r="K121">
        <v>25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25</v>
      </c>
      <c r="R121">
        <v>877500</v>
      </c>
      <c r="T121">
        <v>43304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43304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25</v>
      </c>
      <c r="AL121">
        <v>750000</v>
      </c>
      <c r="AN121">
        <v>43371</v>
      </c>
      <c r="AO121">
        <v>0</v>
      </c>
      <c r="AP121" t="s">
        <v>509</v>
      </c>
      <c r="AQ121">
        <v>0</v>
      </c>
      <c r="AR121">
        <v>0</v>
      </c>
      <c r="AS121">
        <v>0</v>
      </c>
      <c r="AT121">
        <v>0</v>
      </c>
    </row>
    <row r="122" spans="1:46" x14ac:dyDescent="0.25">
      <c r="A122" t="s">
        <v>41</v>
      </c>
      <c r="B122" t="s">
        <v>170</v>
      </c>
      <c r="C122" t="s">
        <v>223</v>
      </c>
      <c r="D122" t="s">
        <v>236</v>
      </c>
      <c r="E122" t="s">
        <v>245</v>
      </c>
      <c r="F122" t="s">
        <v>42</v>
      </c>
      <c r="H122" t="s">
        <v>38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180</v>
      </c>
      <c r="R122">
        <v>24660000</v>
      </c>
      <c r="T122">
        <v>43307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43339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-180</v>
      </c>
      <c r="AL122">
        <v>-24660000</v>
      </c>
      <c r="AN122">
        <v>43339</v>
      </c>
      <c r="AO122">
        <v>0</v>
      </c>
      <c r="AP122" t="s">
        <v>510</v>
      </c>
      <c r="AQ122">
        <v>0</v>
      </c>
      <c r="AR122">
        <v>0</v>
      </c>
      <c r="AS122">
        <v>0</v>
      </c>
      <c r="AT122">
        <v>0</v>
      </c>
    </row>
    <row r="123" spans="1:46" x14ac:dyDescent="0.25">
      <c r="A123" t="s">
        <v>41</v>
      </c>
      <c r="B123" t="s">
        <v>149</v>
      </c>
      <c r="C123" t="s">
        <v>202</v>
      </c>
      <c r="D123" t="s">
        <v>236</v>
      </c>
      <c r="E123" t="s">
        <v>245</v>
      </c>
      <c r="F123" t="s">
        <v>42</v>
      </c>
      <c r="H123" t="s">
        <v>38</v>
      </c>
      <c r="I123">
        <v>0</v>
      </c>
      <c r="J123">
        <v>0</v>
      </c>
      <c r="K123">
        <v>12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-241</v>
      </c>
      <c r="R123">
        <v>-12487000</v>
      </c>
      <c r="T123">
        <v>43216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-1</v>
      </c>
      <c r="AB123">
        <v>713000</v>
      </c>
      <c r="AD123">
        <v>43339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-24</v>
      </c>
      <c r="AL123">
        <v>-1320000</v>
      </c>
      <c r="AN123">
        <v>43357</v>
      </c>
      <c r="AO123">
        <v>0</v>
      </c>
      <c r="AP123" t="s">
        <v>511</v>
      </c>
      <c r="AQ123">
        <v>0</v>
      </c>
      <c r="AR123">
        <v>0</v>
      </c>
      <c r="AS123">
        <v>0</v>
      </c>
      <c r="AT123">
        <v>0</v>
      </c>
    </row>
    <row r="124" spans="1:46" x14ac:dyDescent="0.25">
      <c r="A124" t="s">
        <v>41</v>
      </c>
      <c r="B124" t="s">
        <v>157</v>
      </c>
      <c r="C124" t="s">
        <v>210</v>
      </c>
      <c r="D124" t="s">
        <v>236</v>
      </c>
      <c r="E124" t="s">
        <v>245</v>
      </c>
      <c r="F124" t="s">
        <v>42</v>
      </c>
      <c r="G124" t="s">
        <v>39</v>
      </c>
      <c r="H124" t="s">
        <v>40</v>
      </c>
      <c r="I124">
        <v>0</v>
      </c>
      <c r="J124">
        <v>0</v>
      </c>
      <c r="K124">
        <v>6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1593</v>
      </c>
      <c r="R124">
        <v>120423000</v>
      </c>
      <c r="T124">
        <v>43311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3033</v>
      </c>
      <c r="AB124">
        <v>235479000</v>
      </c>
      <c r="AD124">
        <v>43343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711</v>
      </c>
      <c r="AL124">
        <v>56808900</v>
      </c>
      <c r="AN124">
        <v>43363</v>
      </c>
      <c r="AO124">
        <v>0</v>
      </c>
      <c r="AP124" t="s">
        <v>512</v>
      </c>
      <c r="AQ124">
        <v>0</v>
      </c>
      <c r="AR124">
        <v>0</v>
      </c>
      <c r="AS124">
        <v>0</v>
      </c>
      <c r="AT124">
        <v>0</v>
      </c>
    </row>
    <row r="125" spans="1:46" x14ac:dyDescent="0.25">
      <c r="A125" t="s">
        <v>41</v>
      </c>
      <c r="B125" t="s">
        <v>150</v>
      </c>
      <c r="C125" t="s">
        <v>203</v>
      </c>
      <c r="D125" t="s">
        <v>236</v>
      </c>
      <c r="E125" t="s">
        <v>245</v>
      </c>
      <c r="F125" t="s">
        <v>42</v>
      </c>
      <c r="H125" t="s">
        <v>38</v>
      </c>
      <c r="I125">
        <v>0</v>
      </c>
      <c r="J125">
        <v>0</v>
      </c>
      <c r="K125">
        <v>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-16</v>
      </c>
      <c r="R125">
        <v>-3344000</v>
      </c>
      <c r="T125">
        <v>43144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-28</v>
      </c>
      <c r="AB125">
        <v>-5852000</v>
      </c>
      <c r="AD125">
        <v>43144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-12</v>
      </c>
      <c r="AL125">
        <v>-2508000</v>
      </c>
      <c r="AN125">
        <v>43144</v>
      </c>
      <c r="AO125">
        <v>0</v>
      </c>
      <c r="AP125" t="s">
        <v>513</v>
      </c>
      <c r="AQ125">
        <v>0</v>
      </c>
      <c r="AR125">
        <v>0</v>
      </c>
      <c r="AS125">
        <v>0</v>
      </c>
      <c r="AT125">
        <v>0</v>
      </c>
    </row>
    <row r="126" spans="1:46" x14ac:dyDescent="0.25">
      <c r="A126" t="s">
        <v>41</v>
      </c>
      <c r="B126" t="s">
        <v>146</v>
      </c>
      <c r="C126" t="s">
        <v>199</v>
      </c>
      <c r="D126" t="s">
        <v>236</v>
      </c>
      <c r="E126" t="s">
        <v>245</v>
      </c>
      <c r="F126" t="s">
        <v>42</v>
      </c>
      <c r="H126" t="s">
        <v>38</v>
      </c>
      <c r="I126">
        <v>0</v>
      </c>
      <c r="J126">
        <v>0</v>
      </c>
      <c r="K126">
        <v>24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526</v>
      </c>
      <c r="R126">
        <v>29504000</v>
      </c>
      <c r="T126">
        <v>43311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262</v>
      </c>
      <c r="AB126">
        <v>14720000</v>
      </c>
      <c r="AD126">
        <v>43339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-504</v>
      </c>
      <c r="AL126">
        <v>-28224000</v>
      </c>
      <c r="AN126">
        <v>43357</v>
      </c>
      <c r="AO126">
        <v>0</v>
      </c>
      <c r="AP126" t="s">
        <v>514</v>
      </c>
      <c r="AQ126">
        <v>0</v>
      </c>
      <c r="AR126">
        <v>0</v>
      </c>
      <c r="AS126">
        <v>0</v>
      </c>
      <c r="AT126">
        <v>0</v>
      </c>
    </row>
    <row r="127" spans="1:46" x14ac:dyDescent="0.25">
      <c r="A127" t="s">
        <v>41</v>
      </c>
      <c r="B127" t="s">
        <v>131</v>
      </c>
      <c r="C127" t="s">
        <v>184</v>
      </c>
      <c r="D127" t="s">
        <v>236</v>
      </c>
      <c r="E127" t="s">
        <v>245</v>
      </c>
      <c r="F127" t="s">
        <v>42</v>
      </c>
      <c r="H127" t="s">
        <v>38</v>
      </c>
      <c r="I127">
        <v>0</v>
      </c>
      <c r="J127">
        <v>0</v>
      </c>
      <c r="K127">
        <v>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2255</v>
      </c>
      <c r="R127">
        <v>96739500</v>
      </c>
      <c r="T127">
        <v>43304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2615</v>
      </c>
      <c r="AB127">
        <v>112183500</v>
      </c>
      <c r="AD127">
        <v>43343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4992</v>
      </c>
      <c r="AL127">
        <v>231364800</v>
      </c>
      <c r="AN127">
        <v>43374</v>
      </c>
      <c r="AO127">
        <v>0</v>
      </c>
      <c r="AP127" t="s">
        <v>515</v>
      </c>
      <c r="AQ127">
        <v>0</v>
      </c>
      <c r="AR127">
        <v>0</v>
      </c>
      <c r="AS127">
        <v>0</v>
      </c>
      <c r="AT127">
        <v>0</v>
      </c>
    </row>
    <row r="128" spans="1:46" x14ac:dyDescent="0.25">
      <c r="A128" t="s">
        <v>41</v>
      </c>
      <c r="B128" t="s">
        <v>132</v>
      </c>
      <c r="C128" t="s">
        <v>185</v>
      </c>
      <c r="D128" t="s">
        <v>236</v>
      </c>
      <c r="E128" t="s">
        <v>245</v>
      </c>
      <c r="F128" t="s">
        <v>42</v>
      </c>
      <c r="H128" t="s">
        <v>38</v>
      </c>
      <c r="I128">
        <v>0</v>
      </c>
      <c r="J128">
        <v>0</v>
      </c>
      <c r="K128">
        <v>12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936</v>
      </c>
      <c r="R128">
        <v>29952000</v>
      </c>
      <c r="T128">
        <v>43307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876</v>
      </c>
      <c r="AB128">
        <v>28032000</v>
      </c>
      <c r="AD128">
        <v>43343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-120</v>
      </c>
      <c r="AL128">
        <v>-3840000</v>
      </c>
      <c r="AN128">
        <v>43370</v>
      </c>
      <c r="AO128">
        <v>0</v>
      </c>
      <c r="AP128" t="s">
        <v>516</v>
      </c>
      <c r="AQ128">
        <v>0</v>
      </c>
      <c r="AR128">
        <v>0</v>
      </c>
      <c r="AS128">
        <v>0</v>
      </c>
      <c r="AT128">
        <v>0</v>
      </c>
    </row>
    <row r="129" spans="1:46" x14ac:dyDescent="0.25">
      <c r="A129" t="s">
        <v>41</v>
      </c>
      <c r="B129" t="s">
        <v>135</v>
      </c>
      <c r="C129" t="s">
        <v>188</v>
      </c>
      <c r="D129" t="s">
        <v>236</v>
      </c>
      <c r="E129" t="s">
        <v>245</v>
      </c>
      <c r="F129" t="s">
        <v>42</v>
      </c>
      <c r="H129" t="s">
        <v>38</v>
      </c>
      <c r="I129">
        <v>0</v>
      </c>
      <c r="J129">
        <v>0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114</v>
      </c>
      <c r="R129">
        <v>5130000</v>
      </c>
      <c r="T129">
        <v>43304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54</v>
      </c>
      <c r="AB129">
        <v>2430000</v>
      </c>
      <c r="AD129">
        <v>43343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-90</v>
      </c>
      <c r="AL129">
        <v>-4050000</v>
      </c>
      <c r="AN129">
        <v>43371</v>
      </c>
      <c r="AO129">
        <v>0</v>
      </c>
      <c r="AP129" t="s">
        <v>517</v>
      </c>
      <c r="AQ129">
        <v>0</v>
      </c>
      <c r="AR129">
        <v>0</v>
      </c>
      <c r="AS129">
        <v>0</v>
      </c>
      <c r="AT129">
        <v>0</v>
      </c>
    </row>
    <row r="130" spans="1:46" x14ac:dyDescent="0.25">
      <c r="A130" t="s">
        <v>41</v>
      </c>
      <c r="B130" t="s">
        <v>148</v>
      </c>
      <c r="C130" t="s">
        <v>201</v>
      </c>
      <c r="D130" t="s">
        <v>236</v>
      </c>
      <c r="E130" t="s">
        <v>245</v>
      </c>
      <c r="F130" t="s">
        <v>42</v>
      </c>
      <c r="H130" t="s">
        <v>38</v>
      </c>
      <c r="I130">
        <v>0</v>
      </c>
      <c r="J130">
        <v>0</v>
      </c>
      <c r="K130">
        <v>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395</v>
      </c>
      <c r="R130">
        <v>23305000</v>
      </c>
      <c r="T130">
        <v>43304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119</v>
      </c>
      <c r="AB130">
        <v>7021000</v>
      </c>
      <c r="AD130">
        <v>43322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-180</v>
      </c>
      <c r="AL130">
        <v>-10620000</v>
      </c>
      <c r="AN130">
        <v>43374</v>
      </c>
      <c r="AO130">
        <v>0</v>
      </c>
      <c r="AP130" t="s">
        <v>518</v>
      </c>
      <c r="AQ130">
        <v>0</v>
      </c>
      <c r="AR130">
        <v>0</v>
      </c>
      <c r="AS130">
        <v>0</v>
      </c>
      <c r="AT130">
        <v>0</v>
      </c>
    </row>
    <row r="131" spans="1:46" x14ac:dyDescent="0.25">
      <c r="A131" t="s">
        <v>41</v>
      </c>
      <c r="B131" t="s">
        <v>137</v>
      </c>
      <c r="C131" t="s">
        <v>190</v>
      </c>
      <c r="D131" t="s">
        <v>236</v>
      </c>
      <c r="E131" t="s">
        <v>245</v>
      </c>
      <c r="F131" t="s">
        <v>42</v>
      </c>
      <c r="H131" t="s">
        <v>38</v>
      </c>
      <c r="I131">
        <v>0</v>
      </c>
      <c r="J131">
        <v>0</v>
      </c>
      <c r="K131">
        <v>36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216</v>
      </c>
      <c r="R131">
        <v>7560000</v>
      </c>
      <c r="T131">
        <v>43307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936</v>
      </c>
      <c r="AB131">
        <v>32760000</v>
      </c>
      <c r="AD131">
        <v>43343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-72</v>
      </c>
      <c r="AL131">
        <v>-2520000</v>
      </c>
      <c r="AN131">
        <v>43367</v>
      </c>
      <c r="AO131">
        <v>0</v>
      </c>
      <c r="AP131" t="s">
        <v>519</v>
      </c>
      <c r="AQ131">
        <v>0</v>
      </c>
      <c r="AR131">
        <v>0</v>
      </c>
      <c r="AS131">
        <v>0</v>
      </c>
      <c r="AT131">
        <v>0</v>
      </c>
    </row>
    <row r="132" spans="1:46" x14ac:dyDescent="0.25">
      <c r="A132" t="s">
        <v>41</v>
      </c>
      <c r="B132" t="s">
        <v>133</v>
      </c>
      <c r="C132" t="s">
        <v>186</v>
      </c>
      <c r="D132" t="s">
        <v>236</v>
      </c>
      <c r="E132" t="s">
        <v>245</v>
      </c>
      <c r="F132" t="s">
        <v>42</v>
      </c>
      <c r="H132" t="s">
        <v>38</v>
      </c>
      <c r="I132">
        <v>0</v>
      </c>
      <c r="J132">
        <v>0</v>
      </c>
      <c r="K132">
        <v>36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1763</v>
      </c>
      <c r="R132">
        <v>68757000</v>
      </c>
      <c r="T132">
        <v>43307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935</v>
      </c>
      <c r="AB132">
        <v>36465000</v>
      </c>
      <c r="AD132">
        <v>43343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-936</v>
      </c>
      <c r="AL132">
        <v>-36504000</v>
      </c>
      <c r="AN132">
        <v>43363</v>
      </c>
      <c r="AO132">
        <v>0</v>
      </c>
      <c r="AP132" t="s">
        <v>520</v>
      </c>
      <c r="AQ132">
        <v>0</v>
      </c>
      <c r="AR132">
        <v>0</v>
      </c>
      <c r="AS132">
        <v>0</v>
      </c>
      <c r="AT132">
        <v>0</v>
      </c>
    </row>
    <row r="133" spans="1:46" x14ac:dyDescent="0.25">
      <c r="A133" t="s">
        <v>41</v>
      </c>
      <c r="B133" t="s">
        <v>179</v>
      </c>
      <c r="C133" t="s">
        <v>232</v>
      </c>
      <c r="D133" t="s">
        <v>236</v>
      </c>
      <c r="E133" t="s">
        <v>245</v>
      </c>
      <c r="F133" t="s">
        <v>42</v>
      </c>
      <c r="H133" t="s">
        <v>38</v>
      </c>
      <c r="I133">
        <v>0</v>
      </c>
      <c r="J133">
        <v>0</v>
      </c>
      <c r="K133">
        <v>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43304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18</v>
      </c>
      <c r="AB133">
        <v>4644000</v>
      </c>
      <c r="AD133">
        <v>43327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N133">
        <v>43327</v>
      </c>
      <c r="AO133">
        <v>0</v>
      </c>
      <c r="AP133" t="s">
        <v>521</v>
      </c>
      <c r="AQ133">
        <v>0</v>
      </c>
      <c r="AR133">
        <v>0</v>
      </c>
      <c r="AS133">
        <v>0</v>
      </c>
      <c r="AT133">
        <v>0</v>
      </c>
    </row>
    <row r="134" spans="1:46" x14ac:dyDescent="0.25">
      <c r="A134" t="s">
        <v>41</v>
      </c>
      <c r="B134" t="s">
        <v>182</v>
      </c>
      <c r="C134" t="s">
        <v>235</v>
      </c>
      <c r="D134" t="s">
        <v>236</v>
      </c>
      <c r="E134" t="s">
        <v>245</v>
      </c>
      <c r="F134" t="s">
        <v>42</v>
      </c>
      <c r="H134" t="s">
        <v>38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43140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43140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N134">
        <v>43140</v>
      </c>
      <c r="AO134">
        <v>0</v>
      </c>
      <c r="AP134" t="s">
        <v>522</v>
      </c>
      <c r="AQ134">
        <v>0</v>
      </c>
      <c r="AR134">
        <v>0</v>
      </c>
      <c r="AS134">
        <v>0</v>
      </c>
      <c r="AT134">
        <v>0</v>
      </c>
    </row>
    <row r="135" spans="1:46" x14ac:dyDescent="0.25">
      <c r="A135" t="s">
        <v>41</v>
      </c>
      <c r="B135" t="s">
        <v>178</v>
      </c>
      <c r="C135" t="s">
        <v>231</v>
      </c>
      <c r="D135" t="s">
        <v>236</v>
      </c>
      <c r="E135" t="s">
        <v>245</v>
      </c>
      <c r="F135" t="s">
        <v>42</v>
      </c>
      <c r="H135" t="s">
        <v>38</v>
      </c>
      <c r="I135">
        <v>0</v>
      </c>
      <c r="J135">
        <v>0</v>
      </c>
      <c r="K135">
        <v>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43085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240</v>
      </c>
      <c r="AB135">
        <v>35520000</v>
      </c>
      <c r="AD135">
        <v>43343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8</v>
      </c>
      <c r="AL135">
        <v>1184000</v>
      </c>
      <c r="AN135">
        <v>43343</v>
      </c>
      <c r="AO135">
        <v>0</v>
      </c>
      <c r="AP135" t="s">
        <v>523</v>
      </c>
      <c r="AQ135">
        <v>0</v>
      </c>
      <c r="AR135">
        <v>0</v>
      </c>
      <c r="AS135">
        <v>0</v>
      </c>
      <c r="AT135">
        <v>0</v>
      </c>
    </row>
    <row r="136" spans="1:46" x14ac:dyDescent="0.25">
      <c r="A136" t="s">
        <v>41</v>
      </c>
      <c r="B136" t="s">
        <v>176</v>
      </c>
      <c r="C136" t="s">
        <v>229</v>
      </c>
      <c r="D136" t="s">
        <v>236</v>
      </c>
      <c r="E136" t="s">
        <v>245</v>
      </c>
      <c r="F136" t="s">
        <v>42</v>
      </c>
      <c r="H136" t="s">
        <v>38</v>
      </c>
      <c r="I136">
        <v>0</v>
      </c>
      <c r="J136">
        <v>0</v>
      </c>
      <c r="K136">
        <v>12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43084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43084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N136">
        <v>43084</v>
      </c>
      <c r="AO136">
        <v>0</v>
      </c>
      <c r="AP136" t="s">
        <v>524</v>
      </c>
      <c r="AQ136">
        <v>0</v>
      </c>
      <c r="AR136">
        <v>0</v>
      </c>
      <c r="AS136">
        <v>0</v>
      </c>
      <c r="AT136">
        <v>0</v>
      </c>
    </row>
    <row r="137" spans="1:46" x14ac:dyDescent="0.25">
      <c r="A137" t="s">
        <v>41</v>
      </c>
      <c r="B137" t="s">
        <v>173</v>
      </c>
      <c r="C137" t="s">
        <v>226</v>
      </c>
      <c r="D137" t="s">
        <v>236</v>
      </c>
      <c r="E137" t="s">
        <v>245</v>
      </c>
      <c r="F137" t="s">
        <v>42</v>
      </c>
      <c r="H137" t="s">
        <v>38</v>
      </c>
      <c r="I137">
        <v>0</v>
      </c>
      <c r="J137">
        <v>0</v>
      </c>
      <c r="K137">
        <v>12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43084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43346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N137">
        <v>43346</v>
      </c>
      <c r="AO137">
        <v>0</v>
      </c>
      <c r="AP137" t="s">
        <v>525</v>
      </c>
      <c r="AQ137">
        <v>0</v>
      </c>
      <c r="AR137">
        <v>0</v>
      </c>
      <c r="AS137">
        <v>0</v>
      </c>
      <c r="AT137">
        <v>0</v>
      </c>
    </row>
    <row r="138" spans="1:46" x14ac:dyDescent="0.25">
      <c r="A138" t="s">
        <v>41</v>
      </c>
      <c r="B138" t="s">
        <v>174</v>
      </c>
      <c r="C138" t="s">
        <v>227</v>
      </c>
      <c r="D138" t="s">
        <v>236</v>
      </c>
      <c r="E138" t="s">
        <v>245</v>
      </c>
      <c r="F138" t="s">
        <v>42</v>
      </c>
      <c r="H138" t="s">
        <v>38</v>
      </c>
      <c r="I138">
        <v>0</v>
      </c>
      <c r="J138">
        <v>0</v>
      </c>
      <c r="K138">
        <v>12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N138">
        <v>43346</v>
      </c>
      <c r="AO138">
        <v>0</v>
      </c>
      <c r="AP138" t="s">
        <v>526</v>
      </c>
      <c r="AQ138">
        <v>0</v>
      </c>
      <c r="AR138">
        <v>0</v>
      </c>
      <c r="AS138">
        <v>0</v>
      </c>
      <c r="AT138">
        <v>0</v>
      </c>
    </row>
    <row r="139" spans="1:46" x14ac:dyDescent="0.25">
      <c r="A139" t="s">
        <v>41</v>
      </c>
      <c r="B139" t="s">
        <v>171</v>
      </c>
      <c r="C139" t="s">
        <v>224</v>
      </c>
      <c r="D139" t="s">
        <v>236</v>
      </c>
      <c r="E139" t="s">
        <v>245</v>
      </c>
      <c r="F139" t="s">
        <v>42</v>
      </c>
      <c r="H139" t="s">
        <v>38</v>
      </c>
      <c r="I139">
        <v>0</v>
      </c>
      <c r="J139">
        <v>0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O139">
        <v>0</v>
      </c>
      <c r="AP139" t="s">
        <v>527</v>
      </c>
      <c r="AQ139">
        <v>0</v>
      </c>
      <c r="AR139">
        <v>0</v>
      </c>
      <c r="AS139">
        <v>0</v>
      </c>
      <c r="AT139">
        <v>0</v>
      </c>
    </row>
    <row r="140" spans="1:46" x14ac:dyDescent="0.25">
      <c r="A140" t="s">
        <v>41</v>
      </c>
      <c r="B140" t="s">
        <v>142</v>
      </c>
      <c r="C140" t="s">
        <v>195</v>
      </c>
      <c r="D140" t="s">
        <v>236</v>
      </c>
      <c r="E140" t="s">
        <v>245</v>
      </c>
      <c r="F140" t="s">
        <v>42</v>
      </c>
      <c r="H140" t="s">
        <v>38</v>
      </c>
      <c r="I140">
        <v>0</v>
      </c>
      <c r="J140">
        <v>0</v>
      </c>
      <c r="K140">
        <v>36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720</v>
      </c>
      <c r="R140">
        <v>21528000</v>
      </c>
      <c r="T140">
        <v>43298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900</v>
      </c>
      <c r="AB140">
        <v>27828000</v>
      </c>
      <c r="AD140">
        <v>43343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-432</v>
      </c>
      <c r="AL140">
        <v>-15120000</v>
      </c>
      <c r="AN140">
        <v>43353</v>
      </c>
      <c r="AO140">
        <v>0</v>
      </c>
      <c r="AP140" t="s">
        <v>528</v>
      </c>
      <c r="AQ140">
        <v>0</v>
      </c>
      <c r="AR140">
        <v>0</v>
      </c>
      <c r="AS140">
        <v>0</v>
      </c>
      <c r="AT140">
        <v>0</v>
      </c>
    </row>
    <row r="141" spans="1:46" x14ac:dyDescent="0.25">
      <c r="A141" t="s">
        <v>41</v>
      </c>
      <c r="B141" t="s">
        <v>177</v>
      </c>
      <c r="C141" t="s">
        <v>230</v>
      </c>
      <c r="D141" t="s">
        <v>236</v>
      </c>
      <c r="E141" t="s">
        <v>245</v>
      </c>
      <c r="F141" t="s">
        <v>42</v>
      </c>
      <c r="H141" t="s">
        <v>38</v>
      </c>
      <c r="I141">
        <v>0</v>
      </c>
      <c r="J141">
        <v>0</v>
      </c>
      <c r="K141">
        <v>12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43235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43235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N141">
        <v>43235</v>
      </c>
      <c r="AO141">
        <v>0</v>
      </c>
      <c r="AP141" t="s">
        <v>529</v>
      </c>
      <c r="AQ141">
        <v>0</v>
      </c>
      <c r="AR141">
        <v>0</v>
      </c>
      <c r="AS141">
        <v>0</v>
      </c>
      <c r="AT141">
        <v>0</v>
      </c>
    </row>
    <row r="142" spans="1:46" x14ac:dyDescent="0.25">
      <c r="A142" t="s">
        <v>41</v>
      </c>
      <c r="B142" t="s">
        <v>158</v>
      </c>
      <c r="C142" t="s">
        <v>211</v>
      </c>
      <c r="D142" t="s">
        <v>236</v>
      </c>
      <c r="E142" t="s">
        <v>245</v>
      </c>
      <c r="F142" t="s">
        <v>42</v>
      </c>
      <c r="H142" t="s">
        <v>38</v>
      </c>
      <c r="I142">
        <v>0</v>
      </c>
      <c r="J142">
        <v>0</v>
      </c>
      <c r="K142">
        <v>12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36</v>
      </c>
      <c r="AB142">
        <v>3092400</v>
      </c>
      <c r="AD142">
        <v>43339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N142">
        <v>43339</v>
      </c>
      <c r="AO142">
        <v>0</v>
      </c>
      <c r="AP142" t="s">
        <v>530</v>
      </c>
      <c r="AQ142">
        <v>0</v>
      </c>
      <c r="AR142">
        <v>0</v>
      </c>
      <c r="AS142">
        <v>0</v>
      </c>
      <c r="AT142">
        <v>0</v>
      </c>
    </row>
    <row r="143" spans="1:46" x14ac:dyDescent="0.25">
      <c r="A143" t="s">
        <v>41</v>
      </c>
      <c r="B143" t="s">
        <v>149</v>
      </c>
      <c r="C143" t="s">
        <v>202</v>
      </c>
      <c r="D143" t="s">
        <v>236</v>
      </c>
      <c r="E143" t="s">
        <v>246</v>
      </c>
      <c r="F143" t="s">
        <v>43</v>
      </c>
      <c r="H143" t="s">
        <v>38</v>
      </c>
      <c r="I143">
        <v>0</v>
      </c>
      <c r="J143">
        <v>0</v>
      </c>
      <c r="K143">
        <v>12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O143">
        <v>0</v>
      </c>
      <c r="AP143" t="s">
        <v>531</v>
      </c>
      <c r="AQ143">
        <v>0</v>
      </c>
      <c r="AR143">
        <v>0</v>
      </c>
      <c r="AS143">
        <v>0</v>
      </c>
      <c r="AT143">
        <v>0</v>
      </c>
    </row>
    <row r="144" spans="1:46" x14ac:dyDescent="0.25">
      <c r="A144" t="s">
        <v>44</v>
      </c>
      <c r="B144" t="s">
        <v>151</v>
      </c>
      <c r="C144" t="s">
        <v>204</v>
      </c>
      <c r="D144" t="s">
        <v>236</v>
      </c>
      <c r="E144" t="s">
        <v>247</v>
      </c>
      <c r="F144" t="s">
        <v>123</v>
      </c>
      <c r="I144">
        <v>0</v>
      </c>
      <c r="J144">
        <v>0</v>
      </c>
      <c r="K144">
        <v>12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O144">
        <v>0</v>
      </c>
      <c r="AP144" t="s">
        <v>532</v>
      </c>
      <c r="AQ144">
        <v>0</v>
      </c>
      <c r="AR144">
        <v>0</v>
      </c>
      <c r="AS144">
        <v>0</v>
      </c>
      <c r="AT144">
        <v>0</v>
      </c>
    </row>
    <row r="145" spans="1:46" x14ac:dyDescent="0.25">
      <c r="A145" t="s">
        <v>44</v>
      </c>
      <c r="B145" t="s">
        <v>152</v>
      </c>
      <c r="C145" t="s">
        <v>205</v>
      </c>
      <c r="D145" t="s">
        <v>236</v>
      </c>
      <c r="E145" t="s">
        <v>247</v>
      </c>
      <c r="F145" t="s">
        <v>123</v>
      </c>
      <c r="I145">
        <v>0</v>
      </c>
      <c r="J145">
        <v>0</v>
      </c>
      <c r="K145">
        <v>12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O145">
        <v>0</v>
      </c>
      <c r="AP145" t="s">
        <v>533</v>
      </c>
      <c r="AQ145">
        <v>0</v>
      </c>
      <c r="AR145">
        <v>0</v>
      </c>
      <c r="AS145">
        <v>0</v>
      </c>
      <c r="AT145">
        <v>0</v>
      </c>
    </row>
    <row r="146" spans="1:46" x14ac:dyDescent="0.25">
      <c r="A146" t="s">
        <v>44</v>
      </c>
      <c r="B146" t="s">
        <v>153</v>
      </c>
      <c r="C146" t="s">
        <v>206</v>
      </c>
      <c r="D146" t="s">
        <v>236</v>
      </c>
      <c r="E146" t="s">
        <v>247</v>
      </c>
      <c r="F146" t="s">
        <v>123</v>
      </c>
      <c r="I146">
        <v>0</v>
      </c>
      <c r="J146">
        <v>0</v>
      </c>
      <c r="K146">
        <v>12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O146">
        <v>0</v>
      </c>
      <c r="AP146" t="s">
        <v>534</v>
      </c>
      <c r="AQ146">
        <v>0</v>
      </c>
      <c r="AR146">
        <v>0</v>
      </c>
      <c r="AS146">
        <v>0</v>
      </c>
      <c r="AT146">
        <v>0</v>
      </c>
    </row>
    <row r="147" spans="1:46" x14ac:dyDescent="0.25">
      <c r="A147" t="s">
        <v>44</v>
      </c>
      <c r="B147" t="s">
        <v>145</v>
      </c>
      <c r="C147" t="s">
        <v>198</v>
      </c>
      <c r="D147" t="s">
        <v>236</v>
      </c>
      <c r="E147" t="s">
        <v>247</v>
      </c>
      <c r="F147" t="s">
        <v>123</v>
      </c>
      <c r="I147">
        <v>0</v>
      </c>
      <c r="J147">
        <v>0</v>
      </c>
      <c r="K147">
        <v>12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O147">
        <v>0</v>
      </c>
      <c r="AP147" t="s">
        <v>535</v>
      </c>
      <c r="AQ147">
        <v>0</v>
      </c>
      <c r="AR147">
        <v>0</v>
      </c>
      <c r="AS147">
        <v>0</v>
      </c>
      <c r="AT147">
        <v>0</v>
      </c>
    </row>
    <row r="148" spans="1:46" x14ac:dyDescent="0.25">
      <c r="A148" t="s">
        <v>44</v>
      </c>
      <c r="B148" t="s">
        <v>160</v>
      </c>
      <c r="C148" t="s">
        <v>213</v>
      </c>
      <c r="D148" t="s">
        <v>236</v>
      </c>
      <c r="E148" t="s">
        <v>247</v>
      </c>
      <c r="F148" t="s">
        <v>123</v>
      </c>
      <c r="I148">
        <v>0</v>
      </c>
      <c r="J148">
        <v>0</v>
      </c>
      <c r="K148">
        <v>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O148">
        <v>0</v>
      </c>
      <c r="AP148" t="s">
        <v>536</v>
      </c>
      <c r="AQ148">
        <v>0</v>
      </c>
      <c r="AR148">
        <v>0</v>
      </c>
      <c r="AS148">
        <v>0</v>
      </c>
      <c r="AT148">
        <v>0</v>
      </c>
    </row>
    <row r="149" spans="1:46" x14ac:dyDescent="0.25">
      <c r="A149" t="s">
        <v>44</v>
      </c>
      <c r="B149" t="s">
        <v>161</v>
      </c>
      <c r="C149" t="s">
        <v>214</v>
      </c>
      <c r="D149" t="s">
        <v>236</v>
      </c>
      <c r="E149" t="s">
        <v>247</v>
      </c>
      <c r="F149" t="s">
        <v>123</v>
      </c>
      <c r="I149">
        <v>0</v>
      </c>
      <c r="J149">
        <v>0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O149">
        <v>0</v>
      </c>
      <c r="AP149" t="s">
        <v>537</v>
      </c>
      <c r="AQ149">
        <v>0</v>
      </c>
      <c r="AR149">
        <v>0</v>
      </c>
      <c r="AS149">
        <v>0</v>
      </c>
      <c r="AT149">
        <v>0</v>
      </c>
    </row>
    <row r="150" spans="1:46" x14ac:dyDescent="0.25">
      <c r="A150" t="s">
        <v>41</v>
      </c>
      <c r="B150" t="s">
        <v>162</v>
      </c>
      <c r="C150" t="s">
        <v>215</v>
      </c>
      <c r="D150" t="s">
        <v>236</v>
      </c>
      <c r="E150" t="s">
        <v>247</v>
      </c>
      <c r="F150" t="s">
        <v>123</v>
      </c>
      <c r="I150">
        <v>0</v>
      </c>
      <c r="J150">
        <v>0</v>
      </c>
      <c r="K150">
        <v>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O150">
        <v>0</v>
      </c>
      <c r="AP150" t="s">
        <v>538</v>
      </c>
      <c r="AQ150">
        <v>0</v>
      </c>
      <c r="AR150">
        <v>0</v>
      </c>
      <c r="AS150">
        <v>0</v>
      </c>
      <c r="AT150">
        <v>0</v>
      </c>
    </row>
    <row r="151" spans="1:46" x14ac:dyDescent="0.25">
      <c r="A151" t="s">
        <v>44</v>
      </c>
      <c r="B151" t="s">
        <v>143</v>
      </c>
      <c r="C151" t="s">
        <v>196</v>
      </c>
      <c r="D151" t="s">
        <v>236</v>
      </c>
      <c r="E151" t="s">
        <v>247</v>
      </c>
      <c r="F151" t="s">
        <v>123</v>
      </c>
      <c r="I151">
        <v>0</v>
      </c>
      <c r="J151">
        <v>0</v>
      </c>
      <c r="K151">
        <v>24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O151">
        <v>0</v>
      </c>
      <c r="AP151" t="s">
        <v>539</v>
      </c>
      <c r="AQ151">
        <v>0</v>
      </c>
      <c r="AR151">
        <v>0</v>
      </c>
      <c r="AS151">
        <v>0</v>
      </c>
      <c r="AT151">
        <v>0</v>
      </c>
    </row>
    <row r="152" spans="1:46" x14ac:dyDescent="0.25">
      <c r="A152" t="s">
        <v>44</v>
      </c>
      <c r="B152" t="s">
        <v>154</v>
      </c>
      <c r="C152" t="s">
        <v>207</v>
      </c>
      <c r="D152" t="s">
        <v>236</v>
      </c>
      <c r="E152" t="s">
        <v>247</v>
      </c>
      <c r="F152" t="s">
        <v>123</v>
      </c>
      <c r="I152">
        <v>0</v>
      </c>
      <c r="J152">
        <v>0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O152">
        <v>0</v>
      </c>
      <c r="AP152" t="s">
        <v>540</v>
      </c>
      <c r="AQ152">
        <v>0</v>
      </c>
      <c r="AR152">
        <v>0</v>
      </c>
      <c r="AS152">
        <v>0</v>
      </c>
      <c r="AT152">
        <v>0</v>
      </c>
    </row>
    <row r="153" spans="1:46" x14ac:dyDescent="0.25">
      <c r="A153" t="s">
        <v>44</v>
      </c>
      <c r="B153" t="s">
        <v>164</v>
      </c>
      <c r="C153" t="s">
        <v>217</v>
      </c>
      <c r="D153" t="s">
        <v>236</v>
      </c>
      <c r="E153" t="s">
        <v>247</v>
      </c>
      <c r="F153" t="s">
        <v>123</v>
      </c>
      <c r="I153">
        <v>0</v>
      </c>
      <c r="J153">
        <v>0</v>
      </c>
      <c r="K153">
        <v>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O153">
        <v>0</v>
      </c>
      <c r="AP153" t="s">
        <v>541</v>
      </c>
      <c r="AQ153">
        <v>0</v>
      </c>
      <c r="AR153">
        <v>0</v>
      </c>
      <c r="AS153">
        <v>0</v>
      </c>
      <c r="AT153">
        <v>0</v>
      </c>
    </row>
    <row r="154" spans="1:46" x14ac:dyDescent="0.25">
      <c r="A154" t="s">
        <v>44</v>
      </c>
      <c r="B154" t="s">
        <v>139</v>
      </c>
      <c r="C154" t="s">
        <v>192</v>
      </c>
      <c r="D154" t="s">
        <v>236</v>
      </c>
      <c r="E154" t="s">
        <v>247</v>
      </c>
      <c r="F154" t="s">
        <v>123</v>
      </c>
      <c r="I154">
        <v>0</v>
      </c>
      <c r="J154">
        <v>0</v>
      </c>
      <c r="K154">
        <v>36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O154">
        <v>0</v>
      </c>
      <c r="AP154" t="s">
        <v>542</v>
      </c>
      <c r="AQ154">
        <v>0</v>
      </c>
      <c r="AR154">
        <v>0</v>
      </c>
      <c r="AS154">
        <v>0</v>
      </c>
      <c r="AT154">
        <v>0</v>
      </c>
    </row>
    <row r="155" spans="1:46" x14ac:dyDescent="0.25">
      <c r="A155" t="s">
        <v>44</v>
      </c>
      <c r="B155" t="s">
        <v>138</v>
      </c>
      <c r="C155" t="s">
        <v>191</v>
      </c>
      <c r="D155" t="s">
        <v>236</v>
      </c>
      <c r="E155" t="s">
        <v>247</v>
      </c>
      <c r="F155" t="s">
        <v>123</v>
      </c>
      <c r="I155">
        <v>0</v>
      </c>
      <c r="J155">
        <v>0</v>
      </c>
      <c r="K155">
        <v>36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O155">
        <v>0</v>
      </c>
      <c r="AP155" t="s">
        <v>543</v>
      </c>
      <c r="AQ155">
        <v>0</v>
      </c>
      <c r="AR155">
        <v>0</v>
      </c>
      <c r="AS155">
        <v>0</v>
      </c>
      <c r="AT155">
        <v>0</v>
      </c>
    </row>
    <row r="156" spans="1:46" x14ac:dyDescent="0.25">
      <c r="A156" t="s">
        <v>41</v>
      </c>
      <c r="B156" t="s">
        <v>134</v>
      </c>
      <c r="C156" t="s">
        <v>187</v>
      </c>
      <c r="D156" t="s">
        <v>236</v>
      </c>
      <c r="E156" t="s">
        <v>247</v>
      </c>
      <c r="F156" t="s">
        <v>123</v>
      </c>
      <c r="I156">
        <v>0</v>
      </c>
      <c r="J156">
        <v>0</v>
      </c>
      <c r="K156">
        <v>36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O156">
        <v>0</v>
      </c>
      <c r="AP156" t="s">
        <v>544</v>
      </c>
      <c r="AQ156">
        <v>0</v>
      </c>
      <c r="AR156">
        <v>0</v>
      </c>
      <c r="AS156">
        <v>0</v>
      </c>
      <c r="AT156">
        <v>0</v>
      </c>
    </row>
    <row r="157" spans="1:46" x14ac:dyDescent="0.25">
      <c r="A157" t="s">
        <v>44</v>
      </c>
      <c r="B157" t="s">
        <v>165</v>
      </c>
      <c r="C157" t="s">
        <v>218</v>
      </c>
      <c r="D157" t="s">
        <v>236</v>
      </c>
      <c r="E157" t="s">
        <v>247</v>
      </c>
      <c r="F157" t="s">
        <v>123</v>
      </c>
      <c r="I157">
        <v>0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O157">
        <v>0</v>
      </c>
      <c r="AP157" t="s">
        <v>545</v>
      </c>
      <c r="AQ157">
        <v>0</v>
      </c>
      <c r="AR157">
        <v>0</v>
      </c>
      <c r="AS157">
        <v>0</v>
      </c>
      <c r="AT157">
        <v>0</v>
      </c>
    </row>
    <row r="158" spans="1:46" x14ac:dyDescent="0.25">
      <c r="A158" t="s">
        <v>44</v>
      </c>
      <c r="B158" t="s">
        <v>166</v>
      </c>
      <c r="C158" t="s">
        <v>219</v>
      </c>
      <c r="D158" t="s">
        <v>236</v>
      </c>
      <c r="E158" t="s">
        <v>247</v>
      </c>
      <c r="F158" t="s">
        <v>123</v>
      </c>
      <c r="I158">
        <v>0</v>
      </c>
      <c r="J158">
        <v>0</v>
      </c>
      <c r="K158">
        <v>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O158">
        <v>0</v>
      </c>
      <c r="AP158" t="s">
        <v>546</v>
      </c>
      <c r="AQ158">
        <v>0</v>
      </c>
      <c r="AR158">
        <v>0</v>
      </c>
      <c r="AS158">
        <v>0</v>
      </c>
      <c r="AT158">
        <v>0</v>
      </c>
    </row>
    <row r="159" spans="1:46" x14ac:dyDescent="0.25">
      <c r="A159" t="s">
        <v>44</v>
      </c>
      <c r="B159" t="s">
        <v>136</v>
      </c>
      <c r="C159" t="s">
        <v>189</v>
      </c>
      <c r="D159" t="s">
        <v>236</v>
      </c>
      <c r="E159" t="s">
        <v>247</v>
      </c>
      <c r="F159" t="s">
        <v>123</v>
      </c>
      <c r="I159">
        <v>0</v>
      </c>
      <c r="J159">
        <v>0</v>
      </c>
      <c r="K159">
        <v>12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O159">
        <v>0</v>
      </c>
      <c r="AP159" t="s">
        <v>547</v>
      </c>
      <c r="AQ159">
        <v>0</v>
      </c>
      <c r="AR159">
        <v>0</v>
      </c>
      <c r="AS159">
        <v>0</v>
      </c>
      <c r="AT159">
        <v>0</v>
      </c>
    </row>
    <row r="160" spans="1:46" x14ac:dyDescent="0.25">
      <c r="A160" t="s">
        <v>44</v>
      </c>
      <c r="B160" t="s">
        <v>167</v>
      </c>
      <c r="C160" t="s">
        <v>220</v>
      </c>
      <c r="D160" t="s">
        <v>236</v>
      </c>
      <c r="E160" t="s">
        <v>247</v>
      </c>
      <c r="F160" t="s">
        <v>123</v>
      </c>
      <c r="I160">
        <v>0</v>
      </c>
      <c r="J160">
        <v>0</v>
      </c>
      <c r="K160">
        <v>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O160">
        <v>0</v>
      </c>
      <c r="AP160" t="s">
        <v>548</v>
      </c>
      <c r="AQ160">
        <v>0</v>
      </c>
      <c r="AR160">
        <v>0</v>
      </c>
      <c r="AS160">
        <v>0</v>
      </c>
      <c r="AT160">
        <v>0</v>
      </c>
    </row>
    <row r="161" spans="1:46" x14ac:dyDescent="0.25">
      <c r="A161" t="s">
        <v>41</v>
      </c>
      <c r="B161" t="s">
        <v>168</v>
      </c>
      <c r="C161" t="s">
        <v>221</v>
      </c>
      <c r="D161" t="s">
        <v>236</v>
      </c>
      <c r="E161" t="s">
        <v>247</v>
      </c>
      <c r="F161" t="s">
        <v>123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O161">
        <v>0</v>
      </c>
      <c r="AP161" t="s">
        <v>549</v>
      </c>
      <c r="AQ161">
        <v>0</v>
      </c>
      <c r="AR161">
        <v>0</v>
      </c>
      <c r="AS161">
        <v>0</v>
      </c>
      <c r="AT161">
        <v>0</v>
      </c>
    </row>
    <row r="162" spans="1:46" x14ac:dyDescent="0.25">
      <c r="A162" t="s">
        <v>41</v>
      </c>
      <c r="B162" t="s">
        <v>238</v>
      </c>
      <c r="C162" t="s">
        <v>239</v>
      </c>
      <c r="D162" t="s">
        <v>236</v>
      </c>
      <c r="E162" t="s">
        <v>247</v>
      </c>
      <c r="F162" t="s">
        <v>123</v>
      </c>
      <c r="I162">
        <v>0</v>
      </c>
      <c r="J162">
        <v>0</v>
      </c>
      <c r="K162">
        <v>24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O162">
        <v>0</v>
      </c>
      <c r="AP162" t="s">
        <v>550</v>
      </c>
      <c r="AQ162">
        <v>0</v>
      </c>
      <c r="AR162">
        <v>0</v>
      </c>
      <c r="AS162">
        <v>0</v>
      </c>
      <c r="AT162">
        <v>0</v>
      </c>
    </row>
    <row r="163" spans="1:46" x14ac:dyDescent="0.25">
      <c r="A163" t="s">
        <v>41</v>
      </c>
      <c r="B163" t="s">
        <v>180</v>
      </c>
      <c r="C163" t="s">
        <v>233</v>
      </c>
      <c r="D163" t="s">
        <v>236</v>
      </c>
      <c r="E163" t="s">
        <v>247</v>
      </c>
      <c r="F163" t="s">
        <v>123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O163">
        <v>0</v>
      </c>
      <c r="AP163" t="s">
        <v>551</v>
      </c>
      <c r="AQ163">
        <v>0</v>
      </c>
      <c r="AR163">
        <v>0</v>
      </c>
      <c r="AS163">
        <v>0</v>
      </c>
      <c r="AT163">
        <v>0</v>
      </c>
    </row>
    <row r="164" spans="1:46" x14ac:dyDescent="0.25">
      <c r="A164" t="s">
        <v>41</v>
      </c>
      <c r="B164" t="s">
        <v>140</v>
      </c>
      <c r="C164" t="s">
        <v>193</v>
      </c>
      <c r="D164" t="s">
        <v>236</v>
      </c>
      <c r="E164" t="s">
        <v>247</v>
      </c>
      <c r="F164" t="s">
        <v>123</v>
      </c>
      <c r="I164">
        <v>0</v>
      </c>
      <c r="J164">
        <v>0</v>
      </c>
      <c r="K164">
        <v>36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O164">
        <v>0</v>
      </c>
      <c r="AP164" t="s">
        <v>552</v>
      </c>
      <c r="AQ164">
        <v>0</v>
      </c>
      <c r="AR164">
        <v>0</v>
      </c>
      <c r="AS164">
        <v>0</v>
      </c>
      <c r="AT164">
        <v>0</v>
      </c>
    </row>
    <row r="165" spans="1:46" x14ac:dyDescent="0.25">
      <c r="A165" t="s">
        <v>41</v>
      </c>
      <c r="B165" t="s">
        <v>141</v>
      </c>
      <c r="C165" t="s">
        <v>194</v>
      </c>
      <c r="D165" t="s">
        <v>236</v>
      </c>
      <c r="E165" t="s">
        <v>247</v>
      </c>
      <c r="F165" t="s">
        <v>123</v>
      </c>
      <c r="I165">
        <v>0</v>
      </c>
      <c r="J165">
        <v>0</v>
      </c>
      <c r="K165">
        <v>36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O165">
        <v>0</v>
      </c>
      <c r="AP165" t="s">
        <v>553</v>
      </c>
      <c r="AQ165">
        <v>0</v>
      </c>
      <c r="AR165">
        <v>0</v>
      </c>
      <c r="AS165">
        <v>0</v>
      </c>
      <c r="AT165">
        <v>0</v>
      </c>
    </row>
    <row r="166" spans="1:46" x14ac:dyDescent="0.25">
      <c r="A166" t="s">
        <v>41</v>
      </c>
      <c r="B166" t="s">
        <v>175</v>
      </c>
      <c r="C166" t="s">
        <v>228</v>
      </c>
      <c r="D166" t="s">
        <v>236</v>
      </c>
      <c r="E166" t="s">
        <v>247</v>
      </c>
      <c r="F166" t="s">
        <v>123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O166">
        <v>0</v>
      </c>
      <c r="AP166" t="s">
        <v>554</v>
      </c>
      <c r="AQ166">
        <v>0</v>
      </c>
      <c r="AR166">
        <v>0</v>
      </c>
      <c r="AS166">
        <v>0</v>
      </c>
      <c r="AT166">
        <v>0</v>
      </c>
    </row>
    <row r="167" spans="1:46" x14ac:dyDescent="0.25">
      <c r="A167" t="s">
        <v>41</v>
      </c>
      <c r="B167" t="s">
        <v>155</v>
      </c>
      <c r="C167" t="s">
        <v>208</v>
      </c>
      <c r="D167" t="s">
        <v>236</v>
      </c>
      <c r="E167" t="s">
        <v>247</v>
      </c>
      <c r="F167" t="s">
        <v>123</v>
      </c>
      <c r="I167">
        <v>0</v>
      </c>
      <c r="J167">
        <v>0</v>
      </c>
      <c r="K167">
        <v>12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O167">
        <v>0</v>
      </c>
      <c r="AP167" t="s">
        <v>555</v>
      </c>
      <c r="AQ167">
        <v>0</v>
      </c>
      <c r="AR167">
        <v>0</v>
      </c>
      <c r="AS167">
        <v>0</v>
      </c>
      <c r="AT167">
        <v>0</v>
      </c>
    </row>
    <row r="168" spans="1:46" x14ac:dyDescent="0.25">
      <c r="A168" t="s">
        <v>41</v>
      </c>
      <c r="B168" t="s">
        <v>156</v>
      </c>
      <c r="C168" t="s">
        <v>209</v>
      </c>
      <c r="D168" t="s">
        <v>236</v>
      </c>
      <c r="E168" t="s">
        <v>247</v>
      </c>
      <c r="F168" t="s">
        <v>123</v>
      </c>
      <c r="I168">
        <v>0</v>
      </c>
      <c r="J168">
        <v>0</v>
      </c>
      <c r="K168">
        <v>12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O168">
        <v>0</v>
      </c>
      <c r="AP168" t="s">
        <v>556</v>
      </c>
      <c r="AQ168">
        <v>0</v>
      </c>
      <c r="AR168">
        <v>0</v>
      </c>
      <c r="AS168">
        <v>0</v>
      </c>
      <c r="AT168">
        <v>0</v>
      </c>
    </row>
    <row r="169" spans="1:46" x14ac:dyDescent="0.25">
      <c r="A169" t="s">
        <v>41</v>
      </c>
      <c r="B169" t="s">
        <v>169</v>
      </c>
      <c r="C169" t="s">
        <v>222</v>
      </c>
      <c r="D169" t="s">
        <v>236</v>
      </c>
      <c r="E169" t="s">
        <v>247</v>
      </c>
      <c r="F169" t="s">
        <v>123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O169">
        <v>0</v>
      </c>
      <c r="AP169" t="s">
        <v>557</v>
      </c>
      <c r="AQ169">
        <v>0</v>
      </c>
      <c r="AR169">
        <v>0</v>
      </c>
      <c r="AS169">
        <v>0</v>
      </c>
      <c r="AT169">
        <v>0</v>
      </c>
    </row>
    <row r="170" spans="1:46" x14ac:dyDescent="0.25">
      <c r="A170" t="s">
        <v>41</v>
      </c>
      <c r="B170" t="s">
        <v>159</v>
      </c>
      <c r="C170" t="s">
        <v>212</v>
      </c>
      <c r="D170" t="s">
        <v>236</v>
      </c>
      <c r="E170" t="s">
        <v>247</v>
      </c>
      <c r="F170" t="s">
        <v>123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O170">
        <v>0</v>
      </c>
      <c r="AP170" t="s">
        <v>558</v>
      </c>
      <c r="AQ170">
        <v>0</v>
      </c>
      <c r="AR170">
        <v>0</v>
      </c>
      <c r="AS170">
        <v>0</v>
      </c>
      <c r="AT170">
        <v>0</v>
      </c>
    </row>
    <row r="171" spans="1:46" x14ac:dyDescent="0.25">
      <c r="A171" t="s">
        <v>41</v>
      </c>
      <c r="B171" t="s">
        <v>144</v>
      </c>
      <c r="C171" t="s">
        <v>197</v>
      </c>
      <c r="D171" t="s">
        <v>236</v>
      </c>
      <c r="E171" t="s">
        <v>247</v>
      </c>
      <c r="F171" t="s">
        <v>123</v>
      </c>
      <c r="I171">
        <v>0</v>
      </c>
      <c r="J171">
        <v>0</v>
      </c>
      <c r="K171">
        <v>25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O171">
        <v>0</v>
      </c>
      <c r="AP171" t="s">
        <v>559</v>
      </c>
      <c r="AQ171">
        <v>0</v>
      </c>
      <c r="AR171">
        <v>0</v>
      </c>
      <c r="AS171">
        <v>0</v>
      </c>
      <c r="AT171">
        <v>0</v>
      </c>
    </row>
    <row r="172" spans="1:46" x14ac:dyDescent="0.25">
      <c r="A172" t="s">
        <v>41</v>
      </c>
      <c r="B172" t="s">
        <v>147</v>
      </c>
      <c r="C172" t="s">
        <v>200</v>
      </c>
      <c r="D172" t="s">
        <v>236</v>
      </c>
      <c r="E172" t="s">
        <v>247</v>
      </c>
      <c r="F172" t="s">
        <v>123</v>
      </c>
      <c r="I172">
        <v>0</v>
      </c>
      <c r="J172">
        <v>0</v>
      </c>
      <c r="K172">
        <v>25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O172">
        <v>0</v>
      </c>
      <c r="AP172" t="s">
        <v>560</v>
      </c>
      <c r="AQ172">
        <v>0</v>
      </c>
      <c r="AR172">
        <v>0</v>
      </c>
      <c r="AS172">
        <v>0</v>
      </c>
      <c r="AT172">
        <v>0</v>
      </c>
    </row>
    <row r="173" spans="1:46" x14ac:dyDescent="0.25">
      <c r="A173" t="s">
        <v>41</v>
      </c>
      <c r="B173" t="s">
        <v>136</v>
      </c>
      <c r="C173" t="s">
        <v>189</v>
      </c>
      <c r="D173" t="s">
        <v>236</v>
      </c>
      <c r="E173" t="s">
        <v>248</v>
      </c>
      <c r="F173" t="s">
        <v>47</v>
      </c>
      <c r="H173" t="s">
        <v>38</v>
      </c>
      <c r="I173">
        <v>916</v>
      </c>
      <c r="J173">
        <v>916</v>
      </c>
      <c r="K173">
        <v>12</v>
      </c>
      <c r="L173">
        <v>280</v>
      </c>
      <c r="M173">
        <v>6427887.7000000002</v>
      </c>
      <c r="N173">
        <v>12880000</v>
      </c>
      <c r="O173">
        <v>3836400</v>
      </c>
      <c r="P173">
        <v>21.8156876643049</v>
      </c>
      <c r="Q173">
        <v>86</v>
      </c>
      <c r="R173">
        <v>3956000</v>
      </c>
      <c r="S173">
        <v>43312</v>
      </c>
      <c r="T173">
        <v>43309</v>
      </c>
      <c r="U173">
        <v>189.67699999999999</v>
      </c>
      <c r="V173">
        <v>453</v>
      </c>
      <c r="W173">
        <v>10053317.09</v>
      </c>
      <c r="X173">
        <v>20838000</v>
      </c>
      <c r="Y173">
        <v>6182400</v>
      </c>
      <c r="Z173">
        <v>24.5431862276101</v>
      </c>
      <c r="AA173">
        <v>52</v>
      </c>
      <c r="AB173">
        <v>2392000</v>
      </c>
      <c r="AC173">
        <v>43343</v>
      </c>
      <c r="AD173">
        <v>43327</v>
      </c>
      <c r="AE173">
        <v>306.87099999999998</v>
      </c>
      <c r="AF173">
        <v>422</v>
      </c>
      <c r="AG173">
        <v>9281642.8200000003</v>
      </c>
      <c r="AH173">
        <v>19412000</v>
      </c>
      <c r="AI173">
        <v>5727000</v>
      </c>
      <c r="AJ173">
        <v>25.3941753604282</v>
      </c>
      <c r="AK173">
        <v>-47</v>
      </c>
      <c r="AL173">
        <v>-2162000</v>
      </c>
      <c r="AM173">
        <v>43373</v>
      </c>
      <c r="AN173">
        <v>43357</v>
      </c>
      <c r="AO173">
        <v>295.39999999999998</v>
      </c>
      <c r="AP173" t="s">
        <v>561</v>
      </c>
      <c r="AQ173">
        <v>100</v>
      </c>
      <c r="AR173">
        <v>0</v>
      </c>
      <c r="AS173">
        <v>24</v>
      </c>
      <c r="AT173">
        <v>0</v>
      </c>
    </row>
    <row r="174" spans="1:46" x14ac:dyDescent="0.25">
      <c r="A174" t="s">
        <v>41</v>
      </c>
      <c r="B174" t="s">
        <v>131</v>
      </c>
      <c r="C174" t="s">
        <v>184</v>
      </c>
      <c r="D174" t="s">
        <v>236</v>
      </c>
      <c r="E174" t="s">
        <v>248</v>
      </c>
      <c r="F174" t="s">
        <v>47</v>
      </c>
      <c r="H174" t="s">
        <v>38</v>
      </c>
      <c r="I174">
        <v>643</v>
      </c>
      <c r="J174">
        <v>643</v>
      </c>
      <c r="K174">
        <v>24</v>
      </c>
      <c r="L174">
        <v>135</v>
      </c>
      <c r="M174">
        <v>2304659.91</v>
      </c>
      <c r="N174">
        <v>6104300</v>
      </c>
      <c r="O174">
        <v>3052150</v>
      </c>
      <c r="P174">
        <v>16.939668719882</v>
      </c>
      <c r="Q174">
        <v>-67</v>
      </c>
      <c r="R174">
        <v>-3015000</v>
      </c>
      <c r="S174">
        <v>43312</v>
      </c>
      <c r="T174">
        <v>43313</v>
      </c>
      <c r="U174">
        <v>91.451999999999998</v>
      </c>
      <c r="V174">
        <v>391</v>
      </c>
      <c r="W174">
        <v>6829368.9699999997</v>
      </c>
      <c r="X174">
        <v>18455200</v>
      </c>
      <c r="Y174">
        <v>9156800</v>
      </c>
      <c r="Z174">
        <v>19.208617965662999</v>
      </c>
      <c r="AA174">
        <v>141</v>
      </c>
      <c r="AB174">
        <v>6655200</v>
      </c>
      <c r="AC174">
        <v>43343</v>
      </c>
      <c r="AD174">
        <v>43327</v>
      </c>
      <c r="AE174">
        <v>264.87099999999998</v>
      </c>
      <c r="AF174">
        <v>138</v>
      </c>
      <c r="AG174">
        <v>2355741.31</v>
      </c>
      <c r="AH174">
        <v>6525000</v>
      </c>
      <c r="AI174">
        <v>3262500</v>
      </c>
      <c r="AJ174">
        <v>20.572706791706501</v>
      </c>
      <c r="AK174">
        <v>3</v>
      </c>
      <c r="AL174">
        <v>153000</v>
      </c>
      <c r="AM174">
        <v>43373</v>
      </c>
      <c r="AN174">
        <v>43327</v>
      </c>
      <c r="AO174">
        <v>96.6</v>
      </c>
      <c r="AP174" t="s">
        <v>562</v>
      </c>
      <c r="AQ174">
        <v>11</v>
      </c>
      <c r="AR174">
        <v>0</v>
      </c>
      <c r="AS174">
        <v>24</v>
      </c>
      <c r="AT174">
        <v>96</v>
      </c>
    </row>
    <row r="175" spans="1:46" x14ac:dyDescent="0.25">
      <c r="A175" t="s">
        <v>41</v>
      </c>
      <c r="B175" t="s">
        <v>134</v>
      </c>
      <c r="C175" t="s">
        <v>187</v>
      </c>
      <c r="D175" t="s">
        <v>236</v>
      </c>
      <c r="E175" t="s">
        <v>248</v>
      </c>
      <c r="F175" t="s">
        <v>47</v>
      </c>
      <c r="H175" t="s">
        <v>38</v>
      </c>
      <c r="I175">
        <v>553</v>
      </c>
      <c r="J175">
        <v>553</v>
      </c>
      <c r="K175">
        <v>36</v>
      </c>
      <c r="L175">
        <v>285</v>
      </c>
      <c r="M175">
        <v>3337828.3</v>
      </c>
      <c r="N175">
        <v>9296000</v>
      </c>
      <c r="O175">
        <v>4208000</v>
      </c>
      <c r="P175">
        <v>27.837831557373999</v>
      </c>
      <c r="Q175">
        <v>255</v>
      </c>
      <c r="R175">
        <v>10200000</v>
      </c>
      <c r="S175">
        <v>43312</v>
      </c>
      <c r="T175">
        <v>43313</v>
      </c>
      <c r="U175">
        <v>193.065</v>
      </c>
      <c r="V175">
        <v>480</v>
      </c>
      <c r="W175">
        <v>5815878.0599999996</v>
      </c>
      <c r="X175">
        <v>15560000</v>
      </c>
      <c r="Y175">
        <v>7740000</v>
      </c>
      <c r="Z175">
        <v>18.190973579516498</v>
      </c>
      <c r="AA175">
        <v>278</v>
      </c>
      <c r="AB175">
        <v>8896000</v>
      </c>
      <c r="AC175">
        <v>43343</v>
      </c>
      <c r="AD175">
        <v>43336</v>
      </c>
      <c r="AE175">
        <v>325.161</v>
      </c>
      <c r="AF175">
        <v>253</v>
      </c>
      <c r="AG175">
        <v>3136110.96</v>
      </c>
      <c r="AH175">
        <v>8303000</v>
      </c>
      <c r="AI175">
        <v>3811500</v>
      </c>
      <c r="AJ175">
        <v>23.194432680538501</v>
      </c>
      <c r="AK175">
        <v>742</v>
      </c>
      <c r="AL175">
        <v>24486000</v>
      </c>
      <c r="AM175">
        <v>43373</v>
      </c>
      <c r="AN175">
        <v>43357</v>
      </c>
      <c r="AO175">
        <v>177.1</v>
      </c>
      <c r="AP175" t="s">
        <v>563</v>
      </c>
      <c r="AQ175">
        <v>243</v>
      </c>
      <c r="AR175">
        <v>0</v>
      </c>
      <c r="AS175">
        <v>0</v>
      </c>
      <c r="AT175">
        <v>0</v>
      </c>
    </row>
    <row r="176" spans="1:46" x14ac:dyDescent="0.25">
      <c r="A176" t="s">
        <v>41</v>
      </c>
      <c r="B176" t="s">
        <v>157</v>
      </c>
      <c r="C176" t="s">
        <v>210</v>
      </c>
      <c r="D176" t="s">
        <v>236</v>
      </c>
      <c r="E176" t="s">
        <v>248</v>
      </c>
      <c r="F176" t="s">
        <v>47</v>
      </c>
      <c r="H176" t="s">
        <v>38</v>
      </c>
      <c r="I176">
        <v>472</v>
      </c>
      <c r="J176">
        <v>472</v>
      </c>
      <c r="K176">
        <v>6</v>
      </c>
      <c r="L176">
        <v>327</v>
      </c>
      <c r="M176">
        <v>14922006.5</v>
      </c>
      <c r="N176">
        <v>28340200</v>
      </c>
      <c r="O176">
        <v>7431060</v>
      </c>
      <c r="P176">
        <v>21.497454462873598</v>
      </c>
      <c r="Q176">
        <v>-31</v>
      </c>
      <c r="R176">
        <v>-2724900</v>
      </c>
      <c r="S176">
        <v>43312</v>
      </c>
      <c r="T176">
        <v>43313</v>
      </c>
      <c r="U176">
        <v>221.51599999999999</v>
      </c>
      <c r="V176">
        <v>364</v>
      </c>
      <c r="W176">
        <v>17898288.050000001</v>
      </c>
      <c r="X176">
        <v>31983700</v>
      </c>
      <c r="Y176">
        <v>9467610</v>
      </c>
      <c r="Z176">
        <v>12.5597878882953</v>
      </c>
      <c r="AA176">
        <v>115</v>
      </c>
      <c r="AB176">
        <v>10120000</v>
      </c>
      <c r="AC176">
        <v>43343</v>
      </c>
      <c r="AD176">
        <v>43336</v>
      </c>
      <c r="AE176">
        <v>246.58099999999999</v>
      </c>
      <c r="AF176">
        <v>290</v>
      </c>
      <c r="AG176">
        <v>13919323.5</v>
      </c>
      <c r="AH176">
        <v>25395100</v>
      </c>
      <c r="AI176">
        <v>6828030</v>
      </c>
      <c r="AJ176">
        <v>17.535422388064799</v>
      </c>
      <c r="AK176">
        <v>399</v>
      </c>
      <c r="AL176">
        <v>35072100</v>
      </c>
      <c r="AM176">
        <v>43373</v>
      </c>
      <c r="AN176">
        <v>43372</v>
      </c>
      <c r="AO176">
        <v>203</v>
      </c>
      <c r="AP176" t="s">
        <v>564</v>
      </c>
      <c r="AQ176">
        <v>420</v>
      </c>
      <c r="AR176">
        <v>0</v>
      </c>
      <c r="AS176">
        <v>60</v>
      </c>
      <c r="AT176">
        <v>0</v>
      </c>
    </row>
    <row r="177" spans="1:46" x14ac:dyDescent="0.25">
      <c r="A177" t="s">
        <v>41</v>
      </c>
      <c r="B177" t="s">
        <v>137</v>
      </c>
      <c r="C177" t="s">
        <v>190</v>
      </c>
      <c r="D177" t="s">
        <v>236</v>
      </c>
      <c r="E177" t="s">
        <v>248</v>
      </c>
      <c r="F177" t="s">
        <v>47</v>
      </c>
      <c r="H177" t="s">
        <v>38</v>
      </c>
      <c r="I177">
        <v>88</v>
      </c>
      <c r="J177">
        <v>88</v>
      </c>
      <c r="K177">
        <v>36</v>
      </c>
      <c r="L177">
        <v>116</v>
      </c>
      <c r="M177">
        <v>1558832.11</v>
      </c>
      <c r="N177">
        <v>4458000</v>
      </c>
      <c r="O177">
        <v>2170500</v>
      </c>
      <c r="P177">
        <v>25.039767404362799</v>
      </c>
      <c r="Q177">
        <v>32</v>
      </c>
      <c r="R177">
        <v>1248000</v>
      </c>
      <c r="S177">
        <v>43312</v>
      </c>
      <c r="T177">
        <v>43295</v>
      </c>
      <c r="U177">
        <v>78.581000000000003</v>
      </c>
      <c r="V177">
        <v>38</v>
      </c>
      <c r="W177">
        <v>527973.49</v>
      </c>
      <c r="X177">
        <v>1482000</v>
      </c>
      <c r="Y177">
        <v>741000</v>
      </c>
      <c r="Z177">
        <v>21.623368598313899</v>
      </c>
      <c r="AA177">
        <v>66</v>
      </c>
      <c r="AB177">
        <v>2574000</v>
      </c>
      <c r="AC177">
        <v>43343</v>
      </c>
      <c r="AD177">
        <v>43336</v>
      </c>
      <c r="AE177">
        <v>25.742000000000001</v>
      </c>
      <c r="AF177">
        <v>66</v>
      </c>
      <c r="AG177">
        <v>930386.22</v>
      </c>
      <c r="AH177">
        <v>2574000</v>
      </c>
      <c r="AI177">
        <v>725400</v>
      </c>
      <c r="AJ177">
        <v>44.637842598550797</v>
      </c>
      <c r="AK177">
        <v>360</v>
      </c>
      <c r="AL177">
        <v>14040000</v>
      </c>
      <c r="AM177">
        <v>43373</v>
      </c>
      <c r="AN177">
        <v>43372</v>
      </c>
      <c r="AO177">
        <v>46.2</v>
      </c>
      <c r="AP177" t="s">
        <v>565</v>
      </c>
      <c r="AQ177">
        <v>154</v>
      </c>
      <c r="AR177">
        <v>0</v>
      </c>
      <c r="AS177">
        <v>0</v>
      </c>
      <c r="AT177">
        <v>0</v>
      </c>
    </row>
    <row r="178" spans="1:46" x14ac:dyDescent="0.25">
      <c r="A178" t="s">
        <v>41</v>
      </c>
      <c r="B178" t="s">
        <v>133</v>
      </c>
      <c r="C178" t="s">
        <v>186</v>
      </c>
      <c r="D178" t="s">
        <v>236</v>
      </c>
      <c r="E178" t="s">
        <v>248</v>
      </c>
      <c r="F178" t="s">
        <v>47</v>
      </c>
      <c r="H178" t="s">
        <v>38</v>
      </c>
      <c r="I178">
        <v>73</v>
      </c>
      <c r="J178">
        <v>73</v>
      </c>
      <c r="K178">
        <v>36</v>
      </c>
      <c r="L178">
        <v>120</v>
      </c>
      <c r="M178">
        <v>1807407.01</v>
      </c>
      <c r="N178">
        <v>5026000</v>
      </c>
      <c r="O178">
        <v>2384000</v>
      </c>
      <c r="P178">
        <v>24.748383389496698</v>
      </c>
      <c r="Q178">
        <v>49</v>
      </c>
      <c r="R178">
        <v>2107000</v>
      </c>
      <c r="S178">
        <v>43312</v>
      </c>
      <c r="T178">
        <v>43313</v>
      </c>
      <c r="U178">
        <v>81.290000000000006</v>
      </c>
      <c r="V178">
        <v>45</v>
      </c>
      <c r="W178">
        <v>724941</v>
      </c>
      <c r="X178">
        <v>1935000</v>
      </c>
      <c r="Y178">
        <v>967500</v>
      </c>
      <c r="Z178">
        <v>17.577767484455901</v>
      </c>
      <c r="AA178">
        <v>40</v>
      </c>
      <c r="AB178">
        <v>1720000</v>
      </c>
      <c r="AC178">
        <v>43342</v>
      </c>
      <c r="AD178">
        <v>43313</v>
      </c>
      <c r="AE178">
        <v>30.484000000000002</v>
      </c>
      <c r="AF178">
        <v>18</v>
      </c>
      <c r="AG178">
        <v>288239.17</v>
      </c>
      <c r="AH178">
        <v>774000</v>
      </c>
      <c r="AI178">
        <v>301000</v>
      </c>
      <c r="AJ178">
        <v>32.967634883720898</v>
      </c>
      <c r="AK178">
        <v>130</v>
      </c>
      <c r="AL178">
        <v>5590000</v>
      </c>
      <c r="AM178">
        <v>43373</v>
      </c>
      <c r="AN178">
        <v>43364</v>
      </c>
      <c r="AO178">
        <v>12.6</v>
      </c>
      <c r="AP178" t="s">
        <v>566</v>
      </c>
      <c r="AQ178">
        <v>202</v>
      </c>
      <c r="AR178">
        <v>0</v>
      </c>
      <c r="AS178">
        <v>36</v>
      </c>
      <c r="AT178">
        <v>0</v>
      </c>
    </row>
    <row r="179" spans="1:46" x14ac:dyDescent="0.25">
      <c r="A179" t="s">
        <v>41</v>
      </c>
      <c r="B179" t="s">
        <v>163</v>
      </c>
      <c r="C179" t="s">
        <v>216</v>
      </c>
      <c r="D179" t="s">
        <v>236</v>
      </c>
      <c r="E179" t="s">
        <v>248</v>
      </c>
      <c r="F179" t="s">
        <v>47</v>
      </c>
      <c r="H179" t="s">
        <v>38</v>
      </c>
      <c r="I179">
        <v>64</v>
      </c>
      <c r="J179">
        <v>64</v>
      </c>
      <c r="K179">
        <v>6</v>
      </c>
      <c r="L179">
        <v>41</v>
      </c>
      <c r="M179">
        <v>2766144.8</v>
      </c>
      <c r="N179">
        <v>5371000</v>
      </c>
      <c r="O179">
        <v>1493400</v>
      </c>
      <c r="P179">
        <v>21.529830821165898</v>
      </c>
      <c r="Q179">
        <v>46</v>
      </c>
      <c r="R179">
        <v>6026000</v>
      </c>
      <c r="S179">
        <v>43312</v>
      </c>
      <c r="T179">
        <v>43309</v>
      </c>
      <c r="U179">
        <v>27.774000000000001</v>
      </c>
      <c r="V179">
        <v>89</v>
      </c>
      <c r="W179">
        <v>6207838.8499999996</v>
      </c>
      <c r="X179">
        <v>11659000</v>
      </c>
      <c r="Y179">
        <v>3419100</v>
      </c>
      <c r="Z179">
        <v>17.1273591325834</v>
      </c>
      <c r="AA179">
        <v>-13</v>
      </c>
      <c r="AB179">
        <v>-1703000</v>
      </c>
      <c r="AC179">
        <v>43343</v>
      </c>
      <c r="AD179">
        <v>43327</v>
      </c>
      <c r="AE179">
        <v>60.29</v>
      </c>
      <c r="AF179">
        <v>78</v>
      </c>
      <c r="AG179">
        <v>5386571.8300000001</v>
      </c>
      <c r="AH179">
        <v>10218000</v>
      </c>
      <c r="AI179">
        <v>2515200</v>
      </c>
      <c r="AJ179">
        <v>23.0769458818171</v>
      </c>
      <c r="AK179">
        <v>257</v>
      </c>
      <c r="AL179">
        <v>33667000</v>
      </c>
      <c r="AM179">
        <v>43373</v>
      </c>
      <c r="AN179">
        <v>43364</v>
      </c>
      <c r="AO179">
        <v>54.6</v>
      </c>
      <c r="AP179" t="s">
        <v>567</v>
      </c>
      <c r="AQ179">
        <v>81</v>
      </c>
      <c r="AR179">
        <v>0</v>
      </c>
      <c r="AS179">
        <v>12</v>
      </c>
      <c r="AT179">
        <v>0</v>
      </c>
    </row>
    <row r="180" spans="1:46" x14ac:dyDescent="0.25">
      <c r="A180" t="s">
        <v>41</v>
      </c>
      <c r="B180" t="s">
        <v>141</v>
      </c>
      <c r="C180" t="s">
        <v>194</v>
      </c>
      <c r="D180" t="s">
        <v>236</v>
      </c>
      <c r="E180" t="s">
        <v>248</v>
      </c>
      <c r="F180" t="s">
        <v>47</v>
      </c>
      <c r="H180" t="s">
        <v>38</v>
      </c>
      <c r="I180">
        <v>64</v>
      </c>
      <c r="J180">
        <v>64</v>
      </c>
      <c r="K180">
        <v>36</v>
      </c>
      <c r="L180">
        <v>47</v>
      </c>
      <c r="M180">
        <v>1098371.1299999999</v>
      </c>
      <c r="N180">
        <v>2209000</v>
      </c>
      <c r="O180">
        <v>169200</v>
      </c>
      <c r="P180">
        <v>40.768298694140199</v>
      </c>
      <c r="Q180">
        <v>84</v>
      </c>
      <c r="R180">
        <v>3948000</v>
      </c>
      <c r="S180">
        <v>43312</v>
      </c>
      <c r="T180">
        <v>43253</v>
      </c>
      <c r="U180">
        <v>31.838999999999999</v>
      </c>
      <c r="V180">
        <v>53</v>
      </c>
      <c r="W180">
        <v>1238588.8</v>
      </c>
      <c r="X180">
        <v>2491000</v>
      </c>
      <c r="Y180">
        <v>747300</v>
      </c>
      <c r="Z180">
        <v>21.8645592615546</v>
      </c>
      <c r="AA180">
        <v>31</v>
      </c>
      <c r="AB180">
        <v>1457000</v>
      </c>
      <c r="AC180">
        <v>43338</v>
      </c>
      <c r="AD180">
        <v>43253</v>
      </c>
      <c r="AE180">
        <v>35.902999999999999</v>
      </c>
      <c r="AF180">
        <v>149</v>
      </c>
      <c r="AG180">
        <v>3652378.67</v>
      </c>
      <c r="AH180">
        <v>7003000</v>
      </c>
      <c r="AI180">
        <v>2044500</v>
      </c>
      <c r="AJ180">
        <v>18.975163118746998</v>
      </c>
      <c r="AK180">
        <v>170</v>
      </c>
      <c r="AL180">
        <v>7990000</v>
      </c>
      <c r="AM180">
        <v>43370</v>
      </c>
      <c r="AN180">
        <v>43371</v>
      </c>
      <c r="AO180">
        <v>104.3</v>
      </c>
      <c r="AP180" t="s">
        <v>568</v>
      </c>
      <c r="AQ180">
        <v>95</v>
      </c>
      <c r="AR180">
        <v>0</v>
      </c>
      <c r="AS180">
        <v>0</v>
      </c>
      <c r="AT180">
        <v>0</v>
      </c>
    </row>
    <row r="181" spans="1:46" x14ac:dyDescent="0.25">
      <c r="A181" t="s">
        <v>41</v>
      </c>
      <c r="B181" t="s">
        <v>132</v>
      </c>
      <c r="C181" t="s">
        <v>185</v>
      </c>
      <c r="D181" t="s">
        <v>236</v>
      </c>
      <c r="E181" t="s">
        <v>248</v>
      </c>
      <c r="F181" t="s">
        <v>47</v>
      </c>
      <c r="H181" t="s">
        <v>38</v>
      </c>
      <c r="I181">
        <v>63</v>
      </c>
      <c r="J181">
        <v>63</v>
      </c>
      <c r="K181">
        <v>12</v>
      </c>
      <c r="L181">
        <v>12</v>
      </c>
      <c r="M181">
        <v>203276.07</v>
      </c>
      <c r="N181">
        <v>432000</v>
      </c>
      <c r="O181">
        <v>0</v>
      </c>
      <c r="P181">
        <v>48.239889619277797</v>
      </c>
      <c r="Q181">
        <v>14</v>
      </c>
      <c r="R181">
        <v>504000</v>
      </c>
      <c r="S181">
        <v>43305</v>
      </c>
      <c r="T181">
        <v>43236</v>
      </c>
      <c r="U181">
        <v>8.1289999999999996</v>
      </c>
      <c r="V181">
        <v>12</v>
      </c>
      <c r="W181">
        <v>203276.06</v>
      </c>
      <c r="X181">
        <v>432000</v>
      </c>
      <c r="Y181">
        <v>118800</v>
      </c>
      <c r="Z181">
        <v>28.606747833390699</v>
      </c>
      <c r="AA181">
        <v>2</v>
      </c>
      <c r="AB181">
        <v>72000</v>
      </c>
      <c r="AC181">
        <v>43343</v>
      </c>
      <c r="AD181">
        <v>43236</v>
      </c>
      <c r="AE181">
        <v>8.1289999999999996</v>
      </c>
      <c r="AF181">
        <v>52</v>
      </c>
      <c r="AG181">
        <v>869748.8</v>
      </c>
      <c r="AH181">
        <v>1872000</v>
      </c>
      <c r="AI181">
        <v>0</v>
      </c>
      <c r="AJ181">
        <v>48.892965817425903</v>
      </c>
      <c r="AK181">
        <v>94</v>
      </c>
      <c r="AL181">
        <v>3384000</v>
      </c>
      <c r="AM181">
        <v>43373</v>
      </c>
      <c r="AN181">
        <v>43364</v>
      </c>
      <c r="AO181">
        <v>36.4</v>
      </c>
      <c r="AP181" t="s">
        <v>569</v>
      </c>
      <c r="AQ181">
        <v>24</v>
      </c>
      <c r="AR181">
        <v>0</v>
      </c>
      <c r="AS181">
        <v>0</v>
      </c>
      <c r="AT181">
        <v>0</v>
      </c>
    </row>
    <row r="182" spans="1:46" x14ac:dyDescent="0.25">
      <c r="A182" t="s">
        <v>41</v>
      </c>
      <c r="B182" t="s">
        <v>143</v>
      </c>
      <c r="C182" t="s">
        <v>196</v>
      </c>
      <c r="D182" t="s">
        <v>236</v>
      </c>
      <c r="E182" t="s">
        <v>248</v>
      </c>
      <c r="F182" t="s">
        <v>47</v>
      </c>
      <c r="H182" t="s">
        <v>38</v>
      </c>
      <c r="I182">
        <v>61</v>
      </c>
      <c r="J182">
        <v>61</v>
      </c>
      <c r="K182">
        <v>24</v>
      </c>
      <c r="L182">
        <v>10</v>
      </c>
      <c r="M182">
        <v>271557.69</v>
      </c>
      <c r="N182">
        <v>518000</v>
      </c>
      <c r="O182">
        <v>91800</v>
      </c>
      <c r="P182">
        <v>29.9123746244865</v>
      </c>
      <c r="Q182">
        <v>55</v>
      </c>
      <c r="R182">
        <v>2915000</v>
      </c>
      <c r="S182">
        <v>43312</v>
      </c>
      <c r="T182">
        <v>43309</v>
      </c>
      <c r="U182">
        <v>6.774</v>
      </c>
      <c r="V182">
        <v>71</v>
      </c>
      <c r="W182">
        <v>2038765.75</v>
      </c>
      <c r="X182">
        <v>3763000</v>
      </c>
      <c r="Y182">
        <v>1128900</v>
      </c>
      <c r="Z182">
        <v>14.8611546767607</v>
      </c>
      <c r="AA182">
        <v>8</v>
      </c>
      <c r="AB182">
        <v>408000</v>
      </c>
      <c r="AC182">
        <v>43335</v>
      </c>
      <c r="AD182">
        <v>43327</v>
      </c>
      <c r="AE182">
        <v>48.097000000000001</v>
      </c>
      <c r="AF182">
        <v>47</v>
      </c>
      <c r="AG182">
        <v>1298181.3999999999</v>
      </c>
      <c r="AH182">
        <v>2397000</v>
      </c>
      <c r="AI182">
        <v>742000</v>
      </c>
      <c r="AJ182">
        <v>13.716039905221701</v>
      </c>
      <c r="AK182">
        <v>8</v>
      </c>
      <c r="AL182">
        <v>408000</v>
      </c>
      <c r="AM182">
        <v>43371</v>
      </c>
      <c r="AN182">
        <v>43350</v>
      </c>
      <c r="AO182">
        <v>32.9</v>
      </c>
      <c r="AP182" t="s">
        <v>570</v>
      </c>
      <c r="AQ182">
        <v>88</v>
      </c>
      <c r="AR182">
        <v>0</v>
      </c>
      <c r="AS182">
        <v>0</v>
      </c>
      <c r="AT182">
        <v>0</v>
      </c>
    </row>
    <row r="183" spans="1:46" x14ac:dyDescent="0.25">
      <c r="A183" t="s">
        <v>41</v>
      </c>
      <c r="B183" t="s">
        <v>167</v>
      </c>
      <c r="C183" t="s">
        <v>220</v>
      </c>
      <c r="D183" t="s">
        <v>236</v>
      </c>
      <c r="E183" t="s">
        <v>248</v>
      </c>
      <c r="F183" t="s">
        <v>47</v>
      </c>
      <c r="H183" t="s">
        <v>38</v>
      </c>
      <c r="I183">
        <v>53</v>
      </c>
      <c r="J183">
        <v>53</v>
      </c>
      <c r="K183">
        <v>6</v>
      </c>
      <c r="L183">
        <v>13</v>
      </c>
      <c r="M183">
        <v>599560.98</v>
      </c>
      <c r="N183">
        <v>1131000</v>
      </c>
      <c r="O183">
        <v>104400</v>
      </c>
      <c r="P183">
        <v>35.7571519391458</v>
      </c>
      <c r="Q183">
        <v>9</v>
      </c>
      <c r="R183">
        <v>783000</v>
      </c>
      <c r="S183">
        <v>43310</v>
      </c>
      <c r="T183">
        <v>43224</v>
      </c>
      <c r="U183">
        <v>8.8059999999999992</v>
      </c>
      <c r="V183">
        <v>27</v>
      </c>
      <c r="W183">
        <v>1283291.77</v>
      </c>
      <c r="X183">
        <v>2381000</v>
      </c>
      <c r="Y183">
        <v>662100</v>
      </c>
      <c r="Z183">
        <v>17.876493881464501</v>
      </c>
      <c r="AA183">
        <v>6</v>
      </c>
      <c r="AB183">
        <v>546000</v>
      </c>
      <c r="AC183">
        <v>43342</v>
      </c>
      <c r="AD183">
        <v>43336</v>
      </c>
      <c r="AE183">
        <v>18.29</v>
      </c>
      <c r="AF183">
        <v>32</v>
      </c>
      <c r="AG183">
        <v>1571247.93</v>
      </c>
      <c r="AH183">
        <v>2884000</v>
      </c>
      <c r="AI183">
        <v>734700</v>
      </c>
      <c r="AJ183">
        <v>19.584389200223999</v>
      </c>
      <c r="AK183">
        <v>58</v>
      </c>
      <c r="AL183">
        <v>5046000</v>
      </c>
      <c r="AM183">
        <v>43373</v>
      </c>
      <c r="AN183">
        <v>43371</v>
      </c>
      <c r="AO183">
        <v>22.4</v>
      </c>
      <c r="AP183" t="s">
        <v>571</v>
      </c>
      <c r="AQ183">
        <v>59</v>
      </c>
      <c r="AR183">
        <v>0</v>
      </c>
      <c r="AS183">
        <v>0</v>
      </c>
      <c r="AT183">
        <v>0</v>
      </c>
    </row>
    <row r="184" spans="1:46" x14ac:dyDescent="0.25">
      <c r="A184" t="s">
        <v>41</v>
      </c>
      <c r="B184" t="s">
        <v>135</v>
      </c>
      <c r="C184" t="s">
        <v>188</v>
      </c>
      <c r="D184" t="s">
        <v>236</v>
      </c>
      <c r="E184" t="s">
        <v>248</v>
      </c>
      <c r="F184" t="s">
        <v>47</v>
      </c>
      <c r="H184" t="s">
        <v>38</v>
      </c>
      <c r="I184">
        <v>42</v>
      </c>
      <c r="J184">
        <v>42</v>
      </c>
      <c r="K184">
        <v>6</v>
      </c>
      <c r="L184">
        <v>14</v>
      </c>
      <c r="M184">
        <v>333172.84000000003</v>
      </c>
      <c r="N184">
        <v>700000</v>
      </c>
      <c r="O184">
        <v>0</v>
      </c>
      <c r="P184">
        <v>47.644267970082403</v>
      </c>
      <c r="Q184">
        <v>9</v>
      </c>
      <c r="R184">
        <v>450000</v>
      </c>
      <c r="S184">
        <v>43312</v>
      </c>
      <c r="T184">
        <v>43236</v>
      </c>
      <c r="U184">
        <v>9.484</v>
      </c>
      <c r="V184">
        <v>62</v>
      </c>
      <c r="W184">
        <v>1475480.29</v>
      </c>
      <c r="X184">
        <v>3100000</v>
      </c>
      <c r="Y184">
        <v>915000</v>
      </c>
      <c r="Z184">
        <v>25.719527720955501</v>
      </c>
      <c r="AA184">
        <v>7</v>
      </c>
      <c r="AB184">
        <v>350000</v>
      </c>
      <c r="AC184">
        <v>43340</v>
      </c>
      <c r="AD184">
        <v>43327</v>
      </c>
      <c r="AE184">
        <v>42</v>
      </c>
      <c r="AF184">
        <v>5</v>
      </c>
      <c r="AG184">
        <v>118990.22</v>
      </c>
      <c r="AH184">
        <v>250000</v>
      </c>
      <c r="AI184">
        <v>0</v>
      </c>
      <c r="AJ184">
        <v>47.644303137173097</v>
      </c>
      <c r="AK184">
        <v>8</v>
      </c>
      <c r="AL184">
        <v>400000</v>
      </c>
      <c r="AM184">
        <v>43366</v>
      </c>
      <c r="AN184">
        <v>43357</v>
      </c>
      <c r="AO184">
        <v>3.5</v>
      </c>
      <c r="AP184" t="s">
        <v>572</v>
      </c>
      <c r="AQ184">
        <v>16</v>
      </c>
      <c r="AR184">
        <v>0</v>
      </c>
      <c r="AS184">
        <v>0</v>
      </c>
      <c r="AT184">
        <v>0</v>
      </c>
    </row>
    <row r="185" spans="1:46" x14ac:dyDescent="0.25">
      <c r="A185" t="s">
        <v>41</v>
      </c>
      <c r="B185" t="s">
        <v>164</v>
      </c>
      <c r="C185" t="s">
        <v>217</v>
      </c>
      <c r="D185" t="s">
        <v>236</v>
      </c>
      <c r="E185" t="s">
        <v>248</v>
      </c>
      <c r="F185" t="s">
        <v>47</v>
      </c>
      <c r="H185" t="s">
        <v>38</v>
      </c>
      <c r="I185">
        <v>40</v>
      </c>
      <c r="J185">
        <v>40</v>
      </c>
      <c r="K185">
        <v>6</v>
      </c>
      <c r="L185">
        <v>6</v>
      </c>
      <c r="M185">
        <v>348577.17</v>
      </c>
      <c r="N185">
        <v>684000</v>
      </c>
      <c r="O185">
        <v>68400</v>
      </c>
      <c r="P185">
        <v>37.713631132089901</v>
      </c>
      <c r="Q185">
        <v>28</v>
      </c>
      <c r="R185">
        <v>3192000</v>
      </c>
      <c r="S185">
        <v>43311</v>
      </c>
      <c r="T185">
        <v>43313</v>
      </c>
      <c r="U185">
        <v>4.0650000000000004</v>
      </c>
      <c r="V185">
        <v>38</v>
      </c>
      <c r="W185">
        <v>2337398.64</v>
      </c>
      <c r="X185">
        <v>4332000</v>
      </c>
      <c r="Y185">
        <v>1306400</v>
      </c>
      <c r="Z185">
        <v>15.0205412620603</v>
      </c>
      <c r="AA185">
        <v>2</v>
      </c>
      <c r="AB185">
        <v>228000</v>
      </c>
      <c r="AC185">
        <v>43342</v>
      </c>
      <c r="AD185">
        <v>43313</v>
      </c>
      <c r="AE185">
        <v>25.742000000000001</v>
      </c>
      <c r="AF185">
        <v>16</v>
      </c>
      <c r="AG185">
        <v>971712.21</v>
      </c>
      <c r="AH185">
        <v>1824000</v>
      </c>
      <c r="AI185">
        <v>444600</v>
      </c>
      <c r="AJ185">
        <v>22.5109880382775</v>
      </c>
      <c r="AK185">
        <v>20</v>
      </c>
      <c r="AL185">
        <v>2280000</v>
      </c>
      <c r="AM185">
        <v>43373</v>
      </c>
      <c r="AN185">
        <v>43357</v>
      </c>
      <c r="AO185">
        <v>11.2</v>
      </c>
      <c r="AP185" t="s">
        <v>573</v>
      </c>
      <c r="AQ185">
        <v>5</v>
      </c>
      <c r="AR185">
        <v>0</v>
      </c>
      <c r="AS185">
        <v>0</v>
      </c>
      <c r="AT185">
        <v>0</v>
      </c>
    </row>
    <row r="186" spans="1:46" x14ac:dyDescent="0.25">
      <c r="A186" t="s">
        <v>41</v>
      </c>
      <c r="B186" t="s">
        <v>138</v>
      </c>
      <c r="C186" t="s">
        <v>191</v>
      </c>
      <c r="D186" t="s">
        <v>236</v>
      </c>
      <c r="E186" t="s">
        <v>248</v>
      </c>
      <c r="F186" t="s">
        <v>47</v>
      </c>
      <c r="H186" t="s">
        <v>38</v>
      </c>
      <c r="I186">
        <v>40</v>
      </c>
      <c r="J186">
        <v>40</v>
      </c>
      <c r="K186">
        <v>36</v>
      </c>
      <c r="L186">
        <v>2</v>
      </c>
      <c r="M186">
        <v>26468.52</v>
      </c>
      <c r="N186">
        <v>56000</v>
      </c>
      <c r="O186">
        <v>0</v>
      </c>
      <c r="P186">
        <v>48.008264378556603</v>
      </c>
      <c r="Q186">
        <v>33</v>
      </c>
      <c r="R186">
        <v>924000</v>
      </c>
      <c r="S186">
        <v>43303</v>
      </c>
      <c r="T186">
        <v>43201</v>
      </c>
      <c r="U186">
        <v>1.355</v>
      </c>
      <c r="V186">
        <v>11</v>
      </c>
      <c r="W186">
        <v>145576.85999999999</v>
      </c>
      <c r="X186">
        <v>308000</v>
      </c>
      <c r="Y186">
        <v>67200</v>
      </c>
      <c r="Z186">
        <v>33.498942718646603</v>
      </c>
      <c r="AA186">
        <v>16</v>
      </c>
      <c r="AB186">
        <v>448000</v>
      </c>
      <c r="AC186">
        <v>43343</v>
      </c>
      <c r="AD186">
        <v>43201</v>
      </c>
      <c r="AE186">
        <v>7.452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52</v>
      </c>
      <c r="AL186">
        <v>1456000</v>
      </c>
      <c r="AN186">
        <v>43358</v>
      </c>
      <c r="AO186">
        <v>0</v>
      </c>
      <c r="AP186" t="s">
        <v>574</v>
      </c>
      <c r="AQ186">
        <v>85</v>
      </c>
      <c r="AR186">
        <v>0</v>
      </c>
      <c r="AS186">
        <v>0</v>
      </c>
      <c r="AT186">
        <v>0</v>
      </c>
    </row>
    <row r="187" spans="1:46" x14ac:dyDescent="0.25">
      <c r="A187" t="s">
        <v>41</v>
      </c>
      <c r="B187" t="s">
        <v>139</v>
      </c>
      <c r="C187" t="s">
        <v>192</v>
      </c>
      <c r="D187" t="s">
        <v>236</v>
      </c>
      <c r="E187" t="s">
        <v>248</v>
      </c>
      <c r="F187" t="s">
        <v>47</v>
      </c>
      <c r="H187" t="s">
        <v>38</v>
      </c>
      <c r="I187">
        <v>39</v>
      </c>
      <c r="J187">
        <v>39</v>
      </c>
      <c r="K187">
        <v>36</v>
      </c>
      <c r="L187">
        <v>17</v>
      </c>
      <c r="M187">
        <v>324114.26</v>
      </c>
      <c r="N187">
        <v>646000</v>
      </c>
      <c r="O187">
        <v>125400</v>
      </c>
      <c r="P187">
        <v>31.516387590193801</v>
      </c>
      <c r="Q187">
        <v>46</v>
      </c>
      <c r="R187">
        <v>1748000</v>
      </c>
      <c r="S187">
        <v>43312</v>
      </c>
      <c r="T187">
        <v>43209</v>
      </c>
      <c r="U187">
        <v>11.516</v>
      </c>
      <c r="V187">
        <v>20</v>
      </c>
      <c r="W187">
        <v>381310.9</v>
      </c>
      <c r="X187">
        <v>760000</v>
      </c>
      <c r="Y187">
        <v>228000</v>
      </c>
      <c r="Z187">
        <v>21.157520735971701</v>
      </c>
      <c r="AA187">
        <v>26</v>
      </c>
      <c r="AB187">
        <v>988000</v>
      </c>
      <c r="AC187">
        <v>43338</v>
      </c>
      <c r="AD187">
        <v>43209</v>
      </c>
      <c r="AE187">
        <v>13.548</v>
      </c>
      <c r="AF187">
        <v>6</v>
      </c>
      <c r="AG187">
        <v>114393.27</v>
      </c>
      <c r="AH187">
        <v>228000</v>
      </c>
      <c r="AI187">
        <v>0</v>
      </c>
      <c r="AJ187">
        <v>44.8102644010661</v>
      </c>
      <c r="AK187">
        <v>20</v>
      </c>
      <c r="AL187">
        <v>760000</v>
      </c>
      <c r="AM187">
        <v>43371</v>
      </c>
      <c r="AN187">
        <v>43209</v>
      </c>
      <c r="AO187">
        <v>4.2</v>
      </c>
      <c r="AP187" t="s">
        <v>575</v>
      </c>
      <c r="AQ187">
        <v>29</v>
      </c>
      <c r="AR187">
        <v>0</v>
      </c>
      <c r="AS187">
        <v>0</v>
      </c>
      <c r="AT187">
        <v>0</v>
      </c>
    </row>
    <row r="188" spans="1:46" x14ac:dyDescent="0.25">
      <c r="A188" t="s">
        <v>41</v>
      </c>
      <c r="B188" t="s">
        <v>140</v>
      </c>
      <c r="C188" t="s">
        <v>193</v>
      </c>
      <c r="D188" t="s">
        <v>236</v>
      </c>
      <c r="E188" t="s">
        <v>248</v>
      </c>
      <c r="F188" t="s">
        <v>47</v>
      </c>
      <c r="H188" t="s">
        <v>38</v>
      </c>
      <c r="I188">
        <v>39</v>
      </c>
      <c r="J188">
        <v>39</v>
      </c>
      <c r="K188">
        <v>36</v>
      </c>
      <c r="L188">
        <v>19</v>
      </c>
      <c r="M188">
        <v>384620.11</v>
      </c>
      <c r="N188">
        <v>779000</v>
      </c>
      <c r="O188">
        <v>147600</v>
      </c>
      <c r="P188">
        <v>32.993012195121899</v>
      </c>
      <c r="Q188">
        <v>28</v>
      </c>
      <c r="R188">
        <v>1148000</v>
      </c>
      <c r="S188">
        <v>43311</v>
      </c>
      <c r="T188">
        <v>43224</v>
      </c>
      <c r="U188">
        <v>12.871</v>
      </c>
      <c r="V188">
        <v>54</v>
      </c>
      <c r="W188">
        <v>1114513.31</v>
      </c>
      <c r="X188">
        <v>2214000</v>
      </c>
      <c r="Y188">
        <v>578100</v>
      </c>
      <c r="Z188">
        <v>25.058705229544401</v>
      </c>
      <c r="AA188">
        <v>46</v>
      </c>
      <c r="AB188">
        <v>1886000</v>
      </c>
      <c r="AC188">
        <v>43342</v>
      </c>
      <c r="AD188">
        <v>43327</v>
      </c>
      <c r="AE188">
        <v>36.581000000000003</v>
      </c>
      <c r="AF188">
        <v>12</v>
      </c>
      <c r="AG188">
        <v>259920.22</v>
      </c>
      <c r="AH188">
        <v>492000</v>
      </c>
      <c r="AI188">
        <v>110700</v>
      </c>
      <c r="AJ188">
        <v>25.016459034863399</v>
      </c>
      <c r="AK188">
        <v>68</v>
      </c>
      <c r="AL188">
        <v>2788000</v>
      </c>
      <c r="AM188">
        <v>43371</v>
      </c>
      <c r="AN188">
        <v>43371</v>
      </c>
      <c r="AO188">
        <v>8.4</v>
      </c>
      <c r="AP188" t="s">
        <v>576</v>
      </c>
      <c r="AQ188">
        <v>91</v>
      </c>
      <c r="AR188">
        <v>0</v>
      </c>
      <c r="AS188">
        <v>2</v>
      </c>
      <c r="AT188">
        <v>0</v>
      </c>
    </row>
    <row r="189" spans="1:46" x14ac:dyDescent="0.25">
      <c r="A189" t="s">
        <v>41</v>
      </c>
      <c r="B189" t="s">
        <v>142</v>
      </c>
      <c r="C189" t="s">
        <v>195</v>
      </c>
      <c r="D189" t="s">
        <v>236</v>
      </c>
      <c r="E189" t="s">
        <v>248</v>
      </c>
      <c r="F189" t="s">
        <v>47</v>
      </c>
      <c r="H189" t="s">
        <v>38</v>
      </c>
      <c r="I189">
        <v>39</v>
      </c>
      <c r="J189">
        <v>39</v>
      </c>
      <c r="K189">
        <v>36</v>
      </c>
      <c r="L189">
        <v>102</v>
      </c>
      <c r="M189">
        <v>1445537.26</v>
      </c>
      <c r="N189">
        <v>3454200</v>
      </c>
      <c r="O189">
        <v>1579050</v>
      </c>
      <c r="P189">
        <v>15.201931249788201</v>
      </c>
      <c r="Q189">
        <v>115</v>
      </c>
      <c r="R189">
        <v>4255000</v>
      </c>
      <c r="S189">
        <v>43312</v>
      </c>
      <c r="T189">
        <v>43243</v>
      </c>
      <c r="U189">
        <v>69.096999999999994</v>
      </c>
      <c r="V189">
        <v>40</v>
      </c>
      <c r="W189">
        <v>566877.31999999995</v>
      </c>
      <c r="X189">
        <v>1560000</v>
      </c>
      <c r="Y189">
        <v>780000</v>
      </c>
      <c r="Z189">
        <v>20.055762553853299</v>
      </c>
      <c r="AA189">
        <v>75</v>
      </c>
      <c r="AB189">
        <v>2775000</v>
      </c>
      <c r="AC189">
        <v>43324</v>
      </c>
      <c r="AD189">
        <v>43243</v>
      </c>
      <c r="AE189">
        <v>27.097000000000001</v>
      </c>
      <c r="AF189">
        <v>6</v>
      </c>
      <c r="AG189">
        <v>82085.570000000007</v>
      </c>
      <c r="AH189">
        <v>228000</v>
      </c>
      <c r="AI189">
        <v>58500</v>
      </c>
      <c r="AJ189">
        <v>46.729128582141001</v>
      </c>
      <c r="AK189">
        <v>393</v>
      </c>
      <c r="AL189">
        <v>15327000</v>
      </c>
      <c r="AM189">
        <v>43373</v>
      </c>
      <c r="AN189">
        <v>43372</v>
      </c>
      <c r="AO189">
        <v>4.2</v>
      </c>
      <c r="AP189" t="s">
        <v>577</v>
      </c>
      <c r="AQ189">
        <v>127</v>
      </c>
      <c r="AR189">
        <v>0</v>
      </c>
      <c r="AS189">
        <v>0</v>
      </c>
      <c r="AT189">
        <v>0</v>
      </c>
    </row>
    <row r="190" spans="1:46" x14ac:dyDescent="0.25">
      <c r="A190" t="s">
        <v>41</v>
      </c>
      <c r="B190" t="s">
        <v>144</v>
      </c>
      <c r="C190" t="s">
        <v>197</v>
      </c>
      <c r="D190" t="s">
        <v>236</v>
      </c>
      <c r="E190" t="s">
        <v>248</v>
      </c>
      <c r="F190" t="s">
        <v>47</v>
      </c>
      <c r="H190" t="s">
        <v>38</v>
      </c>
      <c r="I190">
        <v>31</v>
      </c>
      <c r="J190">
        <v>31</v>
      </c>
      <c r="K190">
        <v>25</v>
      </c>
      <c r="L190">
        <v>15</v>
      </c>
      <c r="M190">
        <v>276568.82</v>
      </c>
      <c r="N190">
        <v>525000</v>
      </c>
      <c r="O190">
        <v>14000</v>
      </c>
      <c r="P190">
        <v>40.464637631639199</v>
      </c>
      <c r="Q190">
        <v>28</v>
      </c>
      <c r="R190">
        <v>980000</v>
      </c>
      <c r="S190">
        <v>43312</v>
      </c>
      <c r="T190">
        <v>43253</v>
      </c>
      <c r="U190">
        <v>10.161</v>
      </c>
      <c r="V190">
        <v>8</v>
      </c>
      <c r="W190">
        <v>147503.4</v>
      </c>
      <c r="X190">
        <v>280000</v>
      </c>
      <c r="Y190">
        <v>0</v>
      </c>
      <c r="Z190">
        <v>42.052235817763801</v>
      </c>
      <c r="AA190">
        <v>20</v>
      </c>
      <c r="AB190">
        <v>700000</v>
      </c>
      <c r="AC190">
        <v>43335</v>
      </c>
      <c r="AD190">
        <v>43253</v>
      </c>
      <c r="AE190">
        <v>5.4189999999999996</v>
      </c>
      <c r="AF190">
        <v>4</v>
      </c>
      <c r="AG190">
        <v>73751.7</v>
      </c>
      <c r="AH190">
        <v>140000</v>
      </c>
      <c r="AI190">
        <v>0</v>
      </c>
      <c r="AJ190">
        <v>42.052235590111898</v>
      </c>
      <c r="AK190">
        <v>14</v>
      </c>
      <c r="AL190">
        <v>490000</v>
      </c>
      <c r="AM190">
        <v>43358</v>
      </c>
      <c r="AN190">
        <v>43253</v>
      </c>
      <c r="AO190">
        <v>2.8</v>
      </c>
      <c r="AP190" t="s">
        <v>578</v>
      </c>
      <c r="AQ190">
        <v>1</v>
      </c>
      <c r="AR190">
        <v>0</v>
      </c>
      <c r="AS190">
        <v>0</v>
      </c>
      <c r="AT190">
        <v>0</v>
      </c>
    </row>
    <row r="191" spans="1:46" x14ac:dyDescent="0.25">
      <c r="A191" t="s">
        <v>41</v>
      </c>
      <c r="B191" t="s">
        <v>153</v>
      </c>
      <c r="C191" t="s">
        <v>206</v>
      </c>
      <c r="D191" t="s">
        <v>236</v>
      </c>
      <c r="E191" t="s">
        <v>248</v>
      </c>
      <c r="F191" t="s">
        <v>47</v>
      </c>
      <c r="H191" t="s">
        <v>38</v>
      </c>
      <c r="I191">
        <v>29</v>
      </c>
      <c r="J191">
        <v>29</v>
      </c>
      <c r="K191">
        <v>12</v>
      </c>
      <c r="L191">
        <v>19</v>
      </c>
      <c r="M191">
        <v>1339961.99</v>
      </c>
      <c r="N191">
        <v>2622000</v>
      </c>
      <c r="O191">
        <v>662400</v>
      </c>
      <c r="P191">
        <v>24.782701093279901</v>
      </c>
      <c r="Q191">
        <v>17</v>
      </c>
      <c r="R191">
        <v>2346000</v>
      </c>
      <c r="S191">
        <v>43310</v>
      </c>
      <c r="T191">
        <v>43295</v>
      </c>
      <c r="U191">
        <v>12.871</v>
      </c>
      <c r="V191">
        <v>19</v>
      </c>
      <c r="W191">
        <v>1393538.97</v>
      </c>
      <c r="X191">
        <v>2622000</v>
      </c>
      <c r="Y191">
        <v>372600</v>
      </c>
      <c r="Z191">
        <v>31.853255671207702</v>
      </c>
      <c r="AA191">
        <v>70</v>
      </c>
      <c r="AB191">
        <v>9660000</v>
      </c>
      <c r="AC191">
        <v>43343</v>
      </c>
      <c r="AD191">
        <v>43327</v>
      </c>
      <c r="AE191">
        <v>12.871</v>
      </c>
      <c r="AF191">
        <v>28</v>
      </c>
      <c r="AG191">
        <v>2072047.04</v>
      </c>
      <c r="AH191">
        <v>3864000</v>
      </c>
      <c r="AI191">
        <v>1117800</v>
      </c>
      <c r="AJ191">
        <v>17.003432248743</v>
      </c>
      <c r="AK191">
        <v>41</v>
      </c>
      <c r="AL191">
        <v>5658000</v>
      </c>
      <c r="AM191">
        <v>43373</v>
      </c>
      <c r="AN191">
        <v>43327</v>
      </c>
      <c r="AO191">
        <v>19.600000000000001</v>
      </c>
      <c r="AP191" t="s">
        <v>579</v>
      </c>
      <c r="AQ191">
        <v>25</v>
      </c>
      <c r="AR191">
        <v>0</v>
      </c>
      <c r="AS191">
        <v>0</v>
      </c>
      <c r="AT191">
        <v>0</v>
      </c>
    </row>
    <row r="192" spans="1:46" x14ac:dyDescent="0.25">
      <c r="A192" t="s">
        <v>41</v>
      </c>
      <c r="B192" t="s">
        <v>155</v>
      </c>
      <c r="C192" t="s">
        <v>208</v>
      </c>
      <c r="D192" t="s">
        <v>236</v>
      </c>
      <c r="E192" t="s">
        <v>248</v>
      </c>
      <c r="F192" t="s">
        <v>47</v>
      </c>
      <c r="H192" t="s">
        <v>38</v>
      </c>
      <c r="I192">
        <v>29</v>
      </c>
      <c r="J192">
        <v>29</v>
      </c>
      <c r="K192">
        <v>12</v>
      </c>
      <c r="L192">
        <v>21</v>
      </c>
      <c r="M192">
        <v>1759672.41</v>
      </c>
      <c r="N192">
        <v>3388000</v>
      </c>
      <c r="O192">
        <v>967500</v>
      </c>
      <c r="P192">
        <v>20.031412873379701</v>
      </c>
      <c r="Q192">
        <v>48</v>
      </c>
      <c r="R192">
        <v>7824000</v>
      </c>
      <c r="S192">
        <v>43311</v>
      </c>
      <c r="T192">
        <v>43309</v>
      </c>
      <c r="U192">
        <v>14.226000000000001</v>
      </c>
      <c r="V192">
        <v>21</v>
      </c>
      <c r="W192">
        <v>1865607.94</v>
      </c>
      <c r="X192">
        <v>3423000</v>
      </c>
      <c r="Y192">
        <v>440100</v>
      </c>
      <c r="Z192">
        <v>31.2022282411878</v>
      </c>
      <c r="AA192">
        <v>63</v>
      </c>
      <c r="AB192">
        <v>10269000</v>
      </c>
      <c r="AC192">
        <v>43341</v>
      </c>
      <c r="AD192">
        <v>43328</v>
      </c>
      <c r="AE192">
        <v>14.226000000000001</v>
      </c>
      <c r="AF192">
        <v>16</v>
      </c>
      <c r="AG192">
        <v>1410719.14</v>
      </c>
      <c r="AH192">
        <v>2608000</v>
      </c>
      <c r="AI192">
        <v>782400</v>
      </c>
      <c r="AJ192">
        <v>14.9982989888259</v>
      </c>
      <c r="AK192">
        <v>83</v>
      </c>
      <c r="AL192">
        <v>13529000</v>
      </c>
      <c r="AM192">
        <v>43373</v>
      </c>
      <c r="AN192">
        <v>43357</v>
      </c>
      <c r="AO192">
        <v>11.2</v>
      </c>
      <c r="AP192" t="s">
        <v>580</v>
      </c>
      <c r="AQ192">
        <v>30</v>
      </c>
      <c r="AR192">
        <v>0</v>
      </c>
      <c r="AS192">
        <v>0</v>
      </c>
      <c r="AT192">
        <v>0</v>
      </c>
    </row>
    <row r="193" spans="1:46" x14ac:dyDescent="0.25">
      <c r="A193" t="s">
        <v>41</v>
      </c>
      <c r="B193" t="s">
        <v>151</v>
      </c>
      <c r="C193" t="s">
        <v>204</v>
      </c>
      <c r="D193" t="s">
        <v>236</v>
      </c>
      <c r="E193" t="s">
        <v>248</v>
      </c>
      <c r="F193" t="s">
        <v>47</v>
      </c>
      <c r="H193" t="s">
        <v>38</v>
      </c>
      <c r="I193">
        <v>27</v>
      </c>
      <c r="J193">
        <v>27</v>
      </c>
      <c r="K193">
        <v>12</v>
      </c>
      <c r="L193">
        <v>25</v>
      </c>
      <c r="M193">
        <v>1378747.82</v>
      </c>
      <c r="N193">
        <v>2600000</v>
      </c>
      <c r="O193">
        <v>686400</v>
      </c>
      <c r="P193">
        <v>20.7450563501787</v>
      </c>
      <c r="Q193">
        <v>45</v>
      </c>
      <c r="R193">
        <v>4680000</v>
      </c>
      <c r="S193">
        <v>43312</v>
      </c>
      <c r="T193">
        <v>43313</v>
      </c>
      <c r="U193">
        <v>16.934999999999999</v>
      </c>
      <c r="V193">
        <v>20</v>
      </c>
      <c r="W193">
        <v>1133781.03</v>
      </c>
      <c r="X193">
        <v>2080000</v>
      </c>
      <c r="Y193">
        <v>312000</v>
      </c>
      <c r="Z193">
        <v>29.459325044591498</v>
      </c>
      <c r="AA193">
        <v>61</v>
      </c>
      <c r="AB193">
        <v>6344000</v>
      </c>
      <c r="AC193">
        <v>43339</v>
      </c>
      <c r="AD193">
        <v>43327</v>
      </c>
      <c r="AE193">
        <v>13.548</v>
      </c>
      <c r="AF193">
        <v>14</v>
      </c>
      <c r="AG193">
        <v>790876.8</v>
      </c>
      <c r="AH193">
        <v>1456000</v>
      </c>
      <c r="AI193">
        <v>436800</v>
      </c>
      <c r="AJ193">
        <v>14.6424176242923</v>
      </c>
      <c r="AK193">
        <v>47</v>
      </c>
      <c r="AL193">
        <v>4888000</v>
      </c>
      <c r="AM193">
        <v>43365</v>
      </c>
      <c r="AN193">
        <v>43327</v>
      </c>
      <c r="AO193">
        <v>9.8000000000000007</v>
      </c>
      <c r="AP193" t="s">
        <v>581</v>
      </c>
      <c r="AQ193">
        <v>17</v>
      </c>
      <c r="AR193">
        <v>0</v>
      </c>
      <c r="AS193">
        <v>0</v>
      </c>
      <c r="AT193">
        <v>0</v>
      </c>
    </row>
    <row r="194" spans="1:46" x14ac:dyDescent="0.25">
      <c r="A194" t="s">
        <v>41</v>
      </c>
      <c r="B194" t="s">
        <v>145</v>
      </c>
      <c r="C194" t="s">
        <v>198</v>
      </c>
      <c r="D194" t="s">
        <v>236</v>
      </c>
      <c r="E194" t="s">
        <v>248</v>
      </c>
      <c r="F194" t="s">
        <v>47</v>
      </c>
      <c r="H194" t="s">
        <v>38</v>
      </c>
      <c r="I194">
        <v>27</v>
      </c>
      <c r="J194">
        <v>27</v>
      </c>
      <c r="K194">
        <v>12</v>
      </c>
      <c r="L194">
        <v>6</v>
      </c>
      <c r="M194">
        <v>128381.19</v>
      </c>
      <c r="N194">
        <v>252000</v>
      </c>
      <c r="O194">
        <v>75600</v>
      </c>
      <c r="P194">
        <v>19.943702199418802</v>
      </c>
      <c r="Q194">
        <v>1</v>
      </c>
      <c r="R194">
        <v>42000</v>
      </c>
      <c r="S194">
        <v>43292</v>
      </c>
      <c r="T194">
        <v>43313</v>
      </c>
      <c r="U194">
        <v>4.0650000000000004</v>
      </c>
      <c r="V194">
        <v>10</v>
      </c>
      <c r="W194">
        <v>231102.34</v>
      </c>
      <c r="X194">
        <v>420000</v>
      </c>
      <c r="Y194">
        <v>113400</v>
      </c>
      <c r="Z194">
        <v>17.086570857384299</v>
      </c>
      <c r="AA194">
        <v>3</v>
      </c>
      <c r="AB194">
        <v>126000</v>
      </c>
      <c r="AC194">
        <v>43343</v>
      </c>
      <c r="AD194">
        <v>43313</v>
      </c>
      <c r="AE194">
        <v>6.774</v>
      </c>
      <c r="AF194">
        <v>9</v>
      </c>
      <c r="AG194">
        <v>204400.53</v>
      </c>
      <c r="AH194">
        <v>378000</v>
      </c>
      <c r="AI194">
        <v>113400</v>
      </c>
      <c r="AJ194">
        <v>15.026234854447701</v>
      </c>
      <c r="AK194">
        <v>18</v>
      </c>
      <c r="AL194">
        <v>756000</v>
      </c>
      <c r="AM194">
        <v>43372</v>
      </c>
      <c r="AN194">
        <v>43371</v>
      </c>
      <c r="AO194">
        <v>6.3</v>
      </c>
      <c r="AP194" t="s">
        <v>582</v>
      </c>
      <c r="AQ194">
        <v>5</v>
      </c>
      <c r="AR194">
        <v>0</v>
      </c>
      <c r="AS194">
        <v>0</v>
      </c>
      <c r="AT194">
        <v>0</v>
      </c>
    </row>
    <row r="195" spans="1:46" x14ac:dyDescent="0.25">
      <c r="A195" t="s">
        <v>41</v>
      </c>
      <c r="B195" t="s">
        <v>170</v>
      </c>
      <c r="C195" t="s">
        <v>223</v>
      </c>
      <c r="D195" t="s">
        <v>236</v>
      </c>
      <c r="E195" t="s">
        <v>248</v>
      </c>
      <c r="F195" t="s">
        <v>47</v>
      </c>
      <c r="H195" t="s">
        <v>38</v>
      </c>
      <c r="I195">
        <v>27</v>
      </c>
      <c r="J195">
        <v>27</v>
      </c>
      <c r="K195">
        <v>6</v>
      </c>
      <c r="L195">
        <v>1</v>
      </c>
      <c r="M195">
        <v>79869.070000000007</v>
      </c>
      <c r="N195">
        <v>151000</v>
      </c>
      <c r="O195">
        <v>0</v>
      </c>
      <c r="P195">
        <v>41.817233659239498</v>
      </c>
      <c r="Q195">
        <v>7</v>
      </c>
      <c r="R195">
        <v>1057000</v>
      </c>
      <c r="S195">
        <v>43297</v>
      </c>
      <c r="T195">
        <v>43142</v>
      </c>
      <c r="U195">
        <v>0.67700000000000005</v>
      </c>
      <c r="V195">
        <v>14</v>
      </c>
      <c r="W195">
        <v>1144655.6399999999</v>
      </c>
      <c r="X195">
        <v>2205000</v>
      </c>
      <c r="Y195">
        <v>616200</v>
      </c>
      <c r="Z195">
        <v>20.750175961920899</v>
      </c>
      <c r="AA195">
        <v>5</v>
      </c>
      <c r="AB195">
        <v>755000</v>
      </c>
      <c r="AC195">
        <v>43343</v>
      </c>
      <c r="AD195">
        <v>43328</v>
      </c>
      <c r="AE195">
        <v>9.484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53</v>
      </c>
      <c r="AL195">
        <v>8003000</v>
      </c>
      <c r="AN195">
        <v>43358</v>
      </c>
      <c r="AO195">
        <v>0</v>
      </c>
      <c r="AP195" t="s">
        <v>583</v>
      </c>
      <c r="AQ195">
        <v>19</v>
      </c>
      <c r="AR195">
        <v>0</v>
      </c>
      <c r="AS195">
        <v>0</v>
      </c>
      <c r="AT195">
        <v>0</v>
      </c>
    </row>
    <row r="196" spans="1:46" x14ac:dyDescent="0.25">
      <c r="A196" t="s">
        <v>41</v>
      </c>
      <c r="B196" t="s">
        <v>146</v>
      </c>
      <c r="C196" t="s">
        <v>199</v>
      </c>
      <c r="D196" t="s">
        <v>236</v>
      </c>
      <c r="E196" t="s">
        <v>248</v>
      </c>
      <c r="F196" t="s">
        <v>47</v>
      </c>
      <c r="H196" t="s">
        <v>38</v>
      </c>
      <c r="I196">
        <v>27</v>
      </c>
      <c r="J196">
        <v>27</v>
      </c>
      <c r="K196">
        <v>24</v>
      </c>
      <c r="L196">
        <v>7</v>
      </c>
      <c r="M196">
        <v>212497.6</v>
      </c>
      <c r="N196">
        <v>428000</v>
      </c>
      <c r="O196">
        <v>128400</v>
      </c>
      <c r="P196">
        <v>21.980186811722501</v>
      </c>
      <c r="Q196">
        <v>42</v>
      </c>
      <c r="R196">
        <v>2478000</v>
      </c>
      <c r="S196">
        <v>43310</v>
      </c>
      <c r="T196">
        <v>43068</v>
      </c>
      <c r="U196">
        <v>4.742</v>
      </c>
      <c r="V196">
        <v>13</v>
      </c>
      <c r="W196">
        <v>394638.4</v>
      </c>
      <c r="X196">
        <v>806000</v>
      </c>
      <c r="Y196">
        <v>241800</v>
      </c>
      <c r="Z196">
        <v>23.0588018569551</v>
      </c>
      <c r="AA196">
        <v>29</v>
      </c>
      <c r="AB196">
        <v>1798000</v>
      </c>
      <c r="AC196">
        <v>43330</v>
      </c>
      <c r="AD196">
        <v>43068</v>
      </c>
      <c r="AE196">
        <v>8.8059999999999992</v>
      </c>
      <c r="AF196">
        <v>2</v>
      </c>
      <c r="AG196">
        <v>60713.599999999999</v>
      </c>
      <c r="AH196">
        <v>124000</v>
      </c>
      <c r="AI196">
        <v>18600</v>
      </c>
      <c r="AJ196">
        <v>36.636660461790001</v>
      </c>
      <c r="AK196">
        <v>27</v>
      </c>
      <c r="AL196">
        <v>1674000</v>
      </c>
      <c r="AM196">
        <v>43360</v>
      </c>
      <c r="AN196">
        <v>43068</v>
      </c>
      <c r="AO196">
        <v>1.4</v>
      </c>
      <c r="AP196" t="s">
        <v>584</v>
      </c>
      <c r="AQ196">
        <v>25</v>
      </c>
      <c r="AR196">
        <v>0</v>
      </c>
      <c r="AS196">
        <v>48</v>
      </c>
      <c r="AT196">
        <v>0</v>
      </c>
    </row>
    <row r="197" spans="1:46" x14ac:dyDescent="0.25">
      <c r="A197" t="s">
        <v>41</v>
      </c>
      <c r="B197" t="s">
        <v>147</v>
      </c>
      <c r="C197" t="s">
        <v>200</v>
      </c>
      <c r="D197" t="s">
        <v>236</v>
      </c>
      <c r="E197" t="s">
        <v>248</v>
      </c>
      <c r="F197" t="s">
        <v>47</v>
      </c>
      <c r="H197" t="s">
        <v>38</v>
      </c>
      <c r="I197">
        <v>26</v>
      </c>
      <c r="J197">
        <v>26</v>
      </c>
      <c r="K197">
        <v>25</v>
      </c>
      <c r="L197">
        <v>1</v>
      </c>
      <c r="M197">
        <v>14174.66</v>
      </c>
      <c r="N197">
        <v>33000</v>
      </c>
      <c r="O197">
        <v>0</v>
      </c>
      <c r="P197">
        <v>52.7511333333333</v>
      </c>
      <c r="Q197">
        <v>12</v>
      </c>
      <c r="R197">
        <v>396000</v>
      </c>
      <c r="S197">
        <v>43312</v>
      </c>
      <c r="T197">
        <v>43108</v>
      </c>
      <c r="U197">
        <v>0.67700000000000005</v>
      </c>
      <c r="V197">
        <v>5</v>
      </c>
      <c r="W197">
        <v>70873.33</v>
      </c>
      <c r="X197">
        <v>165000</v>
      </c>
      <c r="Y197">
        <v>0</v>
      </c>
      <c r="Z197">
        <v>52.751113333333301</v>
      </c>
      <c r="AA197">
        <v>7</v>
      </c>
      <c r="AB197">
        <v>231000</v>
      </c>
      <c r="AC197">
        <v>43342</v>
      </c>
      <c r="AD197">
        <v>43108</v>
      </c>
      <c r="AE197">
        <v>3.387</v>
      </c>
      <c r="AF197">
        <v>6</v>
      </c>
      <c r="AG197">
        <v>85047.99</v>
      </c>
      <c r="AH197">
        <v>198000</v>
      </c>
      <c r="AI197">
        <v>59400</v>
      </c>
      <c r="AJ197">
        <v>32.501595238095199</v>
      </c>
      <c r="AK197">
        <v>1</v>
      </c>
      <c r="AL197">
        <v>33000</v>
      </c>
      <c r="AM197">
        <v>43355</v>
      </c>
      <c r="AN197">
        <v>43108</v>
      </c>
      <c r="AO197">
        <v>4.2</v>
      </c>
      <c r="AP197" t="s">
        <v>585</v>
      </c>
      <c r="AQ197">
        <v>31</v>
      </c>
      <c r="AR197">
        <v>0</v>
      </c>
      <c r="AS197">
        <v>0</v>
      </c>
      <c r="AT197">
        <v>0</v>
      </c>
    </row>
    <row r="198" spans="1:46" x14ac:dyDescent="0.25">
      <c r="A198" t="s">
        <v>41</v>
      </c>
      <c r="B198" t="s">
        <v>162</v>
      </c>
      <c r="C198" t="s">
        <v>215</v>
      </c>
      <c r="D198" t="s">
        <v>236</v>
      </c>
      <c r="E198" t="s">
        <v>248</v>
      </c>
      <c r="F198" t="s">
        <v>47</v>
      </c>
      <c r="H198" t="s">
        <v>38</v>
      </c>
      <c r="I198">
        <v>25</v>
      </c>
      <c r="J198">
        <v>25</v>
      </c>
      <c r="K198">
        <v>6</v>
      </c>
      <c r="L198">
        <v>9</v>
      </c>
      <c r="M198">
        <v>642390.53</v>
      </c>
      <c r="N198">
        <v>1224000</v>
      </c>
      <c r="O198">
        <v>367200</v>
      </c>
      <c r="P198">
        <v>17.5268927500552</v>
      </c>
      <c r="Q198">
        <v>28</v>
      </c>
      <c r="R198">
        <v>3808000</v>
      </c>
      <c r="S198">
        <v>43312</v>
      </c>
      <c r="T198">
        <v>43224</v>
      </c>
      <c r="U198">
        <v>6.0970000000000004</v>
      </c>
      <c r="V198">
        <v>33</v>
      </c>
      <c r="W198">
        <v>2366409.9300000002</v>
      </c>
      <c r="X198">
        <v>4488000</v>
      </c>
      <c r="Y198">
        <v>1264800</v>
      </c>
      <c r="Z198">
        <v>19.240167437282199</v>
      </c>
      <c r="AA198">
        <v>25</v>
      </c>
      <c r="AB198">
        <v>3400000</v>
      </c>
      <c r="AC198">
        <v>43342</v>
      </c>
      <c r="AD198">
        <v>43224</v>
      </c>
      <c r="AE198">
        <v>22.355</v>
      </c>
      <c r="AF198">
        <v>22</v>
      </c>
      <c r="AG198">
        <v>1621090.42</v>
      </c>
      <c r="AH198">
        <v>2992000</v>
      </c>
      <c r="AI198">
        <v>897600</v>
      </c>
      <c r="AJ198">
        <v>14.858696428571401</v>
      </c>
      <c r="AK198">
        <v>26</v>
      </c>
      <c r="AL198">
        <v>3536000</v>
      </c>
      <c r="AM198">
        <v>43372</v>
      </c>
      <c r="AN198">
        <v>43350</v>
      </c>
      <c r="AO198">
        <v>15.4</v>
      </c>
      <c r="AP198" t="s">
        <v>586</v>
      </c>
      <c r="AQ198">
        <v>15</v>
      </c>
      <c r="AR198">
        <v>0</v>
      </c>
      <c r="AS198">
        <v>0</v>
      </c>
      <c r="AT198">
        <v>0</v>
      </c>
    </row>
    <row r="199" spans="1:46" x14ac:dyDescent="0.25">
      <c r="A199" t="s">
        <v>41</v>
      </c>
      <c r="B199" t="s">
        <v>171</v>
      </c>
      <c r="C199" t="s">
        <v>224</v>
      </c>
      <c r="D199" t="s">
        <v>236</v>
      </c>
      <c r="E199" t="s">
        <v>248</v>
      </c>
      <c r="F199" t="s">
        <v>47</v>
      </c>
      <c r="H199" t="s">
        <v>38</v>
      </c>
      <c r="I199">
        <v>24</v>
      </c>
      <c r="J199">
        <v>24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885000</v>
      </c>
      <c r="T199">
        <v>43236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</v>
      </c>
      <c r="AB199">
        <v>885000</v>
      </c>
      <c r="AD199">
        <v>43236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</v>
      </c>
      <c r="AL199">
        <v>885000</v>
      </c>
      <c r="AN199">
        <v>43236</v>
      </c>
      <c r="AO199">
        <v>0</v>
      </c>
      <c r="AP199" t="s">
        <v>587</v>
      </c>
      <c r="AQ199">
        <v>1</v>
      </c>
      <c r="AR199">
        <v>0</v>
      </c>
      <c r="AS199">
        <v>0</v>
      </c>
      <c r="AT199">
        <v>0</v>
      </c>
    </row>
    <row r="200" spans="1:46" x14ac:dyDescent="0.25">
      <c r="A200" t="s">
        <v>41</v>
      </c>
      <c r="B200" t="s">
        <v>148</v>
      </c>
      <c r="C200" t="s">
        <v>201</v>
      </c>
      <c r="D200" t="s">
        <v>236</v>
      </c>
      <c r="E200" t="s">
        <v>248</v>
      </c>
      <c r="F200" t="s">
        <v>47</v>
      </c>
      <c r="H200" t="s">
        <v>38</v>
      </c>
      <c r="I200">
        <v>21</v>
      </c>
      <c r="J200">
        <v>21</v>
      </c>
      <c r="K200">
        <v>6</v>
      </c>
      <c r="L200">
        <v>13</v>
      </c>
      <c r="M200">
        <v>406815.76</v>
      </c>
      <c r="N200">
        <v>845000</v>
      </c>
      <c r="O200">
        <v>0</v>
      </c>
      <c r="P200">
        <v>47.041735372080801</v>
      </c>
      <c r="Q200">
        <v>8</v>
      </c>
      <c r="R200">
        <v>520000</v>
      </c>
      <c r="S200">
        <v>43311</v>
      </c>
      <c r="T200">
        <v>43178</v>
      </c>
      <c r="U200">
        <v>8.8059999999999992</v>
      </c>
      <c r="V200">
        <v>38</v>
      </c>
      <c r="W200">
        <v>1189153.1200000001</v>
      </c>
      <c r="X200">
        <v>2470000</v>
      </c>
      <c r="Y200">
        <v>702000</v>
      </c>
      <c r="Z200">
        <v>26.014228946721801</v>
      </c>
      <c r="AA200">
        <v>6</v>
      </c>
      <c r="AB200">
        <v>390000</v>
      </c>
      <c r="AC200">
        <v>43343</v>
      </c>
      <c r="AD200">
        <v>43328</v>
      </c>
      <c r="AE200">
        <v>25.742000000000001</v>
      </c>
      <c r="AF200">
        <v>6</v>
      </c>
      <c r="AG200">
        <v>187761.04</v>
      </c>
      <c r="AH200">
        <v>390000</v>
      </c>
      <c r="AI200">
        <v>0</v>
      </c>
      <c r="AJ200">
        <v>47.041758016613102</v>
      </c>
      <c r="AK200">
        <v>0</v>
      </c>
      <c r="AL200">
        <v>0</v>
      </c>
      <c r="AM200">
        <v>43363</v>
      </c>
      <c r="AN200">
        <v>43328</v>
      </c>
      <c r="AO200">
        <v>4.2</v>
      </c>
      <c r="AP200" t="s">
        <v>588</v>
      </c>
      <c r="AQ200">
        <v>5</v>
      </c>
      <c r="AR200">
        <v>0</v>
      </c>
      <c r="AS200">
        <v>0</v>
      </c>
      <c r="AT200">
        <v>0</v>
      </c>
    </row>
    <row r="201" spans="1:46" x14ac:dyDescent="0.25">
      <c r="A201" t="s">
        <v>41</v>
      </c>
      <c r="B201" t="s">
        <v>152</v>
      </c>
      <c r="C201" t="s">
        <v>205</v>
      </c>
      <c r="D201" t="s">
        <v>236</v>
      </c>
      <c r="E201" t="s">
        <v>248</v>
      </c>
      <c r="F201" t="s">
        <v>47</v>
      </c>
      <c r="H201" t="s">
        <v>38</v>
      </c>
      <c r="I201">
        <v>19</v>
      </c>
      <c r="J201">
        <v>19</v>
      </c>
      <c r="K201">
        <v>12</v>
      </c>
      <c r="L201">
        <v>16</v>
      </c>
      <c r="M201">
        <v>1040083.24</v>
      </c>
      <c r="N201">
        <v>1872000</v>
      </c>
      <c r="O201">
        <v>526500</v>
      </c>
      <c r="P201">
        <v>14.9690401954617</v>
      </c>
      <c r="Q201">
        <v>26</v>
      </c>
      <c r="R201">
        <v>3042000</v>
      </c>
      <c r="S201">
        <v>43310</v>
      </c>
      <c r="T201">
        <v>43309</v>
      </c>
      <c r="U201">
        <v>10.839</v>
      </c>
      <c r="V201">
        <v>13</v>
      </c>
      <c r="W201">
        <v>826128.9</v>
      </c>
      <c r="X201">
        <v>1521000</v>
      </c>
      <c r="Y201">
        <v>456300</v>
      </c>
      <c r="Z201">
        <v>14.648089610721501</v>
      </c>
      <c r="AA201">
        <v>13</v>
      </c>
      <c r="AB201">
        <v>1521000</v>
      </c>
      <c r="AC201">
        <v>43326</v>
      </c>
      <c r="AD201">
        <v>43309</v>
      </c>
      <c r="AE201">
        <v>8.8059999999999992</v>
      </c>
      <c r="AF201">
        <v>5</v>
      </c>
      <c r="AG201">
        <v>312528.75</v>
      </c>
      <c r="AH201">
        <v>585000</v>
      </c>
      <c r="AI201">
        <v>175500</v>
      </c>
      <c r="AJ201">
        <v>16.048443161940199</v>
      </c>
      <c r="AK201">
        <v>8</v>
      </c>
      <c r="AL201">
        <v>936000</v>
      </c>
      <c r="AM201">
        <v>43366</v>
      </c>
      <c r="AN201">
        <v>43309</v>
      </c>
      <c r="AO201">
        <v>3.5</v>
      </c>
      <c r="AP201" t="s">
        <v>589</v>
      </c>
      <c r="AQ201">
        <v>18</v>
      </c>
      <c r="AR201">
        <v>0</v>
      </c>
      <c r="AS201">
        <v>0</v>
      </c>
      <c r="AT201">
        <v>0</v>
      </c>
    </row>
    <row r="202" spans="1:46" x14ac:dyDescent="0.25">
      <c r="A202" t="s">
        <v>41</v>
      </c>
      <c r="B202" t="s">
        <v>160</v>
      </c>
      <c r="C202" t="s">
        <v>213</v>
      </c>
      <c r="D202" t="s">
        <v>236</v>
      </c>
      <c r="E202" t="s">
        <v>248</v>
      </c>
      <c r="F202" t="s">
        <v>47</v>
      </c>
      <c r="H202" t="s">
        <v>38</v>
      </c>
      <c r="I202">
        <v>18</v>
      </c>
      <c r="J202">
        <v>18</v>
      </c>
      <c r="K202">
        <v>6</v>
      </c>
      <c r="L202">
        <v>2</v>
      </c>
      <c r="M202">
        <v>105410.29</v>
      </c>
      <c r="N202">
        <v>218000</v>
      </c>
      <c r="O202">
        <v>0</v>
      </c>
      <c r="P202">
        <v>46.811321510836002</v>
      </c>
      <c r="Q202">
        <v>6</v>
      </c>
      <c r="R202">
        <v>654000</v>
      </c>
      <c r="S202">
        <v>43299</v>
      </c>
      <c r="T202">
        <v>43115</v>
      </c>
      <c r="U202">
        <v>1.355</v>
      </c>
      <c r="V202">
        <v>24</v>
      </c>
      <c r="W202">
        <v>1351990.58</v>
      </c>
      <c r="X202">
        <v>2616000</v>
      </c>
      <c r="Y202">
        <v>660900</v>
      </c>
      <c r="Z202">
        <v>23.9328096616915</v>
      </c>
      <c r="AA202">
        <v>18</v>
      </c>
      <c r="AB202">
        <v>1962000</v>
      </c>
      <c r="AC202">
        <v>43343</v>
      </c>
      <c r="AD202">
        <v>43336</v>
      </c>
      <c r="AE202">
        <v>16.257999999999999</v>
      </c>
      <c r="AF202">
        <v>3</v>
      </c>
      <c r="AG202">
        <v>172626.57</v>
      </c>
      <c r="AH202">
        <v>327000</v>
      </c>
      <c r="AI202">
        <v>65400</v>
      </c>
      <c r="AJ202">
        <v>27.412375055495101</v>
      </c>
      <c r="AK202">
        <v>15</v>
      </c>
      <c r="AL202">
        <v>1635000</v>
      </c>
      <c r="AM202">
        <v>43369</v>
      </c>
      <c r="AN202">
        <v>43336</v>
      </c>
      <c r="AO202">
        <v>2.1</v>
      </c>
      <c r="AP202" t="s">
        <v>590</v>
      </c>
      <c r="AQ202">
        <v>1</v>
      </c>
      <c r="AR202">
        <v>0</v>
      </c>
      <c r="AS202">
        <v>0</v>
      </c>
      <c r="AT202">
        <v>0</v>
      </c>
    </row>
    <row r="203" spans="1:46" x14ac:dyDescent="0.25">
      <c r="A203" t="s">
        <v>41</v>
      </c>
      <c r="B203" t="s">
        <v>150</v>
      </c>
      <c r="C203" t="s">
        <v>203</v>
      </c>
      <c r="D203" t="s">
        <v>236</v>
      </c>
      <c r="E203" t="s">
        <v>248</v>
      </c>
      <c r="F203" t="s">
        <v>47</v>
      </c>
      <c r="H203" t="s">
        <v>38</v>
      </c>
      <c r="I203">
        <v>18</v>
      </c>
      <c r="J203">
        <v>18</v>
      </c>
      <c r="K203">
        <v>6</v>
      </c>
      <c r="L203">
        <v>1</v>
      </c>
      <c r="M203">
        <v>107392.07</v>
      </c>
      <c r="N203">
        <v>218900</v>
      </c>
      <c r="O203">
        <v>0</v>
      </c>
      <c r="P203">
        <v>46.034135678391898</v>
      </c>
      <c r="Q203">
        <v>17</v>
      </c>
      <c r="R203">
        <v>3721300</v>
      </c>
      <c r="S203">
        <v>43311</v>
      </c>
      <c r="T203">
        <v>43243</v>
      </c>
      <c r="U203">
        <v>0.67700000000000005</v>
      </c>
      <c r="V203">
        <v>17</v>
      </c>
      <c r="W203">
        <v>1825665.26</v>
      </c>
      <c r="X203">
        <v>3721300</v>
      </c>
      <c r="Y203">
        <v>1116390</v>
      </c>
      <c r="Z203">
        <v>22.905905156032201</v>
      </c>
      <c r="AA203">
        <v>0</v>
      </c>
      <c r="AB203">
        <v>0</v>
      </c>
      <c r="AC203">
        <v>43330</v>
      </c>
      <c r="AD203">
        <v>43243</v>
      </c>
      <c r="AE203">
        <v>11.516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N203">
        <v>43243</v>
      </c>
      <c r="AO203">
        <v>0</v>
      </c>
      <c r="AP203" t="s">
        <v>591</v>
      </c>
      <c r="AQ203">
        <v>0</v>
      </c>
      <c r="AR203">
        <v>0</v>
      </c>
      <c r="AS203">
        <v>0</v>
      </c>
      <c r="AT203">
        <v>0</v>
      </c>
    </row>
    <row r="204" spans="1:46" x14ac:dyDescent="0.25">
      <c r="A204" t="s">
        <v>41</v>
      </c>
      <c r="B204" t="s">
        <v>161</v>
      </c>
      <c r="C204" t="s">
        <v>214</v>
      </c>
      <c r="D204" t="s">
        <v>236</v>
      </c>
      <c r="E204" t="s">
        <v>248</v>
      </c>
      <c r="F204" t="s">
        <v>47</v>
      </c>
      <c r="H204" t="s">
        <v>38</v>
      </c>
      <c r="I204">
        <v>17</v>
      </c>
      <c r="J204">
        <v>17</v>
      </c>
      <c r="K204">
        <v>6</v>
      </c>
      <c r="L204">
        <v>8</v>
      </c>
      <c r="M204">
        <v>533520.64000000001</v>
      </c>
      <c r="N204">
        <v>1008000</v>
      </c>
      <c r="O204">
        <v>113400</v>
      </c>
      <c r="P204">
        <v>34.398311625664498</v>
      </c>
      <c r="Q204">
        <v>34</v>
      </c>
      <c r="R204">
        <v>4284000</v>
      </c>
      <c r="S204">
        <v>43311</v>
      </c>
      <c r="T204">
        <v>43224</v>
      </c>
      <c r="U204">
        <v>5.4189999999999996</v>
      </c>
      <c r="V204">
        <v>20</v>
      </c>
      <c r="W204">
        <v>1333801.52</v>
      </c>
      <c r="X204">
        <v>2520000</v>
      </c>
      <c r="Y204">
        <v>756000</v>
      </c>
      <c r="Z204">
        <v>16.8264358465246</v>
      </c>
      <c r="AA204">
        <v>14</v>
      </c>
      <c r="AB204">
        <v>1806000</v>
      </c>
      <c r="AC204">
        <v>43334</v>
      </c>
      <c r="AD204">
        <v>43224</v>
      </c>
      <c r="AE204">
        <v>13.548</v>
      </c>
      <c r="AF204">
        <v>10</v>
      </c>
      <c r="AG204">
        <v>696066.1</v>
      </c>
      <c r="AH204">
        <v>1290000</v>
      </c>
      <c r="AI204">
        <v>387000</v>
      </c>
      <c r="AJ204">
        <v>15.2078948045173</v>
      </c>
      <c r="AK204">
        <v>52</v>
      </c>
      <c r="AL204">
        <v>6708000</v>
      </c>
      <c r="AM204">
        <v>43372</v>
      </c>
      <c r="AN204">
        <v>43350</v>
      </c>
      <c r="AO204">
        <v>7</v>
      </c>
      <c r="AP204" t="s">
        <v>592</v>
      </c>
      <c r="AQ204">
        <v>64</v>
      </c>
      <c r="AR204">
        <v>0</v>
      </c>
      <c r="AS204">
        <v>0</v>
      </c>
      <c r="AT204">
        <v>0</v>
      </c>
    </row>
    <row r="205" spans="1:46" x14ac:dyDescent="0.25">
      <c r="A205" t="s">
        <v>41</v>
      </c>
      <c r="B205" t="s">
        <v>154</v>
      </c>
      <c r="C205" t="s">
        <v>207</v>
      </c>
      <c r="D205" t="s">
        <v>236</v>
      </c>
      <c r="E205" t="s">
        <v>248</v>
      </c>
      <c r="F205" t="s">
        <v>47</v>
      </c>
      <c r="H205" t="s">
        <v>38</v>
      </c>
      <c r="I205">
        <v>15</v>
      </c>
      <c r="J205">
        <v>15</v>
      </c>
      <c r="K205">
        <v>12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18</v>
      </c>
      <c r="R205">
        <v>1134000</v>
      </c>
      <c r="T205">
        <v>43224</v>
      </c>
      <c r="U205">
        <v>0</v>
      </c>
      <c r="V205">
        <v>2</v>
      </c>
      <c r="W205">
        <v>63269.02</v>
      </c>
      <c r="X205">
        <v>126000</v>
      </c>
      <c r="Y205">
        <v>37800</v>
      </c>
      <c r="Z205">
        <v>21.093058777988698</v>
      </c>
      <c r="AA205">
        <v>16</v>
      </c>
      <c r="AB205">
        <v>1008000</v>
      </c>
      <c r="AC205">
        <v>43329</v>
      </c>
      <c r="AD205">
        <v>43224</v>
      </c>
      <c r="AE205">
        <v>1.355</v>
      </c>
      <c r="AF205">
        <v>1</v>
      </c>
      <c r="AG205">
        <v>32237.11</v>
      </c>
      <c r="AH205">
        <v>63000</v>
      </c>
      <c r="AI205">
        <v>0</v>
      </c>
      <c r="AJ205">
        <v>43.712982271649103</v>
      </c>
      <c r="AK205">
        <v>27</v>
      </c>
      <c r="AL205">
        <v>1701000</v>
      </c>
      <c r="AM205">
        <v>43367</v>
      </c>
      <c r="AN205">
        <v>43350</v>
      </c>
      <c r="AO205">
        <v>0.7</v>
      </c>
      <c r="AP205" t="s">
        <v>593</v>
      </c>
      <c r="AQ205">
        <v>8</v>
      </c>
      <c r="AR205">
        <v>0</v>
      </c>
      <c r="AS205">
        <v>0</v>
      </c>
      <c r="AT205">
        <v>0</v>
      </c>
    </row>
    <row r="206" spans="1:46" x14ac:dyDescent="0.25">
      <c r="A206" t="s">
        <v>41</v>
      </c>
      <c r="B206" t="s">
        <v>172</v>
      </c>
      <c r="C206" t="s">
        <v>225</v>
      </c>
      <c r="D206" t="s">
        <v>236</v>
      </c>
      <c r="E206" t="s">
        <v>248</v>
      </c>
      <c r="F206" t="s">
        <v>47</v>
      </c>
      <c r="H206" t="s">
        <v>38</v>
      </c>
      <c r="I206">
        <v>15</v>
      </c>
      <c r="J206">
        <v>15</v>
      </c>
      <c r="K206">
        <v>12</v>
      </c>
      <c r="L206">
        <v>2</v>
      </c>
      <c r="M206">
        <v>40954.54</v>
      </c>
      <c r="N206">
        <v>84000</v>
      </c>
      <c r="O206">
        <v>0</v>
      </c>
      <c r="P206">
        <v>46.369054506519298</v>
      </c>
      <c r="Q206">
        <v>10</v>
      </c>
      <c r="R206">
        <v>420000</v>
      </c>
      <c r="S206">
        <v>43303</v>
      </c>
      <c r="T206">
        <v>42980</v>
      </c>
      <c r="U206">
        <v>1.355</v>
      </c>
      <c r="V206">
        <v>2</v>
      </c>
      <c r="W206">
        <v>40954.54</v>
      </c>
      <c r="X206">
        <v>84000</v>
      </c>
      <c r="Y206">
        <v>25200</v>
      </c>
      <c r="Z206">
        <v>23.3843632940847</v>
      </c>
      <c r="AA206">
        <v>8</v>
      </c>
      <c r="AB206">
        <v>336000</v>
      </c>
      <c r="AC206">
        <v>43342</v>
      </c>
      <c r="AD206">
        <v>42980</v>
      </c>
      <c r="AE206">
        <v>1.355</v>
      </c>
      <c r="AF206">
        <v>1</v>
      </c>
      <c r="AG206">
        <v>20477.27</v>
      </c>
      <c r="AH206">
        <v>42000</v>
      </c>
      <c r="AI206">
        <v>12600</v>
      </c>
      <c r="AJ206">
        <v>23.3843647273704</v>
      </c>
      <c r="AK206">
        <v>7</v>
      </c>
      <c r="AL206">
        <v>315000</v>
      </c>
      <c r="AM206">
        <v>43354</v>
      </c>
      <c r="AN206">
        <v>42980</v>
      </c>
      <c r="AO206">
        <v>0.7</v>
      </c>
      <c r="AP206" t="s">
        <v>594</v>
      </c>
      <c r="AQ206">
        <v>32</v>
      </c>
      <c r="AR206">
        <v>0</v>
      </c>
      <c r="AS206">
        <v>0</v>
      </c>
      <c r="AT206">
        <v>0</v>
      </c>
    </row>
    <row r="207" spans="1:46" x14ac:dyDescent="0.25">
      <c r="A207" t="s">
        <v>41</v>
      </c>
      <c r="B207" t="s">
        <v>156</v>
      </c>
      <c r="C207" t="s">
        <v>209</v>
      </c>
      <c r="D207" t="s">
        <v>236</v>
      </c>
      <c r="E207" t="s">
        <v>248</v>
      </c>
      <c r="F207" t="s">
        <v>47</v>
      </c>
      <c r="H207" t="s">
        <v>38</v>
      </c>
      <c r="I207">
        <v>15</v>
      </c>
      <c r="J207">
        <v>15</v>
      </c>
      <c r="K207">
        <v>12</v>
      </c>
      <c r="L207">
        <v>13</v>
      </c>
      <c r="M207">
        <v>1479420.65</v>
      </c>
      <c r="N207">
        <v>2572000</v>
      </c>
      <c r="O207">
        <v>771600</v>
      </c>
      <c r="P207">
        <v>9.6110467269032895</v>
      </c>
      <c r="Q207">
        <v>11</v>
      </c>
      <c r="R207">
        <v>2189000</v>
      </c>
      <c r="S207">
        <v>43312</v>
      </c>
      <c r="T207">
        <v>43313</v>
      </c>
      <c r="U207">
        <v>8.8059999999999992</v>
      </c>
      <c r="V207">
        <v>15</v>
      </c>
      <c r="W207">
        <v>1644614.99</v>
      </c>
      <c r="X207">
        <v>2988000</v>
      </c>
      <c r="Y207">
        <v>776100</v>
      </c>
      <c r="Z207">
        <v>18.211651121821799</v>
      </c>
      <c r="AA207">
        <v>8</v>
      </c>
      <c r="AB207">
        <v>1604000</v>
      </c>
      <c r="AC207">
        <v>43332</v>
      </c>
      <c r="AD207">
        <v>43313</v>
      </c>
      <c r="AE207">
        <v>10.161</v>
      </c>
      <c r="AF207">
        <v>1</v>
      </c>
      <c r="AG207">
        <v>106810.17</v>
      </c>
      <c r="AH207">
        <v>200500</v>
      </c>
      <c r="AI207">
        <v>60150</v>
      </c>
      <c r="AJ207">
        <v>16.287005996641899</v>
      </c>
      <c r="AK207">
        <v>6</v>
      </c>
      <c r="AL207">
        <v>1203000</v>
      </c>
      <c r="AM207">
        <v>43372</v>
      </c>
      <c r="AN207">
        <v>43313</v>
      </c>
      <c r="AO207">
        <v>0.7</v>
      </c>
      <c r="AP207" t="s">
        <v>595</v>
      </c>
      <c r="AQ207">
        <v>1</v>
      </c>
      <c r="AR207">
        <v>0</v>
      </c>
      <c r="AS207">
        <v>0</v>
      </c>
      <c r="AT207">
        <v>0</v>
      </c>
    </row>
    <row r="208" spans="1:46" x14ac:dyDescent="0.25">
      <c r="A208" t="s">
        <v>41</v>
      </c>
      <c r="B208" t="s">
        <v>149</v>
      </c>
      <c r="C208" t="s">
        <v>202</v>
      </c>
      <c r="D208" t="s">
        <v>236</v>
      </c>
      <c r="E208" t="s">
        <v>248</v>
      </c>
      <c r="F208" t="s">
        <v>47</v>
      </c>
      <c r="H208" t="s">
        <v>38</v>
      </c>
      <c r="I208">
        <v>15</v>
      </c>
      <c r="J208">
        <v>15</v>
      </c>
      <c r="K208">
        <v>12</v>
      </c>
      <c r="L208">
        <v>7</v>
      </c>
      <c r="M208">
        <v>212350.77</v>
      </c>
      <c r="N208">
        <v>418000</v>
      </c>
      <c r="O208">
        <v>107100</v>
      </c>
      <c r="P208">
        <v>24.867852460768201</v>
      </c>
      <c r="Q208">
        <v>42</v>
      </c>
      <c r="R208">
        <v>2562000</v>
      </c>
      <c r="S208">
        <v>43303</v>
      </c>
      <c r="T208">
        <v>43168</v>
      </c>
      <c r="U208">
        <v>4.742</v>
      </c>
      <c r="V208">
        <v>5</v>
      </c>
      <c r="W208">
        <v>151679.13</v>
      </c>
      <c r="X208">
        <v>305000</v>
      </c>
      <c r="Y208">
        <v>0</v>
      </c>
      <c r="Z208">
        <v>45.296051421602598</v>
      </c>
      <c r="AA208">
        <v>37</v>
      </c>
      <c r="AB208">
        <v>2257000</v>
      </c>
      <c r="AC208">
        <v>43343</v>
      </c>
      <c r="AD208">
        <v>43168</v>
      </c>
      <c r="AE208">
        <v>3.387</v>
      </c>
      <c r="AF208">
        <v>2</v>
      </c>
      <c r="AG208">
        <v>60671.65</v>
      </c>
      <c r="AH208">
        <v>122000</v>
      </c>
      <c r="AI208">
        <v>36600</v>
      </c>
      <c r="AJ208">
        <v>21.851505049875801</v>
      </c>
      <c r="AK208">
        <v>35</v>
      </c>
      <c r="AL208">
        <v>2135000</v>
      </c>
      <c r="AM208">
        <v>43347</v>
      </c>
      <c r="AN208">
        <v>43168</v>
      </c>
      <c r="AO208">
        <v>1.4</v>
      </c>
      <c r="AP208" t="s">
        <v>596</v>
      </c>
      <c r="AQ208">
        <v>3</v>
      </c>
      <c r="AR208">
        <v>0</v>
      </c>
      <c r="AS208">
        <v>1</v>
      </c>
      <c r="AT208">
        <v>0</v>
      </c>
    </row>
    <row r="209" spans="1:46" x14ac:dyDescent="0.25">
      <c r="A209" t="s">
        <v>41</v>
      </c>
      <c r="B209" t="s">
        <v>173</v>
      </c>
      <c r="C209" t="s">
        <v>226</v>
      </c>
      <c r="D209" t="s">
        <v>236</v>
      </c>
      <c r="E209" t="s">
        <v>248</v>
      </c>
      <c r="F209" t="s">
        <v>47</v>
      </c>
      <c r="H209" t="s">
        <v>38</v>
      </c>
      <c r="I209">
        <v>15</v>
      </c>
      <c r="J209">
        <v>15</v>
      </c>
      <c r="K209">
        <v>12</v>
      </c>
      <c r="L209">
        <v>2</v>
      </c>
      <c r="M209">
        <v>180640.46</v>
      </c>
      <c r="N209">
        <v>348000</v>
      </c>
      <c r="O209">
        <v>0</v>
      </c>
      <c r="P209">
        <v>42.901003957357403</v>
      </c>
      <c r="Q209">
        <v>4</v>
      </c>
      <c r="R209">
        <v>696000</v>
      </c>
      <c r="S209">
        <v>43295</v>
      </c>
      <c r="T209">
        <v>43236</v>
      </c>
      <c r="U209">
        <v>1.355</v>
      </c>
      <c r="V209">
        <v>3</v>
      </c>
      <c r="W209">
        <v>270960.69</v>
      </c>
      <c r="X209">
        <v>522000</v>
      </c>
      <c r="Y209">
        <v>0</v>
      </c>
      <c r="Z209">
        <v>42.901004077681002</v>
      </c>
      <c r="AA209">
        <v>1</v>
      </c>
      <c r="AB209">
        <v>174000</v>
      </c>
      <c r="AC209">
        <v>43329</v>
      </c>
      <c r="AD209">
        <v>43236</v>
      </c>
      <c r="AE209">
        <v>2.032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13</v>
      </c>
      <c r="AL209">
        <v>2262000</v>
      </c>
      <c r="AN209">
        <v>43364</v>
      </c>
      <c r="AO209">
        <v>0</v>
      </c>
      <c r="AP209" t="s">
        <v>597</v>
      </c>
      <c r="AQ209">
        <v>2</v>
      </c>
      <c r="AR209">
        <v>0</v>
      </c>
      <c r="AS209">
        <v>0</v>
      </c>
      <c r="AT209">
        <v>0</v>
      </c>
    </row>
    <row r="210" spans="1:46" x14ac:dyDescent="0.25">
      <c r="A210" t="s">
        <v>41</v>
      </c>
      <c r="B210" t="s">
        <v>174</v>
      </c>
      <c r="C210" t="s">
        <v>227</v>
      </c>
      <c r="D210" t="s">
        <v>236</v>
      </c>
      <c r="E210" t="s">
        <v>248</v>
      </c>
      <c r="F210" t="s">
        <v>47</v>
      </c>
      <c r="H210" t="s">
        <v>38</v>
      </c>
      <c r="I210">
        <v>15</v>
      </c>
      <c r="J210">
        <v>15</v>
      </c>
      <c r="K210">
        <v>12</v>
      </c>
      <c r="L210">
        <v>1</v>
      </c>
      <c r="M210">
        <v>99314.75</v>
      </c>
      <c r="N210">
        <v>192000</v>
      </c>
      <c r="O210">
        <v>0</v>
      </c>
      <c r="P210">
        <v>43.1009246273413</v>
      </c>
      <c r="Q210">
        <v>-1</v>
      </c>
      <c r="R210">
        <v>-192000</v>
      </c>
      <c r="S210">
        <v>43306</v>
      </c>
      <c r="T210">
        <v>43236</v>
      </c>
      <c r="U210">
        <v>0.67700000000000005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-1</v>
      </c>
      <c r="AB210">
        <v>-192000</v>
      </c>
      <c r="AD210">
        <v>43236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11</v>
      </c>
      <c r="AL210">
        <v>2112000</v>
      </c>
      <c r="AN210">
        <v>43364</v>
      </c>
      <c r="AO210">
        <v>0</v>
      </c>
      <c r="AP210" t="s">
        <v>598</v>
      </c>
      <c r="AQ210">
        <v>0</v>
      </c>
      <c r="AR210">
        <v>0</v>
      </c>
      <c r="AS210">
        <v>0</v>
      </c>
      <c r="AT210">
        <v>0</v>
      </c>
    </row>
    <row r="211" spans="1:46" x14ac:dyDescent="0.25">
      <c r="A211" t="s">
        <v>41</v>
      </c>
      <c r="B211" t="s">
        <v>158</v>
      </c>
      <c r="C211" t="s">
        <v>211</v>
      </c>
      <c r="D211" t="s">
        <v>236</v>
      </c>
      <c r="E211" t="s">
        <v>248</v>
      </c>
      <c r="F211" t="s">
        <v>47</v>
      </c>
      <c r="H211" t="s">
        <v>38</v>
      </c>
      <c r="I211">
        <v>15</v>
      </c>
      <c r="J211">
        <v>15</v>
      </c>
      <c r="K211">
        <v>12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E211">
        <v>0</v>
      </c>
      <c r="AF211">
        <v>2</v>
      </c>
      <c r="AG211">
        <v>101304.61</v>
      </c>
      <c r="AH211">
        <v>189000</v>
      </c>
      <c r="AI211">
        <v>0</v>
      </c>
      <c r="AJ211">
        <v>41.0396450359368</v>
      </c>
      <c r="AK211">
        <v>10</v>
      </c>
      <c r="AL211">
        <v>945000</v>
      </c>
      <c r="AM211">
        <v>43360</v>
      </c>
      <c r="AN211">
        <v>43357</v>
      </c>
      <c r="AO211">
        <v>1.4</v>
      </c>
      <c r="AP211" t="s">
        <v>599</v>
      </c>
      <c r="AQ211">
        <v>11</v>
      </c>
      <c r="AR211">
        <v>0</v>
      </c>
      <c r="AS211">
        <v>0</v>
      </c>
      <c r="AT211">
        <v>0</v>
      </c>
    </row>
    <row r="212" spans="1:46" x14ac:dyDescent="0.25">
      <c r="A212" t="s">
        <v>41</v>
      </c>
      <c r="B212" t="s">
        <v>175</v>
      </c>
      <c r="C212" t="s">
        <v>228</v>
      </c>
      <c r="D212" t="s">
        <v>236</v>
      </c>
      <c r="E212" t="s">
        <v>248</v>
      </c>
      <c r="F212" t="s">
        <v>47</v>
      </c>
      <c r="H212" t="s">
        <v>38</v>
      </c>
      <c r="I212">
        <v>14</v>
      </c>
      <c r="J212">
        <v>14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21</v>
      </c>
      <c r="R212">
        <v>2898000</v>
      </c>
      <c r="T212">
        <v>43131</v>
      </c>
      <c r="U212">
        <v>0</v>
      </c>
      <c r="V212">
        <v>15</v>
      </c>
      <c r="W212">
        <v>1003509.67</v>
      </c>
      <c r="X212">
        <v>2070000</v>
      </c>
      <c r="Y212">
        <v>621000</v>
      </c>
      <c r="Z212">
        <v>23.819141668147498</v>
      </c>
      <c r="AA212">
        <v>6</v>
      </c>
      <c r="AB212">
        <v>828000</v>
      </c>
      <c r="AC212">
        <v>43335</v>
      </c>
      <c r="AD212">
        <v>43131</v>
      </c>
      <c r="AE212">
        <v>10.161</v>
      </c>
      <c r="AF212">
        <v>9</v>
      </c>
      <c r="AG212">
        <v>632976.77</v>
      </c>
      <c r="AH212">
        <v>1242000</v>
      </c>
      <c r="AI212">
        <v>289800</v>
      </c>
      <c r="AJ212">
        <v>26.8772897807698</v>
      </c>
      <c r="AK212">
        <v>9</v>
      </c>
      <c r="AL212">
        <v>1242000</v>
      </c>
      <c r="AM212">
        <v>43373</v>
      </c>
      <c r="AN212">
        <v>43356</v>
      </c>
      <c r="AO212">
        <v>6.3</v>
      </c>
      <c r="AP212" t="s">
        <v>600</v>
      </c>
      <c r="AQ212">
        <v>9</v>
      </c>
      <c r="AR212">
        <v>0</v>
      </c>
      <c r="AS212">
        <v>0</v>
      </c>
      <c r="AT212">
        <v>0</v>
      </c>
    </row>
    <row r="213" spans="1:46" x14ac:dyDescent="0.25">
      <c r="A213" t="s">
        <v>41</v>
      </c>
      <c r="B213" t="s">
        <v>176</v>
      </c>
      <c r="C213" t="s">
        <v>229</v>
      </c>
      <c r="D213" t="s">
        <v>236</v>
      </c>
      <c r="E213" t="s">
        <v>248</v>
      </c>
      <c r="F213" t="s">
        <v>47</v>
      </c>
      <c r="H213" t="s">
        <v>38</v>
      </c>
      <c r="I213">
        <v>14</v>
      </c>
      <c r="J213">
        <v>14</v>
      </c>
      <c r="K213">
        <v>12</v>
      </c>
      <c r="L213">
        <v>1</v>
      </c>
      <c r="M213">
        <v>83199.55</v>
      </c>
      <c r="N213">
        <v>161000</v>
      </c>
      <c r="O213">
        <v>0</v>
      </c>
      <c r="P213">
        <v>43.155586815293297</v>
      </c>
      <c r="Q213">
        <v>0</v>
      </c>
      <c r="R213">
        <v>0</v>
      </c>
      <c r="S213">
        <v>43306</v>
      </c>
      <c r="T213">
        <v>43236</v>
      </c>
      <c r="U213">
        <v>0.67700000000000005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43236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N213">
        <v>43236</v>
      </c>
      <c r="AO213">
        <v>0</v>
      </c>
      <c r="AP213" t="s">
        <v>601</v>
      </c>
      <c r="AQ213">
        <v>10</v>
      </c>
      <c r="AR213">
        <v>0</v>
      </c>
      <c r="AS213">
        <v>0</v>
      </c>
      <c r="AT213">
        <v>0</v>
      </c>
    </row>
    <row r="214" spans="1:46" x14ac:dyDescent="0.25">
      <c r="A214" t="s">
        <v>41</v>
      </c>
      <c r="B214" t="s">
        <v>177</v>
      </c>
      <c r="C214" t="s">
        <v>230</v>
      </c>
      <c r="D214" t="s">
        <v>236</v>
      </c>
      <c r="E214" t="s">
        <v>248</v>
      </c>
      <c r="F214" t="s">
        <v>47</v>
      </c>
      <c r="H214" t="s">
        <v>38</v>
      </c>
      <c r="I214">
        <v>14</v>
      </c>
      <c r="J214">
        <v>14</v>
      </c>
      <c r="K214">
        <v>12</v>
      </c>
      <c r="L214">
        <v>4</v>
      </c>
      <c r="M214">
        <v>126042.76</v>
      </c>
      <c r="N214">
        <v>219600</v>
      </c>
      <c r="O214">
        <v>0</v>
      </c>
      <c r="P214">
        <v>36.8638270731077</v>
      </c>
      <c r="Q214">
        <v>3</v>
      </c>
      <c r="R214">
        <v>164700</v>
      </c>
      <c r="S214">
        <v>43303</v>
      </c>
      <c r="T214">
        <v>43243</v>
      </c>
      <c r="U214">
        <v>2.71</v>
      </c>
      <c r="V214">
        <v>2</v>
      </c>
      <c r="W214">
        <v>63021.38</v>
      </c>
      <c r="X214">
        <v>109800</v>
      </c>
      <c r="Y214">
        <v>0</v>
      </c>
      <c r="Z214">
        <v>36.8638270731077</v>
      </c>
      <c r="AA214">
        <v>1</v>
      </c>
      <c r="AB214">
        <v>54900</v>
      </c>
      <c r="AC214">
        <v>43322</v>
      </c>
      <c r="AD214">
        <v>43243</v>
      </c>
      <c r="AE214">
        <v>1.355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54900</v>
      </c>
      <c r="AN214">
        <v>43243</v>
      </c>
      <c r="AO214">
        <v>0</v>
      </c>
      <c r="AP214" t="s">
        <v>602</v>
      </c>
      <c r="AQ214">
        <v>0</v>
      </c>
      <c r="AR214">
        <v>12</v>
      </c>
      <c r="AS214">
        <v>0</v>
      </c>
      <c r="AT214">
        <v>0</v>
      </c>
    </row>
    <row r="215" spans="1:46" x14ac:dyDescent="0.25">
      <c r="A215" t="s">
        <v>41</v>
      </c>
      <c r="B215" t="s">
        <v>178</v>
      </c>
      <c r="C215" t="s">
        <v>231</v>
      </c>
      <c r="D215" t="s">
        <v>236</v>
      </c>
      <c r="E215" t="s">
        <v>248</v>
      </c>
      <c r="F215" t="s">
        <v>47</v>
      </c>
      <c r="H215" t="s">
        <v>38</v>
      </c>
      <c r="I215">
        <v>10</v>
      </c>
      <c r="J215">
        <v>10</v>
      </c>
      <c r="K215">
        <v>8</v>
      </c>
      <c r="L215">
        <v>2</v>
      </c>
      <c r="M215">
        <v>178391.6</v>
      </c>
      <c r="N215">
        <v>326000</v>
      </c>
      <c r="O215">
        <v>97800</v>
      </c>
      <c r="P215">
        <v>14.009307436479601</v>
      </c>
      <c r="Q215">
        <v>2</v>
      </c>
      <c r="R215">
        <v>326000</v>
      </c>
      <c r="S215">
        <v>43312</v>
      </c>
      <c r="T215">
        <v>43142</v>
      </c>
      <c r="U215">
        <v>1.355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43142</v>
      </c>
      <c r="AE215">
        <v>0</v>
      </c>
      <c r="AF215">
        <v>1</v>
      </c>
      <c r="AG215">
        <v>89002.38</v>
      </c>
      <c r="AH215">
        <v>163000</v>
      </c>
      <c r="AI215">
        <v>48900</v>
      </c>
      <c r="AJ215">
        <v>14.195777613858599</v>
      </c>
      <c r="AK215">
        <v>15</v>
      </c>
      <c r="AL215">
        <v>2445000</v>
      </c>
      <c r="AM215">
        <v>43354</v>
      </c>
      <c r="AN215">
        <v>43364</v>
      </c>
      <c r="AO215">
        <v>0.7</v>
      </c>
      <c r="AP215" t="s">
        <v>603</v>
      </c>
      <c r="AQ215">
        <v>2</v>
      </c>
      <c r="AR215">
        <v>0</v>
      </c>
      <c r="AS215">
        <v>0</v>
      </c>
      <c r="AT215">
        <v>0</v>
      </c>
    </row>
    <row r="216" spans="1:46" x14ac:dyDescent="0.25">
      <c r="A216" t="s">
        <v>41</v>
      </c>
      <c r="B216" t="s">
        <v>165</v>
      </c>
      <c r="C216" t="s">
        <v>218</v>
      </c>
      <c r="D216" t="s">
        <v>236</v>
      </c>
      <c r="E216" t="s">
        <v>248</v>
      </c>
      <c r="F216" t="s">
        <v>47</v>
      </c>
      <c r="H216" t="s">
        <v>38</v>
      </c>
      <c r="I216">
        <v>9</v>
      </c>
      <c r="J216">
        <v>9</v>
      </c>
      <c r="K216">
        <v>6</v>
      </c>
      <c r="L216">
        <v>1</v>
      </c>
      <c r="M216">
        <v>47645.43</v>
      </c>
      <c r="N216">
        <v>84000</v>
      </c>
      <c r="O216">
        <v>0</v>
      </c>
      <c r="P216">
        <v>37.607174702891299</v>
      </c>
      <c r="Q216">
        <v>-1</v>
      </c>
      <c r="R216">
        <v>-84000</v>
      </c>
      <c r="S216">
        <v>43311</v>
      </c>
      <c r="T216">
        <v>43313</v>
      </c>
      <c r="U216">
        <v>0.67700000000000005</v>
      </c>
      <c r="V216">
        <v>3</v>
      </c>
      <c r="W216">
        <v>131882.49</v>
      </c>
      <c r="X216">
        <v>252000</v>
      </c>
      <c r="Y216">
        <v>0</v>
      </c>
      <c r="Z216">
        <v>42.432246405727</v>
      </c>
      <c r="AA216">
        <v>20</v>
      </c>
      <c r="AB216">
        <v>1680000</v>
      </c>
      <c r="AC216">
        <v>43324</v>
      </c>
      <c r="AD216">
        <v>43328</v>
      </c>
      <c r="AE216">
        <v>2.032</v>
      </c>
      <c r="AF216">
        <v>3</v>
      </c>
      <c r="AG216">
        <v>131882.49</v>
      </c>
      <c r="AH216">
        <v>266000</v>
      </c>
      <c r="AI216">
        <v>0</v>
      </c>
      <c r="AJ216">
        <v>45.4621282364946</v>
      </c>
      <c r="AK216">
        <v>23</v>
      </c>
      <c r="AL216">
        <v>2093000</v>
      </c>
      <c r="AM216">
        <v>43373</v>
      </c>
      <c r="AN216">
        <v>43358</v>
      </c>
      <c r="AO216">
        <v>2.1</v>
      </c>
      <c r="AP216" t="s">
        <v>604</v>
      </c>
      <c r="AQ216">
        <v>0</v>
      </c>
      <c r="AR216">
        <v>0</v>
      </c>
      <c r="AS216">
        <v>0</v>
      </c>
      <c r="AT216">
        <v>0</v>
      </c>
    </row>
    <row r="217" spans="1:46" x14ac:dyDescent="0.25">
      <c r="A217" t="s">
        <v>41</v>
      </c>
      <c r="B217" t="s">
        <v>166</v>
      </c>
      <c r="C217" t="s">
        <v>219</v>
      </c>
      <c r="D217" t="s">
        <v>236</v>
      </c>
      <c r="E217" t="s">
        <v>248</v>
      </c>
      <c r="F217" t="s">
        <v>47</v>
      </c>
      <c r="H217" t="s">
        <v>38</v>
      </c>
      <c r="I217">
        <v>9</v>
      </c>
      <c r="J217">
        <v>9</v>
      </c>
      <c r="K217"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7</v>
      </c>
      <c r="R217">
        <v>427000</v>
      </c>
      <c r="T217">
        <v>43309</v>
      </c>
      <c r="U217">
        <v>0</v>
      </c>
      <c r="V217">
        <v>11</v>
      </c>
      <c r="W217">
        <v>356363.51</v>
      </c>
      <c r="X217">
        <v>671000</v>
      </c>
      <c r="Y217">
        <v>0</v>
      </c>
      <c r="Z217">
        <v>41.579752459016298</v>
      </c>
      <c r="AA217">
        <v>2</v>
      </c>
      <c r="AB217">
        <v>122000</v>
      </c>
      <c r="AC217">
        <v>43339</v>
      </c>
      <c r="AD217">
        <v>43327</v>
      </c>
      <c r="AE217">
        <v>7.452</v>
      </c>
      <c r="AF217">
        <v>1</v>
      </c>
      <c r="AG217">
        <v>31818.17</v>
      </c>
      <c r="AH217">
        <v>61000</v>
      </c>
      <c r="AI217">
        <v>0</v>
      </c>
      <c r="AJ217">
        <v>42.622971660844001</v>
      </c>
      <c r="AK217">
        <v>7</v>
      </c>
      <c r="AL217">
        <v>427000</v>
      </c>
      <c r="AM217">
        <v>43363</v>
      </c>
      <c r="AN217">
        <v>43356</v>
      </c>
      <c r="AO217">
        <v>0.7</v>
      </c>
      <c r="AP217" t="s">
        <v>605</v>
      </c>
      <c r="AQ217">
        <v>0</v>
      </c>
      <c r="AR217">
        <v>0</v>
      </c>
      <c r="AS217">
        <v>0</v>
      </c>
      <c r="AT217">
        <v>6</v>
      </c>
    </row>
    <row r="218" spans="1:46" x14ac:dyDescent="0.25">
      <c r="A218" t="s">
        <v>41</v>
      </c>
      <c r="B218" t="s">
        <v>181</v>
      </c>
      <c r="C218" t="s">
        <v>234</v>
      </c>
      <c r="D218" t="s">
        <v>236</v>
      </c>
      <c r="E218" t="s">
        <v>248</v>
      </c>
      <c r="F218" t="s">
        <v>47</v>
      </c>
      <c r="H218" t="s">
        <v>38</v>
      </c>
      <c r="I218">
        <v>8</v>
      </c>
      <c r="J218">
        <v>8</v>
      </c>
      <c r="K218">
        <v>6</v>
      </c>
      <c r="L218">
        <v>5</v>
      </c>
      <c r="M218">
        <v>830136.96</v>
      </c>
      <c r="N218">
        <v>1640000</v>
      </c>
      <c r="O218">
        <v>393600</v>
      </c>
      <c r="P218">
        <v>26.736949929937101</v>
      </c>
      <c r="Q218">
        <v>9</v>
      </c>
      <c r="R218">
        <v>2970000</v>
      </c>
      <c r="S218">
        <v>43296</v>
      </c>
      <c r="T218">
        <v>43224</v>
      </c>
      <c r="U218">
        <v>3.387</v>
      </c>
      <c r="V218">
        <v>4</v>
      </c>
      <c r="W218">
        <v>680641.72</v>
      </c>
      <c r="X218">
        <v>1320000</v>
      </c>
      <c r="Y218">
        <v>396000</v>
      </c>
      <c r="Z218">
        <v>18.971223809523799</v>
      </c>
      <c r="AA218">
        <v>17</v>
      </c>
      <c r="AB218">
        <v>5610000</v>
      </c>
      <c r="AC218">
        <v>43338</v>
      </c>
      <c r="AD218">
        <v>43327</v>
      </c>
      <c r="AE218">
        <v>2.71</v>
      </c>
      <c r="AF218">
        <v>1</v>
      </c>
      <c r="AG218">
        <v>171538.11</v>
      </c>
      <c r="AH218">
        <v>330000</v>
      </c>
      <c r="AI218">
        <v>99000</v>
      </c>
      <c r="AJ218">
        <v>18.3151857142857</v>
      </c>
      <c r="AK218">
        <v>16</v>
      </c>
      <c r="AL218">
        <v>5280000</v>
      </c>
      <c r="AM218">
        <v>43369</v>
      </c>
      <c r="AN218">
        <v>43327</v>
      </c>
      <c r="AO218">
        <v>0.7</v>
      </c>
      <c r="AP218" t="s">
        <v>606</v>
      </c>
      <c r="AQ218">
        <v>2</v>
      </c>
      <c r="AR218">
        <v>0</v>
      </c>
      <c r="AS218">
        <v>0</v>
      </c>
      <c r="AT218">
        <v>0</v>
      </c>
    </row>
    <row r="219" spans="1:46" x14ac:dyDescent="0.25">
      <c r="A219" t="s">
        <v>41</v>
      </c>
      <c r="B219" t="s">
        <v>180</v>
      </c>
      <c r="C219" t="s">
        <v>233</v>
      </c>
      <c r="D219" t="s">
        <v>236</v>
      </c>
      <c r="E219" t="s">
        <v>248</v>
      </c>
      <c r="F219" t="s">
        <v>47</v>
      </c>
      <c r="H219" t="s">
        <v>38</v>
      </c>
      <c r="I219">
        <v>8</v>
      </c>
      <c r="J219">
        <v>8</v>
      </c>
      <c r="K219">
        <v>1</v>
      </c>
      <c r="L219">
        <v>2</v>
      </c>
      <c r="M219">
        <v>297945.03999999998</v>
      </c>
      <c r="N219">
        <v>586000</v>
      </c>
      <c r="O219">
        <v>175800</v>
      </c>
      <c r="P219">
        <v>20.102500263261199</v>
      </c>
      <c r="Q219">
        <v>24</v>
      </c>
      <c r="R219">
        <v>7032000</v>
      </c>
      <c r="S219">
        <v>43304</v>
      </c>
      <c r="T219">
        <v>43224</v>
      </c>
      <c r="U219">
        <v>1.355</v>
      </c>
      <c r="V219">
        <v>5</v>
      </c>
      <c r="W219">
        <v>744862.6</v>
      </c>
      <c r="X219">
        <v>1465000</v>
      </c>
      <c r="Y219">
        <v>293000</v>
      </c>
      <c r="Z219">
        <v>30.089687683485302</v>
      </c>
      <c r="AA219">
        <v>19</v>
      </c>
      <c r="AB219">
        <v>5567000</v>
      </c>
      <c r="AC219">
        <v>43327</v>
      </c>
      <c r="AD219">
        <v>43224</v>
      </c>
      <c r="AE219">
        <v>3.387</v>
      </c>
      <c r="AF219">
        <v>1</v>
      </c>
      <c r="AG219">
        <v>148972.51999999999</v>
      </c>
      <c r="AH219">
        <v>293000</v>
      </c>
      <c r="AI219">
        <v>73250</v>
      </c>
      <c r="AJ219">
        <v>25.4290001257278</v>
      </c>
      <c r="AK219">
        <v>18</v>
      </c>
      <c r="AL219">
        <v>5274000</v>
      </c>
      <c r="AM219">
        <v>43366</v>
      </c>
      <c r="AN219">
        <v>43224</v>
      </c>
      <c r="AO219">
        <v>0.7</v>
      </c>
      <c r="AP219" t="s">
        <v>607</v>
      </c>
      <c r="AQ219">
        <v>7</v>
      </c>
      <c r="AR219">
        <v>0</v>
      </c>
      <c r="AS219">
        <v>0</v>
      </c>
      <c r="AT219">
        <v>0</v>
      </c>
    </row>
    <row r="220" spans="1:46" x14ac:dyDescent="0.25">
      <c r="A220" t="s">
        <v>41</v>
      </c>
      <c r="B220" t="s">
        <v>179</v>
      </c>
      <c r="C220" t="s">
        <v>232</v>
      </c>
      <c r="D220" t="s">
        <v>236</v>
      </c>
      <c r="E220" t="s">
        <v>248</v>
      </c>
      <c r="F220" t="s">
        <v>47</v>
      </c>
      <c r="H220" t="s">
        <v>38</v>
      </c>
      <c r="I220">
        <v>8</v>
      </c>
      <c r="J220">
        <v>8</v>
      </c>
      <c r="K220">
        <v>6</v>
      </c>
      <c r="L220">
        <v>1</v>
      </c>
      <c r="M220">
        <v>147435.57</v>
      </c>
      <c r="N220">
        <v>284000</v>
      </c>
      <c r="O220">
        <v>85200</v>
      </c>
      <c r="P220">
        <v>18.420962396749001</v>
      </c>
      <c r="Q220">
        <v>7</v>
      </c>
      <c r="R220">
        <v>1988000</v>
      </c>
      <c r="S220">
        <v>43290</v>
      </c>
      <c r="T220">
        <v>43142</v>
      </c>
      <c r="U220">
        <v>0.67700000000000005</v>
      </c>
      <c r="V220">
        <v>2</v>
      </c>
      <c r="W220">
        <v>294871.14</v>
      </c>
      <c r="X220">
        <v>568000</v>
      </c>
      <c r="Y220">
        <v>0</v>
      </c>
      <c r="Z220">
        <v>42.894673551334201</v>
      </c>
      <c r="AA220">
        <v>5</v>
      </c>
      <c r="AB220">
        <v>1420000</v>
      </c>
      <c r="AC220">
        <v>43335</v>
      </c>
      <c r="AD220">
        <v>43142</v>
      </c>
      <c r="AE220">
        <v>1.355</v>
      </c>
      <c r="AF220">
        <v>1</v>
      </c>
      <c r="AG220">
        <v>153731.76</v>
      </c>
      <c r="AH220">
        <v>284000</v>
      </c>
      <c r="AI220">
        <v>0</v>
      </c>
      <c r="AJ220">
        <v>40.456008408771801</v>
      </c>
      <c r="AK220">
        <v>16</v>
      </c>
      <c r="AL220">
        <v>4544000</v>
      </c>
      <c r="AM220">
        <v>43359</v>
      </c>
      <c r="AN220">
        <v>43350</v>
      </c>
      <c r="AO220">
        <v>0.7</v>
      </c>
      <c r="AP220" t="s">
        <v>608</v>
      </c>
      <c r="AQ220">
        <v>0</v>
      </c>
      <c r="AR220">
        <v>0</v>
      </c>
      <c r="AS220">
        <v>0</v>
      </c>
      <c r="AT220">
        <v>0</v>
      </c>
    </row>
    <row r="221" spans="1:46" x14ac:dyDescent="0.25">
      <c r="A221" t="s">
        <v>41</v>
      </c>
      <c r="B221" t="s">
        <v>168</v>
      </c>
      <c r="C221" t="s">
        <v>221</v>
      </c>
      <c r="D221" t="s">
        <v>236</v>
      </c>
      <c r="E221" t="s">
        <v>248</v>
      </c>
      <c r="F221" t="s">
        <v>47</v>
      </c>
      <c r="H221" t="s">
        <v>38</v>
      </c>
      <c r="I221">
        <v>6</v>
      </c>
      <c r="J221">
        <v>6</v>
      </c>
      <c r="K221">
        <v>1</v>
      </c>
      <c r="L221">
        <v>7</v>
      </c>
      <c r="M221">
        <v>335752.78</v>
      </c>
      <c r="N221">
        <v>602000</v>
      </c>
      <c r="O221">
        <v>0</v>
      </c>
      <c r="P221">
        <v>38.6498242219185</v>
      </c>
      <c r="Q221">
        <v>20</v>
      </c>
      <c r="R221">
        <v>1720000</v>
      </c>
      <c r="S221">
        <v>43311</v>
      </c>
      <c r="T221">
        <v>43243</v>
      </c>
      <c r="U221">
        <v>4.742</v>
      </c>
      <c r="V221">
        <v>6</v>
      </c>
      <c r="W221">
        <v>287788.09999999998</v>
      </c>
      <c r="X221">
        <v>516000</v>
      </c>
      <c r="Y221">
        <v>64500</v>
      </c>
      <c r="Z221">
        <v>29.885512657680501</v>
      </c>
      <c r="AA221">
        <v>14</v>
      </c>
      <c r="AB221">
        <v>1204000</v>
      </c>
      <c r="AC221">
        <v>43343</v>
      </c>
      <c r="AD221">
        <v>43243</v>
      </c>
      <c r="AE221">
        <v>4.0650000000000004</v>
      </c>
      <c r="AF221">
        <v>6</v>
      </c>
      <c r="AG221">
        <v>287788.11</v>
      </c>
      <c r="AH221">
        <v>516000</v>
      </c>
      <c r="AI221">
        <v>154800</v>
      </c>
      <c r="AJ221">
        <v>12.3568877766964</v>
      </c>
      <c r="AK221">
        <v>8</v>
      </c>
      <c r="AL221">
        <v>688000</v>
      </c>
      <c r="AM221">
        <v>43373</v>
      </c>
      <c r="AN221">
        <v>43243</v>
      </c>
      <c r="AO221">
        <v>4.2</v>
      </c>
      <c r="AP221" t="s">
        <v>609</v>
      </c>
      <c r="AQ221">
        <v>-1</v>
      </c>
      <c r="AR221">
        <v>0</v>
      </c>
      <c r="AS221">
        <v>0</v>
      </c>
      <c r="AT221">
        <v>0</v>
      </c>
    </row>
    <row r="222" spans="1:46" x14ac:dyDescent="0.25">
      <c r="A222" t="s">
        <v>41</v>
      </c>
      <c r="B222" t="s">
        <v>159</v>
      </c>
      <c r="C222" t="s">
        <v>212</v>
      </c>
      <c r="D222" t="s">
        <v>236</v>
      </c>
      <c r="E222" t="s">
        <v>248</v>
      </c>
      <c r="F222" t="s">
        <v>47</v>
      </c>
      <c r="H222" t="s">
        <v>38</v>
      </c>
      <c r="I222">
        <v>6</v>
      </c>
      <c r="J222">
        <v>6</v>
      </c>
      <c r="K222">
        <v>1</v>
      </c>
      <c r="L222">
        <v>1</v>
      </c>
      <c r="M222">
        <v>35904.25</v>
      </c>
      <c r="N222">
        <v>75000</v>
      </c>
      <c r="O222">
        <v>0</v>
      </c>
      <c r="P222">
        <v>47.340433192907803</v>
      </c>
      <c r="Q222">
        <v>20</v>
      </c>
      <c r="R222">
        <v>1500000</v>
      </c>
      <c r="S222">
        <v>43295</v>
      </c>
      <c r="T222">
        <v>43051</v>
      </c>
      <c r="U222">
        <v>0.67700000000000005</v>
      </c>
      <c r="V222">
        <v>11</v>
      </c>
      <c r="W222">
        <v>394946.78</v>
      </c>
      <c r="X222">
        <v>825000</v>
      </c>
      <c r="Y222">
        <v>247500</v>
      </c>
      <c r="Z222">
        <v>24.772041904761899</v>
      </c>
      <c r="AA222">
        <v>9</v>
      </c>
      <c r="AB222">
        <v>675000</v>
      </c>
      <c r="AC222">
        <v>43334</v>
      </c>
      <c r="AD222">
        <v>43051</v>
      </c>
      <c r="AE222">
        <v>7.452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21</v>
      </c>
      <c r="AL222">
        <v>1575000</v>
      </c>
      <c r="AN222">
        <v>43357</v>
      </c>
      <c r="AO222">
        <v>0</v>
      </c>
      <c r="AP222" t="s">
        <v>610</v>
      </c>
      <c r="AQ222">
        <v>18</v>
      </c>
      <c r="AR222">
        <v>0</v>
      </c>
      <c r="AS222">
        <v>0</v>
      </c>
      <c r="AT222">
        <v>0</v>
      </c>
    </row>
    <row r="223" spans="1:46" x14ac:dyDescent="0.25">
      <c r="A223" t="s">
        <v>41</v>
      </c>
      <c r="B223" t="s">
        <v>169</v>
      </c>
      <c r="C223" t="s">
        <v>222</v>
      </c>
      <c r="D223" t="s">
        <v>236</v>
      </c>
      <c r="E223" t="s">
        <v>248</v>
      </c>
      <c r="F223" t="s">
        <v>47</v>
      </c>
      <c r="H223" t="s">
        <v>38</v>
      </c>
      <c r="I223">
        <v>4</v>
      </c>
      <c r="J223">
        <v>4</v>
      </c>
      <c r="K223">
        <v>1</v>
      </c>
      <c r="L223">
        <v>1</v>
      </c>
      <c r="M223">
        <v>32504.21</v>
      </c>
      <c r="N223">
        <v>69000</v>
      </c>
      <c r="O223">
        <v>0</v>
      </c>
      <c r="P223">
        <v>48.181694428195499</v>
      </c>
      <c r="Q223">
        <v>25</v>
      </c>
      <c r="R223">
        <v>1725000</v>
      </c>
      <c r="S223">
        <v>43311</v>
      </c>
      <c r="T223">
        <v>42909</v>
      </c>
      <c r="U223">
        <v>0.67700000000000005</v>
      </c>
      <c r="V223">
        <v>17</v>
      </c>
      <c r="W223">
        <v>552571.48</v>
      </c>
      <c r="X223">
        <v>1173000</v>
      </c>
      <c r="Y223">
        <v>351900</v>
      </c>
      <c r="Z223">
        <v>25.973860873202899</v>
      </c>
      <c r="AA223">
        <v>8</v>
      </c>
      <c r="AB223">
        <v>552000</v>
      </c>
      <c r="AC223">
        <v>43333</v>
      </c>
      <c r="AD223">
        <v>42909</v>
      </c>
      <c r="AE223">
        <v>11.516</v>
      </c>
      <c r="AF223">
        <v>1</v>
      </c>
      <c r="AG223">
        <v>32504.21</v>
      </c>
      <c r="AH223">
        <v>69000</v>
      </c>
      <c r="AI223">
        <v>20700</v>
      </c>
      <c r="AJ223">
        <v>25.973849014546801</v>
      </c>
      <c r="AK223">
        <v>7</v>
      </c>
      <c r="AL223">
        <v>483000</v>
      </c>
      <c r="AM223">
        <v>43344</v>
      </c>
      <c r="AN223">
        <v>42909</v>
      </c>
      <c r="AO223">
        <v>0.7</v>
      </c>
      <c r="AP223" t="s">
        <v>611</v>
      </c>
      <c r="AQ223">
        <v>20</v>
      </c>
      <c r="AR223">
        <v>0</v>
      </c>
      <c r="AS223">
        <v>0</v>
      </c>
      <c r="AT223">
        <v>0</v>
      </c>
    </row>
    <row r="224" spans="1:46" x14ac:dyDescent="0.25">
      <c r="A224" t="s">
        <v>41</v>
      </c>
      <c r="B224" t="s">
        <v>182</v>
      </c>
      <c r="C224" t="s">
        <v>235</v>
      </c>
      <c r="D224" t="s">
        <v>236</v>
      </c>
      <c r="E224" t="s">
        <v>248</v>
      </c>
      <c r="F224" t="s">
        <v>47</v>
      </c>
      <c r="H224" t="s">
        <v>38</v>
      </c>
      <c r="I224">
        <v>4</v>
      </c>
      <c r="J224">
        <v>4</v>
      </c>
      <c r="K224">
        <v>1</v>
      </c>
      <c r="L224">
        <v>3</v>
      </c>
      <c r="M224">
        <v>311998.06</v>
      </c>
      <c r="N224">
        <v>561000</v>
      </c>
      <c r="O224">
        <v>112200</v>
      </c>
      <c r="P224">
        <v>23.529887254901901</v>
      </c>
      <c r="Q224">
        <v>0</v>
      </c>
      <c r="R224">
        <v>0</v>
      </c>
      <c r="S224">
        <v>43311</v>
      </c>
      <c r="T224">
        <v>43142</v>
      </c>
      <c r="U224">
        <v>2.032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43142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N224">
        <v>43142</v>
      </c>
      <c r="AO224">
        <v>0</v>
      </c>
      <c r="AP224" t="s">
        <v>612</v>
      </c>
      <c r="AQ224">
        <v>4</v>
      </c>
      <c r="AR224">
        <v>0</v>
      </c>
      <c r="AS224">
        <v>0</v>
      </c>
      <c r="AT224">
        <v>0</v>
      </c>
    </row>
    <row r="225" spans="1:46" x14ac:dyDescent="0.25">
      <c r="A225" t="s">
        <v>124</v>
      </c>
      <c r="B225" t="s">
        <v>238</v>
      </c>
      <c r="C225" t="s">
        <v>239</v>
      </c>
      <c r="D225" t="s">
        <v>236</v>
      </c>
      <c r="E225" t="s">
        <v>248</v>
      </c>
      <c r="F225" t="s">
        <v>47</v>
      </c>
      <c r="H225" t="s">
        <v>38</v>
      </c>
      <c r="I225">
        <v>0</v>
      </c>
      <c r="J225">
        <v>0</v>
      </c>
      <c r="K225">
        <v>24</v>
      </c>
      <c r="L225">
        <v>9</v>
      </c>
      <c r="M225">
        <v>192578.13</v>
      </c>
      <c r="N225">
        <v>565000</v>
      </c>
      <c r="O225">
        <v>236000</v>
      </c>
      <c r="P225">
        <v>35.612175360368397</v>
      </c>
      <c r="Q225">
        <v>51</v>
      </c>
      <c r="R225">
        <v>4743000</v>
      </c>
      <c r="S225">
        <v>43308</v>
      </c>
      <c r="T225">
        <v>43313</v>
      </c>
      <c r="U225">
        <v>6.0970000000000004</v>
      </c>
      <c r="V225">
        <v>63</v>
      </c>
      <c r="W225">
        <v>1381924.67</v>
      </c>
      <c r="X225">
        <v>3717000</v>
      </c>
      <c r="Y225">
        <v>1858500</v>
      </c>
      <c r="Z225">
        <v>18.207310379820399</v>
      </c>
      <c r="AA225">
        <v>60</v>
      </c>
      <c r="AB225">
        <v>3540000</v>
      </c>
      <c r="AC225">
        <v>43336</v>
      </c>
      <c r="AD225">
        <v>43313</v>
      </c>
      <c r="AE225">
        <v>42.677</v>
      </c>
      <c r="AF225">
        <v>93</v>
      </c>
      <c r="AG225">
        <v>2073669.73</v>
      </c>
      <c r="AH225">
        <v>5497000</v>
      </c>
      <c r="AI225">
        <v>2748500</v>
      </c>
      <c r="AJ225">
        <v>17.0079424170263</v>
      </c>
      <c r="AK225">
        <v>87</v>
      </c>
      <c r="AL225">
        <v>5568000</v>
      </c>
      <c r="AM225">
        <v>43373</v>
      </c>
      <c r="AN225">
        <v>43350</v>
      </c>
      <c r="AO225">
        <v>65.099999999999994</v>
      </c>
      <c r="AP225" t="s">
        <v>613</v>
      </c>
      <c r="AQ225">
        <v>25</v>
      </c>
      <c r="AR225">
        <v>0</v>
      </c>
      <c r="AS225">
        <v>0</v>
      </c>
      <c r="AT225">
        <v>0</v>
      </c>
    </row>
    <row r="226" spans="1:46" x14ac:dyDescent="0.25">
      <c r="A226" t="s">
        <v>41</v>
      </c>
      <c r="B226" t="s">
        <v>136</v>
      </c>
      <c r="C226" t="s">
        <v>189</v>
      </c>
      <c r="D226" t="s">
        <v>236</v>
      </c>
      <c r="E226" t="s">
        <v>249</v>
      </c>
      <c r="F226" t="s">
        <v>55</v>
      </c>
      <c r="H226" t="s">
        <v>38</v>
      </c>
      <c r="I226">
        <v>410</v>
      </c>
      <c r="J226">
        <v>410</v>
      </c>
      <c r="K226">
        <v>12</v>
      </c>
      <c r="L226">
        <v>77</v>
      </c>
      <c r="M226">
        <v>1845572.12</v>
      </c>
      <c r="N226">
        <v>3157000</v>
      </c>
      <c r="O226">
        <v>947100</v>
      </c>
      <c r="P226">
        <v>8.1347874564459897</v>
      </c>
      <c r="Q226">
        <v>15</v>
      </c>
      <c r="R226">
        <v>615000</v>
      </c>
      <c r="S226">
        <v>43312</v>
      </c>
      <c r="T226">
        <v>43314</v>
      </c>
      <c r="U226">
        <v>52.161000000000001</v>
      </c>
      <c r="V226">
        <v>192</v>
      </c>
      <c r="W226">
        <v>4372155.33</v>
      </c>
      <c r="X226">
        <v>7872000</v>
      </c>
      <c r="Y226">
        <v>2349300</v>
      </c>
      <c r="Z226">
        <v>12.9163115387099</v>
      </c>
      <c r="AA226">
        <v>219</v>
      </c>
      <c r="AB226">
        <v>8979000</v>
      </c>
      <c r="AC226">
        <v>43341</v>
      </c>
      <c r="AD226">
        <v>43342</v>
      </c>
      <c r="AE226">
        <v>130.065</v>
      </c>
      <c r="AF226">
        <v>89</v>
      </c>
      <c r="AG226">
        <v>1956487</v>
      </c>
      <c r="AH226">
        <v>3649000</v>
      </c>
      <c r="AI226">
        <v>1070100</v>
      </c>
      <c r="AJ226">
        <v>16.5483074017116</v>
      </c>
      <c r="AK226">
        <v>202</v>
      </c>
      <c r="AL226">
        <v>8282000</v>
      </c>
      <c r="AM226">
        <v>43373</v>
      </c>
      <c r="AN226">
        <v>43342</v>
      </c>
      <c r="AO226">
        <v>62.3</v>
      </c>
      <c r="AP226" t="s">
        <v>614</v>
      </c>
      <c r="AQ226">
        <v>345</v>
      </c>
      <c r="AR226">
        <v>0</v>
      </c>
      <c r="AS226">
        <v>0</v>
      </c>
      <c r="AT226">
        <v>0</v>
      </c>
    </row>
    <row r="227" spans="1:46" x14ac:dyDescent="0.25">
      <c r="A227" t="s">
        <v>41</v>
      </c>
      <c r="B227" t="s">
        <v>131</v>
      </c>
      <c r="C227" t="s">
        <v>184</v>
      </c>
      <c r="D227" t="s">
        <v>236</v>
      </c>
      <c r="E227" t="s">
        <v>249</v>
      </c>
      <c r="F227" t="s">
        <v>55</v>
      </c>
      <c r="H227" t="s">
        <v>38</v>
      </c>
      <c r="I227">
        <v>327</v>
      </c>
      <c r="J227">
        <v>327</v>
      </c>
      <c r="K227">
        <v>24</v>
      </c>
      <c r="L227">
        <v>100</v>
      </c>
      <c r="M227">
        <v>1784970.63</v>
      </c>
      <c r="N227">
        <v>4290000</v>
      </c>
      <c r="O227">
        <v>2145000</v>
      </c>
      <c r="P227">
        <v>8.4630446153846108</v>
      </c>
      <c r="Q227">
        <v>34</v>
      </c>
      <c r="R227">
        <v>1458600</v>
      </c>
      <c r="S227">
        <v>43312</v>
      </c>
      <c r="T227">
        <v>43314</v>
      </c>
      <c r="U227">
        <v>67.742000000000004</v>
      </c>
      <c r="V227">
        <v>204</v>
      </c>
      <c r="W227">
        <v>3572110.16</v>
      </c>
      <c r="X227">
        <v>8751600</v>
      </c>
      <c r="Y227">
        <v>4354350</v>
      </c>
      <c r="Z227">
        <v>10.641396873045601</v>
      </c>
      <c r="AA227">
        <v>212</v>
      </c>
      <c r="AB227">
        <v>9094800</v>
      </c>
      <c r="AC227">
        <v>43343</v>
      </c>
      <c r="AD227">
        <v>43341</v>
      </c>
      <c r="AE227">
        <v>138.19399999999999</v>
      </c>
      <c r="AF227">
        <v>40</v>
      </c>
      <c r="AG227">
        <v>682844.95</v>
      </c>
      <c r="AH227">
        <v>1761000</v>
      </c>
      <c r="AI227">
        <v>765750</v>
      </c>
      <c r="AJ227">
        <v>24.528566166650101</v>
      </c>
      <c r="AK227">
        <v>30</v>
      </c>
      <c r="AL227">
        <v>1377000</v>
      </c>
      <c r="AM227">
        <v>43373</v>
      </c>
      <c r="AN227">
        <v>43341</v>
      </c>
      <c r="AO227">
        <v>28</v>
      </c>
      <c r="AP227" t="s">
        <v>615</v>
      </c>
      <c r="AQ227">
        <v>282</v>
      </c>
      <c r="AR227">
        <v>0</v>
      </c>
      <c r="AS227">
        <v>0</v>
      </c>
      <c r="AT227">
        <v>0</v>
      </c>
    </row>
    <row r="228" spans="1:46" x14ac:dyDescent="0.25">
      <c r="A228" t="s">
        <v>41</v>
      </c>
      <c r="B228" t="s">
        <v>133</v>
      </c>
      <c r="C228" t="s">
        <v>186</v>
      </c>
      <c r="D228" t="s">
        <v>236</v>
      </c>
      <c r="E228" t="s">
        <v>249</v>
      </c>
      <c r="F228" t="s">
        <v>55</v>
      </c>
      <c r="H228" t="s">
        <v>38</v>
      </c>
      <c r="I228">
        <v>156</v>
      </c>
      <c r="J228">
        <v>156</v>
      </c>
      <c r="K228">
        <v>36</v>
      </c>
      <c r="L228">
        <v>25</v>
      </c>
      <c r="M228">
        <v>393588.64</v>
      </c>
      <c r="N228">
        <v>975000</v>
      </c>
      <c r="O228">
        <v>468000</v>
      </c>
      <c r="P228">
        <v>14.606015006981</v>
      </c>
      <c r="Q228">
        <v>55</v>
      </c>
      <c r="R228">
        <v>2145000</v>
      </c>
      <c r="S228">
        <v>43311</v>
      </c>
      <c r="T228">
        <v>43313</v>
      </c>
      <c r="U228">
        <v>16.934999999999999</v>
      </c>
      <c r="V228">
        <v>45</v>
      </c>
      <c r="W228">
        <v>734554.41</v>
      </c>
      <c r="X228">
        <v>1755000</v>
      </c>
      <c r="Y228">
        <v>877500</v>
      </c>
      <c r="Z228">
        <v>7.91910533062594</v>
      </c>
      <c r="AA228">
        <v>118</v>
      </c>
      <c r="AB228">
        <v>4602000</v>
      </c>
      <c r="AC228">
        <v>43343</v>
      </c>
      <c r="AD228">
        <v>43324</v>
      </c>
      <c r="AE228">
        <v>30.484000000000002</v>
      </c>
      <c r="AF228">
        <v>22</v>
      </c>
      <c r="AG228">
        <v>351181.6</v>
      </c>
      <c r="AH228">
        <v>858000</v>
      </c>
      <c r="AI228">
        <v>343200</v>
      </c>
      <c r="AJ228">
        <v>24.9611965811965</v>
      </c>
      <c r="AK228">
        <v>96</v>
      </c>
      <c r="AL228">
        <v>3744000</v>
      </c>
      <c r="AM228">
        <v>43373</v>
      </c>
      <c r="AN228">
        <v>43324</v>
      </c>
      <c r="AO228">
        <v>15.4</v>
      </c>
      <c r="AP228" t="s">
        <v>616</v>
      </c>
      <c r="AQ228">
        <v>89</v>
      </c>
      <c r="AR228">
        <v>0</v>
      </c>
      <c r="AS228">
        <v>24</v>
      </c>
      <c r="AT228">
        <v>0</v>
      </c>
    </row>
    <row r="229" spans="1:46" x14ac:dyDescent="0.25">
      <c r="A229" t="s">
        <v>41</v>
      </c>
      <c r="B229" t="s">
        <v>134</v>
      </c>
      <c r="C229" t="s">
        <v>187</v>
      </c>
      <c r="D229" t="s">
        <v>236</v>
      </c>
      <c r="E229" t="s">
        <v>249</v>
      </c>
      <c r="F229" t="s">
        <v>55</v>
      </c>
      <c r="H229" t="s">
        <v>38</v>
      </c>
      <c r="I229">
        <v>109</v>
      </c>
      <c r="J229">
        <v>109</v>
      </c>
      <c r="K229">
        <v>36</v>
      </c>
      <c r="L229">
        <v>30</v>
      </c>
      <c r="M229">
        <v>373697.4</v>
      </c>
      <c r="N229">
        <v>870000</v>
      </c>
      <c r="O229">
        <v>406000</v>
      </c>
      <c r="P229">
        <v>11.407944003703401</v>
      </c>
      <c r="Q229">
        <v>197</v>
      </c>
      <c r="R229">
        <v>5713000</v>
      </c>
      <c r="S229">
        <v>43312</v>
      </c>
      <c r="T229">
        <v>43313</v>
      </c>
      <c r="U229">
        <v>20.323</v>
      </c>
      <c r="V229">
        <v>93</v>
      </c>
      <c r="W229">
        <v>1144565.69</v>
      </c>
      <c r="X229">
        <v>2697000</v>
      </c>
      <c r="Y229">
        <v>1334000</v>
      </c>
      <c r="Z229">
        <v>7.6285943439199198</v>
      </c>
      <c r="AA229">
        <v>247</v>
      </c>
      <c r="AB229">
        <v>7163000</v>
      </c>
      <c r="AC229">
        <v>43343</v>
      </c>
      <c r="AD229">
        <v>43326</v>
      </c>
      <c r="AE229">
        <v>63</v>
      </c>
      <c r="AF229">
        <v>40</v>
      </c>
      <c r="AG229">
        <v>486499.4</v>
      </c>
      <c r="AH229">
        <v>1178000</v>
      </c>
      <c r="AI229">
        <v>589000</v>
      </c>
      <c r="AJ229">
        <v>9.1427265782196301</v>
      </c>
      <c r="AK229">
        <v>207</v>
      </c>
      <c r="AL229">
        <v>6417000</v>
      </c>
      <c r="AM229">
        <v>43373</v>
      </c>
      <c r="AN229">
        <v>43326</v>
      </c>
      <c r="AO229">
        <v>28</v>
      </c>
      <c r="AP229" t="s">
        <v>617</v>
      </c>
      <c r="AQ229">
        <v>276</v>
      </c>
      <c r="AR229">
        <v>0</v>
      </c>
      <c r="AS229">
        <v>0</v>
      </c>
      <c r="AT229">
        <v>0</v>
      </c>
    </row>
    <row r="230" spans="1:46" x14ac:dyDescent="0.25">
      <c r="A230" t="s">
        <v>41</v>
      </c>
      <c r="B230" t="s">
        <v>157</v>
      </c>
      <c r="C230" t="s">
        <v>210</v>
      </c>
      <c r="D230" t="s">
        <v>236</v>
      </c>
      <c r="E230" t="s">
        <v>249</v>
      </c>
      <c r="F230" t="s">
        <v>55</v>
      </c>
      <c r="H230" t="s">
        <v>38</v>
      </c>
      <c r="I230">
        <v>101</v>
      </c>
      <c r="J230">
        <v>101</v>
      </c>
      <c r="K230">
        <v>6</v>
      </c>
      <c r="L230">
        <v>47</v>
      </c>
      <c r="M230">
        <v>2372814.12</v>
      </c>
      <c r="N230">
        <v>3700200</v>
      </c>
      <c r="O230">
        <v>855960</v>
      </c>
      <c r="P230">
        <v>8.2322331352029607</v>
      </c>
      <c r="Q230">
        <v>163</v>
      </c>
      <c r="R230">
        <v>13023700</v>
      </c>
      <c r="S230">
        <v>43312</v>
      </c>
      <c r="T230">
        <v>43300</v>
      </c>
      <c r="U230">
        <v>31.838999999999999</v>
      </c>
      <c r="V230">
        <v>48</v>
      </c>
      <c r="W230">
        <v>2373355.46</v>
      </c>
      <c r="X230">
        <v>3832500</v>
      </c>
      <c r="Y230">
        <v>1126650</v>
      </c>
      <c r="Z230">
        <v>3.5167874647178201</v>
      </c>
      <c r="AA230">
        <v>121</v>
      </c>
      <c r="AB230">
        <v>9680000</v>
      </c>
      <c r="AC230">
        <v>43343</v>
      </c>
      <c r="AD230">
        <v>43324</v>
      </c>
      <c r="AE230">
        <v>32.515999999999998</v>
      </c>
      <c r="AF230">
        <v>44</v>
      </c>
      <c r="AG230">
        <v>2115295.9900000002</v>
      </c>
      <c r="AH230">
        <v>3498300</v>
      </c>
      <c r="AI230">
        <v>887790</v>
      </c>
      <c r="AJ230">
        <v>10.8670110787113</v>
      </c>
      <c r="AK230">
        <v>113</v>
      </c>
      <c r="AL230">
        <v>9028700</v>
      </c>
      <c r="AM230">
        <v>43373</v>
      </c>
      <c r="AN230">
        <v>43362</v>
      </c>
      <c r="AO230">
        <v>30.8</v>
      </c>
      <c r="AP230" t="s">
        <v>618</v>
      </c>
      <c r="AQ230">
        <v>96</v>
      </c>
      <c r="AR230">
        <v>0</v>
      </c>
      <c r="AS230">
        <v>0</v>
      </c>
      <c r="AT230">
        <v>0</v>
      </c>
    </row>
    <row r="231" spans="1:46" x14ac:dyDescent="0.25">
      <c r="A231" t="s">
        <v>41</v>
      </c>
      <c r="B231" t="s">
        <v>137</v>
      </c>
      <c r="C231" t="s">
        <v>190</v>
      </c>
      <c r="D231" t="s">
        <v>236</v>
      </c>
      <c r="E231" t="s">
        <v>249</v>
      </c>
      <c r="F231" t="s">
        <v>55</v>
      </c>
      <c r="H231" t="s">
        <v>38</v>
      </c>
      <c r="I231">
        <v>71</v>
      </c>
      <c r="J231">
        <v>71</v>
      </c>
      <c r="K231">
        <v>36</v>
      </c>
      <c r="L231">
        <v>24</v>
      </c>
      <c r="M231">
        <v>319943.15999999997</v>
      </c>
      <c r="N231">
        <v>840000</v>
      </c>
      <c r="O231">
        <v>420000</v>
      </c>
      <c r="P231">
        <v>16.205362897044999</v>
      </c>
      <c r="Q231">
        <v>23</v>
      </c>
      <c r="R231">
        <v>805000</v>
      </c>
      <c r="S231">
        <v>43310</v>
      </c>
      <c r="T231">
        <v>43222</v>
      </c>
      <c r="U231">
        <v>16.257999999999999</v>
      </c>
      <c r="V231">
        <v>15</v>
      </c>
      <c r="W231">
        <v>205540.14</v>
      </c>
      <c r="X231">
        <v>525000</v>
      </c>
      <c r="Y231">
        <v>262500</v>
      </c>
      <c r="Z231">
        <v>13.868893845533099</v>
      </c>
      <c r="AA231">
        <v>151</v>
      </c>
      <c r="AB231">
        <v>5285000</v>
      </c>
      <c r="AC231">
        <v>43340</v>
      </c>
      <c r="AD231">
        <v>43339</v>
      </c>
      <c r="AE231">
        <v>10.161</v>
      </c>
      <c r="AF231">
        <v>6</v>
      </c>
      <c r="AG231">
        <v>84075.05</v>
      </c>
      <c r="AH231">
        <v>210000</v>
      </c>
      <c r="AI231">
        <v>63000</v>
      </c>
      <c r="AJ231">
        <v>37.086697450104197</v>
      </c>
      <c r="AK231">
        <v>147</v>
      </c>
      <c r="AL231">
        <v>5145000</v>
      </c>
      <c r="AM231">
        <v>43361</v>
      </c>
      <c r="AN231">
        <v>43339</v>
      </c>
      <c r="AO231">
        <v>4.2</v>
      </c>
      <c r="AP231" t="s">
        <v>619</v>
      </c>
      <c r="AQ231">
        <v>52</v>
      </c>
      <c r="AR231">
        <v>0</v>
      </c>
      <c r="AS231">
        <v>0</v>
      </c>
      <c r="AT231">
        <v>0</v>
      </c>
    </row>
    <row r="232" spans="1:46" x14ac:dyDescent="0.25">
      <c r="A232" t="s">
        <v>41</v>
      </c>
      <c r="B232" t="s">
        <v>138</v>
      </c>
      <c r="C232" t="s">
        <v>191</v>
      </c>
      <c r="D232" t="s">
        <v>236</v>
      </c>
      <c r="E232" t="s">
        <v>249</v>
      </c>
      <c r="F232" t="s">
        <v>55</v>
      </c>
      <c r="H232" t="s">
        <v>38</v>
      </c>
      <c r="I232">
        <v>45</v>
      </c>
      <c r="J232">
        <v>45</v>
      </c>
      <c r="K232">
        <v>36</v>
      </c>
      <c r="L232">
        <v>1</v>
      </c>
      <c r="M232">
        <v>13312.21</v>
      </c>
      <c r="N232">
        <v>25000</v>
      </c>
      <c r="O232">
        <v>0</v>
      </c>
      <c r="P232">
        <v>41.4262767028846</v>
      </c>
      <c r="Q232">
        <v>7</v>
      </c>
      <c r="R232">
        <v>175000</v>
      </c>
      <c r="S232">
        <v>43306</v>
      </c>
      <c r="T232">
        <v>43147</v>
      </c>
      <c r="U232">
        <v>0.67700000000000005</v>
      </c>
      <c r="V232">
        <v>5</v>
      </c>
      <c r="W232">
        <v>70901.399999999994</v>
      </c>
      <c r="X232">
        <v>125000</v>
      </c>
      <c r="Y232">
        <v>22500</v>
      </c>
      <c r="Z232">
        <v>23.910692534459798</v>
      </c>
      <c r="AA232">
        <v>37</v>
      </c>
      <c r="AB232">
        <v>925000</v>
      </c>
      <c r="AC232">
        <v>43343</v>
      </c>
      <c r="AD232">
        <v>43317</v>
      </c>
      <c r="AE232">
        <v>3.387</v>
      </c>
      <c r="AF232">
        <v>7</v>
      </c>
      <c r="AG232">
        <v>99261.96</v>
      </c>
      <c r="AH232">
        <v>175000</v>
      </c>
      <c r="AI232">
        <v>22500</v>
      </c>
      <c r="AJ232">
        <v>28.401209368127901</v>
      </c>
      <c r="AK232">
        <v>30</v>
      </c>
      <c r="AL232">
        <v>750000</v>
      </c>
      <c r="AM232">
        <v>43371</v>
      </c>
      <c r="AN232">
        <v>43317</v>
      </c>
      <c r="AO232">
        <v>4.9000000000000004</v>
      </c>
      <c r="AP232" t="s">
        <v>620</v>
      </c>
      <c r="AQ232">
        <v>29</v>
      </c>
      <c r="AR232">
        <v>0</v>
      </c>
      <c r="AS232">
        <v>0</v>
      </c>
      <c r="AT232">
        <v>0</v>
      </c>
    </row>
    <row r="233" spans="1:46" x14ac:dyDescent="0.25">
      <c r="A233" t="s">
        <v>41</v>
      </c>
      <c r="B233" t="s">
        <v>139</v>
      </c>
      <c r="C233" t="s">
        <v>192</v>
      </c>
      <c r="D233" t="s">
        <v>236</v>
      </c>
      <c r="E233" t="s">
        <v>249</v>
      </c>
      <c r="F233" t="s">
        <v>55</v>
      </c>
      <c r="H233" t="s">
        <v>38</v>
      </c>
      <c r="I233">
        <v>39</v>
      </c>
      <c r="J233">
        <v>39</v>
      </c>
      <c r="K233">
        <v>36</v>
      </c>
      <c r="L233">
        <v>7</v>
      </c>
      <c r="M233">
        <v>130551.89</v>
      </c>
      <c r="N233">
        <v>238000</v>
      </c>
      <c r="O233">
        <v>40800</v>
      </c>
      <c r="P233">
        <v>27.176937515989199</v>
      </c>
      <c r="Q233">
        <v>30</v>
      </c>
      <c r="R233">
        <v>1020000</v>
      </c>
      <c r="S233">
        <v>43303</v>
      </c>
      <c r="T233">
        <v>43156</v>
      </c>
      <c r="U233">
        <v>4.742</v>
      </c>
      <c r="V233">
        <v>9</v>
      </c>
      <c r="W233">
        <v>167852.43</v>
      </c>
      <c r="X233">
        <v>306000</v>
      </c>
      <c r="Y233">
        <v>91800</v>
      </c>
      <c r="Z233">
        <v>13.801273229970199</v>
      </c>
      <c r="AA233">
        <v>21</v>
      </c>
      <c r="AB233">
        <v>714000</v>
      </c>
      <c r="AC233">
        <v>43340</v>
      </c>
      <c r="AD233">
        <v>43156</v>
      </c>
      <c r="AE233">
        <v>6.0970000000000004</v>
      </c>
      <c r="AF233">
        <v>6</v>
      </c>
      <c r="AG233">
        <v>111901.62</v>
      </c>
      <c r="AH233">
        <v>204000</v>
      </c>
      <c r="AI233">
        <v>18000</v>
      </c>
      <c r="AJ233">
        <v>33.821622545065303</v>
      </c>
      <c r="AK233">
        <v>17</v>
      </c>
      <c r="AL233">
        <v>578000</v>
      </c>
      <c r="AM233">
        <v>43373</v>
      </c>
      <c r="AN233">
        <v>43156</v>
      </c>
      <c r="AO233">
        <v>4.2</v>
      </c>
      <c r="AP233" t="s">
        <v>621</v>
      </c>
      <c r="AQ233">
        <v>24</v>
      </c>
      <c r="AR233">
        <v>0</v>
      </c>
      <c r="AS233">
        <v>0</v>
      </c>
      <c r="AT233">
        <v>0</v>
      </c>
    </row>
    <row r="234" spans="1:46" x14ac:dyDescent="0.25">
      <c r="A234" t="s">
        <v>41</v>
      </c>
      <c r="B234" t="s">
        <v>140</v>
      </c>
      <c r="C234" t="s">
        <v>193</v>
      </c>
      <c r="D234" t="s">
        <v>236</v>
      </c>
      <c r="E234" t="s">
        <v>249</v>
      </c>
      <c r="F234" t="s">
        <v>55</v>
      </c>
      <c r="H234" t="s">
        <v>38</v>
      </c>
      <c r="I234">
        <v>39</v>
      </c>
      <c r="J234">
        <v>39</v>
      </c>
      <c r="K234">
        <v>36</v>
      </c>
      <c r="L234">
        <v>4</v>
      </c>
      <c r="M234">
        <v>80291.44</v>
      </c>
      <c r="N234">
        <v>148000</v>
      </c>
      <c r="O234">
        <v>11100</v>
      </c>
      <c r="P234">
        <v>35.485329201918603</v>
      </c>
      <c r="Q234">
        <v>34</v>
      </c>
      <c r="R234">
        <v>1258000</v>
      </c>
      <c r="S234">
        <v>43312</v>
      </c>
      <c r="T234">
        <v>43177</v>
      </c>
      <c r="U234">
        <v>2.71</v>
      </c>
      <c r="V234">
        <v>14</v>
      </c>
      <c r="W234">
        <v>303402.08</v>
      </c>
      <c r="X234">
        <v>518000</v>
      </c>
      <c r="Y234">
        <v>155400</v>
      </c>
      <c r="Z234">
        <v>7.9585527766590696</v>
      </c>
      <c r="AA234">
        <v>56</v>
      </c>
      <c r="AB234">
        <v>2072000</v>
      </c>
      <c r="AC234">
        <v>43339</v>
      </c>
      <c r="AD234">
        <v>43317</v>
      </c>
      <c r="AE234">
        <v>9.484</v>
      </c>
      <c r="AF234">
        <v>12</v>
      </c>
      <c r="AG234">
        <v>263256.36</v>
      </c>
      <c r="AH234">
        <v>444000</v>
      </c>
      <c r="AI234">
        <v>88800</v>
      </c>
      <c r="AJ234">
        <v>18.473537185114399</v>
      </c>
      <c r="AK234">
        <v>41</v>
      </c>
      <c r="AL234">
        <v>1517000</v>
      </c>
      <c r="AM234">
        <v>43372</v>
      </c>
      <c r="AN234">
        <v>43317</v>
      </c>
      <c r="AO234">
        <v>8.4</v>
      </c>
      <c r="AP234" t="s">
        <v>622</v>
      </c>
      <c r="AQ234">
        <v>30</v>
      </c>
      <c r="AR234">
        <v>0</v>
      </c>
      <c r="AS234">
        <v>0</v>
      </c>
      <c r="AT234">
        <v>0</v>
      </c>
    </row>
    <row r="235" spans="1:46" x14ac:dyDescent="0.25">
      <c r="A235" t="s">
        <v>41</v>
      </c>
      <c r="B235" t="s">
        <v>141</v>
      </c>
      <c r="C235" t="s">
        <v>194</v>
      </c>
      <c r="D235" t="s">
        <v>236</v>
      </c>
      <c r="E235" t="s">
        <v>249</v>
      </c>
      <c r="F235" t="s">
        <v>55</v>
      </c>
      <c r="H235" t="s">
        <v>38</v>
      </c>
      <c r="I235">
        <v>39</v>
      </c>
      <c r="J235">
        <v>39</v>
      </c>
      <c r="K235">
        <v>36</v>
      </c>
      <c r="L235">
        <v>1</v>
      </c>
      <c r="M235">
        <v>23218.59</v>
      </c>
      <c r="N235">
        <v>42000</v>
      </c>
      <c r="O235">
        <v>0</v>
      </c>
      <c r="P235">
        <v>39.189406853282797</v>
      </c>
      <c r="Q235">
        <v>40</v>
      </c>
      <c r="R235">
        <v>1680000</v>
      </c>
      <c r="S235">
        <v>43293</v>
      </c>
      <c r="T235">
        <v>43313</v>
      </c>
      <c r="U235">
        <v>0.67700000000000005</v>
      </c>
      <c r="V235">
        <v>51</v>
      </c>
      <c r="W235">
        <v>1278303.1499999999</v>
      </c>
      <c r="X235">
        <v>2142000</v>
      </c>
      <c r="Y235">
        <v>592200</v>
      </c>
      <c r="Z235">
        <v>9.2700048451884101</v>
      </c>
      <c r="AA235">
        <v>25</v>
      </c>
      <c r="AB235">
        <v>1050000</v>
      </c>
      <c r="AC235">
        <v>43343</v>
      </c>
      <c r="AD235">
        <v>43344</v>
      </c>
      <c r="AE235">
        <v>34.548000000000002</v>
      </c>
      <c r="AF235">
        <v>13</v>
      </c>
      <c r="AG235">
        <v>324041.89</v>
      </c>
      <c r="AH235">
        <v>546000</v>
      </c>
      <c r="AI235">
        <v>151200</v>
      </c>
      <c r="AJ235">
        <v>9.7147723126355601</v>
      </c>
      <c r="AK235">
        <v>46</v>
      </c>
      <c r="AL235">
        <v>1932000</v>
      </c>
      <c r="AM235">
        <v>43372</v>
      </c>
      <c r="AN235">
        <v>43344</v>
      </c>
      <c r="AO235">
        <v>9.1</v>
      </c>
      <c r="AP235" t="s">
        <v>623</v>
      </c>
      <c r="AQ235">
        <v>13</v>
      </c>
      <c r="AR235">
        <v>0</v>
      </c>
      <c r="AS235">
        <v>24</v>
      </c>
      <c r="AT235">
        <v>0</v>
      </c>
    </row>
    <row r="236" spans="1:46" x14ac:dyDescent="0.25">
      <c r="A236" t="s">
        <v>41</v>
      </c>
      <c r="B236" t="s">
        <v>142</v>
      </c>
      <c r="C236" t="s">
        <v>195</v>
      </c>
      <c r="D236" t="s">
        <v>236</v>
      </c>
      <c r="E236" t="s">
        <v>249</v>
      </c>
      <c r="F236" t="s">
        <v>55</v>
      </c>
      <c r="H236" t="s">
        <v>38</v>
      </c>
      <c r="I236">
        <v>39</v>
      </c>
      <c r="J236">
        <v>39</v>
      </c>
      <c r="K236">
        <v>36</v>
      </c>
      <c r="L236">
        <v>24</v>
      </c>
      <c r="M236">
        <v>339739.92</v>
      </c>
      <c r="N236">
        <v>794100</v>
      </c>
      <c r="O236">
        <v>361170</v>
      </c>
      <c r="P236">
        <v>13.677982062004</v>
      </c>
      <c r="Q236">
        <v>78</v>
      </c>
      <c r="R236">
        <v>2730000</v>
      </c>
      <c r="S236">
        <v>43310</v>
      </c>
      <c r="T236">
        <v>43209</v>
      </c>
      <c r="U236">
        <v>16.257999999999999</v>
      </c>
      <c r="V236">
        <v>9</v>
      </c>
      <c r="W236">
        <v>127402.47</v>
      </c>
      <c r="X236">
        <v>315000</v>
      </c>
      <c r="Y236">
        <v>157500</v>
      </c>
      <c r="Z236">
        <v>11.020497029867199</v>
      </c>
      <c r="AA236">
        <v>69</v>
      </c>
      <c r="AB236">
        <v>2415000</v>
      </c>
      <c r="AC236">
        <v>43340</v>
      </c>
      <c r="AD236">
        <v>43209</v>
      </c>
      <c r="AE236">
        <v>6.0970000000000004</v>
      </c>
      <c r="AF236">
        <v>4</v>
      </c>
      <c r="AG236">
        <v>56623.32</v>
      </c>
      <c r="AH236">
        <v>140000</v>
      </c>
      <c r="AI236">
        <v>35000</v>
      </c>
      <c r="AJ236">
        <v>40.680331146096798</v>
      </c>
      <c r="AK236">
        <v>64</v>
      </c>
      <c r="AL236">
        <v>2240000</v>
      </c>
      <c r="AM236">
        <v>43373</v>
      </c>
      <c r="AN236">
        <v>43209</v>
      </c>
      <c r="AO236">
        <v>2.8</v>
      </c>
      <c r="AP236" t="s">
        <v>624</v>
      </c>
      <c r="AQ236">
        <v>54</v>
      </c>
      <c r="AR236">
        <v>0</v>
      </c>
      <c r="AS236">
        <v>0</v>
      </c>
      <c r="AT236">
        <v>0</v>
      </c>
    </row>
    <row r="237" spans="1:46" x14ac:dyDescent="0.25">
      <c r="A237" t="s">
        <v>41</v>
      </c>
      <c r="B237" t="s">
        <v>144</v>
      </c>
      <c r="C237" t="s">
        <v>197</v>
      </c>
      <c r="D237" t="s">
        <v>236</v>
      </c>
      <c r="E237" t="s">
        <v>249</v>
      </c>
      <c r="F237" t="s">
        <v>55</v>
      </c>
      <c r="H237" t="s">
        <v>38</v>
      </c>
      <c r="I237">
        <v>31</v>
      </c>
      <c r="J237">
        <v>31</v>
      </c>
      <c r="K237">
        <v>25</v>
      </c>
      <c r="L237">
        <v>2</v>
      </c>
      <c r="M237">
        <v>33879.440000000002</v>
      </c>
      <c r="N237">
        <v>62000</v>
      </c>
      <c r="O237">
        <v>0</v>
      </c>
      <c r="P237">
        <v>39.891315741234202</v>
      </c>
      <c r="Q237">
        <v>57</v>
      </c>
      <c r="R237">
        <v>1767000</v>
      </c>
      <c r="S237">
        <v>43299</v>
      </c>
      <c r="T237">
        <v>43157</v>
      </c>
      <c r="U237">
        <v>1.355</v>
      </c>
      <c r="V237">
        <v>2</v>
      </c>
      <c r="W237">
        <v>33879.440000000002</v>
      </c>
      <c r="X237">
        <v>62000</v>
      </c>
      <c r="Y237">
        <v>0</v>
      </c>
      <c r="Z237">
        <v>39.891315741234202</v>
      </c>
      <c r="AA237">
        <v>55</v>
      </c>
      <c r="AB237">
        <v>1705000</v>
      </c>
      <c r="AC237">
        <v>43317</v>
      </c>
      <c r="AD237">
        <v>43157</v>
      </c>
      <c r="AE237">
        <v>1.355</v>
      </c>
      <c r="AF237">
        <v>4</v>
      </c>
      <c r="AG237">
        <v>67758.880000000005</v>
      </c>
      <c r="AH237">
        <v>124000</v>
      </c>
      <c r="AI237">
        <v>37200</v>
      </c>
      <c r="AJ237">
        <v>14.130451711831199</v>
      </c>
      <c r="AK237">
        <v>51</v>
      </c>
      <c r="AL237">
        <v>1581000</v>
      </c>
      <c r="AM237">
        <v>43373</v>
      </c>
      <c r="AN237">
        <v>43157</v>
      </c>
      <c r="AO237">
        <v>2.8</v>
      </c>
      <c r="AP237" t="s">
        <v>625</v>
      </c>
      <c r="AQ237">
        <v>16</v>
      </c>
      <c r="AR237">
        <v>0</v>
      </c>
      <c r="AS237">
        <v>0</v>
      </c>
      <c r="AT237">
        <v>0</v>
      </c>
    </row>
    <row r="238" spans="1:46" x14ac:dyDescent="0.25">
      <c r="A238" t="s">
        <v>41</v>
      </c>
      <c r="B238" t="s">
        <v>143</v>
      </c>
      <c r="C238" t="s">
        <v>196</v>
      </c>
      <c r="D238" t="s">
        <v>236</v>
      </c>
      <c r="E238" t="s">
        <v>249</v>
      </c>
      <c r="F238" t="s">
        <v>55</v>
      </c>
      <c r="H238" t="s">
        <v>38</v>
      </c>
      <c r="I238">
        <v>27</v>
      </c>
      <c r="J238">
        <v>27</v>
      </c>
      <c r="K238">
        <v>24</v>
      </c>
      <c r="L238">
        <v>6</v>
      </c>
      <c r="M238">
        <v>153861.66</v>
      </c>
      <c r="N238">
        <v>288000</v>
      </c>
      <c r="O238">
        <v>43200</v>
      </c>
      <c r="P238">
        <v>30.8628163176821</v>
      </c>
      <c r="Q238">
        <v>24</v>
      </c>
      <c r="R238">
        <v>1152000</v>
      </c>
      <c r="S238">
        <v>43310</v>
      </c>
      <c r="T238">
        <v>43206</v>
      </c>
      <c r="U238">
        <v>4.0650000000000004</v>
      </c>
      <c r="V238">
        <v>7</v>
      </c>
      <c r="W238">
        <v>179505.28</v>
      </c>
      <c r="X238">
        <v>336000</v>
      </c>
      <c r="Y238">
        <v>100800</v>
      </c>
      <c r="Z238">
        <v>16.047700751660098</v>
      </c>
      <c r="AA238">
        <v>17</v>
      </c>
      <c r="AB238">
        <v>816000</v>
      </c>
      <c r="AC238">
        <v>43337</v>
      </c>
      <c r="AD238">
        <v>43206</v>
      </c>
      <c r="AE238">
        <v>4.742</v>
      </c>
      <c r="AF238">
        <v>7</v>
      </c>
      <c r="AG238">
        <v>179505.31</v>
      </c>
      <c r="AH238">
        <v>336000</v>
      </c>
      <c r="AI238">
        <v>88000</v>
      </c>
      <c r="AJ238">
        <v>20.380709113670701</v>
      </c>
      <c r="AK238">
        <v>14</v>
      </c>
      <c r="AL238">
        <v>672000</v>
      </c>
      <c r="AM238">
        <v>43366</v>
      </c>
      <c r="AN238">
        <v>43206</v>
      </c>
      <c r="AO238">
        <v>4.9000000000000004</v>
      </c>
      <c r="AP238" t="s">
        <v>626</v>
      </c>
      <c r="AQ238">
        <v>25</v>
      </c>
      <c r="AR238">
        <v>0</v>
      </c>
      <c r="AS238">
        <v>0</v>
      </c>
      <c r="AT238">
        <v>0</v>
      </c>
    </row>
    <row r="239" spans="1:46" x14ac:dyDescent="0.25">
      <c r="A239" t="s">
        <v>41</v>
      </c>
      <c r="B239" t="s">
        <v>146</v>
      </c>
      <c r="C239" t="s">
        <v>199</v>
      </c>
      <c r="D239" t="s">
        <v>236</v>
      </c>
      <c r="E239" t="s">
        <v>249</v>
      </c>
      <c r="F239" t="s">
        <v>55</v>
      </c>
      <c r="H239" t="s">
        <v>38</v>
      </c>
      <c r="I239">
        <v>27</v>
      </c>
      <c r="J239">
        <v>27</v>
      </c>
      <c r="K239">
        <v>24</v>
      </c>
      <c r="L239">
        <v>4</v>
      </c>
      <c r="M239">
        <v>123501.68</v>
      </c>
      <c r="N239">
        <v>224000</v>
      </c>
      <c r="O239">
        <v>44800</v>
      </c>
      <c r="P239">
        <v>24.189817006590498</v>
      </c>
      <c r="Q239">
        <v>22</v>
      </c>
      <c r="R239">
        <v>1232000</v>
      </c>
      <c r="S239">
        <v>43288</v>
      </c>
      <c r="T239">
        <v>43215</v>
      </c>
      <c r="U239">
        <v>2.71</v>
      </c>
      <c r="V239">
        <v>2</v>
      </c>
      <c r="W239">
        <v>61750.84</v>
      </c>
      <c r="X239">
        <v>112000</v>
      </c>
      <c r="Y239">
        <v>33600</v>
      </c>
      <c r="Z239">
        <v>13.3597904847951</v>
      </c>
      <c r="AA239">
        <v>20</v>
      </c>
      <c r="AB239">
        <v>1120000</v>
      </c>
      <c r="AC239">
        <v>43322</v>
      </c>
      <c r="AD239">
        <v>43215</v>
      </c>
      <c r="AE239">
        <v>1.355</v>
      </c>
      <c r="AF239">
        <v>5</v>
      </c>
      <c r="AG239">
        <v>158207.65</v>
      </c>
      <c r="AH239">
        <v>280000</v>
      </c>
      <c r="AI239">
        <v>50400</v>
      </c>
      <c r="AJ239">
        <v>24.2036521025213</v>
      </c>
      <c r="AK239">
        <v>38</v>
      </c>
      <c r="AL239">
        <v>2128000</v>
      </c>
      <c r="AM239">
        <v>43372</v>
      </c>
      <c r="AN239">
        <v>43360</v>
      </c>
      <c r="AO239">
        <v>3.5</v>
      </c>
      <c r="AP239" t="s">
        <v>627</v>
      </c>
      <c r="AQ239">
        <v>22</v>
      </c>
      <c r="AR239">
        <v>0</v>
      </c>
      <c r="AS239">
        <v>0</v>
      </c>
      <c r="AT239">
        <v>0</v>
      </c>
    </row>
    <row r="240" spans="1:46" x14ac:dyDescent="0.25">
      <c r="A240" t="s">
        <v>41</v>
      </c>
      <c r="B240" t="s">
        <v>147</v>
      </c>
      <c r="C240" t="s">
        <v>200</v>
      </c>
      <c r="D240" t="s">
        <v>236</v>
      </c>
      <c r="E240" t="s">
        <v>249</v>
      </c>
      <c r="F240" t="s">
        <v>55</v>
      </c>
      <c r="H240" t="s">
        <v>38</v>
      </c>
      <c r="I240">
        <v>26</v>
      </c>
      <c r="J240">
        <v>26</v>
      </c>
      <c r="K240">
        <v>25</v>
      </c>
      <c r="L240">
        <v>1</v>
      </c>
      <c r="M240">
        <v>16862.689999999999</v>
      </c>
      <c r="N240">
        <v>30000</v>
      </c>
      <c r="O240">
        <v>0</v>
      </c>
      <c r="P240">
        <v>38.170136048368001</v>
      </c>
      <c r="Q240">
        <v>40</v>
      </c>
      <c r="R240">
        <v>1200000</v>
      </c>
      <c r="S240">
        <v>43292</v>
      </c>
      <c r="T240">
        <v>43157</v>
      </c>
      <c r="U240">
        <v>0.67700000000000005</v>
      </c>
      <c r="V240">
        <v>2</v>
      </c>
      <c r="W240">
        <v>33725.39</v>
      </c>
      <c r="X240">
        <v>60000</v>
      </c>
      <c r="Y240">
        <v>0</v>
      </c>
      <c r="Z240">
        <v>38.170118848582298</v>
      </c>
      <c r="AA240">
        <v>38</v>
      </c>
      <c r="AB240">
        <v>1140000</v>
      </c>
      <c r="AC240">
        <v>43335</v>
      </c>
      <c r="AD240">
        <v>43157</v>
      </c>
      <c r="AE240">
        <v>1.355</v>
      </c>
      <c r="AF240">
        <v>2</v>
      </c>
      <c r="AG240">
        <v>33725.4</v>
      </c>
      <c r="AH240">
        <v>60000</v>
      </c>
      <c r="AI240">
        <v>18000</v>
      </c>
      <c r="AJ240">
        <v>11.6715710079598</v>
      </c>
      <c r="AK240">
        <v>23</v>
      </c>
      <c r="AL240">
        <v>690000</v>
      </c>
      <c r="AM240">
        <v>43369</v>
      </c>
      <c r="AN240">
        <v>43157</v>
      </c>
      <c r="AO240">
        <v>1.4</v>
      </c>
      <c r="AP240" t="s">
        <v>628</v>
      </c>
      <c r="AQ240">
        <v>45</v>
      </c>
      <c r="AR240">
        <v>0</v>
      </c>
      <c r="AS240">
        <v>0</v>
      </c>
      <c r="AT240">
        <v>0</v>
      </c>
    </row>
    <row r="241" spans="1:46" x14ac:dyDescent="0.25">
      <c r="A241" t="s">
        <v>41</v>
      </c>
      <c r="B241" t="s">
        <v>148</v>
      </c>
      <c r="C241" t="s">
        <v>201</v>
      </c>
      <c r="D241" t="s">
        <v>236</v>
      </c>
      <c r="E241" t="s">
        <v>249</v>
      </c>
      <c r="F241" t="s">
        <v>55</v>
      </c>
      <c r="H241" t="s">
        <v>38</v>
      </c>
      <c r="I241">
        <v>23</v>
      </c>
      <c r="J241">
        <v>23</v>
      </c>
      <c r="K241">
        <v>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12</v>
      </c>
      <c r="R241">
        <v>708000</v>
      </c>
      <c r="T241">
        <v>43313</v>
      </c>
      <c r="U241">
        <v>0</v>
      </c>
      <c r="V241">
        <v>23</v>
      </c>
      <c r="W241">
        <v>732267.9</v>
      </c>
      <c r="X241">
        <v>1357000</v>
      </c>
      <c r="Y241">
        <v>407100</v>
      </c>
      <c r="Z241">
        <v>15.2021592192851</v>
      </c>
      <c r="AA241">
        <v>13</v>
      </c>
      <c r="AB241">
        <v>767000</v>
      </c>
      <c r="AC241">
        <v>43338</v>
      </c>
      <c r="AD241">
        <v>43313</v>
      </c>
      <c r="AE241">
        <v>15.581</v>
      </c>
      <c r="AF241">
        <v>1</v>
      </c>
      <c r="AG241">
        <v>31293.5</v>
      </c>
      <c r="AH241">
        <v>59000</v>
      </c>
      <c r="AI241">
        <v>0</v>
      </c>
      <c r="AJ241">
        <v>41.656186836229203</v>
      </c>
      <c r="AK241">
        <v>12</v>
      </c>
      <c r="AL241">
        <v>708000</v>
      </c>
      <c r="AM241">
        <v>43359</v>
      </c>
      <c r="AN241">
        <v>43313</v>
      </c>
      <c r="AO241">
        <v>0.7</v>
      </c>
      <c r="AP241" t="s">
        <v>629</v>
      </c>
      <c r="AQ241">
        <v>15</v>
      </c>
      <c r="AR241">
        <v>0</v>
      </c>
      <c r="AS241">
        <v>0</v>
      </c>
      <c r="AT241">
        <v>0</v>
      </c>
    </row>
    <row r="242" spans="1:46" x14ac:dyDescent="0.25">
      <c r="A242" t="s">
        <v>41</v>
      </c>
      <c r="B242" t="s">
        <v>145</v>
      </c>
      <c r="C242" t="s">
        <v>198</v>
      </c>
      <c r="D242" t="s">
        <v>236</v>
      </c>
      <c r="E242" t="s">
        <v>249</v>
      </c>
      <c r="F242" t="s">
        <v>55</v>
      </c>
      <c r="H242" t="s">
        <v>38</v>
      </c>
      <c r="I242">
        <v>21</v>
      </c>
      <c r="J242">
        <v>21</v>
      </c>
      <c r="K242">
        <v>12</v>
      </c>
      <c r="L242">
        <v>5</v>
      </c>
      <c r="M242">
        <v>123045.64</v>
      </c>
      <c r="N242">
        <v>190000</v>
      </c>
      <c r="O242">
        <v>57000</v>
      </c>
      <c r="P242">
        <v>-1.76707060017513</v>
      </c>
      <c r="Q242">
        <v>21</v>
      </c>
      <c r="R242">
        <v>798000</v>
      </c>
      <c r="S242">
        <v>43312</v>
      </c>
      <c r="T242">
        <v>43304</v>
      </c>
      <c r="U242">
        <v>3.387</v>
      </c>
      <c r="V242">
        <v>2</v>
      </c>
      <c r="W242">
        <v>47426.92</v>
      </c>
      <c r="X242">
        <v>76000</v>
      </c>
      <c r="Y242">
        <v>22800</v>
      </c>
      <c r="Z242">
        <v>1.93681881155502</v>
      </c>
      <c r="AA242">
        <v>19</v>
      </c>
      <c r="AB242">
        <v>722000</v>
      </c>
      <c r="AC242">
        <v>43338</v>
      </c>
      <c r="AD242">
        <v>43304</v>
      </c>
      <c r="AE242">
        <v>1.355</v>
      </c>
      <c r="AF242">
        <v>13</v>
      </c>
      <c r="AG242">
        <v>295245.21000000002</v>
      </c>
      <c r="AH242">
        <v>494000</v>
      </c>
      <c r="AI242">
        <v>148200</v>
      </c>
      <c r="AJ242">
        <v>6.0816277109099204</v>
      </c>
      <c r="AK242">
        <v>4</v>
      </c>
      <c r="AL242">
        <v>152000</v>
      </c>
      <c r="AM242">
        <v>43372</v>
      </c>
      <c r="AN242">
        <v>43304</v>
      </c>
      <c r="AO242">
        <v>9.1</v>
      </c>
      <c r="AP242" t="s">
        <v>630</v>
      </c>
      <c r="AQ242">
        <v>0</v>
      </c>
      <c r="AR242">
        <v>0</v>
      </c>
      <c r="AS242">
        <v>0</v>
      </c>
      <c r="AT242">
        <v>0</v>
      </c>
    </row>
    <row r="243" spans="1:46" x14ac:dyDescent="0.25">
      <c r="A243" t="s">
        <v>41</v>
      </c>
      <c r="B243" t="s">
        <v>166</v>
      </c>
      <c r="C243" t="s">
        <v>219</v>
      </c>
      <c r="D243" t="s">
        <v>236</v>
      </c>
      <c r="E243" t="s">
        <v>249</v>
      </c>
      <c r="F243" t="s">
        <v>55</v>
      </c>
      <c r="H243" t="s">
        <v>38</v>
      </c>
      <c r="I243">
        <v>18</v>
      </c>
      <c r="J243">
        <v>18</v>
      </c>
      <c r="K243">
        <v>6</v>
      </c>
      <c r="L243">
        <v>2</v>
      </c>
      <c r="M243">
        <v>69850.2</v>
      </c>
      <c r="N243">
        <v>110000</v>
      </c>
      <c r="O243">
        <v>0</v>
      </c>
      <c r="P243">
        <v>30.149799999999999</v>
      </c>
      <c r="Q243">
        <v>5</v>
      </c>
      <c r="R243">
        <v>275000</v>
      </c>
      <c r="S243">
        <v>43310</v>
      </c>
      <c r="T243">
        <v>43297</v>
      </c>
      <c r="U243">
        <v>1.355</v>
      </c>
      <c r="V243">
        <v>3</v>
      </c>
      <c r="W243">
        <v>98561.44</v>
      </c>
      <c r="X243">
        <v>165000</v>
      </c>
      <c r="Y243">
        <v>0</v>
      </c>
      <c r="Z243">
        <v>34.292373333333302</v>
      </c>
      <c r="AA243">
        <v>1</v>
      </c>
      <c r="AB243">
        <v>55000</v>
      </c>
      <c r="AC243">
        <v>43338</v>
      </c>
      <c r="AD243">
        <v>43297</v>
      </c>
      <c r="AE243">
        <v>2.032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55000</v>
      </c>
      <c r="AN243">
        <v>43297</v>
      </c>
      <c r="AO243">
        <v>0</v>
      </c>
      <c r="AP243" t="s">
        <v>631</v>
      </c>
      <c r="AQ243">
        <v>6</v>
      </c>
      <c r="AR243">
        <v>0</v>
      </c>
      <c r="AS243">
        <v>0</v>
      </c>
      <c r="AT243">
        <v>0</v>
      </c>
    </row>
    <row r="244" spans="1:46" x14ac:dyDescent="0.25">
      <c r="A244" t="s">
        <v>41</v>
      </c>
      <c r="B244" t="s">
        <v>132</v>
      </c>
      <c r="C244" t="s">
        <v>185</v>
      </c>
      <c r="D244" t="s">
        <v>236</v>
      </c>
      <c r="E244" t="s">
        <v>249</v>
      </c>
      <c r="F244" t="s">
        <v>55</v>
      </c>
      <c r="H244" t="s">
        <v>38</v>
      </c>
      <c r="I244">
        <v>18</v>
      </c>
      <c r="J244">
        <v>18</v>
      </c>
      <c r="K244">
        <v>12</v>
      </c>
      <c r="L244">
        <v>1</v>
      </c>
      <c r="M244">
        <v>16903.36</v>
      </c>
      <c r="N244">
        <v>32000</v>
      </c>
      <c r="O244">
        <v>0</v>
      </c>
      <c r="P244">
        <v>41.894699818420897</v>
      </c>
      <c r="Q244">
        <v>6</v>
      </c>
      <c r="R244">
        <v>192000</v>
      </c>
      <c r="S244">
        <v>43298</v>
      </c>
      <c r="T244">
        <v>43104</v>
      </c>
      <c r="U244">
        <v>0.67700000000000005</v>
      </c>
      <c r="V244">
        <v>4</v>
      </c>
      <c r="W244">
        <v>67613.460000000006</v>
      </c>
      <c r="X244">
        <v>128000</v>
      </c>
      <c r="Y244">
        <v>38400</v>
      </c>
      <c r="Z244">
        <v>16.992403554645101</v>
      </c>
      <c r="AA244">
        <v>26</v>
      </c>
      <c r="AB244">
        <v>832000</v>
      </c>
      <c r="AC244">
        <v>43322</v>
      </c>
      <c r="AD244">
        <v>43339</v>
      </c>
      <c r="AE244">
        <v>2.71</v>
      </c>
      <c r="AF244">
        <v>7</v>
      </c>
      <c r="AG244">
        <v>117504.94</v>
      </c>
      <c r="AH244">
        <v>224000</v>
      </c>
      <c r="AI244">
        <v>0</v>
      </c>
      <c r="AJ244">
        <v>42.296681353041599</v>
      </c>
      <c r="AK244">
        <v>19</v>
      </c>
      <c r="AL244">
        <v>608000</v>
      </c>
      <c r="AM244">
        <v>43370</v>
      </c>
      <c r="AN244">
        <v>43339</v>
      </c>
      <c r="AO244">
        <v>4.9000000000000004</v>
      </c>
      <c r="AP244" t="s">
        <v>632</v>
      </c>
      <c r="AQ244">
        <v>9</v>
      </c>
      <c r="AR244">
        <v>0</v>
      </c>
      <c r="AS244">
        <v>0</v>
      </c>
      <c r="AT244">
        <v>0</v>
      </c>
    </row>
    <row r="245" spans="1:46" x14ac:dyDescent="0.25">
      <c r="A245" t="s">
        <v>41</v>
      </c>
      <c r="B245" t="s">
        <v>151</v>
      </c>
      <c r="C245" t="s">
        <v>204</v>
      </c>
      <c r="D245" t="s">
        <v>236</v>
      </c>
      <c r="E245" t="s">
        <v>249</v>
      </c>
      <c r="F245" t="s">
        <v>55</v>
      </c>
      <c r="H245" t="s">
        <v>38</v>
      </c>
      <c r="I245">
        <v>15</v>
      </c>
      <c r="J245">
        <v>15</v>
      </c>
      <c r="K245">
        <v>12</v>
      </c>
      <c r="L245">
        <v>4</v>
      </c>
      <c r="M245">
        <v>209129.32</v>
      </c>
      <c r="N245">
        <v>377000</v>
      </c>
      <c r="O245">
        <v>113100</v>
      </c>
      <c r="P245">
        <v>12.8297643376923</v>
      </c>
      <c r="Q245">
        <v>16</v>
      </c>
      <c r="R245">
        <v>1520000</v>
      </c>
      <c r="S245">
        <v>43312</v>
      </c>
      <c r="T245">
        <v>43260</v>
      </c>
      <c r="U245">
        <v>2.71</v>
      </c>
      <c r="V245">
        <v>3</v>
      </c>
      <c r="W245">
        <v>156846.99</v>
      </c>
      <c r="X245">
        <v>285000</v>
      </c>
      <c r="Y245">
        <v>85500</v>
      </c>
      <c r="Z245">
        <v>13.517950202542201</v>
      </c>
      <c r="AA245">
        <v>13</v>
      </c>
      <c r="AB245">
        <v>1235000</v>
      </c>
      <c r="AC245">
        <v>43325</v>
      </c>
      <c r="AD245">
        <v>43260</v>
      </c>
      <c r="AE245">
        <v>2.032</v>
      </c>
      <c r="AF245">
        <v>1</v>
      </c>
      <c r="AG245">
        <v>52282.33</v>
      </c>
      <c r="AH245">
        <v>95000</v>
      </c>
      <c r="AI245">
        <v>28500</v>
      </c>
      <c r="AJ245">
        <v>13.5179497256988</v>
      </c>
      <c r="AK245">
        <v>12</v>
      </c>
      <c r="AL245">
        <v>1140000</v>
      </c>
      <c r="AM245">
        <v>43345</v>
      </c>
      <c r="AN245">
        <v>43260</v>
      </c>
      <c r="AO245">
        <v>0.7</v>
      </c>
      <c r="AP245" t="s">
        <v>633</v>
      </c>
      <c r="AQ245">
        <v>6</v>
      </c>
      <c r="AR245">
        <v>0</v>
      </c>
      <c r="AS245">
        <v>0</v>
      </c>
      <c r="AT245">
        <v>0</v>
      </c>
    </row>
    <row r="246" spans="1:46" x14ac:dyDescent="0.25">
      <c r="A246" t="s">
        <v>41</v>
      </c>
      <c r="B246" t="s">
        <v>152</v>
      </c>
      <c r="C246" t="s">
        <v>205</v>
      </c>
      <c r="D246" t="s">
        <v>236</v>
      </c>
      <c r="E246" t="s">
        <v>249</v>
      </c>
      <c r="F246" t="s">
        <v>55</v>
      </c>
      <c r="H246" t="s">
        <v>38</v>
      </c>
      <c r="I246">
        <v>15</v>
      </c>
      <c r="J246">
        <v>15</v>
      </c>
      <c r="K246">
        <v>12</v>
      </c>
      <c r="L246">
        <v>9</v>
      </c>
      <c r="M246">
        <v>577926.81000000006</v>
      </c>
      <c r="N246">
        <v>958000</v>
      </c>
      <c r="O246">
        <v>287400</v>
      </c>
      <c r="P246">
        <v>5.2013882164023899</v>
      </c>
      <c r="Q246">
        <v>9</v>
      </c>
      <c r="R246">
        <v>963000</v>
      </c>
      <c r="S246">
        <v>43312</v>
      </c>
      <c r="T246">
        <v>43287</v>
      </c>
      <c r="U246">
        <v>6.0970000000000004</v>
      </c>
      <c r="V246">
        <v>3</v>
      </c>
      <c r="W246">
        <v>189007.26</v>
      </c>
      <c r="X246">
        <v>321000</v>
      </c>
      <c r="Y246">
        <v>64200</v>
      </c>
      <c r="Z246">
        <v>19.038946104047699</v>
      </c>
      <c r="AA246">
        <v>6</v>
      </c>
      <c r="AB246">
        <v>642000</v>
      </c>
      <c r="AC246">
        <v>43331</v>
      </c>
      <c r="AD246">
        <v>43287</v>
      </c>
      <c r="AE246">
        <v>2.032</v>
      </c>
      <c r="AF246">
        <v>4</v>
      </c>
      <c r="AG246">
        <v>242316.32</v>
      </c>
      <c r="AH246">
        <v>428000</v>
      </c>
      <c r="AI246">
        <v>128400</v>
      </c>
      <c r="AJ246">
        <v>11.032058626211001</v>
      </c>
      <c r="AK246">
        <v>13</v>
      </c>
      <c r="AL246">
        <v>1391000</v>
      </c>
      <c r="AM246">
        <v>43351</v>
      </c>
      <c r="AN246">
        <v>43332</v>
      </c>
      <c r="AO246">
        <v>2.8</v>
      </c>
      <c r="AP246" t="s">
        <v>634</v>
      </c>
      <c r="AQ246">
        <v>12</v>
      </c>
      <c r="AR246">
        <v>0</v>
      </c>
      <c r="AS246">
        <v>0</v>
      </c>
      <c r="AT246">
        <v>0</v>
      </c>
    </row>
    <row r="247" spans="1:46" x14ac:dyDescent="0.25">
      <c r="A247" t="s">
        <v>41</v>
      </c>
      <c r="B247" t="s">
        <v>153</v>
      </c>
      <c r="C247" t="s">
        <v>206</v>
      </c>
      <c r="D247" t="s">
        <v>236</v>
      </c>
      <c r="E247" t="s">
        <v>249</v>
      </c>
      <c r="F247" t="s">
        <v>55</v>
      </c>
      <c r="H247" t="s">
        <v>38</v>
      </c>
      <c r="I247">
        <v>15</v>
      </c>
      <c r="J247">
        <v>15</v>
      </c>
      <c r="K247">
        <v>12</v>
      </c>
      <c r="L247">
        <v>8</v>
      </c>
      <c r="M247">
        <v>565657.18000000005</v>
      </c>
      <c r="N247">
        <v>1003000</v>
      </c>
      <c r="O247">
        <v>225900</v>
      </c>
      <c r="P247">
        <v>19.930137897265499</v>
      </c>
      <c r="Q247">
        <v>5</v>
      </c>
      <c r="R247">
        <v>630000</v>
      </c>
      <c r="S247">
        <v>43312</v>
      </c>
      <c r="T247">
        <v>43313</v>
      </c>
      <c r="U247">
        <v>5.4189999999999996</v>
      </c>
      <c r="V247">
        <v>3</v>
      </c>
      <c r="W247">
        <v>221613.75</v>
      </c>
      <c r="X247">
        <v>378000</v>
      </c>
      <c r="Y247">
        <v>37800</v>
      </c>
      <c r="Z247">
        <v>28.3435845928955</v>
      </c>
      <c r="AA247">
        <v>14</v>
      </c>
      <c r="AB247">
        <v>1764000</v>
      </c>
      <c r="AC247">
        <v>43336</v>
      </c>
      <c r="AD247">
        <v>43313</v>
      </c>
      <c r="AE247">
        <v>2.032</v>
      </c>
      <c r="AF247">
        <v>6</v>
      </c>
      <c r="AG247">
        <v>443227.5</v>
      </c>
      <c r="AH247">
        <v>756000</v>
      </c>
      <c r="AI247">
        <v>226800</v>
      </c>
      <c r="AJ247">
        <v>7.8703231118424597</v>
      </c>
      <c r="AK247">
        <v>9</v>
      </c>
      <c r="AL247">
        <v>1134000</v>
      </c>
      <c r="AM247">
        <v>43373</v>
      </c>
      <c r="AN247">
        <v>43313</v>
      </c>
      <c r="AO247">
        <v>4.2</v>
      </c>
      <c r="AP247" t="s">
        <v>635</v>
      </c>
      <c r="AQ247">
        <v>13</v>
      </c>
      <c r="AR247">
        <v>0</v>
      </c>
      <c r="AS247">
        <v>0</v>
      </c>
      <c r="AT247">
        <v>0</v>
      </c>
    </row>
    <row r="248" spans="1:46" x14ac:dyDescent="0.25">
      <c r="A248" t="s">
        <v>41</v>
      </c>
      <c r="B248" t="s">
        <v>154</v>
      </c>
      <c r="C248" t="s">
        <v>207</v>
      </c>
      <c r="D248" t="s">
        <v>236</v>
      </c>
      <c r="E248" t="s">
        <v>249</v>
      </c>
      <c r="F248" t="s">
        <v>55</v>
      </c>
      <c r="H248" t="s">
        <v>38</v>
      </c>
      <c r="I248">
        <v>15</v>
      </c>
      <c r="J248">
        <v>15</v>
      </c>
      <c r="K248">
        <v>12</v>
      </c>
      <c r="L248">
        <v>3</v>
      </c>
      <c r="M248">
        <v>94824.83</v>
      </c>
      <c r="N248">
        <v>171000</v>
      </c>
      <c r="O248">
        <v>0</v>
      </c>
      <c r="P248">
        <v>39.001571166671198</v>
      </c>
      <c r="Q248">
        <v>9</v>
      </c>
      <c r="R248">
        <v>513000</v>
      </c>
      <c r="S248">
        <v>43295</v>
      </c>
      <c r="T248">
        <v>43202</v>
      </c>
      <c r="U248">
        <v>2.032</v>
      </c>
      <c r="V248">
        <v>3</v>
      </c>
      <c r="W248">
        <v>96543.59</v>
      </c>
      <c r="X248">
        <v>171000</v>
      </c>
      <c r="Y248">
        <v>34200</v>
      </c>
      <c r="Z248">
        <v>22.369920094648801</v>
      </c>
      <c r="AA248">
        <v>18</v>
      </c>
      <c r="AB248">
        <v>1026000</v>
      </c>
      <c r="AC248">
        <v>43342</v>
      </c>
      <c r="AD248">
        <v>43335</v>
      </c>
      <c r="AE248">
        <v>2.032</v>
      </c>
      <c r="AF248">
        <v>1</v>
      </c>
      <c r="AG248">
        <v>32467.66</v>
      </c>
      <c r="AH248">
        <v>57000</v>
      </c>
      <c r="AI248">
        <v>0</v>
      </c>
      <c r="AJ248">
        <v>37.343112500550397</v>
      </c>
      <c r="AK248">
        <v>27</v>
      </c>
      <c r="AL248">
        <v>1539000</v>
      </c>
      <c r="AM248">
        <v>43359</v>
      </c>
      <c r="AN248">
        <v>43335</v>
      </c>
      <c r="AO248">
        <v>0.7</v>
      </c>
      <c r="AP248" t="s">
        <v>636</v>
      </c>
      <c r="AQ248">
        <v>18</v>
      </c>
      <c r="AR248">
        <v>0</v>
      </c>
      <c r="AS248">
        <v>0</v>
      </c>
      <c r="AT248">
        <v>0</v>
      </c>
    </row>
    <row r="249" spans="1:46" x14ac:dyDescent="0.25">
      <c r="A249" t="s">
        <v>41</v>
      </c>
      <c r="B249" t="s">
        <v>172</v>
      </c>
      <c r="C249" t="s">
        <v>225</v>
      </c>
      <c r="D249" t="s">
        <v>236</v>
      </c>
      <c r="E249" t="s">
        <v>249</v>
      </c>
      <c r="F249" t="s">
        <v>55</v>
      </c>
      <c r="H249" t="s">
        <v>38</v>
      </c>
      <c r="I249">
        <v>15</v>
      </c>
      <c r="J249">
        <v>15</v>
      </c>
      <c r="K249">
        <v>12</v>
      </c>
      <c r="L249">
        <v>2</v>
      </c>
      <c r="M249">
        <v>40954.54</v>
      </c>
      <c r="N249">
        <v>76000</v>
      </c>
      <c r="O249">
        <v>11400</v>
      </c>
      <c r="P249">
        <v>30.2631675065177</v>
      </c>
      <c r="Q249">
        <v>5</v>
      </c>
      <c r="R249">
        <v>190000</v>
      </c>
      <c r="S249">
        <v>43306</v>
      </c>
      <c r="T249">
        <v>42971</v>
      </c>
      <c r="U249">
        <v>1.355</v>
      </c>
      <c r="V249">
        <v>2</v>
      </c>
      <c r="W249">
        <v>40954.54</v>
      </c>
      <c r="X249">
        <v>76000</v>
      </c>
      <c r="Y249">
        <v>11400</v>
      </c>
      <c r="Z249">
        <v>30.2631675065177</v>
      </c>
      <c r="AA249">
        <v>3</v>
      </c>
      <c r="AB249">
        <v>114000</v>
      </c>
      <c r="AC249">
        <v>43330</v>
      </c>
      <c r="AD249">
        <v>42971</v>
      </c>
      <c r="AE249">
        <v>1.355</v>
      </c>
      <c r="AF249">
        <v>1</v>
      </c>
      <c r="AG249">
        <v>20477.27</v>
      </c>
      <c r="AH249">
        <v>41000</v>
      </c>
      <c r="AI249">
        <v>12300</v>
      </c>
      <c r="AJ249">
        <v>21.515689622005802</v>
      </c>
      <c r="AK249">
        <v>2</v>
      </c>
      <c r="AL249">
        <v>82000</v>
      </c>
      <c r="AM249">
        <v>43365</v>
      </c>
      <c r="AN249">
        <v>42971</v>
      </c>
      <c r="AO249">
        <v>0.7</v>
      </c>
      <c r="AP249" t="s">
        <v>637</v>
      </c>
      <c r="AQ249">
        <v>7</v>
      </c>
      <c r="AR249">
        <v>0</v>
      </c>
      <c r="AS249">
        <v>0</v>
      </c>
      <c r="AT249">
        <v>0</v>
      </c>
    </row>
    <row r="250" spans="1:46" x14ac:dyDescent="0.25">
      <c r="A250" t="s">
        <v>41</v>
      </c>
      <c r="B250" t="s">
        <v>155</v>
      </c>
      <c r="C250" t="s">
        <v>208</v>
      </c>
      <c r="D250" t="s">
        <v>236</v>
      </c>
      <c r="E250" t="s">
        <v>249</v>
      </c>
      <c r="F250" t="s">
        <v>55</v>
      </c>
      <c r="H250" t="s">
        <v>38</v>
      </c>
      <c r="I250">
        <v>15</v>
      </c>
      <c r="J250">
        <v>15</v>
      </c>
      <c r="K250">
        <v>12</v>
      </c>
      <c r="L250">
        <v>8</v>
      </c>
      <c r="M250">
        <v>670129</v>
      </c>
      <c r="N250">
        <v>1186000</v>
      </c>
      <c r="O250">
        <v>355800</v>
      </c>
      <c r="P250">
        <v>11.209118316835999</v>
      </c>
      <c r="Q250">
        <v>6</v>
      </c>
      <c r="R250">
        <v>894000</v>
      </c>
      <c r="S250">
        <v>43309</v>
      </c>
      <c r="T250">
        <v>43314</v>
      </c>
      <c r="U250">
        <v>5.4189999999999996</v>
      </c>
      <c r="V250">
        <v>7</v>
      </c>
      <c r="W250">
        <v>630348.55000000005</v>
      </c>
      <c r="X250">
        <v>1043000</v>
      </c>
      <c r="Y250">
        <v>223500</v>
      </c>
      <c r="Z250">
        <v>15.3894563758389</v>
      </c>
      <c r="AA250">
        <v>23</v>
      </c>
      <c r="AB250">
        <v>3427000</v>
      </c>
      <c r="AC250">
        <v>43338</v>
      </c>
      <c r="AD250">
        <v>43326</v>
      </c>
      <c r="AE250">
        <v>4.742</v>
      </c>
      <c r="AF250">
        <v>7</v>
      </c>
      <c r="AG250">
        <v>611902.68999999994</v>
      </c>
      <c r="AH250">
        <v>1043000</v>
      </c>
      <c r="AI250">
        <v>312900</v>
      </c>
      <c r="AJ250">
        <v>7.8081141318416103</v>
      </c>
      <c r="AK250">
        <v>16</v>
      </c>
      <c r="AL250">
        <v>2384000</v>
      </c>
      <c r="AM250">
        <v>43367</v>
      </c>
      <c r="AN250">
        <v>43326</v>
      </c>
      <c r="AO250">
        <v>4.9000000000000004</v>
      </c>
      <c r="AP250" t="s">
        <v>638</v>
      </c>
      <c r="AQ250">
        <v>18</v>
      </c>
      <c r="AR250">
        <v>0</v>
      </c>
      <c r="AS250">
        <v>0</v>
      </c>
      <c r="AT250">
        <v>0</v>
      </c>
    </row>
    <row r="251" spans="1:46" x14ac:dyDescent="0.25">
      <c r="A251" t="s">
        <v>41</v>
      </c>
      <c r="B251" t="s">
        <v>156</v>
      </c>
      <c r="C251" t="s">
        <v>209</v>
      </c>
      <c r="D251" t="s">
        <v>236</v>
      </c>
      <c r="E251" t="s">
        <v>249</v>
      </c>
      <c r="F251" t="s">
        <v>55</v>
      </c>
      <c r="H251" t="s">
        <v>38</v>
      </c>
      <c r="I251">
        <v>15</v>
      </c>
      <c r="J251">
        <v>15</v>
      </c>
      <c r="K251">
        <v>12</v>
      </c>
      <c r="L251">
        <v>1</v>
      </c>
      <c r="M251">
        <v>97509.19</v>
      </c>
      <c r="N251">
        <v>180000</v>
      </c>
      <c r="O251">
        <v>0</v>
      </c>
      <c r="P251">
        <v>40.411050687975397</v>
      </c>
      <c r="Q251">
        <v>6</v>
      </c>
      <c r="R251">
        <v>858000</v>
      </c>
      <c r="S251">
        <v>43284</v>
      </c>
      <c r="T251">
        <v>43007</v>
      </c>
      <c r="U251">
        <v>0.67700000000000005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</v>
      </c>
      <c r="AB251">
        <v>1092000</v>
      </c>
      <c r="AD251">
        <v>43007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6</v>
      </c>
      <c r="AL251">
        <v>1092000</v>
      </c>
      <c r="AN251">
        <v>43007</v>
      </c>
      <c r="AO251">
        <v>0</v>
      </c>
      <c r="AP251" t="s">
        <v>639</v>
      </c>
      <c r="AQ251">
        <v>13</v>
      </c>
      <c r="AR251">
        <v>0</v>
      </c>
      <c r="AS251">
        <v>0</v>
      </c>
      <c r="AT251">
        <v>0</v>
      </c>
    </row>
    <row r="252" spans="1:46" x14ac:dyDescent="0.25">
      <c r="A252" t="s">
        <v>41</v>
      </c>
      <c r="B252" t="s">
        <v>149</v>
      </c>
      <c r="C252" t="s">
        <v>202</v>
      </c>
      <c r="D252" t="s">
        <v>236</v>
      </c>
      <c r="E252" t="s">
        <v>249</v>
      </c>
      <c r="F252" t="s">
        <v>55</v>
      </c>
      <c r="H252" t="s">
        <v>38</v>
      </c>
      <c r="I252">
        <v>15</v>
      </c>
      <c r="J252">
        <v>15</v>
      </c>
      <c r="K252">
        <v>12</v>
      </c>
      <c r="L252">
        <v>7</v>
      </c>
      <c r="M252">
        <v>210197.66</v>
      </c>
      <c r="N252">
        <v>385000</v>
      </c>
      <c r="O252">
        <v>99000</v>
      </c>
      <c r="P252">
        <v>19.154746153846101</v>
      </c>
      <c r="Q252">
        <v>46</v>
      </c>
      <c r="R252">
        <v>2530000</v>
      </c>
      <c r="S252">
        <v>43311</v>
      </c>
      <c r="T252">
        <v>43177</v>
      </c>
      <c r="U252">
        <v>4.742</v>
      </c>
      <c r="V252">
        <v>5</v>
      </c>
      <c r="W252">
        <v>150141.18</v>
      </c>
      <c r="X252">
        <v>275000</v>
      </c>
      <c r="Y252">
        <v>0</v>
      </c>
      <c r="Z252">
        <v>39.943528000000001</v>
      </c>
      <c r="AA252">
        <v>41</v>
      </c>
      <c r="AB252">
        <v>2255000</v>
      </c>
      <c r="AC252">
        <v>43340</v>
      </c>
      <c r="AD252">
        <v>43177</v>
      </c>
      <c r="AE252">
        <v>3.387</v>
      </c>
      <c r="AF252">
        <v>11</v>
      </c>
      <c r="AG252">
        <v>330310.57</v>
      </c>
      <c r="AH252">
        <v>605000</v>
      </c>
      <c r="AI252">
        <v>181500</v>
      </c>
      <c r="AJ252">
        <v>14.2050467532467</v>
      </c>
      <c r="AK252">
        <v>26</v>
      </c>
      <c r="AL252">
        <v>1430000</v>
      </c>
      <c r="AM252">
        <v>43366</v>
      </c>
      <c r="AN252">
        <v>43177</v>
      </c>
      <c r="AO252">
        <v>7.7</v>
      </c>
      <c r="AP252" t="s">
        <v>640</v>
      </c>
      <c r="AQ252">
        <v>13</v>
      </c>
      <c r="AR252">
        <v>0</v>
      </c>
      <c r="AS252">
        <v>0</v>
      </c>
      <c r="AT252">
        <v>0</v>
      </c>
    </row>
    <row r="253" spans="1:46" x14ac:dyDescent="0.25">
      <c r="A253" t="s">
        <v>41</v>
      </c>
      <c r="B253" t="s">
        <v>173</v>
      </c>
      <c r="C253" t="s">
        <v>226</v>
      </c>
      <c r="D253" t="s">
        <v>236</v>
      </c>
      <c r="E253" t="s">
        <v>249</v>
      </c>
      <c r="F253" t="s">
        <v>55</v>
      </c>
      <c r="H253" t="s">
        <v>38</v>
      </c>
      <c r="I253">
        <v>15</v>
      </c>
      <c r="J253">
        <v>15</v>
      </c>
      <c r="K253">
        <v>12</v>
      </c>
      <c r="L253">
        <v>1</v>
      </c>
      <c r="M253">
        <v>90320.22</v>
      </c>
      <c r="N253">
        <v>158000</v>
      </c>
      <c r="O253">
        <v>0</v>
      </c>
      <c r="P253">
        <v>37.118834336408</v>
      </c>
      <c r="Q253">
        <v>10</v>
      </c>
      <c r="R253">
        <v>1580000</v>
      </c>
      <c r="S253">
        <v>43298</v>
      </c>
      <c r="T253">
        <v>43214</v>
      </c>
      <c r="U253">
        <v>0.67700000000000005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10</v>
      </c>
      <c r="AB253">
        <v>1580000</v>
      </c>
      <c r="AD253">
        <v>43214</v>
      </c>
      <c r="AE253">
        <v>0</v>
      </c>
      <c r="AF253">
        <v>3</v>
      </c>
      <c r="AG253">
        <v>270960.65999999997</v>
      </c>
      <c r="AH253">
        <v>474000</v>
      </c>
      <c r="AI253">
        <v>0</v>
      </c>
      <c r="AJ253">
        <v>37.118834190481202</v>
      </c>
      <c r="AK253">
        <v>7</v>
      </c>
      <c r="AL253">
        <v>1106000</v>
      </c>
      <c r="AM253">
        <v>43358</v>
      </c>
      <c r="AN253">
        <v>43214</v>
      </c>
      <c r="AO253">
        <v>2.1</v>
      </c>
      <c r="AP253" t="s">
        <v>641</v>
      </c>
      <c r="AQ253">
        <v>14</v>
      </c>
      <c r="AR253">
        <v>0</v>
      </c>
      <c r="AS253">
        <v>0</v>
      </c>
      <c r="AT253">
        <v>0</v>
      </c>
    </row>
    <row r="254" spans="1:46" x14ac:dyDescent="0.25">
      <c r="A254" t="s">
        <v>41</v>
      </c>
      <c r="B254" t="s">
        <v>174</v>
      </c>
      <c r="C254" t="s">
        <v>227</v>
      </c>
      <c r="D254" t="s">
        <v>236</v>
      </c>
      <c r="E254" t="s">
        <v>249</v>
      </c>
      <c r="F254" t="s">
        <v>55</v>
      </c>
      <c r="H254" t="s">
        <v>38</v>
      </c>
      <c r="I254">
        <v>15</v>
      </c>
      <c r="J254">
        <v>15</v>
      </c>
      <c r="K254">
        <v>12</v>
      </c>
      <c r="L254">
        <v>2</v>
      </c>
      <c r="M254">
        <v>198629.54</v>
      </c>
      <c r="N254">
        <v>348000</v>
      </c>
      <c r="O254">
        <v>0</v>
      </c>
      <c r="P254">
        <v>37.2148005025457</v>
      </c>
      <c r="Q254">
        <v>8</v>
      </c>
      <c r="R254">
        <v>1392000</v>
      </c>
      <c r="S254">
        <v>43290</v>
      </c>
      <c r="T254">
        <v>43214</v>
      </c>
      <c r="U254">
        <v>1.355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8</v>
      </c>
      <c r="AB254">
        <v>1392000</v>
      </c>
      <c r="AD254">
        <v>43214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8</v>
      </c>
      <c r="AL254">
        <v>1392000</v>
      </c>
      <c r="AN254">
        <v>43214</v>
      </c>
      <c r="AO254">
        <v>0</v>
      </c>
      <c r="AP254" t="s">
        <v>642</v>
      </c>
      <c r="AQ254">
        <v>13</v>
      </c>
      <c r="AR254">
        <v>0</v>
      </c>
      <c r="AS254">
        <v>0</v>
      </c>
      <c r="AT254">
        <v>0</v>
      </c>
    </row>
    <row r="255" spans="1:46" x14ac:dyDescent="0.25">
      <c r="A255" t="s">
        <v>41</v>
      </c>
      <c r="B255" t="s">
        <v>158</v>
      </c>
      <c r="C255" t="s">
        <v>211</v>
      </c>
      <c r="D255" t="s">
        <v>236</v>
      </c>
      <c r="E255" t="s">
        <v>249</v>
      </c>
      <c r="F255" t="s">
        <v>55</v>
      </c>
      <c r="H255" t="s">
        <v>38</v>
      </c>
      <c r="I255">
        <v>15</v>
      </c>
      <c r="J255">
        <v>15</v>
      </c>
      <c r="K255">
        <v>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12</v>
      </c>
      <c r="AB255">
        <v>1030800</v>
      </c>
      <c r="AD255">
        <v>43341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12</v>
      </c>
      <c r="AL255">
        <v>1030800</v>
      </c>
      <c r="AN255">
        <v>43341</v>
      </c>
      <c r="AO255">
        <v>0</v>
      </c>
      <c r="AP255" t="s">
        <v>643</v>
      </c>
      <c r="AQ255">
        <v>9</v>
      </c>
      <c r="AR255">
        <v>0</v>
      </c>
      <c r="AS255">
        <v>0</v>
      </c>
      <c r="AT255">
        <v>0</v>
      </c>
    </row>
    <row r="256" spans="1:46" x14ac:dyDescent="0.25">
      <c r="A256" t="s">
        <v>41</v>
      </c>
      <c r="B256" t="s">
        <v>176</v>
      </c>
      <c r="C256" t="s">
        <v>229</v>
      </c>
      <c r="D256" t="s">
        <v>236</v>
      </c>
      <c r="E256" t="s">
        <v>249</v>
      </c>
      <c r="F256" t="s">
        <v>55</v>
      </c>
      <c r="H256" t="s">
        <v>38</v>
      </c>
      <c r="I256">
        <v>14</v>
      </c>
      <c r="J256">
        <v>14</v>
      </c>
      <c r="K256">
        <v>12</v>
      </c>
      <c r="L256">
        <v>1</v>
      </c>
      <c r="M256">
        <v>83199.55</v>
      </c>
      <c r="N256">
        <v>146000</v>
      </c>
      <c r="O256">
        <v>0</v>
      </c>
      <c r="P256">
        <v>37.3154076630505</v>
      </c>
      <c r="Q256">
        <v>7</v>
      </c>
      <c r="R256">
        <v>1022000</v>
      </c>
      <c r="S256">
        <v>43302</v>
      </c>
      <c r="T256">
        <v>43214</v>
      </c>
      <c r="U256">
        <v>0.67700000000000005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</v>
      </c>
      <c r="AB256">
        <v>1022000</v>
      </c>
      <c r="AD256">
        <v>43214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7</v>
      </c>
      <c r="AL256">
        <v>1022000</v>
      </c>
      <c r="AN256">
        <v>43214</v>
      </c>
      <c r="AO256">
        <v>0</v>
      </c>
      <c r="AP256" t="s">
        <v>644</v>
      </c>
      <c r="AQ256">
        <v>9</v>
      </c>
      <c r="AR256">
        <v>0</v>
      </c>
      <c r="AS256">
        <v>0</v>
      </c>
      <c r="AT256">
        <v>0</v>
      </c>
    </row>
    <row r="257" spans="1:46" x14ac:dyDescent="0.25">
      <c r="A257" t="s">
        <v>41</v>
      </c>
      <c r="B257" t="s">
        <v>177</v>
      </c>
      <c r="C257" t="s">
        <v>230</v>
      </c>
      <c r="D257" t="s">
        <v>236</v>
      </c>
      <c r="E257" t="s">
        <v>249</v>
      </c>
      <c r="F257" t="s">
        <v>55</v>
      </c>
      <c r="H257" t="s">
        <v>38</v>
      </c>
      <c r="I257">
        <v>14</v>
      </c>
      <c r="J257">
        <v>14</v>
      </c>
      <c r="K257">
        <v>12</v>
      </c>
      <c r="L257">
        <v>5</v>
      </c>
      <c r="M257">
        <v>157553.45000000001</v>
      </c>
      <c r="N257">
        <v>249500</v>
      </c>
      <c r="O257">
        <v>0</v>
      </c>
      <c r="P257">
        <v>30.5375571699097</v>
      </c>
      <c r="Q257">
        <v>4</v>
      </c>
      <c r="R257">
        <v>199600</v>
      </c>
      <c r="S257">
        <v>43306</v>
      </c>
      <c r="T257">
        <v>43216</v>
      </c>
      <c r="U257">
        <v>3.387</v>
      </c>
      <c r="V257">
        <v>2</v>
      </c>
      <c r="W257">
        <v>63021.38</v>
      </c>
      <c r="X257">
        <v>99800</v>
      </c>
      <c r="Y257">
        <v>0</v>
      </c>
      <c r="Z257">
        <v>30.537557323033301</v>
      </c>
      <c r="AA257">
        <v>2</v>
      </c>
      <c r="AB257">
        <v>99800</v>
      </c>
      <c r="AC257">
        <v>43329</v>
      </c>
      <c r="AD257">
        <v>43216</v>
      </c>
      <c r="AE257">
        <v>1.355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</v>
      </c>
      <c r="AL257">
        <v>99800</v>
      </c>
      <c r="AN257">
        <v>43216</v>
      </c>
      <c r="AO257">
        <v>0</v>
      </c>
      <c r="AP257" t="s">
        <v>645</v>
      </c>
      <c r="AQ257">
        <v>0</v>
      </c>
      <c r="AR257">
        <v>12</v>
      </c>
      <c r="AS257">
        <v>0</v>
      </c>
      <c r="AT257">
        <v>0</v>
      </c>
    </row>
    <row r="258" spans="1:46" x14ac:dyDescent="0.25">
      <c r="A258" t="s">
        <v>41</v>
      </c>
      <c r="B258" t="s">
        <v>165</v>
      </c>
      <c r="C258" t="s">
        <v>218</v>
      </c>
      <c r="D258" t="s">
        <v>236</v>
      </c>
      <c r="E258" t="s">
        <v>249</v>
      </c>
      <c r="F258" t="s">
        <v>55</v>
      </c>
      <c r="H258" t="s">
        <v>38</v>
      </c>
      <c r="I258">
        <v>12</v>
      </c>
      <c r="J258">
        <v>12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9</v>
      </c>
      <c r="R258">
        <v>684000</v>
      </c>
      <c r="T258">
        <v>43300</v>
      </c>
      <c r="U258">
        <v>0</v>
      </c>
      <c r="V258">
        <v>2</v>
      </c>
      <c r="W258">
        <v>87921.66</v>
      </c>
      <c r="X258">
        <v>152000</v>
      </c>
      <c r="Y258">
        <v>22800</v>
      </c>
      <c r="Z258">
        <v>25.144097233529699</v>
      </c>
      <c r="AA258">
        <v>7</v>
      </c>
      <c r="AB258">
        <v>532000</v>
      </c>
      <c r="AC258">
        <v>43331</v>
      </c>
      <c r="AD258">
        <v>43300</v>
      </c>
      <c r="AE258">
        <v>1.355</v>
      </c>
      <c r="AF258">
        <v>1</v>
      </c>
      <c r="AG258">
        <v>43960.83</v>
      </c>
      <c r="AH258">
        <v>82000</v>
      </c>
      <c r="AI258">
        <v>0</v>
      </c>
      <c r="AJ258">
        <v>41.028155237633101</v>
      </c>
      <c r="AK258">
        <v>13</v>
      </c>
      <c r="AL258">
        <v>1066000</v>
      </c>
      <c r="AM258">
        <v>43365</v>
      </c>
      <c r="AN258">
        <v>43300</v>
      </c>
      <c r="AO258">
        <v>0.7</v>
      </c>
      <c r="AP258" t="s">
        <v>646</v>
      </c>
      <c r="AQ258">
        <v>0</v>
      </c>
      <c r="AR258">
        <v>0</v>
      </c>
      <c r="AS258">
        <v>0</v>
      </c>
      <c r="AT258">
        <v>0</v>
      </c>
    </row>
    <row r="259" spans="1:46" x14ac:dyDescent="0.25">
      <c r="A259" t="s">
        <v>41</v>
      </c>
      <c r="B259" t="s">
        <v>135</v>
      </c>
      <c r="C259" t="s">
        <v>188</v>
      </c>
      <c r="D259" t="s">
        <v>236</v>
      </c>
      <c r="E259" t="s">
        <v>249</v>
      </c>
      <c r="F259" t="s">
        <v>55</v>
      </c>
      <c r="H259" t="s">
        <v>38</v>
      </c>
      <c r="I259">
        <v>12</v>
      </c>
      <c r="J259">
        <v>12</v>
      </c>
      <c r="K259">
        <v>6</v>
      </c>
      <c r="L259">
        <v>6</v>
      </c>
      <c r="M259">
        <v>142743.47</v>
      </c>
      <c r="N259">
        <v>270000</v>
      </c>
      <c r="O259">
        <v>0</v>
      </c>
      <c r="P259">
        <v>41.845252855268903</v>
      </c>
      <c r="Q259">
        <v>10</v>
      </c>
      <c r="R259">
        <v>450000</v>
      </c>
      <c r="S259">
        <v>43309</v>
      </c>
      <c r="T259">
        <v>43125</v>
      </c>
      <c r="U259">
        <v>4.0650000000000004</v>
      </c>
      <c r="V259">
        <v>2</v>
      </c>
      <c r="W259">
        <v>47581.16</v>
      </c>
      <c r="X259">
        <v>90000</v>
      </c>
      <c r="Y259">
        <v>27000</v>
      </c>
      <c r="Z259">
        <v>16.921783731373498</v>
      </c>
      <c r="AA259">
        <v>8</v>
      </c>
      <c r="AB259">
        <v>360000</v>
      </c>
      <c r="AC259">
        <v>43316</v>
      </c>
      <c r="AD259">
        <v>43125</v>
      </c>
      <c r="AE259">
        <v>1.355</v>
      </c>
      <c r="AF259">
        <v>6</v>
      </c>
      <c r="AG259">
        <v>142743.42000000001</v>
      </c>
      <c r="AH259">
        <v>270000</v>
      </c>
      <c r="AI259">
        <v>0</v>
      </c>
      <c r="AJ259">
        <v>41.845273225639303</v>
      </c>
      <c r="AK259">
        <v>1</v>
      </c>
      <c r="AL259">
        <v>45000</v>
      </c>
      <c r="AM259">
        <v>43370</v>
      </c>
      <c r="AN259">
        <v>43125</v>
      </c>
      <c r="AO259">
        <v>4.2</v>
      </c>
      <c r="AP259" t="s">
        <v>647</v>
      </c>
      <c r="AQ259">
        <v>7</v>
      </c>
      <c r="AR259">
        <v>0</v>
      </c>
      <c r="AS259">
        <v>0</v>
      </c>
      <c r="AT259">
        <v>0</v>
      </c>
    </row>
    <row r="260" spans="1:46" x14ac:dyDescent="0.25">
      <c r="A260" t="s">
        <v>41</v>
      </c>
      <c r="B260" t="s">
        <v>171</v>
      </c>
      <c r="C260" t="s">
        <v>224</v>
      </c>
      <c r="D260" t="s">
        <v>236</v>
      </c>
      <c r="E260" t="s">
        <v>249</v>
      </c>
      <c r="F260" t="s">
        <v>55</v>
      </c>
      <c r="H260" t="s">
        <v>38</v>
      </c>
      <c r="I260">
        <v>12</v>
      </c>
      <c r="J260">
        <v>12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10</v>
      </c>
      <c r="R260">
        <v>2680000</v>
      </c>
      <c r="T260">
        <v>43214</v>
      </c>
      <c r="U260">
        <v>0</v>
      </c>
      <c r="V260">
        <v>2</v>
      </c>
      <c r="W260">
        <v>306564</v>
      </c>
      <c r="X260">
        <v>536000</v>
      </c>
      <c r="Y260">
        <v>0</v>
      </c>
      <c r="Z260">
        <v>37.085746233443501</v>
      </c>
      <c r="AA260">
        <v>8</v>
      </c>
      <c r="AB260">
        <v>2144000</v>
      </c>
      <c r="AC260">
        <v>43328</v>
      </c>
      <c r="AD260">
        <v>43214</v>
      </c>
      <c r="AE260">
        <v>1.355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8</v>
      </c>
      <c r="AL260">
        <v>2144000</v>
      </c>
      <c r="AN260">
        <v>43214</v>
      </c>
      <c r="AO260">
        <v>0</v>
      </c>
      <c r="AP260" t="s">
        <v>648</v>
      </c>
      <c r="AQ260">
        <v>5</v>
      </c>
      <c r="AR260">
        <v>0</v>
      </c>
      <c r="AS260">
        <v>0</v>
      </c>
      <c r="AT260">
        <v>0</v>
      </c>
    </row>
    <row r="261" spans="1:46" x14ac:dyDescent="0.25">
      <c r="A261" t="s">
        <v>41</v>
      </c>
      <c r="B261" t="s">
        <v>163</v>
      </c>
      <c r="C261" t="s">
        <v>216</v>
      </c>
      <c r="D261" t="s">
        <v>236</v>
      </c>
      <c r="E261" t="s">
        <v>249</v>
      </c>
      <c r="F261" t="s">
        <v>55</v>
      </c>
      <c r="H261" t="s">
        <v>38</v>
      </c>
      <c r="I261">
        <v>11</v>
      </c>
      <c r="J261">
        <v>11</v>
      </c>
      <c r="K261">
        <v>6</v>
      </c>
      <c r="L261">
        <v>23</v>
      </c>
      <c r="M261">
        <v>1515430.79</v>
      </c>
      <c r="N261">
        <v>2737000</v>
      </c>
      <c r="O261">
        <v>821100</v>
      </c>
      <c r="P261">
        <v>12.9926473856162</v>
      </c>
      <c r="Q261">
        <v>21</v>
      </c>
      <c r="R261">
        <v>2499000</v>
      </c>
      <c r="S261">
        <v>43310</v>
      </c>
      <c r="T261">
        <v>43313</v>
      </c>
      <c r="U261">
        <v>15.581</v>
      </c>
      <c r="V261">
        <v>14</v>
      </c>
      <c r="W261">
        <v>972204.87</v>
      </c>
      <c r="X261">
        <v>1666000</v>
      </c>
      <c r="Y261">
        <v>499800</v>
      </c>
      <c r="Z261">
        <v>8.2982886997596097</v>
      </c>
      <c r="AA261">
        <v>31</v>
      </c>
      <c r="AB261">
        <v>3689000</v>
      </c>
      <c r="AC261">
        <v>43342</v>
      </c>
      <c r="AD261">
        <v>43324</v>
      </c>
      <c r="AE261">
        <v>9.484</v>
      </c>
      <c r="AF261">
        <v>7</v>
      </c>
      <c r="AG261">
        <v>485967.4</v>
      </c>
      <c r="AH261">
        <v>833000</v>
      </c>
      <c r="AI261">
        <v>214200</v>
      </c>
      <c r="AJ261">
        <v>13.6127764111079</v>
      </c>
      <c r="AK261">
        <v>24</v>
      </c>
      <c r="AL261">
        <v>2856000</v>
      </c>
      <c r="AM261">
        <v>43372</v>
      </c>
      <c r="AN261">
        <v>43324</v>
      </c>
      <c r="AO261">
        <v>4.9000000000000004</v>
      </c>
      <c r="AP261" t="s">
        <v>649</v>
      </c>
      <c r="AQ261">
        <v>49</v>
      </c>
      <c r="AR261">
        <v>0</v>
      </c>
      <c r="AS261">
        <v>0</v>
      </c>
      <c r="AT261">
        <v>0</v>
      </c>
    </row>
    <row r="262" spans="1:46" x14ac:dyDescent="0.25">
      <c r="A262" t="s">
        <v>41</v>
      </c>
      <c r="B262" t="s">
        <v>162</v>
      </c>
      <c r="C262" t="s">
        <v>215</v>
      </c>
      <c r="D262" t="s">
        <v>236</v>
      </c>
      <c r="E262" t="s">
        <v>249</v>
      </c>
      <c r="F262" t="s">
        <v>55</v>
      </c>
      <c r="H262" t="s">
        <v>38</v>
      </c>
      <c r="I262">
        <v>10</v>
      </c>
      <c r="J262">
        <v>10</v>
      </c>
      <c r="K262">
        <v>6</v>
      </c>
      <c r="L262">
        <v>5</v>
      </c>
      <c r="M262">
        <v>392798.01</v>
      </c>
      <c r="N262">
        <v>615000</v>
      </c>
      <c r="O262">
        <v>184500</v>
      </c>
      <c r="P262">
        <v>-0.366506713464814</v>
      </c>
      <c r="Q262">
        <v>16</v>
      </c>
      <c r="R262">
        <v>1968000</v>
      </c>
      <c r="S262">
        <v>43312</v>
      </c>
      <c r="T262">
        <v>43304</v>
      </c>
      <c r="U262">
        <v>3.387</v>
      </c>
      <c r="V262">
        <v>6</v>
      </c>
      <c r="W262">
        <v>471357.61</v>
      </c>
      <c r="X262">
        <v>738000</v>
      </c>
      <c r="Y262">
        <v>221400</v>
      </c>
      <c r="Z262">
        <v>-0.36650611663452798</v>
      </c>
      <c r="AA262">
        <v>10</v>
      </c>
      <c r="AB262">
        <v>1230000</v>
      </c>
      <c r="AC262">
        <v>43338</v>
      </c>
      <c r="AD262">
        <v>43304</v>
      </c>
      <c r="AE262">
        <v>4.0650000000000004</v>
      </c>
      <c r="AF262">
        <v>12</v>
      </c>
      <c r="AG262">
        <v>942715.24</v>
      </c>
      <c r="AH262">
        <v>1476000</v>
      </c>
      <c r="AI262">
        <v>442800</v>
      </c>
      <c r="AJ262">
        <v>-0.36650835279708899</v>
      </c>
      <c r="AK262">
        <v>-1</v>
      </c>
      <c r="AL262">
        <v>-123000</v>
      </c>
      <c r="AM262">
        <v>43373</v>
      </c>
      <c r="AN262">
        <v>43304</v>
      </c>
      <c r="AO262">
        <v>8.4</v>
      </c>
      <c r="AP262" t="s">
        <v>650</v>
      </c>
      <c r="AQ262">
        <v>20</v>
      </c>
      <c r="AR262">
        <v>0</v>
      </c>
      <c r="AS262">
        <v>0</v>
      </c>
      <c r="AT262">
        <v>0</v>
      </c>
    </row>
    <row r="263" spans="1:46" x14ac:dyDescent="0.25">
      <c r="A263" t="s">
        <v>41</v>
      </c>
      <c r="B263" t="s">
        <v>178</v>
      </c>
      <c r="C263" t="s">
        <v>231</v>
      </c>
      <c r="D263" t="s">
        <v>236</v>
      </c>
      <c r="E263" t="s">
        <v>249</v>
      </c>
      <c r="F263" t="s">
        <v>55</v>
      </c>
      <c r="H263" t="s">
        <v>38</v>
      </c>
      <c r="I263">
        <v>10</v>
      </c>
      <c r="J263">
        <v>10</v>
      </c>
      <c r="K263">
        <v>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592000</v>
      </c>
      <c r="T263">
        <v>43130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592000</v>
      </c>
      <c r="AD263">
        <v>43130</v>
      </c>
      <c r="AE263">
        <v>0</v>
      </c>
      <c r="AF263">
        <v>1</v>
      </c>
      <c r="AG263">
        <v>89195.8</v>
      </c>
      <c r="AH263">
        <v>148000</v>
      </c>
      <c r="AI263">
        <v>44400</v>
      </c>
      <c r="AJ263">
        <v>5.2940345662046902</v>
      </c>
      <c r="AK263">
        <v>3</v>
      </c>
      <c r="AL263">
        <v>444000</v>
      </c>
      <c r="AM263">
        <v>43373</v>
      </c>
      <c r="AN263">
        <v>43130</v>
      </c>
      <c r="AO263">
        <v>0.7</v>
      </c>
      <c r="AP263" t="s">
        <v>651</v>
      </c>
      <c r="AQ263">
        <v>2</v>
      </c>
      <c r="AR263">
        <v>0</v>
      </c>
      <c r="AS263">
        <v>0</v>
      </c>
      <c r="AT263">
        <v>0</v>
      </c>
    </row>
    <row r="264" spans="1:46" x14ac:dyDescent="0.25">
      <c r="A264" t="s">
        <v>41</v>
      </c>
      <c r="B264" t="s">
        <v>160</v>
      </c>
      <c r="C264" t="s">
        <v>213</v>
      </c>
      <c r="D264" t="s">
        <v>236</v>
      </c>
      <c r="E264" t="s">
        <v>249</v>
      </c>
      <c r="F264" t="s">
        <v>55</v>
      </c>
      <c r="H264" t="s">
        <v>38</v>
      </c>
      <c r="I264">
        <v>9</v>
      </c>
      <c r="J264">
        <v>9</v>
      </c>
      <c r="K264">
        <v>6</v>
      </c>
      <c r="L264">
        <v>1</v>
      </c>
      <c r="M264">
        <v>49263.61</v>
      </c>
      <c r="N264">
        <v>99000</v>
      </c>
      <c r="O264">
        <v>0</v>
      </c>
      <c r="P264">
        <v>45.262655555555497</v>
      </c>
      <c r="Q264">
        <v>13</v>
      </c>
      <c r="R264">
        <v>1441800</v>
      </c>
      <c r="S264">
        <v>43303</v>
      </c>
      <c r="T264">
        <v>43181</v>
      </c>
      <c r="U264">
        <v>0.67700000000000005</v>
      </c>
      <c r="V264">
        <v>6</v>
      </c>
      <c r="W264">
        <v>295581.65999999997</v>
      </c>
      <c r="X264">
        <v>594000</v>
      </c>
      <c r="Y264">
        <v>167100</v>
      </c>
      <c r="Z264">
        <v>23.8370049013438</v>
      </c>
      <c r="AA264">
        <v>7</v>
      </c>
      <c r="AB264">
        <v>847800</v>
      </c>
      <c r="AC264">
        <v>43334</v>
      </c>
      <c r="AD264">
        <v>43347</v>
      </c>
      <c r="AE264">
        <v>4.0650000000000004</v>
      </c>
      <c r="AF264">
        <v>3</v>
      </c>
      <c r="AG264">
        <v>147790.81</v>
      </c>
      <c r="AH264">
        <v>297000</v>
      </c>
      <c r="AI264">
        <v>89100</v>
      </c>
      <c r="AJ264">
        <v>21.8038042328042</v>
      </c>
      <c r="AK264">
        <v>16</v>
      </c>
      <c r="AL264">
        <v>1584000</v>
      </c>
      <c r="AM264">
        <v>43346</v>
      </c>
      <c r="AN264">
        <v>43347</v>
      </c>
      <c r="AO264">
        <v>2.1</v>
      </c>
      <c r="AP264" t="s">
        <v>652</v>
      </c>
      <c r="AQ264">
        <v>13</v>
      </c>
      <c r="AR264">
        <v>0</v>
      </c>
      <c r="AS264">
        <v>1</v>
      </c>
      <c r="AT264">
        <v>0</v>
      </c>
    </row>
    <row r="265" spans="1:46" x14ac:dyDescent="0.25">
      <c r="A265" t="s">
        <v>41</v>
      </c>
      <c r="B265" t="s">
        <v>161</v>
      </c>
      <c r="C265" t="s">
        <v>214</v>
      </c>
      <c r="D265" t="s">
        <v>236</v>
      </c>
      <c r="E265" t="s">
        <v>249</v>
      </c>
      <c r="F265" t="s">
        <v>55</v>
      </c>
      <c r="H265" t="s">
        <v>38</v>
      </c>
      <c r="I265">
        <v>9</v>
      </c>
      <c r="J265">
        <v>9</v>
      </c>
      <c r="K265">
        <v>6</v>
      </c>
      <c r="L265">
        <v>3</v>
      </c>
      <c r="M265">
        <v>194745.29</v>
      </c>
      <c r="N265">
        <v>342000</v>
      </c>
      <c r="O265">
        <v>68400</v>
      </c>
      <c r="P265">
        <v>21.7032826150914</v>
      </c>
      <c r="Q265">
        <v>12</v>
      </c>
      <c r="R265">
        <v>1368000</v>
      </c>
      <c r="S265">
        <v>43310</v>
      </c>
      <c r="T265">
        <v>42900</v>
      </c>
      <c r="U265">
        <v>2.032</v>
      </c>
      <c r="V265">
        <v>1</v>
      </c>
      <c r="W265">
        <v>64915.1</v>
      </c>
      <c r="X265">
        <v>114000</v>
      </c>
      <c r="Y265">
        <v>34200</v>
      </c>
      <c r="Z265">
        <v>10.518033142117501</v>
      </c>
      <c r="AA265">
        <v>11</v>
      </c>
      <c r="AB265">
        <v>1309000</v>
      </c>
      <c r="AC265">
        <v>43328</v>
      </c>
      <c r="AD265">
        <v>42900</v>
      </c>
      <c r="AE265">
        <v>0.67700000000000005</v>
      </c>
      <c r="AF265">
        <v>21</v>
      </c>
      <c r="AG265">
        <v>1411988.01</v>
      </c>
      <c r="AH265">
        <v>2499000</v>
      </c>
      <c r="AI265">
        <v>749700</v>
      </c>
      <c r="AJ265">
        <v>11.2109523085595</v>
      </c>
      <c r="AK265">
        <v>4</v>
      </c>
      <c r="AL265">
        <v>476000</v>
      </c>
      <c r="AM265">
        <v>43373</v>
      </c>
      <c r="AN265">
        <v>43360</v>
      </c>
      <c r="AO265">
        <v>14.7</v>
      </c>
      <c r="AP265" t="s">
        <v>653</v>
      </c>
      <c r="AQ265">
        <v>14</v>
      </c>
      <c r="AR265">
        <v>0</v>
      </c>
      <c r="AS265">
        <v>0</v>
      </c>
      <c r="AT265">
        <v>0</v>
      </c>
    </row>
    <row r="266" spans="1:46" x14ac:dyDescent="0.25">
      <c r="A266" t="s">
        <v>41</v>
      </c>
      <c r="B266" t="s">
        <v>164</v>
      </c>
      <c r="C266" t="s">
        <v>217</v>
      </c>
      <c r="D266" t="s">
        <v>236</v>
      </c>
      <c r="E266" t="s">
        <v>249</v>
      </c>
      <c r="F266" t="s">
        <v>55</v>
      </c>
      <c r="H266" t="s">
        <v>38</v>
      </c>
      <c r="I266">
        <v>9</v>
      </c>
      <c r="J266">
        <v>9</v>
      </c>
      <c r="K266">
        <v>6</v>
      </c>
      <c r="L266">
        <v>4</v>
      </c>
      <c r="M266">
        <v>224177.4</v>
      </c>
      <c r="N266">
        <v>412000</v>
      </c>
      <c r="O266">
        <v>0</v>
      </c>
      <c r="P266">
        <v>40.146810752249003</v>
      </c>
      <c r="Q266">
        <v>21</v>
      </c>
      <c r="R266">
        <v>2163000</v>
      </c>
      <c r="S266">
        <v>43295</v>
      </c>
      <c r="T266">
        <v>43208</v>
      </c>
      <c r="U266">
        <v>2.71</v>
      </c>
      <c r="V266">
        <v>9</v>
      </c>
      <c r="W266">
        <v>504399.15</v>
      </c>
      <c r="X266">
        <v>927000</v>
      </c>
      <c r="Y266">
        <v>273600</v>
      </c>
      <c r="Z266">
        <v>15.0843181818181</v>
      </c>
      <c r="AA266">
        <v>12</v>
      </c>
      <c r="AB266">
        <v>1236000</v>
      </c>
      <c r="AC266">
        <v>43334</v>
      </c>
      <c r="AD266">
        <v>43208</v>
      </c>
      <c r="AE266">
        <v>6.0970000000000004</v>
      </c>
      <c r="AF266">
        <v>2</v>
      </c>
      <c r="AG266">
        <v>112088.71</v>
      </c>
      <c r="AH266">
        <v>206000</v>
      </c>
      <c r="AI266">
        <v>0</v>
      </c>
      <c r="AJ266">
        <v>40.146805252640902</v>
      </c>
      <c r="AK266">
        <v>21</v>
      </c>
      <c r="AL266">
        <v>2163000</v>
      </c>
      <c r="AM266">
        <v>43359</v>
      </c>
      <c r="AN266">
        <v>43369</v>
      </c>
      <c r="AO266">
        <v>1.4</v>
      </c>
      <c r="AP266" t="s">
        <v>654</v>
      </c>
      <c r="AQ266">
        <v>13</v>
      </c>
      <c r="AR266">
        <v>0</v>
      </c>
      <c r="AS266">
        <v>0</v>
      </c>
      <c r="AT266">
        <v>0</v>
      </c>
    </row>
    <row r="267" spans="1:46" x14ac:dyDescent="0.25">
      <c r="A267" t="s">
        <v>41</v>
      </c>
      <c r="B267" t="s">
        <v>167</v>
      </c>
      <c r="C267" t="s">
        <v>220</v>
      </c>
      <c r="D267" t="s">
        <v>236</v>
      </c>
      <c r="E267" t="s">
        <v>249</v>
      </c>
      <c r="F267" t="s">
        <v>55</v>
      </c>
      <c r="H267" t="s">
        <v>38</v>
      </c>
      <c r="I267">
        <v>9</v>
      </c>
      <c r="J267">
        <v>9</v>
      </c>
      <c r="K267">
        <v>6</v>
      </c>
      <c r="L267">
        <v>3</v>
      </c>
      <c r="M267">
        <v>136118.37</v>
      </c>
      <c r="N267">
        <v>237000</v>
      </c>
      <c r="O267">
        <v>71100</v>
      </c>
      <c r="P267">
        <v>9.7467107778821997</v>
      </c>
      <c r="Q267">
        <v>25</v>
      </c>
      <c r="R267">
        <v>1975000</v>
      </c>
      <c r="S267">
        <v>43310</v>
      </c>
      <c r="T267">
        <v>43202</v>
      </c>
      <c r="U267">
        <v>2.032</v>
      </c>
      <c r="V267">
        <v>8</v>
      </c>
      <c r="W267">
        <v>362982.32</v>
      </c>
      <c r="X267">
        <v>636000</v>
      </c>
      <c r="Y267">
        <v>167100</v>
      </c>
      <c r="Z267">
        <v>14.847397684909801</v>
      </c>
      <c r="AA267">
        <v>17</v>
      </c>
      <c r="AB267">
        <v>1411000</v>
      </c>
      <c r="AC267">
        <v>43342</v>
      </c>
      <c r="AD267">
        <v>43202</v>
      </c>
      <c r="AE267">
        <v>5.4189999999999996</v>
      </c>
      <c r="AF267">
        <v>6</v>
      </c>
      <c r="AG267">
        <v>272236.74</v>
      </c>
      <c r="AH267">
        <v>498000</v>
      </c>
      <c r="AI267">
        <v>149400</v>
      </c>
      <c r="AJ267">
        <v>14.0962668060538</v>
      </c>
      <c r="AK267">
        <v>11</v>
      </c>
      <c r="AL267">
        <v>869000</v>
      </c>
      <c r="AM267">
        <v>43354</v>
      </c>
      <c r="AN267">
        <v>43202</v>
      </c>
      <c r="AO267">
        <v>4.2</v>
      </c>
      <c r="AP267" t="s">
        <v>655</v>
      </c>
      <c r="AQ267">
        <v>10</v>
      </c>
      <c r="AR267">
        <v>0</v>
      </c>
      <c r="AS267">
        <v>0</v>
      </c>
      <c r="AT267">
        <v>0</v>
      </c>
    </row>
    <row r="268" spans="1:46" x14ac:dyDescent="0.25">
      <c r="A268" t="s">
        <v>41</v>
      </c>
      <c r="B268" t="s">
        <v>170</v>
      </c>
      <c r="C268" t="s">
        <v>223</v>
      </c>
      <c r="D268" t="s">
        <v>236</v>
      </c>
      <c r="E268" t="s">
        <v>249</v>
      </c>
      <c r="F268" t="s">
        <v>55</v>
      </c>
      <c r="H268" t="s">
        <v>38</v>
      </c>
      <c r="I268">
        <v>9</v>
      </c>
      <c r="J268">
        <v>9</v>
      </c>
      <c r="K268">
        <v>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</v>
      </c>
      <c r="R268">
        <v>548000</v>
      </c>
      <c r="T268">
        <v>43130</v>
      </c>
      <c r="U268">
        <v>0</v>
      </c>
      <c r="V268">
        <v>1</v>
      </c>
      <c r="W268">
        <v>82485.86</v>
      </c>
      <c r="X268">
        <v>144000</v>
      </c>
      <c r="Y268">
        <v>43200</v>
      </c>
      <c r="Z268">
        <v>9.9856690079933692</v>
      </c>
      <c r="AA268">
        <v>15</v>
      </c>
      <c r="AB268">
        <v>2055000</v>
      </c>
      <c r="AC268">
        <v>43338</v>
      </c>
      <c r="AD268">
        <v>43324</v>
      </c>
      <c r="AE268">
        <v>0.67700000000000005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12</v>
      </c>
      <c r="AL268">
        <v>1644000</v>
      </c>
      <c r="AN268">
        <v>43324</v>
      </c>
      <c r="AO268">
        <v>0</v>
      </c>
      <c r="AP268" t="s">
        <v>656</v>
      </c>
      <c r="AQ268">
        <v>12</v>
      </c>
      <c r="AR268">
        <v>0</v>
      </c>
      <c r="AS268">
        <v>0</v>
      </c>
      <c r="AT268">
        <v>0</v>
      </c>
    </row>
    <row r="269" spans="1:46" x14ac:dyDescent="0.25">
      <c r="A269" t="s">
        <v>41</v>
      </c>
      <c r="B269" t="s">
        <v>150</v>
      </c>
      <c r="C269" t="s">
        <v>203</v>
      </c>
      <c r="D269" t="s">
        <v>236</v>
      </c>
      <c r="E269" t="s">
        <v>249</v>
      </c>
      <c r="F269" t="s">
        <v>55</v>
      </c>
      <c r="H269" t="s">
        <v>38</v>
      </c>
      <c r="I269">
        <v>9</v>
      </c>
      <c r="J269">
        <v>9</v>
      </c>
      <c r="K269">
        <v>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209000</v>
      </c>
      <c r="T269">
        <v>43111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209000</v>
      </c>
      <c r="AD269">
        <v>43111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229000</v>
      </c>
      <c r="AN269">
        <v>43111</v>
      </c>
      <c r="AO269">
        <v>0</v>
      </c>
      <c r="AP269" t="s">
        <v>657</v>
      </c>
      <c r="AQ269">
        <v>6</v>
      </c>
      <c r="AR269">
        <v>0</v>
      </c>
      <c r="AS269">
        <v>0</v>
      </c>
      <c r="AT269">
        <v>0</v>
      </c>
    </row>
    <row r="270" spans="1:46" x14ac:dyDescent="0.25">
      <c r="A270" t="s">
        <v>41</v>
      </c>
      <c r="B270" t="s">
        <v>175</v>
      </c>
      <c r="C270" t="s">
        <v>228</v>
      </c>
      <c r="D270" t="s">
        <v>236</v>
      </c>
      <c r="E270" t="s">
        <v>249</v>
      </c>
      <c r="F270" t="s">
        <v>55</v>
      </c>
      <c r="H270" t="s">
        <v>38</v>
      </c>
      <c r="I270">
        <v>8</v>
      </c>
      <c r="J270">
        <v>8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14</v>
      </c>
      <c r="R270">
        <v>1750000</v>
      </c>
      <c r="T270">
        <v>43104</v>
      </c>
      <c r="U270">
        <v>0</v>
      </c>
      <c r="V270">
        <v>5</v>
      </c>
      <c r="W270">
        <v>317638.2</v>
      </c>
      <c r="X270">
        <v>625000</v>
      </c>
      <c r="Y270">
        <v>187500</v>
      </c>
      <c r="Z270">
        <v>20.136681197620501</v>
      </c>
      <c r="AA270">
        <v>9</v>
      </c>
      <c r="AB270">
        <v>1125000</v>
      </c>
      <c r="AC270">
        <v>43335</v>
      </c>
      <c r="AD270">
        <v>43104</v>
      </c>
      <c r="AE270">
        <v>3.387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9</v>
      </c>
      <c r="AL270">
        <v>1125000</v>
      </c>
      <c r="AN270">
        <v>43104</v>
      </c>
      <c r="AO270">
        <v>0</v>
      </c>
      <c r="AP270" t="s">
        <v>658</v>
      </c>
      <c r="AQ270">
        <v>7</v>
      </c>
      <c r="AR270">
        <v>0</v>
      </c>
      <c r="AS270">
        <v>0</v>
      </c>
      <c r="AT270">
        <v>0</v>
      </c>
    </row>
    <row r="271" spans="1:46" x14ac:dyDescent="0.25">
      <c r="A271" t="s">
        <v>41</v>
      </c>
      <c r="B271" t="s">
        <v>179</v>
      </c>
      <c r="C271" t="s">
        <v>232</v>
      </c>
      <c r="D271" t="s">
        <v>236</v>
      </c>
      <c r="E271" t="s">
        <v>249</v>
      </c>
      <c r="F271" t="s">
        <v>55</v>
      </c>
      <c r="H271" t="s">
        <v>38</v>
      </c>
      <c r="I271">
        <v>8</v>
      </c>
      <c r="J271">
        <v>8</v>
      </c>
      <c r="K271">
        <v>6</v>
      </c>
      <c r="L271">
        <v>1</v>
      </c>
      <c r="M271">
        <v>147435.57999999999</v>
      </c>
      <c r="N271">
        <v>258000</v>
      </c>
      <c r="O271">
        <v>77400</v>
      </c>
      <c r="P271">
        <v>10.199812746622101</v>
      </c>
      <c r="Q271">
        <v>10</v>
      </c>
      <c r="R271">
        <v>2580000</v>
      </c>
      <c r="S271">
        <v>43292</v>
      </c>
      <c r="T271">
        <v>43142</v>
      </c>
      <c r="U271">
        <v>0.67700000000000005</v>
      </c>
      <c r="V271">
        <v>1</v>
      </c>
      <c r="W271">
        <v>147435.57999999999</v>
      </c>
      <c r="X271">
        <v>258000</v>
      </c>
      <c r="Y271">
        <v>77400</v>
      </c>
      <c r="Z271">
        <v>10.199812746622101</v>
      </c>
      <c r="AA271">
        <v>9</v>
      </c>
      <c r="AB271">
        <v>2322000</v>
      </c>
      <c r="AC271">
        <v>43323</v>
      </c>
      <c r="AD271">
        <v>43142</v>
      </c>
      <c r="AE271">
        <v>0.67700000000000005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9</v>
      </c>
      <c r="AL271">
        <v>2322000</v>
      </c>
      <c r="AN271">
        <v>43142</v>
      </c>
      <c r="AO271">
        <v>0</v>
      </c>
      <c r="AP271" t="s">
        <v>659</v>
      </c>
      <c r="AQ271">
        <v>6</v>
      </c>
      <c r="AR271">
        <v>0</v>
      </c>
      <c r="AS271">
        <v>0</v>
      </c>
      <c r="AT271">
        <v>0</v>
      </c>
    </row>
    <row r="272" spans="1:46" x14ac:dyDescent="0.25">
      <c r="A272" t="s">
        <v>41</v>
      </c>
      <c r="B272" t="s">
        <v>180</v>
      </c>
      <c r="C272" t="s">
        <v>233</v>
      </c>
      <c r="D272" t="s">
        <v>236</v>
      </c>
      <c r="E272" t="s">
        <v>249</v>
      </c>
      <c r="F272" t="s">
        <v>55</v>
      </c>
      <c r="H272" t="s">
        <v>38</v>
      </c>
      <c r="I272">
        <v>4</v>
      </c>
      <c r="J272">
        <v>4</v>
      </c>
      <c r="K272">
        <v>1</v>
      </c>
      <c r="L272">
        <v>1</v>
      </c>
      <c r="M272">
        <v>147559.71</v>
      </c>
      <c r="N272">
        <v>266000</v>
      </c>
      <c r="O272">
        <v>79800</v>
      </c>
      <c r="P272">
        <v>12.827238849882701</v>
      </c>
      <c r="Q272">
        <v>7</v>
      </c>
      <c r="R272">
        <v>1862000</v>
      </c>
      <c r="S272">
        <v>43282</v>
      </c>
      <c r="T272">
        <v>43202</v>
      </c>
      <c r="U272">
        <v>0.67700000000000005</v>
      </c>
      <c r="V272">
        <v>1</v>
      </c>
      <c r="W272">
        <v>147559.71</v>
      </c>
      <c r="X272">
        <v>266000</v>
      </c>
      <c r="Y272">
        <v>0</v>
      </c>
      <c r="Z272">
        <v>38.979067339113399</v>
      </c>
      <c r="AA272">
        <v>12</v>
      </c>
      <c r="AB272">
        <v>3192000</v>
      </c>
      <c r="AC272">
        <v>43331</v>
      </c>
      <c r="AD272">
        <v>43339</v>
      </c>
      <c r="AE272">
        <v>0.67700000000000005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12</v>
      </c>
      <c r="AL272">
        <v>3192000</v>
      </c>
      <c r="AN272">
        <v>43339</v>
      </c>
      <c r="AO272">
        <v>0</v>
      </c>
      <c r="AP272" t="s">
        <v>660</v>
      </c>
      <c r="AQ272">
        <v>2</v>
      </c>
      <c r="AR272">
        <v>0</v>
      </c>
      <c r="AS272">
        <v>0</v>
      </c>
      <c r="AT272">
        <v>0</v>
      </c>
    </row>
    <row r="273" spans="1:46" x14ac:dyDescent="0.25">
      <c r="A273" t="s">
        <v>41</v>
      </c>
      <c r="B273" t="s">
        <v>169</v>
      </c>
      <c r="C273" t="s">
        <v>222</v>
      </c>
      <c r="D273" t="s">
        <v>236</v>
      </c>
      <c r="E273" t="s">
        <v>249</v>
      </c>
      <c r="F273" t="s">
        <v>55</v>
      </c>
      <c r="H273" t="s">
        <v>38</v>
      </c>
      <c r="I273">
        <v>4</v>
      </c>
      <c r="J273">
        <v>4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22</v>
      </c>
      <c r="R273">
        <v>1364000</v>
      </c>
      <c r="T273">
        <v>42922</v>
      </c>
      <c r="U273">
        <v>0</v>
      </c>
      <c r="V273">
        <v>1</v>
      </c>
      <c r="W273">
        <v>32781.94</v>
      </c>
      <c r="X273">
        <v>62000</v>
      </c>
      <c r="Y273">
        <v>18600</v>
      </c>
      <c r="Z273">
        <v>16.912132683319498</v>
      </c>
      <c r="AA273">
        <v>21</v>
      </c>
      <c r="AB273">
        <v>1302000</v>
      </c>
      <c r="AC273">
        <v>43335</v>
      </c>
      <c r="AD273">
        <v>42922</v>
      </c>
      <c r="AE273">
        <v>0.67700000000000005</v>
      </c>
      <c r="AF273">
        <v>1</v>
      </c>
      <c r="AG273">
        <v>32781.94</v>
      </c>
      <c r="AH273">
        <v>62000</v>
      </c>
      <c r="AI273">
        <v>18600</v>
      </c>
      <c r="AJ273">
        <v>16.912132683319498</v>
      </c>
      <c r="AK273">
        <v>23</v>
      </c>
      <c r="AL273">
        <v>1426000</v>
      </c>
      <c r="AM273">
        <v>43344</v>
      </c>
      <c r="AN273">
        <v>42922</v>
      </c>
      <c r="AO273">
        <v>0.7</v>
      </c>
      <c r="AP273" t="s">
        <v>661</v>
      </c>
      <c r="AQ273">
        <v>14</v>
      </c>
      <c r="AR273">
        <v>0</v>
      </c>
      <c r="AS273">
        <v>0</v>
      </c>
      <c r="AT273">
        <v>0</v>
      </c>
    </row>
    <row r="274" spans="1:46" x14ac:dyDescent="0.25">
      <c r="A274" t="s">
        <v>41</v>
      </c>
      <c r="B274" t="s">
        <v>181</v>
      </c>
      <c r="C274" t="s">
        <v>234</v>
      </c>
      <c r="D274" t="s">
        <v>236</v>
      </c>
      <c r="E274" t="s">
        <v>249</v>
      </c>
      <c r="F274" t="s">
        <v>55</v>
      </c>
      <c r="H274" t="s">
        <v>38</v>
      </c>
      <c r="I274">
        <v>3</v>
      </c>
      <c r="J274">
        <v>3</v>
      </c>
      <c r="K274">
        <v>6</v>
      </c>
      <c r="L274">
        <v>4</v>
      </c>
      <c r="M274">
        <v>679027.75</v>
      </c>
      <c r="N274">
        <v>1194000</v>
      </c>
      <c r="O274">
        <v>358200</v>
      </c>
      <c r="P274">
        <v>10.632863744763601</v>
      </c>
      <c r="Q274">
        <v>11</v>
      </c>
      <c r="R274">
        <v>3300000</v>
      </c>
      <c r="S274">
        <v>43309</v>
      </c>
      <c r="T274">
        <v>43313</v>
      </c>
      <c r="U274">
        <v>2.71</v>
      </c>
      <c r="V274">
        <v>3</v>
      </c>
      <c r="W274">
        <v>534661.31000000006</v>
      </c>
      <c r="X274">
        <v>900000</v>
      </c>
      <c r="Y274">
        <v>270000</v>
      </c>
      <c r="Z274">
        <v>6.64643798096201</v>
      </c>
      <c r="AA274">
        <v>14</v>
      </c>
      <c r="AB274">
        <v>4200000</v>
      </c>
      <c r="AC274">
        <v>43338</v>
      </c>
      <c r="AD274">
        <v>43313</v>
      </c>
      <c r="AE274">
        <v>2.032</v>
      </c>
      <c r="AF274">
        <v>2</v>
      </c>
      <c r="AG274">
        <v>350423.66</v>
      </c>
      <c r="AH274">
        <v>600000</v>
      </c>
      <c r="AI274">
        <v>180000</v>
      </c>
      <c r="AJ274">
        <v>8.2223748056083892</v>
      </c>
      <c r="AK274">
        <v>12</v>
      </c>
      <c r="AL274">
        <v>3600000</v>
      </c>
      <c r="AM274">
        <v>43373</v>
      </c>
      <c r="AN274">
        <v>43313</v>
      </c>
      <c r="AO274">
        <v>1.4</v>
      </c>
      <c r="AP274" t="s">
        <v>662</v>
      </c>
      <c r="AQ274">
        <v>10</v>
      </c>
      <c r="AR274">
        <v>0</v>
      </c>
      <c r="AS274">
        <v>0</v>
      </c>
      <c r="AT274">
        <v>0</v>
      </c>
    </row>
    <row r="275" spans="1:46" x14ac:dyDescent="0.25">
      <c r="A275" t="s">
        <v>41</v>
      </c>
      <c r="B275" t="s">
        <v>168</v>
      </c>
      <c r="C275" t="s">
        <v>221</v>
      </c>
      <c r="D275" t="s">
        <v>236</v>
      </c>
      <c r="E275" t="s">
        <v>249</v>
      </c>
      <c r="F275" t="s">
        <v>55</v>
      </c>
      <c r="H275" t="s">
        <v>38</v>
      </c>
      <c r="I275">
        <v>3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</v>
      </c>
      <c r="R275">
        <v>468000</v>
      </c>
      <c r="T275">
        <v>43153</v>
      </c>
      <c r="U275">
        <v>0</v>
      </c>
      <c r="V275">
        <v>1</v>
      </c>
      <c r="W275">
        <v>47770.98</v>
      </c>
      <c r="X275">
        <v>78000</v>
      </c>
      <c r="Y275">
        <v>0</v>
      </c>
      <c r="Z275">
        <v>32.630669317140097</v>
      </c>
      <c r="AA275">
        <v>17</v>
      </c>
      <c r="AB275">
        <v>1326000</v>
      </c>
      <c r="AC275">
        <v>43340</v>
      </c>
      <c r="AD275">
        <v>43328</v>
      </c>
      <c r="AE275">
        <v>0.67700000000000005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17</v>
      </c>
      <c r="AL275">
        <v>1326000</v>
      </c>
      <c r="AN275">
        <v>43328</v>
      </c>
      <c r="AO275">
        <v>0</v>
      </c>
      <c r="AP275" t="s">
        <v>663</v>
      </c>
      <c r="AQ275">
        <v>0</v>
      </c>
      <c r="AR275">
        <v>0</v>
      </c>
      <c r="AS275">
        <v>0</v>
      </c>
      <c r="AT275">
        <v>0</v>
      </c>
    </row>
    <row r="276" spans="1:46" x14ac:dyDescent="0.25">
      <c r="A276" t="s">
        <v>41</v>
      </c>
      <c r="B276" t="s">
        <v>159</v>
      </c>
      <c r="C276" t="s">
        <v>212</v>
      </c>
      <c r="D276" t="s">
        <v>236</v>
      </c>
      <c r="E276" t="s">
        <v>249</v>
      </c>
      <c r="F276" t="s">
        <v>55</v>
      </c>
      <c r="H276" t="s">
        <v>38</v>
      </c>
      <c r="I276">
        <v>3</v>
      </c>
      <c r="J276">
        <v>3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10</v>
      </c>
      <c r="R276">
        <v>680000</v>
      </c>
      <c r="T276">
        <v>42740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10</v>
      </c>
      <c r="AB276">
        <v>680000</v>
      </c>
      <c r="AD276">
        <v>42740</v>
      </c>
      <c r="AE276">
        <v>0</v>
      </c>
      <c r="AF276">
        <v>4</v>
      </c>
      <c r="AG276">
        <v>141461.38</v>
      </c>
      <c r="AH276">
        <v>272000</v>
      </c>
      <c r="AI276">
        <v>61200</v>
      </c>
      <c r="AJ276">
        <v>26.182391980678499</v>
      </c>
      <c r="AK276">
        <v>6</v>
      </c>
      <c r="AL276">
        <v>408000</v>
      </c>
      <c r="AM276">
        <v>43371</v>
      </c>
      <c r="AN276">
        <v>42740</v>
      </c>
      <c r="AO276">
        <v>2.8</v>
      </c>
      <c r="AP276" t="s">
        <v>664</v>
      </c>
      <c r="AQ276">
        <v>14</v>
      </c>
      <c r="AR276">
        <v>0</v>
      </c>
      <c r="AS276">
        <v>0</v>
      </c>
      <c r="AT276">
        <v>0</v>
      </c>
    </row>
    <row r="277" spans="1:46" x14ac:dyDescent="0.25">
      <c r="A277" t="s">
        <v>124</v>
      </c>
      <c r="B277" t="s">
        <v>238</v>
      </c>
      <c r="C277" t="s">
        <v>239</v>
      </c>
      <c r="D277" t="s">
        <v>236</v>
      </c>
      <c r="E277" t="s">
        <v>249</v>
      </c>
      <c r="F277" t="s">
        <v>55</v>
      </c>
      <c r="H277" t="s">
        <v>38</v>
      </c>
      <c r="I277">
        <v>0</v>
      </c>
      <c r="J277">
        <v>0</v>
      </c>
      <c r="K277">
        <v>24</v>
      </c>
      <c r="L277">
        <v>10</v>
      </c>
      <c r="M277">
        <v>214281.73</v>
      </c>
      <c r="N277">
        <v>530000</v>
      </c>
      <c r="O277">
        <v>265000</v>
      </c>
      <c r="P277">
        <v>11.0528668260177</v>
      </c>
      <c r="Q277">
        <v>36</v>
      </c>
      <c r="R277">
        <v>1908000</v>
      </c>
      <c r="S277">
        <v>43312</v>
      </c>
      <c r="T277">
        <v>43177</v>
      </c>
      <c r="U277">
        <v>6.774</v>
      </c>
      <c r="V277">
        <v>10</v>
      </c>
      <c r="W277">
        <v>214281.71</v>
      </c>
      <c r="X277">
        <v>530000</v>
      </c>
      <c r="Y277">
        <v>265000</v>
      </c>
      <c r="Z277">
        <v>11.0528751279045</v>
      </c>
      <c r="AA277">
        <v>26</v>
      </c>
      <c r="AB277">
        <v>1378000</v>
      </c>
      <c r="AC277">
        <v>43338</v>
      </c>
      <c r="AD277">
        <v>43344</v>
      </c>
      <c r="AE277">
        <v>6.774</v>
      </c>
      <c r="AF277">
        <v>1</v>
      </c>
      <c r="AG277">
        <v>22466.11</v>
      </c>
      <c r="AH277">
        <v>53000</v>
      </c>
      <c r="AI277">
        <v>26500</v>
      </c>
      <c r="AJ277">
        <v>6.7444487046960298</v>
      </c>
      <c r="AK277">
        <v>47</v>
      </c>
      <c r="AL277">
        <v>2726000</v>
      </c>
      <c r="AM277">
        <v>43349</v>
      </c>
      <c r="AN277">
        <v>43344</v>
      </c>
      <c r="AO277">
        <v>0.7</v>
      </c>
      <c r="AP277" t="s">
        <v>665</v>
      </c>
      <c r="AQ277">
        <v>29</v>
      </c>
      <c r="AR277">
        <v>0</v>
      </c>
      <c r="AS277">
        <v>0</v>
      </c>
      <c r="AT277">
        <v>0</v>
      </c>
    </row>
    <row r="278" spans="1:46" x14ac:dyDescent="0.25">
      <c r="A278" t="s">
        <v>41</v>
      </c>
      <c r="B278" t="s">
        <v>158</v>
      </c>
      <c r="C278" t="s">
        <v>211</v>
      </c>
      <c r="D278" t="s">
        <v>236</v>
      </c>
      <c r="E278" t="s">
        <v>250</v>
      </c>
      <c r="F278" t="s">
        <v>50</v>
      </c>
      <c r="H278" t="s">
        <v>38</v>
      </c>
      <c r="I278">
        <v>15</v>
      </c>
      <c r="J278">
        <v>15</v>
      </c>
      <c r="K278">
        <v>12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O278">
        <v>0</v>
      </c>
      <c r="AP278" t="s">
        <v>666</v>
      </c>
      <c r="AQ278">
        <v>1</v>
      </c>
      <c r="AR278">
        <v>0</v>
      </c>
      <c r="AS278">
        <v>0</v>
      </c>
      <c r="AT278">
        <v>0</v>
      </c>
    </row>
    <row r="279" spans="1:46" x14ac:dyDescent="0.25">
      <c r="A279" t="s">
        <v>41</v>
      </c>
      <c r="B279" t="s">
        <v>177</v>
      </c>
      <c r="C279" t="s">
        <v>230</v>
      </c>
      <c r="D279" t="s">
        <v>236</v>
      </c>
      <c r="E279" t="s">
        <v>250</v>
      </c>
      <c r="F279" t="s">
        <v>50</v>
      </c>
      <c r="H279" t="s">
        <v>38</v>
      </c>
      <c r="I279">
        <v>14</v>
      </c>
      <c r="J279">
        <v>14</v>
      </c>
      <c r="K279">
        <v>12</v>
      </c>
      <c r="L279">
        <v>3</v>
      </c>
      <c r="M279">
        <v>94532.07</v>
      </c>
      <c r="N279">
        <v>194700</v>
      </c>
      <c r="O279">
        <v>0</v>
      </c>
      <c r="P279">
        <v>46.5920508474576</v>
      </c>
      <c r="Q279">
        <v>33</v>
      </c>
      <c r="R279">
        <v>2141700</v>
      </c>
      <c r="S279">
        <v>43305</v>
      </c>
      <c r="T279">
        <v>43300</v>
      </c>
      <c r="U279">
        <v>2.032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33</v>
      </c>
      <c r="AB279">
        <v>2141700</v>
      </c>
      <c r="AD279">
        <v>43300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33</v>
      </c>
      <c r="AL279">
        <v>2141700</v>
      </c>
      <c r="AN279">
        <v>43300</v>
      </c>
      <c r="AO279">
        <v>0</v>
      </c>
      <c r="AP279" t="s">
        <v>667</v>
      </c>
      <c r="AQ279">
        <v>22</v>
      </c>
      <c r="AR279">
        <v>0</v>
      </c>
      <c r="AS279">
        <v>0</v>
      </c>
      <c r="AT279">
        <v>0</v>
      </c>
    </row>
    <row r="280" spans="1:46" x14ac:dyDescent="0.25">
      <c r="A280" t="s">
        <v>41</v>
      </c>
      <c r="B280" t="s">
        <v>170</v>
      </c>
      <c r="C280" t="s">
        <v>223</v>
      </c>
      <c r="D280" t="s">
        <v>236</v>
      </c>
      <c r="E280" t="s">
        <v>250</v>
      </c>
      <c r="F280" t="s">
        <v>50</v>
      </c>
      <c r="H280" t="s">
        <v>38</v>
      </c>
      <c r="I280">
        <v>9</v>
      </c>
      <c r="J280">
        <v>9</v>
      </c>
      <c r="K280">
        <v>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12</v>
      </c>
      <c r="R280">
        <v>2244000</v>
      </c>
      <c r="T280">
        <v>43167</v>
      </c>
      <c r="U280">
        <v>0</v>
      </c>
      <c r="V280">
        <v>5</v>
      </c>
      <c r="W280">
        <v>402111.35</v>
      </c>
      <c r="X280">
        <v>927000</v>
      </c>
      <c r="Y280">
        <v>224400</v>
      </c>
      <c r="Z280">
        <v>37.044906801717197</v>
      </c>
      <c r="AA280">
        <v>7</v>
      </c>
      <c r="AB280">
        <v>1253000</v>
      </c>
      <c r="AC280">
        <v>43342</v>
      </c>
      <c r="AD280">
        <v>43167</v>
      </c>
      <c r="AE280">
        <v>3.387</v>
      </c>
      <c r="AF280">
        <v>1</v>
      </c>
      <c r="AG280">
        <v>80422.27</v>
      </c>
      <c r="AH280">
        <v>179000</v>
      </c>
      <c r="AI280">
        <v>53700</v>
      </c>
      <c r="AJ280">
        <v>29.397847622188401</v>
      </c>
      <c r="AK280">
        <v>6</v>
      </c>
      <c r="AL280">
        <v>1074000</v>
      </c>
      <c r="AM280">
        <v>43352</v>
      </c>
      <c r="AN280">
        <v>43167</v>
      </c>
      <c r="AO280">
        <v>0.7</v>
      </c>
      <c r="AP280" t="s">
        <v>668</v>
      </c>
      <c r="AQ280">
        <v>25</v>
      </c>
      <c r="AR280">
        <v>0</v>
      </c>
      <c r="AS280">
        <v>0</v>
      </c>
      <c r="AT280">
        <v>0</v>
      </c>
    </row>
    <row r="281" spans="1:46" x14ac:dyDescent="0.25">
      <c r="A281" t="s">
        <v>44</v>
      </c>
      <c r="B281" t="s">
        <v>136</v>
      </c>
      <c r="C281" t="s">
        <v>189</v>
      </c>
      <c r="D281" t="s">
        <v>236</v>
      </c>
      <c r="E281" t="s">
        <v>250</v>
      </c>
      <c r="F281" t="s">
        <v>50</v>
      </c>
      <c r="H281" t="s">
        <v>38</v>
      </c>
      <c r="I281">
        <v>462</v>
      </c>
      <c r="J281">
        <v>462</v>
      </c>
      <c r="K281">
        <v>12</v>
      </c>
      <c r="L281">
        <v>71</v>
      </c>
      <c r="M281">
        <v>1560607.98</v>
      </c>
      <c r="N281">
        <v>3834000</v>
      </c>
      <c r="O281">
        <v>1117800</v>
      </c>
      <c r="P281">
        <v>36.798881592312597</v>
      </c>
      <c r="Q281">
        <v>11</v>
      </c>
      <c r="R281">
        <v>594000</v>
      </c>
      <c r="S281">
        <v>43312</v>
      </c>
      <c r="T281">
        <v>43272</v>
      </c>
      <c r="U281">
        <v>48.097000000000001</v>
      </c>
      <c r="V281">
        <v>12</v>
      </c>
      <c r="W281">
        <v>263782.13</v>
      </c>
      <c r="X281">
        <v>648000</v>
      </c>
      <c r="Y281">
        <v>194400</v>
      </c>
      <c r="Z281">
        <v>36.031670358052601</v>
      </c>
      <c r="AA281">
        <v>23</v>
      </c>
      <c r="AB281">
        <v>1242000</v>
      </c>
      <c r="AC281">
        <v>43337</v>
      </c>
      <c r="AD281">
        <v>43336</v>
      </c>
      <c r="AE281">
        <v>8.1289999999999996</v>
      </c>
      <c r="AF281">
        <v>130</v>
      </c>
      <c r="AG281">
        <v>2858708.5</v>
      </c>
      <c r="AH281">
        <v>7020000</v>
      </c>
      <c r="AI281">
        <v>2057400</v>
      </c>
      <c r="AJ281">
        <v>36.634438594349099</v>
      </c>
      <c r="AK281">
        <v>37</v>
      </c>
      <c r="AL281">
        <v>1998000</v>
      </c>
      <c r="AM281">
        <v>43373</v>
      </c>
      <c r="AN281">
        <v>43379</v>
      </c>
      <c r="AO281">
        <v>91</v>
      </c>
      <c r="AP281" t="s">
        <v>669</v>
      </c>
      <c r="AQ281">
        <v>84</v>
      </c>
      <c r="AR281">
        <v>0</v>
      </c>
      <c r="AS281">
        <v>0</v>
      </c>
      <c r="AT281">
        <v>72</v>
      </c>
    </row>
    <row r="282" spans="1:46" x14ac:dyDescent="0.25">
      <c r="A282" t="s">
        <v>44</v>
      </c>
      <c r="B282" t="s">
        <v>131</v>
      </c>
      <c r="C282" t="s">
        <v>184</v>
      </c>
      <c r="D282" t="s">
        <v>236</v>
      </c>
      <c r="E282" t="s">
        <v>250</v>
      </c>
      <c r="F282" t="s">
        <v>50</v>
      </c>
      <c r="H282" t="s">
        <v>38</v>
      </c>
      <c r="I282">
        <v>360</v>
      </c>
      <c r="J282">
        <v>360</v>
      </c>
      <c r="K282">
        <v>24</v>
      </c>
      <c r="L282">
        <v>58</v>
      </c>
      <c r="M282">
        <v>990573.8</v>
      </c>
      <c r="N282">
        <v>3068700</v>
      </c>
      <c r="O282">
        <v>1506450</v>
      </c>
      <c r="P282">
        <v>30.252444884572999</v>
      </c>
      <c r="Q282">
        <v>209</v>
      </c>
      <c r="R282">
        <v>11662200</v>
      </c>
      <c r="S282">
        <v>43312</v>
      </c>
      <c r="T282">
        <v>43243</v>
      </c>
      <c r="U282">
        <v>39.29</v>
      </c>
      <c r="V282">
        <v>115</v>
      </c>
      <c r="W282">
        <v>1964132.93</v>
      </c>
      <c r="X282">
        <v>6417000</v>
      </c>
      <c r="Y282">
        <v>3208500</v>
      </c>
      <c r="Z282">
        <v>32.6617976354893</v>
      </c>
      <c r="AA282">
        <v>118</v>
      </c>
      <c r="AB282">
        <v>6584400</v>
      </c>
      <c r="AC282">
        <v>43343</v>
      </c>
      <c r="AD282">
        <v>43336</v>
      </c>
      <c r="AE282">
        <v>77.903000000000006</v>
      </c>
      <c r="AF282">
        <v>19</v>
      </c>
      <c r="AG282">
        <v>324562.37</v>
      </c>
      <c r="AH282">
        <v>1081200</v>
      </c>
      <c r="AI282">
        <v>480600</v>
      </c>
      <c r="AJ282">
        <v>40.556342490842397</v>
      </c>
      <c r="AK282">
        <v>99</v>
      </c>
      <c r="AL282">
        <v>5940000</v>
      </c>
      <c r="AM282">
        <v>43373</v>
      </c>
      <c r="AN282">
        <v>43386</v>
      </c>
      <c r="AO282">
        <v>13.3</v>
      </c>
      <c r="AP282" t="s">
        <v>670</v>
      </c>
      <c r="AQ282">
        <v>0</v>
      </c>
      <c r="AR282">
        <v>0</v>
      </c>
      <c r="AS282">
        <v>0</v>
      </c>
      <c r="AT282">
        <v>0</v>
      </c>
    </row>
    <row r="283" spans="1:46" x14ac:dyDescent="0.25">
      <c r="A283" t="s">
        <v>44</v>
      </c>
      <c r="B283" t="s">
        <v>134</v>
      </c>
      <c r="C283" t="s">
        <v>187</v>
      </c>
      <c r="D283" t="s">
        <v>236</v>
      </c>
      <c r="E283" t="s">
        <v>250</v>
      </c>
      <c r="F283" t="s">
        <v>50</v>
      </c>
      <c r="H283" t="s">
        <v>38</v>
      </c>
      <c r="I283">
        <v>91</v>
      </c>
      <c r="J283">
        <v>91</v>
      </c>
      <c r="K283">
        <v>36</v>
      </c>
      <c r="L283">
        <v>61</v>
      </c>
      <c r="M283">
        <v>726187.09</v>
      </c>
      <c r="N283">
        <v>2345000</v>
      </c>
      <c r="O283">
        <v>1102000</v>
      </c>
      <c r="P283">
        <v>35.735655752212303</v>
      </c>
      <c r="Q283">
        <v>112</v>
      </c>
      <c r="R283">
        <v>5264000</v>
      </c>
      <c r="S283">
        <v>43310</v>
      </c>
      <c r="T283">
        <v>43300</v>
      </c>
      <c r="U283">
        <v>41.323</v>
      </c>
      <c r="V283">
        <v>29</v>
      </c>
      <c r="W283">
        <v>343710.74</v>
      </c>
      <c r="X283">
        <v>1147000</v>
      </c>
      <c r="Y283">
        <v>573500</v>
      </c>
      <c r="Z283">
        <v>34.074661854629198</v>
      </c>
      <c r="AA283">
        <v>119</v>
      </c>
      <c r="AB283">
        <v>4522000</v>
      </c>
      <c r="AC283">
        <v>43337</v>
      </c>
      <c r="AD283">
        <v>43336</v>
      </c>
      <c r="AE283">
        <v>19.645</v>
      </c>
      <c r="AF283">
        <v>34</v>
      </c>
      <c r="AG283">
        <v>406059.83</v>
      </c>
      <c r="AH283">
        <v>1315000</v>
      </c>
      <c r="AI283">
        <v>634000</v>
      </c>
      <c r="AJ283">
        <v>34.410306451455199</v>
      </c>
      <c r="AK283">
        <v>84</v>
      </c>
      <c r="AL283">
        <v>3360000</v>
      </c>
      <c r="AM283">
        <v>43373</v>
      </c>
      <c r="AN283">
        <v>43379</v>
      </c>
      <c r="AO283">
        <v>23.8</v>
      </c>
      <c r="AP283" t="s">
        <v>671</v>
      </c>
      <c r="AQ283">
        <v>391</v>
      </c>
      <c r="AR283">
        <v>0</v>
      </c>
      <c r="AS283">
        <v>0</v>
      </c>
      <c r="AT283">
        <v>0</v>
      </c>
    </row>
    <row r="284" spans="1:46" x14ac:dyDescent="0.25">
      <c r="A284" t="s">
        <v>44</v>
      </c>
      <c r="B284" t="s">
        <v>141</v>
      </c>
      <c r="C284" t="s">
        <v>194</v>
      </c>
      <c r="D284" t="s">
        <v>236</v>
      </c>
      <c r="E284" t="s">
        <v>250</v>
      </c>
      <c r="F284" t="s">
        <v>50</v>
      </c>
      <c r="H284" t="s">
        <v>38</v>
      </c>
      <c r="I284">
        <v>55</v>
      </c>
      <c r="J284">
        <v>55</v>
      </c>
      <c r="K284">
        <v>36</v>
      </c>
      <c r="L284">
        <v>13</v>
      </c>
      <c r="M284">
        <v>304010.52</v>
      </c>
      <c r="N284">
        <v>715000</v>
      </c>
      <c r="O284">
        <v>16500</v>
      </c>
      <c r="P284">
        <v>52.124327559055097</v>
      </c>
      <c r="Q284">
        <v>40</v>
      </c>
      <c r="R284">
        <v>2200000</v>
      </c>
      <c r="S284">
        <v>43310</v>
      </c>
      <c r="T284">
        <v>43215</v>
      </c>
      <c r="U284">
        <v>8.8059999999999992</v>
      </c>
      <c r="V284">
        <v>14</v>
      </c>
      <c r="W284">
        <v>327395.95</v>
      </c>
      <c r="X284">
        <v>770000</v>
      </c>
      <c r="Y284">
        <v>231000</v>
      </c>
      <c r="Z284">
        <v>33.1845</v>
      </c>
      <c r="AA284">
        <v>26</v>
      </c>
      <c r="AB284">
        <v>1430000</v>
      </c>
      <c r="AC284">
        <v>43338</v>
      </c>
      <c r="AD284">
        <v>43215</v>
      </c>
      <c r="AE284">
        <v>9.484</v>
      </c>
      <c r="AF284">
        <v>10</v>
      </c>
      <c r="AG284">
        <v>233854.25</v>
      </c>
      <c r="AH284">
        <v>550000</v>
      </c>
      <c r="AI284">
        <v>148500</v>
      </c>
      <c r="AJ284">
        <v>35.930342465753398</v>
      </c>
      <c r="AK284">
        <v>16</v>
      </c>
      <c r="AL284">
        <v>880000</v>
      </c>
      <c r="AM284">
        <v>43369</v>
      </c>
      <c r="AN284">
        <v>43388</v>
      </c>
      <c r="AO284">
        <v>7</v>
      </c>
      <c r="AP284" t="s">
        <v>672</v>
      </c>
      <c r="AQ284">
        <v>0</v>
      </c>
      <c r="AR284">
        <v>0</v>
      </c>
      <c r="AS284">
        <v>0</v>
      </c>
      <c r="AT284">
        <v>0</v>
      </c>
    </row>
    <row r="285" spans="1:46" x14ac:dyDescent="0.25">
      <c r="A285" t="s">
        <v>44</v>
      </c>
      <c r="B285" t="s">
        <v>157</v>
      </c>
      <c r="C285" t="s">
        <v>210</v>
      </c>
      <c r="D285" t="s">
        <v>236</v>
      </c>
      <c r="E285" t="s">
        <v>250</v>
      </c>
      <c r="F285" t="s">
        <v>50</v>
      </c>
      <c r="H285" t="s">
        <v>38</v>
      </c>
      <c r="I285">
        <v>54</v>
      </c>
      <c r="J285">
        <v>54</v>
      </c>
      <c r="K285">
        <v>6</v>
      </c>
      <c r="L285">
        <v>55</v>
      </c>
      <c r="M285">
        <v>2410724.25</v>
      </c>
      <c r="N285">
        <v>5517600</v>
      </c>
      <c r="O285">
        <v>1140180</v>
      </c>
      <c r="P285">
        <v>39.4210134010047</v>
      </c>
      <c r="Q285">
        <v>65</v>
      </c>
      <c r="R285">
        <v>6493500</v>
      </c>
      <c r="S285">
        <v>43312</v>
      </c>
      <c r="T285">
        <v>43232</v>
      </c>
      <c r="U285">
        <v>37.258000000000003</v>
      </c>
      <c r="V285">
        <v>54</v>
      </c>
      <c r="W285">
        <v>2366892.9</v>
      </c>
      <c r="X285">
        <v>5393000</v>
      </c>
      <c r="Y285">
        <v>1587600</v>
      </c>
      <c r="Z285">
        <v>31.581904915591199</v>
      </c>
      <c r="AA285">
        <v>11</v>
      </c>
      <c r="AB285">
        <v>1089000</v>
      </c>
      <c r="AC285">
        <v>43342</v>
      </c>
      <c r="AD285">
        <v>43232</v>
      </c>
      <c r="AE285">
        <v>36.581000000000003</v>
      </c>
      <c r="AF285">
        <v>33</v>
      </c>
      <c r="AG285">
        <v>1550312.46</v>
      </c>
      <c r="AH285">
        <v>3282800</v>
      </c>
      <c r="AI285">
        <v>803040</v>
      </c>
      <c r="AJ285">
        <v>31.229485684352898</v>
      </c>
      <c r="AK285">
        <v>13</v>
      </c>
      <c r="AL285">
        <v>1298700</v>
      </c>
      <c r="AM285">
        <v>43373</v>
      </c>
      <c r="AN285">
        <v>43386</v>
      </c>
      <c r="AO285">
        <v>23.1</v>
      </c>
      <c r="AP285" t="s">
        <v>673</v>
      </c>
      <c r="AQ285">
        <v>34</v>
      </c>
      <c r="AR285">
        <v>0</v>
      </c>
      <c r="AS285">
        <v>0</v>
      </c>
      <c r="AT285">
        <v>0</v>
      </c>
    </row>
    <row r="286" spans="1:46" x14ac:dyDescent="0.25">
      <c r="A286" t="s">
        <v>44</v>
      </c>
      <c r="B286" t="s">
        <v>149</v>
      </c>
      <c r="C286" t="s">
        <v>202</v>
      </c>
      <c r="D286" t="s">
        <v>236</v>
      </c>
      <c r="E286" t="s">
        <v>250</v>
      </c>
      <c r="F286" t="s">
        <v>50</v>
      </c>
      <c r="H286" t="s">
        <v>38</v>
      </c>
      <c r="I286">
        <v>51</v>
      </c>
      <c r="J286">
        <v>51</v>
      </c>
      <c r="K286">
        <v>12</v>
      </c>
      <c r="L286">
        <v>5</v>
      </c>
      <c r="M286">
        <v>151782.75</v>
      </c>
      <c r="N286">
        <v>360000</v>
      </c>
      <c r="O286">
        <v>43200</v>
      </c>
      <c r="P286">
        <v>47.297656250000003</v>
      </c>
      <c r="Q286">
        <v>15</v>
      </c>
      <c r="R286">
        <v>1080000</v>
      </c>
      <c r="S286">
        <v>43312</v>
      </c>
      <c r="T286">
        <v>43200</v>
      </c>
      <c r="U286">
        <v>3.387</v>
      </c>
      <c r="V286">
        <v>11</v>
      </c>
      <c r="W286">
        <v>333922.05</v>
      </c>
      <c r="X286">
        <v>792000</v>
      </c>
      <c r="Y286">
        <v>0</v>
      </c>
      <c r="Z286">
        <v>53.621937500000001</v>
      </c>
      <c r="AA286">
        <v>4</v>
      </c>
      <c r="AB286">
        <v>288000</v>
      </c>
      <c r="AC286">
        <v>43342</v>
      </c>
      <c r="AD286">
        <v>43200</v>
      </c>
      <c r="AE286">
        <v>7.452</v>
      </c>
      <c r="AF286">
        <v>4</v>
      </c>
      <c r="AG286">
        <v>121426.2</v>
      </c>
      <c r="AH286">
        <v>288000</v>
      </c>
      <c r="AI286">
        <v>86400</v>
      </c>
      <c r="AJ286">
        <v>33.745624901407098</v>
      </c>
      <c r="AK286">
        <v>0</v>
      </c>
      <c r="AL286">
        <v>0</v>
      </c>
      <c r="AM286">
        <v>43352</v>
      </c>
      <c r="AN286">
        <v>43363</v>
      </c>
      <c r="AO286">
        <v>2.8</v>
      </c>
      <c r="AP286" t="s">
        <v>674</v>
      </c>
      <c r="AQ286">
        <v>0</v>
      </c>
      <c r="AR286">
        <v>0</v>
      </c>
      <c r="AS286">
        <v>0</v>
      </c>
      <c r="AT286">
        <v>0</v>
      </c>
    </row>
    <row r="287" spans="1:46" x14ac:dyDescent="0.25">
      <c r="A287" t="s">
        <v>44</v>
      </c>
      <c r="B287" t="s">
        <v>133</v>
      </c>
      <c r="C287" t="s">
        <v>186</v>
      </c>
      <c r="D287" t="s">
        <v>236</v>
      </c>
      <c r="E287" t="s">
        <v>250</v>
      </c>
      <c r="F287" t="s">
        <v>50</v>
      </c>
      <c r="H287" t="s">
        <v>38</v>
      </c>
      <c r="I287">
        <v>40</v>
      </c>
      <c r="J287">
        <v>40</v>
      </c>
      <c r="K287">
        <v>36</v>
      </c>
      <c r="L287">
        <v>3</v>
      </c>
      <c r="M287">
        <v>44977.919999999998</v>
      </c>
      <c r="N287">
        <v>153000</v>
      </c>
      <c r="O287">
        <v>76500</v>
      </c>
      <c r="P287">
        <v>35.325867089373403</v>
      </c>
      <c r="Q287">
        <v>32</v>
      </c>
      <c r="R287">
        <v>1632000</v>
      </c>
      <c r="S287">
        <v>43309</v>
      </c>
      <c r="T287">
        <v>43200</v>
      </c>
      <c r="U287">
        <v>2.032</v>
      </c>
      <c r="V287">
        <v>6</v>
      </c>
      <c r="W287">
        <v>89955.839999999997</v>
      </c>
      <c r="X287">
        <v>306000</v>
      </c>
      <c r="Y287">
        <v>153000</v>
      </c>
      <c r="Z287">
        <v>35.3258666243959</v>
      </c>
      <c r="AA287">
        <v>26</v>
      </c>
      <c r="AB287">
        <v>1326000</v>
      </c>
      <c r="AC287">
        <v>43340</v>
      </c>
      <c r="AD287">
        <v>43200</v>
      </c>
      <c r="AE287">
        <v>4.0650000000000004</v>
      </c>
      <c r="AF287">
        <v>3</v>
      </c>
      <c r="AG287">
        <v>44977.919999999998</v>
      </c>
      <c r="AH287">
        <v>153000</v>
      </c>
      <c r="AI287">
        <v>30600</v>
      </c>
      <c r="AJ287">
        <v>59.578666567594702</v>
      </c>
      <c r="AK287">
        <v>23</v>
      </c>
      <c r="AL287">
        <v>1173000</v>
      </c>
      <c r="AM287">
        <v>43369</v>
      </c>
      <c r="AN287">
        <v>43363</v>
      </c>
      <c r="AO287">
        <v>2.1</v>
      </c>
      <c r="AP287" t="s">
        <v>675</v>
      </c>
      <c r="AQ287">
        <v>4</v>
      </c>
      <c r="AR287">
        <v>0</v>
      </c>
      <c r="AS287">
        <v>0</v>
      </c>
      <c r="AT287">
        <v>0</v>
      </c>
    </row>
    <row r="288" spans="1:46" x14ac:dyDescent="0.25">
      <c r="A288" t="s">
        <v>44</v>
      </c>
      <c r="B288" t="s">
        <v>139</v>
      </c>
      <c r="C288" t="s">
        <v>192</v>
      </c>
      <c r="D288" t="s">
        <v>236</v>
      </c>
      <c r="E288" t="s">
        <v>250</v>
      </c>
      <c r="F288" t="s">
        <v>50</v>
      </c>
      <c r="H288" t="s">
        <v>38</v>
      </c>
      <c r="I288">
        <v>39</v>
      </c>
      <c r="J288">
        <v>39</v>
      </c>
      <c r="K288">
        <v>36</v>
      </c>
      <c r="L288">
        <v>5</v>
      </c>
      <c r="M288">
        <v>90113.03</v>
      </c>
      <c r="N288">
        <v>225000</v>
      </c>
      <c r="O288">
        <v>40500</v>
      </c>
      <c r="P288">
        <v>46.274074342101699</v>
      </c>
      <c r="Q288">
        <v>95</v>
      </c>
      <c r="R288">
        <v>4275000</v>
      </c>
      <c r="S288">
        <v>43310</v>
      </c>
      <c r="T288">
        <v>43200</v>
      </c>
      <c r="U288">
        <v>3.387</v>
      </c>
      <c r="V288">
        <v>7</v>
      </c>
      <c r="W288">
        <v>126158.23</v>
      </c>
      <c r="X288">
        <v>315000</v>
      </c>
      <c r="Y288">
        <v>94500</v>
      </c>
      <c r="Z288">
        <v>37.063921399237898</v>
      </c>
      <c r="AA288">
        <v>88</v>
      </c>
      <c r="AB288">
        <v>3960000</v>
      </c>
      <c r="AC288">
        <v>43339</v>
      </c>
      <c r="AD288">
        <v>43200</v>
      </c>
      <c r="AE288">
        <v>4.742</v>
      </c>
      <c r="AF288">
        <v>74</v>
      </c>
      <c r="AG288">
        <v>1333672.79</v>
      </c>
      <c r="AH288">
        <v>3330000</v>
      </c>
      <c r="AI288">
        <v>1397483</v>
      </c>
      <c r="AJ288">
        <v>24.086563310767499</v>
      </c>
      <c r="AK288">
        <v>14</v>
      </c>
      <c r="AL288">
        <v>630000</v>
      </c>
      <c r="AM288">
        <v>43373</v>
      </c>
      <c r="AN288">
        <v>43200</v>
      </c>
      <c r="AO288">
        <v>51.8</v>
      </c>
      <c r="AP288" t="s">
        <v>676</v>
      </c>
      <c r="AQ288">
        <v>93</v>
      </c>
      <c r="AR288">
        <v>0</v>
      </c>
      <c r="AS288">
        <v>0</v>
      </c>
      <c r="AT288">
        <v>0</v>
      </c>
    </row>
    <row r="289" spans="1:46" x14ac:dyDescent="0.25">
      <c r="A289" t="s">
        <v>44</v>
      </c>
      <c r="B289" t="s">
        <v>138</v>
      </c>
      <c r="C289" t="s">
        <v>191</v>
      </c>
      <c r="D289" t="s">
        <v>236</v>
      </c>
      <c r="E289" t="s">
        <v>250</v>
      </c>
      <c r="F289" t="s">
        <v>50</v>
      </c>
      <c r="H289" t="s">
        <v>38</v>
      </c>
      <c r="I289">
        <v>39</v>
      </c>
      <c r="J289">
        <v>39</v>
      </c>
      <c r="K289">
        <v>36</v>
      </c>
      <c r="L289">
        <v>3</v>
      </c>
      <c r="M289">
        <v>39510.31</v>
      </c>
      <c r="N289">
        <v>99000</v>
      </c>
      <c r="O289">
        <v>0</v>
      </c>
      <c r="P289">
        <v>56.099655555555501</v>
      </c>
      <c r="Q289">
        <v>0</v>
      </c>
      <c r="R289">
        <v>0</v>
      </c>
      <c r="S289">
        <v>43294</v>
      </c>
      <c r="T289">
        <v>43136</v>
      </c>
      <c r="U289">
        <v>2.032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43136</v>
      </c>
      <c r="AE289">
        <v>0</v>
      </c>
      <c r="AF289">
        <v>15</v>
      </c>
      <c r="AG289">
        <v>211893.36</v>
      </c>
      <c r="AH289">
        <v>495000</v>
      </c>
      <c r="AI289">
        <v>59400</v>
      </c>
      <c r="AJ289">
        <v>46.491575757575703</v>
      </c>
      <c r="AK289">
        <v>21</v>
      </c>
      <c r="AL289">
        <v>693000</v>
      </c>
      <c r="AM289">
        <v>43373</v>
      </c>
      <c r="AN289">
        <v>43363</v>
      </c>
      <c r="AO289">
        <v>10.5</v>
      </c>
      <c r="AP289" t="s">
        <v>677</v>
      </c>
      <c r="AQ289">
        <v>65</v>
      </c>
      <c r="AR289">
        <v>0</v>
      </c>
      <c r="AS289">
        <v>0</v>
      </c>
      <c r="AT289">
        <v>0</v>
      </c>
    </row>
    <row r="290" spans="1:46" x14ac:dyDescent="0.25">
      <c r="A290" t="s">
        <v>44</v>
      </c>
      <c r="B290" t="s">
        <v>137</v>
      </c>
      <c r="C290" t="s">
        <v>190</v>
      </c>
      <c r="D290" t="s">
        <v>236</v>
      </c>
      <c r="E290" t="s">
        <v>250</v>
      </c>
      <c r="F290" t="s">
        <v>50</v>
      </c>
      <c r="H290" t="s">
        <v>38</v>
      </c>
      <c r="I290">
        <v>39</v>
      </c>
      <c r="J290">
        <v>39</v>
      </c>
      <c r="K290">
        <v>36</v>
      </c>
      <c r="L290">
        <v>3</v>
      </c>
      <c r="M290">
        <v>39671.99</v>
      </c>
      <c r="N290">
        <v>138000</v>
      </c>
      <c r="O290">
        <v>46000</v>
      </c>
      <c r="P290">
        <v>52.566099119277801</v>
      </c>
      <c r="Q290">
        <v>51</v>
      </c>
      <c r="R290">
        <v>2346000</v>
      </c>
      <c r="S290">
        <v>43310</v>
      </c>
      <c r="T290">
        <v>43200</v>
      </c>
      <c r="U290">
        <v>2.032</v>
      </c>
      <c r="V290">
        <v>6</v>
      </c>
      <c r="W290">
        <v>79343.960000000006</v>
      </c>
      <c r="X290">
        <v>276000</v>
      </c>
      <c r="Y290">
        <v>138000</v>
      </c>
      <c r="Z290">
        <v>36.754814263604302</v>
      </c>
      <c r="AA290">
        <v>45</v>
      </c>
      <c r="AB290">
        <v>2070000</v>
      </c>
      <c r="AC290">
        <v>43338</v>
      </c>
      <c r="AD290">
        <v>43200</v>
      </c>
      <c r="AE290">
        <v>4.0650000000000004</v>
      </c>
      <c r="AF290">
        <v>1</v>
      </c>
      <c r="AG290">
        <v>13224</v>
      </c>
      <c r="AH290">
        <v>46000</v>
      </c>
      <c r="AI290">
        <v>13800</v>
      </c>
      <c r="AJ290">
        <v>54.824844299610298</v>
      </c>
      <c r="AK290">
        <v>44</v>
      </c>
      <c r="AL290">
        <v>2024000</v>
      </c>
      <c r="AM290">
        <v>43367</v>
      </c>
      <c r="AN290">
        <v>43200</v>
      </c>
      <c r="AO290">
        <v>0.7</v>
      </c>
      <c r="AP290" t="s">
        <v>678</v>
      </c>
      <c r="AQ290">
        <v>1</v>
      </c>
      <c r="AR290">
        <v>0</v>
      </c>
      <c r="AS290">
        <v>0</v>
      </c>
      <c r="AT290">
        <v>0</v>
      </c>
    </row>
    <row r="291" spans="1:46" x14ac:dyDescent="0.25">
      <c r="A291" t="s">
        <v>44</v>
      </c>
      <c r="B291" t="s">
        <v>142</v>
      </c>
      <c r="C291" t="s">
        <v>195</v>
      </c>
      <c r="D291" t="s">
        <v>236</v>
      </c>
      <c r="E291" t="s">
        <v>250</v>
      </c>
      <c r="F291" t="s">
        <v>50</v>
      </c>
      <c r="H291" t="s">
        <v>38</v>
      </c>
      <c r="I291">
        <v>39</v>
      </c>
      <c r="J291">
        <v>39</v>
      </c>
      <c r="K291">
        <v>36</v>
      </c>
      <c r="L291">
        <v>35</v>
      </c>
      <c r="M291">
        <v>495454.05</v>
      </c>
      <c r="N291">
        <v>1510600</v>
      </c>
      <c r="O291">
        <v>599700</v>
      </c>
      <c r="P291">
        <v>40.169123387876702</v>
      </c>
      <c r="Q291">
        <v>109</v>
      </c>
      <c r="R291">
        <v>5014000</v>
      </c>
      <c r="S291">
        <v>43312</v>
      </c>
      <c r="T291">
        <v>43251</v>
      </c>
      <c r="U291">
        <v>23.71</v>
      </c>
      <c r="V291">
        <v>49</v>
      </c>
      <c r="W291">
        <v>693635.67</v>
      </c>
      <c r="X291">
        <v>2254000</v>
      </c>
      <c r="Y291">
        <v>1127000</v>
      </c>
      <c r="Z291">
        <v>32.298204377862298</v>
      </c>
      <c r="AA291">
        <v>60</v>
      </c>
      <c r="AB291">
        <v>2760000</v>
      </c>
      <c r="AC291">
        <v>43341</v>
      </c>
      <c r="AD291">
        <v>43251</v>
      </c>
      <c r="AE291">
        <v>33.194000000000003</v>
      </c>
      <c r="AF291">
        <v>6</v>
      </c>
      <c r="AG291">
        <v>84934.98</v>
      </c>
      <c r="AH291">
        <v>276000</v>
      </c>
      <c r="AI291">
        <v>69000</v>
      </c>
      <c r="AJ291">
        <v>54.8654695216091</v>
      </c>
      <c r="AK291">
        <v>54</v>
      </c>
      <c r="AL291">
        <v>2484000</v>
      </c>
      <c r="AM291">
        <v>43373</v>
      </c>
      <c r="AN291">
        <v>43251</v>
      </c>
      <c r="AO291">
        <v>4.2</v>
      </c>
      <c r="AP291" t="s">
        <v>679</v>
      </c>
      <c r="AQ291">
        <v>65</v>
      </c>
      <c r="AR291">
        <v>0</v>
      </c>
      <c r="AS291">
        <v>0</v>
      </c>
      <c r="AT291">
        <v>0</v>
      </c>
    </row>
    <row r="292" spans="1:46" x14ac:dyDescent="0.25">
      <c r="A292" t="s">
        <v>44</v>
      </c>
      <c r="B292" t="s">
        <v>140</v>
      </c>
      <c r="C292" t="s">
        <v>193</v>
      </c>
      <c r="D292" t="s">
        <v>236</v>
      </c>
      <c r="E292" t="s">
        <v>250</v>
      </c>
      <c r="F292" t="s">
        <v>50</v>
      </c>
      <c r="H292" t="s">
        <v>38</v>
      </c>
      <c r="I292">
        <v>37</v>
      </c>
      <c r="J292">
        <v>37</v>
      </c>
      <c r="K292">
        <v>36</v>
      </c>
      <c r="L292">
        <v>9</v>
      </c>
      <c r="M292">
        <v>181953.49</v>
      </c>
      <c r="N292">
        <v>441000</v>
      </c>
      <c r="O292">
        <v>0</v>
      </c>
      <c r="P292">
        <v>54.6147757472528</v>
      </c>
      <c r="Q292">
        <v>44</v>
      </c>
      <c r="R292">
        <v>2156000</v>
      </c>
      <c r="S292">
        <v>43311</v>
      </c>
      <c r="T292">
        <v>43210</v>
      </c>
      <c r="U292">
        <v>6.0970000000000004</v>
      </c>
      <c r="V292">
        <v>6</v>
      </c>
      <c r="W292">
        <v>121302.34</v>
      </c>
      <c r="X292">
        <v>294000</v>
      </c>
      <c r="Y292">
        <v>88200</v>
      </c>
      <c r="Z292">
        <v>35.163958180351699</v>
      </c>
      <c r="AA292">
        <v>38</v>
      </c>
      <c r="AB292">
        <v>1862000</v>
      </c>
      <c r="AC292">
        <v>43332</v>
      </c>
      <c r="AD292">
        <v>43210</v>
      </c>
      <c r="AE292">
        <v>4.0650000000000004</v>
      </c>
      <c r="AF292">
        <v>6</v>
      </c>
      <c r="AG292">
        <v>121302.32</v>
      </c>
      <c r="AH292">
        <v>294000</v>
      </c>
      <c r="AI292">
        <v>58800</v>
      </c>
      <c r="AJ292">
        <v>43.268472837356697</v>
      </c>
      <c r="AK292">
        <v>32</v>
      </c>
      <c r="AL292">
        <v>1568000</v>
      </c>
      <c r="AM292">
        <v>43368</v>
      </c>
      <c r="AN292">
        <v>43210</v>
      </c>
      <c r="AO292">
        <v>4.2</v>
      </c>
      <c r="AP292" t="s">
        <v>680</v>
      </c>
      <c r="AQ292">
        <v>54</v>
      </c>
      <c r="AR292">
        <v>0</v>
      </c>
      <c r="AS292">
        <v>0</v>
      </c>
      <c r="AT292">
        <v>0</v>
      </c>
    </row>
    <row r="293" spans="1:46" x14ac:dyDescent="0.25">
      <c r="A293" t="s">
        <v>44</v>
      </c>
      <c r="B293" t="s">
        <v>144</v>
      </c>
      <c r="C293" t="s">
        <v>197</v>
      </c>
      <c r="D293" t="s">
        <v>236</v>
      </c>
      <c r="E293" t="s">
        <v>250</v>
      </c>
      <c r="F293" t="s">
        <v>50</v>
      </c>
      <c r="H293" t="s">
        <v>38</v>
      </c>
      <c r="I293">
        <v>31</v>
      </c>
      <c r="J293">
        <v>31</v>
      </c>
      <c r="K293">
        <v>25</v>
      </c>
      <c r="L293">
        <v>9</v>
      </c>
      <c r="M293">
        <v>152457.48000000001</v>
      </c>
      <c r="N293">
        <v>369000</v>
      </c>
      <c r="O293">
        <v>16400</v>
      </c>
      <c r="P293">
        <v>52.438108972719597</v>
      </c>
      <c r="Q293">
        <v>31</v>
      </c>
      <c r="R293">
        <v>1271000</v>
      </c>
      <c r="S293">
        <v>43310</v>
      </c>
      <c r="T293">
        <v>43210</v>
      </c>
      <c r="U293">
        <v>6.0970000000000004</v>
      </c>
      <c r="V293">
        <v>15</v>
      </c>
      <c r="W293">
        <v>254095.8</v>
      </c>
      <c r="X293">
        <v>615000</v>
      </c>
      <c r="Y293">
        <v>0</v>
      </c>
      <c r="Z293">
        <v>54.5519707243173</v>
      </c>
      <c r="AA293">
        <v>16</v>
      </c>
      <c r="AB293">
        <v>656000</v>
      </c>
      <c r="AC293">
        <v>43343</v>
      </c>
      <c r="AD293">
        <v>43210</v>
      </c>
      <c r="AE293">
        <v>10.161</v>
      </c>
      <c r="AF293">
        <v>14</v>
      </c>
      <c r="AG293">
        <v>237156.08</v>
      </c>
      <c r="AH293">
        <v>574000</v>
      </c>
      <c r="AI293">
        <v>0</v>
      </c>
      <c r="AJ293">
        <v>54.551970747542804</v>
      </c>
      <c r="AK293">
        <v>2</v>
      </c>
      <c r="AL293">
        <v>82000</v>
      </c>
      <c r="AM293">
        <v>43369</v>
      </c>
      <c r="AN293">
        <v>43210</v>
      </c>
      <c r="AO293">
        <v>9.8000000000000007</v>
      </c>
      <c r="AP293" t="s">
        <v>681</v>
      </c>
      <c r="AQ293">
        <v>9</v>
      </c>
      <c r="AR293">
        <v>0</v>
      </c>
      <c r="AS293">
        <v>0</v>
      </c>
      <c r="AT293">
        <v>0</v>
      </c>
    </row>
    <row r="294" spans="1:46" x14ac:dyDescent="0.25">
      <c r="A294" t="s">
        <v>44</v>
      </c>
      <c r="B294" t="s">
        <v>147</v>
      </c>
      <c r="C294" t="s">
        <v>200</v>
      </c>
      <c r="D294" t="s">
        <v>236</v>
      </c>
      <c r="E294" t="s">
        <v>250</v>
      </c>
      <c r="F294" t="s">
        <v>50</v>
      </c>
      <c r="H294" t="s">
        <v>38</v>
      </c>
      <c r="I294">
        <v>28</v>
      </c>
      <c r="J294">
        <v>28</v>
      </c>
      <c r="K294">
        <v>25</v>
      </c>
      <c r="L294">
        <v>5</v>
      </c>
      <c r="M294">
        <v>84698.6</v>
      </c>
      <c r="N294">
        <v>195000</v>
      </c>
      <c r="O294">
        <v>0</v>
      </c>
      <c r="P294">
        <v>52.221302490596798</v>
      </c>
      <c r="Q294">
        <v>31</v>
      </c>
      <c r="R294">
        <v>1209000</v>
      </c>
      <c r="S294">
        <v>43311</v>
      </c>
      <c r="T294">
        <v>43171</v>
      </c>
      <c r="U294">
        <v>3.387</v>
      </c>
      <c r="V294">
        <v>9</v>
      </c>
      <c r="W294">
        <v>152457.48000000001</v>
      </c>
      <c r="X294">
        <v>351000</v>
      </c>
      <c r="Y294">
        <v>0</v>
      </c>
      <c r="Z294">
        <v>52.2213025504903</v>
      </c>
      <c r="AA294">
        <v>22</v>
      </c>
      <c r="AB294">
        <v>858000</v>
      </c>
      <c r="AC294">
        <v>43337</v>
      </c>
      <c r="AD294">
        <v>43171</v>
      </c>
      <c r="AE294">
        <v>6.0970000000000004</v>
      </c>
      <c r="AF294">
        <v>4</v>
      </c>
      <c r="AG294">
        <v>67758.880000000005</v>
      </c>
      <c r="AH294">
        <v>156000</v>
      </c>
      <c r="AI294">
        <v>46800</v>
      </c>
      <c r="AJ294">
        <v>31.7447177612034</v>
      </c>
      <c r="AK294">
        <v>18</v>
      </c>
      <c r="AL294">
        <v>702000</v>
      </c>
      <c r="AM294">
        <v>43372</v>
      </c>
      <c r="AN294">
        <v>43171</v>
      </c>
      <c r="AO294">
        <v>2.8</v>
      </c>
      <c r="AP294" t="s">
        <v>682</v>
      </c>
      <c r="AQ294">
        <v>0</v>
      </c>
      <c r="AR294">
        <v>0</v>
      </c>
      <c r="AS294">
        <v>0</v>
      </c>
      <c r="AT294">
        <v>0</v>
      </c>
    </row>
    <row r="295" spans="1:46" x14ac:dyDescent="0.25">
      <c r="A295" t="s">
        <v>44</v>
      </c>
      <c r="B295" t="s">
        <v>143</v>
      </c>
      <c r="C295" t="s">
        <v>196</v>
      </c>
      <c r="D295" t="s">
        <v>236</v>
      </c>
      <c r="E295" t="s">
        <v>250</v>
      </c>
      <c r="F295" t="s">
        <v>50</v>
      </c>
      <c r="H295" t="s">
        <v>38</v>
      </c>
      <c r="I295">
        <v>27</v>
      </c>
      <c r="J295">
        <v>27</v>
      </c>
      <c r="K295">
        <v>24</v>
      </c>
      <c r="L295">
        <v>6</v>
      </c>
      <c r="M295">
        <v>153999.42000000001</v>
      </c>
      <c r="N295">
        <v>378000</v>
      </c>
      <c r="O295">
        <v>18900</v>
      </c>
      <c r="P295">
        <v>52.826688321953</v>
      </c>
      <c r="Q295">
        <v>54</v>
      </c>
      <c r="R295">
        <v>3402000</v>
      </c>
      <c r="S295">
        <v>43302</v>
      </c>
      <c r="T295">
        <v>43200</v>
      </c>
      <c r="U295">
        <v>4.0650000000000004</v>
      </c>
      <c r="V295">
        <v>11</v>
      </c>
      <c r="W295">
        <v>282332.27</v>
      </c>
      <c r="X295">
        <v>693000</v>
      </c>
      <c r="Y295">
        <v>207900</v>
      </c>
      <c r="Z295">
        <v>35.979077097505602</v>
      </c>
      <c r="AA295">
        <v>43</v>
      </c>
      <c r="AB295">
        <v>2709000</v>
      </c>
      <c r="AC295">
        <v>43340</v>
      </c>
      <c r="AD295">
        <v>43200</v>
      </c>
      <c r="AE295">
        <v>7.452</v>
      </c>
      <c r="AF295">
        <v>47</v>
      </c>
      <c r="AG295">
        <v>1206328.76</v>
      </c>
      <c r="AH295">
        <v>2961000</v>
      </c>
      <c r="AI295">
        <v>1386841</v>
      </c>
      <c r="AJ295">
        <v>15.7034558556545</v>
      </c>
      <c r="AK295">
        <v>-4</v>
      </c>
      <c r="AL295">
        <v>-252000</v>
      </c>
      <c r="AM295">
        <v>43348</v>
      </c>
      <c r="AN295">
        <v>43375</v>
      </c>
      <c r="AO295">
        <v>32.9</v>
      </c>
      <c r="AP295" t="s">
        <v>683</v>
      </c>
      <c r="AQ295">
        <v>0</v>
      </c>
      <c r="AR295">
        <v>0</v>
      </c>
      <c r="AS295">
        <v>0</v>
      </c>
      <c r="AT295">
        <v>0</v>
      </c>
    </row>
    <row r="296" spans="1:46" x14ac:dyDescent="0.25">
      <c r="A296" t="s">
        <v>44</v>
      </c>
      <c r="B296" t="s">
        <v>146</v>
      </c>
      <c r="C296" t="s">
        <v>199</v>
      </c>
      <c r="D296" t="s">
        <v>236</v>
      </c>
      <c r="E296" t="s">
        <v>250</v>
      </c>
      <c r="F296" t="s">
        <v>50</v>
      </c>
      <c r="H296" t="s">
        <v>38</v>
      </c>
      <c r="I296">
        <v>27</v>
      </c>
      <c r="J296">
        <v>27</v>
      </c>
      <c r="K296">
        <v>24</v>
      </c>
      <c r="L296">
        <v>2</v>
      </c>
      <c r="M296">
        <v>61573.5</v>
      </c>
      <c r="N296">
        <v>146000</v>
      </c>
      <c r="O296">
        <v>21900</v>
      </c>
      <c r="P296">
        <v>45.4223610871517</v>
      </c>
      <c r="Q296">
        <v>30</v>
      </c>
      <c r="R296">
        <v>2190000</v>
      </c>
      <c r="S296">
        <v>43312</v>
      </c>
      <c r="T296">
        <v>43200</v>
      </c>
      <c r="U296">
        <v>1.355</v>
      </c>
      <c r="V296">
        <v>3</v>
      </c>
      <c r="W296">
        <v>92360.25</v>
      </c>
      <c r="X296">
        <v>219000</v>
      </c>
      <c r="Y296">
        <v>65700</v>
      </c>
      <c r="Z296">
        <v>33.727152468955303</v>
      </c>
      <c r="AA296">
        <v>27</v>
      </c>
      <c r="AB296">
        <v>1971000</v>
      </c>
      <c r="AC296">
        <v>43339</v>
      </c>
      <c r="AD296">
        <v>43200</v>
      </c>
      <c r="AE296">
        <v>2.032</v>
      </c>
      <c r="AF296">
        <v>3</v>
      </c>
      <c r="AG296">
        <v>92360.25</v>
      </c>
      <c r="AH296">
        <v>219000</v>
      </c>
      <c r="AI296">
        <v>43800</v>
      </c>
      <c r="AJ296">
        <v>42.011258462348003</v>
      </c>
      <c r="AK296">
        <v>24</v>
      </c>
      <c r="AL296">
        <v>1752000</v>
      </c>
      <c r="AM296">
        <v>43372</v>
      </c>
      <c r="AN296">
        <v>43363</v>
      </c>
      <c r="AO296">
        <v>2.1</v>
      </c>
      <c r="AP296" t="s">
        <v>684</v>
      </c>
      <c r="AQ296">
        <v>45</v>
      </c>
      <c r="AR296">
        <v>0</v>
      </c>
      <c r="AS296">
        <v>0</v>
      </c>
      <c r="AT296">
        <v>0</v>
      </c>
    </row>
    <row r="297" spans="1:46" x14ac:dyDescent="0.25">
      <c r="A297" t="s">
        <v>44</v>
      </c>
      <c r="B297" t="s">
        <v>163</v>
      </c>
      <c r="C297" t="s">
        <v>216</v>
      </c>
      <c r="D297" t="s">
        <v>236</v>
      </c>
      <c r="E297" t="s">
        <v>250</v>
      </c>
      <c r="F297" t="s">
        <v>50</v>
      </c>
      <c r="H297" t="s">
        <v>38</v>
      </c>
      <c r="I297">
        <v>17</v>
      </c>
      <c r="J297">
        <v>17</v>
      </c>
      <c r="K297">
        <v>6</v>
      </c>
      <c r="L297">
        <v>4</v>
      </c>
      <c r="M297">
        <v>260375.08</v>
      </c>
      <c r="N297">
        <v>620000</v>
      </c>
      <c r="O297">
        <v>93000</v>
      </c>
      <c r="P297">
        <v>45.652260331243298</v>
      </c>
      <c r="Q297">
        <v>32</v>
      </c>
      <c r="R297">
        <v>4960000</v>
      </c>
      <c r="S297">
        <v>43303</v>
      </c>
      <c r="T297">
        <v>43200</v>
      </c>
      <c r="U297">
        <v>2.71</v>
      </c>
      <c r="V297">
        <v>16</v>
      </c>
      <c r="W297">
        <v>1043147.76</v>
      </c>
      <c r="X297">
        <v>2480000</v>
      </c>
      <c r="Y297">
        <v>744000</v>
      </c>
      <c r="Z297">
        <v>33.901927642154497</v>
      </c>
      <c r="AA297">
        <v>28</v>
      </c>
      <c r="AB297">
        <v>4340000</v>
      </c>
      <c r="AC297">
        <v>43338</v>
      </c>
      <c r="AD297">
        <v>43336</v>
      </c>
      <c r="AE297">
        <v>10.839</v>
      </c>
      <c r="AF297">
        <v>9</v>
      </c>
      <c r="AG297">
        <v>600670.89</v>
      </c>
      <c r="AH297">
        <v>1395000</v>
      </c>
      <c r="AI297">
        <v>279000</v>
      </c>
      <c r="AJ297">
        <v>40.794087929751697</v>
      </c>
      <c r="AK297">
        <v>19</v>
      </c>
      <c r="AL297">
        <v>2945000</v>
      </c>
      <c r="AM297">
        <v>43373</v>
      </c>
      <c r="AN297">
        <v>43349</v>
      </c>
      <c r="AO297">
        <v>6.3</v>
      </c>
      <c r="AP297" t="s">
        <v>685</v>
      </c>
      <c r="AQ297">
        <v>43</v>
      </c>
      <c r="AR297">
        <v>0</v>
      </c>
      <c r="AS297">
        <v>0</v>
      </c>
      <c r="AT297">
        <v>12</v>
      </c>
    </row>
    <row r="298" spans="1:46" x14ac:dyDescent="0.25">
      <c r="A298" t="s">
        <v>44</v>
      </c>
      <c r="B298" t="s">
        <v>151</v>
      </c>
      <c r="C298" t="s">
        <v>204</v>
      </c>
      <c r="D298" t="s">
        <v>236</v>
      </c>
      <c r="E298" t="s">
        <v>250</v>
      </c>
      <c r="F298" t="s">
        <v>50</v>
      </c>
      <c r="H298" t="s">
        <v>38</v>
      </c>
      <c r="I298">
        <v>15</v>
      </c>
      <c r="J298">
        <v>15</v>
      </c>
      <c r="K298">
        <v>12</v>
      </c>
      <c r="L298">
        <v>2</v>
      </c>
      <c r="M298">
        <v>102356.94</v>
      </c>
      <c r="N298">
        <v>246000</v>
      </c>
      <c r="O298">
        <v>73800</v>
      </c>
      <c r="P298">
        <v>34.615195311802502</v>
      </c>
      <c r="Q298">
        <v>12</v>
      </c>
      <c r="R298">
        <v>1476000</v>
      </c>
      <c r="S298">
        <v>43295</v>
      </c>
      <c r="T298">
        <v>43136</v>
      </c>
      <c r="U298">
        <v>1.355</v>
      </c>
      <c r="V298">
        <v>2</v>
      </c>
      <c r="W298">
        <v>102356.94</v>
      </c>
      <c r="X298">
        <v>246000</v>
      </c>
      <c r="Y298">
        <v>36900</v>
      </c>
      <c r="Z298">
        <v>46.153690074678899</v>
      </c>
      <c r="AA298">
        <v>10</v>
      </c>
      <c r="AB298">
        <v>1230000</v>
      </c>
      <c r="AC298">
        <v>43343</v>
      </c>
      <c r="AD298">
        <v>43136</v>
      </c>
      <c r="AE298">
        <v>1.355</v>
      </c>
      <c r="AF298">
        <v>5</v>
      </c>
      <c r="AG298">
        <v>268501.07</v>
      </c>
      <c r="AH298">
        <v>615000</v>
      </c>
      <c r="AI298">
        <v>184500</v>
      </c>
      <c r="AJ298">
        <v>31.393454756230799</v>
      </c>
      <c r="AK298">
        <v>17</v>
      </c>
      <c r="AL298">
        <v>2091000</v>
      </c>
      <c r="AM298">
        <v>43368</v>
      </c>
      <c r="AN298">
        <v>43348</v>
      </c>
      <c r="AO298">
        <v>3.5</v>
      </c>
      <c r="AP298" t="s">
        <v>686</v>
      </c>
      <c r="AQ298">
        <v>4</v>
      </c>
      <c r="AR298">
        <v>0</v>
      </c>
      <c r="AS298">
        <v>0</v>
      </c>
      <c r="AT298">
        <v>0</v>
      </c>
    </row>
    <row r="299" spans="1:46" x14ac:dyDescent="0.25">
      <c r="A299" t="s">
        <v>44</v>
      </c>
      <c r="B299" t="s">
        <v>152</v>
      </c>
      <c r="C299" t="s">
        <v>205</v>
      </c>
      <c r="D299" t="s">
        <v>236</v>
      </c>
      <c r="E299" t="s">
        <v>250</v>
      </c>
      <c r="F299" t="s">
        <v>50</v>
      </c>
      <c r="H299" t="s">
        <v>38</v>
      </c>
      <c r="I299">
        <v>15</v>
      </c>
      <c r="J299">
        <v>15</v>
      </c>
      <c r="K299">
        <v>12</v>
      </c>
      <c r="L299">
        <v>3</v>
      </c>
      <c r="M299">
        <v>180386.97</v>
      </c>
      <c r="N299">
        <v>414000</v>
      </c>
      <c r="O299">
        <v>124200</v>
      </c>
      <c r="P299">
        <v>31.530135492633001</v>
      </c>
      <c r="Q299">
        <v>33</v>
      </c>
      <c r="R299">
        <v>4587000</v>
      </c>
      <c r="S299">
        <v>43304</v>
      </c>
      <c r="T299">
        <v>43272</v>
      </c>
      <c r="U299">
        <v>2.032</v>
      </c>
      <c r="V299">
        <v>8</v>
      </c>
      <c r="W299">
        <v>481031.92</v>
      </c>
      <c r="X299">
        <v>1112000</v>
      </c>
      <c r="Y299">
        <v>250200</v>
      </c>
      <c r="Z299">
        <v>38.601170537596403</v>
      </c>
      <c r="AA299">
        <v>25</v>
      </c>
      <c r="AB299">
        <v>3475000</v>
      </c>
      <c r="AC299">
        <v>43341</v>
      </c>
      <c r="AD299">
        <v>43272</v>
      </c>
      <c r="AE299">
        <v>5.4189999999999996</v>
      </c>
      <c r="AF299">
        <v>4</v>
      </c>
      <c r="AG299">
        <v>244035.44</v>
      </c>
      <c r="AH299">
        <v>556000</v>
      </c>
      <c r="AI299">
        <v>166800</v>
      </c>
      <c r="AJ299">
        <v>31.028010312935201</v>
      </c>
      <c r="AK299">
        <v>33</v>
      </c>
      <c r="AL299">
        <v>4587000</v>
      </c>
      <c r="AM299">
        <v>43362</v>
      </c>
      <c r="AN299">
        <v>43348</v>
      </c>
      <c r="AO299">
        <v>2.8</v>
      </c>
      <c r="AP299" t="s">
        <v>687</v>
      </c>
      <c r="AQ299">
        <v>13</v>
      </c>
      <c r="AR299">
        <v>0</v>
      </c>
      <c r="AS299">
        <v>0</v>
      </c>
      <c r="AT299">
        <v>0</v>
      </c>
    </row>
    <row r="300" spans="1:46" x14ac:dyDescent="0.25">
      <c r="A300" t="s">
        <v>44</v>
      </c>
      <c r="B300" t="s">
        <v>153</v>
      </c>
      <c r="C300" t="s">
        <v>206</v>
      </c>
      <c r="D300" t="s">
        <v>236</v>
      </c>
      <c r="E300" t="s">
        <v>250</v>
      </c>
      <c r="F300" t="s">
        <v>50</v>
      </c>
      <c r="H300" t="s">
        <v>38</v>
      </c>
      <c r="I300">
        <v>15</v>
      </c>
      <c r="J300">
        <v>15</v>
      </c>
      <c r="K300">
        <v>12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12</v>
      </c>
      <c r="R300">
        <v>1956000</v>
      </c>
      <c r="T300">
        <v>43146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12</v>
      </c>
      <c r="AB300">
        <v>1956000</v>
      </c>
      <c r="AD300">
        <v>43146</v>
      </c>
      <c r="AE300">
        <v>0</v>
      </c>
      <c r="AF300">
        <v>1</v>
      </c>
      <c r="AG300">
        <v>67540.59</v>
      </c>
      <c r="AH300">
        <v>163000</v>
      </c>
      <c r="AI300">
        <v>48900</v>
      </c>
      <c r="AJ300">
        <v>34.886372651481899</v>
      </c>
      <c r="AK300">
        <v>11</v>
      </c>
      <c r="AL300">
        <v>1793000</v>
      </c>
      <c r="AM300">
        <v>43367</v>
      </c>
      <c r="AN300">
        <v>43146</v>
      </c>
      <c r="AO300">
        <v>0.7</v>
      </c>
      <c r="AP300" t="s">
        <v>688</v>
      </c>
      <c r="AQ300">
        <v>31</v>
      </c>
      <c r="AR300">
        <v>0</v>
      </c>
      <c r="AS300">
        <v>0</v>
      </c>
      <c r="AT300">
        <v>0</v>
      </c>
    </row>
    <row r="301" spans="1:46" x14ac:dyDescent="0.25">
      <c r="A301" t="s">
        <v>44</v>
      </c>
      <c r="B301" t="s">
        <v>154</v>
      </c>
      <c r="C301" t="s">
        <v>207</v>
      </c>
      <c r="D301" t="s">
        <v>236</v>
      </c>
      <c r="E301" t="s">
        <v>250</v>
      </c>
      <c r="F301" t="s">
        <v>50</v>
      </c>
      <c r="H301" t="s">
        <v>38</v>
      </c>
      <c r="I301">
        <v>15</v>
      </c>
      <c r="J301">
        <v>15</v>
      </c>
      <c r="K301">
        <v>12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O301">
        <v>0</v>
      </c>
      <c r="AP301" t="s">
        <v>689</v>
      </c>
      <c r="AQ301">
        <v>2</v>
      </c>
      <c r="AR301">
        <v>0</v>
      </c>
      <c r="AS301">
        <v>0</v>
      </c>
      <c r="AT301">
        <v>0</v>
      </c>
    </row>
    <row r="302" spans="1:46" x14ac:dyDescent="0.25">
      <c r="A302" t="s">
        <v>44</v>
      </c>
      <c r="B302" t="s">
        <v>164</v>
      </c>
      <c r="C302" t="s">
        <v>217</v>
      </c>
      <c r="D302" t="s">
        <v>236</v>
      </c>
      <c r="E302" t="s">
        <v>250</v>
      </c>
      <c r="F302" t="s">
        <v>50</v>
      </c>
      <c r="H302" t="s">
        <v>38</v>
      </c>
      <c r="I302">
        <v>15</v>
      </c>
      <c r="J302">
        <v>15</v>
      </c>
      <c r="K302">
        <v>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46</v>
      </c>
      <c r="R302">
        <v>6164000</v>
      </c>
      <c r="S302">
        <v>43302</v>
      </c>
      <c r="T302">
        <v>43200</v>
      </c>
      <c r="U302">
        <v>0</v>
      </c>
      <c r="V302">
        <v>11</v>
      </c>
      <c r="W302">
        <v>607915.55000000005</v>
      </c>
      <c r="X302">
        <v>1474000</v>
      </c>
      <c r="Y302">
        <v>486600</v>
      </c>
      <c r="Z302">
        <v>32.275966707605399</v>
      </c>
      <c r="AA302">
        <v>35</v>
      </c>
      <c r="AB302">
        <v>4690000</v>
      </c>
      <c r="AC302">
        <v>43341</v>
      </c>
      <c r="AD302">
        <v>43200</v>
      </c>
      <c r="AE302">
        <v>7.452</v>
      </c>
      <c r="AF302">
        <v>4</v>
      </c>
      <c r="AG302">
        <v>221060.2</v>
      </c>
      <c r="AH302">
        <v>536000</v>
      </c>
      <c r="AI302">
        <v>160800</v>
      </c>
      <c r="AJ302">
        <v>35.190239854794797</v>
      </c>
      <c r="AK302">
        <v>31</v>
      </c>
      <c r="AL302">
        <v>4154000</v>
      </c>
      <c r="AM302">
        <v>43373</v>
      </c>
      <c r="AN302">
        <v>43200</v>
      </c>
      <c r="AO302">
        <v>2.8</v>
      </c>
      <c r="AP302" t="s">
        <v>690</v>
      </c>
      <c r="AQ302">
        <v>32</v>
      </c>
      <c r="AR302">
        <v>0</v>
      </c>
      <c r="AS302">
        <v>0</v>
      </c>
      <c r="AT302">
        <v>0</v>
      </c>
    </row>
    <row r="303" spans="1:46" x14ac:dyDescent="0.25">
      <c r="A303" t="s">
        <v>44</v>
      </c>
      <c r="B303" t="s">
        <v>165</v>
      </c>
      <c r="C303" t="s">
        <v>218</v>
      </c>
      <c r="D303" t="s">
        <v>236</v>
      </c>
      <c r="E303" t="s">
        <v>250</v>
      </c>
      <c r="F303" t="s">
        <v>50</v>
      </c>
      <c r="H303" t="s">
        <v>38</v>
      </c>
      <c r="I303">
        <v>15</v>
      </c>
      <c r="J303">
        <v>15</v>
      </c>
      <c r="K303">
        <v>6</v>
      </c>
      <c r="L303">
        <v>12</v>
      </c>
      <c r="M303">
        <v>547063.66</v>
      </c>
      <c r="N303">
        <v>1188000</v>
      </c>
      <c r="O303">
        <v>0</v>
      </c>
      <c r="P303">
        <v>49.345957407407397</v>
      </c>
      <c r="Q303">
        <v>34</v>
      </c>
      <c r="R303">
        <v>3366000</v>
      </c>
      <c r="S303">
        <v>43311</v>
      </c>
      <c r="T303">
        <v>43243</v>
      </c>
      <c r="U303">
        <v>8.1289999999999996</v>
      </c>
      <c r="V303">
        <v>13</v>
      </c>
      <c r="W303">
        <v>592652.28</v>
      </c>
      <c r="X303">
        <v>1287000</v>
      </c>
      <c r="Y303">
        <v>0</v>
      </c>
      <c r="Z303">
        <v>49.345958974358901</v>
      </c>
      <c r="AA303">
        <v>21</v>
      </c>
      <c r="AB303">
        <v>2079000</v>
      </c>
      <c r="AC303">
        <v>43343</v>
      </c>
      <c r="AD303">
        <v>43243</v>
      </c>
      <c r="AE303">
        <v>8.8059999999999992</v>
      </c>
      <c r="AF303">
        <v>3</v>
      </c>
      <c r="AG303">
        <v>136765.9</v>
      </c>
      <c r="AH303">
        <v>297000</v>
      </c>
      <c r="AI303">
        <v>0</v>
      </c>
      <c r="AJ303">
        <v>49.345962962962901</v>
      </c>
      <c r="AK303">
        <v>18</v>
      </c>
      <c r="AL303">
        <v>1926000</v>
      </c>
      <c r="AM303">
        <v>43348</v>
      </c>
      <c r="AN303">
        <v>43243</v>
      </c>
      <c r="AO303">
        <v>2.1</v>
      </c>
      <c r="AP303" t="s">
        <v>691</v>
      </c>
      <c r="AQ303">
        <v>16</v>
      </c>
      <c r="AR303">
        <v>0</v>
      </c>
      <c r="AS303">
        <v>0</v>
      </c>
      <c r="AT303">
        <v>0</v>
      </c>
    </row>
    <row r="304" spans="1:46" x14ac:dyDescent="0.25">
      <c r="A304" t="s">
        <v>44</v>
      </c>
      <c r="B304" t="s">
        <v>172</v>
      </c>
      <c r="C304" t="s">
        <v>225</v>
      </c>
      <c r="D304" t="s">
        <v>236</v>
      </c>
      <c r="E304" t="s">
        <v>250</v>
      </c>
      <c r="F304" t="s">
        <v>50</v>
      </c>
      <c r="H304" t="s">
        <v>38</v>
      </c>
      <c r="I304">
        <v>15</v>
      </c>
      <c r="J304">
        <v>15</v>
      </c>
      <c r="K304">
        <v>12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</v>
      </c>
      <c r="R304">
        <v>300000</v>
      </c>
      <c r="T304">
        <v>43224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</v>
      </c>
      <c r="AB304">
        <v>300000</v>
      </c>
      <c r="AD304">
        <v>43224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</v>
      </c>
      <c r="AL304">
        <v>318000</v>
      </c>
      <c r="AN304">
        <v>43224</v>
      </c>
      <c r="AO304">
        <v>0</v>
      </c>
      <c r="AP304" t="s">
        <v>692</v>
      </c>
      <c r="AQ304">
        <v>0</v>
      </c>
      <c r="AR304">
        <v>0</v>
      </c>
      <c r="AS304">
        <v>6</v>
      </c>
      <c r="AT304">
        <v>0</v>
      </c>
    </row>
    <row r="305" spans="1:46" x14ac:dyDescent="0.25">
      <c r="A305" t="s">
        <v>44</v>
      </c>
      <c r="B305" t="s">
        <v>155</v>
      </c>
      <c r="C305" t="s">
        <v>208</v>
      </c>
      <c r="D305" t="s">
        <v>236</v>
      </c>
      <c r="E305" t="s">
        <v>250</v>
      </c>
      <c r="F305" t="s">
        <v>50</v>
      </c>
      <c r="H305" t="s">
        <v>38</v>
      </c>
      <c r="I305">
        <v>15</v>
      </c>
      <c r="J305">
        <v>15</v>
      </c>
      <c r="K305">
        <v>12</v>
      </c>
      <c r="L305">
        <v>5</v>
      </c>
      <c r="M305">
        <v>420625.55</v>
      </c>
      <c r="N305">
        <v>965000</v>
      </c>
      <c r="O305">
        <v>231600</v>
      </c>
      <c r="P305">
        <v>36.911902807371703</v>
      </c>
      <c r="Q305">
        <v>12</v>
      </c>
      <c r="R305">
        <v>2316000</v>
      </c>
      <c r="S305">
        <v>43302</v>
      </c>
      <c r="T305">
        <v>43313</v>
      </c>
      <c r="U305">
        <v>3.387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24</v>
      </c>
      <c r="AB305">
        <v>4632000</v>
      </c>
      <c r="AD305">
        <v>43313</v>
      </c>
      <c r="AE305">
        <v>0</v>
      </c>
      <c r="AF305">
        <v>3</v>
      </c>
      <c r="AG305">
        <v>266919.75</v>
      </c>
      <c r="AH305">
        <v>579000</v>
      </c>
      <c r="AI305">
        <v>173700</v>
      </c>
      <c r="AJ305">
        <v>27.5569392148494</v>
      </c>
      <c r="AK305">
        <v>21</v>
      </c>
      <c r="AL305">
        <v>4053000</v>
      </c>
      <c r="AM305">
        <v>43366</v>
      </c>
      <c r="AN305">
        <v>43313</v>
      </c>
      <c r="AO305">
        <v>2.1</v>
      </c>
      <c r="AP305" t="s">
        <v>693</v>
      </c>
      <c r="AQ305">
        <v>47</v>
      </c>
      <c r="AR305">
        <v>0</v>
      </c>
      <c r="AS305">
        <v>0</v>
      </c>
      <c r="AT305">
        <v>0</v>
      </c>
    </row>
    <row r="306" spans="1:46" x14ac:dyDescent="0.25">
      <c r="A306" t="s">
        <v>44</v>
      </c>
      <c r="B306" t="s">
        <v>156</v>
      </c>
      <c r="C306" t="s">
        <v>209</v>
      </c>
      <c r="D306" t="s">
        <v>236</v>
      </c>
      <c r="E306" t="s">
        <v>250</v>
      </c>
      <c r="F306" t="s">
        <v>50</v>
      </c>
      <c r="H306" t="s">
        <v>38</v>
      </c>
      <c r="I306">
        <v>15</v>
      </c>
      <c r="J306">
        <v>15</v>
      </c>
      <c r="K306">
        <v>12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1180000</v>
      </c>
      <c r="T306">
        <v>43107</v>
      </c>
      <c r="U306">
        <v>0</v>
      </c>
      <c r="V306">
        <v>4</v>
      </c>
      <c r="W306">
        <v>389648.86</v>
      </c>
      <c r="X306">
        <v>944600</v>
      </c>
      <c r="Y306">
        <v>212400</v>
      </c>
      <c r="Z306">
        <v>41.462203528291603</v>
      </c>
      <c r="AA306">
        <v>1</v>
      </c>
      <c r="AB306">
        <v>236600</v>
      </c>
      <c r="AC306">
        <v>43334</v>
      </c>
      <c r="AD306">
        <v>43107</v>
      </c>
      <c r="AE306">
        <v>2.71</v>
      </c>
      <c r="AF306">
        <v>1</v>
      </c>
      <c r="AG306">
        <v>97412.21</v>
      </c>
      <c r="AH306">
        <v>236600</v>
      </c>
      <c r="AI306">
        <v>70980</v>
      </c>
      <c r="AJ306">
        <v>35.301635515762896</v>
      </c>
      <c r="AK306">
        <v>0</v>
      </c>
      <c r="AL306">
        <v>0</v>
      </c>
      <c r="AM306">
        <v>43370</v>
      </c>
      <c r="AN306">
        <v>43379</v>
      </c>
      <c r="AO306">
        <v>0.7</v>
      </c>
      <c r="AP306" t="s">
        <v>694</v>
      </c>
      <c r="AQ306">
        <v>41</v>
      </c>
      <c r="AR306">
        <v>0</v>
      </c>
      <c r="AS306">
        <v>0</v>
      </c>
      <c r="AT306">
        <v>0</v>
      </c>
    </row>
    <row r="307" spans="1:46" x14ac:dyDescent="0.25">
      <c r="A307" t="s">
        <v>44</v>
      </c>
      <c r="B307" t="s">
        <v>169</v>
      </c>
      <c r="C307" t="s">
        <v>222</v>
      </c>
      <c r="D307" t="s">
        <v>236</v>
      </c>
      <c r="E307" t="s">
        <v>250</v>
      </c>
      <c r="F307" t="s">
        <v>50</v>
      </c>
      <c r="H307" t="s">
        <v>38</v>
      </c>
      <c r="I307">
        <v>15</v>
      </c>
      <c r="J307">
        <v>15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17</v>
      </c>
      <c r="R307">
        <v>1377000</v>
      </c>
      <c r="T307">
        <v>43272</v>
      </c>
      <c r="U307">
        <v>0</v>
      </c>
      <c r="V307">
        <v>2</v>
      </c>
      <c r="W307">
        <v>67299.08</v>
      </c>
      <c r="X307">
        <v>162000</v>
      </c>
      <c r="Y307">
        <v>48600</v>
      </c>
      <c r="Z307">
        <v>34.718705409804798</v>
      </c>
      <c r="AA307">
        <v>15</v>
      </c>
      <c r="AB307">
        <v>1215000</v>
      </c>
      <c r="AC307">
        <v>43319</v>
      </c>
      <c r="AD307">
        <v>43272</v>
      </c>
      <c r="AE307">
        <v>1.355</v>
      </c>
      <c r="AF307">
        <v>7</v>
      </c>
      <c r="AG307">
        <v>235546.78</v>
      </c>
      <c r="AH307">
        <v>567000</v>
      </c>
      <c r="AI307">
        <v>170100</v>
      </c>
      <c r="AJ307">
        <v>34.718705500267703</v>
      </c>
      <c r="AK307">
        <v>8</v>
      </c>
      <c r="AL307">
        <v>648000</v>
      </c>
      <c r="AM307">
        <v>43347</v>
      </c>
      <c r="AN307">
        <v>43272</v>
      </c>
      <c r="AO307">
        <v>4.9000000000000004</v>
      </c>
      <c r="AP307" t="s">
        <v>695</v>
      </c>
      <c r="AQ307">
        <v>19</v>
      </c>
      <c r="AR307">
        <v>0</v>
      </c>
      <c r="AS307">
        <v>0</v>
      </c>
      <c r="AT307">
        <v>0</v>
      </c>
    </row>
    <row r="308" spans="1:46" x14ac:dyDescent="0.25">
      <c r="A308" t="s">
        <v>44</v>
      </c>
      <c r="B308" t="s">
        <v>159</v>
      </c>
      <c r="C308" t="s">
        <v>212</v>
      </c>
      <c r="D308" t="s">
        <v>236</v>
      </c>
      <c r="E308" t="s">
        <v>250</v>
      </c>
      <c r="F308" t="s">
        <v>50</v>
      </c>
      <c r="H308" t="s">
        <v>38</v>
      </c>
      <c r="I308">
        <v>15</v>
      </c>
      <c r="J308">
        <v>15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29</v>
      </c>
      <c r="R308">
        <v>2581000</v>
      </c>
      <c r="T308">
        <v>43272</v>
      </c>
      <c r="U308">
        <v>0</v>
      </c>
      <c r="V308">
        <v>7</v>
      </c>
      <c r="W308">
        <v>260170.05</v>
      </c>
      <c r="X308">
        <v>623000</v>
      </c>
      <c r="Y308">
        <v>186900</v>
      </c>
      <c r="Z308">
        <v>34.375818544342799</v>
      </c>
      <c r="AA308">
        <v>22</v>
      </c>
      <c r="AB308">
        <v>1958000</v>
      </c>
      <c r="AC308">
        <v>43334</v>
      </c>
      <c r="AD308">
        <v>43272</v>
      </c>
      <c r="AE308">
        <v>4.742</v>
      </c>
      <c r="AF308">
        <v>4</v>
      </c>
      <c r="AG308">
        <v>148668.6</v>
      </c>
      <c r="AH308">
        <v>356000</v>
      </c>
      <c r="AI308">
        <v>106800</v>
      </c>
      <c r="AJ308">
        <v>34.375818751252297</v>
      </c>
      <c r="AK308">
        <v>18</v>
      </c>
      <c r="AL308">
        <v>1602000</v>
      </c>
      <c r="AM308">
        <v>43373</v>
      </c>
      <c r="AN308">
        <v>43272</v>
      </c>
      <c r="AO308">
        <v>2.8</v>
      </c>
      <c r="AP308" t="s">
        <v>696</v>
      </c>
      <c r="AQ308">
        <v>13</v>
      </c>
      <c r="AR308">
        <v>0</v>
      </c>
      <c r="AS308">
        <v>0</v>
      </c>
      <c r="AT308">
        <v>0</v>
      </c>
    </row>
    <row r="309" spans="1:46" x14ac:dyDescent="0.25">
      <c r="A309" t="s">
        <v>44</v>
      </c>
      <c r="B309" t="s">
        <v>132</v>
      </c>
      <c r="C309" t="s">
        <v>185</v>
      </c>
      <c r="D309" t="s">
        <v>236</v>
      </c>
      <c r="E309" t="s">
        <v>250</v>
      </c>
      <c r="F309" t="s">
        <v>50</v>
      </c>
      <c r="H309" t="s">
        <v>38</v>
      </c>
      <c r="I309">
        <v>15</v>
      </c>
      <c r="J309">
        <v>15</v>
      </c>
      <c r="K309">
        <v>12</v>
      </c>
      <c r="L309">
        <v>5</v>
      </c>
      <c r="M309">
        <v>84698.25</v>
      </c>
      <c r="N309">
        <v>210000</v>
      </c>
      <c r="O309">
        <v>0</v>
      </c>
      <c r="P309">
        <v>55.634250021126498</v>
      </c>
      <c r="Q309">
        <v>22</v>
      </c>
      <c r="R309">
        <v>924000</v>
      </c>
      <c r="S309">
        <v>43302</v>
      </c>
      <c r="T309">
        <v>43224</v>
      </c>
      <c r="U309">
        <v>3.387</v>
      </c>
      <c r="V309">
        <v>12</v>
      </c>
      <c r="W309">
        <v>203275.77</v>
      </c>
      <c r="X309">
        <v>504000</v>
      </c>
      <c r="Y309">
        <v>151200</v>
      </c>
      <c r="Z309">
        <v>36.620366550492797</v>
      </c>
      <c r="AA309">
        <v>10</v>
      </c>
      <c r="AB309">
        <v>420000</v>
      </c>
      <c r="AC309">
        <v>43337</v>
      </c>
      <c r="AD309">
        <v>43224</v>
      </c>
      <c r="AE309">
        <v>8.1289999999999996</v>
      </c>
      <c r="AF309">
        <v>3</v>
      </c>
      <c r="AG309">
        <v>50818.94</v>
      </c>
      <c r="AH309">
        <v>126000</v>
      </c>
      <c r="AI309">
        <v>0</v>
      </c>
      <c r="AJ309">
        <v>55.634258906213198</v>
      </c>
      <c r="AK309">
        <v>7</v>
      </c>
      <c r="AL309">
        <v>294000</v>
      </c>
      <c r="AM309">
        <v>43369</v>
      </c>
      <c r="AN309">
        <v>43386</v>
      </c>
      <c r="AO309">
        <v>2.1</v>
      </c>
      <c r="AP309" t="s">
        <v>697</v>
      </c>
      <c r="AQ309">
        <v>41</v>
      </c>
      <c r="AR309">
        <v>0</v>
      </c>
      <c r="AS309">
        <v>0</v>
      </c>
      <c r="AT309">
        <v>0</v>
      </c>
    </row>
    <row r="310" spans="1:46" x14ac:dyDescent="0.25">
      <c r="A310" t="s">
        <v>44</v>
      </c>
      <c r="B310" t="s">
        <v>173</v>
      </c>
      <c r="C310" t="s">
        <v>226</v>
      </c>
      <c r="D310" t="s">
        <v>236</v>
      </c>
      <c r="E310" t="s">
        <v>250</v>
      </c>
      <c r="F310" t="s">
        <v>50</v>
      </c>
      <c r="H310" t="s">
        <v>38</v>
      </c>
      <c r="I310">
        <v>15</v>
      </c>
      <c r="J310">
        <v>15</v>
      </c>
      <c r="K310">
        <v>12</v>
      </c>
      <c r="L310">
        <v>1</v>
      </c>
      <c r="M310">
        <v>90320.23</v>
      </c>
      <c r="N310">
        <v>206000</v>
      </c>
      <c r="O310">
        <v>0</v>
      </c>
      <c r="P310">
        <v>51.770750900636997</v>
      </c>
      <c r="Q310">
        <v>10</v>
      </c>
      <c r="R310">
        <v>2060000</v>
      </c>
      <c r="S310">
        <v>43283</v>
      </c>
      <c r="T310">
        <v>43200</v>
      </c>
      <c r="U310">
        <v>0.67700000000000005</v>
      </c>
      <c r="V310">
        <v>2</v>
      </c>
      <c r="W310">
        <v>180640.46</v>
      </c>
      <c r="X310">
        <v>412000</v>
      </c>
      <c r="Y310">
        <v>0</v>
      </c>
      <c r="Z310">
        <v>51.770751029404401</v>
      </c>
      <c r="AA310">
        <v>8</v>
      </c>
      <c r="AB310">
        <v>1648000</v>
      </c>
      <c r="AC310">
        <v>43336</v>
      </c>
      <c r="AD310">
        <v>43200</v>
      </c>
      <c r="AE310">
        <v>1.355</v>
      </c>
      <c r="AF310">
        <v>1</v>
      </c>
      <c r="AG310">
        <v>90320.23</v>
      </c>
      <c r="AH310">
        <v>206000</v>
      </c>
      <c r="AI310">
        <v>0</v>
      </c>
      <c r="AJ310">
        <v>51.770750900636997</v>
      </c>
      <c r="AK310">
        <v>7</v>
      </c>
      <c r="AL310">
        <v>1442000</v>
      </c>
      <c r="AM310">
        <v>43356</v>
      </c>
      <c r="AN310">
        <v>43200</v>
      </c>
      <c r="AO310">
        <v>0.7</v>
      </c>
      <c r="AP310" t="s">
        <v>698</v>
      </c>
      <c r="AQ310">
        <v>11</v>
      </c>
      <c r="AR310">
        <v>0</v>
      </c>
      <c r="AS310">
        <v>0</v>
      </c>
      <c r="AT310">
        <v>0</v>
      </c>
    </row>
    <row r="311" spans="1:46" x14ac:dyDescent="0.25">
      <c r="A311" t="s">
        <v>44</v>
      </c>
      <c r="B311" t="s">
        <v>174</v>
      </c>
      <c r="C311" t="s">
        <v>227</v>
      </c>
      <c r="D311" t="s">
        <v>236</v>
      </c>
      <c r="E311" t="s">
        <v>250</v>
      </c>
      <c r="F311" t="s">
        <v>50</v>
      </c>
      <c r="H311" t="s">
        <v>38</v>
      </c>
      <c r="I311">
        <v>15</v>
      </c>
      <c r="J311">
        <v>15</v>
      </c>
      <c r="K311">
        <v>12</v>
      </c>
      <c r="L311">
        <v>2</v>
      </c>
      <c r="M311">
        <v>198629.4</v>
      </c>
      <c r="N311">
        <v>454000</v>
      </c>
      <c r="O311">
        <v>0</v>
      </c>
      <c r="P311">
        <v>51.873933952506199</v>
      </c>
      <c r="Q311">
        <v>7</v>
      </c>
      <c r="R311">
        <v>1589000</v>
      </c>
      <c r="S311">
        <v>43303</v>
      </c>
      <c r="T311">
        <v>43200</v>
      </c>
      <c r="U311">
        <v>1.355</v>
      </c>
      <c r="V311">
        <v>1</v>
      </c>
      <c r="W311">
        <v>99314.7</v>
      </c>
      <c r="X311">
        <v>227000</v>
      </c>
      <c r="Y311">
        <v>0</v>
      </c>
      <c r="Z311">
        <v>51.873933835901198</v>
      </c>
      <c r="AA311">
        <v>6</v>
      </c>
      <c r="AB311">
        <v>1362000</v>
      </c>
      <c r="AC311">
        <v>43322</v>
      </c>
      <c r="AD311">
        <v>43200</v>
      </c>
      <c r="AE311">
        <v>0.67700000000000005</v>
      </c>
      <c r="AF311">
        <v>1</v>
      </c>
      <c r="AG311">
        <v>99314.7</v>
      </c>
      <c r="AH311">
        <v>227000</v>
      </c>
      <c r="AI311">
        <v>0</v>
      </c>
      <c r="AJ311">
        <v>51.873933835901198</v>
      </c>
      <c r="AK311">
        <v>5</v>
      </c>
      <c r="AL311">
        <v>1135000</v>
      </c>
      <c r="AM311">
        <v>43345</v>
      </c>
      <c r="AN311">
        <v>43200</v>
      </c>
      <c r="AO311">
        <v>0.7</v>
      </c>
      <c r="AP311" t="s">
        <v>699</v>
      </c>
      <c r="AQ311">
        <v>7</v>
      </c>
      <c r="AR311">
        <v>0</v>
      </c>
      <c r="AS311">
        <v>0</v>
      </c>
      <c r="AT311">
        <v>0</v>
      </c>
    </row>
    <row r="312" spans="1:46" x14ac:dyDescent="0.25">
      <c r="A312" t="s">
        <v>44</v>
      </c>
      <c r="B312" t="s">
        <v>168</v>
      </c>
      <c r="C312" t="s">
        <v>221</v>
      </c>
      <c r="D312" t="s">
        <v>236</v>
      </c>
      <c r="E312" t="s">
        <v>250</v>
      </c>
      <c r="F312" t="s">
        <v>50</v>
      </c>
      <c r="H312" t="s">
        <v>38</v>
      </c>
      <c r="I312">
        <v>14</v>
      </c>
      <c r="J312">
        <v>14</v>
      </c>
      <c r="K312">
        <v>1</v>
      </c>
      <c r="L312">
        <v>1</v>
      </c>
      <c r="M312">
        <v>46685.97</v>
      </c>
      <c r="N312">
        <v>102000</v>
      </c>
      <c r="O312">
        <v>0</v>
      </c>
      <c r="P312">
        <v>49.652385442198799</v>
      </c>
      <c r="Q312">
        <v>16</v>
      </c>
      <c r="R312">
        <v>1632000</v>
      </c>
      <c r="S312">
        <v>43285</v>
      </c>
      <c r="T312">
        <v>43158</v>
      </c>
      <c r="U312">
        <v>0.67700000000000005</v>
      </c>
      <c r="V312">
        <v>1</v>
      </c>
      <c r="W312">
        <v>46685.98</v>
      </c>
      <c r="X312">
        <v>102000</v>
      </c>
      <c r="Y312">
        <v>25500</v>
      </c>
      <c r="Z312">
        <v>32.869833118497802</v>
      </c>
      <c r="AA312">
        <v>14</v>
      </c>
      <c r="AB312">
        <v>1428000</v>
      </c>
      <c r="AC312">
        <v>43318</v>
      </c>
      <c r="AD312">
        <v>43158</v>
      </c>
      <c r="AE312">
        <v>0.67700000000000005</v>
      </c>
      <c r="AF312">
        <v>3</v>
      </c>
      <c r="AG312">
        <v>140057.91</v>
      </c>
      <c r="AH312">
        <v>306000</v>
      </c>
      <c r="AI312">
        <v>91800</v>
      </c>
      <c r="AJ312">
        <v>28.074836235189299</v>
      </c>
      <c r="AK312">
        <v>9</v>
      </c>
      <c r="AL312">
        <v>918000</v>
      </c>
      <c r="AM312">
        <v>43368</v>
      </c>
      <c r="AN312">
        <v>43158</v>
      </c>
      <c r="AO312">
        <v>2.1</v>
      </c>
      <c r="AP312" t="s">
        <v>700</v>
      </c>
      <c r="AQ312">
        <v>0</v>
      </c>
      <c r="AR312">
        <v>0</v>
      </c>
      <c r="AS312">
        <v>0</v>
      </c>
      <c r="AT312">
        <v>0</v>
      </c>
    </row>
    <row r="313" spans="1:46" x14ac:dyDescent="0.25">
      <c r="A313" t="s">
        <v>44</v>
      </c>
      <c r="B313" t="s">
        <v>145</v>
      </c>
      <c r="C313" t="s">
        <v>198</v>
      </c>
      <c r="D313" t="s">
        <v>236</v>
      </c>
      <c r="E313" t="s">
        <v>250</v>
      </c>
      <c r="F313" t="s">
        <v>50</v>
      </c>
      <c r="H313" t="s">
        <v>38</v>
      </c>
      <c r="I313">
        <v>13</v>
      </c>
      <c r="J313">
        <v>13</v>
      </c>
      <c r="K313">
        <v>12</v>
      </c>
      <c r="L313">
        <v>4</v>
      </c>
      <c r="M313">
        <v>87678.5</v>
      </c>
      <c r="N313">
        <v>200000</v>
      </c>
      <c r="O313">
        <v>60000</v>
      </c>
      <c r="P313">
        <v>31.109749852377998</v>
      </c>
      <c r="Q313">
        <v>57</v>
      </c>
      <c r="R313">
        <v>2850000</v>
      </c>
      <c r="S313">
        <v>43303</v>
      </c>
      <c r="T313">
        <v>43158</v>
      </c>
      <c r="U313">
        <v>2.71</v>
      </c>
      <c r="V313">
        <v>9</v>
      </c>
      <c r="W313">
        <v>197276.62</v>
      </c>
      <c r="X313">
        <v>450000</v>
      </c>
      <c r="Y313">
        <v>135000</v>
      </c>
      <c r="Z313">
        <v>31.109751658552</v>
      </c>
      <c r="AA313">
        <v>48</v>
      </c>
      <c r="AB313">
        <v>2400000</v>
      </c>
      <c r="AC313">
        <v>43338</v>
      </c>
      <c r="AD313">
        <v>43158</v>
      </c>
      <c r="AE313">
        <v>6.0970000000000004</v>
      </c>
      <c r="AF313">
        <v>5</v>
      </c>
      <c r="AG313">
        <v>109598.13</v>
      </c>
      <c r="AH313">
        <v>250000</v>
      </c>
      <c r="AI313">
        <v>75000</v>
      </c>
      <c r="AJ313">
        <v>31.109746817776902</v>
      </c>
      <c r="AK313">
        <v>43</v>
      </c>
      <c r="AL313">
        <v>2150000</v>
      </c>
      <c r="AM313">
        <v>43369</v>
      </c>
      <c r="AN313">
        <v>43158</v>
      </c>
      <c r="AO313">
        <v>3.5</v>
      </c>
      <c r="AP313" t="s">
        <v>701</v>
      </c>
      <c r="AQ313">
        <v>72</v>
      </c>
      <c r="AR313">
        <v>0</v>
      </c>
      <c r="AS313">
        <v>0</v>
      </c>
      <c r="AT313">
        <v>0</v>
      </c>
    </row>
    <row r="314" spans="1:46" x14ac:dyDescent="0.25">
      <c r="A314" t="s">
        <v>44</v>
      </c>
      <c r="B314" t="s">
        <v>176</v>
      </c>
      <c r="C314" t="s">
        <v>229</v>
      </c>
      <c r="D314" t="s">
        <v>236</v>
      </c>
      <c r="E314" t="s">
        <v>250</v>
      </c>
      <c r="F314" t="s">
        <v>50</v>
      </c>
      <c r="H314" t="s">
        <v>38</v>
      </c>
      <c r="I314">
        <v>13</v>
      </c>
      <c r="J314">
        <v>13</v>
      </c>
      <c r="K314">
        <v>12</v>
      </c>
      <c r="L314">
        <v>3</v>
      </c>
      <c r="M314">
        <v>249598.65</v>
      </c>
      <c r="N314">
        <v>570000</v>
      </c>
      <c r="O314">
        <v>0</v>
      </c>
      <c r="P314">
        <v>51.831839456783101</v>
      </c>
      <c r="Q314">
        <v>8</v>
      </c>
      <c r="R314">
        <v>1520000</v>
      </c>
      <c r="S314">
        <v>43296</v>
      </c>
      <c r="T314">
        <v>43200</v>
      </c>
      <c r="U314">
        <v>2.032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1520000</v>
      </c>
      <c r="AD314">
        <v>43200</v>
      </c>
      <c r="AE314">
        <v>0</v>
      </c>
      <c r="AF314">
        <v>1</v>
      </c>
      <c r="AG314">
        <v>85448.15</v>
      </c>
      <c r="AH314">
        <v>190000</v>
      </c>
      <c r="AI314">
        <v>0</v>
      </c>
      <c r="AJ314">
        <v>50.530018499163099</v>
      </c>
      <c r="AK314">
        <v>30</v>
      </c>
      <c r="AL314">
        <v>5700000</v>
      </c>
      <c r="AM314">
        <v>43365</v>
      </c>
      <c r="AN314">
        <v>43326</v>
      </c>
      <c r="AO314">
        <v>0.7</v>
      </c>
      <c r="AP314" t="s">
        <v>702</v>
      </c>
      <c r="AQ314">
        <v>10</v>
      </c>
      <c r="AR314">
        <v>0</v>
      </c>
      <c r="AS314">
        <v>0</v>
      </c>
      <c r="AT314">
        <v>0</v>
      </c>
    </row>
    <row r="315" spans="1:46" x14ac:dyDescent="0.25">
      <c r="A315" t="s">
        <v>44</v>
      </c>
      <c r="B315" t="s">
        <v>160</v>
      </c>
      <c r="C315" t="s">
        <v>213</v>
      </c>
      <c r="D315" t="s">
        <v>236</v>
      </c>
      <c r="E315" t="s">
        <v>250</v>
      </c>
      <c r="F315" t="s">
        <v>50</v>
      </c>
      <c r="H315" t="s">
        <v>38</v>
      </c>
      <c r="I315">
        <v>9</v>
      </c>
      <c r="J315">
        <v>9</v>
      </c>
      <c r="K315">
        <v>6</v>
      </c>
      <c r="L315">
        <v>1</v>
      </c>
      <c r="M315">
        <v>52627.5</v>
      </c>
      <c r="N315">
        <v>129000</v>
      </c>
      <c r="O315">
        <v>38700</v>
      </c>
      <c r="P315">
        <v>35.891195942293599</v>
      </c>
      <c r="Q315">
        <v>38</v>
      </c>
      <c r="R315">
        <v>4902000</v>
      </c>
      <c r="S315">
        <v>43284</v>
      </c>
      <c r="T315">
        <v>43200</v>
      </c>
      <c r="U315">
        <v>0.67700000000000005</v>
      </c>
      <c r="V315">
        <v>8</v>
      </c>
      <c r="W315">
        <v>421020</v>
      </c>
      <c r="X315">
        <v>1032000</v>
      </c>
      <c r="Y315">
        <v>305500</v>
      </c>
      <c r="Z315">
        <v>36.252993762046103</v>
      </c>
      <c r="AA315">
        <v>30</v>
      </c>
      <c r="AB315">
        <v>3870000</v>
      </c>
      <c r="AC315">
        <v>43335</v>
      </c>
      <c r="AD315">
        <v>43200</v>
      </c>
      <c r="AE315">
        <v>5.4189999999999996</v>
      </c>
      <c r="AF315">
        <v>3</v>
      </c>
      <c r="AG315">
        <v>157882.5</v>
      </c>
      <c r="AH315">
        <v>387000</v>
      </c>
      <c r="AI315">
        <v>116100</v>
      </c>
      <c r="AJ315">
        <v>35.891195942293599</v>
      </c>
      <c r="AK315">
        <v>27</v>
      </c>
      <c r="AL315">
        <v>3483000</v>
      </c>
      <c r="AM315">
        <v>43366</v>
      </c>
      <c r="AN315">
        <v>43200</v>
      </c>
      <c r="AO315">
        <v>2.1</v>
      </c>
      <c r="AP315" t="s">
        <v>703</v>
      </c>
      <c r="AQ315">
        <v>0</v>
      </c>
      <c r="AR315">
        <v>0</v>
      </c>
      <c r="AS315">
        <v>0</v>
      </c>
      <c r="AT315">
        <v>0</v>
      </c>
    </row>
    <row r="316" spans="1:46" x14ac:dyDescent="0.25">
      <c r="A316" t="s">
        <v>44</v>
      </c>
      <c r="B316" t="s">
        <v>161</v>
      </c>
      <c r="C316" t="s">
        <v>214</v>
      </c>
      <c r="D316" t="s">
        <v>236</v>
      </c>
      <c r="E316" t="s">
        <v>250</v>
      </c>
      <c r="F316" t="s">
        <v>50</v>
      </c>
      <c r="H316" t="s">
        <v>38</v>
      </c>
      <c r="I316">
        <v>9</v>
      </c>
      <c r="J316">
        <v>9</v>
      </c>
      <c r="K316">
        <v>6</v>
      </c>
      <c r="L316">
        <v>1</v>
      </c>
      <c r="M316">
        <v>63952.639999999999</v>
      </c>
      <c r="N316">
        <v>149000</v>
      </c>
      <c r="O316">
        <v>0</v>
      </c>
      <c r="P316">
        <v>52.786641452304103</v>
      </c>
      <c r="Q316">
        <v>14</v>
      </c>
      <c r="R316">
        <v>2086000</v>
      </c>
      <c r="S316">
        <v>43291</v>
      </c>
      <c r="T316">
        <v>43136</v>
      </c>
      <c r="U316">
        <v>0.67700000000000005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14</v>
      </c>
      <c r="AB316">
        <v>2156000</v>
      </c>
      <c r="AD316">
        <v>43136</v>
      </c>
      <c r="AE316">
        <v>0</v>
      </c>
      <c r="AF316">
        <v>2</v>
      </c>
      <c r="AG316">
        <v>127905.28</v>
      </c>
      <c r="AH316">
        <v>308000</v>
      </c>
      <c r="AI316">
        <v>92400</v>
      </c>
      <c r="AJ316">
        <v>34.7422040816326</v>
      </c>
      <c r="AK316">
        <v>12</v>
      </c>
      <c r="AL316">
        <v>1848000</v>
      </c>
      <c r="AM316">
        <v>43373</v>
      </c>
      <c r="AN316">
        <v>43136</v>
      </c>
      <c r="AO316">
        <v>1.4</v>
      </c>
      <c r="AP316" t="s">
        <v>704</v>
      </c>
      <c r="AQ316">
        <v>20</v>
      </c>
      <c r="AR316">
        <v>0</v>
      </c>
      <c r="AS316">
        <v>0</v>
      </c>
      <c r="AT316">
        <v>0</v>
      </c>
    </row>
    <row r="317" spans="1:46" x14ac:dyDescent="0.25">
      <c r="A317" t="s">
        <v>44</v>
      </c>
      <c r="B317" t="s">
        <v>162</v>
      </c>
      <c r="C317" t="s">
        <v>215</v>
      </c>
      <c r="D317" t="s">
        <v>236</v>
      </c>
      <c r="E317" t="s">
        <v>250</v>
      </c>
      <c r="F317" t="s">
        <v>50</v>
      </c>
      <c r="H317" t="s">
        <v>38</v>
      </c>
      <c r="I317">
        <v>9</v>
      </c>
      <c r="J317">
        <v>9</v>
      </c>
      <c r="K317">
        <v>6</v>
      </c>
      <c r="L317">
        <v>2</v>
      </c>
      <c r="M317">
        <v>143758.01</v>
      </c>
      <c r="N317">
        <v>320000</v>
      </c>
      <c r="O317">
        <v>0</v>
      </c>
      <c r="P317">
        <v>50.583184077942697</v>
      </c>
      <c r="Q317">
        <v>23</v>
      </c>
      <c r="R317">
        <v>3680000</v>
      </c>
      <c r="S317">
        <v>43294</v>
      </c>
      <c r="T317">
        <v>43215</v>
      </c>
      <c r="U317">
        <v>1.355</v>
      </c>
      <c r="V317">
        <v>3</v>
      </c>
      <c r="W317">
        <v>215637.03</v>
      </c>
      <c r="X317">
        <v>480000</v>
      </c>
      <c r="Y317">
        <v>144000</v>
      </c>
      <c r="Z317">
        <v>29.4045436449472</v>
      </c>
      <c r="AA317">
        <v>20</v>
      </c>
      <c r="AB317">
        <v>3200000</v>
      </c>
      <c r="AC317">
        <v>43333</v>
      </c>
      <c r="AD317">
        <v>43215</v>
      </c>
      <c r="AE317">
        <v>2.032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20</v>
      </c>
      <c r="AL317">
        <v>3200000</v>
      </c>
      <c r="AN317">
        <v>43215</v>
      </c>
      <c r="AO317">
        <v>0</v>
      </c>
      <c r="AP317" t="s">
        <v>705</v>
      </c>
      <c r="AQ317">
        <v>0</v>
      </c>
      <c r="AR317">
        <v>0</v>
      </c>
      <c r="AS317">
        <v>0</v>
      </c>
      <c r="AT317">
        <v>0</v>
      </c>
    </row>
    <row r="318" spans="1:46" x14ac:dyDescent="0.25">
      <c r="A318" t="s">
        <v>44</v>
      </c>
      <c r="B318" t="s">
        <v>166</v>
      </c>
      <c r="C318" t="s">
        <v>219</v>
      </c>
      <c r="D318" t="s">
        <v>236</v>
      </c>
      <c r="E318" t="s">
        <v>250</v>
      </c>
      <c r="F318" t="s">
        <v>50</v>
      </c>
      <c r="H318" t="s">
        <v>38</v>
      </c>
      <c r="I318">
        <v>9</v>
      </c>
      <c r="J318">
        <v>9</v>
      </c>
      <c r="K318">
        <v>6</v>
      </c>
      <c r="L318">
        <v>6</v>
      </c>
      <c r="M318">
        <v>196005.96</v>
      </c>
      <c r="N318">
        <v>432000</v>
      </c>
      <c r="O318">
        <v>0</v>
      </c>
      <c r="P318">
        <v>50.0910750346589</v>
      </c>
      <c r="Q318">
        <v>24</v>
      </c>
      <c r="R318">
        <v>1728000</v>
      </c>
      <c r="S318">
        <v>43312</v>
      </c>
      <c r="T318">
        <v>43243</v>
      </c>
      <c r="U318">
        <v>4.0650000000000004</v>
      </c>
      <c r="V318">
        <v>11</v>
      </c>
      <c r="W318">
        <v>359344.26</v>
      </c>
      <c r="X318">
        <v>792000</v>
      </c>
      <c r="Y318">
        <v>0</v>
      </c>
      <c r="Z318">
        <v>50.091074999999996</v>
      </c>
      <c r="AA318">
        <v>13</v>
      </c>
      <c r="AB318">
        <v>936000</v>
      </c>
      <c r="AC318">
        <v>43337</v>
      </c>
      <c r="AD318">
        <v>43243</v>
      </c>
      <c r="AE318">
        <v>7.452</v>
      </c>
      <c r="AF318">
        <v>11</v>
      </c>
      <c r="AG318">
        <v>359344.29</v>
      </c>
      <c r="AH318">
        <v>792000</v>
      </c>
      <c r="AI318">
        <v>0</v>
      </c>
      <c r="AJ318">
        <v>50.091070833333298</v>
      </c>
      <c r="AK318">
        <v>2</v>
      </c>
      <c r="AL318">
        <v>144000</v>
      </c>
      <c r="AM318">
        <v>43373</v>
      </c>
      <c r="AN318">
        <v>43243</v>
      </c>
      <c r="AO318">
        <v>7.7</v>
      </c>
      <c r="AP318" t="s">
        <v>706</v>
      </c>
      <c r="AQ318">
        <v>12</v>
      </c>
      <c r="AR318">
        <v>0</v>
      </c>
      <c r="AS318">
        <v>0</v>
      </c>
      <c r="AT318">
        <v>0</v>
      </c>
    </row>
    <row r="319" spans="1:46" x14ac:dyDescent="0.25">
      <c r="A319" t="s">
        <v>44</v>
      </c>
      <c r="B319" t="s">
        <v>167</v>
      </c>
      <c r="C319" t="s">
        <v>220</v>
      </c>
      <c r="D319" t="s">
        <v>236</v>
      </c>
      <c r="E319" t="s">
        <v>250</v>
      </c>
      <c r="F319" t="s">
        <v>50</v>
      </c>
      <c r="H319" t="s">
        <v>38</v>
      </c>
      <c r="I319">
        <v>9</v>
      </c>
      <c r="J319">
        <v>9</v>
      </c>
      <c r="K319">
        <v>6</v>
      </c>
      <c r="L319">
        <v>5</v>
      </c>
      <c r="M319">
        <v>223570.88</v>
      </c>
      <c r="N319">
        <v>515000</v>
      </c>
      <c r="O319">
        <v>61800</v>
      </c>
      <c r="P319">
        <v>45.735223300970802</v>
      </c>
      <c r="Q319">
        <v>8</v>
      </c>
      <c r="R319">
        <v>824000</v>
      </c>
      <c r="S319">
        <v>43308</v>
      </c>
      <c r="T319">
        <v>43136</v>
      </c>
      <c r="U319">
        <v>3.387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8</v>
      </c>
      <c r="AB319">
        <v>864000</v>
      </c>
      <c r="AD319">
        <v>43136</v>
      </c>
      <c r="AE319">
        <v>0</v>
      </c>
      <c r="AF319">
        <v>2</v>
      </c>
      <c r="AG319">
        <v>89428.35</v>
      </c>
      <c r="AH319">
        <v>206000</v>
      </c>
      <c r="AI319">
        <v>30900</v>
      </c>
      <c r="AJ319">
        <v>43.819997080319801</v>
      </c>
      <c r="AK319">
        <v>6</v>
      </c>
      <c r="AL319">
        <v>618000</v>
      </c>
      <c r="AM319">
        <v>43372</v>
      </c>
      <c r="AN319">
        <v>43379</v>
      </c>
      <c r="AO319">
        <v>1.4</v>
      </c>
      <c r="AP319" t="s">
        <v>707</v>
      </c>
      <c r="AQ319">
        <v>13</v>
      </c>
      <c r="AR319">
        <v>0</v>
      </c>
      <c r="AS319">
        <v>0</v>
      </c>
      <c r="AT319">
        <v>0</v>
      </c>
    </row>
    <row r="320" spans="1:46" x14ac:dyDescent="0.25">
      <c r="A320" t="s">
        <v>44</v>
      </c>
      <c r="B320" t="s">
        <v>135</v>
      </c>
      <c r="C320" t="s">
        <v>188</v>
      </c>
      <c r="D320" t="s">
        <v>236</v>
      </c>
      <c r="E320" t="s">
        <v>250</v>
      </c>
      <c r="F320" t="s">
        <v>50</v>
      </c>
      <c r="H320" t="s">
        <v>38</v>
      </c>
      <c r="I320">
        <v>9</v>
      </c>
      <c r="J320">
        <v>9</v>
      </c>
      <c r="K320">
        <v>6</v>
      </c>
      <c r="L320">
        <v>2</v>
      </c>
      <c r="M320">
        <v>47596.19</v>
      </c>
      <c r="N320">
        <v>118000</v>
      </c>
      <c r="O320">
        <v>0</v>
      </c>
      <c r="P320">
        <v>55.630670226179603</v>
      </c>
      <c r="Q320">
        <v>4</v>
      </c>
      <c r="R320">
        <v>236000</v>
      </c>
      <c r="S320">
        <v>43295</v>
      </c>
      <c r="T320">
        <v>43200</v>
      </c>
      <c r="U320">
        <v>1.355</v>
      </c>
      <c r="V320">
        <v>1</v>
      </c>
      <c r="W320">
        <v>23798.1</v>
      </c>
      <c r="X320">
        <v>59000</v>
      </c>
      <c r="Y320">
        <v>17700</v>
      </c>
      <c r="Z320">
        <v>36.615230791583102</v>
      </c>
      <c r="AA320">
        <v>9</v>
      </c>
      <c r="AB320">
        <v>531000</v>
      </c>
      <c r="AC320">
        <v>43329</v>
      </c>
      <c r="AD320">
        <v>43321</v>
      </c>
      <c r="AE320">
        <v>0.67700000000000005</v>
      </c>
      <c r="AF320">
        <v>3</v>
      </c>
      <c r="AG320">
        <v>71393.850000000006</v>
      </c>
      <c r="AH320">
        <v>177000</v>
      </c>
      <c r="AI320">
        <v>0</v>
      </c>
      <c r="AJ320">
        <v>55.630940703033303</v>
      </c>
      <c r="AK320">
        <v>6</v>
      </c>
      <c r="AL320">
        <v>354000</v>
      </c>
      <c r="AM320">
        <v>43368</v>
      </c>
      <c r="AN320">
        <v>43321</v>
      </c>
      <c r="AO320">
        <v>2.1</v>
      </c>
      <c r="AP320" t="s">
        <v>708</v>
      </c>
      <c r="AQ320">
        <v>27</v>
      </c>
      <c r="AR320">
        <v>0</v>
      </c>
      <c r="AS320">
        <v>0</v>
      </c>
      <c r="AT320">
        <v>0</v>
      </c>
    </row>
    <row r="321" spans="1:46" x14ac:dyDescent="0.25">
      <c r="A321" t="s">
        <v>44</v>
      </c>
      <c r="B321" t="s">
        <v>148</v>
      </c>
      <c r="C321" t="s">
        <v>201</v>
      </c>
      <c r="D321" t="s">
        <v>236</v>
      </c>
      <c r="E321" t="s">
        <v>250</v>
      </c>
      <c r="F321" t="s">
        <v>50</v>
      </c>
      <c r="H321" t="s">
        <v>38</v>
      </c>
      <c r="I321">
        <v>9</v>
      </c>
      <c r="J321">
        <v>9</v>
      </c>
      <c r="K321">
        <v>6</v>
      </c>
      <c r="L321">
        <v>39</v>
      </c>
      <c r="M321">
        <v>1261628.98</v>
      </c>
      <c r="N321">
        <v>3003000</v>
      </c>
      <c r="O321">
        <v>0</v>
      </c>
      <c r="P321">
        <v>53.786484249084197</v>
      </c>
      <c r="Q321">
        <v>58</v>
      </c>
      <c r="R321">
        <v>4466000</v>
      </c>
      <c r="S321">
        <v>43310</v>
      </c>
      <c r="T321">
        <v>43243</v>
      </c>
      <c r="U321">
        <v>26.419</v>
      </c>
      <c r="V321">
        <v>51</v>
      </c>
      <c r="W321">
        <v>1649822.53</v>
      </c>
      <c r="X321">
        <v>3927000</v>
      </c>
      <c r="Y321">
        <v>1178100</v>
      </c>
      <c r="Z321">
        <v>33.980691076430503</v>
      </c>
      <c r="AA321">
        <v>7</v>
      </c>
      <c r="AB321">
        <v>539000</v>
      </c>
      <c r="AC321">
        <v>43336</v>
      </c>
      <c r="AD321">
        <v>43243</v>
      </c>
      <c r="AE321">
        <v>34.548000000000002</v>
      </c>
      <c r="AF321">
        <v>6</v>
      </c>
      <c r="AG321">
        <v>190095.24</v>
      </c>
      <c r="AH321">
        <v>462000</v>
      </c>
      <c r="AI321">
        <v>0</v>
      </c>
      <c r="AJ321">
        <v>54.739228571428498</v>
      </c>
      <c r="AK321">
        <v>13</v>
      </c>
      <c r="AL321">
        <v>1001000</v>
      </c>
      <c r="AM321">
        <v>43372</v>
      </c>
      <c r="AN321">
        <v>43348</v>
      </c>
      <c r="AO321">
        <v>4.2</v>
      </c>
      <c r="AP321" t="s">
        <v>709</v>
      </c>
      <c r="AQ321">
        <v>42</v>
      </c>
      <c r="AR321">
        <v>0</v>
      </c>
      <c r="AS321">
        <v>0</v>
      </c>
      <c r="AT321">
        <v>0</v>
      </c>
    </row>
    <row r="322" spans="1:46" x14ac:dyDescent="0.25">
      <c r="A322" t="s">
        <v>44</v>
      </c>
      <c r="B322" t="s">
        <v>179</v>
      </c>
      <c r="C322" t="s">
        <v>232</v>
      </c>
      <c r="D322" t="s">
        <v>236</v>
      </c>
      <c r="E322" t="s">
        <v>250</v>
      </c>
      <c r="F322" t="s">
        <v>50</v>
      </c>
      <c r="H322" t="s">
        <v>38</v>
      </c>
      <c r="I322">
        <v>9</v>
      </c>
      <c r="J322">
        <v>9</v>
      </c>
      <c r="K322">
        <v>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22</v>
      </c>
      <c r="R322">
        <v>7392000</v>
      </c>
      <c r="T322">
        <v>43200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22</v>
      </c>
      <c r="AB322">
        <v>7392000</v>
      </c>
      <c r="AD322">
        <v>43200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22</v>
      </c>
      <c r="AL322">
        <v>7392000</v>
      </c>
      <c r="AN322">
        <v>43200</v>
      </c>
      <c r="AO322">
        <v>0</v>
      </c>
      <c r="AP322" t="s">
        <v>710</v>
      </c>
      <c r="AQ322">
        <v>3</v>
      </c>
      <c r="AR322">
        <v>0</v>
      </c>
      <c r="AS322">
        <v>0</v>
      </c>
      <c r="AT322">
        <v>0</v>
      </c>
    </row>
    <row r="323" spans="1:46" x14ac:dyDescent="0.25">
      <c r="A323" t="s">
        <v>44</v>
      </c>
      <c r="B323" t="s">
        <v>175</v>
      </c>
      <c r="C323" t="s">
        <v>228</v>
      </c>
      <c r="D323" t="s">
        <v>236</v>
      </c>
      <c r="E323" t="s">
        <v>250</v>
      </c>
      <c r="F323" t="s">
        <v>50</v>
      </c>
      <c r="H323" t="s">
        <v>38</v>
      </c>
      <c r="I323">
        <v>8</v>
      </c>
      <c r="J323">
        <v>8</v>
      </c>
      <c r="K323">
        <v>1</v>
      </c>
      <c r="L323">
        <v>1</v>
      </c>
      <c r="M323">
        <v>67348.820000000007</v>
      </c>
      <c r="N323">
        <v>163000</v>
      </c>
      <c r="O323">
        <v>0</v>
      </c>
      <c r="P323">
        <v>54.549876017852597</v>
      </c>
      <c r="Q323">
        <v>37</v>
      </c>
      <c r="R323">
        <v>6031000</v>
      </c>
      <c r="S323">
        <v>43299</v>
      </c>
      <c r="T323">
        <v>43228</v>
      </c>
      <c r="U323">
        <v>0.67700000000000005</v>
      </c>
      <c r="V323">
        <v>12</v>
      </c>
      <c r="W323">
        <v>808185.9</v>
      </c>
      <c r="X323">
        <v>1956000</v>
      </c>
      <c r="Y323">
        <v>586800</v>
      </c>
      <c r="Z323">
        <v>35.071246727635497</v>
      </c>
      <c r="AA323">
        <v>25</v>
      </c>
      <c r="AB323">
        <v>4075000</v>
      </c>
      <c r="AC323">
        <v>43336</v>
      </c>
      <c r="AD323">
        <v>43228</v>
      </c>
      <c r="AE323">
        <v>8.1289999999999996</v>
      </c>
      <c r="AF323">
        <v>4</v>
      </c>
      <c r="AG323">
        <v>269395.3</v>
      </c>
      <c r="AH323">
        <v>652000</v>
      </c>
      <c r="AI323">
        <v>146700</v>
      </c>
      <c r="AJ323">
        <v>41.354674404397102</v>
      </c>
      <c r="AK323">
        <v>21</v>
      </c>
      <c r="AL323">
        <v>3423000</v>
      </c>
      <c r="AM323">
        <v>43373</v>
      </c>
      <c r="AN323">
        <v>43228</v>
      </c>
      <c r="AO323">
        <v>2.8</v>
      </c>
      <c r="AP323" t="s">
        <v>711</v>
      </c>
      <c r="AQ323">
        <v>31</v>
      </c>
      <c r="AR323">
        <v>0</v>
      </c>
      <c r="AS323">
        <v>0</v>
      </c>
      <c r="AT323">
        <v>0</v>
      </c>
    </row>
    <row r="324" spans="1:46" x14ac:dyDescent="0.25">
      <c r="A324" t="s">
        <v>44</v>
      </c>
      <c r="B324" t="s">
        <v>180</v>
      </c>
      <c r="C324" t="s">
        <v>233</v>
      </c>
      <c r="D324" t="s">
        <v>236</v>
      </c>
      <c r="E324" t="s">
        <v>250</v>
      </c>
      <c r="F324" t="s">
        <v>50</v>
      </c>
      <c r="H324" t="s">
        <v>38</v>
      </c>
      <c r="I324">
        <v>5</v>
      </c>
      <c r="J324">
        <v>5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17</v>
      </c>
      <c r="R324">
        <v>5882000</v>
      </c>
      <c r="T324">
        <v>43210</v>
      </c>
      <c r="U324">
        <v>0</v>
      </c>
      <c r="V324">
        <v>2</v>
      </c>
      <c r="W324">
        <v>297177.21000000002</v>
      </c>
      <c r="X324">
        <v>692000</v>
      </c>
      <c r="Y324">
        <v>173000</v>
      </c>
      <c r="Z324">
        <v>37.014464186121501</v>
      </c>
      <c r="AA324">
        <v>15</v>
      </c>
      <c r="AB324">
        <v>5190000</v>
      </c>
      <c r="AC324">
        <v>43323</v>
      </c>
      <c r="AD324">
        <v>43210</v>
      </c>
      <c r="AE324">
        <v>1.355</v>
      </c>
      <c r="AF324">
        <v>3</v>
      </c>
      <c r="AG324">
        <v>445765.81</v>
      </c>
      <c r="AH324">
        <v>1038000</v>
      </c>
      <c r="AI324">
        <v>173000</v>
      </c>
      <c r="AJ324">
        <v>43.313018355289202</v>
      </c>
      <c r="AK324">
        <v>12</v>
      </c>
      <c r="AL324">
        <v>4152000</v>
      </c>
      <c r="AM324">
        <v>43367</v>
      </c>
      <c r="AN324">
        <v>43210</v>
      </c>
      <c r="AO324">
        <v>2.1</v>
      </c>
      <c r="AP324" t="s">
        <v>712</v>
      </c>
      <c r="AQ324">
        <v>46</v>
      </c>
      <c r="AR324">
        <v>0</v>
      </c>
      <c r="AS324">
        <v>0</v>
      </c>
      <c r="AT324">
        <v>0</v>
      </c>
    </row>
    <row r="325" spans="1:46" x14ac:dyDescent="0.25">
      <c r="A325" t="s">
        <v>44</v>
      </c>
      <c r="B325" t="s">
        <v>181</v>
      </c>
      <c r="C325" t="s">
        <v>234</v>
      </c>
      <c r="D325" t="s">
        <v>236</v>
      </c>
      <c r="E325" t="s">
        <v>250</v>
      </c>
      <c r="F325" t="s">
        <v>50</v>
      </c>
      <c r="H325" t="s">
        <v>38</v>
      </c>
      <c r="I325">
        <v>3</v>
      </c>
      <c r="J325">
        <v>3</v>
      </c>
      <c r="K325">
        <v>6</v>
      </c>
      <c r="L325">
        <v>4</v>
      </c>
      <c r="M325">
        <v>641604.56000000006</v>
      </c>
      <c r="N325">
        <v>1558000</v>
      </c>
      <c r="O325">
        <v>467400</v>
      </c>
      <c r="P325">
        <v>35.286538022779403</v>
      </c>
      <c r="Q325">
        <v>10</v>
      </c>
      <c r="R325">
        <v>3910000</v>
      </c>
      <c r="S325">
        <v>43312</v>
      </c>
      <c r="T325">
        <v>43136</v>
      </c>
      <c r="U325">
        <v>2.71</v>
      </c>
      <c r="V325">
        <v>1</v>
      </c>
      <c r="W325">
        <v>160401.14000000001</v>
      </c>
      <c r="X325">
        <v>391000</v>
      </c>
      <c r="Y325">
        <v>117300</v>
      </c>
      <c r="Z325">
        <v>35.534799462524802</v>
      </c>
      <c r="AA325">
        <v>8</v>
      </c>
      <c r="AB325">
        <v>3128000</v>
      </c>
      <c r="AC325">
        <v>43316</v>
      </c>
      <c r="AD325">
        <v>43136</v>
      </c>
      <c r="AE325">
        <v>0.67700000000000005</v>
      </c>
      <c r="AF325">
        <v>1</v>
      </c>
      <c r="AG325">
        <v>160401.14000000001</v>
      </c>
      <c r="AH325">
        <v>391000</v>
      </c>
      <c r="AI325">
        <v>117300</v>
      </c>
      <c r="AJ325">
        <v>35.534799462524802</v>
      </c>
      <c r="AK325">
        <v>7</v>
      </c>
      <c r="AL325">
        <v>2737000</v>
      </c>
      <c r="AM325">
        <v>43347</v>
      </c>
      <c r="AN325">
        <v>43136</v>
      </c>
      <c r="AO325">
        <v>0.7</v>
      </c>
      <c r="AP325" t="s">
        <v>713</v>
      </c>
      <c r="AQ325">
        <v>10</v>
      </c>
      <c r="AR325">
        <v>0</v>
      </c>
      <c r="AS325">
        <v>0</v>
      </c>
      <c r="AT325">
        <v>0</v>
      </c>
    </row>
    <row r="326" spans="1:46" x14ac:dyDescent="0.25">
      <c r="A326" t="s">
        <v>44</v>
      </c>
      <c r="B326" t="s">
        <v>238</v>
      </c>
      <c r="C326" t="s">
        <v>239</v>
      </c>
      <c r="D326" t="s">
        <v>236</v>
      </c>
      <c r="E326" t="s">
        <v>250</v>
      </c>
      <c r="F326" t="s">
        <v>50</v>
      </c>
      <c r="H326" t="s">
        <v>38</v>
      </c>
      <c r="I326">
        <v>0</v>
      </c>
      <c r="J326">
        <v>0</v>
      </c>
      <c r="K326">
        <v>24</v>
      </c>
      <c r="L326">
        <v>6</v>
      </c>
      <c r="M326">
        <v>127200.06</v>
      </c>
      <c r="N326">
        <v>414000</v>
      </c>
      <c r="O326">
        <v>207000</v>
      </c>
      <c r="P326">
        <v>32.4057651520828</v>
      </c>
      <c r="Q326">
        <v>19</v>
      </c>
      <c r="R326">
        <v>2090000</v>
      </c>
      <c r="S326">
        <v>43284</v>
      </c>
      <c r="T326">
        <v>43167</v>
      </c>
      <c r="U326">
        <v>4.0650000000000004</v>
      </c>
      <c r="V326">
        <v>2</v>
      </c>
      <c r="W326">
        <v>42400.02</v>
      </c>
      <c r="X326">
        <v>138000</v>
      </c>
      <c r="Y326">
        <v>69000</v>
      </c>
      <c r="Z326">
        <v>32.405765511279199</v>
      </c>
      <c r="AA326">
        <v>14</v>
      </c>
      <c r="AB326">
        <v>966000</v>
      </c>
      <c r="AC326">
        <v>43328</v>
      </c>
      <c r="AD326">
        <v>43167</v>
      </c>
      <c r="AE326">
        <v>1.355</v>
      </c>
      <c r="AF326">
        <v>2</v>
      </c>
      <c r="AG326">
        <v>42400.02</v>
      </c>
      <c r="AH326">
        <v>138000</v>
      </c>
      <c r="AI326">
        <v>69000</v>
      </c>
      <c r="AJ326">
        <v>32.405765511279199</v>
      </c>
      <c r="AK326">
        <v>12</v>
      </c>
      <c r="AL326">
        <v>900000</v>
      </c>
      <c r="AM326">
        <v>43349</v>
      </c>
      <c r="AN326">
        <v>43379</v>
      </c>
      <c r="AO326">
        <v>1.4</v>
      </c>
      <c r="AP326" t="s">
        <v>714</v>
      </c>
      <c r="AQ326">
        <v>66</v>
      </c>
      <c r="AR326">
        <v>0</v>
      </c>
      <c r="AS326">
        <v>0</v>
      </c>
      <c r="AT326">
        <v>0</v>
      </c>
    </row>
    <row r="327" spans="1:46" x14ac:dyDescent="0.25">
      <c r="A327" t="s">
        <v>44</v>
      </c>
      <c r="B327" t="s">
        <v>150</v>
      </c>
      <c r="C327" t="s">
        <v>203</v>
      </c>
      <c r="D327" t="s">
        <v>236</v>
      </c>
      <c r="E327" t="s">
        <v>250</v>
      </c>
      <c r="F327" t="s">
        <v>50</v>
      </c>
      <c r="H327" t="s">
        <v>38</v>
      </c>
      <c r="I327">
        <v>0</v>
      </c>
      <c r="J327">
        <v>0</v>
      </c>
      <c r="K327">
        <v>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</v>
      </c>
      <c r="R327">
        <v>1088000</v>
      </c>
      <c r="T327">
        <v>43210</v>
      </c>
      <c r="U327">
        <v>0</v>
      </c>
      <c r="V327">
        <v>1</v>
      </c>
      <c r="W327">
        <v>113780.98</v>
      </c>
      <c r="X327">
        <v>272000</v>
      </c>
      <c r="Y327">
        <v>81600</v>
      </c>
      <c r="Z327">
        <v>34.265190091525803</v>
      </c>
      <c r="AA327">
        <v>3</v>
      </c>
      <c r="AB327">
        <v>816000</v>
      </c>
      <c r="AC327">
        <v>43318</v>
      </c>
      <c r="AD327">
        <v>43210</v>
      </c>
      <c r="AE327">
        <v>0.67700000000000005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894000</v>
      </c>
      <c r="AN327">
        <v>43210</v>
      </c>
      <c r="AO327">
        <v>0</v>
      </c>
      <c r="AP327" t="s">
        <v>715</v>
      </c>
      <c r="AQ327">
        <v>0</v>
      </c>
      <c r="AR327">
        <v>0</v>
      </c>
      <c r="AS327">
        <v>0</v>
      </c>
      <c r="AT327">
        <v>0</v>
      </c>
    </row>
    <row r="328" spans="1:46" x14ac:dyDescent="0.25">
      <c r="A328" t="s">
        <v>44</v>
      </c>
      <c r="B328" t="s">
        <v>182</v>
      </c>
      <c r="C328" t="s">
        <v>235</v>
      </c>
      <c r="D328" t="s">
        <v>236</v>
      </c>
      <c r="E328" t="s">
        <v>250</v>
      </c>
      <c r="F328" t="s">
        <v>50</v>
      </c>
      <c r="H328" t="s">
        <v>38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22</v>
      </c>
      <c r="R328">
        <v>4862000</v>
      </c>
      <c r="T328">
        <v>43210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22</v>
      </c>
      <c r="AB328">
        <v>4862000</v>
      </c>
      <c r="AD328">
        <v>43210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22</v>
      </c>
      <c r="AL328">
        <v>4862000</v>
      </c>
      <c r="AN328">
        <v>43210</v>
      </c>
      <c r="AO328">
        <v>0</v>
      </c>
      <c r="AP328" t="s">
        <v>716</v>
      </c>
      <c r="AQ328">
        <v>16</v>
      </c>
      <c r="AR328">
        <v>0</v>
      </c>
      <c r="AS328">
        <v>0</v>
      </c>
      <c r="AT328">
        <v>0</v>
      </c>
    </row>
    <row r="329" spans="1:46" x14ac:dyDescent="0.25">
      <c r="A329" t="s">
        <v>44</v>
      </c>
      <c r="B329" t="s">
        <v>178</v>
      </c>
      <c r="C329" t="s">
        <v>231</v>
      </c>
      <c r="D329" t="s">
        <v>236</v>
      </c>
      <c r="E329" t="s">
        <v>250</v>
      </c>
      <c r="F329" t="s">
        <v>50</v>
      </c>
      <c r="H329" t="s">
        <v>38</v>
      </c>
      <c r="I329">
        <v>0</v>
      </c>
      <c r="J329">
        <v>0</v>
      </c>
      <c r="K329">
        <v>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O329">
        <v>0</v>
      </c>
      <c r="AP329" t="s">
        <v>717</v>
      </c>
      <c r="AQ329">
        <v>0</v>
      </c>
      <c r="AR329">
        <v>0</v>
      </c>
      <c r="AS329">
        <v>0</v>
      </c>
      <c r="AT329">
        <v>0</v>
      </c>
    </row>
    <row r="330" spans="1:46" x14ac:dyDescent="0.25">
      <c r="A330" t="s">
        <v>44</v>
      </c>
      <c r="B330" t="s">
        <v>171</v>
      </c>
      <c r="C330" t="s">
        <v>224</v>
      </c>
      <c r="D330" t="s">
        <v>236</v>
      </c>
      <c r="E330" t="s">
        <v>250</v>
      </c>
      <c r="F330" t="s">
        <v>50</v>
      </c>
      <c r="H330" t="s">
        <v>38</v>
      </c>
      <c r="I330">
        <v>0</v>
      </c>
      <c r="J330">
        <v>0</v>
      </c>
      <c r="K330">
        <v>10</v>
      </c>
      <c r="L330">
        <v>1</v>
      </c>
      <c r="M330">
        <v>153282</v>
      </c>
      <c r="N330">
        <v>349000</v>
      </c>
      <c r="O330">
        <v>0</v>
      </c>
      <c r="P330">
        <v>51.687621734974996</v>
      </c>
      <c r="Q330">
        <v>2</v>
      </c>
      <c r="R330">
        <v>698000</v>
      </c>
      <c r="S330">
        <v>43296</v>
      </c>
      <c r="T330">
        <v>43200</v>
      </c>
      <c r="U330">
        <v>0.67700000000000005</v>
      </c>
      <c r="V330">
        <v>2</v>
      </c>
      <c r="W330">
        <v>306564</v>
      </c>
      <c r="X330">
        <v>698000</v>
      </c>
      <c r="Y330">
        <v>0</v>
      </c>
      <c r="Z330">
        <v>51.687621811112002</v>
      </c>
      <c r="AA330">
        <v>0</v>
      </c>
      <c r="AB330">
        <v>0</v>
      </c>
      <c r="AC330">
        <v>43323</v>
      </c>
      <c r="AD330">
        <v>43200</v>
      </c>
      <c r="AE330">
        <v>1.355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20</v>
      </c>
      <c r="AL330">
        <v>6980000</v>
      </c>
      <c r="AN330">
        <v>43326</v>
      </c>
      <c r="AO330">
        <v>0</v>
      </c>
      <c r="AP330" t="s">
        <v>718</v>
      </c>
      <c r="AQ330">
        <v>1</v>
      </c>
      <c r="AR330">
        <v>0</v>
      </c>
      <c r="AS330">
        <v>0</v>
      </c>
      <c r="AT330">
        <v>0</v>
      </c>
    </row>
    <row r="331" spans="1:46" x14ac:dyDescent="0.25">
      <c r="A331" t="s">
        <v>41</v>
      </c>
      <c r="B331" t="s">
        <v>131</v>
      </c>
      <c r="C331" t="s">
        <v>184</v>
      </c>
      <c r="D331" t="s">
        <v>236</v>
      </c>
      <c r="E331" t="s">
        <v>251</v>
      </c>
      <c r="F331" t="s">
        <v>100</v>
      </c>
      <c r="H331" t="s">
        <v>38</v>
      </c>
      <c r="I331">
        <v>163</v>
      </c>
      <c r="J331">
        <v>163</v>
      </c>
      <c r="K331">
        <v>24</v>
      </c>
      <c r="L331">
        <v>9</v>
      </c>
      <c r="M331">
        <v>153653.85</v>
      </c>
      <c r="N331">
        <v>463500</v>
      </c>
      <c r="O331">
        <v>231750</v>
      </c>
      <c r="P331">
        <v>27.068291199195901</v>
      </c>
      <c r="Q331">
        <v>-9</v>
      </c>
      <c r="R331">
        <v>-463500</v>
      </c>
      <c r="S331">
        <v>43311</v>
      </c>
      <c r="T331">
        <v>43225</v>
      </c>
      <c r="U331">
        <v>6.0970000000000004</v>
      </c>
      <c r="V331">
        <v>109</v>
      </c>
      <c r="W331">
        <v>1862981.93</v>
      </c>
      <c r="X331">
        <v>5613500</v>
      </c>
      <c r="Y331">
        <v>2806750</v>
      </c>
      <c r="Z331">
        <v>26.987436605575301</v>
      </c>
      <c r="AA331">
        <v>74</v>
      </c>
      <c r="AB331">
        <v>3811000</v>
      </c>
      <c r="AC331">
        <v>43342</v>
      </c>
      <c r="AD331">
        <v>43336</v>
      </c>
      <c r="AE331">
        <v>73.838999999999999</v>
      </c>
      <c r="AF331">
        <v>55</v>
      </c>
      <c r="AG331">
        <v>939220.47999999998</v>
      </c>
      <c r="AH331">
        <v>2892000</v>
      </c>
      <c r="AI331">
        <v>1226000</v>
      </c>
      <c r="AJ331">
        <v>37.986642995802299</v>
      </c>
      <c r="AK331">
        <v>139</v>
      </c>
      <c r="AL331">
        <v>7645000</v>
      </c>
      <c r="AM331">
        <v>43373</v>
      </c>
      <c r="AN331">
        <v>43364</v>
      </c>
      <c r="AO331">
        <v>38.5</v>
      </c>
      <c r="AP331" t="s">
        <v>719</v>
      </c>
      <c r="AQ331">
        <v>111</v>
      </c>
      <c r="AR331">
        <v>0</v>
      </c>
      <c r="AS331">
        <v>24</v>
      </c>
      <c r="AT331">
        <v>0</v>
      </c>
    </row>
    <row r="332" spans="1:46" x14ac:dyDescent="0.25">
      <c r="A332" t="s">
        <v>41</v>
      </c>
      <c r="B332" t="s">
        <v>136</v>
      </c>
      <c r="C332" t="s">
        <v>189</v>
      </c>
      <c r="D332" t="s">
        <v>236</v>
      </c>
      <c r="E332" t="s">
        <v>251</v>
      </c>
      <c r="F332" t="s">
        <v>100</v>
      </c>
      <c r="H332" t="s">
        <v>38</v>
      </c>
      <c r="I332">
        <v>120</v>
      </c>
      <c r="J332">
        <v>120</v>
      </c>
      <c r="K332">
        <v>12</v>
      </c>
      <c r="L332">
        <v>9</v>
      </c>
      <c r="M332">
        <v>197823.42</v>
      </c>
      <c r="N332">
        <v>450000</v>
      </c>
      <c r="O332">
        <v>135000</v>
      </c>
      <c r="P332">
        <v>30.918805626563501</v>
      </c>
      <c r="Q332">
        <v>-14</v>
      </c>
      <c r="R332">
        <v>-700000</v>
      </c>
      <c r="S332">
        <v>43311</v>
      </c>
      <c r="T332">
        <v>43233</v>
      </c>
      <c r="U332">
        <v>6.0970000000000004</v>
      </c>
      <c r="V332">
        <v>73</v>
      </c>
      <c r="W332">
        <v>1606123.56</v>
      </c>
      <c r="X332">
        <v>3650000</v>
      </c>
      <c r="Y332">
        <v>1095000</v>
      </c>
      <c r="Z332">
        <v>30.8518232566514</v>
      </c>
      <c r="AA332">
        <v>45</v>
      </c>
      <c r="AB332">
        <v>2250000</v>
      </c>
      <c r="AC332">
        <v>43343</v>
      </c>
      <c r="AD332">
        <v>43327</v>
      </c>
      <c r="AE332">
        <v>49.451999999999998</v>
      </c>
      <c r="AF332">
        <v>98</v>
      </c>
      <c r="AG332">
        <v>2154535.12</v>
      </c>
      <c r="AH332">
        <v>4900000</v>
      </c>
      <c r="AI332">
        <v>1455000</v>
      </c>
      <c r="AJ332">
        <v>31.204974401671599</v>
      </c>
      <c r="AK332">
        <v>118</v>
      </c>
      <c r="AL332">
        <v>5900000</v>
      </c>
      <c r="AM332">
        <v>43373</v>
      </c>
      <c r="AN332">
        <v>43364</v>
      </c>
      <c r="AO332">
        <v>68.599999999999994</v>
      </c>
      <c r="AP332" t="s">
        <v>720</v>
      </c>
      <c r="AQ332">
        <v>-19</v>
      </c>
      <c r="AR332">
        <v>0</v>
      </c>
      <c r="AS332">
        <v>108</v>
      </c>
      <c r="AT332">
        <v>0</v>
      </c>
    </row>
    <row r="333" spans="1:46" x14ac:dyDescent="0.25">
      <c r="A333" t="s">
        <v>41</v>
      </c>
      <c r="B333" t="s">
        <v>133</v>
      </c>
      <c r="C333" t="s">
        <v>186</v>
      </c>
      <c r="D333" t="s">
        <v>236</v>
      </c>
      <c r="E333" t="s">
        <v>251</v>
      </c>
      <c r="F333" t="s">
        <v>100</v>
      </c>
      <c r="H333" t="s">
        <v>38</v>
      </c>
      <c r="I333">
        <v>67</v>
      </c>
      <c r="J333">
        <v>67</v>
      </c>
      <c r="K333">
        <v>36</v>
      </c>
      <c r="L333">
        <v>36</v>
      </c>
      <c r="M333">
        <v>542311.11</v>
      </c>
      <c r="N333">
        <v>1692000</v>
      </c>
      <c r="O333">
        <v>822500</v>
      </c>
      <c r="P333">
        <v>31.392498982974399</v>
      </c>
      <c r="Q333">
        <v>21</v>
      </c>
      <c r="R333">
        <v>987000</v>
      </c>
      <c r="S333">
        <v>43312</v>
      </c>
      <c r="T333">
        <v>43254</v>
      </c>
      <c r="U333">
        <v>24.387</v>
      </c>
      <c r="V333">
        <v>33</v>
      </c>
      <c r="W333">
        <v>509573.83</v>
      </c>
      <c r="X333">
        <v>1551000</v>
      </c>
      <c r="Y333">
        <v>775500</v>
      </c>
      <c r="Z333">
        <v>27.720024113475102</v>
      </c>
      <c r="AA333">
        <v>24</v>
      </c>
      <c r="AB333">
        <v>1128000</v>
      </c>
      <c r="AC333">
        <v>43343</v>
      </c>
      <c r="AD333">
        <v>43327</v>
      </c>
      <c r="AE333">
        <v>22.355</v>
      </c>
      <c r="AF333">
        <v>16</v>
      </c>
      <c r="AG333">
        <v>255148.91</v>
      </c>
      <c r="AH333">
        <v>752000</v>
      </c>
      <c r="AI333">
        <v>253800</v>
      </c>
      <c r="AJ333">
        <v>43.664431765623299</v>
      </c>
      <c r="AK333">
        <v>224</v>
      </c>
      <c r="AL333">
        <v>10528000</v>
      </c>
      <c r="AM333">
        <v>43372</v>
      </c>
      <c r="AN333">
        <v>43364</v>
      </c>
      <c r="AO333">
        <v>11.2</v>
      </c>
      <c r="AP333" t="s">
        <v>721</v>
      </c>
      <c r="AQ333">
        <v>164</v>
      </c>
      <c r="AR333">
        <v>0</v>
      </c>
      <c r="AS333">
        <v>0</v>
      </c>
      <c r="AT333">
        <v>0</v>
      </c>
    </row>
    <row r="334" spans="1:46" x14ac:dyDescent="0.25">
      <c r="A334" t="s">
        <v>41</v>
      </c>
      <c r="B334" t="s">
        <v>137</v>
      </c>
      <c r="C334" t="s">
        <v>190</v>
      </c>
      <c r="D334" t="s">
        <v>236</v>
      </c>
      <c r="E334" t="s">
        <v>251</v>
      </c>
      <c r="F334" t="s">
        <v>100</v>
      </c>
      <c r="H334" t="s">
        <v>38</v>
      </c>
      <c r="I334">
        <v>48</v>
      </c>
      <c r="J334">
        <v>48</v>
      </c>
      <c r="K334">
        <v>36</v>
      </c>
      <c r="L334">
        <v>14</v>
      </c>
      <c r="M334">
        <v>186669.07</v>
      </c>
      <c r="N334">
        <v>588000</v>
      </c>
      <c r="O334">
        <v>294000</v>
      </c>
      <c r="P334">
        <v>30.157830881113401</v>
      </c>
      <c r="Q334">
        <v>25</v>
      </c>
      <c r="R334">
        <v>1050000</v>
      </c>
      <c r="S334">
        <v>43303</v>
      </c>
      <c r="T334">
        <v>43209</v>
      </c>
      <c r="U334">
        <v>9.484</v>
      </c>
      <c r="V334">
        <v>9</v>
      </c>
      <c r="W334">
        <v>124435.71</v>
      </c>
      <c r="X334">
        <v>378000</v>
      </c>
      <c r="Y334">
        <v>189000</v>
      </c>
      <c r="Z334">
        <v>27.577100076637901</v>
      </c>
      <c r="AA334">
        <v>88</v>
      </c>
      <c r="AB334">
        <v>3696000</v>
      </c>
      <c r="AC334">
        <v>43342</v>
      </c>
      <c r="AD334">
        <v>43318</v>
      </c>
      <c r="AE334">
        <v>6.0970000000000004</v>
      </c>
      <c r="AF334">
        <v>3</v>
      </c>
      <c r="AG334">
        <v>41478.57</v>
      </c>
      <c r="AH334">
        <v>126000</v>
      </c>
      <c r="AI334">
        <v>25200</v>
      </c>
      <c r="AJ334">
        <v>54.735687679620199</v>
      </c>
      <c r="AK334">
        <v>84</v>
      </c>
      <c r="AL334">
        <v>3528000</v>
      </c>
      <c r="AM334">
        <v>43373</v>
      </c>
      <c r="AN334">
        <v>43318</v>
      </c>
      <c r="AO334">
        <v>2.1</v>
      </c>
      <c r="AP334" t="s">
        <v>722</v>
      </c>
      <c r="AQ334">
        <v>55</v>
      </c>
      <c r="AR334">
        <v>0</v>
      </c>
      <c r="AS334">
        <v>0</v>
      </c>
      <c r="AT334">
        <v>0</v>
      </c>
    </row>
    <row r="335" spans="1:46" x14ac:dyDescent="0.25">
      <c r="A335" t="s">
        <v>41</v>
      </c>
      <c r="B335" t="s">
        <v>138</v>
      </c>
      <c r="C335" t="s">
        <v>191</v>
      </c>
      <c r="D335" t="s">
        <v>236</v>
      </c>
      <c r="E335" t="s">
        <v>251</v>
      </c>
      <c r="F335" t="s">
        <v>100</v>
      </c>
      <c r="H335" t="s">
        <v>38</v>
      </c>
      <c r="I335">
        <v>40</v>
      </c>
      <c r="J335">
        <v>40</v>
      </c>
      <c r="K335">
        <v>36</v>
      </c>
      <c r="L335">
        <v>3</v>
      </c>
      <c r="M335">
        <v>39826.050000000003</v>
      </c>
      <c r="N335">
        <v>90000</v>
      </c>
      <c r="O335">
        <v>0</v>
      </c>
      <c r="P335">
        <v>51.3237167748361</v>
      </c>
      <c r="Q335">
        <v>31</v>
      </c>
      <c r="R335">
        <v>930000</v>
      </c>
      <c r="S335">
        <v>43311</v>
      </c>
      <c r="T335">
        <v>43225</v>
      </c>
      <c r="U335">
        <v>2.032</v>
      </c>
      <c r="V335">
        <v>17</v>
      </c>
      <c r="W335">
        <v>225680.97</v>
      </c>
      <c r="X335">
        <v>510000</v>
      </c>
      <c r="Y335">
        <v>153000</v>
      </c>
      <c r="Z335">
        <v>30.4624463158789</v>
      </c>
      <c r="AA335">
        <v>14</v>
      </c>
      <c r="AB335">
        <v>420000</v>
      </c>
      <c r="AC335">
        <v>43339</v>
      </c>
      <c r="AD335">
        <v>43225</v>
      </c>
      <c r="AE335">
        <v>11.516</v>
      </c>
      <c r="AF335">
        <v>8</v>
      </c>
      <c r="AG335">
        <v>106202.83</v>
      </c>
      <c r="AH335">
        <v>240000</v>
      </c>
      <c r="AI335">
        <v>63000</v>
      </c>
      <c r="AJ335">
        <v>33.9982412802269</v>
      </c>
      <c r="AK335">
        <v>7</v>
      </c>
      <c r="AL335">
        <v>210000</v>
      </c>
      <c r="AM335">
        <v>43371</v>
      </c>
      <c r="AN335">
        <v>43225</v>
      </c>
      <c r="AO335">
        <v>5.6</v>
      </c>
      <c r="AP335" t="s">
        <v>723</v>
      </c>
      <c r="AQ335">
        <v>8</v>
      </c>
      <c r="AR335">
        <v>0</v>
      </c>
      <c r="AS335">
        <v>36</v>
      </c>
      <c r="AT335">
        <v>0</v>
      </c>
    </row>
    <row r="336" spans="1:46" x14ac:dyDescent="0.25">
      <c r="A336" t="s">
        <v>41</v>
      </c>
      <c r="B336" t="s">
        <v>139</v>
      </c>
      <c r="C336" t="s">
        <v>192</v>
      </c>
      <c r="D336" t="s">
        <v>236</v>
      </c>
      <c r="E336" t="s">
        <v>251</v>
      </c>
      <c r="F336" t="s">
        <v>100</v>
      </c>
      <c r="H336" t="s">
        <v>38</v>
      </c>
      <c r="I336">
        <v>39</v>
      </c>
      <c r="J336">
        <v>39</v>
      </c>
      <c r="K336">
        <v>36</v>
      </c>
      <c r="L336">
        <v>4</v>
      </c>
      <c r="M336">
        <v>73939.98</v>
      </c>
      <c r="N336">
        <v>164000</v>
      </c>
      <c r="O336">
        <v>36900</v>
      </c>
      <c r="P336">
        <v>36.007885381558197</v>
      </c>
      <c r="Q336">
        <v>12</v>
      </c>
      <c r="R336">
        <v>492000</v>
      </c>
      <c r="S336">
        <v>43306</v>
      </c>
      <c r="T336">
        <v>43137</v>
      </c>
      <c r="U336">
        <v>2.71</v>
      </c>
      <c r="V336">
        <v>4</v>
      </c>
      <c r="W336">
        <v>73939.990000000005</v>
      </c>
      <c r="X336">
        <v>164000</v>
      </c>
      <c r="Y336">
        <v>49200</v>
      </c>
      <c r="Z336">
        <v>29.151577279273699</v>
      </c>
      <c r="AA336">
        <v>8</v>
      </c>
      <c r="AB336">
        <v>328000</v>
      </c>
      <c r="AC336">
        <v>43328</v>
      </c>
      <c r="AD336">
        <v>43137</v>
      </c>
      <c r="AE336">
        <v>2.71</v>
      </c>
      <c r="AF336">
        <v>8</v>
      </c>
      <c r="AG336">
        <v>147879.96</v>
      </c>
      <c r="AH336">
        <v>328000</v>
      </c>
      <c r="AI336">
        <v>96000</v>
      </c>
      <c r="AJ336">
        <v>29.884501754360102</v>
      </c>
      <c r="AK336">
        <v>0</v>
      </c>
      <c r="AL336">
        <v>0</v>
      </c>
      <c r="AM336">
        <v>43366</v>
      </c>
      <c r="AN336">
        <v>43137</v>
      </c>
      <c r="AO336">
        <v>5.6</v>
      </c>
      <c r="AP336" t="s">
        <v>724</v>
      </c>
      <c r="AQ336">
        <v>29</v>
      </c>
      <c r="AR336">
        <v>0</v>
      </c>
      <c r="AS336">
        <v>0</v>
      </c>
      <c r="AT336">
        <v>0</v>
      </c>
    </row>
    <row r="337" spans="1:46" x14ac:dyDescent="0.25">
      <c r="A337" t="s">
        <v>41</v>
      </c>
      <c r="B337" t="s">
        <v>134</v>
      </c>
      <c r="C337" t="s">
        <v>187</v>
      </c>
      <c r="D337" t="s">
        <v>236</v>
      </c>
      <c r="E337" t="s">
        <v>251</v>
      </c>
      <c r="F337" t="s">
        <v>100</v>
      </c>
      <c r="H337" t="s">
        <v>38</v>
      </c>
      <c r="I337">
        <v>39</v>
      </c>
      <c r="J337">
        <v>39</v>
      </c>
      <c r="K337">
        <v>36</v>
      </c>
      <c r="L337">
        <v>32</v>
      </c>
      <c r="M337">
        <v>374020.29</v>
      </c>
      <c r="N337">
        <v>1156000</v>
      </c>
      <c r="O337">
        <v>490000</v>
      </c>
      <c r="P337">
        <v>38.224876980649299</v>
      </c>
      <c r="Q337">
        <v>48</v>
      </c>
      <c r="R337">
        <v>2112000</v>
      </c>
      <c r="S337">
        <v>43312</v>
      </c>
      <c r="T337">
        <v>43275</v>
      </c>
      <c r="U337">
        <v>21.677</v>
      </c>
      <c r="V337">
        <v>22</v>
      </c>
      <c r="W337">
        <v>270832.73</v>
      </c>
      <c r="X337">
        <v>806000</v>
      </c>
      <c r="Y337">
        <v>403000</v>
      </c>
      <c r="Z337">
        <v>26.075433425385</v>
      </c>
      <c r="AA337">
        <v>58</v>
      </c>
      <c r="AB337">
        <v>2030000</v>
      </c>
      <c r="AC337">
        <v>43343</v>
      </c>
      <c r="AD337">
        <v>43317</v>
      </c>
      <c r="AE337">
        <v>14.903</v>
      </c>
      <c r="AF337">
        <v>21</v>
      </c>
      <c r="AG337">
        <v>262295.09999999998</v>
      </c>
      <c r="AH337">
        <v>738000</v>
      </c>
      <c r="AI337">
        <v>369000</v>
      </c>
      <c r="AJ337">
        <v>21.809048674538001</v>
      </c>
      <c r="AK337">
        <v>184</v>
      </c>
      <c r="AL337">
        <v>6624000</v>
      </c>
      <c r="AM337">
        <v>43373</v>
      </c>
      <c r="AN337">
        <v>43364</v>
      </c>
      <c r="AO337">
        <v>14.7</v>
      </c>
      <c r="AP337" t="s">
        <v>725</v>
      </c>
      <c r="AQ337">
        <v>154</v>
      </c>
      <c r="AR337">
        <v>0</v>
      </c>
      <c r="AS337">
        <v>18</v>
      </c>
      <c r="AT337">
        <v>0</v>
      </c>
    </row>
    <row r="338" spans="1:46" x14ac:dyDescent="0.25">
      <c r="A338" t="s">
        <v>41</v>
      </c>
      <c r="B338" t="s">
        <v>140</v>
      </c>
      <c r="C338" t="s">
        <v>193</v>
      </c>
      <c r="D338" t="s">
        <v>236</v>
      </c>
      <c r="E338" t="s">
        <v>251</v>
      </c>
      <c r="F338" t="s">
        <v>100</v>
      </c>
      <c r="H338" t="s">
        <v>38</v>
      </c>
      <c r="I338">
        <v>39</v>
      </c>
      <c r="J338">
        <v>39</v>
      </c>
      <c r="K338">
        <v>36</v>
      </c>
      <c r="L338">
        <v>3</v>
      </c>
      <c r="M338">
        <v>60945.93</v>
      </c>
      <c r="N338">
        <v>135000</v>
      </c>
      <c r="O338">
        <v>13500</v>
      </c>
      <c r="P338">
        <v>44.822614587747303</v>
      </c>
      <c r="Q338">
        <v>42</v>
      </c>
      <c r="R338">
        <v>1890000</v>
      </c>
      <c r="S338">
        <v>43309</v>
      </c>
      <c r="T338">
        <v>43156</v>
      </c>
      <c r="U338">
        <v>2.032</v>
      </c>
      <c r="V338">
        <v>21</v>
      </c>
      <c r="W338">
        <v>426621.51</v>
      </c>
      <c r="X338">
        <v>945000</v>
      </c>
      <c r="Y338">
        <v>270000</v>
      </c>
      <c r="Z338">
        <v>30.476494707865701</v>
      </c>
      <c r="AA338">
        <v>21</v>
      </c>
      <c r="AB338">
        <v>945000</v>
      </c>
      <c r="AC338">
        <v>43343</v>
      </c>
      <c r="AD338">
        <v>43156</v>
      </c>
      <c r="AE338">
        <v>14.226000000000001</v>
      </c>
      <c r="AF338">
        <v>19</v>
      </c>
      <c r="AG338">
        <v>385990.9</v>
      </c>
      <c r="AH338">
        <v>855000</v>
      </c>
      <c r="AI338">
        <v>121500</v>
      </c>
      <c r="AJ338">
        <v>42.114520806512701</v>
      </c>
      <c r="AK338">
        <v>2</v>
      </c>
      <c r="AL338">
        <v>90000</v>
      </c>
      <c r="AM338">
        <v>43373</v>
      </c>
      <c r="AN338">
        <v>43156</v>
      </c>
      <c r="AO338">
        <v>13.3</v>
      </c>
      <c r="AP338" t="s">
        <v>726</v>
      </c>
      <c r="AQ338">
        <v>40</v>
      </c>
      <c r="AR338">
        <v>0</v>
      </c>
      <c r="AS338">
        <v>0</v>
      </c>
      <c r="AT338">
        <v>0</v>
      </c>
    </row>
    <row r="339" spans="1:46" x14ac:dyDescent="0.25">
      <c r="A339" t="s">
        <v>41</v>
      </c>
      <c r="B339" t="s">
        <v>141</v>
      </c>
      <c r="C339" t="s">
        <v>194</v>
      </c>
      <c r="D339" t="s">
        <v>236</v>
      </c>
      <c r="E339" t="s">
        <v>251</v>
      </c>
      <c r="F339" t="s">
        <v>100</v>
      </c>
      <c r="H339" t="s">
        <v>38</v>
      </c>
      <c r="I339">
        <v>39</v>
      </c>
      <c r="J339">
        <v>39</v>
      </c>
      <c r="K339">
        <v>36</v>
      </c>
      <c r="L339">
        <v>2</v>
      </c>
      <c r="M339">
        <v>46493</v>
      </c>
      <c r="N339">
        <v>102000</v>
      </c>
      <c r="O339">
        <v>0</v>
      </c>
      <c r="P339">
        <v>49.860490343547497</v>
      </c>
      <c r="Q339">
        <v>28</v>
      </c>
      <c r="R339">
        <v>1428000</v>
      </c>
      <c r="S339">
        <v>43310</v>
      </c>
      <c r="T339">
        <v>43194</v>
      </c>
      <c r="U339">
        <v>1.355</v>
      </c>
      <c r="V339">
        <v>8</v>
      </c>
      <c r="W339">
        <v>185971.99</v>
      </c>
      <c r="X339">
        <v>408000</v>
      </c>
      <c r="Y339">
        <v>107100</v>
      </c>
      <c r="Z339">
        <v>32.0142277633528</v>
      </c>
      <c r="AA339">
        <v>20</v>
      </c>
      <c r="AB339">
        <v>1020000</v>
      </c>
      <c r="AC339">
        <v>43340</v>
      </c>
      <c r="AD339">
        <v>43194</v>
      </c>
      <c r="AE339">
        <v>5.4189999999999996</v>
      </c>
      <c r="AF339">
        <v>4</v>
      </c>
      <c r="AG339">
        <v>95511.19</v>
      </c>
      <c r="AH339">
        <v>204000</v>
      </c>
      <c r="AI339">
        <v>61200</v>
      </c>
      <c r="AJ339">
        <v>26.4269545848361</v>
      </c>
      <c r="AK339">
        <v>88</v>
      </c>
      <c r="AL339">
        <v>4488000</v>
      </c>
      <c r="AM339">
        <v>43373</v>
      </c>
      <c r="AN339">
        <v>43364</v>
      </c>
      <c r="AO339">
        <v>2.8</v>
      </c>
      <c r="AP339" t="s">
        <v>727</v>
      </c>
      <c r="AQ339">
        <v>53</v>
      </c>
      <c r="AR339">
        <v>0</v>
      </c>
      <c r="AS339">
        <v>0</v>
      </c>
      <c r="AT339">
        <v>0</v>
      </c>
    </row>
    <row r="340" spans="1:46" x14ac:dyDescent="0.25">
      <c r="A340" t="s">
        <v>41</v>
      </c>
      <c r="B340" t="s">
        <v>142</v>
      </c>
      <c r="C340" t="s">
        <v>195</v>
      </c>
      <c r="D340" t="s">
        <v>236</v>
      </c>
      <c r="E340" t="s">
        <v>251</v>
      </c>
      <c r="F340" t="s">
        <v>100</v>
      </c>
      <c r="H340" t="s">
        <v>38</v>
      </c>
      <c r="I340">
        <v>39</v>
      </c>
      <c r="J340">
        <v>39</v>
      </c>
      <c r="K340">
        <v>36</v>
      </c>
      <c r="L340">
        <v>17</v>
      </c>
      <c r="M340">
        <v>240771.34</v>
      </c>
      <c r="N340">
        <v>646900</v>
      </c>
      <c r="O340">
        <v>262420</v>
      </c>
      <c r="P340">
        <v>31.115149346300001</v>
      </c>
      <c r="Q340">
        <v>129</v>
      </c>
      <c r="R340">
        <v>5418000</v>
      </c>
      <c r="S340">
        <v>43311</v>
      </c>
      <c r="T340">
        <v>43254</v>
      </c>
      <c r="U340">
        <v>11.516</v>
      </c>
      <c r="V340">
        <v>14</v>
      </c>
      <c r="W340">
        <v>198282.28</v>
      </c>
      <c r="X340">
        <v>588000</v>
      </c>
      <c r="Y340">
        <v>294000</v>
      </c>
      <c r="Z340">
        <v>25.812752305251099</v>
      </c>
      <c r="AA340">
        <v>115</v>
      </c>
      <c r="AB340">
        <v>4830000</v>
      </c>
      <c r="AC340">
        <v>43339</v>
      </c>
      <c r="AD340">
        <v>43254</v>
      </c>
      <c r="AE340">
        <v>9.484</v>
      </c>
      <c r="AF340">
        <v>2</v>
      </c>
      <c r="AG340">
        <v>28326.04</v>
      </c>
      <c r="AH340">
        <v>84000</v>
      </c>
      <c r="AI340">
        <v>42000</v>
      </c>
      <c r="AJ340">
        <v>25.8127520276797</v>
      </c>
      <c r="AK340">
        <v>115</v>
      </c>
      <c r="AL340">
        <v>4830000</v>
      </c>
      <c r="AM340">
        <v>43373</v>
      </c>
      <c r="AN340">
        <v>43254</v>
      </c>
      <c r="AO340">
        <v>1.4</v>
      </c>
      <c r="AP340" t="s">
        <v>728</v>
      </c>
      <c r="AQ340">
        <v>117</v>
      </c>
      <c r="AR340">
        <v>0</v>
      </c>
      <c r="AS340">
        <v>0</v>
      </c>
      <c r="AT340">
        <v>0</v>
      </c>
    </row>
    <row r="341" spans="1:46" x14ac:dyDescent="0.25">
      <c r="A341" t="s">
        <v>41</v>
      </c>
      <c r="B341" t="s">
        <v>145</v>
      </c>
      <c r="C341" t="s">
        <v>198</v>
      </c>
      <c r="D341" t="s">
        <v>236</v>
      </c>
      <c r="E341" t="s">
        <v>251</v>
      </c>
      <c r="F341" t="s">
        <v>100</v>
      </c>
      <c r="H341" t="s">
        <v>38</v>
      </c>
      <c r="I341">
        <v>33</v>
      </c>
      <c r="J341">
        <v>33</v>
      </c>
      <c r="K341">
        <v>12</v>
      </c>
      <c r="L341">
        <v>10</v>
      </c>
      <c r="M341">
        <v>213540</v>
      </c>
      <c r="N341">
        <v>460000</v>
      </c>
      <c r="O341">
        <v>124200</v>
      </c>
      <c r="P341">
        <v>30.049434124523</v>
      </c>
      <c r="Q341">
        <v>15</v>
      </c>
      <c r="R341">
        <v>690000</v>
      </c>
      <c r="S341">
        <v>43310</v>
      </c>
      <c r="T341">
        <v>43275</v>
      </c>
      <c r="U341">
        <v>6.774</v>
      </c>
      <c r="V341">
        <v>4</v>
      </c>
      <c r="W341">
        <v>85416</v>
      </c>
      <c r="X341">
        <v>184000</v>
      </c>
      <c r="Y341">
        <v>55200</v>
      </c>
      <c r="Z341">
        <v>27.051552738394001</v>
      </c>
      <c r="AA341">
        <v>11</v>
      </c>
      <c r="AB341">
        <v>506000</v>
      </c>
      <c r="AC341">
        <v>43331</v>
      </c>
      <c r="AD341">
        <v>43275</v>
      </c>
      <c r="AE341">
        <v>2.71</v>
      </c>
      <c r="AF341">
        <v>3</v>
      </c>
      <c r="AG341">
        <v>64062</v>
      </c>
      <c r="AH341">
        <v>138000</v>
      </c>
      <c r="AI341">
        <v>41400</v>
      </c>
      <c r="AJ341">
        <v>27.051552946063001</v>
      </c>
      <c r="AK341">
        <v>8</v>
      </c>
      <c r="AL341">
        <v>368000</v>
      </c>
      <c r="AM341">
        <v>43367</v>
      </c>
      <c r="AN341">
        <v>43275</v>
      </c>
      <c r="AO341">
        <v>2.1</v>
      </c>
      <c r="AP341" t="s">
        <v>729</v>
      </c>
      <c r="AQ341">
        <v>32</v>
      </c>
      <c r="AR341">
        <v>0</v>
      </c>
      <c r="AS341">
        <v>0</v>
      </c>
      <c r="AT341">
        <v>0</v>
      </c>
    </row>
    <row r="342" spans="1:46" x14ac:dyDescent="0.25">
      <c r="A342" t="s">
        <v>41</v>
      </c>
      <c r="B342" t="s">
        <v>157</v>
      </c>
      <c r="C342" t="s">
        <v>210</v>
      </c>
      <c r="D342" t="s">
        <v>236</v>
      </c>
      <c r="E342" t="s">
        <v>251</v>
      </c>
      <c r="F342" t="s">
        <v>100</v>
      </c>
      <c r="H342" t="s">
        <v>38</v>
      </c>
      <c r="I342">
        <v>32</v>
      </c>
      <c r="J342">
        <v>32</v>
      </c>
      <c r="K342">
        <v>6</v>
      </c>
      <c r="L342">
        <v>15</v>
      </c>
      <c r="M342">
        <v>656678.47</v>
      </c>
      <c r="N342">
        <v>1418200</v>
      </c>
      <c r="O342">
        <v>369660</v>
      </c>
      <c r="P342">
        <v>31.109321832050401</v>
      </c>
      <c r="Q342">
        <v>12</v>
      </c>
      <c r="R342">
        <v>1150800</v>
      </c>
      <c r="S342">
        <v>43311</v>
      </c>
      <c r="T342">
        <v>43229</v>
      </c>
      <c r="U342">
        <v>10.161</v>
      </c>
      <c r="V342">
        <v>29</v>
      </c>
      <c r="W342">
        <v>1334432.82</v>
      </c>
      <c r="X342">
        <v>2781300</v>
      </c>
      <c r="Y342">
        <v>834390</v>
      </c>
      <c r="Z342">
        <v>24.604830123158699</v>
      </c>
      <c r="AA342">
        <v>19</v>
      </c>
      <c r="AB342">
        <v>1824000</v>
      </c>
      <c r="AC342">
        <v>43343</v>
      </c>
      <c r="AD342">
        <v>43327</v>
      </c>
      <c r="AE342">
        <v>19.645</v>
      </c>
      <c r="AF342">
        <v>12</v>
      </c>
      <c r="AG342">
        <v>578973.36</v>
      </c>
      <c r="AH342">
        <v>1130900</v>
      </c>
      <c r="AI342">
        <v>171870</v>
      </c>
      <c r="AJ342">
        <v>33.592202989691501</v>
      </c>
      <c r="AK342">
        <v>66</v>
      </c>
      <c r="AL342">
        <v>6329400</v>
      </c>
      <c r="AM342">
        <v>43373</v>
      </c>
      <c r="AN342">
        <v>43364</v>
      </c>
      <c r="AO342">
        <v>8.4</v>
      </c>
      <c r="AP342" t="s">
        <v>730</v>
      </c>
      <c r="AQ342">
        <v>72</v>
      </c>
      <c r="AR342">
        <v>0</v>
      </c>
      <c r="AS342">
        <v>0</v>
      </c>
      <c r="AT342">
        <v>0</v>
      </c>
    </row>
    <row r="343" spans="1:46" x14ac:dyDescent="0.25">
      <c r="A343" t="s">
        <v>41</v>
      </c>
      <c r="B343" t="s">
        <v>144</v>
      </c>
      <c r="C343" t="s">
        <v>197</v>
      </c>
      <c r="D343" t="s">
        <v>236</v>
      </c>
      <c r="E343" t="s">
        <v>251</v>
      </c>
      <c r="F343" t="s">
        <v>100</v>
      </c>
      <c r="H343" t="s">
        <v>38</v>
      </c>
      <c r="I343">
        <v>31</v>
      </c>
      <c r="J343">
        <v>31</v>
      </c>
      <c r="K343">
        <v>25</v>
      </c>
      <c r="L343">
        <v>8</v>
      </c>
      <c r="M343">
        <v>135737.96</v>
      </c>
      <c r="N343">
        <v>304000</v>
      </c>
      <c r="O343">
        <v>38000</v>
      </c>
      <c r="P343">
        <v>43.867760944460301</v>
      </c>
      <c r="Q343">
        <v>65</v>
      </c>
      <c r="R343">
        <v>2470000</v>
      </c>
      <c r="S343">
        <v>43309</v>
      </c>
      <c r="T343">
        <v>43194</v>
      </c>
      <c r="U343">
        <v>5.4189999999999996</v>
      </c>
      <c r="V343">
        <v>6</v>
      </c>
      <c r="W343">
        <v>101803.47</v>
      </c>
      <c r="X343">
        <v>228000</v>
      </c>
      <c r="Y343">
        <v>0</v>
      </c>
      <c r="Z343">
        <v>50.884290724847702</v>
      </c>
      <c r="AA343">
        <v>59</v>
      </c>
      <c r="AB343">
        <v>2242000</v>
      </c>
      <c r="AC343">
        <v>43337</v>
      </c>
      <c r="AD343">
        <v>43194</v>
      </c>
      <c r="AE343">
        <v>4.0650000000000004</v>
      </c>
      <c r="AF343">
        <v>4</v>
      </c>
      <c r="AG343">
        <v>67868.98</v>
      </c>
      <c r="AH343">
        <v>152000</v>
      </c>
      <c r="AI343">
        <v>0</v>
      </c>
      <c r="AJ343">
        <v>50.884290724847702</v>
      </c>
      <c r="AK343">
        <v>56</v>
      </c>
      <c r="AL343">
        <v>2128000</v>
      </c>
      <c r="AM343">
        <v>43372</v>
      </c>
      <c r="AN343">
        <v>43194</v>
      </c>
      <c r="AO343">
        <v>2.8</v>
      </c>
      <c r="AP343" t="s">
        <v>731</v>
      </c>
      <c r="AQ343">
        <v>3</v>
      </c>
      <c r="AR343">
        <v>0</v>
      </c>
      <c r="AS343">
        <v>0</v>
      </c>
      <c r="AT343">
        <v>0</v>
      </c>
    </row>
    <row r="344" spans="1:46" x14ac:dyDescent="0.25">
      <c r="A344" t="s">
        <v>41</v>
      </c>
      <c r="B344" t="s">
        <v>135</v>
      </c>
      <c r="C344" t="s">
        <v>188</v>
      </c>
      <c r="D344" t="s">
        <v>236</v>
      </c>
      <c r="E344" t="s">
        <v>251</v>
      </c>
      <c r="F344" t="s">
        <v>100</v>
      </c>
      <c r="H344" t="s">
        <v>38</v>
      </c>
      <c r="I344">
        <v>30</v>
      </c>
      <c r="J344">
        <v>30</v>
      </c>
      <c r="K344">
        <v>6</v>
      </c>
      <c r="L344">
        <v>2</v>
      </c>
      <c r="M344">
        <v>47619.45</v>
      </c>
      <c r="N344">
        <v>108000</v>
      </c>
      <c r="O344">
        <v>0</v>
      </c>
      <c r="P344">
        <v>51.498708243516099</v>
      </c>
      <c r="Q344">
        <v>12</v>
      </c>
      <c r="R344">
        <v>648000</v>
      </c>
      <c r="S344">
        <v>43310</v>
      </c>
      <c r="T344">
        <v>43156</v>
      </c>
      <c r="U344">
        <v>1.355</v>
      </c>
      <c r="V344">
        <v>13</v>
      </c>
      <c r="W344">
        <v>309526.42</v>
      </c>
      <c r="X344">
        <v>702000</v>
      </c>
      <c r="Y344">
        <v>194400</v>
      </c>
      <c r="Z344">
        <v>32.923746584834198</v>
      </c>
      <c r="AA344">
        <v>-1</v>
      </c>
      <c r="AB344">
        <v>-54000</v>
      </c>
      <c r="AC344">
        <v>43340</v>
      </c>
      <c r="AD344">
        <v>43156</v>
      </c>
      <c r="AE344">
        <v>8.8059999999999992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20</v>
      </c>
      <c r="AL344">
        <v>1080000</v>
      </c>
      <c r="AN344">
        <v>43364</v>
      </c>
      <c r="AO344">
        <v>0</v>
      </c>
      <c r="AP344" t="s">
        <v>732</v>
      </c>
      <c r="AQ344">
        <v>19</v>
      </c>
      <c r="AR344">
        <v>0</v>
      </c>
      <c r="AS344">
        <v>0</v>
      </c>
      <c r="AT344">
        <v>0</v>
      </c>
    </row>
    <row r="345" spans="1:46" x14ac:dyDescent="0.25">
      <c r="A345" t="s">
        <v>41</v>
      </c>
      <c r="B345" t="s">
        <v>143</v>
      </c>
      <c r="C345" t="s">
        <v>196</v>
      </c>
      <c r="D345" t="s">
        <v>236</v>
      </c>
      <c r="E345" t="s">
        <v>251</v>
      </c>
      <c r="F345" t="s">
        <v>100</v>
      </c>
      <c r="H345" t="s">
        <v>38</v>
      </c>
      <c r="I345">
        <v>27</v>
      </c>
      <c r="J345">
        <v>27</v>
      </c>
      <c r="K345">
        <v>24</v>
      </c>
      <c r="L345">
        <v>2</v>
      </c>
      <c r="M345">
        <v>49616.37</v>
      </c>
      <c r="N345">
        <v>116000</v>
      </c>
      <c r="O345">
        <v>17400</v>
      </c>
      <c r="P345">
        <v>44.647051948693502</v>
      </c>
      <c r="Q345">
        <v>24</v>
      </c>
      <c r="R345">
        <v>1392000</v>
      </c>
      <c r="S345">
        <v>43310</v>
      </c>
      <c r="T345">
        <v>43127</v>
      </c>
      <c r="U345">
        <v>1.355</v>
      </c>
      <c r="V345">
        <v>15</v>
      </c>
      <c r="W345">
        <v>372122.78</v>
      </c>
      <c r="X345">
        <v>870000</v>
      </c>
      <c r="Y345">
        <v>261000</v>
      </c>
      <c r="Z345">
        <v>32.785704806052003</v>
      </c>
      <c r="AA345">
        <v>9</v>
      </c>
      <c r="AB345">
        <v>522000</v>
      </c>
      <c r="AC345">
        <v>43338</v>
      </c>
      <c r="AD345">
        <v>43127</v>
      </c>
      <c r="AE345">
        <v>10.161</v>
      </c>
      <c r="AF345">
        <v>11</v>
      </c>
      <c r="AG345">
        <v>292397.68</v>
      </c>
      <c r="AH345">
        <v>638000</v>
      </c>
      <c r="AI345">
        <v>171145</v>
      </c>
      <c r="AJ345">
        <v>31.105493509638301</v>
      </c>
      <c r="AK345">
        <v>22</v>
      </c>
      <c r="AL345">
        <v>1276000</v>
      </c>
      <c r="AM345">
        <v>43366</v>
      </c>
      <c r="AN345">
        <v>43352</v>
      </c>
      <c r="AO345">
        <v>7.7</v>
      </c>
      <c r="AP345" t="s">
        <v>733</v>
      </c>
      <c r="AQ345">
        <v>6</v>
      </c>
      <c r="AR345">
        <v>0</v>
      </c>
      <c r="AS345">
        <v>24</v>
      </c>
      <c r="AT345">
        <v>0</v>
      </c>
    </row>
    <row r="346" spans="1:46" x14ac:dyDescent="0.25">
      <c r="A346" t="s">
        <v>41</v>
      </c>
      <c r="B346" t="s">
        <v>146</v>
      </c>
      <c r="C346" t="s">
        <v>199</v>
      </c>
      <c r="D346" t="s">
        <v>236</v>
      </c>
      <c r="E346" t="s">
        <v>251</v>
      </c>
      <c r="F346" t="s">
        <v>100</v>
      </c>
      <c r="H346" t="s">
        <v>38</v>
      </c>
      <c r="I346">
        <v>27</v>
      </c>
      <c r="J346">
        <v>27</v>
      </c>
      <c r="K346">
        <v>24</v>
      </c>
      <c r="L346">
        <v>13</v>
      </c>
      <c r="M346">
        <v>394635.67</v>
      </c>
      <c r="N346">
        <v>884000</v>
      </c>
      <c r="O346">
        <v>278800</v>
      </c>
      <c r="P346">
        <v>28.2717717872676</v>
      </c>
      <c r="Q346">
        <v>8</v>
      </c>
      <c r="R346">
        <v>544000</v>
      </c>
      <c r="S346">
        <v>43306</v>
      </c>
      <c r="T346">
        <v>42970</v>
      </c>
      <c r="U346">
        <v>8.8059999999999992</v>
      </c>
      <c r="V346">
        <v>3</v>
      </c>
      <c r="W346">
        <v>91069.77</v>
      </c>
      <c r="X346">
        <v>204000</v>
      </c>
      <c r="Y346">
        <v>61200</v>
      </c>
      <c r="Z346">
        <v>29.8482164848064</v>
      </c>
      <c r="AA346">
        <v>5</v>
      </c>
      <c r="AB346">
        <v>340000</v>
      </c>
      <c r="AC346">
        <v>43338</v>
      </c>
      <c r="AD346">
        <v>42970</v>
      </c>
      <c r="AE346">
        <v>2.032</v>
      </c>
      <c r="AF346">
        <v>3</v>
      </c>
      <c r="AG346">
        <v>95975.47</v>
      </c>
      <c r="AH346">
        <v>204000</v>
      </c>
      <c r="AI346">
        <v>20400</v>
      </c>
      <c r="AJ346">
        <v>42.498356785131598</v>
      </c>
      <c r="AK346">
        <v>51</v>
      </c>
      <c r="AL346">
        <v>3468000</v>
      </c>
      <c r="AM346">
        <v>43359</v>
      </c>
      <c r="AN346">
        <v>43357</v>
      </c>
      <c r="AO346">
        <v>2.1</v>
      </c>
      <c r="AP346" t="s">
        <v>734</v>
      </c>
      <c r="AQ346">
        <v>13</v>
      </c>
      <c r="AR346">
        <v>0</v>
      </c>
      <c r="AS346">
        <v>0</v>
      </c>
      <c r="AT346">
        <v>0</v>
      </c>
    </row>
    <row r="347" spans="1:46" x14ac:dyDescent="0.25">
      <c r="A347" t="s">
        <v>41</v>
      </c>
      <c r="B347" t="s">
        <v>147</v>
      </c>
      <c r="C347" t="s">
        <v>200</v>
      </c>
      <c r="D347" t="s">
        <v>236</v>
      </c>
      <c r="E347" t="s">
        <v>251</v>
      </c>
      <c r="F347" t="s">
        <v>100</v>
      </c>
      <c r="H347" t="s">
        <v>38</v>
      </c>
      <c r="I347">
        <v>26</v>
      </c>
      <c r="J347">
        <v>26</v>
      </c>
      <c r="K347">
        <v>25</v>
      </c>
      <c r="L347">
        <v>2</v>
      </c>
      <c r="M347">
        <v>37267.379999999997</v>
      </c>
      <c r="N347">
        <v>72000</v>
      </c>
      <c r="O347">
        <v>0</v>
      </c>
      <c r="P347">
        <v>43.063724604609099</v>
      </c>
      <c r="Q347">
        <v>42</v>
      </c>
      <c r="R347">
        <v>1512000</v>
      </c>
      <c r="S347">
        <v>43295</v>
      </c>
      <c r="T347">
        <v>43254</v>
      </c>
      <c r="U347">
        <v>1.355</v>
      </c>
      <c r="V347">
        <v>3</v>
      </c>
      <c r="W347">
        <v>55901.07</v>
      </c>
      <c r="X347">
        <v>108000</v>
      </c>
      <c r="Y347">
        <v>0</v>
      </c>
      <c r="Z347">
        <v>43.063724894562398</v>
      </c>
      <c r="AA347">
        <v>39</v>
      </c>
      <c r="AB347">
        <v>1404000</v>
      </c>
      <c r="AC347">
        <v>43334</v>
      </c>
      <c r="AD347">
        <v>43254</v>
      </c>
      <c r="AE347">
        <v>2.032</v>
      </c>
      <c r="AF347">
        <v>2</v>
      </c>
      <c r="AG347">
        <v>37267.379999999997</v>
      </c>
      <c r="AH347">
        <v>72000</v>
      </c>
      <c r="AI347">
        <v>0</v>
      </c>
      <c r="AJ347">
        <v>43.063724604609099</v>
      </c>
      <c r="AK347">
        <v>37</v>
      </c>
      <c r="AL347">
        <v>1332000</v>
      </c>
      <c r="AM347">
        <v>43373</v>
      </c>
      <c r="AN347">
        <v>43254</v>
      </c>
      <c r="AO347">
        <v>1.4</v>
      </c>
      <c r="AP347" t="s">
        <v>735</v>
      </c>
      <c r="AQ347">
        <v>33</v>
      </c>
      <c r="AR347">
        <v>0</v>
      </c>
      <c r="AS347">
        <v>0</v>
      </c>
      <c r="AT347">
        <v>0</v>
      </c>
    </row>
    <row r="348" spans="1:46" x14ac:dyDescent="0.25">
      <c r="A348" t="s">
        <v>41</v>
      </c>
      <c r="B348" t="s">
        <v>132</v>
      </c>
      <c r="C348" t="s">
        <v>185</v>
      </c>
      <c r="D348" t="s">
        <v>236</v>
      </c>
      <c r="E348" t="s">
        <v>251</v>
      </c>
      <c r="F348" t="s">
        <v>100</v>
      </c>
      <c r="H348" t="s">
        <v>38</v>
      </c>
      <c r="I348">
        <v>21</v>
      </c>
      <c r="J348">
        <v>21</v>
      </c>
      <c r="K348">
        <v>12</v>
      </c>
      <c r="L348">
        <v>6</v>
      </c>
      <c r="M348">
        <v>101637.8</v>
      </c>
      <c r="N348">
        <v>234000</v>
      </c>
      <c r="O348">
        <v>0</v>
      </c>
      <c r="P348">
        <v>52.221547069801403</v>
      </c>
      <c r="Q348">
        <v>21</v>
      </c>
      <c r="R348">
        <v>819000</v>
      </c>
      <c r="S348">
        <v>43299</v>
      </c>
      <c r="T348">
        <v>43153</v>
      </c>
      <c r="U348">
        <v>4.0650000000000004</v>
      </c>
      <c r="V348">
        <v>19</v>
      </c>
      <c r="W348">
        <v>321853.03000000003</v>
      </c>
      <c r="X348">
        <v>741000</v>
      </c>
      <c r="Y348">
        <v>198900</v>
      </c>
      <c r="Z348">
        <v>34.6913239495697</v>
      </c>
      <c r="AA348">
        <v>2</v>
      </c>
      <c r="AB348">
        <v>78000</v>
      </c>
      <c r="AC348">
        <v>43340</v>
      </c>
      <c r="AD348">
        <v>43153</v>
      </c>
      <c r="AE348">
        <v>12.871</v>
      </c>
      <c r="AF348">
        <v>1</v>
      </c>
      <c r="AG348">
        <v>16939.63</v>
      </c>
      <c r="AH348">
        <v>39000</v>
      </c>
      <c r="AI348">
        <v>0</v>
      </c>
      <c r="AJ348">
        <v>52.221555797712199</v>
      </c>
      <c r="AK348">
        <v>26</v>
      </c>
      <c r="AL348">
        <v>1014000</v>
      </c>
      <c r="AM348">
        <v>43351</v>
      </c>
      <c r="AN348">
        <v>43357</v>
      </c>
      <c r="AO348">
        <v>0.7</v>
      </c>
      <c r="AP348" t="s">
        <v>736</v>
      </c>
      <c r="AQ348">
        <v>13</v>
      </c>
      <c r="AR348">
        <v>0</v>
      </c>
      <c r="AS348">
        <v>0</v>
      </c>
      <c r="AT348">
        <v>0</v>
      </c>
    </row>
    <row r="349" spans="1:46" x14ac:dyDescent="0.25">
      <c r="A349" t="s">
        <v>41</v>
      </c>
      <c r="B349" t="s">
        <v>154</v>
      </c>
      <c r="C349" t="s">
        <v>207</v>
      </c>
      <c r="D349" t="s">
        <v>236</v>
      </c>
      <c r="E349" t="s">
        <v>251</v>
      </c>
      <c r="F349" t="s">
        <v>100</v>
      </c>
      <c r="H349" t="s">
        <v>38</v>
      </c>
      <c r="I349">
        <v>18</v>
      </c>
      <c r="J349">
        <v>18</v>
      </c>
      <c r="K349">
        <v>12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O349">
        <v>0</v>
      </c>
      <c r="AP349" t="s">
        <v>737</v>
      </c>
      <c r="AQ349">
        <v>9</v>
      </c>
      <c r="AR349">
        <v>0</v>
      </c>
      <c r="AS349">
        <v>0</v>
      </c>
      <c r="AT349">
        <v>0</v>
      </c>
    </row>
    <row r="350" spans="1:46" x14ac:dyDescent="0.25">
      <c r="A350" t="s">
        <v>41</v>
      </c>
      <c r="B350" t="s">
        <v>163</v>
      </c>
      <c r="C350" t="s">
        <v>216</v>
      </c>
      <c r="D350" t="s">
        <v>236</v>
      </c>
      <c r="E350" t="s">
        <v>251</v>
      </c>
      <c r="F350" t="s">
        <v>100</v>
      </c>
      <c r="H350" t="s">
        <v>38</v>
      </c>
      <c r="I350">
        <v>17</v>
      </c>
      <c r="J350">
        <v>17</v>
      </c>
      <c r="K350">
        <v>6</v>
      </c>
      <c r="L350">
        <v>11</v>
      </c>
      <c r="M350">
        <v>728392.08</v>
      </c>
      <c r="N350">
        <v>1573000</v>
      </c>
      <c r="O350">
        <v>471900</v>
      </c>
      <c r="P350">
        <v>27.233558441558401</v>
      </c>
      <c r="Q350">
        <v>8</v>
      </c>
      <c r="R350">
        <v>1144000</v>
      </c>
      <c r="S350">
        <v>43303</v>
      </c>
      <c r="T350">
        <v>43275</v>
      </c>
      <c r="U350">
        <v>7.452</v>
      </c>
      <c r="V350">
        <v>9</v>
      </c>
      <c r="W350">
        <v>628976.42000000004</v>
      </c>
      <c r="X350">
        <v>1287000</v>
      </c>
      <c r="Y350">
        <v>386100</v>
      </c>
      <c r="Z350">
        <v>23.201902319902299</v>
      </c>
      <c r="AA350">
        <v>17</v>
      </c>
      <c r="AB350">
        <v>2431000</v>
      </c>
      <c r="AC350">
        <v>43343</v>
      </c>
      <c r="AD350">
        <v>43327</v>
      </c>
      <c r="AE350">
        <v>6.0970000000000004</v>
      </c>
      <c r="AF350">
        <v>15</v>
      </c>
      <c r="AG350">
        <v>1041346.09</v>
      </c>
      <c r="AH350">
        <v>2145000</v>
      </c>
      <c r="AI350">
        <v>557700</v>
      </c>
      <c r="AJ350">
        <v>27.8346437976437</v>
      </c>
      <c r="AK350">
        <v>26</v>
      </c>
      <c r="AL350">
        <v>3718000</v>
      </c>
      <c r="AM350">
        <v>43358</v>
      </c>
      <c r="AN350">
        <v>43348</v>
      </c>
      <c r="AO350">
        <v>10.5</v>
      </c>
      <c r="AP350" t="s">
        <v>738</v>
      </c>
      <c r="AQ350">
        <v>37</v>
      </c>
      <c r="AR350">
        <v>0</v>
      </c>
      <c r="AS350">
        <v>0</v>
      </c>
      <c r="AT350">
        <v>0</v>
      </c>
    </row>
    <row r="351" spans="1:46" x14ac:dyDescent="0.25">
      <c r="A351" t="s">
        <v>41</v>
      </c>
      <c r="B351" t="s">
        <v>151</v>
      </c>
      <c r="C351" t="s">
        <v>204</v>
      </c>
      <c r="D351" t="s">
        <v>236</v>
      </c>
      <c r="E351" t="s">
        <v>251</v>
      </c>
      <c r="F351" t="s">
        <v>100</v>
      </c>
      <c r="H351" t="s">
        <v>38</v>
      </c>
      <c r="I351">
        <v>15</v>
      </c>
      <c r="J351">
        <v>15</v>
      </c>
      <c r="K351">
        <v>12</v>
      </c>
      <c r="L351">
        <v>8</v>
      </c>
      <c r="M351">
        <v>401045</v>
      </c>
      <c r="N351">
        <v>904000</v>
      </c>
      <c r="O351">
        <v>271200</v>
      </c>
      <c r="P351">
        <v>30.2861093221963</v>
      </c>
      <c r="Q351">
        <v>3</v>
      </c>
      <c r="R351">
        <v>342000</v>
      </c>
      <c r="S351">
        <v>43304</v>
      </c>
      <c r="T351">
        <v>43054</v>
      </c>
      <c r="U351">
        <v>5.4189999999999996</v>
      </c>
      <c r="V351">
        <v>3</v>
      </c>
      <c r="W351">
        <v>155626.69</v>
      </c>
      <c r="X351">
        <v>342000</v>
      </c>
      <c r="Y351">
        <v>68400</v>
      </c>
      <c r="Z351">
        <v>37.430789907787798</v>
      </c>
      <c r="AA351">
        <v>12</v>
      </c>
      <c r="AB351">
        <v>1368000</v>
      </c>
      <c r="AC351">
        <v>43329</v>
      </c>
      <c r="AD351">
        <v>43327</v>
      </c>
      <c r="AE351">
        <v>2.032</v>
      </c>
      <c r="AF351">
        <v>1</v>
      </c>
      <c r="AG351">
        <v>55583.55</v>
      </c>
      <c r="AH351">
        <v>114000</v>
      </c>
      <c r="AI351">
        <v>0</v>
      </c>
      <c r="AJ351">
        <v>46.366750188186799</v>
      </c>
      <c r="AK351">
        <v>23</v>
      </c>
      <c r="AL351">
        <v>2622000</v>
      </c>
      <c r="AM351">
        <v>43372</v>
      </c>
      <c r="AN351">
        <v>43364</v>
      </c>
      <c r="AO351">
        <v>0.7</v>
      </c>
      <c r="AP351" t="s">
        <v>739</v>
      </c>
      <c r="AQ351">
        <v>27</v>
      </c>
      <c r="AR351">
        <v>0</v>
      </c>
      <c r="AS351">
        <v>0</v>
      </c>
      <c r="AT351">
        <v>0</v>
      </c>
    </row>
    <row r="352" spans="1:46" x14ac:dyDescent="0.25">
      <c r="A352" t="s">
        <v>41</v>
      </c>
      <c r="B352" t="s">
        <v>152</v>
      </c>
      <c r="C352" t="s">
        <v>205</v>
      </c>
      <c r="D352" t="s">
        <v>236</v>
      </c>
      <c r="E352" t="s">
        <v>251</v>
      </c>
      <c r="F352" t="s">
        <v>100</v>
      </c>
      <c r="H352" t="s">
        <v>38</v>
      </c>
      <c r="I352">
        <v>15</v>
      </c>
      <c r="J352">
        <v>15</v>
      </c>
      <c r="K352">
        <v>12</v>
      </c>
      <c r="L352">
        <v>1</v>
      </c>
      <c r="M352">
        <v>57715</v>
      </c>
      <c r="N352">
        <v>128000</v>
      </c>
      <c r="O352">
        <v>38400</v>
      </c>
      <c r="P352">
        <v>29.144530854601101</v>
      </c>
      <c r="Q352">
        <v>0</v>
      </c>
      <c r="R352">
        <v>0</v>
      </c>
      <c r="S352">
        <v>43310</v>
      </c>
      <c r="T352">
        <v>43100</v>
      </c>
      <c r="U352">
        <v>0.67700000000000005</v>
      </c>
      <c r="V352">
        <v>5</v>
      </c>
      <c r="W352">
        <v>297948.34999999998</v>
      </c>
      <c r="X352">
        <v>640000</v>
      </c>
      <c r="Y352">
        <v>115200</v>
      </c>
      <c r="Z352">
        <v>37.548935773160999</v>
      </c>
      <c r="AA352">
        <v>31</v>
      </c>
      <c r="AB352">
        <v>3968000</v>
      </c>
      <c r="AC352">
        <v>43341</v>
      </c>
      <c r="AD352">
        <v>43327</v>
      </c>
      <c r="AE352">
        <v>3.387</v>
      </c>
      <c r="AF352">
        <v>3</v>
      </c>
      <c r="AG352">
        <v>186886.56</v>
      </c>
      <c r="AH352">
        <v>384000</v>
      </c>
      <c r="AI352">
        <v>76800</v>
      </c>
      <c r="AJ352">
        <v>33.080984309649303</v>
      </c>
      <c r="AK352">
        <v>63</v>
      </c>
      <c r="AL352">
        <v>8064000</v>
      </c>
      <c r="AM352">
        <v>43372</v>
      </c>
      <c r="AN352">
        <v>43356</v>
      </c>
      <c r="AO352">
        <v>2.1</v>
      </c>
      <c r="AP352" t="s">
        <v>740</v>
      </c>
      <c r="AQ352">
        <v>33</v>
      </c>
      <c r="AR352">
        <v>0</v>
      </c>
      <c r="AS352">
        <v>0</v>
      </c>
      <c r="AT352">
        <v>0</v>
      </c>
    </row>
    <row r="353" spans="1:46" x14ac:dyDescent="0.25">
      <c r="A353" t="s">
        <v>41</v>
      </c>
      <c r="B353" t="s">
        <v>153</v>
      </c>
      <c r="C353" t="s">
        <v>206</v>
      </c>
      <c r="D353" t="s">
        <v>236</v>
      </c>
      <c r="E353" t="s">
        <v>251</v>
      </c>
      <c r="F353" t="s">
        <v>100</v>
      </c>
      <c r="H353" t="s">
        <v>38</v>
      </c>
      <c r="I353">
        <v>15</v>
      </c>
      <c r="J353">
        <v>15</v>
      </c>
      <c r="K353">
        <v>12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19</v>
      </c>
      <c r="R353">
        <v>2869000</v>
      </c>
      <c r="T353">
        <v>42903</v>
      </c>
      <c r="U353">
        <v>0</v>
      </c>
      <c r="V353">
        <v>3</v>
      </c>
      <c r="W353">
        <v>203370.43</v>
      </c>
      <c r="X353">
        <v>453000</v>
      </c>
      <c r="Y353">
        <v>90600</v>
      </c>
      <c r="Z353">
        <v>38.270564760307003</v>
      </c>
      <c r="AA353">
        <v>16</v>
      </c>
      <c r="AB353">
        <v>2416000</v>
      </c>
      <c r="AC353">
        <v>43331</v>
      </c>
      <c r="AD353">
        <v>42903</v>
      </c>
      <c r="AE353">
        <v>2.032</v>
      </c>
      <c r="AF353">
        <v>4</v>
      </c>
      <c r="AG353">
        <v>271160.58</v>
      </c>
      <c r="AH353">
        <v>604000</v>
      </c>
      <c r="AI353">
        <v>135900</v>
      </c>
      <c r="AJ353">
        <v>36.279291245162</v>
      </c>
      <c r="AK353">
        <v>12</v>
      </c>
      <c r="AL353">
        <v>1812000</v>
      </c>
      <c r="AM353">
        <v>43369</v>
      </c>
      <c r="AN353">
        <v>42903</v>
      </c>
      <c r="AO353">
        <v>2.8</v>
      </c>
      <c r="AP353" t="s">
        <v>741</v>
      </c>
      <c r="AQ353">
        <v>17</v>
      </c>
      <c r="AR353">
        <v>0</v>
      </c>
      <c r="AS353">
        <v>0</v>
      </c>
      <c r="AT353">
        <v>0</v>
      </c>
    </row>
    <row r="354" spans="1:46" x14ac:dyDescent="0.25">
      <c r="A354" t="s">
        <v>41</v>
      </c>
      <c r="B354" t="s">
        <v>155</v>
      </c>
      <c r="C354" t="s">
        <v>208</v>
      </c>
      <c r="D354" t="s">
        <v>236</v>
      </c>
      <c r="E354" t="s">
        <v>251</v>
      </c>
      <c r="F354" t="s">
        <v>100</v>
      </c>
      <c r="H354" t="s">
        <v>38</v>
      </c>
      <c r="I354">
        <v>15</v>
      </c>
      <c r="J354">
        <v>15</v>
      </c>
      <c r="K354">
        <v>12</v>
      </c>
      <c r="L354">
        <v>6</v>
      </c>
      <c r="M354">
        <v>505646.16</v>
      </c>
      <c r="N354">
        <v>1068000</v>
      </c>
      <c r="O354">
        <v>320400</v>
      </c>
      <c r="P354">
        <v>25.600484791010899</v>
      </c>
      <c r="Q354">
        <v>10</v>
      </c>
      <c r="R354">
        <v>1780000</v>
      </c>
      <c r="S354">
        <v>43310</v>
      </c>
      <c r="T354">
        <v>43233</v>
      </c>
      <c r="U354">
        <v>4.0650000000000004</v>
      </c>
      <c r="V354">
        <v>8</v>
      </c>
      <c r="W354">
        <v>676707.13</v>
      </c>
      <c r="X354">
        <v>1424000</v>
      </c>
      <c r="Y354">
        <v>373800</v>
      </c>
      <c r="Z354">
        <v>29.120372996823299</v>
      </c>
      <c r="AA354">
        <v>14</v>
      </c>
      <c r="AB354">
        <v>2492000</v>
      </c>
      <c r="AC354">
        <v>43339</v>
      </c>
      <c r="AD354">
        <v>43336</v>
      </c>
      <c r="AE354">
        <v>5.4189999999999996</v>
      </c>
      <c r="AF354">
        <v>16</v>
      </c>
      <c r="AG354">
        <v>1393269.36</v>
      </c>
      <c r="AH354">
        <v>2848000</v>
      </c>
      <c r="AI354">
        <v>854400</v>
      </c>
      <c r="AJ354">
        <v>23.1241825688451</v>
      </c>
      <c r="AK354">
        <v>10</v>
      </c>
      <c r="AL354">
        <v>1780000</v>
      </c>
      <c r="AM354">
        <v>43365</v>
      </c>
      <c r="AN354">
        <v>43348</v>
      </c>
      <c r="AO354">
        <v>11.2</v>
      </c>
      <c r="AP354" t="s">
        <v>742</v>
      </c>
      <c r="AQ354">
        <v>7</v>
      </c>
      <c r="AR354">
        <v>0</v>
      </c>
      <c r="AS354">
        <v>0</v>
      </c>
      <c r="AT354">
        <v>0</v>
      </c>
    </row>
    <row r="355" spans="1:46" x14ac:dyDescent="0.25">
      <c r="A355" t="s">
        <v>41</v>
      </c>
      <c r="B355" t="s">
        <v>156</v>
      </c>
      <c r="C355" t="s">
        <v>209</v>
      </c>
      <c r="D355" t="s">
        <v>236</v>
      </c>
      <c r="E355" t="s">
        <v>251</v>
      </c>
      <c r="F355" t="s">
        <v>100</v>
      </c>
      <c r="H355" t="s">
        <v>38</v>
      </c>
      <c r="I355">
        <v>15</v>
      </c>
      <c r="J355">
        <v>15</v>
      </c>
      <c r="K355">
        <v>12</v>
      </c>
      <c r="L355">
        <v>3</v>
      </c>
      <c r="M355">
        <v>308580.47999999998</v>
      </c>
      <c r="N355">
        <v>650000</v>
      </c>
      <c r="O355">
        <v>195000</v>
      </c>
      <c r="P355">
        <v>25.398125779869702</v>
      </c>
      <c r="Q355">
        <v>11</v>
      </c>
      <c r="R355">
        <v>2398000</v>
      </c>
      <c r="S355">
        <v>43309</v>
      </c>
      <c r="T355">
        <v>43194</v>
      </c>
      <c r="U355">
        <v>2.032</v>
      </c>
      <c r="V355">
        <v>6</v>
      </c>
      <c r="W355">
        <v>617160.93000000005</v>
      </c>
      <c r="X355">
        <v>1309000</v>
      </c>
      <c r="Y355">
        <v>261600</v>
      </c>
      <c r="Z355">
        <v>35.184550016265902</v>
      </c>
      <c r="AA355">
        <v>5</v>
      </c>
      <c r="AB355">
        <v>1092500</v>
      </c>
      <c r="AC355">
        <v>43336</v>
      </c>
      <c r="AD355">
        <v>43194</v>
      </c>
      <c r="AE355">
        <v>4.0650000000000004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1092500</v>
      </c>
      <c r="AN355">
        <v>43194</v>
      </c>
      <c r="AO355">
        <v>0</v>
      </c>
      <c r="AP355" t="s">
        <v>743</v>
      </c>
      <c r="AQ355">
        <v>10</v>
      </c>
      <c r="AR355">
        <v>0</v>
      </c>
      <c r="AS355">
        <v>0</v>
      </c>
      <c r="AT355">
        <v>0</v>
      </c>
    </row>
    <row r="356" spans="1:46" x14ac:dyDescent="0.25">
      <c r="A356" t="s">
        <v>41</v>
      </c>
      <c r="B356" t="s">
        <v>149</v>
      </c>
      <c r="C356" t="s">
        <v>202</v>
      </c>
      <c r="D356" t="s">
        <v>236</v>
      </c>
      <c r="E356" t="s">
        <v>251</v>
      </c>
      <c r="F356" t="s">
        <v>100</v>
      </c>
      <c r="H356" t="s">
        <v>38</v>
      </c>
      <c r="I356">
        <v>15</v>
      </c>
      <c r="J356">
        <v>15</v>
      </c>
      <c r="K356">
        <v>12</v>
      </c>
      <c r="L356">
        <v>1</v>
      </c>
      <c r="M356">
        <v>28502.14</v>
      </c>
      <c r="N356">
        <v>66000</v>
      </c>
      <c r="O356">
        <v>0</v>
      </c>
      <c r="P356">
        <v>52.4964333333333</v>
      </c>
      <c r="Q356">
        <v>0</v>
      </c>
      <c r="R356">
        <v>0</v>
      </c>
      <c r="S356">
        <v>43294</v>
      </c>
      <c r="T356">
        <v>42830</v>
      </c>
      <c r="U356">
        <v>0.67700000000000005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42830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N356">
        <v>42830</v>
      </c>
      <c r="AO356">
        <v>0</v>
      </c>
      <c r="AP356" t="s">
        <v>744</v>
      </c>
      <c r="AQ356">
        <v>25</v>
      </c>
      <c r="AR356">
        <v>0</v>
      </c>
      <c r="AS356">
        <v>0</v>
      </c>
      <c r="AT356">
        <v>0</v>
      </c>
    </row>
    <row r="357" spans="1:46" x14ac:dyDescent="0.25">
      <c r="A357" t="s">
        <v>41</v>
      </c>
      <c r="B357" t="s">
        <v>158</v>
      </c>
      <c r="C357" t="s">
        <v>211</v>
      </c>
      <c r="D357" t="s">
        <v>236</v>
      </c>
      <c r="E357" t="s">
        <v>251</v>
      </c>
      <c r="F357" t="s">
        <v>100</v>
      </c>
      <c r="H357" t="s">
        <v>38</v>
      </c>
      <c r="I357">
        <v>15</v>
      </c>
      <c r="J357">
        <v>15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12</v>
      </c>
      <c r="AL357">
        <v>1237200</v>
      </c>
      <c r="AN357">
        <v>43364</v>
      </c>
      <c r="AO357">
        <v>0</v>
      </c>
      <c r="AP357" t="s">
        <v>745</v>
      </c>
      <c r="AQ357">
        <v>3</v>
      </c>
      <c r="AR357">
        <v>0</v>
      </c>
      <c r="AS357">
        <v>0</v>
      </c>
      <c r="AT357">
        <v>0</v>
      </c>
    </row>
    <row r="358" spans="1:46" x14ac:dyDescent="0.25">
      <c r="A358" t="s">
        <v>41</v>
      </c>
      <c r="B358" t="s">
        <v>148</v>
      </c>
      <c r="C358" t="s">
        <v>201</v>
      </c>
      <c r="D358" t="s">
        <v>236</v>
      </c>
      <c r="E358" t="s">
        <v>251</v>
      </c>
      <c r="F358" t="s">
        <v>100</v>
      </c>
      <c r="H358" t="s">
        <v>38</v>
      </c>
      <c r="I358">
        <v>14</v>
      </c>
      <c r="J358">
        <v>14</v>
      </c>
      <c r="K358">
        <v>6</v>
      </c>
      <c r="L358">
        <v>2</v>
      </c>
      <c r="M358">
        <v>62522.8</v>
      </c>
      <c r="N358">
        <v>142000</v>
      </c>
      <c r="O358">
        <v>0</v>
      </c>
      <c r="P358">
        <v>51.566845036314596</v>
      </c>
      <c r="Q358">
        <v>3</v>
      </c>
      <c r="R358">
        <v>213000</v>
      </c>
      <c r="S358">
        <v>43283</v>
      </c>
      <c r="T358">
        <v>43222</v>
      </c>
      <c r="U358">
        <v>1.355</v>
      </c>
      <c r="V358">
        <v>11</v>
      </c>
      <c r="W358">
        <v>344089.4</v>
      </c>
      <c r="X358">
        <v>781000</v>
      </c>
      <c r="Y358">
        <v>234300</v>
      </c>
      <c r="Z358">
        <v>30.766720321931501</v>
      </c>
      <c r="AA358">
        <v>1</v>
      </c>
      <c r="AB358">
        <v>71000</v>
      </c>
      <c r="AC358">
        <v>43337</v>
      </c>
      <c r="AD358">
        <v>43327</v>
      </c>
      <c r="AE358">
        <v>7.452</v>
      </c>
      <c r="AF358">
        <v>2</v>
      </c>
      <c r="AG358">
        <v>62597.7</v>
      </c>
      <c r="AH358">
        <v>142000</v>
      </c>
      <c r="AI358">
        <v>0</v>
      </c>
      <c r="AJ358">
        <v>51.508823909513197</v>
      </c>
      <c r="AK358">
        <v>5</v>
      </c>
      <c r="AL358">
        <v>355000</v>
      </c>
      <c r="AM358">
        <v>43362</v>
      </c>
      <c r="AN358">
        <v>43348</v>
      </c>
      <c r="AO358">
        <v>1.4</v>
      </c>
      <c r="AP358" t="s">
        <v>746</v>
      </c>
      <c r="AQ358">
        <v>3</v>
      </c>
      <c r="AR358">
        <v>0</v>
      </c>
      <c r="AS358">
        <v>12</v>
      </c>
      <c r="AT358">
        <v>0</v>
      </c>
    </row>
    <row r="359" spans="1:46" x14ac:dyDescent="0.25">
      <c r="A359" t="s">
        <v>41</v>
      </c>
      <c r="B359" t="s">
        <v>169</v>
      </c>
      <c r="C359" t="s">
        <v>222</v>
      </c>
      <c r="D359" t="s">
        <v>236</v>
      </c>
      <c r="E359" t="s">
        <v>251</v>
      </c>
      <c r="F359" t="s">
        <v>100</v>
      </c>
      <c r="H359" t="s">
        <v>38</v>
      </c>
      <c r="I359">
        <v>12</v>
      </c>
      <c r="J359">
        <v>12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23</v>
      </c>
      <c r="R359">
        <v>1725000</v>
      </c>
      <c r="T359">
        <v>43275</v>
      </c>
      <c r="U359">
        <v>0</v>
      </c>
      <c r="V359">
        <v>1</v>
      </c>
      <c r="W359">
        <v>33147.47</v>
      </c>
      <c r="X359">
        <v>75000</v>
      </c>
      <c r="Y359">
        <v>22500</v>
      </c>
      <c r="Z359">
        <v>30.548158492105699</v>
      </c>
      <c r="AA359">
        <v>22</v>
      </c>
      <c r="AB359">
        <v>1650000</v>
      </c>
      <c r="AC359">
        <v>43337</v>
      </c>
      <c r="AD359">
        <v>43275</v>
      </c>
      <c r="AE359">
        <v>0.67700000000000005</v>
      </c>
      <c r="AF359">
        <v>2</v>
      </c>
      <c r="AG359">
        <v>66294.94</v>
      </c>
      <c r="AH359">
        <v>150000</v>
      </c>
      <c r="AI359">
        <v>22500</v>
      </c>
      <c r="AJ359">
        <v>42.804365535055297</v>
      </c>
      <c r="AK359">
        <v>20</v>
      </c>
      <c r="AL359">
        <v>1500000</v>
      </c>
      <c r="AM359">
        <v>43373</v>
      </c>
      <c r="AN359">
        <v>43275</v>
      </c>
      <c r="AO359">
        <v>1.4</v>
      </c>
      <c r="AP359" t="s">
        <v>747</v>
      </c>
      <c r="AQ359">
        <v>16</v>
      </c>
      <c r="AR359">
        <v>0</v>
      </c>
      <c r="AS359">
        <v>0</v>
      </c>
      <c r="AT359">
        <v>0</v>
      </c>
    </row>
    <row r="360" spans="1:46" x14ac:dyDescent="0.25">
      <c r="A360" t="s">
        <v>41</v>
      </c>
      <c r="B360" t="s">
        <v>150</v>
      </c>
      <c r="C360" t="s">
        <v>203</v>
      </c>
      <c r="D360" t="s">
        <v>236</v>
      </c>
      <c r="E360" t="s">
        <v>251</v>
      </c>
      <c r="F360" t="s">
        <v>100</v>
      </c>
      <c r="H360" t="s">
        <v>38</v>
      </c>
      <c r="I360">
        <v>12</v>
      </c>
      <c r="J360">
        <v>12</v>
      </c>
      <c r="K360">
        <v>6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43229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43229</v>
      </c>
      <c r="AE360">
        <v>0</v>
      </c>
      <c r="AF360">
        <v>2</v>
      </c>
      <c r="AG360">
        <v>273909.34000000003</v>
      </c>
      <c r="AH360">
        <v>550000</v>
      </c>
      <c r="AI360">
        <v>0</v>
      </c>
      <c r="AJ360">
        <v>45.218131999999997</v>
      </c>
      <c r="AK360">
        <v>4</v>
      </c>
      <c r="AL360">
        <v>1100000</v>
      </c>
      <c r="AM360">
        <v>43362</v>
      </c>
      <c r="AN360">
        <v>43348</v>
      </c>
      <c r="AO360">
        <v>1.4</v>
      </c>
      <c r="AP360" t="s">
        <v>748</v>
      </c>
      <c r="AQ360">
        <v>0</v>
      </c>
      <c r="AR360">
        <v>0</v>
      </c>
      <c r="AS360">
        <v>0</v>
      </c>
      <c r="AT360">
        <v>0</v>
      </c>
    </row>
    <row r="361" spans="1:46" x14ac:dyDescent="0.25">
      <c r="A361" t="s">
        <v>41</v>
      </c>
      <c r="B361" t="s">
        <v>160</v>
      </c>
      <c r="C361" t="s">
        <v>213</v>
      </c>
      <c r="D361" t="s">
        <v>236</v>
      </c>
      <c r="E361" t="s">
        <v>251</v>
      </c>
      <c r="F361" t="s">
        <v>100</v>
      </c>
      <c r="H361" t="s">
        <v>38</v>
      </c>
      <c r="I361">
        <v>9</v>
      </c>
      <c r="J361">
        <v>9</v>
      </c>
      <c r="K361">
        <v>6</v>
      </c>
      <c r="L361">
        <v>1</v>
      </c>
      <c r="M361">
        <v>52473.01</v>
      </c>
      <c r="N361">
        <v>119000</v>
      </c>
      <c r="O361">
        <v>0</v>
      </c>
      <c r="P361">
        <v>51.495536893269801</v>
      </c>
      <c r="Q361">
        <v>32</v>
      </c>
      <c r="R361">
        <v>3808000</v>
      </c>
      <c r="S361">
        <v>43300</v>
      </c>
      <c r="T361">
        <v>43122</v>
      </c>
      <c r="U361">
        <v>0.67700000000000005</v>
      </c>
      <c r="V361">
        <v>4</v>
      </c>
      <c r="W361">
        <v>209892.04</v>
      </c>
      <c r="X361">
        <v>476000</v>
      </c>
      <c r="Y361">
        <v>163400</v>
      </c>
      <c r="Z361">
        <v>26.141636549034899</v>
      </c>
      <c r="AA361">
        <v>28</v>
      </c>
      <c r="AB361">
        <v>3332000</v>
      </c>
      <c r="AC361">
        <v>43335</v>
      </c>
      <c r="AD361">
        <v>43122</v>
      </c>
      <c r="AE361">
        <v>2.71</v>
      </c>
      <c r="AF361">
        <v>9</v>
      </c>
      <c r="AG361">
        <v>472257.09</v>
      </c>
      <c r="AH361">
        <v>1071000</v>
      </c>
      <c r="AI361">
        <v>321300</v>
      </c>
      <c r="AJ361">
        <v>30.707910010198798</v>
      </c>
      <c r="AK361">
        <v>14</v>
      </c>
      <c r="AL361">
        <v>1666000</v>
      </c>
      <c r="AM361">
        <v>43366</v>
      </c>
      <c r="AN361">
        <v>43122</v>
      </c>
      <c r="AO361">
        <v>6.3</v>
      </c>
      <c r="AP361" t="s">
        <v>749</v>
      </c>
      <c r="AQ361">
        <v>23</v>
      </c>
      <c r="AR361">
        <v>0</v>
      </c>
      <c r="AS361">
        <v>0</v>
      </c>
      <c r="AT361">
        <v>0</v>
      </c>
    </row>
    <row r="362" spans="1:46" x14ac:dyDescent="0.25">
      <c r="A362" t="s">
        <v>41</v>
      </c>
      <c r="B362" t="s">
        <v>161</v>
      </c>
      <c r="C362" t="s">
        <v>214</v>
      </c>
      <c r="D362" t="s">
        <v>236</v>
      </c>
      <c r="E362" t="s">
        <v>251</v>
      </c>
      <c r="F362" t="s">
        <v>100</v>
      </c>
      <c r="H362" t="s">
        <v>38</v>
      </c>
      <c r="I362">
        <v>9</v>
      </c>
      <c r="J362">
        <v>9</v>
      </c>
      <c r="K362">
        <v>6</v>
      </c>
      <c r="L362">
        <v>2</v>
      </c>
      <c r="M362">
        <v>132033.14000000001</v>
      </c>
      <c r="N362">
        <v>274000</v>
      </c>
      <c r="O362">
        <v>82200</v>
      </c>
      <c r="P362">
        <v>24.2771353999523</v>
      </c>
      <c r="Q362">
        <v>23</v>
      </c>
      <c r="R362">
        <v>3151000</v>
      </c>
      <c r="S362">
        <v>43310</v>
      </c>
      <c r="T362">
        <v>43233</v>
      </c>
      <c r="U362">
        <v>1.355</v>
      </c>
      <c r="V362">
        <v>2</v>
      </c>
      <c r="W362">
        <v>132033.14000000001</v>
      </c>
      <c r="X362">
        <v>274000</v>
      </c>
      <c r="Y362">
        <v>82200</v>
      </c>
      <c r="Z362">
        <v>24.2771353999523</v>
      </c>
      <c r="AA362">
        <v>21</v>
      </c>
      <c r="AB362">
        <v>3003000</v>
      </c>
      <c r="AC362">
        <v>43337</v>
      </c>
      <c r="AD362">
        <v>43233</v>
      </c>
      <c r="AE362">
        <v>1.355</v>
      </c>
      <c r="AF362">
        <v>7</v>
      </c>
      <c r="AG362">
        <v>462115.99</v>
      </c>
      <c r="AH362">
        <v>1001000</v>
      </c>
      <c r="AI362">
        <v>300300</v>
      </c>
      <c r="AJ362">
        <v>27.4543186813186</v>
      </c>
      <c r="AK362">
        <v>14</v>
      </c>
      <c r="AL362">
        <v>2002000</v>
      </c>
      <c r="AM362">
        <v>43373</v>
      </c>
      <c r="AN362">
        <v>43233</v>
      </c>
      <c r="AO362">
        <v>4.9000000000000004</v>
      </c>
      <c r="AP362" t="s">
        <v>750</v>
      </c>
      <c r="AQ362">
        <v>19</v>
      </c>
      <c r="AR362">
        <v>0</v>
      </c>
      <c r="AS362">
        <v>0</v>
      </c>
      <c r="AT362">
        <v>0</v>
      </c>
    </row>
    <row r="363" spans="1:46" x14ac:dyDescent="0.25">
      <c r="A363" t="s">
        <v>41</v>
      </c>
      <c r="B363" t="s">
        <v>162</v>
      </c>
      <c r="C363" t="s">
        <v>215</v>
      </c>
      <c r="D363" t="s">
        <v>236</v>
      </c>
      <c r="E363" t="s">
        <v>251</v>
      </c>
      <c r="F363" t="s">
        <v>100</v>
      </c>
      <c r="H363" t="s">
        <v>38</v>
      </c>
      <c r="I363">
        <v>9</v>
      </c>
      <c r="J363">
        <v>9</v>
      </c>
      <c r="K363">
        <v>6</v>
      </c>
      <c r="L363">
        <v>2</v>
      </c>
      <c r="M363">
        <v>144037.73000000001</v>
      </c>
      <c r="N363">
        <v>296000</v>
      </c>
      <c r="O363">
        <v>0</v>
      </c>
      <c r="P363">
        <v>46.472465184618997</v>
      </c>
      <c r="Q363">
        <v>21</v>
      </c>
      <c r="R363">
        <v>3108000</v>
      </c>
      <c r="S363">
        <v>43295</v>
      </c>
      <c r="T363">
        <v>43233</v>
      </c>
      <c r="U363">
        <v>1.355</v>
      </c>
      <c r="V363">
        <v>2</v>
      </c>
      <c r="W363">
        <v>144037.73000000001</v>
      </c>
      <c r="X363">
        <v>296000</v>
      </c>
      <c r="Y363">
        <v>88800</v>
      </c>
      <c r="Z363">
        <v>23.532092999096701</v>
      </c>
      <c r="AA363">
        <v>19</v>
      </c>
      <c r="AB363">
        <v>2812000</v>
      </c>
      <c r="AC363">
        <v>43329</v>
      </c>
      <c r="AD363">
        <v>43233</v>
      </c>
      <c r="AE363">
        <v>1.355</v>
      </c>
      <c r="AF363">
        <v>3</v>
      </c>
      <c r="AG363">
        <v>216056.59</v>
      </c>
      <c r="AH363">
        <v>444000</v>
      </c>
      <c r="AI363">
        <v>133200</v>
      </c>
      <c r="AJ363">
        <v>23.532095039362702</v>
      </c>
      <c r="AK363">
        <v>16</v>
      </c>
      <c r="AL363">
        <v>2368000</v>
      </c>
      <c r="AM363">
        <v>43358</v>
      </c>
      <c r="AN363">
        <v>43233</v>
      </c>
      <c r="AO363">
        <v>2.1</v>
      </c>
      <c r="AP363" t="s">
        <v>751</v>
      </c>
      <c r="AQ363">
        <v>14</v>
      </c>
      <c r="AR363">
        <v>0</v>
      </c>
      <c r="AS363">
        <v>0</v>
      </c>
      <c r="AT363">
        <v>0</v>
      </c>
    </row>
    <row r="364" spans="1:46" x14ac:dyDescent="0.25">
      <c r="A364" t="s">
        <v>41</v>
      </c>
      <c r="B364" t="s">
        <v>164</v>
      </c>
      <c r="C364" t="s">
        <v>217</v>
      </c>
      <c r="D364" t="s">
        <v>236</v>
      </c>
      <c r="E364" t="s">
        <v>251</v>
      </c>
      <c r="F364" t="s">
        <v>100</v>
      </c>
      <c r="H364" t="s">
        <v>38</v>
      </c>
      <c r="I364">
        <v>9</v>
      </c>
      <c r="J364">
        <v>9</v>
      </c>
      <c r="K364">
        <v>6</v>
      </c>
      <c r="L364">
        <v>6</v>
      </c>
      <c r="M364">
        <v>339234.51</v>
      </c>
      <c r="N364">
        <v>744000</v>
      </c>
      <c r="O364">
        <v>37200</v>
      </c>
      <c r="P364">
        <v>47.204589595922002</v>
      </c>
      <c r="Q364">
        <v>14</v>
      </c>
      <c r="R364">
        <v>1736000</v>
      </c>
      <c r="S364">
        <v>43300</v>
      </c>
      <c r="T364">
        <v>43275</v>
      </c>
      <c r="U364">
        <v>4.0650000000000004</v>
      </c>
      <c r="V364">
        <v>6</v>
      </c>
      <c r="W364">
        <v>339234.51</v>
      </c>
      <c r="X364">
        <v>744000</v>
      </c>
      <c r="Y364">
        <v>162600</v>
      </c>
      <c r="Z364">
        <v>35.817344224443197</v>
      </c>
      <c r="AA364">
        <v>8</v>
      </c>
      <c r="AB364">
        <v>992000</v>
      </c>
      <c r="AC364">
        <v>43336</v>
      </c>
      <c r="AD364">
        <v>43275</v>
      </c>
      <c r="AE364">
        <v>4.0650000000000004</v>
      </c>
      <c r="AF364">
        <v>4</v>
      </c>
      <c r="AG364">
        <v>231983.33</v>
      </c>
      <c r="AH364">
        <v>496000</v>
      </c>
      <c r="AI364">
        <v>111600</v>
      </c>
      <c r="AJ364">
        <v>33.615592265368797</v>
      </c>
      <c r="AK364">
        <v>16</v>
      </c>
      <c r="AL364">
        <v>1984000</v>
      </c>
      <c r="AM364">
        <v>43373</v>
      </c>
      <c r="AN364">
        <v>43364</v>
      </c>
      <c r="AO364">
        <v>2.8</v>
      </c>
      <c r="AP364" t="s">
        <v>752</v>
      </c>
      <c r="AQ364">
        <v>15</v>
      </c>
      <c r="AR364">
        <v>0</v>
      </c>
      <c r="AS364">
        <v>0</v>
      </c>
      <c r="AT364">
        <v>0</v>
      </c>
    </row>
    <row r="365" spans="1:46" x14ac:dyDescent="0.25">
      <c r="A365" t="s">
        <v>41</v>
      </c>
      <c r="B365" t="s">
        <v>165</v>
      </c>
      <c r="C365" t="s">
        <v>218</v>
      </c>
      <c r="D365" t="s">
        <v>236</v>
      </c>
      <c r="E365" t="s">
        <v>251</v>
      </c>
      <c r="F365" t="s">
        <v>100</v>
      </c>
      <c r="H365" t="s">
        <v>38</v>
      </c>
      <c r="I365">
        <v>9</v>
      </c>
      <c r="J365">
        <v>9</v>
      </c>
      <c r="K365">
        <v>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184000</v>
      </c>
      <c r="T365">
        <v>42983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8</v>
      </c>
      <c r="AB365">
        <v>736000</v>
      </c>
      <c r="AD365">
        <v>43327</v>
      </c>
      <c r="AE365">
        <v>0</v>
      </c>
      <c r="AF365">
        <v>3</v>
      </c>
      <c r="AG365">
        <v>131893.09</v>
      </c>
      <c r="AH365">
        <v>276000</v>
      </c>
      <c r="AI365">
        <v>82800</v>
      </c>
      <c r="AJ365">
        <v>24.9055907351851</v>
      </c>
      <c r="AK365">
        <v>17</v>
      </c>
      <c r="AL365">
        <v>1683000</v>
      </c>
      <c r="AM365">
        <v>43354</v>
      </c>
      <c r="AN365">
        <v>43348</v>
      </c>
      <c r="AO365">
        <v>2.1</v>
      </c>
      <c r="AP365" t="s">
        <v>753</v>
      </c>
      <c r="AQ365">
        <v>3</v>
      </c>
      <c r="AR365">
        <v>0</v>
      </c>
      <c r="AS365">
        <v>0</v>
      </c>
      <c r="AT365">
        <v>0</v>
      </c>
    </row>
    <row r="366" spans="1:46" x14ac:dyDescent="0.25">
      <c r="A366" t="s">
        <v>41</v>
      </c>
      <c r="B366" t="s">
        <v>166</v>
      </c>
      <c r="C366" t="s">
        <v>219</v>
      </c>
      <c r="D366" t="s">
        <v>236</v>
      </c>
      <c r="E366" t="s">
        <v>251</v>
      </c>
      <c r="F366" t="s">
        <v>100</v>
      </c>
      <c r="H366" t="s">
        <v>38</v>
      </c>
      <c r="I366">
        <v>9</v>
      </c>
      <c r="J366">
        <v>9</v>
      </c>
      <c r="K366">
        <v>6</v>
      </c>
      <c r="L366">
        <v>9</v>
      </c>
      <c r="M366">
        <v>316718.09000000003</v>
      </c>
      <c r="N366">
        <v>594000</v>
      </c>
      <c r="O366">
        <v>0</v>
      </c>
      <c r="P366">
        <v>41.3485018518518</v>
      </c>
      <c r="Q366">
        <v>3</v>
      </c>
      <c r="R366">
        <v>198000</v>
      </c>
      <c r="S366">
        <v>43300</v>
      </c>
      <c r="T366">
        <v>43254</v>
      </c>
      <c r="U366">
        <v>6.0970000000000004</v>
      </c>
      <c r="V366">
        <v>2</v>
      </c>
      <c r="W366">
        <v>70381.8</v>
      </c>
      <c r="X366">
        <v>132000</v>
      </c>
      <c r="Y366">
        <v>0</v>
      </c>
      <c r="Z366">
        <v>41.348500000000001</v>
      </c>
      <c r="AA366">
        <v>1</v>
      </c>
      <c r="AB366">
        <v>66000</v>
      </c>
      <c r="AC366">
        <v>43341</v>
      </c>
      <c r="AD366">
        <v>43254</v>
      </c>
      <c r="AE366">
        <v>1.355</v>
      </c>
      <c r="AF366">
        <v>1</v>
      </c>
      <c r="AG366">
        <v>31995.68</v>
      </c>
      <c r="AH366">
        <v>66000</v>
      </c>
      <c r="AI366">
        <v>0</v>
      </c>
      <c r="AJ366">
        <v>46.673866666666598</v>
      </c>
      <c r="AK366">
        <v>18</v>
      </c>
      <c r="AL366">
        <v>1188000</v>
      </c>
      <c r="AM366">
        <v>43359</v>
      </c>
      <c r="AN366">
        <v>43352</v>
      </c>
      <c r="AO366">
        <v>0.7</v>
      </c>
      <c r="AP366" t="s">
        <v>754</v>
      </c>
      <c r="AQ366">
        <v>0</v>
      </c>
      <c r="AR366">
        <v>0</v>
      </c>
      <c r="AS366">
        <v>0</v>
      </c>
      <c r="AT366">
        <v>0</v>
      </c>
    </row>
    <row r="367" spans="1:46" x14ac:dyDescent="0.25">
      <c r="A367" t="s">
        <v>41</v>
      </c>
      <c r="B367" t="s">
        <v>167</v>
      </c>
      <c r="C367" t="s">
        <v>220</v>
      </c>
      <c r="D367" t="s">
        <v>236</v>
      </c>
      <c r="E367" t="s">
        <v>251</v>
      </c>
      <c r="F367" t="s">
        <v>100</v>
      </c>
      <c r="H367" t="s">
        <v>38</v>
      </c>
      <c r="I367">
        <v>9</v>
      </c>
      <c r="J367">
        <v>9</v>
      </c>
      <c r="K367">
        <v>6</v>
      </c>
      <c r="L367">
        <v>3</v>
      </c>
      <c r="M367">
        <v>137115.35</v>
      </c>
      <c r="N367">
        <v>285000</v>
      </c>
      <c r="O367">
        <v>0</v>
      </c>
      <c r="P367">
        <v>47.0782859463432</v>
      </c>
      <c r="Q367">
        <v>6</v>
      </c>
      <c r="R367">
        <v>570000</v>
      </c>
      <c r="S367">
        <v>43297</v>
      </c>
      <c r="T367">
        <v>43141</v>
      </c>
      <c r="U367">
        <v>2.032</v>
      </c>
      <c r="V367">
        <v>2</v>
      </c>
      <c r="W367">
        <v>91410.23</v>
      </c>
      <c r="X367">
        <v>190000</v>
      </c>
      <c r="Y367">
        <v>57000</v>
      </c>
      <c r="Z367">
        <v>24.397554192182199</v>
      </c>
      <c r="AA367">
        <v>4</v>
      </c>
      <c r="AB367">
        <v>396000</v>
      </c>
      <c r="AC367">
        <v>43329</v>
      </c>
      <c r="AD367">
        <v>43141</v>
      </c>
      <c r="AE367">
        <v>1.355</v>
      </c>
      <c r="AF367">
        <v>1</v>
      </c>
      <c r="AG367">
        <v>48160.95</v>
      </c>
      <c r="AH367">
        <v>99000</v>
      </c>
      <c r="AI367">
        <v>29700</v>
      </c>
      <c r="AJ367">
        <v>23.554047619047601</v>
      </c>
      <c r="AK367">
        <v>27</v>
      </c>
      <c r="AL367">
        <v>2565000</v>
      </c>
      <c r="AM367">
        <v>43349</v>
      </c>
      <c r="AN367">
        <v>43348</v>
      </c>
      <c r="AO367">
        <v>0.7</v>
      </c>
      <c r="AP367" t="s">
        <v>755</v>
      </c>
      <c r="AQ367">
        <v>14</v>
      </c>
      <c r="AR367">
        <v>0</v>
      </c>
      <c r="AS367">
        <v>0</v>
      </c>
      <c r="AT367">
        <v>0</v>
      </c>
    </row>
    <row r="368" spans="1:46" x14ac:dyDescent="0.25">
      <c r="A368" t="s">
        <v>41</v>
      </c>
      <c r="B368" t="s">
        <v>159</v>
      </c>
      <c r="C368" t="s">
        <v>212</v>
      </c>
      <c r="D368" t="s">
        <v>236</v>
      </c>
      <c r="E368" t="s">
        <v>251</v>
      </c>
      <c r="F368" t="s">
        <v>100</v>
      </c>
      <c r="H368" t="s">
        <v>38</v>
      </c>
      <c r="I368">
        <v>9</v>
      </c>
      <c r="J368">
        <v>9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16</v>
      </c>
      <c r="R368">
        <v>1312000</v>
      </c>
      <c r="T368">
        <v>43100</v>
      </c>
      <c r="U368">
        <v>0</v>
      </c>
      <c r="V368">
        <v>1</v>
      </c>
      <c r="W368">
        <v>35900.04</v>
      </c>
      <c r="X368">
        <v>82000</v>
      </c>
      <c r="Y368">
        <v>24600</v>
      </c>
      <c r="Z368">
        <v>31.202013697567899</v>
      </c>
      <c r="AA368">
        <v>15</v>
      </c>
      <c r="AB368">
        <v>1230000</v>
      </c>
      <c r="AC368">
        <v>43337</v>
      </c>
      <c r="AD368">
        <v>43100</v>
      </c>
      <c r="AE368">
        <v>0.67700000000000005</v>
      </c>
      <c r="AF368">
        <v>2</v>
      </c>
      <c r="AG368">
        <v>71800.08</v>
      </c>
      <c r="AH368">
        <v>164000</v>
      </c>
      <c r="AI368">
        <v>49200</v>
      </c>
      <c r="AJ368">
        <v>31.202013697567899</v>
      </c>
      <c r="AK368">
        <v>11</v>
      </c>
      <c r="AL368">
        <v>902000</v>
      </c>
      <c r="AM368">
        <v>43372</v>
      </c>
      <c r="AN368">
        <v>43100</v>
      </c>
      <c r="AO368">
        <v>1.4</v>
      </c>
      <c r="AP368" t="s">
        <v>756</v>
      </c>
      <c r="AQ368">
        <v>15</v>
      </c>
      <c r="AR368">
        <v>0</v>
      </c>
      <c r="AS368">
        <v>0</v>
      </c>
      <c r="AT368">
        <v>0</v>
      </c>
    </row>
    <row r="369" spans="1:46" x14ac:dyDescent="0.25">
      <c r="A369" t="s">
        <v>41</v>
      </c>
      <c r="B369" t="s">
        <v>170</v>
      </c>
      <c r="C369" t="s">
        <v>223</v>
      </c>
      <c r="D369" t="s">
        <v>236</v>
      </c>
      <c r="E369" t="s">
        <v>251</v>
      </c>
      <c r="F369" t="s">
        <v>100</v>
      </c>
      <c r="H369" t="s">
        <v>38</v>
      </c>
      <c r="I369">
        <v>9</v>
      </c>
      <c r="J369">
        <v>9</v>
      </c>
      <c r="K369">
        <v>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O369">
        <v>0</v>
      </c>
      <c r="AP369" t="s">
        <v>757</v>
      </c>
      <c r="AQ369">
        <v>0</v>
      </c>
      <c r="AR369">
        <v>0</v>
      </c>
      <c r="AS369">
        <v>0</v>
      </c>
      <c r="AT369">
        <v>0</v>
      </c>
    </row>
    <row r="370" spans="1:46" x14ac:dyDescent="0.25">
      <c r="A370" t="s">
        <v>41</v>
      </c>
      <c r="B370" t="s">
        <v>179</v>
      </c>
      <c r="C370" t="s">
        <v>232</v>
      </c>
      <c r="D370" t="s">
        <v>236</v>
      </c>
      <c r="E370" t="s">
        <v>251</v>
      </c>
      <c r="F370" t="s">
        <v>100</v>
      </c>
      <c r="H370" t="s">
        <v>38</v>
      </c>
      <c r="I370">
        <v>8</v>
      </c>
      <c r="J370">
        <v>8</v>
      </c>
      <c r="K370">
        <v>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12</v>
      </c>
      <c r="AL370">
        <v>3096000</v>
      </c>
      <c r="AN370">
        <v>43364</v>
      </c>
      <c r="AO370">
        <v>0</v>
      </c>
      <c r="AP370" t="s">
        <v>758</v>
      </c>
      <c r="AQ370">
        <v>3</v>
      </c>
      <c r="AR370">
        <v>0</v>
      </c>
      <c r="AS370">
        <v>0</v>
      </c>
      <c r="AT370">
        <v>0</v>
      </c>
    </row>
    <row r="371" spans="1:46" x14ac:dyDescent="0.25">
      <c r="A371" t="s">
        <v>41</v>
      </c>
      <c r="B371" t="s">
        <v>168</v>
      </c>
      <c r="C371" t="s">
        <v>221</v>
      </c>
      <c r="D371" t="s">
        <v>236</v>
      </c>
      <c r="E371" t="s">
        <v>251</v>
      </c>
      <c r="F371" t="s">
        <v>100</v>
      </c>
      <c r="H371" t="s">
        <v>38</v>
      </c>
      <c r="I371">
        <v>6</v>
      </c>
      <c r="J371">
        <v>6</v>
      </c>
      <c r="K371">
        <v>1</v>
      </c>
      <c r="L371">
        <v>3</v>
      </c>
      <c r="M371">
        <v>144258.67000000001</v>
      </c>
      <c r="N371">
        <v>282000</v>
      </c>
      <c r="O371">
        <v>0</v>
      </c>
      <c r="P371">
        <v>43.7288875088353</v>
      </c>
      <c r="Q371">
        <v>2</v>
      </c>
      <c r="R371">
        <v>188000</v>
      </c>
      <c r="S371">
        <v>43312</v>
      </c>
      <c r="T371">
        <v>43225</v>
      </c>
      <c r="U371">
        <v>2.032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188000</v>
      </c>
      <c r="AD371">
        <v>43225</v>
      </c>
      <c r="AE371">
        <v>0</v>
      </c>
      <c r="AF371">
        <v>2</v>
      </c>
      <c r="AG371">
        <v>95958.78</v>
      </c>
      <c r="AH371">
        <v>188000</v>
      </c>
      <c r="AI371">
        <v>56400</v>
      </c>
      <c r="AJ371">
        <v>19.791293556865298</v>
      </c>
      <c r="AK371">
        <v>24</v>
      </c>
      <c r="AL371">
        <v>2256000</v>
      </c>
      <c r="AM371">
        <v>43367</v>
      </c>
      <c r="AN371">
        <v>43364</v>
      </c>
      <c r="AO371">
        <v>1.4</v>
      </c>
      <c r="AP371" t="s">
        <v>759</v>
      </c>
      <c r="AQ371">
        <v>12</v>
      </c>
      <c r="AR371">
        <v>0</v>
      </c>
      <c r="AS371">
        <v>0</v>
      </c>
      <c r="AT371">
        <v>0</v>
      </c>
    </row>
    <row r="372" spans="1:46" x14ac:dyDescent="0.25">
      <c r="A372" t="s">
        <v>41</v>
      </c>
      <c r="B372" t="s">
        <v>180</v>
      </c>
      <c r="C372" t="s">
        <v>233</v>
      </c>
      <c r="D372" t="s">
        <v>236</v>
      </c>
      <c r="E372" t="s">
        <v>251</v>
      </c>
      <c r="F372" t="s">
        <v>100</v>
      </c>
      <c r="H372" t="s">
        <v>38</v>
      </c>
      <c r="I372">
        <v>4</v>
      </c>
      <c r="J372">
        <v>4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13</v>
      </c>
      <c r="R372">
        <v>4160000</v>
      </c>
      <c r="T372">
        <v>43209</v>
      </c>
      <c r="U372">
        <v>0</v>
      </c>
      <c r="V372">
        <v>2</v>
      </c>
      <c r="W372">
        <v>297433.59999999998</v>
      </c>
      <c r="X372">
        <v>640000</v>
      </c>
      <c r="Y372">
        <v>80000</v>
      </c>
      <c r="Z372">
        <v>41.575542846709901</v>
      </c>
      <c r="AA372">
        <v>11</v>
      </c>
      <c r="AB372">
        <v>3520000</v>
      </c>
      <c r="AC372">
        <v>43332</v>
      </c>
      <c r="AD372">
        <v>43209</v>
      </c>
      <c r="AE372">
        <v>1.355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11</v>
      </c>
      <c r="AL372">
        <v>3520000</v>
      </c>
      <c r="AN372">
        <v>43209</v>
      </c>
      <c r="AO372">
        <v>0</v>
      </c>
      <c r="AP372" t="s">
        <v>760</v>
      </c>
      <c r="AQ372">
        <v>7</v>
      </c>
      <c r="AR372">
        <v>0</v>
      </c>
      <c r="AS372">
        <v>1</v>
      </c>
      <c r="AT372">
        <v>0</v>
      </c>
    </row>
    <row r="373" spans="1:46" x14ac:dyDescent="0.25">
      <c r="A373" t="s">
        <v>41</v>
      </c>
      <c r="B373" t="s">
        <v>175</v>
      </c>
      <c r="C373" t="s">
        <v>228</v>
      </c>
      <c r="D373" t="s">
        <v>236</v>
      </c>
      <c r="E373" t="s">
        <v>251</v>
      </c>
      <c r="F373" t="s">
        <v>100</v>
      </c>
      <c r="H373" t="s">
        <v>38</v>
      </c>
      <c r="I373">
        <v>4</v>
      </c>
      <c r="J373">
        <v>4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18</v>
      </c>
      <c r="R373">
        <v>2700000</v>
      </c>
      <c r="T373">
        <v>43141</v>
      </c>
      <c r="U373">
        <v>0</v>
      </c>
      <c r="V373">
        <v>5</v>
      </c>
      <c r="W373">
        <v>331883.05</v>
      </c>
      <c r="X373">
        <v>750000</v>
      </c>
      <c r="Y373">
        <v>225000</v>
      </c>
      <c r="Z373">
        <v>30.462599007883298</v>
      </c>
      <c r="AA373">
        <v>13</v>
      </c>
      <c r="AB373">
        <v>1950000</v>
      </c>
      <c r="AC373">
        <v>43343</v>
      </c>
      <c r="AD373">
        <v>43141</v>
      </c>
      <c r="AE373">
        <v>3.387</v>
      </c>
      <c r="AF373">
        <v>4</v>
      </c>
      <c r="AG373">
        <v>265506.44</v>
      </c>
      <c r="AH373">
        <v>600000</v>
      </c>
      <c r="AI373">
        <v>90000</v>
      </c>
      <c r="AJ373">
        <v>42.733905142953702</v>
      </c>
      <c r="AK373">
        <v>9</v>
      </c>
      <c r="AL373">
        <v>1350000</v>
      </c>
      <c r="AM373">
        <v>43360</v>
      </c>
      <c r="AN373">
        <v>43141</v>
      </c>
      <c r="AO373">
        <v>2.8</v>
      </c>
      <c r="AP373" t="s">
        <v>761</v>
      </c>
      <c r="AQ373">
        <v>10</v>
      </c>
      <c r="AR373">
        <v>0</v>
      </c>
      <c r="AS373">
        <v>3</v>
      </c>
      <c r="AT373">
        <v>0</v>
      </c>
    </row>
    <row r="374" spans="1:46" x14ac:dyDescent="0.25">
      <c r="A374" t="s">
        <v>41</v>
      </c>
      <c r="B374" t="s">
        <v>181</v>
      </c>
      <c r="C374" t="s">
        <v>234</v>
      </c>
      <c r="D374" t="s">
        <v>236</v>
      </c>
      <c r="E374" t="s">
        <v>251</v>
      </c>
      <c r="F374" t="s">
        <v>100</v>
      </c>
      <c r="H374" t="s">
        <v>38</v>
      </c>
      <c r="I374">
        <v>3</v>
      </c>
      <c r="J374">
        <v>3</v>
      </c>
      <c r="K374">
        <v>6</v>
      </c>
      <c r="L374">
        <v>1</v>
      </c>
      <c r="M374">
        <v>164794.79999999999</v>
      </c>
      <c r="N374">
        <v>361000</v>
      </c>
      <c r="O374">
        <v>108300</v>
      </c>
      <c r="P374">
        <v>28.265025807362399</v>
      </c>
      <c r="Q374">
        <v>12</v>
      </c>
      <c r="R374">
        <v>4332000</v>
      </c>
      <c r="S374">
        <v>43312</v>
      </c>
      <c r="T374">
        <v>43137</v>
      </c>
      <c r="U374">
        <v>0.67700000000000005</v>
      </c>
      <c r="V374">
        <v>3</v>
      </c>
      <c r="W374">
        <v>494384.4</v>
      </c>
      <c r="X374">
        <v>1083000</v>
      </c>
      <c r="Y374">
        <v>324900</v>
      </c>
      <c r="Z374">
        <v>28.265025703275299</v>
      </c>
      <c r="AA374">
        <v>9</v>
      </c>
      <c r="AB374">
        <v>3249000</v>
      </c>
      <c r="AC374">
        <v>43329</v>
      </c>
      <c r="AD374">
        <v>43137</v>
      </c>
      <c r="AE374">
        <v>2.032</v>
      </c>
      <c r="AF374">
        <v>4</v>
      </c>
      <c r="AG374">
        <v>659179.19999999995</v>
      </c>
      <c r="AH374">
        <v>1444000</v>
      </c>
      <c r="AI374">
        <v>433200</v>
      </c>
      <c r="AJ374">
        <v>28.265025729297001</v>
      </c>
      <c r="AK374">
        <v>5</v>
      </c>
      <c r="AL374">
        <v>1805000</v>
      </c>
      <c r="AM374">
        <v>43369</v>
      </c>
      <c r="AN374">
        <v>43137</v>
      </c>
      <c r="AO374">
        <v>2.8</v>
      </c>
      <c r="AP374" t="s">
        <v>762</v>
      </c>
      <c r="AQ374">
        <v>9</v>
      </c>
      <c r="AR374">
        <v>0</v>
      </c>
      <c r="AS374">
        <v>0</v>
      </c>
      <c r="AT374">
        <v>0</v>
      </c>
    </row>
    <row r="375" spans="1:46" x14ac:dyDescent="0.25">
      <c r="A375" t="s">
        <v>124</v>
      </c>
      <c r="B375" t="s">
        <v>238</v>
      </c>
      <c r="C375" t="s">
        <v>239</v>
      </c>
      <c r="D375" t="s">
        <v>236</v>
      </c>
      <c r="E375" t="s">
        <v>251</v>
      </c>
      <c r="F375" t="s">
        <v>100</v>
      </c>
      <c r="H375" t="s">
        <v>38</v>
      </c>
      <c r="I375">
        <v>0</v>
      </c>
      <c r="J375">
        <v>0</v>
      </c>
      <c r="K375">
        <v>24</v>
      </c>
      <c r="L375">
        <v>7</v>
      </c>
      <c r="M375">
        <v>149469.32999999999</v>
      </c>
      <c r="N375">
        <v>448000</v>
      </c>
      <c r="O375">
        <v>224000</v>
      </c>
      <c r="P375">
        <v>26.5998827203573</v>
      </c>
      <c r="Q375">
        <v>25</v>
      </c>
      <c r="R375">
        <v>2525000</v>
      </c>
      <c r="S375">
        <v>43309</v>
      </c>
      <c r="T375">
        <v>43194</v>
      </c>
      <c r="U375">
        <v>4.742</v>
      </c>
      <c r="V375">
        <v>3</v>
      </c>
      <c r="W375">
        <v>64058.28</v>
      </c>
      <c r="X375">
        <v>192000</v>
      </c>
      <c r="Y375">
        <v>96000</v>
      </c>
      <c r="Z375">
        <v>26.599887270624599</v>
      </c>
      <c r="AA375">
        <v>20</v>
      </c>
      <c r="AB375">
        <v>1280000</v>
      </c>
      <c r="AC375">
        <v>43335</v>
      </c>
      <c r="AD375">
        <v>43194</v>
      </c>
      <c r="AE375">
        <v>2.032</v>
      </c>
      <c r="AF375">
        <v>7</v>
      </c>
      <c r="AG375">
        <v>149469.32</v>
      </c>
      <c r="AH375">
        <v>448000</v>
      </c>
      <c r="AI375">
        <v>224000</v>
      </c>
      <c r="AJ375">
        <v>26.599887631071599</v>
      </c>
      <c r="AK375">
        <v>14</v>
      </c>
      <c r="AL375">
        <v>966000</v>
      </c>
      <c r="AM375">
        <v>43354</v>
      </c>
      <c r="AN375">
        <v>43194</v>
      </c>
      <c r="AO375">
        <v>4.9000000000000004</v>
      </c>
      <c r="AP375" t="s">
        <v>763</v>
      </c>
      <c r="AQ375">
        <v>25</v>
      </c>
      <c r="AR375">
        <v>0</v>
      </c>
      <c r="AS375">
        <v>0</v>
      </c>
      <c r="AT375">
        <v>0</v>
      </c>
    </row>
    <row r="376" spans="1:46" x14ac:dyDescent="0.25">
      <c r="A376" t="s">
        <v>41</v>
      </c>
      <c r="B376" t="s">
        <v>131</v>
      </c>
      <c r="C376" t="s">
        <v>184</v>
      </c>
      <c r="D376" t="s">
        <v>236</v>
      </c>
      <c r="E376" t="s">
        <v>252</v>
      </c>
      <c r="F376" t="s">
        <v>103</v>
      </c>
      <c r="H376" t="s">
        <v>38</v>
      </c>
      <c r="I376">
        <v>150</v>
      </c>
      <c r="J376">
        <v>150</v>
      </c>
      <c r="K376">
        <v>24</v>
      </c>
      <c r="L376">
        <v>54</v>
      </c>
      <c r="M376">
        <v>978685.94</v>
      </c>
      <c r="N376">
        <v>2316600</v>
      </c>
      <c r="O376">
        <v>1158300</v>
      </c>
      <c r="P376">
        <v>7.0573656220322798</v>
      </c>
      <c r="Q376">
        <v>128</v>
      </c>
      <c r="R376">
        <v>5491200</v>
      </c>
      <c r="S376">
        <v>43312</v>
      </c>
      <c r="T376">
        <v>43312</v>
      </c>
      <c r="U376">
        <v>36.581000000000003</v>
      </c>
      <c r="V376">
        <v>29</v>
      </c>
      <c r="W376">
        <v>506682.73</v>
      </c>
      <c r="X376">
        <v>1244100</v>
      </c>
      <c r="Y376">
        <v>622050</v>
      </c>
      <c r="Z376">
        <v>10.400931918655999</v>
      </c>
      <c r="AA376">
        <v>99</v>
      </c>
      <c r="AB376">
        <v>4247100</v>
      </c>
      <c r="AC376">
        <v>43336</v>
      </c>
      <c r="AD376">
        <v>43312</v>
      </c>
      <c r="AE376">
        <v>19.645</v>
      </c>
      <c r="AF376">
        <v>20</v>
      </c>
      <c r="AG376">
        <v>341455.4</v>
      </c>
      <c r="AH376">
        <v>882000</v>
      </c>
      <c r="AI376">
        <v>441000</v>
      </c>
      <c r="AJ376">
        <v>14.8297188401746</v>
      </c>
      <c r="AK376">
        <v>79</v>
      </c>
      <c r="AL376">
        <v>3626100</v>
      </c>
      <c r="AM376">
        <v>43373</v>
      </c>
      <c r="AN376">
        <v>43405</v>
      </c>
      <c r="AO376">
        <v>14</v>
      </c>
      <c r="AP376" t="s">
        <v>764</v>
      </c>
      <c r="AQ376">
        <v>145</v>
      </c>
      <c r="AR376">
        <v>0</v>
      </c>
      <c r="AS376">
        <v>0</v>
      </c>
      <c r="AT376">
        <v>0</v>
      </c>
    </row>
    <row r="377" spans="1:46" x14ac:dyDescent="0.25">
      <c r="A377" t="s">
        <v>41</v>
      </c>
      <c r="B377" t="s">
        <v>136</v>
      </c>
      <c r="C377" t="s">
        <v>189</v>
      </c>
      <c r="D377" t="s">
        <v>236</v>
      </c>
      <c r="E377" t="s">
        <v>252</v>
      </c>
      <c r="F377" t="s">
        <v>103</v>
      </c>
      <c r="H377" t="s">
        <v>38</v>
      </c>
      <c r="I377">
        <v>105</v>
      </c>
      <c r="J377">
        <v>105</v>
      </c>
      <c r="K377">
        <v>12</v>
      </c>
      <c r="L377">
        <v>26</v>
      </c>
      <c r="M377">
        <v>580358.52</v>
      </c>
      <c r="N377">
        <v>1066000</v>
      </c>
      <c r="O377">
        <v>319800</v>
      </c>
      <c r="P377">
        <v>14.447283256203299</v>
      </c>
      <c r="Q377">
        <v>84</v>
      </c>
      <c r="R377">
        <v>3444000</v>
      </c>
      <c r="S377">
        <v>43312</v>
      </c>
      <c r="T377">
        <v>43314</v>
      </c>
      <c r="U377">
        <v>17.613</v>
      </c>
      <c r="V377">
        <v>45</v>
      </c>
      <c r="W377">
        <v>1019553.86</v>
      </c>
      <c r="X377">
        <v>1845000</v>
      </c>
      <c r="Y377">
        <v>541200</v>
      </c>
      <c r="Z377">
        <v>13.9814966821555</v>
      </c>
      <c r="AA377">
        <v>111</v>
      </c>
      <c r="AB377">
        <v>4551000</v>
      </c>
      <c r="AC377">
        <v>43343</v>
      </c>
      <c r="AD377">
        <v>43323</v>
      </c>
      <c r="AE377">
        <v>30.484000000000002</v>
      </c>
      <c r="AF377">
        <v>46</v>
      </c>
      <c r="AG377">
        <v>1011463.74</v>
      </c>
      <c r="AH377">
        <v>1886000</v>
      </c>
      <c r="AI377">
        <v>565800</v>
      </c>
      <c r="AJ377">
        <v>15.724124059343101</v>
      </c>
      <c r="AK377">
        <v>101</v>
      </c>
      <c r="AL377">
        <v>4141000</v>
      </c>
      <c r="AM377">
        <v>43373</v>
      </c>
      <c r="AN377">
        <v>43369</v>
      </c>
      <c r="AO377">
        <v>32.200000000000003</v>
      </c>
      <c r="AP377" t="s">
        <v>765</v>
      </c>
      <c r="AQ377">
        <v>85</v>
      </c>
      <c r="AR377">
        <v>0</v>
      </c>
      <c r="AS377">
        <v>0</v>
      </c>
      <c r="AT377">
        <v>0</v>
      </c>
    </row>
    <row r="378" spans="1:46" x14ac:dyDescent="0.25">
      <c r="A378" t="s">
        <v>41</v>
      </c>
      <c r="B378" t="s">
        <v>157</v>
      </c>
      <c r="C378" t="s">
        <v>210</v>
      </c>
      <c r="D378" t="s">
        <v>236</v>
      </c>
      <c r="E378" t="s">
        <v>252</v>
      </c>
      <c r="F378" t="s">
        <v>103</v>
      </c>
      <c r="H378" t="s">
        <v>38</v>
      </c>
      <c r="I378">
        <v>95</v>
      </c>
      <c r="J378">
        <v>95</v>
      </c>
      <c r="K378">
        <v>6</v>
      </c>
      <c r="L378">
        <v>19</v>
      </c>
      <c r="M378">
        <v>885126.72</v>
      </c>
      <c r="N378">
        <v>1486200</v>
      </c>
      <c r="O378">
        <v>353460</v>
      </c>
      <c r="P378">
        <v>14.0456422176477</v>
      </c>
      <c r="Q378">
        <v>33</v>
      </c>
      <c r="R378">
        <v>2636700</v>
      </c>
      <c r="S378">
        <v>43312</v>
      </c>
      <c r="T378">
        <v>43313</v>
      </c>
      <c r="U378">
        <v>12.871</v>
      </c>
      <c r="V378">
        <v>21</v>
      </c>
      <c r="W378">
        <v>1042291.36</v>
      </c>
      <c r="X378">
        <v>1678000</v>
      </c>
      <c r="Y378">
        <v>503400</v>
      </c>
      <c r="Z378">
        <v>2.3905588451574</v>
      </c>
      <c r="AA378">
        <v>48</v>
      </c>
      <c r="AB378">
        <v>3840000</v>
      </c>
      <c r="AC378">
        <v>43342</v>
      </c>
      <c r="AD378">
        <v>43346</v>
      </c>
      <c r="AE378">
        <v>14.226000000000001</v>
      </c>
      <c r="AF378">
        <v>19</v>
      </c>
      <c r="AG378">
        <v>926488.75</v>
      </c>
      <c r="AH378">
        <v>1507600</v>
      </c>
      <c r="AI378">
        <v>359880</v>
      </c>
      <c r="AJ378">
        <v>11.203287807340301</v>
      </c>
      <c r="AK378">
        <v>41</v>
      </c>
      <c r="AL378">
        <v>3275900</v>
      </c>
      <c r="AM378">
        <v>43373</v>
      </c>
      <c r="AN378">
        <v>43381</v>
      </c>
      <c r="AO378">
        <v>13.3</v>
      </c>
      <c r="AP378" t="s">
        <v>766</v>
      </c>
      <c r="AQ378">
        <v>76</v>
      </c>
      <c r="AR378">
        <v>0</v>
      </c>
      <c r="AS378">
        <v>0</v>
      </c>
      <c r="AT378">
        <v>0</v>
      </c>
    </row>
    <row r="379" spans="1:46" x14ac:dyDescent="0.25">
      <c r="A379" t="s">
        <v>41</v>
      </c>
      <c r="B379" t="s">
        <v>133</v>
      </c>
      <c r="C379" t="s">
        <v>186</v>
      </c>
      <c r="D379" t="s">
        <v>236</v>
      </c>
      <c r="E379" t="s">
        <v>252</v>
      </c>
      <c r="F379" t="s">
        <v>103</v>
      </c>
      <c r="H379" t="s">
        <v>38</v>
      </c>
      <c r="I379">
        <v>76</v>
      </c>
      <c r="J379">
        <v>76</v>
      </c>
      <c r="K379">
        <v>36</v>
      </c>
      <c r="L379">
        <v>69</v>
      </c>
      <c r="M379">
        <v>1120917.69</v>
      </c>
      <c r="N379">
        <v>2691000</v>
      </c>
      <c r="O379">
        <v>1345500</v>
      </c>
      <c r="P379">
        <v>8.3605009897228495</v>
      </c>
      <c r="Q379">
        <v>70</v>
      </c>
      <c r="R379">
        <v>2730000</v>
      </c>
      <c r="S379">
        <v>43312</v>
      </c>
      <c r="T379">
        <v>43302</v>
      </c>
      <c r="U379">
        <v>46.741999999999997</v>
      </c>
      <c r="V379">
        <v>47</v>
      </c>
      <c r="W379">
        <v>762955.42</v>
      </c>
      <c r="X379">
        <v>1833000</v>
      </c>
      <c r="Y379">
        <v>916500</v>
      </c>
      <c r="Z379">
        <v>8.4287002527940391</v>
      </c>
      <c r="AA379">
        <v>131</v>
      </c>
      <c r="AB379">
        <v>5109000</v>
      </c>
      <c r="AC379">
        <v>43343</v>
      </c>
      <c r="AD379">
        <v>43339</v>
      </c>
      <c r="AE379">
        <v>31.838999999999999</v>
      </c>
      <c r="AF379">
        <v>22</v>
      </c>
      <c r="AG379">
        <v>351106.14</v>
      </c>
      <c r="AH379">
        <v>858000</v>
      </c>
      <c r="AI379">
        <v>374400</v>
      </c>
      <c r="AJ379">
        <v>20.137147708736801</v>
      </c>
      <c r="AK379">
        <v>109</v>
      </c>
      <c r="AL379">
        <v>4251000</v>
      </c>
      <c r="AM379">
        <v>43373</v>
      </c>
      <c r="AN379">
        <v>43385</v>
      </c>
      <c r="AO379">
        <v>15.4</v>
      </c>
      <c r="AP379" t="s">
        <v>767</v>
      </c>
      <c r="AQ379">
        <v>91</v>
      </c>
      <c r="AR379">
        <v>0</v>
      </c>
      <c r="AS379">
        <v>0</v>
      </c>
      <c r="AT379">
        <v>0</v>
      </c>
    </row>
    <row r="380" spans="1:46" x14ac:dyDescent="0.25">
      <c r="A380" t="s">
        <v>41</v>
      </c>
      <c r="B380" t="s">
        <v>137</v>
      </c>
      <c r="C380" t="s">
        <v>190</v>
      </c>
      <c r="D380" t="s">
        <v>236</v>
      </c>
      <c r="E380" t="s">
        <v>252</v>
      </c>
      <c r="F380" t="s">
        <v>103</v>
      </c>
      <c r="H380" t="s">
        <v>38</v>
      </c>
      <c r="I380">
        <v>58</v>
      </c>
      <c r="J380">
        <v>58</v>
      </c>
      <c r="K380">
        <v>36</v>
      </c>
      <c r="L380">
        <v>48</v>
      </c>
      <c r="M380">
        <v>653532.43999999994</v>
      </c>
      <c r="N380">
        <v>1680000</v>
      </c>
      <c r="O380">
        <v>840000</v>
      </c>
      <c r="P380">
        <v>14.418370993134101</v>
      </c>
      <c r="Q380">
        <v>49</v>
      </c>
      <c r="R380">
        <v>1715000</v>
      </c>
      <c r="S380">
        <v>43310</v>
      </c>
      <c r="T380">
        <v>43302</v>
      </c>
      <c r="U380">
        <v>32.515999999999998</v>
      </c>
      <c r="V380">
        <v>22</v>
      </c>
      <c r="W380">
        <v>320569.74</v>
      </c>
      <c r="X380">
        <v>770000</v>
      </c>
      <c r="Y380">
        <v>385000</v>
      </c>
      <c r="Z380">
        <v>8.4086457142857096</v>
      </c>
      <c r="AA380">
        <v>63</v>
      </c>
      <c r="AB380">
        <v>2205000</v>
      </c>
      <c r="AC380">
        <v>43340</v>
      </c>
      <c r="AD380">
        <v>43340</v>
      </c>
      <c r="AE380">
        <v>14.903</v>
      </c>
      <c r="AF380">
        <v>6</v>
      </c>
      <c r="AG380">
        <v>85437.47</v>
      </c>
      <c r="AH380">
        <v>210000</v>
      </c>
      <c r="AI380">
        <v>52500</v>
      </c>
      <c r="AJ380">
        <v>40.329385955973798</v>
      </c>
      <c r="AK380">
        <v>165</v>
      </c>
      <c r="AL380">
        <v>5775000</v>
      </c>
      <c r="AM380">
        <v>43373</v>
      </c>
      <c r="AN380">
        <v>43357</v>
      </c>
      <c r="AO380">
        <v>4.2</v>
      </c>
      <c r="AP380" t="s">
        <v>768</v>
      </c>
      <c r="AQ380">
        <v>54</v>
      </c>
      <c r="AR380">
        <v>0</v>
      </c>
      <c r="AS380">
        <v>0</v>
      </c>
      <c r="AT380">
        <v>0</v>
      </c>
    </row>
    <row r="381" spans="1:46" x14ac:dyDescent="0.25">
      <c r="A381" t="s">
        <v>41</v>
      </c>
      <c r="B381" t="s">
        <v>134</v>
      </c>
      <c r="C381" t="s">
        <v>187</v>
      </c>
      <c r="D381" t="s">
        <v>236</v>
      </c>
      <c r="E381" t="s">
        <v>252</v>
      </c>
      <c r="F381" t="s">
        <v>103</v>
      </c>
      <c r="H381" t="s">
        <v>38</v>
      </c>
      <c r="I381">
        <v>56</v>
      </c>
      <c r="J381">
        <v>56</v>
      </c>
      <c r="K381">
        <v>36</v>
      </c>
      <c r="L381">
        <v>16</v>
      </c>
      <c r="M381">
        <v>192329.3</v>
      </c>
      <c r="N381">
        <v>464000</v>
      </c>
      <c r="O381">
        <v>217500</v>
      </c>
      <c r="P381">
        <v>14.1735374905369</v>
      </c>
      <c r="Q381">
        <v>157</v>
      </c>
      <c r="R381">
        <v>4553000</v>
      </c>
      <c r="S381">
        <v>43310</v>
      </c>
      <c r="T381">
        <v>43313</v>
      </c>
      <c r="U381">
        <v>10.839</v>
      </c>
      <c r="V381">
        <v>53</v>
      </c>
      <c r="W381">
        <v>662987.99</v>
      </c>
      <c r="X381">
        <v>1537000</v>
      </c>
      <c r="Y381">
        <v>768500</v>
      </c>
      <c r="Z381">
        <v>5.1025649160168802</v>
      </c>
      <c r="AA381">
        <v>212</v>
      </c>
      <c r="AB381">
        <v>6148000</v>
      </c>
      <c r="AC381">
        <v>43342</v>
      </c>
      <c r="AD381">
        <v>43326</v>
      </c>
      <c r="AE381">
        <v>35.902999999999999</v>
      </c>
      <c r="AF381">
        <v>20</v>
      </c>
      <c r="AG381">
        <v>249699.36</v>
      </c>
      <c r="AH381">
        <v>588000</v>
      </c>
      <c r="AI381">
        <v>265000</v>
      </c>
      <c r="AJ381">
        <v>14.9630663591788</v>
      </c>
      <c r="AK381">
        <v>228</v>
      </c>
      <c r="AL381">
        <v>7068000</v>
      </c>
      <c r="AM381">
        <v>43373</v>
      </c>
      <c r="AN381">
        <v>43365</v>
      </c>
      <c r="AO381">
        <v>14</v>
      </c>
      <c r="AP381" t="s">
        <v>769</v>
      </c>
      <c r="AQ381">
        <v>124</v>
      </c>
      <c r="AR381">
        <v>0</v>
      </c>
      <c r="AS381">
        <v>0</v>
      </c>
      <c r="AT381">
        <v>0</v>
      </c>
    </row>
    <row r="382" spans="1:46" x14ac:dyDescent="0.25">
      <c r="A382" t="s">
        <v>41</v>
      </c>
      <c r="B382" t="s">
        <v>138</v>
      </c>
      <c r="C382" t="s">
        <v>191</v>
      </c>
      <c r="D382" t="s">
        <v>236</v>
      </c>
      <c r="E382" t="s">
        <v>252</v>
      </c>
      <c r="F382" t="s">
        <v>103</v>
      </c>
      <c r="H382" t="s">
        <v>38</v>
      </c>
      <c r="I382">
        <v>40</v>
      </c>
      <c r="J382">
        <v>40</v>
      </c>
      <c r="K382">
        <v>36</v>
      </c>
      <c r="L382">
        <v>3</v>
      </c>
      <c r="M382">
        <v>40096.54</v>
      </c>
      <c r="N382">
        <v>75000</v>
      </c>
      <c r="O382">
        <v>0</v>
      </c>
      <c r="P382">
        <v>41.1917411765113</v>
      </c>
      <c r="Q382">
        <v>8</v>
      </c>
      <c r="R382">
        <v>200000</v>
      </c>
      <c r="S382">
        <v>43311</v>
      </c>
      <c r="T382">
        <v>43151</v>
      </c>
      <c r="U382">
        <v>2.032</v>
      </c>
      <c r="V382">
        <v>6</v>
      </c>
      <c r="W382">
        <v>84059.4</v>
      </c>
      <c r="X382">
        <v>150000</v>
      </c>
      <c r="Y382">
        <v>45000</v>
      </c>
      <c r="Z382">
        <v>11.937771009227401</v>
      </c>
      <c r="AA382">
        <v>74</v>
      </c>
      <c r="AB382">
        <v>1850000</v>
      </c>
      <c r="AC382">
        <v>43342</v>
      </c>
      <c r="AD382">
        <v>43325</v>
      </c>
      <c r="AE382">
        <v>4.0650000000000004</v>
      </c>
      <c r="AF382">
        <v>15</v>
      </c>
      <c r="AG382">
        <v>212481.6</v>
      </c>
      <c r="AH382">
        <v>375000</v>
      </c>
      <c r="AI382">
        <v>82500</v>
      </c>
      <c r="AJ382">
        <v>20.0923897709085</v>
      </c>
      <c r="AK382">
        <v>59</v>
      </c>
      <c r="AL382">
        <v>1475000</v>
      </c>
      <c r="AM382">
        <v>43373</v>
      </c>
      <c r="AN382">
        <v>43325</v>
      </c>
      <c r="AO382">
        <v>10.5</v>
      </c>
      <c r="AP382" t="s">
        <v>770</v>
      </c>
      <c r="AQ382">
        <v>23</v>
      </c>
      <c r="AR382">
        <v>0</v>
      </c>
      <c r="AS382">
        <v>0</v>
      </c>
      <c r="AT382">
        <v>0</v>
      </c>
    </row>
    <row r="383" spans="1:46" x14ac:dyDescent="0.25">
      <c r="A383" t="s">
        <v>41</v>
      </c>
      <c r="B383" t="s">
        <v>139</v>
      </c>
      <c r="C383" t="s">
        <v>192</v>
      </c>
      <c r="D383" t="s">
        <v>236</v>
      </c>
      <c r="E383" t="s">
        <v>252</v>
      </c>
      <c r="F383" t="s">
        <v>103</v>
      </c>
      <c r="H383" t="s">
        <v>38</v>
      </c>
      <c r="I383">
        <v>39</v>
      </c>
      <c r="J383">
        <v>39</v>
      </c>
      <c r="K383">
        <v>36</v>
      </c>
      <c r="L383">
        <v>4</v>
      </c>
      <c r="M383">
        <v>73247.33</v>
      </c>
      <c r="N383">
        <v>136000</v>
      </c>
      <c r="O383">
        <v>40800</v>
      </c>
      <c r="P383">
        <v>15.365480486525801</v>
      </c>
      <c r="Q383">
        <v>21</v>
      </c>
      <c r="R383">
        <v>714000</v>
      </c>
      <c r="S383">
        <v>43307</v>
      </c>
      <c r="T383">
        <v>43157</v>
      </c>
      <c r="U383">
        <v>2.71</v>
      </c>
      <c r="V383">
        <v>5</v>
      </c>
      <c r="W383">
        <v>91559.15</v>
      </c>
      <c r="X383">
        <v>170000</v>
      </c>
      <c r="Y383">
        <v>51000</v>
      </c>
      <c r="Z383">
        <v>15.3654914543957</v>
      </c>
      <c r="AA383">
        <v>16</v>
      </c>
      <c r="AB383">
        <v>544000</v>
      </c>
      <c r="AC383">
        <v>43315</v>
      </c>
      <c r="AD383">
        <v>43157</v>
      </c>
      <c r="AE383">
        <v>3.387</v>
      </c>
      <c r="AF383">
        <v>2</v>
      </c>
      <c r="AG383">
        <v>36623.67</v>
      </c>
      <c r="AH383">
        <v>68000</v>
      </c>
      <c r="AI383">
        <v>9362</v>
      </c>
      <c r="AJ383">
        <v>31.297048340852101</v>
      </c>
      <c r="AK383">
        <v>14</v>
      </c>
      <c r="AL383">
        <v>476000</v>
      </c>
      <c r="AM383">
        <v>43359</v>
      </c>
      <c r="AN383">
        <v>43157</v>
      </c>
      <c r="AO383">
        <v>1.4</v>
      </c>
      <c r="AP383" t="s">
        <v>771</v>
      </c>
      <c r="AQ383">
        <v>39</v>
      </c>
      <c r="AR383">
        <v>0</v>
      </c>
      <c r="AS383">
        <v>0</v>
      </c>
      <c r="AT383">
        <v>0</v>
      </c>
    </row>
    <row r="384" spans="1:46" x14ac:dyDescent="0.25">
      <c r="A384" t="s">
        <v>41</v>
      </c>
      <c r="B384" t="s">
        <v>140</v>
      </c>
      <c r="C384" t="s">
        <v>193</v>
      </c>
      <c r="D384" t="s">
        <v>236</v>
      </c>
      <c r="E384" t="s">
        <v>252</v>
      </c>
      <c r="F384" t="s">
        <v>103</v>
      </c>
      <c r="H384" t="s">
        <v>38</v>
      </c>
      <c r="I384">
        <v>39</v>
      </c>
      <c r="J384">
        <v>39</v>
      </c>
      <c r="K384">
        <v>36</v>
      </c>
      <c r="L384">
        <v>5</v>
      </c>
      <c r="M384">
        <v>101599.15</v>
      </c>
      <c r="N384">
        <v>185000</v>
      </c>
      <c r="O384">
        <v>22200</v>
      </c>
      <c r="P384">
        <v>31.351925675675599</v>
      </c>
      <c r="Q384">
        <v>82</v>
      </c>
      <c r="R384">
        <v>3034000</v>
      </c>
      <c r="S384">
        <v>43309</v>
      </c>
      <c r="T384">
        <v>43246</v>
      </c>
      <c r="U384">
        <v>3.387</v>
      </c>
      <c r="V384">
        <v>5</v>
      </c>
      <c r="W384">
        <v>101599.15</v>
      </c>
      <c r="X384">
        <v>185000</v>
      </c>
      <c r="Y384">
        <v>55500</v>
      </c>
      <c r="Z384">
        <v>13.6995639064874</v>
      </c>
      <c r="AA384">
        <v>77</v>
      </c>
      <c r="AB384">
        <v>2849000</v>
      </c>
      <c r="AC384">
        <v>43339</v>
      </c>
      <c r="AD384">
        <v>43246</v>
      </c>
      <c r="AE384">
        <v>3.387</v>
      </c>
      <c r="AF384">
        <v>7</v>
      </c>
      <c r="AG384">
        <v>142238.81</v>
      </c>
      <c r="AH384">
        <v>259000</v>
      </c>
      <c r="AI384">
        <v>33300</v>
      </c>
      <c r="AJ384">
        <v>30.676698653678901</v>
      </c>
      <c r="AK384">
        <v>70</v>
      </c>
      <c r="AL384">
        <v>2590000</v>
      </c>
      <c r="AM384">
        <v>43373</v>
      </c>
      <c r="AN384">
        <v>43246</v>
      </c>
      <c r="AO384">
        <v>4.9000000000000004</v>
      </c>
      <c r="AP384" t="s">
        <v>772</v>
      </c>
      <c r="AQ384">
        <v>56</v>
      </c>
      <c r="AR384">
        <v>0</v>
      </c>
      <c r="AS384">
        <v>0</v>
      </c>
      <c r="AT384">
        <v>0</v>
      </c>
    </row>
    <row r="385" spans="1:46" x14ac:dyDescent="0.25">
      <c r="A385" t="s">
        <v>41</v>
      </c>
      <c r="B385" t="s">
        <v>141</v>
      </c>
      <c r="C385" t="s">
        <v>194</v>
      </c>
      <c r="D385" t="s">
        <v>236</v>
      </c>
      <c r="E385" t="s">
        <v>252</v>
      </c>
      <c r="F385" t="s">
        <v>103</v>
      </c>
      <c r="H385" t="s">
        <v>38</v>
      </c>
      <c r="I385">
        <v>39</v>
      </c>
      <c r="J385">
        <v>39</v>
      </c>
      <c r="K385">
        <v>36</v>
      </c>
      <c r="L385">
        <v>4</v>
      </c>
      <c r="M385">
        <v>103193.57</v>
      </c>
      <c r="N385">
        <v>168000</v>
      </c>
      <c r="O385">
        <v>25200</v>
      </c>
      <c r="P385">
        <v>20.509154873236401</v>
      </c>
      <c r="Q385">
        <v>13</v>
      </c>
      <c r="R385">
        <v>546000</v>
      </c>
      <c r="S385">
        <v>43312</v>
      </c>
      <c r="T385">
        <v>43302</v>
      </c>
      <c r="U385">
        <v>2.71</v>
      </c>
      <c r="V385">
        <v>19</v>
      </c>
      <c r="W385">
        <v>476798.96</v>
      </c>
      <c r="X385">
        <v>798000</v>
      </c>
      <c r="Y385">
        <v>239400</v>
      </c>
      <c r="Z385">
        <v>6.1083322928362502</v>
      </c>
      <c r="AA385">
        <v>30</v>
      </c>
      <c r="AB385">
        <v>1260000</v>
      </c>
      <c r="AC385">
        <v>43338</v>
      </c>
      <c r="AD385">
        <v>43333</v>
      </c>
      <c r="AE385">
        <v>12.871</v>
      </c>
      <c r="AF385">
        <v>12</v>
      </c>
      <c r="AG385">
        <v>296482.18</v>
      </c>
      <c r="AH385">
        <v>504000</v>
      </c>
      <c r="AI385">
        <v>138600</v>
      </c>
      <c r="AJ385">
        <v>10.747017466199701</v>
      </c>
      <c r="AK385">
        <v>18</v>
      </c>
      <c r="AL385">
        <v>756000</v>
      </c>
      <c r="AM385">
        <v>43372</v>
      </c>
      <c r="AN385">
        <v>43405</v>
      </c>
      <c r="AO385">
        <v>8.4</v>
      </c>
      <c r="AP385" t="s">
        <v>773</v>
      </c>
      <c r="AQ385">
        <v>25</v>
      </c>
      <c r="AR385">
        <v>0</v>
      </c>
      <c r="AS385">
        <v>0</v>
      </c>
      <c r="AT385">
        <v>0</v>
      </c>
    </row>
    <row r="386" spans="1:46" x14ac:dyDescent="0.25">
      <c r="A386" t="s">
        <v>41</v>
      </c>
      <c r="B386" t="s">
        <v>142</v>
      </c>
      <c r="C386" t="s">
        <v>195</v>
      </c>
      <c r="D386" t="s">
        <v>236</v>
      </c>
      <c r="E386" t="s">
        <v>252</v>
      </c>
      <c r="F386" t="s">
        <v>103</v>
      </c>
      <c r="H386" t="s">
        <v>38</v>
      </c>
      <c r="I386">
        <v>39</v>
      </c>
      <c r="J386">
        <v>39</v>
      </c>
      <c r="K386">
        <v>36</v>
      </c>
      <c r="L386">
        <v>28</v>
      </c>
      <c r="M386">
        <v>396363.24</v>
      </c>
      <c r="N386">
        <v>872900</v>
      </c>
      <c r="O386">
        <v>415520</v>
      </c>
      <c r="P386">
        <v>4.6745454545454503</v>
      </c>
      <c r="Q386">
        <v>5</v>
      </c>
      <c r="R386">
        <v>175000</v>
      </c>
      <c r="S386">
        <v>43312</v>
      </c>
      <c r="T386">
        <v>43209</v>
      </c>
      <c r="U386">
        <v>18.968</v>
      </c>
      <c r="V386">
        <v>8</v>
      </c>
      <c r="W386">
        <v>106827.34</v>
      </c>
      <c r="X386">
        <v>280000</v>
      </c>
      <c r="Y386">
        <v>140000</v>
      </c>
      <c r="Z386">
        <v>16.064232677280401</v>
      </c>
      <c r="AA386">
        <v>69</v>
      </c>
      <c r="AB386">
        <v>2415000</v>
      </c>
      <c r="AC386">
        <v>43338</v>
      </c>
      <c r="AD386">
        <v>43344</v>
      </c>
      <c r="AE386">
        <v>5.4189999999999996</v>
      </c>
      <c r="AF386">
        <v>2</v>
      </c>
      <c r="AG386">
        <v>27313.58</v>
      </c>
      <c r="AH386">
        <v>70000</v>
      </c>
      <c r="AI386">
        <v>35000</v>
      </c>
      <c r="AJ386">
        <v>14.1573204905295</v>
      </c>
      <c r="AK386">
        <v>103</v>
      </c>
      <c r="AL386">
        <v>3605000</v>
      </c>
      <c r="AM386">
        <v>43373</v>
      </c>
      <c r="AN386">
        <v>43344</v>
      </c>
      <c r="AO386">
        <v>1.4</v>
      </c>
      <c r="AP386" t="s">
        <v>774</v>
      </c>
      <c r="AQ386">
        <v>149</v>
      </c>
      <c r="AR386">
        <v>0</v>
      </c>
      <c r="AS386">
        <v>0</v>
      </c>
      <c r="AT386">
        <v>0</v>
      </c>
    </row>
    <row r="387" spans="1:46" x14ac:dyDescent="0.25">
      <c r="A387" t="s">
        <v>41</v>
      </c>
      <c r="B387" t="s">
        <v>144</v>
      </c>
      <c r="C387" t="s">
        <v>197</v>
      </c>
      <c r="D387" t="s">
        <v>236</v>
      </c>
      <c r="E387" t="s">
        <v>252</v>
      </c>
      <c r="F387" t="s">
        <v>103</v>
      </c>
      <c r="H387" t="s">
        <v>38</v>
      </c>
      <c r="I387">
        <v>31</v>
      </c>
      <c r="J387">
        <v>31</v>
      </c>
      <c r="K387">
        <v>25</v>
      </c>
      <c r="L387">
        <v>9</v>
      </c>
      <c r="M387">
        <v>152142.88</v>
      </c>
      <c r="N387">
        <v>279000</v>
      </c>
      <c r="O387">
        <v>12400</v>
      </c>
      <c r="P387">
        <v>37.225368247900001</v>
      </c>
      <c r="Q387">
        <v>40</v>
      </c>
      <c r="R387">
        <v>1240000</v>
      </c>
      <c r="S387">
        <v>43311</v>
      </c>
      <c r="T387">
        <v>43157</v>
      </c>
      <c r="U387">
        <v>6.0970000000000004</v>
      </c>
      <c r="V387">
        <v>5</v>
      </c>
      <c r="W387">
        <v>84523.83</v>
      </c>
      <c r="X387">
        <v>155000</v>
      </c>
      <c r="Y387">
        <v>0</v>
      </c>
      <c r="Z387">
        <v>40.015346490312602</v>
      </c>
      <c r="AA387">
        <v>35</v>
      </c>
      <c r="AB387">
        <v>1085000</v>
      </c>
      <c r="AC387">
        <v>43334</v>
      </c>
      <c r="AD387">
        <v>43157</v>
      </c>
      <c r="AE387">
        <v>3.387</v>
      </c>
      <c r="AF387">
        <v>11</v>
      </c>
      <c r="AG387">
        <v>185969.88</v>
      </c>
      <c r="AH387">
        <v>341000</v>
      </c>
      <c r="AI387">
        <v>102300</v>
      </c>
      <c r="AJ387">
        <v>14.299594470045999</v>
      </c>
      <c r="AK387">
        <v>49</v>
      </c>
      <c r="AL387">
        <v>1519000</v>
      </c>
      <c r="AM387">
        <v>43372</v>
      </c>
      <c r="AN387">
        <v>43372</v>
      </c>
      <c r="AO387">
        <v>7.7</v>
      </c>
      <c r="AP387" t="s">
        <v>775</v>
      </c>
      <c r="AQ387">
        <v>-1</v>
      </c>
      <c r="AR387">
        <v>0</v>
      </c>
      <c r="AS387">
        <v>0</v>
      </c>
      <c r="AT387">
        <v>0</v>
      </c>
    </row>
    <row r="388" spans="1:46" x14ac:dyDescent="0.25">
      <c r="A388" t="s">
        <v>41</v>
      </c>
      <c r="B388" t="s">
        <v>143</v>
      </c>
      <c r="C388" t="s">
        <v>196</v>
      </c>
      <c r="D388" t="s">
        <v>236</v>
      </c>
      <c r="E388" t="s">
        <v>252</v>
      </c>
      <c r="F388" t="s">
        <v>103</v>
      </c>
      <c r="H388" t="s">
        <v>38</v>
      </c>
      <c r="I388">
        <v>27</v>
      </c>
      <c r="J388">
        <v>27</v>
      </c>
      <c r="K388">
        <v>24</v>
      </c>
      <c r="L388">
        <v>12</v>
      </c>
      <c r="M388">
        <v>312498.24</v>
      </c>
      <c r="N388">
        <v>576000</v>
      </c>
      <c r="O388">
        <v>100800</v>
      </c>
      <c r="P388">
        <v>27.6624444444444</v>
      </c>
      <c r="Q388">
        <v>37</v>
      </c>
      <c r="R388">
        <v>1776000</v>
      </c>
      <c r="S388">
        <v>43310</v>
      </c>
      <c r="T388">
        <v>43244</v>
      </c>
      <c r="U388">
        <v>8.1289999999999996</v>
      </c>
      <c r="V388">
        <v>15</v>
      </c>
      <c r="W388">
        <v>390622.8</v>
      </c>
      <c r="X388">
        <v>720000</v>
      </c>
      <c r="Y388">
        <v>216000</v>
      </c>
      <c r="Z388">
        <v>14.745023775692401</v>
      </c>
      <c r="AA388">
        <v>22</v>
      </c>
      <c r="AB388">
        <v>1056000</v>
      </c>
      <c r="AC388">
        <v>43341</v>
      </c>
      <c r="AD388">
        <v>43244</v>
      </c>
      <c r="AE388">
        <v>10.161</v>
      </c>
      <c r="AF388">
        <v>9</v>
      </c>
      <c r="AG388">
        <v>234373.68</v>
      </c>
      <c r="AH388">
        <v>432000</v>
      </c>
      <c r="AI388">
        <v>94724</v>
      </c>
      <c r="AJ388">
        <v>23.5608082454144</v>
      </c>
      <c r="AK388">
        <v>13</v>
      </c>
      <c r="AL388">
        <v>624000</v>
      </c>
      <c r="AM388">
        <v>43373</v>
      </c>
      <c r="AN388">
        <v>43244</v>
      </c>
      <c r="AO388">
        <v>6.3</v>
      </c>
      <c r="AP388" t="s">
        <v>776</v>
      </c>
      <c r="AQ388">
        <v>31</v>
      </c>
      <c r="AR388">
        <v>0</v>
      </c>
      <c r="AS388">
        <v>0</v>
      </c>
      <c r="AT388">
        <v>0</v>
      </c>
    </row>
    <row r="389" spans="1:46" x14ac:dyDescent="0.25">
      <c r="A389" t="s">
        <v>41</v>
      </c>
      <c r="B389" t="s">
        <v>146</v>
      </c>
      <c r="C389" t="s">
        <v>199</v>
      </c>
      <c r="D389" t="s">
        <v>236</v>
      </c>
      <c r="E389" t="s">
        <v>252</v>
      </c>
      <c r="F389" t="s">
        <v>103</v>
      </c>
      <c r="H389" t="s">
        <v>38</v>
      </c>
      <c r="I389">
        <v>27</v>
      </c>
      <c r="J389">
        <v>27</v>
      </c>
      <c r="K389">
        <v>24</v>
      </c>
      <c r="L389">
        <v>4</v>
      </c>
      <c r="M389">
        <v>123899.84</v>
      </c>
      <c r="N389">
        <v>224000</v>
      </c>
      <c r="O389">
        <v>61600</v>
      </c>
      <c r="P389">
        <v>16.077694787985902</v>
      </c>
      <c r="Q389">
        <v>19</v>
      </c>
      <c r="R389">
        <v>1064000</v>
      </c>
      <c r="S389">
        <v>43306</v>
      </c>
      <c r="T389">
        <v>43123</v>
      </c>
      <c r="U389">
        <v>2.71</v>
      </c>
      <c r="V389">
        <v>6</v>
      </c>
      <c r="W389">
        <v>185849.76</v>
      </c>
      <c r="X389">
        <v>336000</v>
      </c>
      <c r="Y389">
        <v>100800</v>
      </c>
      <c r="Z389">
        <v>13.080469461666199</v>
      </c>
      <c r="AA389">
        <v>61</v>
      </c>
      <c r="AB389">
        <v>3416000</v>
      </c>
      <c r="AC389">
        <v>43331</v>
      </c>
      <c r="AD389">
        <v>43342</v>
      </c>
      <c r="AE389">
        <v>4.0650000000000004</v>
      </c>
      <c r="AF389">
        <v>2</v>
      </c>
      <c r="AG389">
        <v>65288.44</v>
      </c>
      <c r="AH389">
        <v>112000</v>
      </c>
      <c r="AI389">
        <v>33600</v>
      </c>
      <c r="AJ389">
        <v>8.3963210780471407</v>
      </c>
      <c r="AK389">
        <v>59</v>
      </c>
      <c r="AL389">
        <v>3304000</v>
      </c>
      <c r="AM389">
        <v>43373</v>
      </c>
      <c r="AN389">
        <v>43342</v>
      </c>
      <c r="AO389">
        <v>1.4</v>
      </c>
      <c r="AP389" t="s">
        <v>777</v>
      </c>
      <c r="AQ389">
        <v>41</v>
      </c>
      <c r="AR389">
        <v>0</v>
      </c>
      <c r="AS389">
        <v>0</v>
      </c>
      <c r="AT389">
        <v>0</v>
      </c>
    </row>
    <row r="390" spans="1:46" x14ac:dyDescent="0.25">
      <c r="A390" t="s">
        <v>41</v>
      </c>
      <c r="B390" t="s">
        <v>135</v>
      </c>
      <c r="C390" t="s">
        <v>188</v>
      </c>
      <c r="D390" t="s">
        <v>236</v>
      </c>
      <c r="E390" t="s">
        <v>252</v>
      </c>
      <c r="F390" t="s">
        <v>103</v>
      </c>
      <c r="H390" t="s">
        <v>38</v>
      </c>
      <c r="I390">
        <v>27</v>
      </c>
      <c r="J390">
        <v>27</v>
      </c>
      <c r="K390">
        <v>6</v>
      </c>
      <c r="L390">
        <v>2</v>
      </c>
      <c r="M390">
        <v>47596.13</v>
      </c>
      <c r="N390">
        <v>90000</v>
      </c>
      <c r="O390">
        <v>0</v>
      </c>
      <c r="P390">
        <v>41.826952351495599</v>
      </c>
      <c r="Q390">
        <v>9</v>
      </c>
      <c r="R390">
        <v>405000</v>
      </c>
      <c r="S390">
        <v>43309</v>
      </c>
      <c r="T390">
        <v>43312</v>
      </c>
      <c r="U390">
        <v>1.355</v>
      </c>
      <c r="V390">
        <v>3</v>
      </c>
      <c r="W390">
        <v>71394</v>
      </c>
      <c r="X390">
        <v>135000</v>
      </c>
      <c r="Y390">
        <v>40500</v>
      </c>
      <c r="Z390">
        <v>16.895873103813798</v>
      </c>
      <c r="AA390">
        <v>12</v>
      </c>
      <c r="AB390">
        <v>540000</v>
      </c>
      <c r="AC390">
        <v>43326</v>
      </c>
      <c r="AD390">
        <v>43341</v>
      </c>
      <c r="AE390">
        <v>2.032</v>
      </c>
      <c r="AF390">
        <v>3</v>
      </c>
      <c r="AG390">
        <v>71394</v>
      </c>
      <c r="AH390">
        <v>135000</v>
      </c>
      <c r="AI390">
        <v>14000</v>
      </c>
      <c r="AJ390">
        <v>35.096363636363598</v>
      </c>
      <c r="AK390">
        <v>9</v>
      </c>
      <c r="AL390">
        <v>405000</v>
      </c>
      <c r="AM390">
        <v>43363</v>
      </c>
      <c r="AN390">
        <v>43399</v>
      </c>
      <c r="AO390">
        <v>2.1</v>
      </c>
      <c r="AP390" t="s">
        <v>778</v>
      </c>
      <c r="AQ390">
        <v>30</v>
      </c>
      <c r="AR390">
        <v>0</v>
      </c>
      <c r="AS390">
        <v>0</v>
      </c>
      <c r="AT390">
        <v>0</v>
      </c>
    </row>
    <row r="391" spans="1:46" x14ac:dyDescent="0.25">
      <c r="A391" t="s">
        <v>41</v>
      </c>
      <c r="B391" t="s">
        <v>147</v>
      </c>
      <c r="C391" t="s">
        <v>200</v>
      </c>
      <c r="D391" t="s">
        <v>236</v>
      </c>
      <c r="E391" t="s">
        <v>252</v>
      </c>
      <c r="F391" t="s">
        <v>103</v>
      </c>
      <c r="H391" t="s">
        <v>38</v>
      </c>
      <c r="I391">
        <v>26</v>
      </c>
      <c r="J391">
        <v>26</v>
      </c>
      <c r="K391">
        <v>25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11</v>
      </c>
      <c r="R391">
        <v>330000</v>
      </c>
      <c r="T391">
        <v>43131</v>
      </c>
      <c r="U391">
        <v>0</v>
      </c>
      <c r="V391">
        <v>1</v>
      </c>
      <c r="W391">
        <v>16939.72</v>
      </c>
      <c r="X391">
        <v>30000</v>
      </c>
      <c r="Y391">
        <v>0</v>
      </c>
      <c r="Z391">
        <v>37.887692712210203</v>
      </c>
      <c r="AA391">
        <v>10</v>
      </c>
      <c r="AB391">
        <v>300000</v>
      </c>
      <c r="AC391">
        <v>43314</v>
      </c>
      <c r="AD391">
        <v>43131</v>
      </c>
      <c r="AE391">
        <v>0.67700000000000005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10</v>
      </c>
      <c r="AL391">
        <v>300000</v>
      </c>
      <c r="AN391">
        <v>43131</v>
      </c>
      <c r="AO391">
        <v>0</v>
      </c>
      <c r="AP391" t="s">
        <v>779</v>
      </c>
      <c r="AQ391">
        <v>12</v>
      </c>
      <c r="AR391">
        <v>0</v>
      </c>
      <c r="AS391">
        <v>0</v>
      </c>
      <c r="AT391">
        <v>0</v>
      </c>
    </row>
    <row r="392" spans="1:46" x14ac:dyDescent="0.25">
      <c r="A392" t="s">
        <v>41</v>
      </c>
      <c r="B392" t="s">
        <v>162</v>
      </c>
      <c r="C392" t="s">
        <v>215</v>
      </c>
      <c r="D392" t="s">
        <v>236</v>
      </c>
      <c r="E392" t="s">
        <v>252</v>
      </c>
      <c r="F392" t="s">
        <v>103</v>
      </c>
      <c r="H392" t="s">
        <v>38</v>
      </c>
      <c r="I392">
        <v>24</v>
      </c>
      <c r="J392">
        <v>24</v>
      </c>
      <c r="K392">
        <v>6</v>
      </c>
      <c r="L392">
        <v>8</v>
      </c>
      <c r="M392">
        <v>607060.77</v>
      </c>
      <c r="N392">
        <v>984000</v>
      </c>
      <c r="O392">
        <v>258300</v>
      </c>
      <c r="P392">
        <v>7.9830719685890497</v>
      </c>
      <c r="Q392">
        <v>7</v>
      </c>
      <c r="R392">
        <v>861000</v>
      </c>
      <c r="S392">
        <v>43309</v>
      </c>
      <c r="T392">
        <v>43297</v>
      </c>
      <c r="U392">
        <v>5.4189999999999996</v>
      </c>
      <c r="V392">
        <v>6</v>
      </c>
      <c r="W392">
        <v>457893.78</v>
      </c>
      <c r="X392">
        <v>738000</v>
      </c>
      <c r="Y392">
        <v>184500</v>
      </c>
      <c r="Z392">
        <v>9.0003327584463708</v>
      </c>
      <c r="AA392">
        <v>13</v>
      </c>
      <c r="AB392">
        <v>1599000</v>
      </c>
      <c r="AC392">
        <v>43342</v>
      </c>
      <c r="AD392">
        <v>43326</v>
      </c>
      <c r="AE392">
        <v>4.0650000000000004</v>
      </c>
      <c r="AF392">
        <v>9</v>
      </c>
      <c r="AG392">
        <v>686371.5</v>
      </c>
      <c r="AH392">
        <v>1107000</v>
      </c>
      <c r="AI392">
        <v>332100</v>
      </c>
      <c r="AJ392">
        <v>2.5669569638449801</v>
      </c>
      <c r="AK392">
        <v>4</v>
      </c>
      <c r="AL392">
        <v>492000</v>
      </c>
      <c r="AM392">
        <v>43366</v>
      </c>
      <c r="AN392">
        <v>43405</v>
      </c>
      <c r="AO392">
        <v>6.3</v>
      </c>
      <c r="AP392" t="s">
        <v>780</v>
      </c>
      <c r="AQ392">
        <v>25</v>
      </c>
      <c r="AR392">
        <v>72</v>
      </c>
      <c r="AS392">
        <v>0</v>
      </c>
      <c r="AT392">
        <v>0</v>
      </c>
    </row>
    <row r="393" spans="1:46" x14ac:dyDescent="0.25">
      <c r="A393" t="s">
        <v>41</v>
      </c>
      <c r="B393" t="s">
        <v>163</v>
      </c>
      <c r="C393" t="s">
        <v>216</v>
      </c>
      <c r="D393" t="s">
        <v>236</v>
      </c>
      <c r="E393" t="s">
        <v>252</v>
      </c>
      <c r="F393" t="s">
        <v>103</v>
      </c>
      <c r="H393" t="s">
        <v>38</v>
      </c>
      <c r="I393">
        <v>21</v>
      </c>
      <c r="J393">
        <v>21</v>
      </c>
      <c r="K393">
        <v>6</v>
      </c>
      <c r="L393">
        <v>19</v>
      </c>
      <c r="M393">
        <v>1259526.8999999999</v>
      </c>
      <c r="N393">
        <v>2261000</v>
      </c>
      <c r="O393">
        <v>606900</v>
      </c>
      <c r="P393">
        <v>16.2396717399964</v>
      </c>
      <c r="Q393">
        <v>33</v>
      </c>
      <c r="R393">
        <v>3927000</v>
      </c>
      <c r="S393">
        <v>43311</v>
      </c>
      <c r="T393">
        <v>43312</v>
      </c>
      <c r="U393">
        <v>12.871</v>
      </c>
      <c r="V393">
        <v>16</v>
      </c>
      <c r="W393">
        <v>1114437.48</v>
      </c>
      <c r="X393">
        <v>1904000</v>
      </c>
      <c r="Y393">
        <v>535500</v>
      </c>
      <c r="Z393">
        <v>10.4215397815434</v>
      </c>
      <c r="AA393">
        <v>41</v>
      </c>
      <c r="AB393">
        <v>4879000</v>
      </c>
      <c r="AC393">
        <v>43340</v>
      </c>
      <c r="AD393">
        <v>43332</v>
      </c>
      <c r="AE393">
        <v>10.839</v>
      </c>
      <c r="AF393">
        <v>6</v>
      </c>
      <c r="AG393">
        <v>417396.18</v>
      </c>
      <c r="AH393">
        <v>714000</v>
      </c>
      <c r="AI393">
        <v>214200</v>
      </c>
      <c r="AJ393">
        <v>8.13609476441464</v>
      </c>
      <c r="AK393">
        <v>35</v>
      </c>
      <c r="AL393">
        <v>4165000</v>
      </c>
      <c r="AM393">
        <v>43353</v>
      </c>
      <c r="AN393">
        <v>43396</v>
      </c>
      <c r="AO393">
        <v>4.2</v>
      </c>
      <c r="AP393" t="s">
        <v>781</v>
      </c>
      <c r="AQ393">
        <v>46</v>
      </c>
      <c r="AR393">
        <v>0</v>
      </c>
      <c r="AS393">
        <v>0</v>
      </c>
      <c r="AT393">
        <v>0</v>
      </c>
    </row>
    <row r="394" spans="1:46" x14ac:dyDescent="0.25">
      <c r="A394" t="s">
        <v>41</v>
      </c>
      <c r="B394" t="s">
        <v>167</v>
      </c>
      <c r="C394" t="s">
        <v>220</v>
      </c>
      <c r="D394" t="s">
        <v>236</v>
      </c>
      <c r="E394" t="s">
        <v>252</v>
      </c>
      <c r="F394" t="s">
        <v>103</v>
      </c>
      <c r="H394" t="s">
        <v>38</v>
      </c>
      <c r="I394">
        <v>19</v>
      </c>
      <c r="J394">
        <v>19</v>
      </c>
      <c r="K394">
        <v>6</v>
      </c>
      <c r="L394">
        <v>3</v>
      </c>
      <c r="M394">
        <v>138359.75</v>
      </c>
      <c r="N394">
        <v>237000</v>
      </c>
      <c r="O394">
        <v>71100</v>
      </c>
      <c r="P394">
        <v>8.2605637031216794</v>
      </c>
      <c r="Q394">
        <v>31</v>
      </c>
      <c r="R394">
        <v>2449000</v>
      </c>
      <c r="S394">
        <v>43312</v>
      </c>
      <c r="T394">
        <v>43208</v>
      </c>
      <c r="U394">
        <v>2.032</v>
      </c>
      <c r="V394">
        <v>12</v>
      </c>
      <c r="W394">
        <v>553438.97</v>
      </c>
      <c r="X394">
        <v>948000</v>
      </c>
      <c r="Y394">
        <v>284400</v>
      </c>
      <c r="Z394">
        <v>8.2605685239273203</v>
      </c>
      <c r="AA394">
        <v>19</v>
      </c>
      <c r="AB394">
        <v>1577000</v>
      </c>
      <c r="AC394">
        <v>43331</v>
      </c>
      <c r="AD394">
        <v>43208</v>
      </c>
      <c r="AE394">
        <v>8.1289999999999996</v>
      </c>
      <c r="AF394">
        <v>6</v>
      </c>
      <c r="AG394">
        <v>276719.5</v>
      </c>
      <c r="AH394">
        <v>482000</v>
      </c>
      <c r="AI394">
        <v>144600</v>
      </c>
      <c r="AJ394">
        <v>9.7832099201690408</v>
      </c>
      <c r="AK394">
        <v>13</v>
      </c>
      <c r="AL394">
        <v>1027000</v>
      </c>
      <c r="AM394">
        <v>43373</v>
      </c>
      <c r="AN394">
        <v>43208</v>
      </c>
      <c r="AO394">
        <v>4.2</v>
      </c>
      <c r="AP394" t="s">
        <v>782</v>
      </c>
      <c r="AQ394">
        <v>15</v>
      </c>
      <c r="AR394">
        <v>0</v>
      </c>
      <c r="AS394">
        <v>0</v>
      </c>
      <c r="AT394">
        <v>0</v>
      </c>
    </row>
    <row r="395" spans="1:46" x14ac:dyDescent="0.25">
      <c r="A395" t="s">
        <v>41</v>
      </c>
      <c r="B395" t="s">
        <v>150</v>
      </c>
      <c r="C395" t="s">
        <v>203</v>
      </c>
      <c r="D395" t="s">
        <v>236</v>
      </c>
      <c r="E395" t="s">
        <v>252</v>
      </c>
      <c r="F395" t="s">
        <v>103</v>
      </c>
      <c r="H395" t="s">
        <v>38</v>
      </c>
      <c r="I395">
        <v>18</v>
      </c>
      <c r="J395">
        <v>18</v>
      </c>
      <c r="K395">
        <v>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6</v>
      </c>
      <c r="R395">
        <v>1254000</v>
      </c>
      <c r="T395">
        <v>43228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1254000</v>
      </c>
      <c r="AC395">
        <v>43313</v>
      </c>
      <c r="AD395">
        <v>43228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6</v>
      </c>
      <c r="AL395">
        <v>1374000</v>
      </c>
      <c r="AN395">
        <v>43228</v>
      </c>
      <c r="AO395">
        <v>0</v>
      </c>
      <c r="AP395" t="s">
        <v>783</v>
      </c>
      <c r="AQ395">
        <v>2</v>
      </c>
      <c r="AR395">
        <v>0</v>
      </c>
      <c r="AS395">
        <v>0</v>
      </c>
      <c r="AT395">
        <v>0</v>
      </c>
    </row>
    <row r="396" spans="1:46" x14ac:dyDescent="0.25">
      <c r="A396" t="s">
        <v>41</v>
      </c>
      <c r="B396" t="s">
        <v>148</v>
      </c>
      <c r="C396" t="s">
        <v>201</v>
      </c>
      <c r="D396" t="s">
        <v>236</v>
      </c>
      <c r="E396" t="s">
        <v>252</v>
      </c>
      <c r="F396" t="s">
        <v>103</v>
      </c>
      <c r="H396" t="s">
        <v>38</v>
      </c>
      <c r="I396">
        <v>16</v>
      </c>
      <c r="J396">
        <v>16</v>
      </c>
      <c r="K396">
        <v>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12</v>
      </c>
      <c r="R396">
        <v>708000</v>
      </c>
      <c r="T396">
        <v>43314</v>
      </c>
      <c r="U396">
        <v>0</v>
      </c>
      <c r="V396">
        <v>5</v>
      </c>
      <c r="W396">
        <v>158815.49</v>
      </c>
      <c r="X396">
        <v>295000</v>
      </c>
      <c r="Y396">
        <v>88500</v>
      </c>
      <c r="Z396">
        <v>15.400949759708</v>
      </c>
      <c r="AA396">
        <v>19</v>
      </c>
      <c r="AB396">
        <v>1121000</v>
      </c>
      <c r="AC396">
        <v>43340</v>
      </c>
      <c r="AD396">
        <v>43314</v>
      </c>
      <c r="AE396">
        <v>3.387</v>
      </c>
      <c r="AF396">
        <v>3</v>
      </c>
      <c r="AG396">
        <v>93880.5</v>
      </c>
      <c r="AH396">
        <v>177000</v>
      </c>
      <c r="AI396">
        <v>0</v>
      </c>
      <c r="AJ396">
        <v>41.656186473640503</v>
      </c>
      <c r="AK396">
        <v>16</v>
      </c>
      <c r="AL396">
        <v>944000</v>
      </c>
      <c r="AM396">
        <v>43366</v>
      </c>
      <c r="AN396">
        <v>43314</v>
      </c>
      <c r="AO396">
        <v>2.1</v>
      </c>
      <c r="AP396" t="s">
        <v>784</v>
      </c>
      <c r="AQ396">
        <v>32</v>
      </c>
      <c r="AR396">
        <v>0</v>
      </c>
      <c r="AS396">
        <v>0</v>
      </c>
      <c r="AT396">
        <v>0</v>
      </c>
    </row>
    <row r="397" spans="1:46" x14ac:dyDescent="0.25">
      <c r="A397" t="s">
        <v>41</v>
      </c>
      <c r="B397" t="s">
        <v>151</v>
      </c>
      <c r="C397" t="s">
        <v>204</v>
      </c>
      <c r="D397" t="s">
        <v>236</v>
      </c>
      <c r="E397" t="s">
        <v>252</v>
      </c>
      <c r="F397" t="s">
        <v>103</v>
      </c>
      <c r="H397" t="s">
        <v>38</v>
      </c>
      <c r="I397">
        <v>15</v>
      </c>
      <c r="J397">
        <v>15</v>
      </c>
      <c r="K397">
        <v>12</v>
      </c>
      <c r="L397">
        <v>4</v>
      </c>
      <c r="M397">
        <v>214061.88</v>
      </c>
      <c r="N397">
        <v>377000</v>
      </c>
      <c r="O397">
        <v>113100</v>
      </c>
      <c r="P397">
        <v>10.773752212666199</v>
      </c>
      <c r="Q397">
        <v>8</v>
      </c>
      <c r="R397">
        <v>760000</v>
      </c>
      <c r="S397">
        <v>43310</v>
      </c>
      <c r="T397">
        <v>43259</v>
      </c>
      <c r="U397">
        <v>2.71</v>
      </c>
      <c r="V397">
        <v>5</v>
      </c>
      <c r="W397">
        <v>273064.32000000001</v>
      </c>
      <c r="X397">
        <v>475000</v>
      </c>
      <c r="Y397">
        <v>85500</v>
      </c>
      <c r="Z397">
        <v>22.8829904808428</v>
      </c>
      <c r="AA397">
        <v>27</v>
      </c>
      <c r="AB397">
        <v>2565000</v>
      </c>
      <c r="AC397">
        <v>43338</v>
      </c>
      <c r="AD397">
        <v>43320</v>
      </c>
      <c r="AE397">
        <v>3.387</v>
      </c>
      <c r="AF397">
        <v>2</v>
      </c>
      <c r="AG397">
        <v>110688.92</v>
      </c>
      <c r="AH397">
        <v>190000</v>
      </c>
      <c r="AI397">
        <v>57000</v>
      </c>
      <c r="AJ397">
        <v>8.4527730011633206</v>
      </c>
      <c r="AK397">
        <v>25</v>
      </c>
      <c r="AL397">
        <v>2375000</v>
      </c>
      <c r="AM397">
        <v>43351</v>
      </c>
      <c r="AN397">
        <v>43320</v>
      </c>
      <c r="AO397">
        <v>1.4</v>
      </c>
      <c r="AP397" t="s">
        <v>785</v>
      </c>
      <c r="AQ397">
        <v>25</v>
      </c>
      <c r="AR397">
        <v>0</v>
      </c>
      <c r="AS397">
        <v>0</v>
      </c>
      <c r="AT397">
        <v>0</v>
      </c>
    </row>
    <row r="398" spans="1:46" x14ac:dyDescent="0.25">
      <c r="A398" t="s">
        <v>41</v>
      </c>
      <c r="B398" t="s">
        <v>152</v>
      </c>
      <c r="C398" t="s">
        <v>205</v>
      </c>
      <c r="D398" t="s">
        <v>236</v>
      </c>
      <c r="E398" t="s">
        <v>252</v>
      </c>
      <c r="F398" t="s">
        <v>103</v>
      </c>
      <c r="H398" t="s">
        <v>38</v>
      </c>
      <c r="I398">
        <v>15</v>
      </c>
      <c r="J398">
        <v>15</v>
      </c>
      <c r="K398">
        <v>12</v>
      </c>
      <c r="L398">
        <v>5</v>
      </c>
      <c r="M398">
        <v>336250.35</v>
      </c>
      <c r="N398">
        <v>530000</v>
      </c>
      <c r="O398">
        <v>159000</v>
      </c>
      <c r="P398">
        <v>0.30313064714538801</v>
      </c>
      <c r="Q398">
        <v>18</v>
      </c>
      <c r="R398">
        <v>1926000</v>
      </c>
      <c r="S398">
        <v>43294</v>
      </c>
      <c r="T398">
        <v>43302</v>
      </c>
      <c r="U398">
        <v>3.387</v>
      </c>
      <c r="V398">
        <v>5</v>
      </c>
      <c r="W398">
        <v>319621.92</v>
      </c>
      <c r="X398">
        <v>535000</v>
      </c>
      <c r="Y398">
        <v>160500</v>
      </c>
      <c r="Z398">
        <v>6.1190620909466702</v>
      </c>
      <c r="AA398">
        <v>25</v>
      </c>
      <c r="AB398">
        <v>2675000</v>
      </c>
      <c r="AC398">
        <v>43326</v>
      </c>
      <c r="AD398">
        <v>43320</v>
      </c>
      <c r="AE398">
        <v>3.387</v>
      </c>
      <c r="AF398">
        <v>12</v>
      </c>
      <c r="AG398">
        <v>754103.04</v>
      </c>
      <c r="AH398">
        <v>1284000</v>
      </c>
      <c r="AI398">
        <v>288900</v>
      </c>
      <c r="AJ398">
        <v>16.6402026262123</v>
      </c>
      <c r="AK398">
        <v>13</v>
      </c>
      <c r="AL398">
        <v>1391000</v>
      </c>
      <c r="AM398">
        <v>43373</v>
      </c>
      <c r="AN398">
        <v>43396</v>
      </c>
      <c r="AO398">
        <v>8.4</v>
      </c>
      <c r="AP398" t="s">
        <v>786</v>
      </c>
      <c r="AQ398">
        <v>13</v>
      </c>
      <c r="AR398">
        <v>0</v>
      </c>
      <c r="AS398">
        <v>0</v>
      </c>
      <c r="AT398">
        <v>0</v>
      </c>
    </row>
    <row r="399" spans="1:46" x14ac:dyDescent="0.25">
      <c r="A399" t="s">
        <v>41</v>
      </c>
      <c r="B399" t="s">
        <v>153</v>
      </c>
      <c r="C399" t="s">
        <v>206</v>
      </c>
      <c r="D399" t="s">
        <v>236</v>
      </c>
      <c r="E399" t="s">
        <v>252</v>
      </c>
      <c r="F399" t="s">
        <v>103</v>
      </c>
      <c r="H399" t="s">
        <v>38</v>
      </c>
      <c r="I399">
        <v>15</v>
      </c>
      <c r="J399">
        <v>15</v>
      </c>
      <c r="K399">
        <v>12</v>
      </c>
      <c r="L399">
        <v>8</v>
      </c>
      <c r="M399">
        <v>607990.87</v>
      </c>
      <c r="N399">
        <v>1003000</v>
      </c>
      <c r="O399">
        <v>300900</v>
      </c>
      <c r="P399">
        <v>4.7443444971133699</v>
      </c>
      <c r="Q399">
        <v>17</v>
      </c>
      <c r="R399">
        <v>2142000</v>
      </c>
      <c r="S399">
        <v>43312</v>
      </c>
      <c r="T399">
        <v>43297</v>
      </c>
      <c r="U399">
        <v>5.4189999999999996</v>
      </c>
      <c r="V399">
        <v>2</v>
      </c>
      <c r="W399">
        <v>153312.84</v>
      </c>
      <c r="X399">
        <v>252000</v>
      </c>
      <c r="Y399">
        <v>75600</v>
      </c>
      <c r="Z399">
        <v>4.3967548852534097</v>
      </c>
      <c r="AA399">
        <v>15</v>
      </c>
      <c r="AB399">
        <v>1890000</v>
      </c>
      <c r="AC399">
        <v>43324</v>
      </c>
      <c r="AD399">
        <v>43297</v>
      </c>
      <c r="AE399">
        <v>1.355</v>
      </c>
      <c r="AF399">
        <v>13</v>
      </c>
      <c r="AG399">
        <v>992181.73</v>
      </c>
      <c r="AH399">
        <v>1638000</v>
      </c>
      <c r="AI399">
        <v>491400</v>
      </c>
      <c r="AJ399">
        <v>4.8142418122498603</v>
      </c>
      <c r="AK399">
        <v>14</v>
      </c>
      <c r="AL399">
        <v>1764000</v>
      </c>
      <c r="AM399">
        <v>43373</v>
      </c>
      <c r="AN399">
        <v>43396</v>
      </c>
      <c r="AO399">
        <v>9.1</v>
      </c>
      <c r="AP399" t="s">
        <v>787</v>
      </c>
      <c r="AQ399">
        <v>8</v>
      </c>
      <c r="AR399">
        <v>0</v>
      </c>
      <c r="AS399">
        <v>0</v>
      </c>
      <c r="AT399">
        <v>0</v>
      </c>
    </row>
    <row r="400" spans="1:46" x14ac:dyDescent="0.25">
      <c r="A400" t="s">
        <v>41</v>
      </c>
      <c r="B400" t="s">
        <v>145</v>
      </c>
      <c r="C400" t="s">
        <v>198</v>
      </c>
      <c r="D400" t="s">
        <v>236</v>
      </c>
      <c r="E400" t="s">
        <v>252</v>
      </c>
      <c r="F400" t="s">
        <v>103</v>
      </c>
      <c r="H400" t="s">
        <v>38</v>
      </c>
      <c r="I400">
        <v>15</v>
      </c>
      <c r="J400">
        <v>15</v>
      </c>
      <c r="K400">
        <v>12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76000</v>
      </c>
      <c r="T400">
        <v>43180</v>
      </c>
      <c r="U400">
        <v>0</v>
      </c>
      <c r="V400">
        <v>2</v>
      </c>
      <c r="W400">
        <v>42443.33</v>
      </c>
      <c r="X400">
        <v>76000</v>
      </c>
      <c r="Y400">
        <v>11400</v>
      </c>
      <c r="Z400">
        <v>27.728076187021301</v>
      </c>
      <c r="AA400">
        <v>0</v>
      </c>
      <c r="AB400">
        <v>0</v>
      </c>
      <c r="AC400">
        <v>43341</v>
      </c>
      <c r="AD400">
        <v>43346</v>
      </c>
      <c r="AE400">
        <v>1.355</v>
      </c>
      <c r="AF400">
        <v>4</v>
      </c>
      <c r="AG400">
        <v>90844.68</v>
      </c>
      <c r="AH400">
        <v>152000</v>
      </c>
      <c r="AI400">
        <v>45600</v>
      </c>
      <c r="AJ400">
        <v>6.0816280843563097</v>
      </c>
      <c r="AK400">
        <v>20</v>
      </c>
      <c r="AL400">
        <v>760000</v>
      </c>
      <c r="AM400">
        <v>43369</v>
      </c>
      <c r="AN400">
        <v>43360</v>
      </c>
      <c r="AO400">
        <v>2.8</v>
      </c>
      <c r="AP400" t="s">
        <v>788</v>
      </c>
      <c r="AQ400">
        <v>7</v>
      </c>
      <c r="AR400">
        <v>0</v>
      </c>
      <c r="AS400">
        <v>0</v>
      </c>
      <c r="AT400">
        <v>0</v>
      </c>
    </row>
    <row r="401" spans="1:46" x14ac:dyDescent="0.25">
      <c r="A401" t="s">
        <v>41</v>
      </c>
      <c r="B401" t="s">
        <v>154</v>
      </c>
      <c r="C401" t="s">
        <v>207</v>
      </c>
      <c r="D401" t="s">
        <v>236</v>
      </c>
      <c r="E401" t="s">
        <v>252</v>
      </c>
      <c r="F401" t="s">
        <v>103</v>
      </c>
      <c r="H401" t="s">
        <v>38</v>
      </c>
      <c r="I401">
        <v>15</v>
      </c>
      <c r="J401">
        <v>15</v>
      </c>
      <c r="K401">
        <v>12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O401">
        <v>0</v>
      </c>
      <c r="AP401" t="s">
        <v>789</v>
      </c>
      <c r="AQ401">
        <v>13</v>
      </c>
      <c r="AR401">
        <v>0</v>
      </c>
      <c r="AS401">
        <v>0</v>
      </c>
      <c r="AT401">
        <v>0</v>
      </c>
    </row>
    <row r="402" spans="1:46" x14ac:dyDescent="0.25">
      <c r="A402" t="s">
        <v>41</v>
      </c>
      <c r="B402" t="s">
        <v>165</v>
      </c>
      <c r="C402" t="s">
        <v>218</v>
      </c>
      <c r="D402" t="s">
        <v>236</v>
      </c>
      <c r="E402" t="s">
        <v>252</v>
      </c>
      <c r="F402" t="s">
        <v>103</v>
      </c>
      <c r="H402" t="s">
        <v>38</v>
      </c>
      <c r="I402">
        <v>15</v>
      </c>
      <c r="J402">
        <v>15</v>
      </c>
      <c r="K402">
        <v>6</v>
      </c>
      <c r="L402">
        <v>1</v>
      </c>
      <c r="M402">
        <v>43927.7</v>
      </c>
      <c r="N402">
        <v>76000</v>
      </c>
      <c r="O402">
        <v>0</v>
      </c>
      <c r="P402">
        <v>36.420434126868898</v>
      </c>
      <c r="Q402">
        <v>8</v>
      </c>
      <c r="R402">
        <v>608000</v>
      </c>
      <c r="S402">
        <v>43310</v>
      </c>
      <c r="T402">
        <v>43312</v>
      </c>
      <c r="U402">
        <v>0.67700000000000005</v>
      </c>
      <c r="V402">
        <v>2</v>
      </c>
      <c r="W402">
        <v>91210.44</v>
      </c>
      <c r="X402">
        <v>152000</v>
      </c>
      <c r="Y402">
        <v>0</v>
      </c>
      <c r="Z402">
        <v>33.992444649989999</v>
      </c>
      <c r="AA402">
        <v>6</v>
      </c>
      <c r="AB402">
        <v>456000</v>
      </c>
      <c r="AC402">
        <v>43322</v>
      </c>
      <c r="AD402">
        <v>43312</v>
      </c>
      <c r="AE402">
        <v>1.355</v>
      </c>
      <c r="AF402">
        <v>2</v>
      </c>
      <c r="AG402">
        <v>87921.66</v>
      </c>
      <c r="AH402">
        <v>158000</v>
      </c>
      <c r="AI402">
        <v>0</v>
      </c>
      <c r="AJ402">
        <v>38.788717876484199</v>
      </c>
      <c r="AK402">
        <v>4</v>
      </c>
      <c r="AL402">
        <v>328000</v>
      </c>
      <c r="AM402">
        <v>43359</v>
      </c>
      <c r="AN402">
        <v>43399</v>
      </c>
      <c r="AO402">
        <v>1.4</v>
      </c>
      <c r="AP402" t="s">
        <v>790</v>
      </c>
      <c r="AQ402">
        <v>1</v>
      </c>
      <c r="AR402">
        <v>0</v>
      </c>
      <c r="AS402">
        <v>0</v>
      </c>
      <c r="AT402">
        <v>0</v>
      </c>
    </row>
    <row r="403" spans="1:46" x14ac:dyDescent="0.25">
      <c r="A403" t="s">
        <v>41</v>
      </c>
      <c r="B403" t="s">
        <v>155</v>
      </c>
      <c r="C403" t="s">
        <v>208</v>
      </c>
      <c r="D403" t="s">
        <v>236</v>
      </c>
      <c r="E403" t="s">
        <v>252</v>
      </c>
      <c r="F403" t="s">
        <v>103</v>
      </c>
      <c r="H403" t="s">
        <v>38</v>
      </c>
      <c r="I403">
        <v>15</v>
      </c>
      <c r="J403">
        <v>15</v>
      </c>
      <c r="K403">
        <v>12</v>
      </c>
      <c r="L403">
        <v>16</v>
      </c>
      <c r="M403">
        <v>1349045.64</v>
      </c>
      <c r="N403">
        <v>2371000</v>
      </c>
      <c r="O403">
        <v>711300</v>
      </c>
      <c r="P403">
        <v>10.5892508392373</v>
      </c>
      <c r="Q403">
        <v>20</v>
      </c>
      <c r="R403">
        <v>2980000</v>
      </c>
      <c r="S403">
        <v>43311</v>
      </c>
      <c r="T403">
        <v>43312</v>
      </c>
      <c r="U403">
        <v>10.839</v>
      </c>
      <c r="V403">
        <v>8</v>
      </c>
      <c r="W403">
        <v>724749.01</v>
      </c>
      <c r="X403">
        <v>1192000</v>
      </c>
      <c r="Y403">
        <v>357600</v>
      </c>
      <c r="Z403">
        <v>4.4554277897558503</v>
      </c>
      <c r="AA403">
        <v>24</v>
      </c>
      <c r="AB403">
        <v>3576000</v>
      </c>
      <c r="AC403">
        <v>43324</v>
      </c>
      <c r="AD403">
        <v>43323</v>
      </c>
      <c r="AE403">
        <v>5.4189999999999996</v>
      </c>
      <c r="AF403">
        <v>16</v>
      </c>
      <c r="AG403">
        <v>1432543.56</v>
      </c>
      <c r="AH403">
        <v>2384000</v>
      </c>
      <c r="AI403">
        <v>715200</v>
      </c>
      <c r="AJ403">
        <v>5.5729916050798698</v>
      </c>
      <c r="AK403">
        <v>8</v>
      </c>
      <c r="AL403">
        <v>1192000</v>
      </c>
      <c r="AM403">
        <v>43373</v>
      </c>
      <c r="AN403">
        <v>43389</v>
      </c>
      <c r="AO403">
        <v>11.2</v>
      </c>
      <c r="AP403" t="s">
        <v>791</v>
      </c>
      <c r="AQ403">
        <v>33</v>
      </c>
      <c r="AR403">
        <v>0</v>
      </c>
      <c r="AS403">
        <v>0</v>
      </c>
      <c r="AT403">
        <v>0</v>
      </c>
    </row>
    <row r="404" spans="1:46" x14ac:dyDescent="0.25">
      <c r="A404" t="s">
        <v>41</v>
      </c>
      <c r="B404" t="s">
        <v>156</v>
      </c>
      <c r="C404" t="s">
        <v>209</v>
      </c>
      <c r="D404" t="s">
        <v>236</v>
      </c>
      <c r="E404" t="s">
        <v>252</v>
      </c>
      <c r="F404" t="s">
        <v>103</v>
      </c>
      <c r="H404" t="s">
        <v>38</v>
      </c>
      <c r="I404">
        <v>15</v>
      </c>
      <c r="J404">
        <v>15</v>
      </c>
      <c r="K404">
        <v>12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43123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24</v>
      </c>
      <c r="AB404">
        <v>4368000</v>
      </c>
      <c r="AD404">
        <v>43342</v>
      </c>
      <c r="AE404">
        <v>0</v>
      </c>
      <c r="AF404">
        <v>1</v>
      </c>
      <c r="AG404">
        <v>107178.34</v>
      </c>
      <c r="AH404">
        <v>182000</v>
      </c>
      <c r="AI404">
        <v>54600</v>
      </c>
      <c r="AJ404">
        <v>7.45983217039272</v>
      </c>
      <c r="AK404">
        <v>23</v>
      </c>
      <c r="AL404">
        <v>4186000</v>
      </c>
      <c r="AM404">
        <v>43372</v>
      </c>
      <c r="AN404">
        <v>43342</v>
      </c>
      <c r="AO404">
        <v>0.7</v>
      </c>
      <c r="AP404" t="s">
        <v>792</v>
      </c>
      <c r="AQ404">
        <v>28</v>
      </c>
      <c r="AR404">
        <v>0</v>
      </c>
      <c r="AS404">
        <v>0</v>
      </c>
      <c r="AT404">
        <v>0</v>
      </c>
    </row>
    <row r="405" spans="1:46" x14ac:dyDescent="0.25">
      <c r="A405" t="s">
        <v>41</v>
      </c>
      <c r="B405" t="s">
        <v>149</v>
      </c>
      <c r="C405" t="s">
        <v>202</v>
      </c>
      <c r="D405" t="s">
        <v>236</v>
      </c>
      <c r="E405" t="s">
        <v>252</v>
      </c>
      <c r="F405" t="s">
        <v>103</v>
      </c>
      <c r="H405" t="s">
        <v>38</v>
      </c>
      <c r="I405">
        <v>15</v>
      </c>
      <c r="J405">
        <v>15</v>
      </c>
      <c r="K405">
        <v>12</v>
      </c>
      <c r="L405">
        <v>1</v>
      </c>
      <c r="M405">
        <v>30188.54</v>
      </c>
      <c r="N405">
        <v>55000</v>
      </c>
      <c r="O405">
        <v>0</v>
      </c>
      <c r="P405">
        <v>39.622920000000001</v>
      </c>
      <c r="Q405">
        <v>5</v>
      </c>
      <c r="R405">
        <v>275000</v>
      </c>
      <c r="S405">
        <v>43285</v>
      </c>
      <c r="T405">
        <v>43233</v>
      </c>
      <c r="U405">
        <v>0.67700000000000005</v>
      </c>
      <c r="V405">
        <v>1</v>
      </c>
      <c r="W405">
        <v>30188.53</v>
      </c>
      <c r="X405">
        <v>55000</v>
      </c>
      <c r="Y405">
        <v>0</v>
      </c>
      <c r="Z405">
        <v>39.62294</v>
      </c>
      <c r="AA405">
        <v>4</v>
      </c>
      <c r="AB405">
        <v>220000</v>
      </c>
      <c r="AC405">
        <v>43314</v>
      </c>
      <c r="AD405">
        <v>43233</v>
      </c>
      <c r="AE405">
        <v>0.67700000000000005</v>
      </c>
      <c r="AF405">
        <v>2</v>
      </c>
      <c r="AG405">
        <v>66946.22</v>
      </c>
      <c r="AH405">
        <v>110000</v>
      </c>
      <c r="AI405">
        <v>33000</v>
      </c>
      <c r="AJ405">
        <v>4.3625428571428504</v>
      </c>
      <c r="AK405">
        <v>26</v>
      </c>
      <c r="AL405">
        <v>1430000</v>
      </c>
      <c r="AM405">
        <v>43364</v>
      </c>
      <c r="AN405">
        <v>43349</v>
      </c>
      <c r="AO405">
        <v>1.4</v>
      </c>
      <c r="AP405" t="s">
        <v>793</v>
      </c>
      <c r="AQ405">
        <v>19</v>
      </c>
      <c r="AR405">
        <v>0</v>
      </c>
      <c r="AS405">
        <v>0</v>
      </c>
      <c r="AT405">
        <v>0</v>
      </c>
    </row>
    <row r="406" spans="1:46" x14ac:dyDescent="0.25">
      <c r="A406" t="s">
        <v>41</v>
      </c>
      <c r="B406" t="s">
        <v>132</v>
      </c>
      <c r="C406" t="s">
        <v>185</v>
      </c>
      <c r="D406" t="s">
        <v>236</v>
      </c>
      <c r="E406" t="s">
        <v>252</v>
      </c>
      <c r="F406" t="s">
        <v>103</v>
      </c>
      <c r="H406" t="s">
        <v>38</v>
      </c>
      <c r="I406">
        <v>15</v>
      </c>
      <c r="J406">
        <v>15</v>
      </c>
      <c r="K406">
        <v>12</v>
      </c>
      <c r="L406">
        <v>1</v>
      </c>
      <c r="M406">
        <v>16938.91</v>
      </c>
      <c r="N406">
        <v>32000</v>
      </c>
      <c r="O406">
        <v>0</v>
      </c>
      <c r="P406">
        <v>41.772496693039002</v>
      </c>
      <c r="Q406">
        <v>6</v>
      </c>
      <c r="R406">
        <v>192000</v>
      </c>
      <c r="S406">
        <v>43297</v>
      </c>
      <c r="T406">
        <v>43228</v>
      </c>
      <c r="U406">
        <v>0.67700000000000005</v>
      </c>
      <c r="V406">
        <v>7</v>
      </c>
      <c r="W406">
        <v>117750.89</v>
      </c>
      <c r="X406">
        <v>224000</v>
      </c>
      <c r="Y406">
        <v>67200</v>
      </c>
      <c r="Z406">
        <v>17.394146309329798</v>
      </c>
      <c r="AA406">
        <v>35</v>
      </c>
      <c r="AB406">
        <v>1120000</v>
      </c>
      <c r="AC406">
        <v>43339</v>
      </c>
      <c r="AD406">
        <v>43339</v>
      </c>
      <c r="AE406">
        <v>4.742</v>
      </c>
      <c r="AF406">
        <v>1</v>
      </c>
      <c r="AG406">
        <v>16751.25</v>
      </c>
      <c r="AH406">
        <v>32000</v>
      </c>
      <c r="AI406">
        <v>0</v>
      </c>
      <c r="AJ406">
        <v>42.417577945054902</v>
      </c>
      <c r="AK406">
        <v>34</v>
      </c>
      <c r="AL406">
        <v>1088000</v>
      </c>
      <c r="AM406">
        <v>43344</v>
      </c>
      <c r="AN406">
        <v>43339</v>
      </c>
      <c r="AO406">
        <v>0.7</v>
      </c>
      <c r="AP406" t="s">
        <v>794</v>
      </c>
      <c r="AQ406">
        <v>26</v>
      </c>
      <c r="AR406">
        <v>0</v>
      </c>
      <c r="AS406">
        <v>0</v>
      </c>
      <c r="AT406">
        <v>0</v>
      </c>
    </row>
    <row r="407" spans="1:46" x14ac:dyDescent="0.25">
      <c r="A407" t="s">
        <v>41</v>
      </c>
      <c r="B407" t="s">
        <v>158</v>
      </c>
      <c r="C407" t="s">
        <v>211</v>
      </c>
      <c r="D407" t="s">
        <v>236</v>
      </c>
      <c r="E407" t="s">
        <v>252</v>
      </c>
      <c r="F407" t="s">
        <v>103</v>
      </c>
      <c r="H407" t="s">
        <v>38</v>
      </c>
      <c r="I407">
        <v>15</v>
      </c>
      <c r="J407">
        <v>15</v>
      </c>
      <c r="K407">
        <v>12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O407">
        <v>0</v>
      </c>
      <c r="AP407" t="s">
        <v>795</v>
      </c>
      <c r="AQ407">
        <v>0</v>
      </c>
      <c r="AR407">
        <v>0</v>
      </c>
      <c r="AS407">
        <v>0</v>
      </c>
      <c r="AT407">
        <v>0</v>
      </c>
    </row>
    <row r="408" spans="1:46" x14ac:dyDescent="0.25">
      <c r="A408" t="s">
        <v>41</v>
      </c>
      <c r="B408" t="s">
        <v>161</v>
      </c>
      <c r="C408" t="s">
        <v>214</v>
      </c>
      <c r="D408" t="s">
        <v>236</v>
      </c>
      <c r="E408" t="s">
        <v>252</v>
      </c>
      <c r="F408" t="s">
        <v>103</v>
      </c>
      <c r="H408" t="s">
        <v>38</v>
      </c>
      <c r="I408">
        <v>13</v>
      </c>
      <c r="J408">
        <v>13</v>
      </c>
      <c r="K408">
        <v>6</v>
      </c>
      <c r="L408">
        <v>6</v>
      </c>
      <c r="M408">
        <v>400719.87</v>
      </c>
      <c r="N408">
        <v>684000</v>
      </c>
      <c r="O408">
        <v>171000</v>
      </c>
      <c r="P408">
        <v>14.0756613365112</v>
      </c>
      <c r="Q408">
        <v>9</v>
      </c>
      <c r="R408">
        <v>1026000</v>
      </c>
      <c r="S408">
        <v>43310</v>
      </c>
      <c r="T408">
        <v>43215</v>
      </c>
      <c r="U408">
        <v>4.0650000000000004</v>
      </c>
      <c r="V408">
        <v>6</v>
      </c>
      <c r="W408">
        <v>408061.08</v>
      </c>
      <c r="X408">
        <v>684000</v>
      </c>
      <c r="Y408">
        <v>205200</v>
      </c>
      <c r="Z408">
        <v>6.2516315202077797</v>
      </c>
      <c r="AA408">
        <v>15</v>
      </c>
      <c r="AB408">
        <v>1785000</v>
      </c>
      <c r="AC408">
        <v>43334</v>
      </c>
      <c r="AD408">
        <v>43326</v>
      </c>
      <c r="AE408">
        <v>4.0650000000000004</v>
      </c>
      <c r="AF408">
        <v>3</v>
      </c>
      <c r="AG408">
        <v>207701.14</v>
      </c>
      <c r="AH408">
        <v>357000</v>
      </c>
      <c r="AI408">
        <v>107100</v>
      </c>
      <c r="AJ408">
        <v>8.5749282981792092</v>
      </c>
      <c r="AK408">
        <v>12</v>
      </c>
      <c r="AL408">
        <v>1428000</v>
      </c>
      <c r="AM408">
        <v>43348</v>
      </c>
      <c r="AN408">
        <v>43326</v>
      </c>
      <c r="AO408">
        <v>2.1</v>
      </c>
      <c r="AP408" t="s">
        <v>796</v>
      </c>
      <c r="AQ408">
        <v>13</v>
      </c>
      <c r="AR408">
        <v>0</v>
      </c>
      <c r="AS408">
        <v>6</v>
      </c>
      <c r="AT408">
        <v>0</v>
      </c>
    </row>
    <row r="409" spans="1:46" x14ac:dyDescent="0.25">
      <c r="A409" t="s">
        <v>41</v>
      </c>
      <c r="B409" t="s">
        <v>180</v>
      </c>
      <c r="C409" t="s">
        <v>233</v>
      </c>
      <c r="D409" t="s">
        <v>236</v>
      </c>
      <c r="E409" t="s">
        <v>252</v>
      </c>
      <c r="F409" t="s">
        <v>103</v>
      </c>
      <c r="H409" t="s">
        <v>38</v>
      </c>
      <c r="I409">
        <v>13</v>
      </c>
      <c r="J409">
        <v>13</v>
      </c>
      <c r="K409">
        <v>1</v>
      </c>
      <c r="L409">
        <v>3</v>
      </c>
      <c r="M409">
        <v>449346.09</v>
      </c>
      <c r="N409">
        <v>798000</v>
      </c>
      <c r="O409">
        <v>159600</v>
      </c>
      <c r="P409">
        <v>22.5750784289317</v>
      </c>
      <c r="Q409">
        <v>9</v>
      </c>
      <c r="R409">
        <v>2394000</v>
      </c>
      <c r="S409">
        <v>43288</v>
      </c>
      <c r="T409">
        <v>43305</v>
      </c>
      <c r="U409">
        <v>2.032</v>
      </c>
      <c r="V409">
        <v>2</v>
      </c>
      <c r="W409">
        <v>331855.68</v>
      </c>
      <c r="X409">
        <v>532000</v>
      </c>
      <c r="Y409">
        <v>66500</v>
      </c>
      <c r="Z409">
        <v>21.5808274636222</v>
      </c>
      <c r="AA409">
        <v>13</v>
      </c>
      <c r="AB409">
        <v>3458000</v>
      </c>
      <c r="AC409">
        <v>43337</v>
      </c>
      <c r="AD409">
        <v>43339</v>
      </c>
      <c r="AE409">
        <v>1.355</v>
      </c>
      <c r="AF409">
        <v>3</v>
      </c>
      <c r="AG409">
        <v>487899.66</v>
      </c>
      <c r="AH409">
        <v>798000</v>
      </c>
      <c r="AI409">
        <v>133000</v>
      </c>
      <c r="AJ409">
        <v>19.294793143387299</v>
      </c>
      <c r="AK409">
        <v>10</v>
      </c>
      <c r="AL409">
        <v>2660000</v>
      </c>
      <c r="AM409">
        <v>43366</v>
      </c>
      <c r="AN409">
        <v>43339</v>
      </c>
      <c r="AO409">
        <v>2.1</v>
      </c>
      <c r="AP409" t="s">
        <v>797</v>
      </c>
      <c r="AQ409">
        <v>16</v>
      </c>
      <c r="AR409">
        <v>0</v>
      </c>
      <c r="AS409">
        <v>0</v>
      </c>
      <c r="AT409">
        <v>0</v>
      </c>
    </row>
    <row r="410" spans="1:46" x14ac:dyDescent="0.25">
      <c r="A410" t="s">
        <v>41</v>
      </c>
      <c r="B410" t="s">
        <v>164</v>
      </c>
      <c r="C410" t="s">
        <v>217</v>
      </c>
      <c r="D410" t="s">
        <v>236</v>
      </c>
      <c r="E410" t="s">
        <v>252</v>
      </c>
      <c r="F410" t="s">
        <v>103</v>
      </c>
      <c r="H410" t="s">
        <v>38</v>
      </c>
      <c r="I410">
        <v>12</v>
      </c>
      <c r="J410">
        <v>12</v>
      </c>
      <c r="K410">
        <v>6</v>
      </c>
      <c r="L410">
        <v>5</v>
      </c>
      <c r="M410">
        <v>280736.59999999998</v>
      </c>
      <c r="N410">
        <v>515000</v>
      </c>
      <c r="O410">
        <v>92700</v>
      </c>
      <c r="P410">
        <v>26.874198454445999</v>
      </c>
      <c r="Q410">
        <v>35</v>
      </c>
      <c r="R410">
        <v>3605000</v>
      </c>
      <c r="S410">
        <v>43296</v>
      </c>
      <c r="T410">
        <v>43208</v>
      </c>
      <c r="U410">
        <v>3.387</v>
      </c>
      <c r="V410">
        <v>9</v>
      </c>
      <c r="W410">
        <v>505325.88</v>
      </c>
      <c r="X410">
        <v>927000</v>
      </c>
      <c r="Y410">
        <v>245400</v>
      </c>
      <c r="Z410">
        <v>18.447994766169</v>
      </c>
      <c r="AA410">
        <v>26</v>
      </c>
      <c r="AB410">
        <v>2678000</v>
      </c>
      <c r="AC410">
        <v>43343</v>
      </c>
      <c r="AD410">
        <v>43208</v>
      </c>
      <c r="AE410">
        <v>6.0970000000000004</v>
      </c>
      <c r="AF410">
        <v>6</v>
      </c>
      <c r="AG410">
        <v>336883.92</v>
      </c>
      <c r="AH410">
        <v>618000</v>
      </c>
      <c r="AI410">
        <v>185400</v>
      </c>
      <c r="AJ410">
        <v>14.338346681233199</v>
      </c>
      <c r="AK410">
        <v>20</v>
      </c>
      <c r="AL410">
        <v>2060000</v>
      </c>
      <c r="AM410">
        <v>43372</v>
      </c>
      <c r="AN410">
        <v>43208</v>
      </c>
      <c r="AO410">
        <v>4.2</v>
      </c>
      <c r="AP410" t="s">
        <v>798</v>
      </c>
      <c r="AQ410">
        <v>35</v>
      </c>
      <c r="AR410">
        <v>0</v>
      </c>
      <c r="AS410">
        <v>0</v>
      </c>
      <c r="AT410">
        <v>0</v>
      </c>
    </row>
    <row r="411" spans="1:46" x14ac:dyDescent="0.25">
      <c r="A411" t="s">
        <v>41</v>
      </c>
      <c r="B411" t="s">
        <v>175</v>
      </c>
      <c r="C411" t="s">
        <v>228</v>
      </c>
      <c r="D411" t="s">
        <v>236</v>
      </c>
      <c r="E411" t="s">
        <v>252</v>
      </c>
      <c r="F411" t="s">
        <v>103</v>
      </c>
      <c r="H411" t="s">
        <v>38</v>
      </c>
      <c r="I411">
        <v>10</v>
      </c>
      <c r="J411">
        <v>10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20</v>
      </c>
      <c r="R411">
        <v>2500000</v>
      </c>
      <c r="T411">
        <v>43208</v>
      </c>
      <c r="U411">
        <v>0</v>
      </c>
      <c r="V411">
        <v>4</v>
      </c>
      <c r="W411">
        <v>273395.24</v>
      </c>
      <c r="X411">
        <v>500000</v>
      </c>
      <c r="Y411">
        <v>150000</v>
      </c>
      <c r="Z411">
        <v>14.075781665186099</v>
      </c>
      <c r="AA411">
        <v>16</v>
      </c>
      <c r="AB411">
        <v>2000000</v>
      </c>
      <c r="AC411">
        <v>43336</v>
      </c>
      <c r="AD411">
        <v>43208</v>
      </c>
      <c r="AE411">
        <v>2.71</v>
      </c>
      <c r="AF411">
        <v>6</v>
      </c>
      <c r="AG411">
        <v>410092.86</v>
      </c>
      <c r="AH411">
        <v>750000</v>
      </c>
      <c r="AI411">
        <v>187500</v>
      </c>
      <c r="AJ411">
        <v>19.8040628763051</v>
      </c>
      <c r="AK411">
        <v>10</v>
      </c>
      <c r="AL411">
        <v>1250000</v>
      </c>
      <c r="AM411">
        <v>43373</v>
      </c>
      <c r="AN411">
        <v>43208</v>
      </c>
      <c r="AO411">
        <v>4.2</v>
      </c>
      <c r="AP411" t="s">
        <v>799</v>
      </c>
      <c r="AQ411">
        <v>17</v>
      </c>
      <c r="AR411">
        <v>0</v>
      </c>
      <c r="AS411">
        <v>0</v>
      </c>
      <c r="AT411">
        <v>0</v>
      </c>
    </row>
    <row r="412" spans="1:46" x14ac:dyDescent="0.25">
      <c r="A412" t="s">
        <v>41</v>
      </c>
      <c r="B412" t="s">
        <v>160</v>
      </c>
      <c r="C412" t="s">
        <v>213</v>
      </c>
      <c r="D412" t="s">
        <v>236</v>
      </c>
      <c r="E412" t="s">
        <v>252</v>
      </c>
      <c r="F412" t="s">
        <v>103</v>
      </c>
      <c r="H412" t="s">
        <v>38</v>
      </c>
      <c r="I412">
        <v>9</v>
      </c>
      <c r="J412">
        <v>9</v>
      </c>
      <c r="K412">
        <v>6</v>
      </c>
      <c r="L412">
        <v>3</v>
      </c>
      <c r="M412">
        <v>161376.72</v>
      </c>
      <c r="N412">
        <v>297000</v>
      </c>
      <c r="O412">
        <v>99396</v>
      </c>
      <c r="P412">
        <v>10.1665998663994</v>
      </c>
      <c r="Q412">
        <v>15</v>
      </c>
      <c r="R412">
        <v>1485000</v>
      </c>
      <c r="S412">
        <v>43295</v>
      </c>
      <c r="T412">
        <v>43218</v>
      </c>
      <c r="U412">
        <v>2.032</v>
      </c>
      <c r="V412">
        <v>1</v>
      </c>
      <c r="W412">
        <v>53792.24</v>
      </c>
      <c r="X412">
        <v>99000</v>
      </c>
      <c r="Y412">
        <v>29700</v>
      </c>
      <c r="Z412">
        <v>14.615492063492001</v>
      </c>
      <c r="AA412">
        <v>14</v>
      </c>
      <c r="AB412">
        <v>1386000</v>
      </c>
      <c r="AC412">
        <v>43336</v>
      </c>
      <c r="AD412">
        <v>43218</v>
      </c>
      <c r="AE412">
        <v>0.67700000000000005</v>
      </c>
      <c r="AF412">
        <v>1</v>
      </c>
      <c r="AG412">
        <v>53792.24</v>
      </c>
      <c r="AH412">
        <v>99000</v>
      </c>
      <c r="AI412">
        <v>29700</v>
      </c>
      <c r="AJ412">
        <v>14.615492063492001</v>
      </c>
      <c r="AK412">
        <v>13</v>
      </c>
      <c r="AL412">
        <v>1287000</v>
      </c>
      <c r="AM412">
        <v>43344</v>
      </c>
      <c r="AN412">
        <v>43218</v>
      </c>
      <c r="AO412">
        <v>0.7</v>
      </c>
      <c r="AP412" t="s">
        <v>800</v>
      </c>
      <c r="AQ412">
        <v>10</v>
      </c>
      <c r="AR412">
        <v>0</v>
      </c>
      <c r="AS412">
        <v>0</v>
      </c>
      <c r="AT412">
        <v>0</v>
      </c>
    </row>
    <row r="413" spans="1:46" x14ac:dyDescent="0.25">
      <c r="A413" t="s">
        <v>41</v>
      </c>
      <c r="B413" t="s">
        <v>166</v>
      </c>
      <c r="C413" t="s">
        <v>219</v>
      </c>
      <c r="D413" t="s">
        <v>236</v>
      </c>
      <c r="E413" t="s">
        <v>252</v>
      </c>
      <c r="F413" t="s">
        <v>103</v>
      </c>
      <c r="H413" t="s">
        <v>38</v>
      </c>
      <c r="I413">
        <v>9</v>
      </c>
      <c r="J413">
        <v>9</v>
      </c>
      <c r="K413">
        <v>6</v>
      </c>
      <c r="L413">
        <v>6</v>
      </c>
      <c r="M413">
        <v>190931.06</v>
      </c>
      <c r="N413">
        <v>330000</v>
      </c>
      <c r="O413">
        <v>49500</v>
      </c>
      <c r="P413">
        <v>25.125074509803898</v>
      </c>
      <c r="Q413">
        <v>-1</v>
      </c>
      <c r="R413">
        <v>-55000</v>
      </c>
      <c r="S413">
        <v>43312</v>
      </c>
      <c r="T413">
        <v>43131</v>
      </c>
      <c r="U413">
        <v>4.0650000000000004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-1</v>
      </c>
      <c r="AB413">
        <v>-55000</v>
      </c>
      <c r="AD413">
        <v>43131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-55000</v>
      </c>
      <c r="AN413">
        <v>43389</v>
      </c>
      <c r="AO413">
        <v>0</v>
      </c>
      <c r="AP413" t="s">
        <v>801</v>
      </c>
      <c r="AQ413">
        <v>0</v>
      </c>
      <c r="AR413">
        <v>0</v>
      </c>
      <c r="AS413">
        <v>0</v>
      </c>
      <c r="AT413">
        <v>0</v>
      </c>
    </row>
    <row r="414" spans="1:46" x14ac:dyDescent="0.25">
      <c r="A414" t="s">
        <v>41</v>
      </c>
      <c r="B414" t="s">
        <v>169</v>
      </c>
      <c r="C414" t="s">
        <v>222</v>
      </c>
      <c r="D414" t="s">
        <v>236</v>
      </c>
      <c r="E414" t="s">
        <v>252</v>
      </c>
      <c r="F414" t="s">
        <v>103</v>
      </c>
      <c r="H414" t="s">
        <v>38</v>
      </c>
      <c r="I414">
        <v>9</v>
      </c>
      <c r="J414">
        <v>9</v>
      </c>
      <c r="K414">
        <v>1</v>
      </c>
      <c r="L414">
        <v>1</v>
      </c>
      <c r="M414">
        <v>33709.31</v>
      </c>
      <c r="N414">
        <v>62000</v>
      </c>
      <c r="O414">
        <v>0</v>
      </c>
      <c r="P414">
        <v>40.193159291568698</v>
      </c>
      <c r="Q414">
        <v>25</v>
      </c>
      <c r="R414">
        <v>1550000</v>
      </c>
      <c r="S414">
        <v>43289</v>
      </c>
      <c r="T414">
        <v>43218</v>
      </c>
      <c r="U414">
        <v>0.67700000000000005</v>
      </c>
      <c r="V414">
        <v>1</v>
      </c>
      <c r="W414">
        <v>33709.31</v>
      </c>
      <c r="X414">
        <v>62000</v>
      </c>
      <c r="Y414">
        <v>18600</v>
      </c>
      <c r="Z414">
        <v>14.561655697714899</v>
      </c>
      <c r="AA414">
        <v>24</v>
      </c>
      <c r="AB414">
        <v>1488000</v>
      </c>
      <c r="AC414">
        <v>43318</v>
      </c>
      <c r="AD414">
        <v>43218</v>
      </c>
      <c r="AE414">
        <v>0.67700000000000005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24</v>
      </c>
      <c r="AL414">
        <v>1488000</v>
      </c>
      <c r="AN414">
        <v>43218</v>
      </c>
      <c r="AO414">
        <v>0</v>
      </c>
      <c r="AP414" t="s">
        <v>802</v>
      </c>
      <c r="AQ414">
        <v>15</v>
      </c>
      <c r="AR414">
        <v>0</v>
      </c>
      <c r="AS414">
        <v>0</v>
      </c>
      <c r="AT414">
        <v>0</v>
      </c>
    </row>
    <row r="415" spans="1:46" x14ac:dyDescent="0.25">
      <c r="A415" t="s">
        <v>41</v>
      </c>
      <c r="B415" t="s">
        <v>170</v>
      </c>
      <c r="C415" t="s">
        <v>223</v>
      </c>
      <c r="D415" t="s">
        <v>236</v>
      </c>
      <c r="E415" t="s">
        <v>252</v>
      </c>
      <c r="F415" t="s">
        <v>103</v>
      </c>
      <c r="H415" t="s">
        <v>38</v>
      </c>
      <c r="I415">
        <v>9</v>
      </c>
      <c r="J415">
        <v>9</v>
      </c>
      <c r="K415">
        <v>6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O415">
        <v>0</v>
      </c>
      <c r="AP415" t="s">
        <v>803</v>
      </c>
      <c r="AQ415">
        <v>6</v>
      </c>
      <c r="AR415">
        <v>0</v>
      </c>
      <c r="AS415">
        <v>0</v>
      </c>
      <c r="AT415">
        <v>0</v>
      </c>
    </row>
    <row r="416" spans="1:46" x14ac:dyDescent="0.25">
      <c r="A416" t="s">
        <v>41</v>
      </c>
      <c r="B416" t="s">
        <v>179</v>
      </c>
      <c r="C416" t="s">
        <v>232</v>
      </c>
      <c r="D416" t="s">
        <v>236</v>
      </c>
      <c r="E416" t="s">
        <v>252</v>
      </c>
      <c r="F416" t="s">
        <v>103</v>
      </c>
      <c r="H416" t="s">
        <v>38</v>
      </c>
      <c r="I416">
        <v>8</v>
      </c>
      <c r="J416">
        <v>8</v>
      </c>
      <c r="K416">
        <v>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6</v>
      </c>
      <c r="AB416">
        <v>1548000</v>
      </c>
      <c r="AD416">
        <v>43328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6</v>
      </c>
      <c r="AL416">
        <v>1548000</v>
      </c>
      <c r="AN416">
        <v>43328</v>
      </c>
      <c r="AO416">
        <v>0</v>
      </c>
      <c r="AP416" t="s">
        <v>804</v>
      </c>
      <c r="AQ416">
        <v>7</v>
      </c>
      <c r="AR416">
        <v>0</v>
      </c>
      <c r="AS416">
        <v>0</v>
      </c>
      <c r="AT416">
        <v>0</v>
      </c>
    </row>
    <row r="417" spans="1:46" x14ac:dyDescent="0.25">
      <c r="A417" t="s">
        <v>41</v>
      </c>
      <c r="B417" t="s">
        <v>181</v>
      </c>
      <c r="C417" t="s">
        <v>234</v>
      </c>
      <c r="D417" t="s">
        <v>236</v>
      </c>
      <c r="E417" t="s">
        <v>252</v>
      </c>
      <c r="F417" t="s">
        <v>103</v>
      </c>
      <c r="H417" t="s">
        <v>38</v>
      </c>
      <c r="I417">
        <v>4</v>
      </c>
      <c r="J417">
        <v>4</v>
      </c>
      <c r="K417">
        <v>6</v>
      </c>
      <c r="L417">
        <v>4</v>
      </c>
      <c r="M417">
        <v>680238.24</v>
      </c>
      <c r="N417">
        <v>1194000</v>
      </c>
      <c r="O417">
        <v>358200</v>
      </c>
      <c r="P417">
        <v>10.4735506316167</v>
      </c>
      <c r="Q417">
        <v>13</v>
      </c>
      <c r="R417">
        <v>3900000</v>
      </c>
      <c r="S417">
        <v>43309</v>
      </c>
      <c r="T417">
        <v>43312</v>
      </c>
      <c r="U417">
        <v>2.71</v>
      </c>
      <c r="V417">
        <v>1</v>
      </c>
      <c r="W417">
        <v>180524.23</v>
      </c>
      <c r="X417">
        <v>300000</v>
      </c>
      <c r="Y417">
        <v>90000</v>
      </c>
      <c r="Z417">
        <v>5.4396890926477601</v>
      </c>
      <c r="AA417">
        <v>12</v>
      </c>
      <c r="AB417">
        <v>3600000</v>
      </c>
      <c r="AC417">
        <v>43329</v>
      </c>
      <c r="AD417">
        <v>43312</v>
      </c>
      <c r="AE417">
        <v>0.67700000000000005</v>
      </c>
      <c r="AF417">
        <v>3</v>
      </c>
      <c r="AG417">
        <v>541572.68999999994</v>
      </c>
      <c r="AH417">
        <v>900000</v>
      </c>
      <c r="AI417">
        <v>270000</v>
      </c>
      <c r="AJ417">
        <v>5.4396890926477601</v>
      </c>
      <c r="AK417">
        <v>9</v>
      </c>
      <c r="AL417">
        <v>2700000</v>
      </c>
      <c r="AM417">
        <v>43372</v>
      </c>
      <c r="AN417">
        <v>43312</v>
      </c>
      <c r="AO417">
        <v>2.1</v>
      </c>
      <c r="AP417" t="s">
        <v>805</v>
      </c>
      <c r="AQ417">
        <v>9</v>
      </c>
      <c r="AR417">
        <v>0</v>
      </c>
      <c r="AS417">
        <v>0</v>
      </c>
      <c r="AT417">
        <v>0</v>
      </c>
    </row>
    <row r="418" spans="1:46" x14ac:dyDescent="0.25">
      <c r="A418" t="s">
        <v>41</v>
      </c>
      <c r="B418" t="s">
        <v>168</v>
      </c>
      <c r="C418" t="s">
        <v>221</v>
      </c>
      <c r="D418" t="s">
        <v>236</v>
      </c>
      <c r="E418" t="s">
        <v>252</v>
      </c>
      <c r="F418" t="s">
        <v>103</v>
      </c>
      <c r="H418" t="s">
        <v>38</v>
      </c>
      <c r="I418">
        <v>3</v>
      </c>
      <c r="J418">
        <v>3</v>
      </c>
      <c r="K418">
        <v>1</v>
      </c>
      <c r="L418">
        <v>3</v>
      </c>
      <c r="M418">
        <v>143940.93</v>
      </c>
      <c r="N418">
        <v>234000</v>
      </c>
      <c r="O418">
        <v>0</v>
      </c>
      <c r="P418">
        <v>32.335460343159603</v>
      </c>
      <c r="Q418">
        <v>12</v>
      </c>
      <c r="R418">
        <v>936000</v>
      </c>
      <c r="S418">
        <v>43303</v>
      </c>
      <c r="T418">
        <v>43236</v>
      </c>
      <c r="U418">
        <v>2.032</v>
      </c>
      <c r="V418">
        <v>2</v>
      </c>
      <c r="W418">
        <v>95960.62</v>
      </c>
      <c r="X418">
        <v>156000</v>
      </c>
      <c r="Y418">
        <v>39000</v>
      </c>
      <c r="Z418">
        <v>9.7806133667713198</v>
      </c>
      <c r="AA418">
        <v>10</v>
      </c>
      <c r="AB418">
        <v>780000</v>
      </c>
      <c r="AC418">
        <v>43329</v>
      </c>
      <c r="AD418">
        <v>43236</v>
      </c>
      <c r="AE418">
        <v>1.355</v>
      </c>
      <c r="AF418">
        <v>3</v>
      </c>
      <c r="AG418">
        <v>143940.92000000001</v>
      </c>
      <c r="AH418">
        <v>234000</v>
      </c>
      <c r="AI418">
        <v>70200</v>
      </c>
      <c r="AJ418">
        <v>3.3363785693917101</v>
      </c>
      <c r="AK418">
        <v>7</v>
      </c>
      <c r="AL418">
        <v>546000</v>
      </c>
      <c r="AM418">
        <v>43353</v>
      </c>
      <c r="AN418">
        <v>43236</v>
      </c>
      <c r="AO418">
        <v>2.1</v>
      </c>
      <c r="AP418" t="s">
        <v>806</v>
      </c>
      <c r="AQ418">
        <v>-1</v>
      </c>
      <c r="AR418">
        <v>0</v>
      </c>
      <c r="AS418">
        <v>0</v>
      </c>
      <c r="AT418">
        <v>0</v>
      </c>
    </row>
    <row r="419" spans="1:46" x14ac:dyDescent="0.25">
      <c r="A419" t="s">
        <v>41</v>
      </c>
      <c r="B419" t="s">
        <v>159</v>
      </c>
      <c r="C419" t="s">
        <v>212</v>
      </c>
      <c r="D419" t="s">
        <v>236</v>
      </c>
      <c r="E419" t="s">
        <v>252</v>
      </c>
      <c r="F419" t="s">
        <v>103</v>
      </c>
      <c r="H419" t="s">
        <v>38</v>
      </c>
      <c r="I419">
        <v>3</v>
      </c>
      <c r="J419">
        <v>3</v>
      </c>
      <c r="K419">
        <v>1</v>
      </c>
      <c r="L419">
        <v>1</v>
      </c>
      <c r="M419">
        <v>36151.49</v>
      </c>
      <c r="N419">
        <v>68000</v>
      </c>
      <c r="O419">
        <v>0</v>
      </c>
      <c r="P419">
        <v>41.519648701412699</v>
      </c>
      <c r="Q419">
        <v>12</v>
      </c>
      <c r="R419">
        <v>816000</v>
      </c>
      <c r="S419">
        <v>43289</v>
      </c>
      <c r="T419">
        <v>43053</v>
      </c>
      <c r="U419">
        <v>0.67700000000000005</v>
      </c>
      <c r="V419">
        <v>2</v>
      </c>
      <c r="W419">
        <v>72302.98</v>
      </c>
      <c r="X419">
        <v>136000</v>
      </c>
      <c r="Y419">
        <v>40800</v>
      </c>
      <c r="Z419">
        <v>16.4566411950806</v>
      </c>
      <c r="AA419">
        <v>10</v>
      </c>
      <c r="AB419">
        <v>680000</v>
      </c>
      <c r="AC419">
        <v>43329</v>
      </c>
      <c r="AD419">
        <v>43053</v>
      </c>
      <c r="AE419">
        <v>1.355</v>
      </c>
      <c r="AF419">
        <v>1</v>
      </c>
      <c r="AG419">
        <v>36151.49</v>
      </c>
      <c r="AH419">
        <v>68000</v>
      </c>
      <c r="AI419">
        <v>20400</v>
      </c>
      <c r="AJ419">
        <v>16.456640229768698</v>
      </c>
      <c r="AK419">
        <v>9</v>
      </c>
      <c r="AL419">
        <v>612000</v>
      </c>
      <c r="AM419">
        <v>43345</v>
      </c>
      <c r="AN419">
        <v>43053</v>
      </c>
      <c r="AO419">
        <v>0.7</v>
      </c>
      <c r="AP419" t="s">
        <v>807</v>
      </c>
      <c r="AQ419">
        <v>8</v>
      </c>
      <c r="AR419">
        <v>0</v>
      </c>
      <c r="AS419">
        <v>0</v>
      </c>
      <c r="AT419">
        <v>0</v>
      </c>
    </row>
    <row r="420" spans="1:46" x14ac:dyDescent="0.25">
      <c r="A420" t="s">
        <v>124</v>
      </c>
      <c r="B420" t="s">
        <v>238</v>
      </c>
      <c r="C420" t="s">
        <v>239</v>
      </c>
      <c r="D420" t="s">
        <v>236</v>
      </c>
      <c r="E420" t="s">
        <v>252</v>
      </c>
      <c r="F420" t="s">
        <v>103</v>
      </c>
      <c r="H420" t="s">
        <v>38</v>
      </c>
      <c r="I420">
        <v>0</v>
      </c>
      <c r="J420">
        <v>0</v>
      </c>
      <c r="K420">
        <v>24</v>
      </c>
      <c r="L420">
        <v>19</v>
      </c>
      <c r="M420">
        <v>433032.28</v>
      </c>
      <c r="N420">
        <v>1007000</v>
      </c>
      <c r="O420">
        <v>477000</v>
      </c>
      <c r="P420">
        <v>10.1253758829715</v>
      </c>
      <c r="Q420">
        <v>25</v>
      </c>
      <c r="R420">
        <v>1325000</v>
      </c>
      <c r="S420">
        <v>43312</v>
      </c>
      <c r="T420">
        <v>43302</v>
      </c>
      <c r="U420">
        <v>12.871</v>
      </c>
      <c r="V420">
        <v>18</v>
      </c>
      <c r="W420">
        <v>415927.24</v>
      </c>
      <c r="X420">
        <v>954000</v>
      </c>
      <c r="Y420">
        <v>477000</v>
      </c>
      <c r="Z420">
        <v>4.0838650699506296</v>
      </c>
      <c r="AA420">
        <v>55</v>
      </c>
      <c r="AB420">
        <v>2915000</v>
      </c>
      <c r="AC420">
        <v>43343</v>
      </c>
      <c r="AD420">
        <v>43328</v>
      </c>
      <c r="AE420">
        <v>12.194000000000001</v>
      </c>
      <c r="AF420">
        <v>6</v>
      </c>
      <c r="AG420">
        <v>140154.54</v>
      </c>
      <c r="AH420">
        <v>318000</v>
      </c>
      <c r="AI420">
        <v>159000</v>
      </c>
      <c r="AJ420">
        <v>3.03773992755427</v>
      </c>
      <c r="AK420">
        <v>49</v>
      </c>
      <c r="AL420">
        <v>2842000</v>
      </c>
      <c r="AM420">
        <v>43352</v>
      </c>
      <c r="AN420">
        <v>43328</v>
      </c>
      <c r="AO420">
        <v>4.2</v>
      </c>
      <c r="AP420" t="s">
        <v>808</v>
      </c>
      <c r="AQ420">
        <v>32</v>
      </c>
      <c r="AR420">
        <v>0</v>
      </c>
      <c r="AS420">
        <v>0</v>
      </c>
      <c r="AT420">
        <v>0</v>
      </c>
    </row>
    <row r="421" spans="1:46" x14ac:dyDescent="0.25">
      <c r="A421" t="s">
        <v>41</v>
      </c>
      <c r="B421" t="s">
        <v>136</v>
      </c>
      <c r="C421" t="s">
        <v>189</v>
      </c>
      <c r="D421" t="s">
        <v>236</v>
      </c>
      <c r="E421" t="s">
        <v>253</v>
      </c>
      <c r="F421" t="s">
        <v>84</v>
      </c>
      <c r="H421" t="s">
        <v>38</v>
      </c>
      <c r="I421">
        <v>134</v>
      </c>
      <c r="J421">
        <v>134</v>
      </c>
      <c r="K421">
        <v>12</v>
      </c>
      <c r="L421">
        <v>42</v>
      </c>
      <c r="M421">
        <v>941079.9</v>
      </c>
      <c r="N421">
        <v>1722000</v>
      </c>
      <c r="O421">
        <v>504300</v>
      </c>
      <c r="P421">
        <v>14.988265582655799</v>
      </c>
      <c r="Q421">
        <v>155</v>
      </c>
      <c r="R421">
        <v>6355000</v>
      </c>
      <c r="S421">
        <v>43310</v>
      </c>
      <c r="T421">
        <v>43311</v>
      </c>
      <c r="U421">
        <v>28.452000000000002</v>
      </c>
      <c r="V421">
        <v>79</v>
      </c>
      <c r="W421">
        <v>1749389.73</v>
      </c>
      <c r="X421">
        <v>3239000</v>
      </c>
      <c r="Y421">
        <v>971700</v>
      </c>
      <c r="Z421">
        <v>15.1268600022164</v>
      </c>
      <c r="AA421">
        <v>148</v>
      </c>
      <c r="AB421">
        <v>6068000</v>
      </c>
      <c r="AC421">
        <v>43343</v>
      </c>
      <c r="AD421">
        <v>43346</v>
      </c>
      <c r="AE421">
        <v>53.515999999999998</v>
      </c>
      <c r="AF421">
        <v>47</v>
      </c>
      <c r="AG421">
        <v>1033283.3</v>
      </c>
      <c r="AH421">
        <v>1927000</v>
      </c>
      <c r="AI421">
        <v>578100</v>
      </c>
      <c r="AJ421">
        <v>15.7378878899261</v>
      </c>
      <c r="AK421">
        <v>137</v>
      </c>
      <c r="AL421">
        <v>5617000</v>
      </c>
      <c r="AM421">
        <v>43372</v>
      </c>
      <c r="AN421">
        <v>43370</v>
      </c>
      <c r="AO421">
        <v>32.9</v>
      </c>
      <c r="AP421" t="s">
        <v>809</v>
      </c>
      <c r="AQ421">
        <v>134</v>
      </c>
      <c r="AR421">
        <v>0</v>
      </c>
      <c r="AS421">
        <v>0</v>
      </c>
      <c r="AT421">
        <v>0</v>
      </c>
    </row>
    <row r="422" spans="1:46" x14ac:dyDescent="0.25">
      <c r="A422" t="s">
        <v>41</v>
      </c>
      <c r="B422" t="s">
        <v>131</v>
      </c>
      <c r="C422" t="s">
        <v>184</v>
      </c>
      <c r="D422" t="s">
        <v>236</v>
      </c>
      <c r="E422" t="s">
        <v>253</v>
      </c>
      <c r="F422" t="s">
        <v>84</v>
      </c>
      <c r="H422" t="s">
        <v>38</v>
      </c>
      <c r="I422">
        <v>124</v>
      </c>
      <c r="J422">
        <v>124</v>
      </c>
      <c r="K422">
        <v>24</v>
      </c>
      <c r="L422">
        <v>120</v>
      </c>
      <c r="M422">
        <v>2114888.27</v>
      </c>
      <c r="N422">
        <v>5148000</v>
      </c>
      <c r="O422">
        <v>2574000</v>
      </c>
      <c r="P422">
        <v>9.6201594017093992</v>
      </c>
      <c r="Q422">
        <v>164</v>
      </c>
      <c r="R422">
        <v>7035600</v>
      </c>
      <c r="S422">
        <v>43312</v>
      </c>
      <c r="T422">
        <v>43311</v>
      </c>
      <c r="U422">
        <v>81.290000000000006</v>
      </c>
      <c r="V422">
        <v>88</v>
      </c>
      <c r="W422">
        <v>1622564.56</v>
      </c>
      <c r="X422">
        <v>3775200</v>
      </c>
      <c r="Y422">
        <v>1887600</v>
      </c>
      <c r="Z422">
        <v>5.4449557109557096</v>
      </c>
      <c r="AA422">
        <v>76</v>
      </c>
      <c r="AB422">
        <v>3260400</v>
      </c>
      <c r="AC422">
        <v>43343</v>
      </c>
      <c r="AD422">
        <v>43311</v>
      </c>
      <c r="AE422">
        <v>59.613</v>
      </c>
      <c r="AF422">
        <v>25</v>
      </c>
      <c r="AG422">
        <v>456048.7</v>
      </c>
      <c r="AH422">
        <v>1096500</v>
      </c>
      <c r="AI422">
        <v>525300</v>
      </c>
      <c r="AJ422">
        <v>12.175495402052899</v>
      </c>
      <c r="AK422">
        <v>99</v>
      </c>
      <c r="AL422">
        <v>4544100</v>
      </c>
      <c r="AM422">
        <v>43373</v>
      </c>
      <c r="AN422">
        <v>43392</v>
      </c>
      <c r="AO422">
        <v>17.5</v>
      </c>
      <c r="AP422" t="s">
        <v>810</v>
      </c>
      <c r="AQ422">
        <v>138</v>
      </c>
      <c r="AR422">
        <v>0</v>
      </c>
      <c r="AS422">
        <v>0</v>
      </c>
      <c r="AT422">
        <v>0</v>
      </c>
    </row>
    <row r="423" spans="1:46" x14ac:dyDescent="0.25">
      <c r="A423" t="s">
        <v>41</v>
      </c>
      <c r="B423" t="s">
        <v>134</v>
      </c>
      <c r="C423" t="s">
        <v>187</v>
      </c>
      <c r="D423" t="s">
        <v>236</v>
      </c>
      <c r="E423" t="s">
        <v>253</v>
      </c>
      <c r="F423" t="s">
        <v>84</v>
      </c>
      <c r="H423" t="s">
        <v>38</v>
      </c>
      <c r="I423">
        <v>112</v>
      </c>
      <c r="J423">
        <v>112</v>
      </c>
      <c r="K423">
        <v>36</v>
      </c>
      <c r="L423">
        <v>34</v>
      </c>
      <c r="M423">
        <v>416823.44</v>
      </c>
      <c r="N423">
        <v>986000</v>
      </c>
      <c r="O423">
        <v>478500</v>
      </c>
      <c r="P423">
        <v>9.6540326381509605</v>
      </c>
      <c r="Q423">
        <v>206</v>
      </c>
      <c r="R423">
        <v>5974000</v>
      </c>
      <c r="S423">
        <v>43312</v>
      </c>
      <c r="T423">
        <v>43314</v>
      </c>
      <c r="U423">
        <v>23.032</v>
      </c>
      <c r="V423">
        <v>87</v>
      </c>
      <c r="W423">
        <v>1103765.58</v>
      </c>
      <c r="X423">
        <v>2523000</v>
      </c>
      <c r="Y423">
        <v>1261500</v>
      </c>
      <c r="Z423">
        <v>3.7540913351162701</v>
      </c>
      <c r="AA423">
        <v>191</v>
      </c>
      <c r="AB423">
        <v>5539000</v>
      </c>
      <c r="AC423">
        <v>43343</v>
      </c>
      <c r="AD423">
        <v>43314</v>
      </c>
      <c r="AE423">
        <v>58.935000000000002</v>
      </c>
      <c r="AF423">
        <v>58</v>
      </c>
      <c r="AG423">
        <v>737543.26</v>
      </c>
      <c r="AH423">
        <v>1702000</v>
      </c>
      <c r="AI423">
        <v>735000</v>
      </c>
      <c r="AJ423">
        <v>16.101593993392001</v>
      </c>
      <c r="AK423">
        <v>205</v>
      </c>
      <c r="AL423">
        <v>6355000</v>
      </c>
      <c r="AM423">
        <v>43373</v>
      </c>
      <c r="AN423">
        <v>43356</v>
      </c>
      <c r="AO423">
        <v>40.6</v>
      </c>
      <c r="AP423" t="s">
        <v>811</v>
      </c>
      <c r="AQ423">
        <v>227</v>
      </c>
      <c r="AR423">
        <v>0</v>
      </c>
      <c r="AS423">
        <v>0</v>
      </c>
      <c r="AT423">
        <v>0</v>
      </c>
    </row>
    <row r="424" spans="1:46" x14ac:dyDescent="0.25">
      <c r="A424" t="s">
        <v>41</v>
      </c>
      <c r="B424" t="s">
        <v>133</v>
      </c>
      <c r="C424" t="s">
        <v>186</v>
      </c>
      <c r="D424" t="s">
        <v>236</v>
      </c>
      <c r="E424" t="s">
        <v>253</v>
      </c>
      <c r="F424" t="s">
        <v>84</v>
      </c>
      <c r="H424" t="s">
        <v>38</v>
      </c>
      <c r="I424">
        <v>70</v>
      </c>
      <c r="J424">
        <v>70</v>
      </c>
      <c r="K424">
        <v>36</v>
      </c>
      <c r="L424">
        <v>58</v>
      </c>
      <c r="M424">
        <v>893565.36</v>
      </c>
      <c r="N424">
        <v>2262000</v>
      </c>
      <c r="O424">
        <v>1131000</v>
      </c>
      <c r="P424">
        <v>13.092670541660899</v>
      </c>
      <c r="Q424">
        <v>98</v>
      </c>
      <c r="R424">
        <v>3822000</v>
      </c>
      <c r="S424">
        <v>43312</v>
      </c>
      <c r="T424">
        <v>43306</v>
      </c>
      <c r="U424">
        <v>39.29</v>
      </c>
      <c r="V424">
        <v>68</v>
      </c>
      <c r="W424">
        <v>1093279.26</v>
      </c>
      <c r="X424">
        <v>2652000</v>
      </c>
      <c r="Y424">
        <v>1326000</v>
      </c>
      <c r="Z424">
        <v>9.3056420472494796</v>
      </c>
      <c r="AA424">
        <v>66</v>
      </c>
      <c r="AB424">
        <v>2574000</v>
      </c>
      <c r="AC424">
        <v>43343</v>
      </c>
      <c r="AD424">
        <v>43338</v>
      </c>
      <c r="AE424">
        <v>46.064999999999998</v>
      </c>
      <c r="AF424">
        <v>22</v>
      </c>
      <c r="AG424">
        <v>352127.58</v>
      </c>
      <c r="AH424">
        <v>858000</v>
      </c>
      <c r="AI424">
        <v>327600</v>
      </c>
      <c r="AJ424">
        <v>26.972032777892899</v>
      </c>
      <c r="AK424">
        <v>80</v>
      </c>
      <c r="AL424">
        <v>3120000</v>
      </c>
      <c r="AM424">
        <v>43373</v>
      </c>
      <c r="AN424">
        <v>43384</v>
      </c>
      <c r="AO424">
        <v>15.4</v>
      </c>
      <c r="AP424" t="s">
        <v>812</v>
      </c>
      <c r="AQ424">
        <v>56</v>
      </c>
      <c r="AR424">
        <v>0</v>
      </c>
      <c r="AS424">
        <v>0</v>
      </c>
      <c r="AT424">
        <v>0</v>
      </c>
    </row>
    <row r="425" spans="1:46" x14ac:dyDescent="0.25">
      <c r="A425" t="s">
        <v>41</v>
      </c>
      <c r="B425" t="s">
        <v>138</v>
      </c>
      <c r="C425" t="s">
        <v>191</v>
      </c>
      <c r="D425" t="s">
        <v>236</v>
      </c>
      <c r="E425" t="s">
        <v>253</v>
      </c>
      <c r="F425" t="s">
        <v>84</v>
      </c>
      <c r="H425" t="s">
        <v>38</v>
      </c>
      <c r="I425">
        <v>69</v>
      </c>
      <c r="J425">
        <v>69</v>
      </c>
      <c r="K425">
        <v>36</v>
      </c>
      <c r="L425">
        <v>7</v>
      </c>
      <c r="M425">
        <v>93922.59</v>
      </c>
      <c r="N425">
        <v>175000</v>
      </c>
      <c r="O425">
        <v>0</v>
      </c>
      <c r="P425">
        <v>40.962943394835897</v>
      </c>
      <c r="Q425">
        <v>22</v>
      </c>
      <c r="R425">
        <v>550000</v>
      </c>
      <c r="S425">
        <v>43309</v>
      </c>
      <c r="T425">
        <v>43258</v>
      </c>
      <c r="U425">
        <v>4.742</v>
      </c>
      <c r="V425">
        <v>11</v>
      </c>
      <c r="W425">
        <v>147592.60999999999</v>
      </c>
      <c r="X425">
        <v>275000</v>
      </c>
      <c r="Y425">
        <v>75000</v>
      </c>
      <c r="Z425">
        <v>18.8240645811759</v>
      </c>
      <c r="AA425">
        <v>11</v>
      </c>
      <c r="AB425">
        <v>275000</v>
      </c>
      <c r="AC425">
        <v>43343</v>
      </c>
      <c r="AD425">
        <v>43258</v>
      </c>
      <c r="AE425">
        <v>7.452</v>
      </c>
      <c r="AF425">
        <v>14</v>
      </c>
      <c r="AG425">
        <v>184050.32</v>
      </c>
      <c r="AH425">
        <v>350000</v>
      </c>
      <c r="AI425">
        <v>82500</v>
      </c>
      <c r="AJ425">
        <v>24.315756205095798</v>
      </c>
      <c r="AK425">
        <v>33</v>
      </c>
      <c r="AL425">
        <v>825000</v>
      </c>
      <c r="AM425">
        <v>43373</v>
      </c>
      <c r="AN425">
        <v>43366</v>
      </c>
      <c r="AO425">
        <v>9.8000000000000007</v>
      </c>
      <c r="AP425" t="s">
        <v>813</v>
      </c>
      <c r="AQ425">
        <v>37</v>
      </c>
      <c r="AR425">
        <v>0</v>
      </c>
      <c r="AS425">
        <v>0</v>
      </c>
      <c r="AT425">
        <v>0</v>
      </c>
    </row>
    <row r="426" spans="1:46" x14ac:dyDescent="0.25">
      <c r="A426" t="s">
        <v>41</v>
      </c>
      <c r="B426" t="s">
        <v>157</v>
      </c>
      <c r="C426" t="s">
        <v>210</v>
      </c>
      <c r="D426" t="s">
        <v>236</v>
      </c>
      <c r="E426" t="s">
        <v>253</v>
      </c>
      <c r="F426" t="s">
        <v>84</v>
      </c>
      <c r="H426" t="s">
        <v>38</v>
      </c>
      <c r="I426">
        <v>57</v>
      </c>
      <c r="J426">
        <v>57</v>
      </c>
      <c r="K426">
        <v>6</v>
      </c>
      <c r="L426">
        <v>23</v>
      </c>
      <c r="M426">
        <v>1073681.1000000001</v>
      </c>
      <c r="N426">
        <v>1805800</v>
      </c>
      <c r="O426">
        <v>333840</v>
      </c>
      <c r="P426">
        <v>19.763498356013901</v>
      </c>
      <c r="Q426">
        <v>73</v>
      </c>
      <c r="R426">
        <v>5832700</v>
      </c>
      <c r="S426">
        <v>43312</v>
      </c>
      <c r="T426">
        <v>43311</v>
      </c>
      <c r="U426">
        <v>15.581</v>
      </c>
      <c r="V426">
        <v>68</v>
      </c>
      <c r="W426">
        <v>3357804.51</v>
      </c>
      <c r="X426">
        <v>5430500</v>
      </c>
      <c r="Y426">
        <v>1606050</v>
      </c>
      <c r="Z426">
        <v>3.4218002251373498</v>
      </c>
      <c r="AA426">
        <v>46</v>
      </c>
      <c r="AB426">
        <v>3680000</v>
      </c>
      <c r="AC426">
        <v>43343</v>
      </c>
      <c r="AD426">
        <v>43346</v>
      </c>
      <c r="AE426">
        <v>46.064999999999998</v>
      </c>
      <c r="AF426">
        <v>39</v>
      </c>
      <c r="AG426">
        <v>1886096.67</v>
      </c>
      <c r="AH426">
        <v>3104500</v>
      </c>
      <c r="AI426">
        <v>885150</v>
      </c>
      <c r="AJ426">
        <v>6.5173885555012596</v>
      </c>
      <c r="AK426">
        <v>115</v>
      </c>
      <c r="AL426">
        <v>9188500</v>
      </c>
      <c r="AM426">
        <v>43373</v>
      </c>
      <c r="AN426">
        <v>43381</v>
      </c>
      <c r="AO426">
        <v>27.3</v>
      </c>
      <c r="AP426" t="s">
        <v>814</v>
      </c>
      <c r="AQ426">
        <v>51</v>
      </c>
      <c r="AR426">
        <v>0</v>
      </c>
      <c r="AS426">
        <v>36</v>
      </c>
      <c r="AT426">
        <v>0</v>
      </c>
    </row>
    <row r="427" spans="1:46" x14ac:dyDescent="0.25">
      <c r="A427" t="s">
        <v>41</v>
      </c>
      <c r="B427" t="s">
        <v>137</v>
      </c>
      <c r="C427" t="s">
        <v>190</v>
      </c>
      <c r="D427" t="s">
        <v>236</v>
      </c>
      <c r="E427" t="s">
        <v>253</v>
      </c>
      <c r="F427" t="s">
        <v>84</v>
      </c>
      <c r="H427" t="s">
        <v>38</v>
      </c>
      <c r="I427">
        <v>51</v>
      </c>
      <c r="J427">
        <v>51</v>
      </c>
      <c r="K427">
        <v>36</v>
      </c>
      <c r="L427">
        <v>39</v>
      </c>
      <c r="M427">
        <v>522658.97</v>
      </c>
      <c r="N427">
        <v>1365000</v>
      </c>
      <c r="O427">
        <v>665000</v>
      </c>
      <c r="P427">
        <v>17.867876095924501</v>
      </c>
      <c r="Q427">
        <v>96</v>
      </c>
      <c r="R427">
        <v>3360000</v>
      </c>
      <c r="S427">
        <v>43312</v>
      </c>
      <c r="T427">
        <v>43311</v>
      </c>
      <c r="U427">
        <v>26.419</v>
      </c>
      <c r="V427">
        <v>36</v>
      </c>
      <c r="W427">
        <v>507614.98</v>
      </c>
      <c r="X427">
        <v>1260000</v>
      </c>
      <c r="Y427">
        <v>630000</v>
      </c>
      <c r="Z427">
        <v>11.368813058078301</v>
      </c>
      <c r="AA427">
        <v>60</v>
      </c>
      <c r="AB427">
        <v>2100000</v>
      </c>
      <c r="AC427">
        <v>43343</v>
      </c>
      <c r="AD427">
        <v>43311</v>
      </c>
      <c r="AE427">
        <v>24.387</v>
      </c>
      <c r="AF427">
        <v>13</v>
      </c>
      <c r="AG427">
        <v>183575.76</v>
      </c>
      <c r="AH427">
        <v>455000</v>
      </c>
      <c r="AI427">
        <v>126000</v>
      </c>
      <c r="AJ427">
        <v>38.622086303532498</v>
      </c>
      <c r="AK427">
        <v>119</v>
      </c>
      <c r="AL427">
        <v>4165000</v>
      </c>
      <c r="AM427">
        <v>43370</v>
      </c>
      <c r="AN427">
        <v>43356</v>
      </c>
      <c r="AO427">
        <v>9.1</v>
      </c>
      <c r="AP427" t="s">
        <v>815</v>
      </c>
      <c r="AQ427">
        <v>58</v>
      </c>
      <c r="AR427">
        <v>0</v>
      </c>
      <c r="AS427">
        <v>0</v>
      </c>
      <c r="AT427">
        <v>0</v>
      </c>
    </row>
    <row r="428" spans="1:46" x14ac:dyDescent="0.25">
      <c r="A428" t="s">
        <v>41</v>
      </c>
      <c r="B428" t="s">
        <v>132</v>
      </c>
      <c r="C428" t="s">
        <v>185</v>
      </c>
      <c r="D428" t="s">
        <v>236</v>
      </c>
      <c r="E428" t="s">
        <v>253</v>
      </c>
      <c r="F428" t="s">
        <v>84</v>
      </c>
      <c r="H428" t="s">
        <v>38</v>
      </c>
      <c r="I428">
        <v>48</v>
      </c>
      <c r="J428">
        <v>48</v>
      </c>
      <c r="K428">
        <v>12</v>
      </c>
      <c r="L428">
        <v>4</v>
      </c>
      <c r="M428">
        <v>67743.5</v>
      </c>
      <c r="N428">
        <v>128000</v>
      </c>
      <c r="O428">
        <v>0</v>
      </c>
      <c r="P428">
        <v>41.782929505571602</v>
      </c>
      <c r="Q428">
        <v>2</v>
      </c>
      <c r="R428">
        <v>64000</v>
      </c>
      <c r="S428">
        <v>43291</v>
      </c>
      <c r="T428">
        <v>43123</v>
      </c>
      <c r="U428">
        <v>2.71</v>
      </c>
      <c r="V428">
        <v>8</v>
      </c>
      <c r="W428">
        <v>135128.76999999999</v>
      </c>
      <c r="X428">
        <v>256000</v>
      </c>
      <c r="Y428">
        <v>67200</v>
      </c>
      <c r="Z428">
        <v>21.270314255783202</v>
      </c>
      <c r="AA428">
        <v>30</v>
      </c>
      <c r="AB428">
        <v>960000</v>
      </c>
      <c r="AC428">
        <v>43342</v>
      </c>
      <c r="AD428">
        <v>43340</v>
      </c>
      <c r="AE428">
        <v>5.4189999999999996</v>
      </c>
      <c r="AF428">
        <v>6</v>
      </c>
      <c r="AG428">
        <v>100540.62</v>
      </c>
      <c r="AH428">
        <v>192000</v>
      </c>
      <c r="AI428">
        <v>0</v>
      </c>
      <c r="AJ428">
        <v>42.398603275003602</v>
      </c>
      <c r="AK428">
        <v>24</v>
      </c>
      <c r="AL428">
        <v>768000</v>
      </c>
      <c r="AM428">
        <v>43373</v>
      </c>
      <c r="AN428">
        <v>43374</v>
      </c>
      <c r="AO428">
        <v>4.2</v>
      </c>
      <c r="AP428" t="s">
        <v>816</v>
      </c>
      <c r="AQ428">
        <v>17</v>
      </c>
      <c r="AR428">
        <v>0</v>
      </c>
      <c r="AS428">
        <v>0</v>
      </c>
      <c r="AT428">
        <v>0</v>
      </c>
    </row>
    <row r="429" spans="1:46" x14ac:dyDescent="0.25">
      <c r="A429" t="s">
        <v>41</v>
      </c>
      <c r="B429" t="s">
        <v>139</v>
      </c>
      <c r="C429" t="s">
        <v>192</v>
      </c>
      <c r="D429" t="s">
        <v>236</v>
      </c>
      <c r="E429" t="s">
        <v>253</v>
      </c>
      <c r="F429" t="s">
        <v>84</v>
      </c>
      <c r="H429" t="s">
        <v>38</v>
      </c>
      <c r="I429">
        <v>39</v>
      </c>
      <c r="J429">
        <v>39</v>
      </c>
      <c r="K429">
        <v>36</v>
      </c>
      <c r="L429">
        <v>4</v>
      </c>
      <c r="M429">
        <v>75790.820000000007</v>
      </c>
      <c r="N429">
        <v>136000</v>
      </c>
      <c r="O429">
        <v>30600</v>
      </c>
      <c r="P429">
        <v>20.901421402463999</v>
      </c>
      <c r="Q429">
        <v>50</v>
      </c>
      <c r="R429">
        <v>1700000</v>
      </c>
      <c r="S429">
        <v>43309</v>
      </c>
      <c r="T429">
        <v>43292</v>
      </c>
      <c r="U429">
        <v>2.71</v>
      </c>
      <c r="V429">
        <v>15</v>
      </c>
      <c r="W429">
        <v>290888.55</v>
      </c>
      <c r="X429">
        <v>510000</v>
      </c>
      <c r="Y429">
        <v>153000</v>
      </c>
      <c r="Z429">
        <v>10.370474915447501</v>
      </c>
      <c r="AA429">
        <v>35</v>
      </c>
      <c r="AB429">
        <v>1190000</v>
      </c>
      <c r="AC429">
        <v>43342</v>
      </c>
      <c r="AD429">
        <v>43292</v>
      </c>
      <c r="AE429">
        <v>10.161</v>
      </c>
      <c r="AF429">
        <v>9</v>
      </c>
      <c r="AG429">
        <v>174533.1</v>
      </c>
      <c r="AH429">
        <v>306000</v>
      </c>
      <c r="AI429">
        <v>54000</v>
      </c>
      <c r="AJ429">
        <v>23.8149166364344</v>
      </c>
      <c r="AK429">
        <v>26</v>
      </c>
      <c r="AL429">
        <v>884000</v>
      </c>
      <c r="AM429">
        <v>43372</v>
      </c>
      <c r="AN429">
        <v>43292</v>
      </c>
      <c r="AO429">
        <v>6.3</v>
      </c>
      <c r="AP429" t="s">
        <v>817</v>
      </c>
      <c r="AQ429">
        <v>7</v>
      </c>
      <c r="AR429">
        <v>0</v>
      </c>
      <c r="AS429">
        <v>0</v>
      </c>
      <c r="AT429">
        <v>0</v>
      </c>
    </row>
    <row r="430" spans="1:46" x14ac:dyDescent="0.25">
      <c r="A430" t="s">
        <v>41</v>
      </c>
      <c r="B430" t="s">
        <v>140</v>
      </c>
      <c r="C430" t="s">
        <v>193</v>
      </c>
      <c r="D430" t="s">
        <v>236</v>
      </c>
      <c r="E430" t="s">
        <v>253</v>
      </c>
      <c r="F430" t="s">
        <v>84</v>
      </c>
      <c r="H430" t="s">
        <v>38</v>
      </c>
      <c r="I430">
        <v>39</v>
      </c>
      <c r="J430">
        <v>39</v>
      </c>
      <c r="K430">
        <v>36</v>
      </c>
      <c r="L430">
        <v>6</v>
      </c>
      <c r="M430">
        <v>121588.08</v>
      </c>
      <c r="N430">
        <v>222000</v>
      </c>
      <c r="O430">
        <v>22200</v>
      </c>
      <c r="P430">
        <v>33.059615749630296</v>
      </c>
      <c r="Q430">
        <v>69</v>
      </c>
      <c r="R430">
        <v>2553000</v>
      </c>
      <c r="S430">
        <v>43312</v>
      </c>
      <c r="T430">
        <v>43241</v>
      </c>
      <c r="U430">
        <v>4.0650000000000004</v>
      </c>
      <c r="V430">
        <v>9</v>
      </c>
      <c r="W430">
        <v>182382.12</v>
      </c>
      <c r="X430">
        <v>333000</v>
      </c>
      <c r="Y430">
        <v>99900</v>
      </c>
      <c r="Z430">
        <v>13.9337915427139</v>
      </c>
      <c r="AA430">
        <v>60</v>
      </c>
      <c r="AB430">
        <v>2220000</v>
      </c>
      <c r="AC430">
        <v>43341</v>
      </c>
      <c r="AD430">
        <v>43241</v>
      </c>
      <c r="AE430">
        <v>6.0970000000000004</v>
      </c>
      <c r="AF430">
        <v>6</v>
      </c>
      <c r="AG430">
        <v>122605.62</v>
      </c>
      <c r="AH430">
        <v>222000</v>
      </c>
      <c r="AI430">
        <v>44400</v>
      </c>
      <c r="AJ430">
        <v>24.061834245669498</v>
      </c>
      <c r="AK430">
        <v>90</v>
      </c>
      <c r="AL430">
        <v>3330000</v>
      </c>
      <c r="AM430">
        <v>43371</v>
      </c>
      <c r="AN430">
        <v>43362</v>
      </c>
      <c r="AO430">
        <v>4.2</v>
      </c>
      <c r="AP430" t="s">
        <v>818</v>
      </c>
      <c r="AQ430">
        <v>6</v>
      </c>
      <c r="AR430">
        <v>0</v>
      </c>
      <c r="AS430">
        <v>36</v>
      </c>
      <c r="AT430">
        <v>0</v>
      </c>
    </row>
    <row r="431" spans="1:46" x14ac:dyDescent="0.25">
      <c r="A431" t="s">
        <v>41</v>
      </c>
      <c r="B431" t="s">
        <v>141</v>
      </c>
      <c r="C431" t="s">
        <v>194</v>
      </c>
      <c r="D431" t="s">
        <v>236</v>
      </c>
      <c r="E431" t="s">
        <v>253</v>
      </c>
      <c r="F431" t="s">
        <v>84</v>
      </c>
      <c r="H431" t="s">
        <v>38</v>
      </c>
      <c r="I431">
        <v>39</v>
      </c>
      <c r="J431">
        <v>39</v>
      </c>
      <c r="K431">
        <v>36</v>
      </c>
      <c r="L431">
        <v>8</v>
      </c>
      <c r="M431">
        <v>185964.76</v>
      </c>
      <c r="N431">
        <v>336000</v>
      </c>
      <c r="O431">
        <v>25200</v>
      </c>
      <c r="P431">
        <v>34.182356605240699</v>
      </c>
      <c r="Q431">
        <v>54</v>
      </c>
      <c r="R431">
        <v>2268000</v>
      </c>
      <c r="S431">
        <v>43296</v>
      </c>
      <c r="T431">
        <v>43224</v>
      </c>
      <c r="U431">
        <v>5.4189999999999996</v>
      </c>
      <c r="V431">
        <v>15</v>
      </c>
      <c r="W431">
        <v>348683.92</v>
      </c>
      <c r="X431">
        <v>630000</v>
      </c>
      <c r="Y431">
        <v>189000</v>
      </c>
      <c r="Z431">
        <v>13.026686641036999</v>
      </c>
      <c r="AA431">
        <v>39</v>
      </c>
      <c r="AB431">
        <v>1638000</v>
      </c>
      <c r="AC431">
        <v>43341</v>
      </c>
      <c r="AD431">
        <v>43224</v>
      </c>
      <c r="AE431">
        <v>10.161</v>
      </c>
      <c r="AF431">
        <v>16</v>
      </c>
      <c r="AG431">
        <v>372874.25</v>
      </c>
      <c r="AH431">
        <v>672000</v>
      </c>
      <c r="AI431">
        <v>189000</v>
      </c>
      <c r="AJ431">
        <v>15.080398533142899</v>
      </c>
      <c r="AK431">
        <v>59</v>
      </c>
      <c r="AL431">
        <v>2478000</v>
      </c>
      <c r="AM431">
        <v>43369</v>
      </c>
      <c r="AN431">
        <v>43362</v>
      </c>
      <c r="AO431">
        <v>11.2</v>
      </c>
      <c r="AP431" t="s">
        <v>819</v>
      </c>
      <c r="AQ431">
        <v>34</v>
      </c>
      <c r="AR431">
        <v>0</v>
      </c>
      <c r="AS431">
        <v>0</v>
      </c>
      <c r="AT431">
        <v>0</v>
      </c>
    </row>
    <row r="432" spans="1:46" x14ac:dyDescent="0.25">
      <c r="A432" t="s">
        <v>41</v>
      </c>
      <c r="B432" t="s">
        <v>142</v>
      </c>
      <c r="C432" t="s">
        <v>195</v>
      </c>
      <c r="D432" t="s">
        <v>236</v>
      </c>
      <c r="E432" t="s">
        <v>253</v>
      </c>
      <c r="F432" t="s">
        <v>84</v>
      </c>
      <c r="H432" t="s">
        <v>38</v>
      </c>
      <c r="I432">
        <v>39</v>
      </c>
      <c r="J432">
        <v>39</v>
      </c>
      <c r="K432">
        <v>36</v>
      </c>
      <c r="L432">
        <v>28</v>
      </c>
      <c r="M432">
        <v>396810.83</v>
      </c>
      <c r="N432">
        <v>878000</v>
      </c>
      <c r="O432">
        <v>394150</v>
      </c>
      <c r="P432">
        <v>9.7877620417796898</v>
      </c>
      <c r="Q432">
        <v>61</v>
      </c>
      <c r="R432">
        <v>2135000</v>
      </c>
      <c r="S432">
        <v>43311</v>
      </c>
      <c r="T432">
        <v>43209</v>
      </c>
      <c r="U432">
        <v>18.968</v>
      </c>
      <c r="V432">
        <v>27</v>
      </c>
      <c r="W432">
        <v>383718.06</v>
      </c>
      <c r="X432">
        <v>945000</v>
      </c>
      <c r="Y432">
        <v>472500</v>
      </c>
      <c r="Z432">
        <v>10.6688115231017</v>
      </c>
      <c r="AA432">
        <v>34</v>
      </c>
      <c r="AB432">
        <v>1190000</v>
      </c>
      <c r="AC432">
        <v>43340</v>
      </c>
      <c r="AD432">
        <v>43346</v>
      </c>
      <c r="AE432">
        <v>18.29</v>
      </c>
      <c r="AF432">
        <v>5</v>
      </c>
      <c r="AG432">
        <v>70523.259999999995</v>
      </c>
      <c r="AH432">
        <v>175000</v>
      </c>
      <c r="AI432">
        <v>52500</v>
      </c>
      <c r="AJ432">
        <v>36.672990813626001</v>
      </c>
      <c r="AK432">
        <v>101</v>
      </c>
      <c r="AL432">
        <v>3535000</v>
      </c>
      <c r="AM432">
        <v>43373</v>
      </c>
      <c r="AN432">
        <v>43346</v>
      </c>
      <c r="AO432">
        <v>3.5</v>
      </c>
      <c r="AP432" t="s">
        <v>820</v>
      </c>
      <c r="AQ432">
        <v>103</v>
      </c>
      <c r="AR432">
        <v>0</v>
      </c>
      <c r="AS432">
        <v>0</v>
      </c>
      <c r="AT432">
        <v>0</v>
      </c>
    </row>
    <row r="433" spans="1:46" x14ac:dyDescent="0.25">
      <c r="A433" t="s">
        <v>41</v>
      </c>
      <c r="B433" t="s">
        <v>135</v>
      </c>
      <c r="C433" t="s">
        <v>188</v>
      </c>
      <c r="D433" t="s">
        <v>236</v>
      </c>
      <c r="E433" t="s">
        <v>253</v>
      </c>
      <c r="F433" t="s">
        <v>84</v>
      </c>
      <c r="H433" t="s">
        <v>38</v>
      </c>
      <c r="I433">
        <v>36</v>
      </c>
      <c r="J433">
        <v>36</v>
      </c>
      <c r="K433">
        <v>6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30</v>
      </c>
      <c r="R433">
        <v>1350000</v>
      </c>
      <c r="T433">
        <v>43311</v>
      </c>
      <c r="U433">
        <v>0</v>
      </c>
      <c r="V433">
        <v>18</v>
      </c>
      <c r="W433">
        <v>430743.84</v>
      </c>
      <c r="X433">
        <v>810000</v>
      </c>
      <c r="Y433">
        <v>229500</v>
      </c>
      <c r="Z433">
        <v>18.3775669672467</v>
      </c>
      <c r="AA433">
        <v>12</v>
      </c>
      <c r="AB433">
        <v>540000</v>
      </c>
      <c r="AC433">
        <v>43340</v>
      </c>
      <c r="AD433">
        <v>43311</v>
      </c>
      <c r="AE433">
        <v>12.194000000000001</v>
      </c>
      <c r="AF433">
        <v>5</v>
      </c>
      <c r="AG433">
        <v>118990</v>
      </c>
      <c r="AH433">
        <v>225000</v>
      </c>
      <c r="AI433">
        <v>0</v>
      </c>
      <c r="AJ433">
        <v>41.827111240384099</v>
      </c>
      <c r="AK433">
        <v>13</v>
      </c>
      <c r="AL433">
        <v>585000</v>
      </c>
      <c r="AM433">
        <v>43356</v>
      </c>
      <c r="AN433">
        <v>43366</v>
      </c>
      <c r="AO433">
        <v>3.5</v>
      </c>
      <c r="AP433" t="s">
        <v>821</v>
      </c>
      <c r="AQ433">
        <v>13</v>
      </c>
      <c r="AR433">
        <v>0</v>
      </c>
      <c r="AS433">
        <v>0</v>
      </c>
      <c r="AT433">
        <v>0</v>
      </c>
    </row>
    <row r="434" spans="1:46" x14ac:dyDescent="0.25">
      <c r="A434" t="s">
        <v>41</v>
      </c>
      <c r="B434" t="s">
        <v>149</v>
      </c>
      <c r="C434" t="s">
        <v>202</v>
      </c>
      <c r="D434" t="s">
        <v>236</v>
      </c>
      <c r="E434" t="s">
        <v>253</v>
      </c>
      <c r="F434" t="s">
        <v>84</v>
      </c>
      <c r="H434" t="s">
        <v>38</v>
      </c>
      <c r="I434">
        <v>33</v>
      </c>
      <c r="J434">
        <v>33</v>
      </c>
      <c r="K434">
        <v>12</v>
      </c>
      <c r="L434">
        <v>7</v>
      </c>
      <c r="M434">
        <v>208757.44</v>
      </c>
      <c r="N434">
        <v>385000</v>
      </c>
      <c r="O434">
        <v>66000</v>
      </c>
      <c r="P434">
        <v>28.014675862068898</v>
      </c>
      <c r="Q434">
        <v>40</v>
      </c>
      <c r="R434">
        <v>2200000</v>
      </c>
      <c r="S434">
        <v>43303</v>
      </c>
      <c r="T434">
        <v>43173</v>
      </c>
      <c r="U434">
        <v>4.742</v>
      </c>
      <c r="V434">
        <v>3</v>
      </c>
      <c r="W434">
        <v>89467.47</v>
      </c>
      <c r="X434">
        <v>165000</v>
      </c>
      <c r="Y434">
        <v>0</v>
      </c>
      <c r="Z434">
        <v>40.355020000000003</v>
      </c>
      <c r="AA434">
        <v>37</v>
      </c>
      <c r="AB434">
        <v>2035000</v>
      </c>
      <c r="AC434">
        <v>43321</v>
      </c>
      <c r="AD434">
        <v>43173</v>
      </c>
      <c r="AE434">
        <v>2.032</v>
      </c>
      <c r="AF434">
        <v>1</v>
      </c>
      <c r="AG434">
        <v>29822.49</v>
      </c>
      <c r="AH434">
        <v>55000</v>
      </c>
      <c r="AI434">
        <v>16500</v>
      </c>
      <c r="AJ434">
        <v>14.792885714285701</v>
      </c>
      <c r="AK434">
        <v>36</v>
      </c>
      <c r="AL434">
        <v>1980000</v>
      </c>
      <c r="AM434">
        <v>43361</v>
      </c>
      <c r="AN434">
        <v>43173</v>
      </c>
      <c r="AO434">
        <v>0.7</v>
      </c>
      <c r="AP434" t="s">
        <v>822</v>
      </c>
      <c r="AQ434">
        <v>10</v>
      </c>
      <c r="AR434">
        <v>0</v>
      </c>
      <c r="AS434">
        <v>0</v>
      </c>
      <c r="AT434">
        <v>0</v>
      </c>
    </row>
    <row r="435" spans="1:46" x14ac:dyDescent="0.25">
      <c r="A435" t="s">
        <v>41</v>
      </c>
      <c r="B435" t="s">
        <v>144</v>
      </c>
      <c r="C435" t="s">
        <v>197</v>
      </c>
      <c r="D435" t="s">
        <v>236</v>
      </c>
      <c r="E435" t="s">
        <v>253</v>
      </c>
      <c r="F435" t="s">
        <v>84</v>
      </c>
      <c r="H435" t="s">
        <v>38</v>
      </c>
      <c r="I435">
        <v>31</v>
      </c>
      <c r="J435">
        <v>31</v>
      </c>
      <c r="K435">
        <v>25</v>
      </c>
      <c r="L435">
        <v>7</v>
      </c>
      <c r="M435">
        <v>117851.02</v>
      </c>
      <c r="N435">
        <v>217000</v>
      </c>
      <c r="O435">
        <v>6200</v>
      </c>
      <c r="P435">
        <v>38.502788541740401</v>
      </c>
      <c r="Q435">
        <v>26</v>
      </c>
      <c r="R435">
        <v>806000</v>
      </c>
      <c r="S435">
        <v>43312</v>
      </c>
      <c r="T435">
        <v>43141</v>
      </c>
      <c r="U435">
        <v>4.742</v>
      </c>
      <c r="V435">
        <v>10</v>
      </c>
      <c r="W435">
        <v>168358.6</v>
      </c>
      <c r="X435">
        <v>310000</v>
      </c>
      <c r="Y435">
        <v>0</v>
      </c>
      <c r="Z435">
        <v>40.259851651445203</v>
      </c>
      <c r="AA435">
        <v>16</v>
      </c>
      <c r="AB435">
        <v>496000</v>
      </c>
      <c r="AC435">
        <v>43337</v>
      </c>
      <c r="AD435">
        <v>43141</v>
      </c>
      <c r="AE435">
        <v>6.774</v>
      </c>
      <c r="AF435">
        <v>8</v>
      </c>
      <c r="AG435">
        <v>134686.84</v>
      </c>
      <c r="AH435">
        <v>248000</v>
      </c>
      <c r="AI435">
        <v>74400</v>
      </c>
      <c r="AJ435">
        <v>14.656956319519599</v>
      </c>
      <c r="AK435">
        <v>8</v>
      </c>
      <c r="AL435">
        <v>248000</v>
      </c>
      <c r="AM435">
        <v>43373</v>
      </c>
      <c r="AN435">
        <v>43141</v>
      </c>
      <c r="AO435">
        <v>5.6</v>
      </c>
      <c r="AP435" t="s">
        <v>823</v>
      </c>
      <c r="AQ435">
        <v>13</v>
      </c>
      <c r="AR435">
        <v>0</v>
      </c>
      <c r="AS435">
        <v>0</v>
      </c>
      <c r="AT435">
        <v>0</v>
      </c>
    </row>
    <row r="436" spans="1:46" x14ac:dyDescent="0.25">
      <c r="A436" t="s">
        <v>41</v>
      </c>
      <c r="B436" t="s">
        <v>143</v>
      </c>
      <c r="C436" t="s">
        <v>196</v>
      </c>
      <c r="D436" t="s">
        <v>236</v>
      </c>
      <c r="E436" t="s">
        <v>253</v>
      </c>
      <c r="F436" t="s">
        <v>84</v>
      </c>
      <c r="H436" t="s">
        <v>38</v>
      </c>
      <c r="I436">
        <v>27</v>
      </c>
      <c r="J436">
        <v>27</v>
      </c>
      <c r="K436">
        <v>24</v>
      </c>
      <c r="L436">
        <v>7</v>
      </c>
      <c r="M436">
        <v>182080.01</v>
      </c>
      <c r="N436">
        <v>336000</v>
      </c>
      <c r="O436">
        <v>72000</v>
      </c>
      <c r="P436">
        <v>24.133329166666599</v>
      </c>
      <c r="Q436">
        <v>44</v>
      </c>
      <c r="R436">
        <v>2112000</v>
      </c>
      <c r="S436">
        <v>43309</v>
      </c>
      <c r="T436">
        <v>43311</v>
      </c>
      <c r="U436">
        <v>4.742</v>
      </c>
      <c r="V436">
        <v>8</v>
      </c>
      <c r="W436">
        <v>227738.88</v>
      </c>
      <c r="X436">
        <v>384000</v>
      </c>
      <c r="Y436">
        <v>115200</v>
      </c>
      <c r="Z436">
        <v>6.8032855756001203</v>
      </c>
      <c r="AA436">
        <v>36</v>
      </c>
      <c r="AB436">
        <v>1728000</v>
      </c>
      <c r="AC436">
        <v>43337</v>
      </c>
      <c r="AD436">
        <v>43311</v>
      </c>
      <c r="AE436">
        <v>5.4189999999999996</v>
      </c>
      <c r="AF436">
        <v>10</v>
      </c>
      <c r="AG436">
        <v>284673.57</v>
      </c>
      <c r="AH436">
        <v>480000</v>
      </c>
      <c r="AI436">
        <v>88000</v>
      </c>
      <c r="AJ436">
        <v>20.1171103776705</v>
      </c>
      <c r="AK436">
        <v>26</v>
      </c>
      <c r="AL436">
        <v>1248000</v>
      </c>
      <c r="AM436">
        <v>43369</v>
      </c>
      <c r="AN436">
        <v>43311</v>
      </c>
      <c r="AO436">
        <v>7</v>
      </c>
      <c r="AP436" t="s">
        <v>824</v>
      </c>
      <c r="AQ436">
        <v>11</v>
      </c>
      <c r="AR436">
        <v>0</v>
      </c>
      <c r="AS436">
        <v>0</v>
      </c>
      <c r="AT436">
        <v>0</v>
      </c>
    </row>
    <row r="437" spans="1:46" x14ac:dyDescent="0.25">
      <c r="A437" t="s">
        <v>41</v>
      </c>
      <c r="B437" t="s">
        <v>146</v>
      </c>
      <c r="C437" t="s">
        <v>199</v>
      </c>
      <c r="D437" t="s">
        <v>236</v>
      </c>
      <c r="E437" t="s">
        <v>253</v>
      </c>
      <c r="F437" t="s">
        <v>84</v>
      </c>
      <c r="H437" t="s">
        <v>38</v>
      </c>
      <c r="I437">
        <v>27</v>
      </c>
      <c r="J437">
        <v>27</v>
      </c>
      <c r="K437">
        <v>24</v>
      </c>
      <c r="L437">
        <v>4</v>
      </c>
      <c r="M437">
        <v>123010.18</v>
      </c>
      <c r="N437">
        <v>224000</v>
      </c>
      <c r="O437">
        <v>50400</v>
      </c>
      <c r="P437">
        <v>22.055761610534802</v>
      </c>
      <c r="Q437">
        <v>16</v>
      </c>
      <c r="R437">
        <v>896000</v>
      </c>
      <c r="S437">
        <v>43306</v>
      </c>
      <c r="T437">
        <v>43216</v>
      </c>
      <c r="U437">
        <v>2.71</v>
      </c>
      <c r="V437">
        <v>1</v>
      </c>
      <c r="W437">
        <v>32176.55</v>
      </c>
      <c r="X437">
        <v>56000</v>
      </c>
      <c r="Y437">
        <v>16800</v>
      </c>
      <c r="Z437">
        <v>9.7086616356258997</v>
      </c>
      <c r="AA437">
        <v>39</v>
      </c>
      <c r="AB437">
        <v>2184000</v>
      </c>
      <c r="AC437">
        <v>43340</v>
      </c>
      <c r="AD437">
        <v>43335</v>
      </c>
      <c r="AE437">
        <v>0.67700000000000005</v>
      </c>
      <c r="AF437">
        <v>2</v>
      </c>
      <c r="AG437">
        <v>64353.1</v>
      </c>
      <c r="AH437">
        <v>112000</v>
      </c>
      <c r="AI437">
        <v>33600</v>
      </c>
      <c r="AJ437">
        <v>9.7086603687831303</v>
      </c>
      <c r="AK437">
        <v>37</v>
      </c>
      <c r="AL437">
        <v>2072000</v>
      </c>
      <c r="AM437">
        <v>43368</v>
      </c>
      <c r="AN437">
        <v>43335</v>
      </c>
      <c r="AO437">
        <v>1.4</v>
      </c>
      <c r="AP437" t="s">
        <v>825</v>
      </c>
      <c r="AQ437">
        <v>13</v>
      </c>
      <c r="AR437">
        <v>0</v>
      </c>
      <c r="AS437">
        <v>0</v>
      </c>
      <c r="AT437">
        <v>0</v>
      </c>
    </row>
    <row r="438" spans="1:46" x14ac:dyDescent="0.25">
      <c r="A438" t="s">
        <v>41</v>
      </c>
      <c r="B438" t="s">
        <v>147</v>
      </c>
      <c r="C438" t="s">
        <v>200</v>
      </c>
      <c r="D438" t="s">
        <v>236</v>
      </c>
      <c r="E438" t="s">
        <v>253</v>
      </c>
      <c r="F438" t="s">
        <v>84</v>
      </c>
      <c r="H438" t="s">
        <v>38</v>
      </c>
      <c r="I438">
        <v>26</v>
      </c>
      <c r="J438">
        <v>26</v>
      </c>
      <c r="K438">
        <v>25</v>
      </c>
      <c r="L438">
        <v>1</v>
      </c>
      <c r="M438">
        <v>14241.36</v>
      </c>
      <c r="N438">
        <v>30000</v>
      </c>
      <c r="O438">
        <v>0</v>
      </c>
      <c r="P438">
        <v>47.781679477816702</v>
      </c>
      <c r="Q438">
        <v>15</v>
      </c>
      <c r="R438">
        <v>450000</v>
      </c>
      <c r="S438">
        <v>43290</v>
      </c>
      <c r="T438">
        <v>42855</v>
      </c>
      <c r="U438">
        <v>0.67700000000000005</v>
      </c>
      <c r="V438">
        <v>2</v>
      </c>
      <c r="W438">
        <v>28482.71</v>
      </c>
      <c r="X438">
        <v>60000</v>
      </c>
      <c r="Y438">
        <v>0</v>
      </c>
      <c r="Z438">
        <v>47.781698768485803</v>
      </c>
      <c r="AA438">
        <v>13</v>
      </c>
      <c r="AB438">
        <v>390000</v>
      </c>
      <c r="AC438">
        <v>43322</v>
      </c>
      <c r="AD438">
        <v>42855</v>
      </c>
      <c r="AE438">
        <v>1.355</v>
      </c>
      <c r="AF438">
        <v>1</v>
      </c>
      <c r="AG438">
        <v>14241.35</v>
      </c>
      <c r="AH438">
        <v>30000</v>
      </c>
      <c r="AI438">
        <v>9000</v>
      </c>
      <c r="AJ438">
        <v>25.4024520257259</v>
      </c>
      <c r="AK438">
        <v>12</v>
      </c>
      <c r="AL438">
        <v>360000</v>
      </c>
      <c r="AM438">
        <v>43364</v>
      </c>
      <c r="AN438">
        <v>42855</v>
      </c>
      <c r="AO438">
        <v>0.7</v>
      </c>
      <c r="AP438" t="s">
        <v>826</v>
      </c>
      <c r="AQ438">
        <v>26</v>
      </c>
      <c r="AR438">
        <v>0</v>
      </c>
      <c r="AS438">
        <v>0</v>
      </c>
      <c r="AT438">
        <v>0</v>
      </c>
    </row>
    <row r="439" spans="1:46" x14ac:dyDescent="0.25">
      <c r="A439" t="s">
        <v>41</v>
      </c>
      <c r="B439" t="s">
        <v>148</v>
      </c>
      <c r="C439" t="s">
        <v>201</v>
      </c>
      <c r="D439" t="s">
        <v>236</v>
      </c>
      <c r="E439" t="s">
        <v>253</v>
      </c>
      <c r="F439" t="s">
        <v>84</v>
      </c>
      <c r="H439" t="s">
        <v>38</v>
      </c>
      <c r="I439">
        <v>23</v>
      </c>
      <c r="J439">
        <v>23</v>
      </c>
      <c r="K439">
        <v>6</v>
      </c>
      <c r="L439">
        <v>2</v>
      </c>
      <c r="M439">
        <v>66386.91</v>
      </c>
      <c r="N439">
        <v>118000</v>
      </c>
      <c r="O439">
        <v>0</v>
      </c>
      <c r="P439">
        <v>38.113897300289501</v>
      </c>
      <c r="Q439">
        <v>35</v>
      </c>
      <c r="R439">
        <v>2065000</v>
      </c>
      <c r="S439">
        <v>43312</v>
      </c>
      <c r="T439">
        <v>43311</v>
      </c>
      <c r="U439">
        <v>1.355</v>
      </c>
      <c r="V439">
        <v>17</v>
      </c>
      <c r="W439">
        <v>557024.30000000005</v>
      </c>
      <c r="X439">
        <v>1003000</v>
      </c>
      <c r="Y439">
        <v>247800</v>
      </c>
      <c r="Z439">
        <v>18.865634322784899</v>
      </c>
      <c r="AA439">
        <v>18</v>
      </c>
      <c r="AB439">
        <v>1062000</v>
      </c>
      <c r="AC439">
        <v>43342</v>
      </c>
      <c r="AD439">
        <v>43311</v>
      </c>
      <c r="AE439">
        <v>11.516</v>
      </c>
      <c r="AF439">
        <v>6</v>
      </c>
      <c r="AG439">
        <v>188053.29</v>
      </c>
      <c r="AH439">
        <v>354000</v>
      </c>
      <c r="AI439">
        <v>0</v>
      </c>
      <c r="AJ439">
        <v>41.565361897420601</v>
      </c>
      <c r="AK439">
        <v>18</v>
      </c>
      <c r="AL439">
        <v>1062000</v>
      </c>
      <c r="AM439">
        <v>43373</v>
      </c>
      <c r="AN439">
        <v>43374</v>
      </c>
      <c r="AO439">
        <v>4.2</v>
      </c>
      <c r="AP439" t="s">
        <v>827</v>
      </c>
      <c r="AQ439">
        <v>14</v>
      </c>
      <c r="AR439">
        <v>0</v>
      </c>
      <c r="AS439">
        <v>0</v>
      </c>
      <c r="AT439">
        <v>0</v>
      </c>
    </row>
    <row r="440" spans="1:46" x14ac:dyDescent="0.25">
      <c r="A440" t="s">
        <v>41</v>
      </c>
      <c r="B440" t="s">
        <v>170</v>
      </c>
      <c r="C440" t="s">
        <v>223</v>
      </c>
      <c r="D440" t="s">
        <v>236</v>
      </c>
      <c r="E440" t="s">
        <v>253</v>
      </c>
      <c r="F440" t="s">
        <v>84</v>
      </c>
      <c r="H440" t="s">
        <v>38</v>
      </c>
      <c r="I440">
        <v>21</v>
      </c>
      <c r="J440">
        <v>21</v>
      </c>
      <c r="K440">
        <v>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O440">
        <v>0</v>
      </c>
      <c r="AP440" t="s">
        <v>828</v>
      </c>
      <c r="AQ440">
        <v>4</v>
      </c>
      <c r="AR440">
        <v>0</v>
      </c>
      <c r="AS440">
        <v>0</v>
      </c>
      <c r="AT440">
        <v>0</v>
      </c>
    </row>
    <row r="441" spans="1:46" x14ac:dyDescent="0.25">
      <c r="A441" t="s">
        <v>41</v>
      </c>
      <c r="B441" t="s">
        <v>155</v>
      </c>
      <c r="C441" t="s">
        <v>208</v>
      </c>
      <c r="D441" t="s">
        <v>236</v>
      </c>
      <c r="E441" t="s">
        <v>253</v>
      </c>
      <c r="F441" t="s">
        <v>84</v>
      </c>
      <c r="H441" t="s">
        <v>38</v>
      </c>
      <c r="I441">
        <v>20</v>
      </c>
      <c r="J441">
        <v>20</v>
      </c>
      <c r="K441">
        <v>12</v>
      </c>
      <c r="L441">
        <v>8</v>
      </c>
      <c r="M441">
        <v>704069.44</v>
      </c>
      <c r="N441">
        <v>1186000</v>
      </c>
      <c r="O441">
        <v>355800</v>
      </c>
      <c r="P441">
        <v>6.7120713418289304</v>
      </c>
      <c r="Q441">
        <v>20</v>
      </c>
      <c r="R441">
        <v>2980000</v>
      </c>
      <c r="S441">
        <v>43310</v>
      </c>
      <c r="T441">
        <v>43314</v>
      </c>
      <c r="U441">
        <v>5.4189999999999996</v>
      </c>
      <c r="V441">
        <v>10</v>
      </c>
      <c r="W441">
        <v>910639.8</v>
      </c>
      <c r="X441">
        <v>1490000</v>
      </c>
      <c r="Y441">
        <v>312900</v>
      </c>
      <c r="Z441">
        <v>14.900706814620699</v>
      </c>
      <c r="AA441">
        <v>22</v>
      </c>
      <c r="AB441">
        <v>3278000</v>
      </c>
      <c r="AC441">
        <v>43339</v>
      </c>
      <c r="AD441">
        <v>43346</v>
      </c>
      <c r="AE441">
        <v>6.774</v>
      </c>
      <c r="AF441">
        <v>14</v>
      </c>
      <c r="AG441">
        <v>1260208.3</v>
      </c>
      <c r="AH441">
        <v>2086000</v>
      </c>
      <c r="AI441">
        <v>625800</v>
      </c>
      <c r="AJ441">
        <v>5.0658039669448698</v>
      </c>
      <c r="AK441">
        <v>20</v>
      </c>
      <c r="AL441">
        <v>2980000</v>
      </c>
      <c r="AM441">
        <v>43373</v>
      </c>
      <c r="AN441">
        <v>43376</v>
      </c>
      <c r="AO441">
        <v>9.8000000000000007</v>
      </c>
      <c r="AP441" t="s">
        <v>829</v>
      </c>
      <c r="AQ441">
        <v>12</v>
      </c>
      <c r="AR441">
        <v>0</v>
      </c>
      <c r="AS441">
        <v>0</v>
      </c>
      <c r="AT441">
        <v>0</v>
      </c>
    </row>
    <row r="442" spans="1:46" x14ac:dyDescent="0.25">
      <c r="A442" t="s">
        <v>41</v>
      </c>
      <c r="B442" t="s">
        <v>166</v>
      </c>
      <c r="C442" t="s">
        <v>219</v>
      </c>
      <c r="D442" t="s">
        <v>236</v>
      </c>
      <c r="E442" t="s">
        <v>253</v>
      </c>
      <c r="F442" t="s">
        <v>84</v>
      </c>
      <c r="H442" t="s">
        <v>38</v>
      </c>
      <c r="I442">
        <v>18</v>
      </c>
      <c r="J442">
        <v>18</v>
      </c>
      <c r="K442">
        <v>6</v>
      </c>
      <c r="L442">
        <v>3</v>
      </c>
      <c r="M442">
        <v>104045.45</v>
      </c>
      <c r="N442">
        <v>165000</v>
      </c>
      <c r="O442">
        <v>0</v>
      </c>
      <c r="P442">
        <v>30.6363666666666</v>
      </c>
      <c r="Q442">
        <v>6</v>
      </c>
      <c r="R442">
        <v>330000</v>
      </c>
      <c r="S442">
        <v>43312</v>
      </c>
      <c r="T442">
        <v>43236</v>
      </c>
      <c r="U442">
        <v>2.032</v>
      </c>
      <c r="V442">
        <v>4</v>
      </c>
      <c r="W442">
        <v>127272.68</v>
      </c>
      <c r="X442">
        <v>220000</v>
      </c>
      <c r="Y442">
        <v>0</v>
      </c>
      <c r="Z442">
        <v>36.363660000000003</v>
      </c>
      <c r="AA442">
        <v>2</v>
      </c>
      <c r="AB442">
        <v>110000</v>
      </c>
      <c r="AC442">
        <v>43341</v>
      </c>
      <c r="AD442">
        <v>43236</v>
      </c>
      <c r="AE442">
        <v>2.71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</v>
      </c>
      <c r="AL442">
        <v>110000</v>
      </c>
      <c r="AN442">
        <v>43236</v>
      </c>
      <c r="AO442">
        <v>0</v>
      </c>
      <c r="AP442" t="s">
        <v>830</v>
      </c>
      <c r="AQ442">
        <v>0</v>
      </c>
      <c r="AR442">
        <v>0</v>
      </c>
      <c r="AS442">
        <v>6</v>
      </c>
      <c r="AT442">
        <v>0</v>
      </c>
    </row>
    <row r="443" spans="1:46" x14ac:dyDescent="0.25">
      <c r="A443" t="s">
        <v>41</v>
      </c>
      <c r="B443" t="s">
        <v>150</v>
      </c>
      <c r="C443" t="s">
        <v>203</v>
      </c>
      <c r="D443" t="s">
        <v>236</v>
      </c>
      <c r="E443" t="s">
        <v>253</v>
      </c>
      <c r="F443" t="s">
        <v>84</v>
      </c>
      <c r="H443" t="s">
        <v>38</v>
      </c>
      <c r="I443">
        <v>18</v>
      </c>
      <c r="J443">
        <v>18</v>
      </c>
      <c r="K443">
        <v>6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836000</v>
      </c>
      <c r="T443">
        <v>43222</v>
      </c>
      <c r="U443">
        <v>0</v>
      </c>
      <c r="V443">
        <v>3</v>
      </c>
      <c r="W443">
        <v>341207</v>
      </c>
      <c r="X443">
        <v>627000</v>
      </c>
      <c r="Y443">
        <v>188100</v>
      </c>
      <c r="Z443">
        <v>14.484461152882201</v>
      </c>
      <c r="AA443">
        <v>1</v>
      </c>
      <c r="AB443">
        <v>209000</v>
      </c>
      <c r="AC443">
        <v>43334</v>
      </c>
      <c r="AD443">
        <v>43222</v>
      </c>
      <c r="AE443">
        <v>2.032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229000</v>
      </c>
      <c r="AN443">
        <v>43222</v>
      </c>
      <c r="AO443">
        <v>0</v>
      </c>
      <c r="AP443" t="s">
        <v>831</v>
      </c>
      <c r="AQ443">
        <v>-1</v>
      </c>
      <c r="AR443">
        <v>0</v>
      </c>
      <c r="AS443">
        <v>0</v>
      </c>
      <c r="AT443">
        <v>0</v>
      </c>
    </row>
    <row r="444" spans="1:46" x14ac:dyDescent="0.25">
      <c r="A444" t="s">
        <v>41</v>
      </c>
      <c r="B444" t="s">
        <v>153</v>
      </c>
      <c r="C444" t="s">
        <v>206</v>
      </c>
      <c r="D444" t="s">
        <v>236</v>
      </c>
      <c r="E444" t="s">
        <v>253</v>
      </c>
      <c r="F444" t="s">
        <v>84</v>
      </c>
      <c r="H444" t="s">
        <v>38</v>
      </c>
      <c r="I444">
        <v>16</v>
      </c>
      <c r="J444">
        <v>16</v>
      </c>
      <c r="K444">
        <v>12</v>
      </c>
      <c r="L444">
        <v>11</v>
      </c>
      <c r="M444">
        <v>785586.09</v>
      </c>
      <c r="N444">
        <v>1379000</v>
      </c>
      <c r="O444">
        <v>413700</v>
      </c>
      <c r="P444">
        <v>10.4791568888018</v>
      </c>
      <c r="Q444">
        <v>21</v>
      </c>
      <c r="R444">
        <v>2646000</v>
      </c>
      <c r="S444">
        <v>43312</v>
      </c>
      <c r="T444">
        <v>43311</v>
      </c>
      <c r="U444">
        <v>7.452</v>
      </c>
      <c r="V444">
        <v>1</v>
      </c>
      <c r="W444">
        <v>76551.59</v>
      </c>
      <c r="X444">
        <v>126000</v>
      </c>
      <c r="Y444">
        <v>37800</v>
      </c>
      <c r="Z444">
        <v>4.5274952483616602</v>
      </c>
      <c r="AA444">
        <v>20</v>
      </c>
      <c r="AB444">
        <v>2520000</v>
      </c>
      <c r="AC444">
        <v>43326</v>
      </c>
      <c r="AD444">
        <v>43311</v>
      </c>
      <c r="AE444">
        <v>0.67700000000000005</v>
      </c>
      <c r="AF444">
        <v>10</v>
      </c>
      <c r="AG444">
        <v>761915.6</v>
      </c>
      <c r="AH444">
        <v>1260000</v>
      </c>
      <c r="AI444">
        <v>378000</v>
      </c>
      <c r="AJ444">
        <v>4.9765124932026001</v>
      </c>
      <c r="AK444">
        <v>22</v>
      </c>
      <c r="AL444">
        <v>2772000</v>
      </c>
      <c r="AM444">
        <v>43371</v>
      </c>
      <c r="AN444">
        <v>43396</v>
      </c>
      <c r="AO444">
        <v>7</v>
      </c>
      <c r="AP444" t="s">
        <v>832</v>
      </c>
      <c r="AQ444">
        <v>24</v>
      </c>
      <c r="AR444">
        <v>0</v>
      </c>
      <c r="AS444">
        <v>0</v>
      </c>
      <c r="AT444">
        <v>0</v>
      </c>
    </row>
    <row r="445" spans="1:46" x14ac:dyDescent="0.25">
      <c r="A445" t="s">
        <v>41</v>
      </c>
      <c r="B445" t="s">
        <v>151</v>
      </c>
      <c r="C445" t="s">
        <v>204</v>
      </c>
      <c r="D445" t="s">
        <v>236</v>
      </c>
      <c r="E445" t="s">
        <v>253</v>
      </c>
      <c r="F445" t="s">
        <v>84</v>
      </c>
      <c r="H445" t="s">
        <v>38</v>
      </c>
      <c r="I445">
        <v>15</v>
      </c>
      <c r="J445">
        <v>15</v>
      </c>
      <c r="K445">
        <v>12</v>
      </c>
      <c r="L445">
        <v>15</v>
      </c>
      <c r="M445">
        <v>864448.67</v>
      </c>
      <c r="N445">
        <v>1414000</v>
      </c>
      <c r="O445">
        <v>396000</v>
      </c>
      <c r="P445">
        <v>6.5919904256345703</v>
      </c>
      <c r="Q445">
        <v>23</v>
      </c>
      <c r="R445">
        <v>2185000</v>
      </c>
      <c r="S445">
        <v>43312</v>
      </c>
      <c r="T445">
        <v>43314</v>
      </c>
      <c r="U445">
        <v>10.161</v>
      </c>
      <c r="V445">
        <v>3</v>
      </c>
      <c r="W445">
        <v>167405.01</v>
      </c>
      <c r="X445">
        <v>285000</v>
      </c>
      <c r="Y445">
        <v>57000</v>
      </c>
      <c r="Z445">
        <v>19.2344248937295</v>
      </c>
      <c r="AA445">
        <v>32</v>
      </c>
      <c r="AB445">
        <v>3040000</v>
      </c>
      <c r="AC445">
        <v>43343</v>
      </c>
      <c r="AD445">
        <v>43314</v>
      </c>
      <c r="AE445">
        <v>2.032</v>
      </c>
      <c r="AF445">
        <v>7</v>
      </c>
      <c r="AG445">
        <v>390611.69</v>
      </c>
      <c r="AH445">
        <v>665000</v>
      </c>
      <c r="AI445">
        <v>171000</v>
      </c>
      <c r="AJ445">
        <v>13.021688443931501</v>
      </c>
      <c r="AK445">
        <v>25</v>
      </c>
      <c r="AL445">
        <v>2375000</v>
      </c>
      <c r="AM445">
        <v>43369</v>
      </c>
      <c r="AN445">
        <v>43396</v>
      </c>
      <c r="AO445">
        <v>4.9000000000000004</v>
      </c>
      <c r="AP445" t="s">
        <v>833</v>
      </c>
      <c r="AQ445">
        <v>12</v>
      </c>
      <c r="AR445">
        <v>0</v>
      </c>
      <c r="AS445">
        <v>12</v>
      </c>
      <c r="AT445">
        <v>0</v>
      </c>
    </row>
    <row r="446" spans="1:46" x14ac:dyDescent="0.25">
      <c r="A446" t="s">
        <v>41</v>
      </c>
      <c r="B446" t="s">
        <v>152</v>
      </c>
      <c r="C446" t="s">
        <v>205</v>
      </c>
      <c r="D446" t="s">
        <v>236</v>
      </c>
      <c r="E446" t="s">
        <v>253</v>
      </c>
      <c r="F446" t="s">
        <v>84</v>
      </c>
      <c r="H446" t="s">
        <v>38</v>
      </c>
      <c r="I446">
        <v>15</v>
      </c>
      <c r="J446">
        <v>15</v>
      </c>
      <c r="K446">
        <v>12</v>
      </c>
      <c r="L446">
        <v>9</v>
      </c>
      <c r="M446">
        <v>541908.13</v>
      </c>
      <c r="N446">
        <v>955000</v>
      </c>
      <c r="O446">
        <v>286500</v>
      </c>
      <c r="P446">
        <v>10.8303750587148</v>
      </c>
      <c r="Q446">
        <v>15</v>
      </c>
      <c r="R446">
        <v>1605000</v>
      </c>
      <c r="S446">
        <v>43305</v>
      </c>
      <c r="T446">
        <v>43314</v>
      </c>
      <c r="U446">
        <v>6.0970000000000004</v>
      </c>
      <c r="V446">
        <v>8</v>
      </c>
      <c r="W446">
        <v>513390.68</v>
      </c>
      <c r="X446">
        <v>856000</v>
      </c>
      <c r="Y446">
        <v>160500</v>
      </c>
      <c r="Z446">
        <v>18.802336701136799</v>
      </c>
      <c r="AA446">
        <v>19</v>
      </c>
      <c r="AB446">
        <v>2033000</v>
      </c>
      <c r="AC446">
        <v>43343</v>
      </c>
      <c r="AD446">
        <v>43314</v>
      </c>
      <c r="AE446">
        <v>5.4189999999999996</v>
      </c>
      <c r="AF446">
        <v>9</v>
      </c>
      <c r="AG446">
        <v>577564.51</v>
      </c>
      <c r="AH446">
        <v>963000</v>
      </c>
      <c r="AI446">
        <v>256800</v>
      </c>
      <c r="AJ446">
        <v>10.036680685358199</v>
      </c>
      <c r="AK446">
        <v>10</v>
      </c>
      <c r="AL446">
        <v>1070000</v>
      </c>
      <c r="AM446">
        <v>43373</v>
      </c>
      <c r="AN446">
        <v>43374</v>
      </c>
      <c r="AO446">
        <v>6.3</v>
      </c>
      <c r="AP446" t="s">
        <v>834</v>
      </c>
      <c r="AQ446">
        <v>18</v>
      </c>
      <c r="AR446">
        <v>0</v>
      </c>
      <c r="AS446">
        <v>0</v>
      </c>
      <c r="AT446">
        <v>0</v>
      </c>
    </row>
    <row r="447" spans="1:46" x14ac:dyDescent="0.25">
      <c r="A447" t="s">
        <v>41</v>
      </c>
      <c r="B447" t="s">
        <v>145</v>
      </c>
      <c r="C447" t="s">
        <v>198</v>
      </c>
      <c r="D447" t="s">
        <v>236</v>
      </c>
      <c r="E447" t="s">
        <v>253</v>
      </c>
      <c r="F447" t="s">
        <v>84</v>
      </c>
      <c r="H447" t="s">
        <v>38</v>
      </c>
      <c r="I447">
        <v>15</v>
      </c>
      <c r="J447">
        <v>15</v>
      </c>
      <c r="K447">
        <v>12</v>
      </c>
      <c r="L447">
        <v>4</v>
      </c>
      <c r="M447">
        <v>96337.03</v>
      </c>
      <c r="N447">
        <v>152000</v>
      </c>
      <c r="O447">
        <v>45600</v>
      </c>
      <c r="P447">
        <v>0.40344670938877802</v>
      </c>
      <c r="Q447">
        <v>21</v>
      </c>
      <c r="R447">
        <v>798000</v>
      </c>
      <c r="S447">
        <v>43311</v>
      </c>
      <c r="T447">
        <v>43306</v>
      </c>
      <c r="U447">
        <v>2.71</v>
      </c>
      <c r="V447">
        <v>2</v>
      </c>
      <c r="W447">
        <v>45422.42</v>
      </c>
      <c r="X447">
        <v>76000</v>
      </c>
      <c r="Y447">
        <v>11400</v>
      </c>
      <c r="Z447">
        <v>22.655322340609899</v>
      </c>
      <c r="AA447">
        <v>19</v>
      </c>
      <c r="AB447">
        <v>722000</v>
      </c>
      <c r="AC447">
        <v>43341</v>
      </c>
      <c r="AD447">
        <v>43306</v>
      </c>
      <c r="AE447">
        <v>1.355</v>
      </c>
      <c r="AF447">
        <v>6</v>
      </c>
      <c r="AG447">
        <v>136267.26</v>
      </c>
      <c r="AH447">
        <v>228000</v>
      </c>
      <c r="AI447">
        <v>68400</v>
      </c>
      <c r="AJ447">
        <v>6.0814623471688298</v>
      </c>
      <c r="AK447">
        <v>13</v>
      </c>
      <c r="AL447">
        <v>494000</v>
      </c>
      <c r="AM447">
        <v>43373</v>
      </c>
      <c r="AN447">
        <v>43306</v>
      </c>
      <c r="AO447">
        <v>4.2</v>
      </c>
      <c r="AP447" t="s">
        <v>835</v>
      </c>
      <c r="AQ447">
        <v>2</v>
      </c>
      <c r="AR447">
        <v>0</v>
      </c>
      <c r="AS447">
        <v>0</v>
      </c>
      <c r="AT447">
        <v>0</v>
      </c>
    </row>
    <row r="448" spans="1:46" x14ac:dyDescent="0.25">
      <c r="A448" t="s">
        <v>41</v>
      </c>
      <c r="B448" t="s">
        <v>162</v>
      </c>
      <c r="C448" t="s">
        <v>215</v>
      </c>
      <c r="D448" t="s">
        <v>236</v>
      </c>
      <c r="E448" t="s">
        <v>253</v>
      </c>
      <c r="F448" t="s">
        <v>84</v>
      </c>
      <c r="H448" t="s">
        <v>38</v>
      </c>
      <c r="I448">
        <v>15</v>
      </c>
      <c r="J448">
        <v>15</v>
      </c>
      <c r="K448">
        <v>6</v>
      </c>
      <c r="L448">
        <v>7</v>
      </c>
      <c r="M448">
        <v>535467.09</v>
      </c>
      <c r="N448">
        <v>861000</v>
      </c>
      <c r="O448">
        <v>221400</v>
      </c>
      <c r="P448">
        <v>7.9090369824179403</v>
      </c>
      <c r="Q448">
        <v>20</v>
      </c>
      <c r="R448">
        <v>2460000</v>
      </c>
      <c r="S448">
        <v>43310</v>
      </c>
      <c r="T448">
        <v>43292</v>
      </c>
      <c r="U448">
        <v>4.742</v>
      </c>
      <c r="V448">
        <v>6</v>
      </c>
      <c r="W448">
        <v>458640.9</v>
      </c>
      <c r="X448">
        <v>738000</v>
      </c>
      <c r="Y448">
        <v>221400</v>
      </c>
      <c r="Z448">
        <v>2.34127185261999</v>
      </c>
      <c r="AA448">
        <v>26</v>
      </c>
      <c r="AB448">
        <v>3198000</v>
      </c>
      <c r="AC448">
        <v>43334</v>
      </c>
      <c r="AD448">
        <v>43326</v>
      </c>
      <c r="AE448">
        <v>4.0650000000000004</v>
      </c>
      <c r="AF448">
        <v>8</v>
      </c>
      <c r="AG448">
        <v>610962.81999999995</v>
      </c>
      <c r="AH448">
        <v>984000</v>
      </c>
      <c r="AI448">
        <v>295200</v>
      </c>
      <c r="AJ448">
        <v>2.4304439321807298</v>
      </c>
      <c r="AK448">
        <v>18</v>
      </c>
      <c r="AL448">
        <v>2214000</v>
      </c>
      <c r="AM448">
        <v>43373</v>
      </c>
      <c r="AN448">
        <v>43395</v>
      </c>
      <c r="AO448">
        <v>5.6</v>
      </c>
      <c r="AP448" t="s">
        <v>836</v>
      </c>
      <c r="AQ448">
        <v>0</v>
      </c>
      <c r="AR448">
        <v>720</v>
      </c>
      <c r="AS448">
        <v>0</v>
      </c>
      <c r="AT448">
        <v>0</v>
      </c>
    </row>
    <row r="449" spans="1:46" x14ac:dyDescent="0.25">
      <c r="A449" t="s">
        <v>41</v>
      </c>
      <c r="B449" t="s">
        <v>154</v>
      </c>
      <c r="C449" t="s">
        <v>207</v>
      </c>
      <c r="D449" t="s">
        <v>236</v>
      </c>
      <c r="E449" t="s">
        <v>253</v>
      </c>
      <c r="F449" t="s">
        <v>84</v>
      </c>
      <c r="H449" t="s">
        <v>38</v>
      </c>
      <c r="I449">
        <v>15</v>
      </c>
      <c r="J449">
        <v>15</v>
      </c>
      <c r="K449">
        <v>12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21</v>
      </c>
      <c r="R449">
        <v>1197000</v>
      </c>
      <c r="T449">
        <v>43203</v>
      </c>
      <c r="U449">
        <v>0</v>
      </c>
      <c r="V449">
        <v>4</v>
      </c>
      <c r="W449">
        <v>126429</v>
      </c>
      <c r="X449">
        <v>228000</v>
      </c>
      <c r="Y449">
        <v>51300</v>
      </c>
      <c r="Z449">
        <v>21.294906799558699</v>
      </c>
      <c r="AA449">
        <v>17</v>
      </c>
      <c r="AB449">
        <v>969000</v>
      </c>
      <c r="AC449">
        <v>43341</v>
      </c>
      <c r="AD449">
        <v>43203</v>
      </c>
      <c r="AE449">
        <v>2.71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17</v>
      </c>
      <c r="AL449">
        <v>969000</v>
      </c>
      <c r="AN449">
        <v>43203</v>
      </c>
      <c r="AO449">
        <v>0</v>
      </c>
      <c r="AP449" t="s">
        <v>837</v>
      </c>
      <c r="AQ449">
        <v>6</v>
      </c>
      <c r="AR449">
        <v>0</v>
      </c>
      <c r="AS449">
        <v>0</v>
      </c>
      <c r="AT449">
        <v>0</v>
      </c>
    </row>
    <row r="450" spans="1:46" x14ac:dyDescent="0.25">
      <c r="A450" t="s">
        <v>41</v>
      </c>
      <c r="B450" t="s">
        <v>172</v>
      </c>
      <c r="C450" t="s">
        <v>225</v>
      </c>
      <c r="D450" t="s">
        <v>236</v>
      </c>
      <c r="E450" t="s">
        <v>253</v>
      </c>
      <c r="F450" t="s">
        <v>84</v>
      </c>
      <c r="H450" t="s">
        <v>38</v>
      </c>
      <c r="I450">
        <v>15</v>
      </c>
      <c r="J450">
        <v>15</v>
      </c>
      <c r="K450">
        <v>12</v>
      </c>
      <c r="L450">
        <v>3</v>
      </c>
      <c r="M450">
        <v>65547.63</v>
      </c>
      <c r="N450">
        <v>114000</v>
      </c>
      <c r="O450">
        <v>0</v>
      </c>
      <c r="P450">
        <v>36.752287064027001</v>
      </c>
      <c r="Q450">
        <v>9</v>
      </c>
      <c r="R450">
        <v>342000</v>
      </c>
      <c r="S450">
        <v>43301</v>
      </c>
      <c r="T450">
        <v>43224</v>
      </c>
      <c r="U450">
        <v>2.032</v>
      </c>
      <c r="V450">
        <v>5</v>
      </c>
      <c r="W450">
        <v>109246.05</v>
      </c>
      <c r="X450">
        <v>190000</v>
      </c>
      <c r="Y450">
        <v>0</v>
      </c>
      <c r="Z450">
        <v>36.752286941969999</v>
      </c>
      <c r="AA450">
        <v>4</v>
      </c>
      <c r="AB450">
        <v>152000</v>
      </c>
      <c r="AC450">
        <v>43329</v>
      </c>
      <c r="AD450">
        <v>43224</v>
      </c>
      <c r="AE450">
        <v>3.387</v>
      </c>
      <c r="AF450">
        <v>2</v>
      </c>
      <c r="AG450">
        <v>43698.42</v>
      </c>
      <c r="AH450">
        <v>79000</v>
      </c>
      <c r="AI450">
        <v>0</v>
      </c>
      <c r="AJ450">
        <v>39.154098888217398</v>
      </c>
      <c r="AK450">
        <v>2</v>
      </c>
      <c r="AL450">
        <v>82000</v>
      </c>
      <c r="AM450">
        <v>43360</v>
      </c>
      <c r="AN450">
        <v>43224</v>
      </c>
      <c r="AO450">
        <v>1.4</v>
      </c>
      <c r="AP450" t="s">
        <v>838</v>
      </c>
      <c r="AQ450">
        <v>6</v>
      </c>
      <c r="AR450">
        <v>0</v>
      </c>
      <c r="AS450">
        <v>0</v>
      </c>
      <c r="AT450">
        <v>0</v>
      </c>
    </row>
    <row r="451" spans="1:46" x14ac:dyDescent="0.25">
      <c r="A451" t="s">
        <v>41</v>
      </c>
      <c r="B451" t="s">
        <v>156</v>
      </c>
      <c r="C451" t="s">
        <v>209</v>
      </c>
      <c r="D451" t="s">
        <v>236</v>
      </c>
      <c r="E451" t="s">
        <v>253</v>
      </c>
      <c r="F451" t="s">
        <v>84</v>
      </c>
      <c r="H451" t="s">
        <v>38</v>
      </c>
      <c r="I451">
        <v>15</v>
      </c>
      <c r="J451">
        <v>15</v>
      </c>
      <c r="K451">
        <v>12</v>
      </c>
      <c r="L451">
        <v>8</v>
      </c>
      <c r="M451">
        <v>820922.35</v>
      </c>
      <c r="N451">
        <v>1403000</v>
      </c>
      <c r="O451">
        <v>420900</v>
      </c>
      <c r="P451">
        <v>8.0526845722324207</v>
      </c>
      <c r="Q451">
        <v>1</v>
      </c>
      <c r="R451">
        <v>143000</v>
      </c>
      <c r="S451">
        <v>43308</v>
      </c>
      <c r="T451">
        <v>43246</v>
      </c>
      <c r="U451">
        <v>5.4189999999999996</v>
      </c>
      <c r="V451">
        <v>1</v>
      </c>
      <c r="W451">
        <v>102615.29</v>
      </c>
      <c r="X451">
        <v>182000</v>
      </c>
      <c r="Y451">
        <v>54600</v>
      </c>
      <c r="Z451">
        <v>11.399671253689601</v>
      </c>
      <c r="AA451">
        <v>24</v>
      </c>
      <c r="AB451">
        <v>4368000</v>
      </c>
      <c r="AC451">
        <v>43323</v>
      </c>
      <c r="AD451">
        <v>43339</v>
      </c>
      <c r="AE451">
        <v>0.67700000000000005</v>
      </c>
      <c r="AF451">
        <v>5</v>
      </c>
      <c r="AG451">
        <v>535891.68999999994</v>
      </c>
      <c r="AH451">
        <v>910000</v>
      </c>
      <c r="AI451">
        <v>218400</v>
      </c>
      <c r="AJ451">
        <v>14.7656363874642</v>
      </c>
      <c r="AK451">
        <v>19</v>
      </c>
      <c r="AL451">
        <v>3458000</v>
      </c>
      <c r="AM451">
        <v>43373</v>
      </c>
      <c r="AN451">
        <v>43339</v>
      </c>
      <c r="AO451">
        <v>3.5</v>
      </c>
      <c r="AP451" t="s">
        <v>839</v>
      </c>
      <c r="AQ451">
        <v>21</v>
      </c>
      <c r="AR451">
        <v>0</v>
      </c>
      <c r="AS451">
        <v>0</v>
      </c>
      <c r="AT451">
        <v>0</v>
      </c>
    </row>
    <row r="452" spans="1:46" x14ac:dyDescent="0.25">
      <c r="A452" t="s">
        <v>41</v>
      </c>
      <c r="B452" t="s">
        <v>174</v>
      </c>
      <c r="C452" t="s">
        <v>227</v>
      </c>
      <c r="D452" t="s">
        <v>236</v>
      </c>
      <c r="E452" t="s">
        <v>253</v>
      </c>
      <c r="F452" t="s">
        <v>84</v>
      </c>
      <c r="H452" t="s">
        <v>38</v>
      </c>
      <c r="I452">
        <v>15</v>
      </c>
      <c r="J452">
        <v>15</v>
      </c>
      <c r="K452">
        <v>12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O452">
        <v>0</v>
      </c>
      <c r="AP452" t="s">
        <v>840</v>
      </c>
      <c r="AQ452">
        <v>6</v>
      </c>
      <c r="AR452">
        <v>0</v>
      </c>
      <c r="AS452">
        <v>0</v>
      </c>
      <c r="AT452">
        <v>0</v>
      </c>
    </row>
    <row r="453" spans="1:46" x14ac:dyDescent="0.25">
      <c r="A453" t="s">
        <v>41</v>
      </c>
      <c r="B453" t="s">
        <v>158</v>
      </c>
      <c r="C453" t="s">
        <v>211</v>
      </c>
      <c r="D453" t="s">
        <v>236</v>
      </c>
      <c r="E453" t="s">
        <v>253</v>
      </c>
      <c r="F453" t="s">
        <v>84</v>
      </c>
      <c r="H453" t="s">
        <v>38</v>
      </c>
      <c r="I453">
        <v>15</v>
      </c>
      <c r="J453">
        <v>15</v>
      </c>
      <c r="K453">
        <v>12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E453">
        <v>0</v>
      </c>
      <c r="AF453">
        <v>1</v>
      </c>
      <c r="AG453">
        <v>50652.27</v>
      </c>
      <c r="AH453">
        <v>85900</v>
      </c>
      <c r="AI453">
        <v>0</v>
      </c>
      <c r="AJ453">
        <v>35.136790378506099</v>
      </c>
      <c r="AK453">
        <v>11</v>
      </c>
      <c r="AL453">
        <v>944900</v>
      </c>
      <c r="AM453">
        <v>43351</v>
      </c>
      <c r="AN453">
        <v>43356</v>
      </c>
      <c r="AO453">
        <v>0.7</v>
      </c>
      <c r="AP453" t="s">
        <v>841</v>
      </c>
      <c r="AQ453">
        <v>6</v>
      </c>
      <c r="AR453">
        <v>0</v>
      </c>
      <c r="AS453">
        <v>0</v>
      </c>
      <c r="AT453">
        <v>0</v>
      </c>
    </row>
    <row r="454" spans="1:46" x14ac:dyDescent="0.25">
      <c r="A454" t="s">
        <v>41</v>
      </c>
      <c r="B454" t="s">
        <v>161</v>
      </c>
      <c r="C454" t="s">
        <v>214</v>
      </c>
      <c r="D454" t="s">
        <v>236</v>
      </c>
      <c r="E454" t="s">
        <v>253</v>
      </c>
      <c r="F454" t="s">
        <v>84</v>
      </c>
      <c r="H454" t="s">
        <v>38</v>
      </c>
      <c r="I454">
        <v>14</v>
      </c>
      <c r="J454">
        <v>14</v>
      </c>
      <c r="K454">
        <v>6</v>
      </c>
      <c r="L454">
        <v>6</v>
      </c>
      <c r="M454">
        <v>397859.25</v>
      </c>
      <c r="N454">
        <v>684000</v>
      </c>
      <c r="O454">
        <v>171000</v>
      </c>
      <c r="P454">
        <v>14.689049641083001</v>
      </c>
      <c r="Q454">
        <v>14</v>
      </c>
      <c r="R454">
        <v>1596000</v>
      </c>
      <c r="S454">
        <v>43312</v>
      </c>
      <c r="T454">
        <v>43179</v>
      </c>
      <c r="U454">
        <v>4.0650000000000004</v>
      </c>
      <c r="V454">
        <v>10</v>
      </c>
      <c r="W454">
        <v>663098.75</v>
      </c>
      <c r="X454">
        <v>1140000</v>
      </c>
      <c r="Y454">
        <v>342000</v>
      </c>
      <c r="Z454">
        <v>8.5954103437314604</v>
      </c>
      <c r="AA454">
        <v>16</v>
      </c>
      <c r="AB454">
        <v>1904000</v>
      </c>
      <c r="AC454">
        <v>43335</v>
      </c>
      <c r="AD454">
        <v>43338</v>
      </c>
      <c r="AE454">
        <v>6.774</v>
      </c>
      <c r="AF454">
        <v>18</v>
      </c>
      <c r="AG454">
        <v>1257032.58</v>
      </c>
      <c r="AH454">
        <v>2142000</v>
      </c>
      <c r="AI454">
        <v>642600</v>
      </c>
      <c r="AJ454">
        <v>7.78072308308528</v>
      </c>
      <c r="AK454">
        <v>10</v>
      </c>
      <c r="AL454">
        <v>1190000</v>
      </c>
      <c r="AM454">
        <v>43373</v>
      </c>
      <c r="AN454">
        <v>43394</v>
      </c>
      <c r="AO454">
        <v>12.6</v>
      </c>
      <c r="AP454" t="s">
        <v>842</v>
      </c>
      <c r="AQ454">
        <v>24</v>
      </c>
      <c r="AR454">
        <v>0</v>
      </c>
      <c r="AS454">
        <v>0</v>
      </c>
      <c r="AT454">
        <v>0</v>
      </c>
    </row>
    <row r="455" spans="1:46" x14ac:dyDescent="0.25">
      <c r="A455" t="s">
        <v>41</v>
      </c>
      <c r="B455" t="s">
        <v>176</v>
      </c>
      <c r="C455" t="s">
        <v>229</v>
      </c>
      <c r="D455" t="s">
        <v>236</v>
      </c>
      <c r="E455" t="s">
        <v>253</v>
      </c>
      <c r="F455" t="s">
        <v>84</v>
      </c>
      <c r="H455" t="s">
        <v>38</v>
      </c>
      <c r="I455">
        <v>14</v>
      </c>
      <c r="J455">
        <v>14</v>
      </c>
      <c r="K455">
        <v>12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O455">
        <v>0</v>
      </c>
      <c r="AP455" t="s">
        <v>843</v>
      </c>
      <c r="AQ455">
        <v>6</v>
      </c>
      <c r="AR455">
        <v>0</v>
      </c>
      <c r="AS455">
        <v>0</v>
      </c>
      <c r="AT455">
        <v>0</v>
      </c>
    </row>
    <row r="456" spans="1:46" x14ac:dyDescent="0.25">
      <c r="A456" t="s">
        <v>41</v>
      </c>
      <c r="B456" t="s">
        <v>177</v>
      </c>
      <c r="C456" t="s">
        <v>230</v>
      </c>
      <c r="D456" t="s">
        <v>236</v>
      </c>
      <c r="E456" t="s">
        <v>253</v>
      </c>
      <c r="F456" t="s">
        <v>84</v>
      </c>
      <c r="H456" t="s">
        <v>38</v>
      </c>
      <c r="I456">
        <v>14</v>
      </c>
      <c r="J456">
        <v>14</v>
      </c>
      <c r="K456">
        <v>12</v>
      </c>
      <c r="L456">
        <v>4</v>
      </c>
      <c r="M456">
        <v>126042.76</v>
      </c>
      <c r="N456">
        <v>199600</v>
      </c>
      <c r="O456">
        <v>0</v>
      </c>
      <c r="P456">
        <v>30.537556940224299</v>
      </c>
      <c r="Q456">
        <v>5</v>
      </c>
      <c r="R456">
        <v>249500</v>
      </c>
      <c r="S456">
        <v>43307</v>
      </c>
      <c r="T456">
        <v>43216</v>
      </c>
      <c r="U456">
        <v>2.71</v>
      </c>
      <c r="V456">
        <v>4</v>
      </c>
      <c r="W456">
        <v>126042.76</v>
      </c>
      <c r="X456">
        <v>199600</v>
      </c>
      <c r="Y456">
        <v>0</v>
      </c>
      <c r="Z456">
        <v>30.537556940224299</v>
      </c>
      <c r="AA456">
        <v>1</v>
      </c>
      <c r="AB456">
        <v>49900</v>
      </c>
      <c r="AC456">
        <v>43328</v>
      </c>
      <c r="AD456">
        <v>43216</v>
      </c>
      <c r="AE456">
        <v>2.71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49900</v>
      </c>
      <c r="AN456">
        <v>43216</v>
      </c>
      <c r="AO456">
        <v>0</v>
      </c>
      <c r="AP456" t="s">
        <v>844</v>
      </c>
      <c r="AQ456">
        <v>0</v>
      </c>
      <c r="AR456">
        <v>12</v>
      </c>
      <c r="AS456">
        <v>0</v>
      </c>
      <c r="AT456">
        <v>0</v>
      </c>
    </row>
    <row r="457" spans="1:46" x14ac:dyDescent="0.25">
      <c r="A457" t="s">
        <v>41</v>
      </c>
      <c r="B457" t="s">
        <v>163</v>
      </c>
      <c r="C457" t="s">
        <v>216</v>
      </c>
      <c r="D457" t="s">
        <v>236</v>
      </c>
      <c r="E457" t="s">
        <v>253</v>
      </c>
      <c r="F457" t="s">
        <v>84</v>
      </c>
      <c r="H457" t="s">
        <v>38</v>
      </c>
      <c r="I457">
        <v>13</v>
      </c>
      <c r="J457">
        <v>13</v>
      </c>
      <c r="K457">
        <v>6</v>
      </c>
      <c r="L457">
        <v>12</v>
      </c>
      <c r="M457">
        <v>795834.08</v>
      </c>
      <c r="N457">
        <v>1428000</v>
      </c>
      <c r="O457">
        <v>357000</v>
      </c>
      <c r="P457">
        <v>18.2616724861767</v>
      </c>
      <c r="Q457">
        <v>55</v>
      </c>
      <c r="R457">
        <v>6545000</v>
      </c>
      <c r="S457">
        <v>43312</v>
      </c>
      <c r="T457">
        <v>43311</v>
      </c>
      <c r="U457">
        <v>8.1289999999999996</v>
      </c>
      <c r="V457">
        <v>13</v>
      </c>
      <c r="W457">
        <v>887277.57</v>
      </c>
      <c r="X457">
        <v>1547000</v>
      </c>
      <c r="Y457">
        <v>464100</v>
      </c>
      <c r="Z457">
        <v>9.8711490026185</v>
      </c>
      <c r="AA457">
        <v>42</v>
      </c>
      <c r="AB457">
        <v>4998000</v>
      </c>
      <c r="AC457">
        <v>43342</v>
      </c>
      <c r="AD457">
        <v>43311</v>
      </c>
      <c r="AE457">
        <v>8.8059999999999992</v>
      </c>
      <c r="AF457">
        <v>7</v>
      </c>
      <c r="AG457">
        <v>477764.88</v>
      </c>
      <c r="AH457">
        <v>833000</v>
      </c>
      <c r="AI457">
        <v>107100</v>
      </c>
      <c r="AJ457">
        <v>27.601409570519099</v>
      </c>
      <c r="AK457">
        <v>35</v>
      </c>
      <c r="AL457">
        <v>4165000</v>
      </c>
      <c r="AM457">
        <v>43372</v>
      </c>
      <c r="AN457">
        <v>43311</v>
      </c>
      <c r="AO457">
        <v>4.9000000000000004</v>
      </c>
      <c r="AP457" t="s">
        <v>845</v>
      </c>
      <c r="AQ457">
        <v>27</v>
      </c>
      <c r="AR457">
        <v>0</v>
      </c>
      <c r="AS457">
        <v>0</v>
      </c>
      <c r="AT457">
        <v>0</v>
      </c>
    </row>
    <row r="458" spans="1:46" x14ac:dyDescent="0.25">
      <c r="A458" t="s">
        <v>41</v>
      </c>
      <c r="B458" t="s">
        <v>165</v>
      </c>
      <c r="C458" t="s">
        <v>218</v>
      </c>
      <c r="D458" t="s">
        <v>236</v>
      </c>
      <c r="E458" t="s">
        <v>253</v>
      </c>
      <c r="F458" t="s">
        <v>84</v>
      </c>
      <c r="H458" t="s">
        <v>38</v>
      </c>
      <c r="I458">
        <v>12</v>
      </c>
      <c r="J458">
        <v>12</v>
      </c>
      <c r="K458">
        <v>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8</v>
      </c>
      <c r="R458">
        <v>608000</v>
      </c>
      <c r="T458">
        <v>43306</v>
      </c>
      <c r="U458">
        <v>0</v>
      </c>
      <c r="V458">
        <v>2</v>
      </c>
      <c r="W458">
        <v>87921.66</v>
      </c>
      <c r="X458">
        <v>152000</v>
      </c>
      <c r="Y458">
        <v>0</v>
      </c>
      <c r="Z458">
        <v>36.372482811016397</v>
      </c>
      <c r="AA458">
        <v>6</v>
      </c>
      <c r="AB458">
        <v>456000</v>
      </c>
      <c r="AC458">
        <v>43338</v>
      </c>
      <c r="AD458">
        <v>43306</v>
      </c>
      <c r="AE458">
        <v>1.355</v>
      </c>
      <c r="AF458">
        <v>1</v>
      </c>
      <c r="AG458">
        <v>43960.83</v>
      </c>
      <c r="AH458">
        <v>76000</v>
      </c>
      <c r="AI458">
        <v>0</v>
      </c>
      <c r="AJ458">
        <v>36.372482811016397</v>
      </c>
      <c r="AK458">
        <v>5</v>
      </c>
      <c r="AL458">
        <v>410000</v>
      </c>
      <c r="AM458">
        <v>43354</v>
      </c>
      <c r="AN458">
        <v>43396</v>
      </c>
      <c r="AO458">
        <v>0.7</v>
      </c>
      <c r="AP458" t="s">
        <v>846</v>
      </c>
      <c r="AQ458">
        <v>1</v>
      </c>
      <c r="AR458">
        <v>0</v>
      </c>
      <c r="AS458">
        <v>0</v>
      </c>
      <c r="AT458">
        <v>0</v>
      </c>
    </row>
    <row r="459" spans="1:46" x14ac:dyDescent="0.25">
      <c r="A459" t="s">
        <v>41</v>
      </c>
      <c r="B459" t="s">
        <v>169</v>
      </c>
      <c r="C459" t="s">
        <v>222</v>
      </c>
      <c r="D459" t="s">
        <v>236</v>
      </c>
      <c r="E459" t="s">
        <v>253</v>
      </c>
      <c r="F459" t="s">
        <v>84</v>
      </c>
      <c r="H459" t="s">
        <v>38</v>
      </c>
      <c r="I459">
        <v>12</v>
      </c>
      <c r="J459">
        <v>12</v>
      </c>
      <c r="K459">
        <v>1</v>
      </c>
      <c r="L459">
        <v>2</v>
      </c>
      <c r="M459">
        <v>66972.100000000006</v>
      </c>
      <c r="N459">
        <v>124000</v>
      </c>
      <c r="O459">
        <v>0</v>
      </c>
      <c r="P459">
        <v>40.589266272767901</v>
      </c>
      <c r="Q459">
        <v>20</v>
      </c>
      <c r="R459">
        <v>1240000</v>
      </c>
      <c r="S459">
        <v>43292</v>
      </c>
      <c r="T459">
        <v>43222</v>
      </c>
      <c r="U459">
        <v>1.355</v>
      </c>
      <c r="V459">
        <v>9</v>
      </c>
      <c r="W459">
        <v>305856.28999999998</v>
      </c>
      <c r="X459">
        <v>558000</v>
      </c>
      <c r="Y459">
        <v>148800</v>
      </c>
      <c r="Z459">
        <v>17.780567204301001</v>
      </c>
      <c r="AA459">
        <v>23</v>
      </c>
      <c r="AB459">
        <v>1426000</v>
      </c>
      <c r="AC459">
        <v>43343</v>
      </c>
      <c r="AD459">
        <v>43324</v>
      </c>
      <c r="AE459">
        <v>6.0970000000000004</v>
      </c>
      <c r="AF459">
        <v>1</v>
      </c>
      <c r="AG459">
        <v>34606.51</v>
      </c>
      <c r="AH459">
        <v>62000</v>
      </c>
      <c r="AI459">
        <v>18600</v>
      </c>
      <c r="AJ459">
        <v>12.287646454926801</v>
      </c>
      <c r="AK459">
        <v>22</v>
      </c>
      <c r="AL459">
        <v>1364000</v>
      </c>
      <c r="AM459">
        <v>43373</v>
      </c>
      <c r="AN459">
        <v>43324</v>
      </c>
      <c r="AO459">
        <v>0.7</v>
      </c>
      <c r="AP459" t="s">
        <v>847</v>
      </c>
      <c r="AQ459">
        <v>9</v>
      </c>
      <c r="AR459">
        <v>0</v>
      </c>
      <c r="AS459">
        <v>0</v>
      </c>
      <c r="AT459">
        <v>0</v>
      </c>
    </row>
    <row r="460" spans="1:46" x14ac:dyDescent="0.25">
      <c r="A460" t="s">
        <v>41</v>
      </c>
      <c r="B460" t="s">
        <v>159</v>
      </c>
      <c r="C460" t="s">
        <v>212</v>
      </c>
      <c r="D460" t="s">
        <v>236</v>
      </c>
      <c r="E460" t="s">
        <v>253</v>
      </c>
      <c r="F460" t="s">
        <v>84</v>
      </c>
      <c r="H460" t="s">
        <v>38</v>
      </c>
      <c r="I460">
        <v>12</v>
      </c>
      <c r="J460">
        <v>12</v>
      </c>
      <c r="K460">
        <v>1</v>
      </c>
      <c r="L460">
        <v>2</v>
      </c>
      <c r="M460">
        <v>74329.7</v>
      </c>
      <c r="N460">
        <v>136000</v>
      </c>
      <c r="O460">
        <v>20400</v>
      </c>
      <c r="P460">
        <v>29.271046651618501</v>
      </c>
      <c r="Q460">
        <v>15</v>
      </c>
      <c r="R460">
        <v>1020000</v>
      </c>
      <c r="S460">
        <v>43291</v>
      </c>
      <c r="T460">
        <v>43241</v>
      </c>
      <c r="U460">
        <v>1.355</v>
      </c>
      <c r="V460">
        <v>5</v>
      </c>
      <c r="W460">
        <v>185824.25</v>
      </c>
      <c r="X460">
        <v>340000</v>
      </c>
      <c r="Y460">
        <v>102000</v>
      </c>
      <c r="Z460">
        <v>14.1148422926299</v>
      </c>
      <c r="AA460">
        <v>10</v>
      </c>
      <c r="AB460">
        <v>680000</v>
      </c>
      <c r="AC460">
        <v>43338</v>
      </c>
      <c r="AD460">
        <v>43241</v>
      </c>
      <c r="AE460">
        <v>3.387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10</v>
      </c>
      <c r="AL460">
        <v>680000</v>
      </c>
      <c r="AN460">
        <v>43241</v>
      </c>
      <c r="AO460">
        <v>0</v>
      </c>
      <c r="AP460" t="s">
        <v>848</v>
      </c>
      <c r="AQ460">
        <v>6</v>
      </c>
      <c r="AR460">
        <v>0</v>
      </c>
      <c r="AS460">
        <v>0</v>
      </c>
      <c r="AT460">
        <v>0</v>
      </c>
    </row>
    <row r="461" spans="1:46" x14ac:dyDescent="0.25">
      <c r="A461" t="s">
        <v>41</v>
      </c>
      <c r="B461" t="s">
        <v>173</v>
      </c>
      <c r="C461" t="s">
        <v>226</v>
      </c>
      <c r="D461" t="s">
        <v>236</v>
      </c>
      <c r="E461" t="s">
        <v>253</v>
      </c>
      <c r="F461" t="s">
        <v>84</v>
      </c>
      <c r="H461" t="s">
        <v>38</v>
      </c>
      <c r="I461">
        <v>12</v>
      </c>
      <c r="J461">
        <v>12</v>
      </c>
      <c r="K461">
        <v>12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O461">
        <v>0</v>
      </c>
      <c r="AP461" t="s">
        <v>849</v>
      </c>
      <c r="AQ461">
        <v>3</v>
      </c>
      <c r="AR461">
        <v>0</v>
      </c>
      <c r="AS461">
        <v>0</v>
      </c>
      <c r="AT461">
        <v>0</v>
      </c>
    </row>
    <row r="462" spans="1:46" x14ac:dyDescent="0.25">
      <c r="A462" t="s">
        <v>41</v>
      </c>
      <c r="B462" t="s">
        <v>160</v>
      </c>
      <c r="C462" t="s">
        <v>213</v>
      </c>
      <c r="D462" t="s">
        <v>236</v>
      </c>
      <c r="E462" t="s">
        <v>253</v>
      </c>
      <c r="F462" t="s">
        <v>84</v>
      </c>
      <c r="H462" t="s">
        <v>38</v>
      </c>
      <c r="I462">
        <v>10</v>
      </c>
      <c r="J462">
        <v>10</v>
      </c>
      <c r="K462">
        <v>6</v>
      </c>
      <c r="L462">
        <v>2</v>
      </c>
      <c r="M462">
        <v>106334.66</v>
      </c>
      <c r="N462">
        <v>198000</v>
      </c>
      <c r="O462">
        <v>0</v>
      </c>
      <c r="P462">
        <v>40.925188888888798</v>
      </c>
      <c r="Q462">
        <v>13</v>
      </c>
      <c r="R462">
        <v>1287000</v>
      </c>
      <c r="S462">
        <v>43312</v>
      </c>
      <c r="T462">
        <v>43154</v>
      </c>
      <c r="U462">
        <v>1.355</v>
      </c>
      <c r="V462">
        <v>3</v>
      </c>
      <c r="W462">
        <v>161784.51</v>
      </c>
      <c r="X462">
        <v>297000</v>
      </c>
      <c r="Y462">
        <v>59400</v>
      </c>
      <c r="Z462">
        <v>25.099763888888798</v>
      </c>
      <c r="AA462">
        <v>22</v>
      </c>
      <c r="AB462">
        <v>2178000</v>
      </c>
      <c r="AC462">
        <v>43336</v>
      </c>
      <c r="AD462">
        <v>43331</v>
      </c>
      <c r="AE462">
        <v>2.032</v>
      </c>
      <c r="AF462">
        <v>3</v>
      </c>
      <c r="AG462">
        <v>167058.42000000001</v>
      </c>
      <c r="AH462">
        <v>297000</v>
      </c>
      <c r="AI462">
        <v>89100</v>
      </c>
      <c r="AJ462">
        <v>11.6093015873015</v>
      </c>
      <c r="AK462">
        <v>31</v>
      </c>
      <c r="AL462">
        <v>3069000</v>
      </c>
      <c r="AM462">
        <v>43372</v>
      </c>
      <c r="AN462">
        <v>43354</v>
      </c>
      <c r="AO462">
        <v>2.1</v>
      </c>
      <c r="AP462" t="s">
        <v>850</v>
      </c>
      <c r="AQ462">
        <v>13</v>
      </c>
      <c r="AR462">
        <v>0</v>
      </c>
      <c r="AS462">
        <v>0</v>
      </c>
      <c r="AT462">
        <v>0</v>
      </c>
    </row>
    <row r="463" spans="1:46" x14ac:dyDescent="0.25">
      <c r="A463" t="s">
        <v>41</v>
      </c>
      <c r="B463" t="s">
        <v>164</v>
      </c>
      <c r="C463" t="s">
        <v>217</v>
      </c>
      <c r="D463" t="s">
        <v>236</v>
      </c>
      <c r="E463" t="s">
        <v>253</v>
      </c>
      <c r="F463" t="s">
        <v>84</v>
      </c>
      <c r="H463" t="s">
        <v>38</v>
      </c>
      <c r="I463">
        <v>10</v>
      </c>
      <c r="J463">
        <v>10</v>
      </c>
      <c r="K463">
        <v>6</v>
      </c>
      <c r="L463">
        <v>1</v>
      </c>
      <c r="M463">
        <v>56027.33</v>
      </c>
      <c r="N463">
        <v>103000</v>
      </c>
      <c r="O463">
        <v>30900</v>
      </c>
      <c r="P463">
        <v>14.5214111336934</v>
      </c>
      <c r="Q463">
        <v>23</v>
      </c>
      <c r="R463">
        <v>2369000</v>
      </c>
      <c r="S463">
        <v>43284</v>
      </c>
      <c r="T463">
        <v>43285</v>
      </c>
      <c r="U463">
        <v>0.67700000000000005</v>
      </c>
      <c r="V463">
        <v>2</v>
      </c>
      <c r="W463">
        <v>119293.78</v>
      </c>
      <c r="X463">
        <v>206000</v>
      </c>
      <c r="Y463">
        <v>0</v>
      </c>
      <c r="Z463">
        <v>36.299437771309798</v>
      </c>
      <c r="AA463">
        <v>21</v>
      </c>
      <c r="AB463">
        <v>2163000</v>
      </c>
      <c r="AC463">
        <v>43337</v>
      </c>
      <c r="AD463">
        <v>43285</v>
      </c>
      <c r="AE463">
        <v>1.355</v>
      </c>
      <c r="AF463">
        <v>7</v>
      </c>
      <c r="AG463">
        <v>417528.23</v>
      </c>
      <c r="AH463">
        <v>721000</v>
      </c>
      <c r="AI463">
        <v>154500</v>
      </c>
      <c r="AJ463">
        <v>18.926557281553301</v>
      </c>
      <c r="AK463">
        <v>14</v>
      </c>
      <c r="AL463">
        <v>1442000</v>
      </c>
      <c r="AM463">
        <v>43373</v>
      </c>
      <c r="AN463">
        <v>43285</v>
      </c>
      <c r="AO463">
        <v>4.9000000000000004</v>
      </c>
      <c r="AP463" t="s">
        <v>851</v>
      </c>
      <c r="AQ463">
        <v>24</v>
      </c>
      <c r="AR463">
        <v>0</v>
      </c>
      <c r="AS463">
        <v>0</v>
      </c>
      <c r="AT463">
        <v>0</v>
      </c>
    </row>
    <row r="464" spans="1:46" x14ac:dyDescent="0.25">
      <c r="A464" t="s">
        <v>41</v>
      </c>
      <c r="B464" t="s">
        <v>167</v>
      </c>
      <c r="C464" t="s">
        <v>220</v>
      </c>
      <c r="D464" t="s">
        <v>236</v>
      </c>
      <c r="E464" t="s">
        <v>253</v>
      </c>
      <c r="F464" t="s">
        <v>84</v>
      </c>
      <c r="H464" t="s">
        <v>38</v>
      </c>
      <c r="I464">
        <v>10</v>
      </c>
      <c r="J464">
        <v>10</v>
      </c>
      <c r="K464">
        <v>6</v>
      </c>
      <c r="L464">
        <v>6</v>
      </c>
      <c r="M464">
        <v>276761.58</v>
      </c>
      <c r="N464">
        <v>474000</v>
      </c>
      <c r="O464">
        <v>94800</v>
      </c>
      <c r="P464">
        <v>19.715786455920998</v>
      </c>
      <c r="Q464">
        <v>22</v>
      </c>
      <c r="R464">
        <v>1738000</v>
      </c>
      <c r="S464">
        <v>43310</v>
      </c>
      <c r="T464">
        <v>43209</v>
      </c>
      <c r="U464">
        <v>4.0650000000000004</v>
      </c>
      <c r="V464">
        <v>17</v>
      </c>
      <c r="W464">
        <v>784157.73</v>
      </c>
      <c r="X464">
        <v>1347000</v>
      </c>
      <c r="Y464">
        <v>380400</v>
      </c>
      <c r="Z464">
        <v>10.7621040003842</v>
      </c>
      <c r="AA464">
        <v>5</v>
      </c>
      <c r="AB464">
        <v>415000</v>
      </c>
      <c r="AC464">
        <v>43343</v>
      </c>
      <c r="AD464">
        <v>43346</v>
      </c>
      <c r="AE464">
        <v>11.516</v>
      </c>
      <c r="AF464">
        <v>5</v>
      </c>
      <c r="AG464">
        <v>236965.24</v>
      </c>
      <c r="AH464">
        <v>407000</v>
      </c>
      <c r="AI464">
        <v>122100</v>
      </c>
      <c r="AJ464">
        <v>8.5076293436293398</v>
      </c>
      <c r="AK464">
        <v>17</v>
      </c>
      <c r="AL464">
        <v>1343000</v>
      </c>
      <c r="AM464">
        <v>43373</v>
      </c>
      <c r="AN464">
        <v>43346</v>
      </c>
      <c r="AO464">
        <v>3.5</v>
      </c>
      <c r="AP464" t="s">
        <v>852</v>
      </c>
      <c r="AQ464">
        <v>20</v>
      </c>
      <c r="AR464">
        <v>0</v>
      </c>
      <c r="AS464">
        <v>0</v>
      </c>
      <c r="AT464">
        <v>0</v>
      </c>
    </row>
    <row r="465" spans="1:46" x14ac:dyDescent="0.25">
      <c r="A465" t="s">
        <v>41</v>
      </c>
      <c r="B465" t="s">
        <v>180</v>
      </c>
      <c r="C465" t="s">
        <v>233</v>
      </c>
      <c r="D465" t="s">
        <v>236</v>
      </c>
      <c r="E465" t="s">
        <v>253</v>
      </c>
      <c r="F465" t="s">
        <v>84</v>
      </c>
      <c r="H465" t="s">
        <v>38</v>
      </c>
      <c r="I465">
        <v>10</v>
      </c>
      <c r="J465">
        <v>10</v>
      </c>
      <c r="K465">
        <v>1</v>
      </c>
      <c r="L465">
        <v>2</v>
      </c>
      <c r="M465">
        <v>298522.63</v>
      </c>
      <c r="N465">
        <v>532000</v>
      </c>
      <c r="O465">
        <v>159600</v>
      </c>
      <c r="P465">
        <v>11.8219944792937</v>
      </c>
      <c r="Q465">
        <v>16</v>
      </c>
      <c r="R465">
        <v>4256000</v>
      </c>
      <c r="S465">
        <v>43284</v>
      </c>
      <c r="T465">
        <v>43246</v>
      </c>
      <c r="U465">
        <v>1.355</v>
      </c>
      <c r="V465">
        <v>2</v>
      </c>
      <c r="W465">
        <v>298522.64</v>
      </c>
      <c r="X465">
        <v>532000</v>
      </c>
      <c r="Y465">
        <v>133000</v>
      </c>
      <c r="Z465">
        <v>17.700525375162499</v>
      </c>
      <c r="AA465">
        <v>14</v>
      </c>
      <c r="AB465">
        <v>3724000</v>
      </c>
      <c r="AC465">
        <v>43323</v>
      </c>
      <c r="AD465">
        <v>43246</v>
      </c>
      <c r="AE465">
        <v>1.355</v>
      </c>
      <c r="AF465">
        <v>3</v>
      </c>
      <c r="AG465">
        <v>447783.94</v>
      </c>
      <c r="AH465">
        <v>798000</v>
      </c>
      <c r="AI465">
        <v>212800</v>
      </c>
      <c r="AJ465">
        <v>15.830086466165399</v>
      </c>
      <c r="AK465">
        <v>11</v>
      </c>
      <c r="AL465">
        <v>2926000</v>
      </c>
      <c r="AM465">
        <v>43373</v>
      </c>
      <c r="AN465">
        <v>43246</v>
      </c>
      <c r="AO465">
        <v>2.1</v>
      </c>
      <c r="AP465" t="s">
        <v>853</v>
      </c>
      <c r="AQ465">
        <v>11</v>
      </c>
      <c r="AR465">
        <v>0</v>
      </c>
      <c r="AS465">
        <v>0</v>
      </c>
      <c r="AT465">
        <v>0</v>
      </c>
    </row>
    <row r="466" spans="1:46" x14ac:dyDescent="0.25">
      <c r="A466" t="s">
        <v>41</v>
      </c>
      <c r="B466" t="s">
        <v>178</v>
      </c>
      <c r="C466" t="s">
        <v>231</v>
      </c>
      <c r="D466" t="s">
        <v>236</v>
      </c>
      <c r="E466" t="s">
        <v>253</v>
      </c>
      <c r="F466" t="s">
        <v>84</v>
      </c>
      <c r="H466" t="s">
        <v>38</v>
      </c>
      <c r="I466">
        <v>10</v>
      </c>
      <c r="J466">
        <v>10</v>
      </c>
      <c r="K466">
        <v>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8</v>
      </c>
      <c r="AB466">
        <v>1184000</v>
      </c>
      <c r="AD466">
        <v>43346</v>
      </c>
      <c r="AE466">
        <v>0</v>
      </c>
      <c r="AF466">
        <v>1</v>
      </c>
      <c r="AG466">
        <v>89087.38</v>
      </c>
      <c r="AH466">
        <v>148000</v>
      </c>
      <c r="AI466">
        <v>0</v>
      </c>
      <c r="AJ466">
        <v>33.786406980451297</v>
      </c>
      <c r="AK466">
        <v>15</v>
      </c>
      <c r="AL466">
        <v>2220000</v>
      </c>
      <c r="AM466">
        <v>43358</v>
      </c>
      <c r="AN466">
        <v>43346</v>
      </c>
      <c r="AO466">
        <v>0.7</v>
      </c>
      <c r="AP466" t="s">
        <v>854</v>
      </c>
      <c r="AQ466">
        <v>4</v>
      </c>
      <c r="AR466">
        <v>0</v>
      </c>
      <c r="AS466">
        <v>0</v>
      </c>
      <c r="AT466">
        <v>0</v>
      </c>
    </row>
    <row r="467" spans="1:46" x14ac:dyDescent="0.25">
      <c r="A467" t="s">
        <v>41</v>
      </c>
      <c r="B467" t="s">
        <v>181</v>
      </c>
      <c r="C467" t="s">
        <v>234</v>
      </c>
      <c r="D467" t="s">
        <v>236</v>
      </c>
      <c r="E467" t="s">
        <v>253</v>
      </c>
      <c r="F467" t="s">
        <v>84</v>
      </c>
      <c r="H467" t="s">
        <v>38</v>
      </c>
      <c r="I467">
        <v>9</v>
      </c>
      <c r="J467">
        <v>9</v>
      </c>
      <c r="K467">
        <v>6</v>
      </c>
      <c r="L467">
        <v>3</v>
      </c>
      <c r="M467">
        <v>509470.08</v>
      </c>
      <c r="N467">
        <v>894000</v>
      </c>
      <c r="O467">
        <v>178800</v>
      </c>
      <c r="P467">
        <v>21.641906018356199</v>
      </c>
      <c r="Q467">
        <v>16</v>
      </c>
      <c r="R467">
        <v>4800000</v>
      </c>
      <c r="S467">
        <v>43291</v>
      </c>
      <c r="T467">
        <v>43246</v>
      </c>
      <c r="U467">
        <v>2.032</v>
      </c>
      <c r="V467">
        <v>2</v>
      </c>
      <c r="W467">
        <v>339646.71999999997</v>
      </c>
      <c r="X467">
        <v>600000</v>
      </c>
      <c r="Y467">
        <v>90000</v>
      </c>
      <c r="Z467">
        <v>26.742864371182002</v>
      </c>
      <c r="AA467">
        <v>14</v>
      </c>
      <c r="AB467">
        <v>4200000</v>
      </c>
      <c r="AC467">
        <v>43342</v>
      </c>
      <c r="AD467">
        <v>43246</v>
      </c>
      <c r="AE467">
        <v>1.355</v>
      </c>
      <c r="AF467">
        <v>1</v>
      </c>
      <c r="AG467">
        <v>169823.35999999999</v>
      </c>
      <c r="AH467">
        <v>300000</v>
      </c>
      <c r="AI467">
        <v>90000</v>
      </c>
      <c r="AJ467">
        <v>11.044906709026201</v>
      </c>
      <c r="AK467">
        <v>13</v>
      </c>
      <c r="AL467">
        <v>3900000</v>
      </c>
      <c r="AM467">
        <v>43346</v>
      </c>
      <c r="AN467">
        <v>43246</v>
      </c>
      <c r="AO467">
        <v>0.7</v>
      </c>
      <c r="AP467" t="s">
        <v>855</v>
      </c>
      <c r="AQ467">
        <v>7</v>
      </c>
      <c r="AR467">
        <v>0</v>
      </c>
      <c r="AS467">
        <v>0</v>
      </c>
      <c r="AT467">
        <v>0</v>
      </c>
    </row>
    <row r="468" spans="1:46" x14ac:dyDescent="0.25">
      <c r="A468" t="s">
        <v>41</v>
      </c>
      <c r="B468" t="s">
        <v>175</v>
      </c>
      <c r="C468" t="s">
        <v>228</v>
      </c>
      <c r="D468" t="s">
        <v>236</v>
      </c>
      <c r="E468" t="s">
        <v>253</v>
      </c>
      <c r="F468" t="s">
        <v>84</v>
      </c>
      <c r="H468" t="s">
        <v>38</v>
      </c>
      <c r="I468">
        <v>8</v>
      </c>
      <c r="J468">
        <v>8</v>
      </c>
      <c r="K468">
        <v>1</v>
      </c>
      <c r="L468">
        <v>4</v>
      </c>
      <c r="M468">
        <v>271357.44</v>
      </c>
      <c r="N468">
        <v>500000</v>
      </c>
      <c r="O468">
        <v>75000</v>
      </c>
      <c r="P468">
        <v>29.766309580956499</v>
      </c>
      <c r="Q468">
        <v>9</v>
      </c>
      <c r="R468">
        <v>1125000</v>
      </c>
      <c r="S468">
        <v>43295</v>
      </c>
      <c r="T468">
        <v>43292</v>
      </c>
      <c r="U468">
        <v>2.71</v>
      </c>
      <c r="V468">
        <v>13</v>
      </c>
      <c r="W468">
        <v>928237.97</v>
      </c>
      <c r="X468">
        <v>1625000</v>
      </c>
      <c r="Y468">
        <v>487500</v>
      </c>
      <c r="Z468">
        <v>10.2363281679328</v>
      </c>
      <c r="AA468">
        <v>8</v>
      </c>
      <c r="AB468">
        <v>1000000</v>
      </c>
      <c r="AC468">
        <v>43343</v>
      </c>
      <c r="AD468">
        <v>43324</v>
      </c>
      <c r="AE468">
        <v>8.8059999999999992</v>
      </c>
      <c r="AF468">
        <v>6</v>
      </c>
      <c r="AG468">
        <v>429272.79</v>
      </c>
      <c r="AH468">
        <v>750000</v>
      </c>
      <c r="AI468">
        <v>187500</v>
      </c>
      <c r="AJ468">
        <v>16.053321006971199</v>
      </c>
      <c r="AK468">
        <v>2</v>
      </c>
      <c r="AL468">
        <v>250000</v>
      </c>
      <c r="AM468">
        <v>43364</v>
      </c>
      <c r="AN468">
        <v>43381</v>
      </c>
      <c r="AO468">
        <v>4.2</v>
      </c>
      <c r="AP468" t="s">
        <v>856</v>
      </c>
      <c r="AQ468">
        <v>1</v>
      </c>
      <c r="AR468">
        <v>0</v>
      </c>
      <c r="AS468">
        <v>12</v>
      </c>
      <c r="AT468">
        <v>0</v>
      </c>
    </row>
    <row r="469" spans="1:46" x14ac:dyDescent="0.25">
      <c r="A469" t="s">
        <v>41</v>
      </c>
      <c r="B469" t="s">
        <v>179</v>
      </c>
      <c r="C469" t="s">
        <v>232</v>
      </c>
      <c r="D469" t="s">
        <v>236</v>
      </c>
      <c r="E469" t="s">
        <v>253</v>
      </c>
      <c r="F469" t="s">
        <v>84</v>
      </c>
      <c r="H469" t="s">
        <v>38</v>
      </c>
      <c r="I469">
        <v>8</v>
      </c>
      <c r="J469">
        <v>8</v>
      </c>
      <c r="K469">
        <v>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1548000</v>
      </c>
      <c r="AD469">
        <v>43331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6</v>
      </c>
      <c r="AL469">
        <v>1548000</v>
      </c>
      <c r="AN469">
        <v>43331</v>
      </c>
      <c r="AO469">
        <v>0</v>
      </c>
      <c r="AP469" t="s">
        <v>857</v>
      </c>
      <c r="AQ469">
        <v>7</v>
      </c>
      <c r="AR469">
        <v>0</v>
      </c>
      <c r="AS469">
        <v>0</v>
      </c>
      <c r="AT469">
        <v>0</v>
      </c>
    </row>
    <row r="470" spans="1:46" x14ac:dyDescent="0.25">
      <c r="A470" t="s">
        <v>41</v>
      </c>
      <c r="B470" t="s">
        <v>168</v>
      </c>
      <c r="C470" t="s">
        <v>221</v>
      </c>
      <c r="D470" t="s">
        <v>236</v>
      </c>
      <c r="E470" t="s">
        <v>253</v>
      </c>
      <c r="F470" t="s">
        <v>84</v>
      </c>
      <c r="H470" t="s">
        <v>38</v>
      </c>
      <c r="I470">
        <v>6</v>
      </c>
      <c r="J470">
        <v>6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</v>
      </c>
      <c r="R470">
        <v>1560000</v>
      </c>
      <c r="T470">
        <v>43314</v>
      </c>
      <c r="U470">
        <v>0</v>
      </c>
      <c r="V470">
        <v>2</v>
      </c>
      <c r="W470">
        <v>96155.839999999997</v>
      </c>
      <c r="X470">
        <v>156000</v>
      </c>
      <c r="Y470">
        <v>0</v>
      </c>
      <c r="Z470">
        <v>32.197805215130998</v>
      </c>
      <c r="AA470">
        <v>30</v>
      </c>
      <c r="AB470">
        <v>2340000</v>
      </c>
      <c r="AC470">
        <v>43341</v>
      </c>
      <c r="AD470">
        <v>43314</v>
      </c>
      <c r="AE470">
        <v>1.355</v>
      </c>
      <c r="AF470">
        <v>10</v>
      </c>
      <c r="AG470">
        <v>480779.2</v>
      </c>
      <c r="AH470">
        <v>780000</v>
      </c>
      <c r="AI470">
        <v>234000</v>
      </c>
      <c r="AJ470">
        <v>3.1397215407617001</v>
      </c>
      <c r="AK470">
        <v>20</v>
      </c>
      <c r="AL470">
        <v>1560000</v>
      </c>
      <c r="AM470">
        <v>43372</v>
      </c>
      <c r="AN470">
        <v>43314</v>
      </c>
      <c r="AO470">
        <v>7</v>
      </c>
      <c r="AP470" t="s">
        <v>858</v>
      </c>
      <c r="AQ470">
        <v>10</v>
      </c>
      <c r="AR470">
        <v>0</v>
      </c>
      <c r="AS470">
        <v>0</v>
      </c>
      <c r="AT470">
        <v>0</v>
      </c>
    </row>
    <row r="471" spans="1:46" x14ac:dyDescent="0.25">
      <c r="A471" t="s">
        <v>124</v>
      </c>
      <c r="B471" t="s">
        <v>238</v>
      </c>
      <c r="C471" t="s">
        <v>239</v>
      </c>
      <c r="D471" t="s">
        <v>236</v>
      </c>
      <c r="E471" t="s">
        <v>253</v>
      </c>
      <c r="F471" t="s">
        <v>84</v>
      </c>
      <c r="H471" t="s">
        <v>38</v>
      </c>
      <c r="I471">
        <v>0</v>
      </c>
      <c r="J471">
        <v>0</v>
      </c>
      <c r="K471">
        <v>24</v>
      </c>
      <c r="L471">
        <v>13</v>
      </c>
      <c r="M471">
        <v>287675.33</v>
      </c>
      <c r="N471">
        <v>689000</v>
      </c>
      <c r="O471">
        <v>318000</v>
      </c>
      <c r="P471">
        <v>14.705427693831799</v>
      </c>
      <c r="Q471">
        <v>61</v>
      </c>
      <c r="R471">
        <v>3233000</v>
      </c>
      <c r="S471">
        <v>43312</v>
      </c>
      <c r="T471">
        <v>43301</v>
      </c>
      <c r="U471">
        <v>8.8059999999999992</v>
      </c>
      <c r="V471">
        <v>12</v>
      </c>
      <c r="W471">
        <v>267891.96000000002</v>
      </c>
      <c r="X471">
        <v>636000</v>
      </c>
      <c r="Y471">
        <v>318000</v>
      </c>
      <c r="Z471">
        <v>7.3329697821801698</v>
      </c>
      <c r="AA471">
        <v>49</v>
      </c>
      <c r="AB471">
        <v>2597000</v>
      </c>
      <c r="AC471">
        <v>43343</v>
      </c>
      <c r="AD471">
        <v>43301</v>
      </c>
      <c r="AE471">
        <v>8.1289999999999996</v>
      </c>
      <c r="AF471">
        <v>3</v>
      </c>
      <c r="AG471">
        <v>66972.990000000005</v>
      </c>
      <c r="AH471">
        <v>159000</v>
      </c>
      <c r="AI471">
        <v>79500</v>
      </c>
      <c r="AJ471">
        <v>7.3329694616338399</v>
      </c>
      <c r="AK471">
        <v>45</v>
      </c>
      <c r="AL471">
        <v>2610000</v>
      </c>
      <c r="AM471">
        <v>43354</v>
      </c>
      <c r="AN471">
        <v>43301</v>
      </c>
      <c r="AO471">
        <v>2.1</v>
      </c>
      <c r="AP471" t="s">
        <v>859</v>
      </c>
      <c r="AQ471">
        <v>25</v>
      </c>
      <c r="AR471">
        <v>0</v>
      </c>
      <c r="AS471">
        <v>0</v>
      </c>
      <c r="AT471">
        <v>0</v>
      </c>
    </row>
    <row r="472" spans="1:46" x14ac:dyDescent="0.25">
      <c r="A472" t="s">
        <v>41</v>
      </c>
      <c r="B472" t="s">
        <v>136</v>
      </c>
      <c r="C472" t="s">
        <v>189</v>
      </c>
      <c r="D472" t="s">
        <v>236</v>
      </c>
      <c r="E472" t="s">
        <v>254</v>
      </c>
      <c r="F472" t="s">
        <v>90</v>
      </c>
      <c r="H472" t="s">
        <v>38</v>
      </c>
      <c r="I472">
        <v>216</v>
      </c>
      <c r="J472">
        <v>216</v>
      </c>
      <c r="K472">
        <v>12</v>
      </c>
      <c r="L472">
        <v>34</v>
      </c>
      <c r="M472">
        <v>817468.69</v>
      </c>
      <c r="N472">
        <v>1394000</v>
      </c>
      <c r="O472">
        <v>418200</v>
      </c>
      <c r="P472">
        <v>7.8483747599762603</v>
      </c>
      <c r="Q472">
        <v>42</v>
      </c>
      <c r="R472">
        <v>1722000</v>
      </c>
      <c r="S472">
        <v>43312</v>
      </c>
      <c r="T472">
        <v>43311</v>
      </c>
      <c r="U472">
        <v>23.032</v>
      </c>
      <c r="V472">
        <v>69</v>
      </c>
      <c r="W472">
        <v>1548914.07</v>
      </c>
      <c r="X472">
        <v>2829000</v>
      </c>
      <c r="Y472">
        <v>848700</v>
      </c>
      <c r="Z472">
        <v>13.962254342366601</v>
      </c>
      <c r="AA472">
        <v>125</v>
      </c>
      <c r="AB472">
        <v>5125000</v>
      </c>
      <c r="AC472">
        <v>43343</v>
      </c>
      <c r="AD472">
        <v>43342</v>
      </c>
      <c r="AE472">
        <v>46.741999999999997</v>
      </c>
      <c r="AF472">
        <v>49</v>
      </c>
      <c r="AG472">
        <v>1077130.25</v>
      </c>
      <c r="AH472">
        <v>2009000</v>
      </c>
      <c r="AI472">
        <v>602700</v>
      </c>
      <c r="AJ472">
        <v>15.747473837640401</v>
      </c>
      <c r="AK472">
        <v>112</v>
      </c>
      <c r="AL472">
        <v>4592000</v>
      </c>
      <c r="AM472">
        <v>43372</v>
      </c>
      <c r="AN472">
        <v>43373</v>
      </c>
      <c r="AO472">
        <v>34.299999999999997</v>
      </c>
      <c r="AP472" t="s">
        <v>860</v>
      </c>
      <c r="AQ472">
        <v>139</v>
      </c>
      <c r="AR472">
        <v>0</v>
      </c>
      <c r="AS472">
        <v>0</v>
      </c>
      <c r="AT472">
        <v>0</v>
      </c>
    </row>
    <row r="473" spans="1:46" x14ac:dyDescent="0.25">
      <c r="A473" t="s">
        <v>41</v>
      </c>
      <c r="B473" t="s">
        <v>131</v>
      </c>
      <c r="C473" t="s">
        <v>184</v>
      </c>
      <c r="D473" t="s">
        <v>236</v>
      </c>
      <c r="E473" t="s">
        <v>254</v>
      </c>
      <c r="F473" t="s">
        <v>90</v>
      </c>
      <c r="H473" t="s">
        <v>38</v>
      </c>
      <c r="I473">
        <v>164</v>
      </c>
      <c r="J473">
        <v>164</v>
      </c>
      <c r="K473">
        <v>24</v>
      </c>
      <c r="L473">
        <v>45</v>
      </c>
      <c r="M473">
        <v>792495.62</v>
      </c>
      <c r="N473">
        <v>1930500</v>
      </c>
      <c r="O473">
        <v>943800</v>
      </c>
      <c r="P473">
        <v>11.6504325529542</v>
      </c>
      <c r="Q473">
        <v>90</v>
      </c>
      <c r="R473">
        <v>3861000</v>
      </c>
      <c r="S473">
        <v>43312</v>
      </c>
      <c r="T473">
        <v>43300</v>
      </c>
      <c r="U473">
        <v>30.484000000000002</v>
      </c>
      <c r="V473">
        <v>77</v>
      </c>
      <c r="W473">
        <v>1364524.96</v>
      </c>
      <c r="X473">
        <v>3303300</v>
      </c>
      <c r="Y473">
        <v>1651650</v>
      </c>
      <c r="Z473">
        <v>9.1225467865467795</v>
      </c>
      <c r="AA473">
        <v>253</v>
      </c>
      <c r="AB473">
        <v>10853700</v>
      </c>
      <c r="AC473">
        <v>43340</v>
      </c>
      <c r="AD473">
        <v>43343</v>
      </c>
      <c r="AE473">
        <v>52.161000000000001</v>
      </c>
      <c r="AF473">
        <v>59</v>
      </c>
      <c r="AG473">
        <v>1009301.79</v>
      </c>
      <c r="AH473">
        <v>2570100</v>
      </c>
      <c r="AI473">
        <v>1125900</v>
      </c>
      <c r="AJ473">
        <v>23.1247771137567</v>
      </c>
      <c r="AK473">
        <v>194</v>
      </c>
      <c r="AL473">
        <v>8904600</v>
      </c>
      <c r="AM473">
        <v>43373</v>
      </c>
      <c r="AN473">
        <v>43343</v>
      </c>
      <c r="AO473">
        <v>41.3</v>
      </c>
      <c r="AP473" t="s">
        <v>861</v>
      </c>
      <c r="AQ473">
        <v>114</v>
      </c>
      <c r="AR473">
        <v>0</v>
      </c>
      <c r="AS473">
        <v>0</v>
      </c>
      <c r="AT473">
        <v>0</v>
      </c>
    </row>
    <row r="474" spans="1:46" x14ac:dyDescent="0.25">
      <c r="A474" t="s">
        <v>41</v>
      </c>
      <c r="B474" t="s">
        <v>138</v>
      </c>
      <c r="C474" t="s">
        <v>191</v>
      </c>
      <c r="D474" t="s">
        <v>236</v>
      </c>
      <c r="E474" t="s">
        <v>254</v>
      </c>
      <c r="F474" t="s">
        <v>90</v>
      </c>
      <c r="H474" t="s">
        <v>38</v>
      </c>
      <c r="I474">
        <v>78</v>
      </c>
      <c r="J474">
        <v>78</v>
      </c>
      <c r="K474">
        <v>36</v>
      </c>
      <c r="L474">
        <v>13</v>
      </c>
      <c r="M474">
        <v>169742.14</v>
      </c>
      <c r="N474">
        <v>325000</v>
      </c>
      <c r="O474">
        <v>0</v>
      </c>
      <c r="P474">
        <v>42.548814065459702</v>
      </c>
      <c r="Q474">
        <v>17</v>
      </c>
      <c r="R474">
        <v>425000</v>
      </c>
      <c r="S474">
        <v>43308</v>
      </c>
      <c r="T474">
        <v>43165</v>
      </c>
      <c r="U474">
        <v>8.8059999999999992</v>
      </c>
      <c r="V474">
        <v>5</v>
      </c>
      <c r="W474">
        <v>65285.42</v>
      </c>
      <c r="X474">
        <v>125000</v>
      </c>
      <c r="Y474">
        <v>15000</v>
      </c>
      <c r="Z474">
        <v>34.714579999999998</v>
      </c>
      <c r="AA474">
        <v>12</v>
      </c>
      <c r="AB474">
        <v>300000</v>
      </c>
      <c r="AC474">
        <v>43343</v>
      </c>
      <c r="AD474">
        <v>43165</v>
      </c>
      <c r="AE474">
        <v>3.387</v>
      </c>
      <c r="AF474">
        <v>7</v>
      </c>
      <c r="AG474">
        <v>91399.6</v>
      </c>
      <c r="AH474">
        <v>175000</v>
      </c>
      <c r="AI474">
        <v>22500</v>
      </c>
      <c r="AJ474">
        <v>34.072419845055897</v>
      </c>
      <c r="AK474">
        <v>5</v>
      </c>
      <c r="AL474">
        <v>125000</v>
      </c>
      <c r="AM474">
        <v>43373</v>
      </c>
      <c r="AN474">
        <v>43376</v>
      </c>
      <c r="AO474">
        <v>4.9000000000000004</v>
      </c>
      <c r="AP474" t="s">
        <v>862</v>
      </c>
      <c r="AQ474">
        <v>35</v>
      </c>
      <c r="AR474">
        <v>0</v>
      </c>
      <c r="AS474">
        <v>0</v>
      </c>
      <c r="AT474">
        <v>0</v>
      </c>
    </row>
    <row r="475" spans="1:46" x14ac:dyDescent="0.25">
      <c r="A475" t="s">
        <v>41</v>
      </c>
      <c r="B475" t="s">
        <v>140</v>
      </c>
      <c r="C475" t="s">
        <v>193</v>
      </c>
      <c r="D475" t="s">
        <v>236</v>
      </c>
      <c r="E475" t="s">
        <v>254</v>
      </c>
      <c r="F475" t="s">
        <v>90</v>
      </c>
      <c r="H475" t="s">
        <v>38</v>
      </c>
      <c r="I475">
        <v>63</v>
      </c>
      <c r="J475">
        <v>63</v>
      </c>
      <c r="K475">
        <v>36</v>
      </c>
      <c r="L475">
        <v>2</v>
      </c>
      <c r="M475">
        <v>40185.69</v>
      </c>
      <c r="N475">
        <v>74000</v>
      </c>
      <c r="O475">
        <v>0</v>
      </c>
      <c r="P475">
        <v>40.264514622693902</v>
      </c>
      <c r="Q475">
        <v>39</v>
      </c>
      <c r="R475">
        <v>1443000</v>
      </c>
      <c r="S475">
        <v>43296</v>
      </c>
      <c r="T475">
        <v>43173</v>
      </c>
      <c r="U475">
        <v>1.355</v>
      </c>
      <c r="V475">
        <v>12</v>
      </c>
      <c r="W475">
        <v>241114.16</v>
      </c>
      <c r="X475">
        <v>444000</v>
      </c>
      <c r="Y475">
        <v>133200</v>
      </c>
      <c r="Z475">
        <v>14.6635857228706</v>
      </c>
      <c r="AA475">
        <v>27</v>
      </c>
      <c r="AB475">
        <v>999000</v>
      </c>
      <c r="AC475">
        <v>43331</v>
      </c>
      <c r="AD475">
        <v>43173</v>
      </c>
      <c r="AE475">
        <v>8.1289999999999996</v>
      </c>
      <c r="AF475">
        <v>1</v>
      </c>
      <c r="AG475">
        <v>20092.84</v>
      </c>
      <c r="AH475">
        <v>37000</v>
      </c>
      <c r="AI475">
        <v>11100</v>
      </c>
      <c r="AJ475">
        <v>14.6636155470344</v>
      </c>
      <c r="AK475">
        <v>26</v>
      </c>
      <c r="AL475">
        <v>962000</v>
      </c>
      <c r="AM475">
        <v>43350</v>
      </c>
      <c r="AN475">
        <v>43173</v>
      </c>
      <c r="AO475">
        <v>0.7</v>
      </c>
      <c r="AP475" t="s">
        <v>863</v>
      </c>
      <c r="AQ475">
        <v>29</v>
      </c>
      <c r="AR475">
        <v>0</v>
      </c>
      <c r="AS475">
        <v>0</v>
      </c>
      <c r="AT475">
        <v>0</v>
      </c>
    </row>
    <row r="476" spans="1:46" x14ac:dyDescent="0.25">
      <c r="A476" t="s">
        <v>41</v>
      </c>
      <c r="B476" t="s">
        <v>139</v>
      </c>
      <c r="C476" t="s">
        <v>192</v>
      </c>
      <c r="D476" t="s">
        <v>236</v>
      </c>
      <c r="E476" t="s">
        <v>254</v>
      </c>
      <c r="F476" t="s">
        <v>90</v>
      </c>
      <c r="H476" t="s">
        <v>38</v>
      </c>
      <c r="I476">
        <v>39</v>
      </c>
      <c r="J476">
        <v>39</v>
      </c>
      <c r="K476">
        <v>36</v>
      </c>
      <c r="L476">
        <v>6</v>
      </c>
      <c r="M476">
        <v>109328.69</v>
      </c>
      <c r="N476">
        <v>204000</v>
      </c>
      <c r="O476">
        <v>61200</v>
      </c>
      <c r="P476">
        <v>15.7832221067461</v>
      </c>
      <c r="Q476">
        <v>31</v>
      </c>
      <c r="R476">
        <v>1054000</v>
      </c>
      <c r="S476">
        <v>43312</v>
      </c>
      <c r="T476">
        <v>43180</v>
      </c>
      <c r="U476">
        <v>4.0650000000000004</v>
      </c>
      <c r="V476">
        <v>7</v>
      </c>
      <c r="W476">
        <v>127550.11</v>
      </c>
      <c r="X476">
        <v>238000</v>
      </c>
      <c r="Y476">
        <v>71400</v>
      </c>
      <c r="Z476">
        <v>15.783240443527101</v>
      </c>
      <c r="AA476">
        <v>24</v>
      </c>
      <c r="AB476">
        <v>816000</v>
      </c>
      <c r="AC476">
        <v>43341</v>
      </c>
      <c r="AD476">
        <v>43180</v>
      </c>
      <c r="AE476">
        <v>4.742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24</v>
      </c>
      <c r="AL476">
        <v>816000</v>
      </c>
      <c r="AN476">
        <v>43180</v>
      </c>
      <c r="AO476">
        <v>0</v>
      </c>
      <c r="AP476" t="s">
        <v>864</v>
      </c>
      <c r="AQ476">
        <v>9</v>
      </c>
      <c r="AR476">
        <v>0</v>
      </c>
      <c r="AS476">
        <v>0</v>
      </c>
      <c r="AT476">
        <v>0</v>
      </c>
    </row>
    <row r="477" spans="1:46" x14ac:dyDescent="0.25">
      <c r="A477" t="s">
        <v>41</v>
      </c>
      <c r="B477" t="s">
        <v>134</v>
      </c>
      <c r="C477" t="s">
        <v>187</v>
      </c>
      <c r="D477" t="s">
        <v>236</v>
      </c>
      <c r="E477" t="s">
        <v>254</v>
      </c>
      <c r="F477" t="s">
        <v>90</v>
      </c>
      <c r="H477" t="s">
        <v>38</v>
      </c>
      <c r="I477">
        <v>39</v>
      </c>
      <c r="J477">
        <v>39</v>
      </c>
      <c r="K477">
        <v>36</v>
      </c>
      <c r="L477">
        <v>16</v>
      </c>
      <c r="M477">
        <v>190445.2</v>
      </c>
      <c r="N477">
        <v>464000</v>
      </c>
      <c r="O477">
        <v>203000</v>
      </c>
      <c r="P477">
        <v>19.735739371343701</v>
      </c>
      <c r="Q477">
        <v>96</v>
      </c>
      <c r="R477">
        <v>2784000</v>
      </c>
      <c r="S477">
        <v>43312</v>
      </c>
      <c r="T477">
        <v>43291</v>
      </c>
      <c r="U477">
        <v>10.839</v>
      </c>
      <c r="V477">
        <v>22</v>
      </c>
      <c r="W477">
        <v>263630.40000000002</v>
      </c>
      <c r="X477">
        <v>638000</v>
      </c>
      <c r="Y477">
        <v>319000</v>
      </c>
      <c r="Z477">
        <v>9.0929655172413693</v>
      </c>
      <c r="AA477">
        <v>74</v>
      </c>
      <c r="AB477">
        <v>2146000</v>
      </c>
      <c r="AC477">
        <v>43339</v>
      </c>
      <c r="AD477">
        <v>43291</v>
      </c>
      <c r="AE477">
        <v>14.903</v>
      </c>
      <c r="AF477">
        <v>17</v>
      </c>
      <c r="AG477">
        <v>203714.4</v>
      </c>
      <c r="AH477">
        <v>503000</v>
      </c>
      <c r="AI477">
        <v>237000</v>
      </c>
      <c r="AJ477">
        <v>15.7572030708592</v>
      </c>
      <c r="AK477">
        <v>57</v>
      </c>
      <c r="AL477">
        <v>1767000</v>
      </c>
      <c r="AM477">
        <v>43373</v>
      </c>
      <c r="AN477">
        <v>43291</v>
      </c>
      <c r="AO477">
        <v>11.9</v>
      </c>
      <c r="AP477" t="s">
        <v>865</v>
      </c>
      <c r="AQ477">
        <v>88</v>
      </c>
      <c r="AR477">
        <v>0</v>
      </c>
      <c r="AS477">
        <v>36</v>
      </c>
      <c r="AT477">
        <v>0</v>
      </c>
    </row>
    <row r="478" spans="1:46" x14ac:dyDescent="0.25">
      <c r="A478" t="s">
        <v>41</v>
      </c>
      <c r="B478" t="s">
        <v>141</v>
      </c>
      <c r="C478" t="s">
        <v>194</v>
      </c>
      <c r="D478" t="s">
        <v>236</v>
      </c>
      <c r="E478" t="s">
        <v>254</v>
      </c>
      <c r="F478" t="s">
        <v>90</v>
      </c>
      <c r="H478" t="s">
        <v>38</v>
      </c>
      <c r="I478">
        <v>39</v>
      </c>
      <c r="J478">
        <v>39</v>
      </c>
      <c r="K478">
        <v>36</v>
      </c>
      <c r="L478">
        <v>7</v>
      </c>
      <c r="M478">
        <v>161883.51</v>
      </c>
      <c r="N478">
        <v>294000</v>
      </c>
      <c r="O478">
        <v>0</v>
      </c>
      <c r="P478">
        <v>39.4313397341136</v>
      </c>
      <c r="Q478">
        <v>35</v>
      </c>
      <c r="R478">
        <v>1470000</v>
      </c>
      <c r="S478">
        <v>43307</v>
      </c>
      <c r="T478">
        <v>43201</v>
      </c>
      <c r="U478">
        <v>4.742</v>
      </c>
      <c r="V478">
        <v>25</v>
      </c>
      <c r="W478">
        <v>578155.38</v>
      </c>
      <c r="X478">
        <v>1050000</v>
      </c>
      <c r="Y478">
        <v>315000</v>
      </c>
      <c r="Z478">
        <v>13.4733444662512</v>
      </c>
      <c r="AA478">
        <v>10</v>
      </c>
      <c r="AB478">
        <v>420000</v>
      </c>
      <c r="AC478">
        <v>43335</v>
      </c>
      <c r="AD478">
        <v>43347</v>
      </c>
      <c r="AE478">
        <v>16.934999999999999</v>
      </c>
      <c r="AF478">
        <v>7</v>
      </c>
      <c r="AG478">
        <v>171188.51</v>
      </c>
      <c r="AH478">
        <v>294000</v>
      </c>
      <c r="AI478">
        <v>88200</v>
      </c>
      <c r="AJ478">
        <v>8.4998245425169205</v>
      </c>
      <c r="AK478">
        <v>37</v>
      </c>
      <c r="AL478">
        <v>1554000</v>
      </c>
      <c r="AM478">
        <v>43373</v>
      </c>
      <c r="AN478">
        <v>43347</v>
      </c>
      <c r="AO478">
        <v>4.9000000000000004</v>
      </c>
      <c r="AP478" t="s">
        <v>866</v>
      </c>
      <c r="AQ478">
        <v>14</v>
      </c>
      <c r="AR478">
        <v>0</v>
      </c>
      <c r="AS478">
        <v>0</v>
      </c>
      <c r="AT478">
        <v>0</v>
      </c>
    </row>
    <row r="479" spans="1:46" x14ac:dyDescent="0.25">
      <c r="A479" t="s">
        <v>41</v>
      </c>
      <c r="B479" t="s">
        <v>137</v>
      </c>
      <c r="C479" t="s">
        <v>190</v>
      </c>
      <c r="D479" t="s">
        <v>236</v>
      </c>
      <c r="E479" t="s">
        <v>254</v>
      </c>
      <c r="F479" t="s">
        <v>90</v>
      </c>
      <c r="H479" t="s">
        <v>38</v>
      </c>
      <c r="I479">
        <v>39</v>
      </c>
      <c r="J479">
        <v>39</v>
      </c>
      <c r="K479">
        <v>36</v>
      </c>
      <c r="L479">
        <v>2</v>
      </c>
      <c r="M479">
        <v>26443.39</v>
      </c>
      <c r="N479">
        <v>70000</v>
      </c>
      <c r="O479">
        <v>35000</v>
      </c>
      <c r="P479">
        <v>16.892203332044499</v>
      </c>
      <c r="Q479">
        <v>37</v>
      </c>
      <c r="R479">
        <v>1295000</v>
      </c>
      <c r="S479">
        <v>43296</v>
      </c>
      <c r="T479">
        <v>43202</v>
      </c>
      <c r="U479">
        <v>1.355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37</v>
      </c>
      <c r="AB479">
        <v>1295000</v>
      </c>
      <c r="AD479">
        <v>43202</v>
      </c>
      <c r="AE479">
        <v>0</v>
      </c>
      <c r="AF479">
        <v>1</v>
      </c>
      <c r="AG479">
        <v>13221.69</v>
      </c>
      <c r="AH479">
        <v>35000</v>
      </c>
      <c r="AI479">
        <v>0</v>
      </c>
      <c r="AJ479">
        <v>58.446117380307903</v>
      </c>
      <c r="AK479">
        <v>36</v>
      </c>
      <c r="AL479">
        <v>1260000</v>
      </c>
      <c r="AM479">
        <v>43373</v>
      </c>
      <c r="AN479">
        <v>43202</v>
      </c>
      <c r="AO479">
        <v>0.7</v>
      </c>
      <c r="AP479" t="s">
        <v>867</v>
      </c>
      <c r="AQ479">
        <v>32</v>
      </c>
      <c r="AR479">
        <v>0</v>
      </c>
      <c r="AS479">
        <v>0</v>
      </c>
      <c r="AT479">
        <v>0</v>
      </c>
    </row>
    <row r="480" spans="1:46" x14ac:dyDescent="0.25">
      <c r="A480" t="s">
        <v>41</v>
      </c>
      <c r="B480" t="s">
        <v>133</v>
      </c>
      <c r="C480" t="s">
        <v>186</v>
      </c>
      <c r="D480" t="s">
        <v>236</v>
      </c>
      <c r="E480" t="s">
        <v>254</v>
      </c>
      <c r="F480" t="s">
        <v>90</v>
      </c>
      <c r="H480" t="s">
        <v>38</v>
      </c>
      <c r="I480">
        <v>39</v>
      </c>
      <c r="J480">
        <v>39</v>
      </c>
      <c r="K480">
        <v>36</v>
      </c>
      <c r="L480">
        <v>9</v>
      </c>
      <c r="M480">
        <v>132721.29</v>
      </c>
      <c r="N480">
        <v>351000</v>
      </c>
      <c r="O480">
        <v>175500</v>
      </c>
      <c r="P480">
        <v>16.812866903667</v>
      </c>
      <c r="Q480">
        <v>48</v>
      </c>
      <c r="R480">
        <v>1872000</v>
      </c>
      <c r="S480">
        <v>43312</v>
      </c>
      <c r="T480">
        <v>43227</v>
      </c>
      <c r="U480">
        <v>6.0970000000000004</v>
      </c>
      <c r="V480">
        <v>3</v>
      </c>
      <c r="W480">
        <v>44240.43</v>
      </c>
      <c r="X480">
        <v>117000</v>
      </c>
      <c r="Y480">
        <v>58500</v>
      </c>
      <c r="Z480">
        <v>16.812866382266201</v>
      </c>
      <c r="AA480">
        <v>45</v>
      </c>
      <c r="AB480">
        <v>1755000</v>
      </c>
      <c r="AC480">
        <v>43322</v>
      </c>
      <c r="AD480">
        <v>43227</v>
      </c>
      <c r="AE480">
        <v>2.032</v>
      </c>
      <c r="AF480">
        <v>4</v>
      </c>
      <c r="AG480">
        <v>58987.24</v>
      </c>
      <c r="AH480">
        <v>156000</v>
      </c>
      <c r="AI480">
        <v>70200</v>
      </c>
      <c r="AJ480">
        <v>24.375333333333302</v>
      </c>
      <c r="AK480">
        <v>41</v>
      </c>
      <c r="AL480">
        <v>1599000</v>
      </c>
      <c r="AM480">
        <v>43373</v>
      </c>
      <c r="AN480">
        <v>43227</v>
      </c>
      <c r="AO480">
        <v>2.8</v>
      </c>
      <c r="AP480" t="s">
        <v>868</v>
      </c>
      <c r="AQ480">
        <v>35</v>
      </c>
      <c r="AR480">
        <v>0</v>
      </c>
      <c r="AS480">
        <v>0</v>
      </c>
      <c r="AT480">
        <v>0</v>
      </c>
    </row>
    <row r="481" spans="1:46" x14ac:dyDescent="0.25">
      <c r="A481" t="s">
        <v>41</v>
      </c>
      <c r="B481" t="s">
        <v>142</v>
      </c>
      <c r="C481" t="s">
        <v>195</v>
      </c>
      <c r="D481" t="s">
        <v>236</v>
      </c>
      <c r="E481" t="s">
        <v>254</v>
      </c>
      <c r="F481" t="s">
        <v>90</v>
      </c>
      <c r="H481" t="s">
        <v>38</v>
      </c>
      <c r="I481">
        <v>39</v>
      </c>
      <c r="J481">
        <v>39</v>
      </c>
      <c r="K481">
        <v>36</v>
      </c>
      <c r="L481">
        <v>8</v>
      </c>
      <c r="M481">
        <v>113246.64</v>
      </c>
      <c r="N481">
        <v>264700</v>
      </c>
      <c r="O481">
        <v>102450</v>
      </c>
      <c r="P481">
        <v>23.222616949152499</v>
      </c>
      <c r="Q481">
        <v>60</v>
      </c>
      <c r="R481">
        <v>2100000</v>
      </c>
      <c r="S481">
        <v>43312</v>
      </c>
      <c r="T481">
        <v>43210</v>
      </c>
      <c r="U481">
        <v>5.4189999999999996</v>
      </c>
      <c r="V481">
        <v>22</v>
      </c>
      <c r="W481">
        <v>311428.26</v>
      </c>
      <c r="X481">
        <v>770000</v>
      </c>
      <c r="Y481">
        <v>385000</v>
      </c>
      <c r="Z481">
        <v>11.020497142857099</v>
      </c>
      <c r="AA481">
        <v>38</v>
      </c>
      <c r="AB481">
        <v>1330000</v>
      </c>
      <c r="AC481">
        <v>43339</v>
      </c>
      <c r="AD481">
        <v>43210</v>
      </c>
      <c r="AE481">
        <v>14.903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38</v>
      </c>
      <c r="AL481">
        <v>1330000</v>
      </c>
      <c r="AN481">
        <v>43210</v>
      </c>
      <c r="AO481">
        <v>0</v>
      </c>
      <c r="AP481" t="s">
        <v>869</v>
      </c>
      <c r="AQ481">
        <v>11</v>
      </c>
      <c r="AR481">
        <v>0</v>
      </c>
      <c r="AS481">
        <v>0</v>
      </c>
      <c r="AT481">
        <v>0</v>
      </c>
    </row>
    <row r="482" spans="1:46" x14ac:dyDescent="0.25">
      <c r="A482" t="s">
        <v>41</v>
      </c>
      <c r="B482" t="s">
        <v>157</v>
      </c>
      <c r="C482" t="s">
        <v>210</v>
      </c>
      <c r="D482" t="s">
        <v>236</v>
      </c>
      <c r="E482" t="s">
        <v>254</v>
      </c>
      <c r="F482" t="s">
        <v>90</v>
      </c>
      <c r="H482" t="s">
        <v>38</v>
      </c>
      <c r="I482">
        <v>33</v>
      </c>
      <c r="J482">
        <v>33</v>
      </c>
      <c r="K482">
        <v>6</v>
      </c>
      <c r="L482">
        <v>34</v>
      </c>
      <c r="M482">
        <v>1605210.27</v>
      </c>
      <c r="N482">
        <v>2641200</v>
      </c>
      <c r="O482">
        <v>538260</v>
      </c>
      <c r="P482">
        <v>16.0351081183552</v>
      </c>
      <c r="Q482">
        <v>29</v>
      </c>
      <c r="R482">
        <v>2317100</v>
      </c>
      <c r="S482">
        <v>43312</v>
      </c>
      <c r="T482">
        <v>43313</v>
      </c>
      <c r="U482">
        <v>23.032</v>
      </c>
      <c r="V482">
        <v>41</v>
      </c>
      <c r="W482">
        <v>2012748.14</v>
      </c>
      <c r="X482">
        <v>3275900</v>
      </c>
      <c r="Y482">
        <v>982770</v>
      </c>
      <c r="Z482">
        <v>3.4497409921722202</v>
      </c>
      <c r="AA482">
        <v>30</v>
      </c>
      <c r="AB482">
        <v>2400000</v>
      </c>
      <c r="AC482">
        <v>43339</v>
      </c>
      <c r="AD482">
        <v>43318</v>
      </c>
      <c r="AE482">
        <v>27.774000000000001</v>
      </c>
      <c r="AF482">
        <v>16</v>
      </c>
      <c r="AG482">
        <v>768626.12</v>
      </c>
      <c r="AH482">
        <v>1270900</v>
      </c>
      <c r="AI482">
        <v>311970</v>
      </c>
      <c r="AJ482">
        <v>11.829984207309099</v>
      </c>
      <c r="AK482">
        <v>38</v>
      </c>
      <c r="AL482">
        <v>3036200</v>
      </c>
      <c r="AM482">
        <v>43372</v>
      </c>
      <c r="AN482">
        <v>43348</v>
      </c>
      <c r="AO482">
        <v>11.2</v>
      </c>
      <c r="AP482" t="s">
        <v>870</v>
      </c>
      <c r="AQ482">
        <v>38</v>
      </c>
      <c r="AR482">
        <v>0</v>
      </c>
      <c r="AS482">
        <v>0</v>
      </c>
      <c r="AT482">
        <v>0</v>
      </c>
    </row>
    <row r="483" spans="1:46" x14ac:dyDescent="0.25">
      <c r="A483" t="s">
        <v>41</v>
      </c>
      <c r="B483" t="s">
        <v>167</v>
      </c>
      <c r="C483" t="s">
        <v>220</v>
      </c>
      <c r="D483" t="s">
        <v>236</v>
      </c>
      <c r="E483" t="s">
        <v>254</v>
      </c>
      <c r="F483" t="s">
        <v>90</v>
      </c>
      <c r="H483" t="s">
        <v>38</v>
      </c>
      <c r="I483">
        <v>31</v>
      </c>
      <c r="J483">
        <v>31</v>
      </c>
      <c r="K483">
        <v>6</v>
      </c>
      <c r="L483">
        <v>3</v>
      </c>
      <c r="M483">
        <v>137900.87</v>
      </c>
      <c r="N483">
        <v>237000</v>
      </c>
      <c r="O483">
        <v>71100</v>
      </c>
      <c r="P483">
        <v>8.5648241005849002</v>
      </c>
      <c r="Q483">
        <v>11</v>
      </c>
      <c r="R483">
        <v>869000</v>
      </c>
      <c r="S483">
        <v>43302</v>
      </c>
      <c r="T483">
        <v>43210</v>
      </c>
      <c r="U483">
        <v>2.032</v>
      </c>
      <c r="V483">
        <v>7</v>
      </c>
      <c r="W483">
        <v>321768.69</v>
      </c>
      <c r="X483">
        <v>553000</v>
      </c>
      <c r="Y483">
        <v>165900</v>
      </c>
      <c r="Z483">
        <v>8.5648259084048401</v>
      </c>
      <c r="AA483">
        <v>16</v>
      </c>
      <c r="AB483">
        <v>1328000</v>
      </c>
      <c r="AC483">
        <v>43336</v>
      </c>
      <c r="AD483">
        <v>43343</v>
      </c>
      <c r="AE483">
        <v>4.742</v>
      </c>
      <c r="AF483">
        <v>14</v>
      </c>
      <c r="AG483">
        <v>672579.68</v>
      </c>
      <c r="AH483">
        <v>1162000</v>
      </c>
      <c r="AI483">
        <v>348600</v>
      </c>
      <c r="AJ483">
        <v>9.0438101235823698</v>
      </c>
      <c r="AK483">
        <v>21</v>
      </c>
      <c r="AL483">
        <v>1659000</v>
      </c>
      <c r="AM483">
        <v>43354</v>
      </c>
      <c r="AN483">
        <v>43362</v>
      </c>
      <c r="AO483">
        <v>9.8000000000000007</v>
      </c>
      <c r="AP483" t="s">
        <v>871</v>
      </c>
      <c r="AQ483">
        <v>25</v>
      </c>
      <c r="AR483">
        <v>0</v>
      </c>
      <c r="AS483">
        <v>0</v>
      </c>
      <c r="AT483">
        <v>0</v>
      </c>
    </row>
    <row r="484" spans="1:46" x14ac:dyDescent="0.25">
      <c r="A484" t="s">
        <v>41</v>
      </c>
      <c r="B484" t="s">
        <v>143</v>
      </c>
      <c r="C484" t="s">
        <v>196</v>
      </c>
      <c r="D484" t="s">
        <v>236</v>
      </c>
      <c r="E484" t="s">
        <v>254</v>
      </c>
      <c r="F484" t="s">
        <v>90</v>
      </c>
      <c r="H484" t="s">
        <v>38</v>
      </c>
      <c r="I484">
        <v>27</v>
      </c>
      <c r="J484">
        <v>27</v>
      </c>
      <c r="K484">
        <v>24</v>
      </c>
      <c r="L484">
        <v>4</v>
      </c>
      <c r="M484">
        <v>102727.79</v>
      </c>
      <c r="N484">
        <v>192000</v>
      </c>
      <c r="O484">
        <v>28800</v>
      </c>
      <c r="P484">
        <v>30.759455099900599</v>
      </c>
      <c r="Q484">
        <v>22</v>
      </c>
      <c r="R484">
        <v>1056000</v>
      </c>
      <c r="S484">
        <v>43310</v>
      </c>
      <c r="T484">
        <v>43178</v>
      </c>
      <c r="U484">
        <v>2.71</v>
      </c>
      <c r="V484">
        <v>10</v>
      </c>
      <c r="W484">
        <v>256819.47</v>
      </c>
      <c r="X484">
        <v>480000</v>
      </c>
      <c r="Y484">
        <v>144000</v>
      </c>
      <c r="Z484">
        <v>15.9221971963127</v>
      </c>
      <c r="AA484">
        <v>12</v>
      </c>
      <c r="AB484">
        <v>576000</v>
      </c>
      <c r="AC484">
        <v>43342</v>
      </c>
      <c r="AD484">
        <v>43178</v>
      </c>
      <c r="AE484">
        <v>6.774</v>
      </c>
      <c r="AF484">
        <v>12</v>
      </c>
      <c r="AG484">
        <v>308183.34000000003</v>
      </c>
      <c r="AH484">
        <v>576000</v>
      </c>
      <c r="AI484">
        <v>131042</v>
      </c>
      <c r="AJ484">
        <v>23.812657875251599</v>
      </c>
      <c r="AK484">
        <v>0</v>
      </c>
      <c r="AL484">
        <v>0</v>
      </c>
      <c r="AM484">
        <v>43365</v>
      </c>
      <c r="AN484">
        <v>43376</v>
      </c>
      <c r="AO484">
        <v>8.4</v>
      </c>
      <c r="AP484" t="s">
        <v>872</v>
      </c>
      <c r="AQ484">
        <v>22</v>
      </c>
      <c r="AR484">
        <v>0</v>
      </c>
      <c r="AS484">
        <v>0</v>
      </c>
      <c r="AT484">
        <v>0</v>
      </c>
    </row>
    <row r="485" spans="1:46" x14ac:dyDescent="0.25">
      <c r="A485" t="s">
        <v>41</v>
      </c>
      <c r="B485" t="s">
        <v>146</v>
      </c>
      <c r="C485" t="s">
        <v>199</v>
      </c>
      <c r="D485" t="s">
        <v>236</v>
      </c>
      <c r="E485" t="s">
        <v>254</v>
      </c>
      <c r="F485" t="s">
        <v>90</v>
      </c>
      <c r="H485" t="s">
        <v>38</v>
      </c>
      <c r="I485">
        <v>27</v>
      </c>
      <c r="J485">
        <v>27</v>
      </c>
      <c r="K485">
        <v>24</v>
      </c>
      <c r="L485">
        <v>3</v>
      </c>
      <c r="M485">
        <v>91960.9</v>
      </c>
      <c r="N485">
        <v>168000</v>
      </c>
      <c r="O485">
        <v>50400</v>
      </c>
      <c r="P485">
        <v>13.9821514336886</v>
      </c>
      <c r="Q485">
        <v>24</v>
      </c>
      <c r="R485">
        <v>1344000</v>
      </c>
      <c r="S485">
        <v>43307</v>
      </c>
      <c r="T485">
        <v>43130</v>
      </c>
      <c r="U485">
        <v>2.032</v>
      </c>
      <c r="V485">
        <v>5</v>
      </c>
      <c r="W485">
        <v>153268.18</v>
      </c>
      <c r="X485">
        <v>280000</v>
      </c>
      <c r="Y485">
        <v>84000</v>
      </c>
      <c r="Z485">
        <v>13.9821437897776</v>
      </c>
      <c r="AA485">
        <v>19</v>
      </c>
      <c r="AB485">
        <v>1064000</v>
      </c>
      <c r="AC485">
        <v>43326</v>
      </c>
      <c r="AD485">
        <v>43130</v>
      </c>
      <c r="AE485">
        <v>3.387</v>
      </c>
      <c r="AF485">
        <v>1</v>
      </c>
      <c r="AG485">
        <v>30653.63</v>
      </c>
      <c r="AH485">
        <v>56000</v>
      </c>
      <c r="AI485">
        <v>16800</v>
      </c>
      <c r="AJ485">
        <v>13.9821615920187</v>
      </c>
      <c r="AK485">
        <v>19</v>
      </c>
      <c r="AL485">
        <v>1064000</v>
      </c>
      <c r="AM485">
        <v>43361</v>
      </c>
      <c r="AN485">
        <v>43130</v>
      </c>
      <c r="AO485">
        <v>0.7</v>
      </c>
      <c r="AP485" t="s">
        <v>873</v>
      </c>
      <c r="AQ485">
        <v>12</v>
      </c>
      <c r="AR485">
        <v>0</v>
      </c>
      <c r="AS485">
        <v>0</v>
      </c>
      <c r="AT485">
        <v>0</v>
      </c>
    </row>
    <row r="486" spans="1:46" x14ac:dyDescent="0.25">
      <c r="A486" t="s">
        <v>41</v>
      </c>
      <c r="B486" t="s">
        <v>162</v>
      </c>
      <c r="C486" t="s">
        <v>215</v>
      </c>
      <c r="D486" t="s">
        <v>236</v>
      </c>
      <c r="E486" t="s">
        <v>254</v>
      </c>
      <c r="F486" t="s">
        <v>90</v>
      </c>
      <c r="H486" t="s">
        <v>38</v>
      </c>
      <c r="I486">
        <v>17</v>
      </c>
      <c r="J486">
        <v>17</v>
      </c>
      <c r="K486">
        <v>6</v>
      </c>
      <c r="L486">
        <v>1</v>
      </c>
      <c r="M486">
        <v>71788.22</v>
      </c>
      <c r="N486">
        <v>123000</v>
      </c>
      <c r="O486">
        <v>36900</v>
      </c>
      <c r="P486">
        <v>8.2845037454744599</v>
      </c>
      <c r="Q486">
        <v>0</v>
      </c>
      <c r="R486">
        <v>0</v>
      </c>
      <c r="S486">
        <v>43307</v>
      </c>
      <c r="T486">
        <v>43177</v>
      </c>
      <c r="U486">
        <v>0.67700000000000005</v>
      </c>
      <c r="V486">
        <v>5</v>
      </c>
      <c r="W486">
        <v>358941.1</v>
      </c>
      <c r="X486">
        <v>615000</v>
      </c>
      <c r="Y486">
        <v>184500</v>
      </c>
      <c r="Z486">
        <v>8.2845039798230005</v>
      </c>
      <c r="AA486">
        <v>19</v>
      </c>
      <c r="AB486">
        <v>2337000</v>
      </c>
      <c r="AC486">
        <v>43335</v>
      </c>
      <c r="AD486">
        <v>43342</v>
      </c>
      <c r="AE486">
        <v>3.387</v>
      </c>
      <c r="AF486">
        <v>6</v>
      </c>
      <c r="AG486">
        <v>460332.87</v>
      </c>
      <c r="AH486">
        <v>738000</v>
      </c>
      <c r="AI486">
        <v>221400</v>
      </c>
      <c r="AJ486">
        <v>1.98099949517537</v>
      </c>
      <c r="AK486">
        <v>12</v>
      </c>
      <c r="AL486">
        <v>1476000</v>
      </c>
      <c r="AM486">
        <v>43371</v>
      </c>
      <c r="AN486">
        <v>43342</v>
      </c>
      <c r="AO486">
        <v>4.2</v>
      </c>
      <c r="AP486" t="s">
        <v>874</v>
      </c>
      <c r="AQ486">
        <v>14</v>
      </c>
      <c r="AR486">
        <v>0</v>
      </c>
      <c r="AS486">
        <v>0</v>
      </c>
      <c r="AT486">
        <v>0</v>
      </c>
    </row>
    <row r="487" spans="1:46" x14ac:dyDescent="0.25">
      <c r="A487" t="s">
        <v>41</v>
      </c>
      <c r="B487" t="s">
        <v>164</v>
      </c>
      <c r="C487" t="s">
        <v>217</v>
      </c>
      <c r="D487" t="s">
        <v>236</v>
      </c>
      <c r="E487" t="s">
        <v>254</v>
      </c>
      <c r="F487" t="s">
        <v>90</v>
      </c>
      <c r="H487" t="s">
        <v>38</v>
      </c>
      <c r="I487">
        <v>16</v>
      </c>
      <c r="J487">
        <v>16</v>
      </c>
      <c r="K487">
        <v>6</v>
      </c>
      <c r="L487">
        <v>4</v>
      </c>
      <c r="M487">
        <v>228532.59</v>
      </c>
      <c r="N487">
        <v>412000</v>
      </c>
      <c r="O487">
        <v>61800</v>
      </c>
      <c r="P487">
        <v>28.216490780372901</v>
      </c>
      <c r="Q487">
        <v>9</v>
      </c>
      <c r="R487">
        <v>927000</v>
      </c>
      <c r="S487">
        <v>43290</v>
      </c>
      <c r="T487">
        <v>43208</v>
      </c>
      <c r="U487">
        <v>2.71</v>
      </c>
      <c r="V487">
        <v>11</v>
      </c>
      <c r="W487">
        <v>640571.81999999995</v>
      </c>
      <c r="X487">
        <v>1133000</v>
      </c>
      <c r="Y487">
        <v>243600</v>
      </c>
      <c r="Z487">
        <v>20.774791814270898</v>
      </c>
      <c r="AA487">
        <v>10</v>
      </c>
      <c r="AB487">
        <v>1030000</v>
      </c>
      <c r="AC487">
        <v>43343</v>
      </c>
      <c r="AD487">
        <v>43334</v>
      </c>
      <c r="AE487">
        <v>7.452</v>
      </c>
      <c r="AF487">
        <v>6</v>
      </c>
      <c r="AG487">
        <v>361488.68</v>
      </c>
      <c r="AH487">
        <v>618000</v>
      </c>
      <c r="AI487">
        <v>185400</v>
      </c>
      <c r="AJ487">
        <v>8.0819352113374396</v>
      </c>
      <c r="AK487">
        <v>16</v>
      </c>
      <c r="AL487">
        <v>1648000</v>
      </c>
      <c r="AM487">
        <v>43373</v>
      </c>
      <c r="AN487">
        <v>43357</v>
      </c>
      <c r="AO487">
        <v>4.2</v>
      </c>
      <c r="AP487" t="s">
        <v>875</v>
      </c>
      <c r="AQ487">
        <v>13</v>
      </c>
      <c r="AR487">
        <v>0</v>
      </c>
      <c r="AS487">
        <v>0</v>
      </c>
      <c r="AT487">
        <v>0</v>
      </c>
    </row>
    <row r="488" spans="1:46" x14ac:dyDescent="0.25">
      <c r="A488" t="s">
        <v>41</v>
      </c>
      <c r="B488" t="s">
        <v>151</v>
      </c>
      <c r="C488" t="s">
        <v>204</v>
      </c>
      <c r="D488" t="s">
        <v>236</v>
      </c>
      <c r="E488" t="s">
        <v>254</v>
      </c>
      <c r="F488" t="s">
        <v>90</v>
      </c>
      <c r="H488" t="s">
        <v>38</v>
      </c>
      <c r="I488">
        <v>15</v>
      </c>
      <c r="J488">
        <v>15</v>
      </c>
      <c r="K488">
        <v>12</v>
      </c>
      <c r="L488">
        <v>11</v>
      </c>
      <c r="M488">
        <v>566816.41</v>
      </c>
      <c r="N488">
        <v>1037000</v>
      </c>
      <c r="O488">
        <v>311100</v>
      </c>
      <c r="P488">
        <v>14.106894763175699</v>
      </c>
      <c r="Q488">
        <v>12</v>
      </c>
      <c r="R488">
        <v>1140000</v>
      </c>
      <c r="S488">
        <v>43311</v>
      </c>
      <c r="T488">
        <v>43169</v>
      </c>
      <c r="U488">
        <v>7.452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12</v>
      </c>
      <c r="AB488">
        <v>1140000</v>
      </c>
      <c r="AD488">
        <v>43169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12</v>
      </c>
      <c r="AL488">
        <v>1140000</v>
      </c>
      <c r="AN488">
        <v>43169</v>
      </c>
      <c r="AO488">
        <v>0</v>
      </c>
      <c r="AP488" t="s">
        <v>876</v>
      </c>
      <c r="AQ488">
        <v>13</v>
      </c>
      <c r="AR488">
        <v>0</v>
      </c>
      <c r="AS488">
        <v>0</v>
      </c>
      <c r="AT488">
        <v>0</v>
      </c>
    </row>
    <row r="489" spans="1:46" x14ac:dyDescent="0.25">
      <c r="A489" t="s">
        <v>41</v>
      </c>
      <c r="B489" t="s">
        <v>152</v>
      </c>
      <c r="C489" t="s">
        <v>205</v>
      </c>
      <c r="D489" t="s">
        <v>236</v>
      </c>
      <c r="E489" t="s">
        <v>254</v>
      </c>
      <c r="F489" t="s">
        <v>90</v>
      </c>
      <c r="H489" t="s">
        <v>38</v>
      </c>
      <c r="I489">
        <v>15</v>
      </c>
      <c r="J489">
        <v>15</v>
      </c>
      <c r="K489">
        <v>12</v>
      </c>
      <c r="L489">
        <v>1</v>
      </c>
      <c r="M489">
        <v>67341.88</v>
      </c>
      <c r="N489">
        <v>107000</v>
      </c>
      <c r="O489">
        <v>32100</v>
      </c>
      <c r="P489">
        <v>1.1000425915888401</v>
      </c>
      <c r="Q489">
        <v>24</v>
      </c>
      <c r="R489">
        <v>2568000</v>
      </c>
      <c r="S489">
        <v>43311</v>
      </c>
      <c r="T489">
        <v>43301</v>
      </c>
      <c r="U489">
        <v>0.67700000000000005</v>
      </c>
      <c r="V489">
        <v>5</v>
      </c>
      <c r="W489">
        <v>322532.65999999997</v>
      </c>
      <c r="X489">
        <v>535000</v>
      </c>
      <c r="Y489">
        <v>64200</v>
      </c>
      <c r="Z489">
        <v>24.641901869158801</v>
      </c>
      <c r="AA489">
        <v>31</v>
      </c>
      <c r="AB489">
        <v>3317000</v>
      </c>
      <c r="AC489">
        <v>43338</v>
      </c>
      <c r="AD489">
        <v>43332</v>
      </c>
      <c r="AE489">
        <v>3.387</v>
      </c>
      <c r="AF489">
        <v>4</v>
      </c>
      <c r="AG489">
        <v>250686.28</v>
      </c>
      <c r="AH489">
        <v>428000</v>
      </c>
      <c r="AI489">
        <v>96300</v>
      </c>
      <c r="AJ489">
        <v>16.866171967340701</v>
      </c>
      <c r="AK489">
        <v>15</v>
      </c>
      <c r="AL489">
        <v>1605000</v>
      </c>
      <c r="AM489">
        <v>43373</v>
      </c>
      <c r="AN489">
        <v>43332</v>
      </c>
      <c r="AO489">
        <v>2.8</v>
      </c>
      <c r="AP489" t="s">
        <v>877</v>
      </c>
      <c r="AQ489">
        <v>12</v>
      </c>
      <c r="AR489">
        <v>0</v>
      </c>
      <c r="AS489">
        <v>0</v>
      </c>
      <c r="AT489">
        <v>0</v>
      </c>
    </row>
    <row r="490" spans="1:46" x14ac:dyDescent="0.25">
      <c r="A490" t="s">
        <v>41</v>
      </c>
      <c r="B490" t="s">
        <v>153</v>
      </c>
      <c r="C490" t="s">
        <v>206</v>
      </c>
      <c r="D490" t="s">
        <v>236</v>
      </c>
      <c r="E490" t="s">
        <v>254</v>
      </c>
      <c r="F490" t="s">
        <v>90</v>
      </c>
      <c r="H490" t="s">
        <v>38</v>
      </c>
      <c r="I490">
        <v>15</v>
      </c>
      <c r="J490">
        <v>15</v>
      </c>
      <c r="K490">
        <v>12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12</v>
      </c>
      <c r="R490">
        <v>1512000</v>
      </c>
      <c r="T490">
        <v>43147</v>
      </c>
      <c r="U490">
        <v>0</v>
      </c>
      <c r="V490">
        <v>5</v>
      </c>
      <c r="W490">
        <v>347448.55</v>
      </c>
      <c r="X490">
        <v>630000</v>
      </c>
      <c r="Y490">
        <v>113400</v>
      </c>
      <c r="Z490">
        <v>26.0175368362233</v>
      </c>
      <c r="AA490">
        <v>7</v>
      </c>
      <c r="AB490">
        <v>882000</v>
      </c>
      <c r="AC490">
        <v>43338</v>
      </c>
      <c r="AD490">
        <v>43147</v>
      </c>
      <c r="AE490">
        <v>3.387</v>
      </c>
      <c r="AF490">
        <v>4</v>
      </c>
      <c r="AG490">
        <v>275907.26</v>
      </c>
      <c r="AH490">
        <v>504000</v>
      </c>
      <c r="AI490">
        <v>113400</v>
      </c>
      <c r="AJ490">
        <v>22.299542734843701</v>
      </c>
      <c r="AK490">
        <v>15</v>
      </c>
      <c r="AL490">
        <v>1890000</v>
      </c>
      <c r="AM490">
        <v>43371</v>
      </c>
      <c r="AN490">
        <v>43357</v>
      </c>
      <c r="AO490">
        <v>2.8</v>
      </c>
      <c r="AP490" t="s">
        <v>878</v>
      </c>
      <c r="AQ490">
        <v>24</v>
      </c>
      <c r="AR490">
        <v>0</v>
      </c>
      <c r="AS490">
        <v>0</v>
      </c>
      <c r="AT490">
        <v>0</v>
      </c>
    </row>
    <row r="491" spans="1:46" x14ac:dyDescent="0.25">
      <c r="A491" t="s">
        <v>41</v>
      </c>
      <c r="B491" t="s">
        <v>145</v>
      </c>
      <c r="C491" t="s">
        <v>198</v>
      </c>
      <c r="D491" t="s">
        <v>236</v>
      </c>
      <c r="E491" t="s">
        <v>254</v>
      </c>
      <c r="F491" t="s">
        <v>90</v>
      </c>
      <c r="H491" t="s">
        <v>38</v>
      </c>
      <c r="I491">
        <v>15</v>
      </c>
      <c r="J491">
        <v>15</v>
      </c>
      <c r="K491">
        <v>12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12</v>
      </c>
      <c r="R491">
        <v>456000</v>
      </c>
      <c r="T491">
        <v>43302</v>
      </c>
      <c r="U491">
        <v>0</v>
      </c>
      <c r="V491">
        <v>1</v>
      </c>
      <c r="W491">
        <v>22711.17</v>
      </c>
      <c r="X491">
        <v>38000</v>
      </c>
      <c r="Y491">
        <v>0</v>
      </c>
      <c r="Z491">
        <v>34.257140338721797</v>
      </c>
      <c r="AA491">
        <v>11</v>
      </c>
      <c r="AB491">
        <v>418000</v>
      </c>
      <c r="AC491">
        <v>43343</v>
      </c>
      <c r="AD491">
        <v>43302</v>
      </c>
      <c r="AE491">
        <v>0.67700000000000005</v>
      </c>
      <c r="AF491">
        <v>7</v>
      </c>
      <c r="AG491">
        <v>158978.19</v>
      </c>
      <c r="AH491">
        <v>266000</v>
      </c>
      <c r="AI491">
        <v>79800</v>
      </c>
      <c r="AJ491">
        <v>6.0816276682303299</v>
      </c>
      <c r="AK491">
        <v>5</v>
      </c>
      <c r="AL491">
        <v>190000</v>
      </c>
      <c r="AM491">
        <v>43373</v>
      </c>
      <c r="AN491">
        <v>43302</v>
      </c>
      <c r="AO491">
        <v>4.9000000000000004</v>
      </c>
      <c r="AP491" t="s">
        <v>879</v>
      </c>
      <c r="AQ491">
        <v>0</v>
      </c>
      <c r="AR491">
        <v>0</v>
      </c>
      <c r="AS491">
        <v>0</v>
      </c>
      <c r="AT491">
        <v>0</v>
      </c>
    </row>
    <row r="492" spans="1:46" x14ac:dyDescent="0.25">
      <c r="A492" t="s">
        <v>41</v>
      </c>
      <c r="B492" t="s">
        <v>155</v>
      </c>
      <c r="C492" t="s">
        <v>208</v>
      </c>
      <c r="D492" t="s">
        <v>236</v>
      </c>
      <c r="E492" t="s">
        <v>254</v>
      </c>
      <c r="F492" t="s">
        <v>90</v>
      </c>
      <c r="H492" t="s">
        <v>38</v>
      </c>
      <c r="I492">
        <v>15</v>
      </c>
      <c r="J492">
        <v>15</v>
      </c>
      <c r="K492">
        <v>12</v>
      </c>
      <c r="L492">
        <v>10</v>
      </c>
      <c r="M492">
        <v>883826.42</v>
      </c>
      <c r="N492">
        <v>1484000</v>
      </c>
      <c r="O492">
        <v>356400</v>
      </c>
      <c r="P492">
        <v>13.7806791338932</v>
      </c>
      <c r="Q492">
        <v>10</v>
      </c>
      <c r="R492">
        <v>1490000</v>
      </c>
      <c r="S492">
        <v>43312</v>
      </c>
      <c r="T492">
        <v>43291</v>
      </c>
      <c r="U492">
        <v>6.774</v>
      </c>
      <c r="V492">
        <v>4</v>
      </c>
      <c r="W492">
        <v>358153.5</v>
      </c>
      <c r="X492">
        <v>596000</v>
      </c>
      <c r="Y492">
        <v>178800</v>
      </c>
      <c r="Z492">
        <v>5.5683484459983301</v>
      </c>
      <c r="AA492">
        <v>18</v>
      </c>
      <c r="AB492">
        <v>2682000</v>
      </c>
      <c r="AC492">
        <v>43325</v>
      </c>
      <c r="AD492">
        <v>43318</v>
      </c>
      <c r="AE492">
        <v>2.71</v>
      </c>
      <c r="AF492">
        <v>3</v>
      </c>
      <c r="AG492">
        <v>265031.37</v>
      </c>
      <c r="AH492">
        <v>447000</v>
      </c>
      <c r="AI492">
        <v>134100</v>
      </c>
      <c r="AJ492">
        <v>6.8282174925346997</v>
      </c>
      <c r="AK492">
        <v>15</v>
      </c>
      <c r="AL492">
        <v>2235000</v>
      </c>
      <c r="AM492">
        <v>43372</v>
      </c>
      <c r="AN492">
        <v>43318</v>
      </c>
      <c r="AO492">
        <v>2.1</v>
      </c>
      <c r="AP492" t="s">
        <v>880</v>
      </c>
      <c r="AQ492">
        <v>19</v>
      </c>
      <c r="AR492">
        <v>0</v>
      </c>
      <c r="AS492">
        <v>0</v>
      </c>
      <c r="AT492">
        <v>0</v>
      </c>
    </row>
    <row r="493" spans="1:46" x14ac:dyDescent="0.25">
      <c r="A493" t="s">
        <v>41</v>
      </c>
      <c r="B493" t="s">
        <v>156</v>
      </c>
      <c r="C493" t="s">
        <v>209</v>
      </c>
      <c r="D493" t="s">
        <v>236</v>
      </c>
      <c r="E493" t="s">
        <v>254</v>
      </c>
      <c r="F493" t="s">
        <v>90</v>
      </c>
      <c r="H493" t="s">
        <v>38</v>
      </c>
      <c r="I493">
        <v>15</v>
      </c>
      <c r="J493">
        <v>15</v>
      </c>
      <c r="K493">
        <v>12</v>
      </c>
      <c r="L493">
        <v>5</v>
      </c>
      <c r="M493">
        <v>531213.1</v>
      </c>
      <c r="N493">
        <v>789000</v>
      </c>
      <c r="O493">
        <v>236700</v>
      </c>
      <c r="P493">
        <v>-5.8001828907840203</v>
      </c>
      <c r="Q493">
        <v>12</v>
      </c>
      <c r="R493">
        <v>1716000</v>
      </c>
      <c r="S493">
        <v>43308</v>
      </c>
      <c r="T493">
        <v>43301</v>
      </c>
      <c r="U493">
        <v>3.387</v>
      </c>
      <c r="V493">
        <v>6</v>
      </c>
      <c r="W493">
        <v>653570.31000000006</v>
      </c>
      <c r="X493">
        <v>1092000</v>
      </c>
      <c r="Y493">
        <v>273000</v>
      </c>
      <c r="Z493">
        <v>12.218883936374301</v>
      </c>
      <c r="AA493">
        <v>6</v>
      </c>
      <c r="AB493">
        <v>1092000</v>
      </c>
      <c r="AC493">
        <v>43340</v>
      </c>
      <c r="AD493">
        <v>43301</v>
      </c>
      <c r="AE493">
        <v>4.0650000000000004</v>
      </c>
      <c r="AF493">
        <v>2</v>
      </c>
      <c r="AG493">
        <v>214120.12</v>
      </c>
      <c r="AH493">
        <v>364000</v>
      </c>
      <c r="AI493">
        <v>0</v>
      </c>
      <c r="AJ493">
        <v>35.293370347446803</v>
      </c>
      <c r="AK493">
        <v>16</v>
      </c>
      <c r="AL493">
        <v>2912000</v>
      </c>
      <c r="AM493">
        <v>43366</v>
      </c>
      <c r="AN493">
        <v>43357</v>
      </c>
      <c r="AO493">
        <v>1.4</v>
      </c>
      <c r="AP493" t="s">
        <v>881</v>
      </c>
      <c r="AQ493">
        <v>10</v>
      </c>
      <c r="AR493">
        <v>0</v>
      </c>
      <c r="AS493">
        <v>0</v>
      </c>
      <c r="AT493">
        <v>0</v>
      </c>
    </row>
    <row r="494" spans="1:46" x14ac:dyDescent="0.25">
      <c r="A494" t="s">
        <v>41</v>
      </c>
      <c r="B494" t="s">
        <v>149</v>
      </c>
      <c r="C494" t="s">
        <v>202</v>
      </c>
      <c r="D494" t="s">
        <v>236</v>
      </c>
      <c r="E494" t="s">
        <v>254</v>
      </c>
      <c r="F494" t="s">
        <v>90</v>
      </c>
      <c r="H494" t="s">
        <v>38</v>
      </c>
      <c r="I494">
        <v>15</v>
      </c>
      <c r="J494">
        <v>15</v>
      </c>
      <c r="K494">
        <v>12</v>
      </c>
      <c r="L494">
        <v>1</v>
      </c>
      <c r="M494">
        <v>28451.18</v>
      </c>
      <c r="N494">
        <v>55000</v>
      </c>
      <c r="O494">
        <v>16500</v>
      </c>
      <c r="P494">
        <v>18.7109142857142</v>
      </c>
      <c r="Q494">
        <v>36</v>
      </c>
      <c r="R494">
        <v>1980000</v>
      </c>
      <c r="S494">
        <v>43302</v>
      </c>
      <c r="T494">
        <v>43072</v>
      </c>
      <c r="U494">
        <v>0.67700000000000005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36</v>
      </c>
      <c r="AB494">
        <v>1980000</v>
      </c>
      <c r="AD494">
        <v>43072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12</v>
      </c>
      <c r="AL494">
        <v>660000</v>
      </c>
      <c r="AN494">
        <v>43072</v>
      </c>
      <c r="AO494">
        <v>0</v>
      </c>
      <c r="AP494" t="s">
        <v>882</v>
      </c>
      <c r="AQ494">
        <v>10</v>
      </c>
      <c r="AR494">
        <v>0</v>
      </c>
      <c r="AS494">
        <v>0</v>
      </c>
      <c r="AT494">
        <v>0</v>
      </c>
    </row>
    <row r="495" spans="1:46" x14ac:dyDescent="0.25">
      <c r="A495" t="s">
        <v>41</v>
      </c>
      <c r="B495" t="s">
        <v>132</v>
      </c>
      <c r="C495" t="s">
        <v>185</v>
      </c>
      <c r="D495" t="s">
        <v>236</v>
      </c>
      <c r="E495" t="s">
        <v>254</v>
      </c>
      <c r="F495" t="s">
        <v>90</v>
      </c>
      <c r="H495" t="s">
        <v>38</v>
      </c>
      <c r="I495">
        <v>15</v>
      </c>
      <c r="J495">
        <v>15</v>
      </c>
      <c r="K495">
        <v>12</v>
      </c>
      <c r="L495">
        <v>1</v>
      </c>
      <c r="M495">
        <v>16777.689999999999</v>
      </c>
      <c r="N495">
        <v>32000</v>
      </c>
      <c r="O495">
        <v>0</v>
      </c>
      <c r="P495">
        <v>42.326690444770897</v>
      </c>
      <c r="Q495">
        <v>7</v>
      </c>
      <c r="R495">
        <v>224000</v>
      </c>
      <c r="S495">
        <v>43306</v>
      </c>
      <c r="T495">
        <v>43130</v>
      </c>
      <c r="U495">
        <v>0.67700000000000005</v>
      </c>
      <c r="V495">
        <v>7</v>
      </c>
      <c r="W495">
        <v>117442.82</v>
      </c>
      <c r="X495">
        <v>224000</v>
      </c>
      <c r="Y495">
        <v>57600</v>
      </c>
      <c r="Z495">
        <v>22.363520292722601</v>
      </c>
      <c r="AA495">
        <v>24</v>
      </c>
      <c r="AB495">
        <v>768000</v>
      </c>
      <c r="AC495">
        <v>43343</v>
      </c>
      <c r="AD495">
        <v>43339</v>
      </c>
      <c r="AE495">
        <v>4.742</v>
      </c>
      <c r="AF495">
        <v>3</v>
      </c>
      <c r="AG495">
        <v>50330.13</v>
      </c>
      <c r="AH495">
        <v>96000</v>
      </c>
      <c r="AI495">
        <v>0</v>
      </c>
      <c r="AJ495">
        <v>42.330059194781398</v>
      </c>
      <c r="AK495">
        <v>20</v>
      </c>
      <c r="AL495">
        <v>640000</v>
      </c>
      <c r="AM495">
        <v>43351</v>
      </c>
      <c r="AN495">
        <v>43339</v>
      </c>
      <c r="AO495">
        <v>2.1</v>
      </c>
      <c r="AP495" t="s">
        <v>883</v>
      </c>
      <c r="AQ495">
        <v>20</v>
      </c>
      <c r="AR495">
        <v>0</v>
      </c>
      <c r="AS495">
        <v>0</v>
      </c>
      <c r="AT495">
        <v>0</v>
      </c>
    </row>
    <row r="496" spans="1:46" x14ac:dyDescent="0.25">
      <c r="A496" t="s">
        <v>41</v>
      </c>
      <c r="B496" t="s">
        <v>180</v>
      </c>
      <c r="C496" t="s">
        <v>233</v>
      </c>
      <c r="D496" t="s">
        <v>236</v>
      </c>
      <c r="E496" t="s">
        <v>254</v>
      </c>
      <c r="F496" t="s">
        <v>90</v>
      </c>
      <c r="H496" t="s">
        <v>38</v>
      </c>
      <c r="I496">
        <v>14</v>
      </c>
      <c r="J496">
        <v>14</v>
      </c>
      <c r="K496">
        <v>1</v>
      </c>
      <c r="L496">
        <v>1</v>
      </c>
      <c r="M496">
        <v>149108.41</v>
      </c>
      <c r="N496">
        <v>266000</v>
      </c>
      <c r="O496">
        <v>0</v>
      </c>
      <c r="P496">
        <v>38.338627489970897</v>
      </c>
      <c r="Q496">
        <v>6</v>
      </c>
      <c r="R496">
        <v>1596000</v>
      </c>
      <c r="S496">
        <v>43296</v>
      </c>
      <c r="T496">
        <v>43202</v>
      </c>
      <c r="U496">
        <v>0.67700000000000005</v>
      </c>
      <c r="V496">
        <v>4</v>
      </c>
      <c r="W496">
        <v>596433.66</v>
      </c>
      <c r="X496">
        <v>1064000</v>
      </c>
      <c r="Y496">
        <v>133000</v>
      </c>
      <c r="Z496">
        <v>29.5298575422255</v>
      </c>
      <c r="AA496">
        <v>2</v>
      </c>
      <c r="AB496">
        <v>532000</v>
      </c>
      <c r="AC496">
        <v>43342</v>
      </c>
      <c r="AD496">
        <v>43202</v>
      </c>
      <c r="AE496">
        <v>2.71</v>
      </c>
      <c r="AF496">
        <v>3</v>
      </c>
      <c r="AG496">
        <v>472317.39</v>
      </c>
      <c r="AH496">
        <v>798000</v>
      </c>
      <c r="AI496">
        <v>212800</v>
      </c>
      <c r="AJ496">
        <v>11.2185357142857</v>
      </c>
      <c r="AK496">
        <v>11</v>
      </c>
      <c r="AL496">
        <v>2926000</v>
      </c>
      <c r="AM496">
        <v>43373</v>
      </c>
      <c r="AN496">
        <v>43357</v>
      </c>
      <c r="AO496">
        <v>2.1</v>
      </c>
      <c r="AP496" t="s">
        <v>884</v>
      </c>
      <c r="AQ496">
        <v>5</v>
      </c>
      <c r="AR496">
        <v>0</v>
      </c>
      <c r="AS496">
        <v>0</v>
      </c>
      <c r="AT496">
        <v>0</v>
      </c>
    </row>
    <row r="497" spans="1:46" x14ac:dyDescent="0.25">
      <c r="A497" t="s">
        <v>41</v>
      </c>
      <c r="B497" t="s">
        <v>175</v>
      </c>
      <c r="C497" t="s">
        <v>228</v>
      </c>
      <c r="D497" t="s">
        <v>236</v>
      </c>
      <c r="E497" t="s">
        <v>254</v>
      </c>
      <c r="F497" t="s">
        <v>90</v>
      </c>
      <c r="H497" t="s">
        <v>38</v>
      </c>
      <c r="I497">
        <v>12</v>
      </c>
      <c r="J497">
        <v>12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15</v>
      </c>
      <c r="R497">
        <v>1875000</v>
      </c>
      <c r="T497">
        <v>43229</v>
      </c>
      <c r="U497">
        <v>0</v>
      </c>
      <c r="V497">
        <v>1</v>
      </c>
      <c r="W497">
        <v>67211.960000000006</v>
      </c>
      <c r="X497">
        <v>125000</v>
      </c>
      <c r="Y497">
        <v>37500</v>
      </c>
      <c r="Z497">
        <v>15.504965054257299</v>
      </c>
      <c r="AA497">
        <v>14</v>
      </c>
      <c r="AB497">
        <v>1750000</v>
      </c>
      <c r="AC497">
        <v>43317</v>
      </c>
      <c r="AD497">
        <v>43229</v>
      </c>
      <c r="AE497">
        <v>0.67700000000000005</v>
      </c>
      <c r="AF497">
        <v>5</v>
      </c>
      <c r="AG497">
        <v>336059.8</v>
      </c>
      <c r="AH497">
        <v>625000</v>
      </c>
      <c r="AI497">
        <v>187500</v>
      </c>
      <c r="AJ497">
        <v>15.504964629368001</v>
      </c>
      <c r="AK497">
        <v>9</v>
      </c>
      <c r="AL497">
        <v>1125000</v>
      </c>
      <c r="AM497">
        <v>43373</v>
      </c>
      <c r="AN497">
        <v>43229</v>
      </c>
      <c r="AO497">
        <v>3.5</v>
      </c>
      <c r="AP497" t="s">
        <v>885</v>
      </c>
      <c r="AQ497">
        <v>5</v>
      </c>
      <c r="AR497">
        <v>0</v>
      </c>
      <c r="AS497">
        <v>0</v>
      </c>
      <c r="AT497">
        <v>0</v>
      </c>
    </row>
    <row r="498" spans="1:46" x14ac:dyDescent="0.25">
      <c r="A498" t="s">
        <v>41</v>
      </c>
      <c r="B498" t="s">
        <v>163</v>
      </c>
      <c r="C498" t="s">
        <v>216</v>
      </c>
      <c r="D498" t="s">
        <v>236</v>
      </c>
      <c r="E498" t="s">
        <v>254</v>
      </c>
      <c r="F498" t="s">
        <v>90</v>
      </c>
      <c r="H498" t="s">
        <v>38</v>
      </c>
      <c r="I498">
        <v>10</v>
      </c>
      <c r="J498">
        <v>10</v>
      </c>
      <c r="K498">
        <v>6</v>
      </c>
      <c r="L498">
        <v>6</v>
      </c>
      <c r="M498">
        <v>396360.3</v>
      </c>
      <c r="N498">
        <v>714000</v>
      </c>
      <c r="O498">
        <v>214200</v>
      </c>
      <c r="P498">
        <v>12.765840266319101</v>
      </c>
      <c r="Q498">
        <v>29</v>
      </c>
      <c r="R498">
        <v>3451000</v>
      </c>
      <c r="S498">
        <v>43303</v>
      </c>
      <c r="T498">
        <v>43313</v>
      </c>
      <c r="U498">
        <v>4.0650000000000004</v>
      </c>
      <c r="V498">
        <v>19</v>
      </c>
      <c r="W498">
        <v>1361854.83</v>
      </c>
      <c r="X498">
        <v>2261000</v>
      </c>
      <c r="Y498">
        <v>678300</v>
      </c>
      <c r="Z498">
        <v>5.3490672388514398</v>
      </c>
      <c r="AA498">
        <v>34</v>
      </c>
      <c r="AB498">
        <v>4046000</v>
      </c>
      <c r="AC498">
        <v>43338</v>
      </c>
      <c r="AD498">
        <v>43313</v>
      </c>
      <c r="AE498">
        <v>12.871</v>
      </c>
      <c r="AF498">
        <v>6</v>
      </c>
      <c r="AG498">
        <v>430059.45</v>
      </c>
      <c r="AH498">
        <v>714000</v>
      </c>
      <c r="AI498">
        <v>214200</v>
      </c>
      <c r="AJ498">
        <v>5.34906054849864</v>
      </c>
      <c r="AK498">
        <v>28</v>
      </c>
      <c r="AL498">
        <v>3332000</v>
      </c>
      <c r="AM498">
        <v>43353</v>
      </c>
      <c r="AN498">
        <v>43313</v>
      </c>
      <c r="AO498">
        <v>4.2</v>
      </c>
      <c r="AP498" t="s">
        <v>886</v>
      </c>
      <c r="AQ498">
        <v>13</v>
      </c>
      <c r="AR498">
        <v>0</v>
      </c>
      <c r="AS498">
        <v>0</v>
      </c>
      <c r="AT498">
        <v>0</v>
      </c>
    </row>
    <row r="499" spans="1:46" x14ac:dyDescent="0.25">
      <c r="A499" t="s">
        <v>41</v>
      </c>
      <c r="B499" t="s">
        <v>160</v>
      </c>
      <c r="C499" t="s">
        <v>213</v>
      </c>
      <c r="D499" t="s">
        <v>236</v>
      </c>
      <c r="E499" t="s">
        <v>254</v>
      </c>
      <c r="F499" t="s">
        <v>90</v>
      </c>
      <c r="H499" t="s">
        <v>38</v>
      </c>
      <c r="I499">
        <v>9</v>
      </c>
      <c r="J499">
        <v>9</v>
      </c>
      <c r="K499">
        <v>6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14</v>
      </c>
      <c r="R499">
        <v>1386000</v>
      </c>
      <c r="T499">
        <v>43311</v>
      </c>
      <c r="U499">
        <v>0</v>
      </c>
      <c r="V499">
        <v>2</v>
      </c>
      <c r="W499">
        <v>119687.5</v>
      </c>
      <c r="X499">
        <v>198000</v>
      </c>
      <c r="Y499">
        <v>59400</v>
      </c>
      <c r="Z499">
        <v>5.00992063492063</v>
      </c>
      <c r="AA499">
        <v>12</v>
      </c>
      <c r="AB499">
        <v>1188000</v>
      </c>
      <c r="AC499">
        <v>43325</v>
      </c>
      <c r="AD499">
        <v>43311</v>
      </c>
      <c r="AE499">
        <v>1.355</v>
      </c>
      <c r="AF499">
        <v>4</v>
      </c>
      <c r="AG499">
        <v>231270.68</v>
      </c>
      <c r="AH499">
        <v>396000</v>
      </c>
      <c r="AI499">
        <v>118800</v>
      </c>
      <c r="AJ499">
        <v>8.2259206349206302</v>
      </c>
      <c r="AK499">
        <v>8</v>
      </c>
      <c r="AL499">
        <v>792000</v>
      </c>
      <c r="AM499">
        <v>43373</v>
      </c>
      <c r="AN499">
        <v>43311</v>
      </c>
      <c r="AO499">
        <v>2.8</v>
      </c>
      <c r="AP499" t="s">
        <v>887</v>
      </c>
      <c r="AQ499">
        <v>7</v>
      </c>
      <c r="AR499">
        <v>0</v>
      </c>
      <c r="AS499">
        <v>0</v>
      </c>
      <c r="AT499">
        <v>0</v>
      </c>
    </row>
    <row r="500" spans="1:46" x14ac:dyDescent="0.25">
      <c r="A500" t="s">
        <v>41</v>
      </c>
      <c r="B500" t="s">
        <v>161</v>
      </c>
      <c r="C500" t="s">
        <v>214</v>
      </c>
      <c r="D500" t="s">
        <v>236</v>
      </c>
      <c r="E500" t="s">
        <v>254</v>
      </c>
      <c r="F500" t="s">
        <v>90</v>
      </c>
      <c r="H500" t="s">
        <v>38</v>
      </c>
      <c r="I500">
        <v>9</v>
      </c>
      <c r="J500">
        <v>9</v>
      </c>
      <c r="K500">
        <v>6</v>
      </c>
      <c r="L500">
        <v>2</v>
      </c>
      <c r="M500">
        <v>133531.03</v>
      </c>
      <c r="N500">
        <v>228000</v>
      </c>
      <c r="O500">
        <v>0</v>
      </c>
      <c r="P500">
        <v>35.577134564355802</v>
      </c>
      <c r="Q500">
        <v>25</v>
      </c>
      <c r="R500">
        <v>2850000</v>
      </c>
      <c r="S500">
        <v>43295</v>
      </c>
      <c r="T500">
        <v>43299</v>
      </c>
      <c r="U500">
        <v>1.355</v>
      </c>
      <c r="V500">
        <v>20</v>
      </c>
      <c r="W500">
        <v>1426299.36</v>
      </c>
      <c r="X500">
        <v>2285000</v>
      </c>
      <c r="Y500">
        <v>685500</v>
      </c>
      <c r="Z500">
        <v>1.9112662645771299</v>
      </c>
      <c r="AA500">
        <v>17</v>
      </c>
      <c r="AB500">
        <v>2023000</v>
      </c>
      <c r="AC500">
        <v>43343</v>
      </c>
      <c r="AD500">
        <v>43339</v>
      </c>
      <c r="AE500">
        <v>13.548</v>
      </c>
      <c r="AF500">
        <v>11</v>
      </c>
      <c r="AG500">
        <v>778283.16</v>
      </c>
      <c r="AH500">
        <v>1309000</v>
      </c>
      <c r="AI500">
        <v>392700</v>
      </c>
      <c r="AJ500">
        <v>6.5686482593037203</v>
      </c>
      <c r="AK500">
        <v>15</v>
      </c>
      <c r="AL500">
        <v>1785000</v>
      </c>
      <c r="AM500">
        <v>43367</v>
      </c>
      <c r="AN500">
        <v>43368</v>
      </c>
      <c r="AO500">
        <v>7.7</v>
      </c>
      <c r="AP500" t="s">
        <v>888</v>
      </c>
      <c r="AQ500">
        <v>4</v>
      </c>
      <c r="AR500">
        <v>0</v>
      </c>
      <c r="AS500">
        <v>0</v>
      </c>
      <c r="AT500">
        <v>0</v>
      </c>
    </row>
    <row r="501" spans="1:46" x14ac:dyDescent="0.25">
      <c r="A501" t="s">
        <v>41</v>
      </c>
      <c r="B501" t="s">
        <v>159</v>
      </c>
      <c r="C501" t="s">
        <v>212</v>
      </c>
      <c r="D501" t="s">
        <v>236</v>
      </c>
      <c r="E501" t="s">
        <v>254</v>
      </c>
      <c r="F501" t="s">
        <v>90</v>
      </c>
      <c r="H501" t="s">
        <v>38</v>
      </c>
      <c r="I501">
        <v>9</v>
      </c>
      <c r="J501">
        <v>9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136000</v>
      </c>
      <c r="T501">
        <v>43314</v>
      </c>
      <c r="U501">
        <v>0</v>
      </c>
      <c r="V501">
        <v>13</v>
      </c>
      <c r="W501">
        <v>519255.16</v>
      </c>
      <c r="X501">
        <v>884000</v>
      </c>
      <c r="Y501">
        <v>265200</v>
      </c>
      <c r="Z501">
        <v>7.6954305852493201</v>
      </c>
      <c r="AA501">
        <v>13</v>
      </c>
      <c r="AB501">
        <v>884000</v>
      </c>
      <c r="AC501">
        <v>43336</v>
      </c>
      <c r="AD501">
        <v>43332</v>
      </c>
      <c r="AE501">
        <v>8.8059999999999992</v>
      </c>
      <c r="AF501">
        <v>2</v>
      </c>
      <c r="AG501">
        <v>79451.66</v>
      </c>
      <c r="AH501">
        <v>136000</v>
      </c>
      <c r="AI501">
        <v>40800</v>
      </c>
      <c r="AJ501">
        <v>8.1966118266984598</v>
      </c>
      <c r="AK501">
        <v>11</v>
      </c>
      <c r="AL501">
        <v>748000</v>
      </c>
      <c r="AM501">
        <v>43369</v>
      </c>
      <c r="AN501">
        <v>43332</v>
      </c>
      <c r="AO501">
        <v>1.4</v>
      </c>
      <c r="AP501" t="s">
        <v>889</v>
      </c>
      <c r="AQ501">
        <v>4</v>
      </c>
      <c r="AR501">
        <v>0</v>
      </c>
      <c r="AS501">
        <v>0</v>
      </c>
      <c r="AT501">
        <v>0</v>
      </c>
    </row>
    <row r="502" spans="1:46" x14ac:dyDescent="0.25">
      <c r="A502" t="s">
        <v>41</v>
      </c>
      <c r="B502" t="s">
        <v>135</v>
      </c>
      <c r="C502" t="s">
        <v>188</v>
      </c>
      <c r="D502" t="s">
        <v>236</v>
      </c>
      <c r="E502" t="s">
        <v>254</v>
      </c>
      <c r="F502" t="s">
        <v>90</v>
      </c>
      <c r="H502" t="s">
        <v>38</v>
      </c>
      <c r="I502">
        <v>9</v>
      </c>
      <c r="J502">
        <v>9</v>
      </c>
      <c r="K502">
        <v>6</v>
      </c>
      <c r="L502">
        <v>1</v>
      </c>
      <c r="M502">
        <v>23721.91</v>
      </c>
      <c r="N502">
        <v>45000</v>
      </c>
      <c r="O502">
        <v>0</v>
      </c>
      <c r="P502">
        <v>42.013109017748597</v>
      </c>
      <c r="Q502">
        <v>12</v>
      </c>
      <c r="R502">
        <v>540000</v>
      </c>
      <c r="S502">
        <v>43290</v>
      </c>
      <c r="T502">
        <v>43311</v>
      </c>
      <c r="U502">
        <v>0.67700000000000005</v>
      </c>
      <c r="V502">
        <v>11</v>
      </c>
      <c r="W502">
        <v>261778</v>
      </c>
      <c r="X502">
        <v>495000</v>
      </c>
      <c r="Y502">
        <v>148500</v>
      </c>
      <c r="Z502">
        <v>16.895873015873001</v>
      </c>
      <c r="AA502">
        <v>1</v>
      </c>
      <c r="AB502">
        <v>45000</v>
      </c>
      <c r="AC502">
        <v>43336</v>
      </c>
      <c r="AD502">
        <v>43311</v>
      </c>
      <c r="AE502">
        <v>7.452</v>
      </c>
      <c r="AF502">
        <v>1</v>
      </c>
      <c r="AG502">
        <v>23798</v>
      </c>
      <c r="AH502">
        <v>45000</v>
      </c>
      <c r="AI502">
        <v>0</v>
      </c>
      <c r="AJ502">
        <v>41.827111240384099</v>
      </c>
      <c r="AK502">
        <v>13</v>
      </c>
      <c r="AL502">
        <v>585000</v>
      </c>
      <c r="AM502">
        <v>43344</v>
      </c>
      <c r="AN502">
        <v>43366</v>
      </c>
      <c r="AO502">
        <v>0.7</v>
      </c>
      <c r="AP502" t="s">
        <v>890</v>
      </c>
      <c r="AQ502">
        <v>16</v>
      </c>
      <c r="AR502">
        <v>0</v>
      </c>
      <c r="AS502">
        <v>0</v>
      </c>
      <c r="AT502">
        <v>0</v>
      </c>
    </row>
    <row r="503" spans="1:46" x14ac:dyDescent="0.25">
      <c r="A503" t="s">
        <v>41</v>
      </c>
      <c r="B503" t="s">
        <v>148</v>
      </c>
      <c r="C503" t="s">
        <v>201</v>
      </c>
      <c r="D503" t="s">
        <v>236</v>
      </c>
      <c r="E503" t="s">
        <v>254</v>
      </c>
      <c r="F503" t="s">
        <v>90</v>
      </c>
      <c r="H503" t="s">
        <v>38</v>
      </c>
      <c r="I503">
        <v>9</v>
      </c>
      <c r="J503">
        <v>9</v>
      </c>
      <c r="K503">
        <v>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14</v>
      </c>
      <c r="R503">
        <v>826000</v>
      </c>
      <c r="T503">
        <v>43311</v>
      </c>
      <c r="U503">
        <v>0</v>
      </c>
      <c r="V503">
        <v>8</v>
      </c>
      <c r="W503">
        <v>255667.9</v>
      </c>
      <c r="X503">
        <v>472000</v>
      </c>
      <c r="Y503">
        <v>123900</v>
      </c>
      <c r="Z503">
        <v>19.208649697225798</v>
      </c>
      <c r="AA503">
        <v>6</v>
      </c>
      <c r="AB503">
        <v>354000</v>
      </c>
      <c r="AC503">
        <v>43343</v>
      </c>
      <c r="AD503">
        <v>43311</v>
      </c>
      <c r="AE503">
        <v>5.4189999999999996</v>
      </c>
      <c r="AF503">
        <v>1</v>
      </c>
      <c r="AG503">
        <v>31293.5</v>
      </c>
      <c r="AH503">
        <v>59000</v>
      </c>
      <c r="AI503">
        <v>0</v>
      </c>
      <c r="AJ503">
        <v>41.656186836229203</v>
      </c>
      <c r="AK503">
        <v>11</v>
      </c>
      <c r="AL503">
        <v>649000</v>
      </c>
      <c r="AM503">
        <v>43352</v>
      </c>
      <c r="AN503">
        <v>43376</v>
      </c>
      <c r="AO503">
        <v>0.7</v>
      </c>
      <c r="AP503" t="s">
        <v>891</v>
      </c>
      <c r="AQ503">
        <v>6</v>
      </c>
      <c r="AR503">
        <v>0</v>
      </c>
      <c r="AS503">
        <v>0</v>
      </c>
      <c r="AT503">
        <v>0</v>
      </c>
    </row>
    <row r="504" spans="1:46" x14ac:dyDescent="0.25">
      <c r="A504" t="s">
        <v>41</v>
      </c>
      <c r="B504" t="s">
        <v>150</v>
      </c>
      <c r="C504" t="s">
        <v>203</v>
      </c>
      <c r="D504" t="s">
        <v>236</v>
      </c>
      <c r="E504" t="s">
        <v>254</v>
      </c>
      <c r="F504" t="s">
        <v>90</v>
      </c>
      <c r="H504" t="s">
        <v>38</v>
      </c>
      <c r="I504">
        <v>8</v>
      </c>
      <c r="J504">
        <v>8</v>
      </c>
      <c r="K504">
        <v>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5</v>
      </c>
      <c r="R504">
        <v>1045000</v>
      </c>
      <c r="T504">
        <v>43217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5</v>
      </c>
      <c r="AB504">
        <v>1045000</v>
      </c>
      <c r="AD504">
        <v>43217</v>
      </c>
      <c r="AE504">
        <v>0</v>
      </c>
      <c r="AF504">
        <v>1</v>
      </c>
      <c r="AG504">
        <v>113781</v>
      </c>
      <c r="AH504">
        <v>209000</v>
      </c>
      <c r="AI504">
        <v>0</v>
      </c>
      <c r="AJ504">
        <v>40.115263157894702</v>
      </c>
      <c r="AK504">
        <v>4</v>
      </c>
      <c r="AL504">
        <v>916000</v>
      </c>
      <c r="AM504">
        <v>43348</v>
      </c>
      <c r="AN504">
        <v>43217</v>
      </c>
      <c r="AO504">
        <v>0.7</v>
      </c>
      <c r="AP504" t="s">
        <v>892</v>
      </c>
      <c r="AQ504">
        <v>5</v>
      </c>
      <c r="AR504">
        <v>0</v>
      </c>
      <c r="AS504">
        <v>0</v>
      </c>
      <c r="AT504">
        <v>0</v>
      </c>
    </row>
    <row r="505" spans="1:46" x14ac:dyDescent="0.25">
      <c r="A505" t="s">
        <v>41</v>
      </c>
      <c r="B505" t="s">
        <v>181</v>
      </c>
      <c r="C505" t="s">
        <v>234</v>
      </c>
      <c r="D505" t="s">
        <v>236</v>
      </c>
      <c r="E505" t="s">
        <v>254</v>
      </c>
      <c r="F505" t="s">
        <v>90</v>
      </c>
      <c r="H505" t="s">
        <v>38</v>
      </c>
      <c r="I505">
        <v>3</v>
      </c>
      <c r="J505">
        <v>3</v>
      </c>
      <c r="K505">
        <v>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9</v>
      </c>
      <c r="R505">
        <v>2700000</v>
      </c>
      <c r="T505">
        <v>43170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9</v>
      </c>
      <c r="AB505">
        <v>2700000</v>
      </c>
      <c r="AD505">
        <v>43170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9</v>
      </c>
      <c r="AL505">
        <v>2700000</v>
      </c>
      <c r="AN505">
        <v>43170</v>
      </c>
      <c r="AO505">
        <v>0</v>
      </c>
      <c r="AP505" t="s">
        <v>893</v>
      </c>
      <c r="AQ505">
        <v>4</v>
      </c>
      <c r="AR505">
        <v>0</v>
      </c>
      <c r="AS505">
        <v>0</v>
      </c>
      <c r="AT505">
        <v>0</v>
      </c>
    </row>
    <row r="506" spans="1:46" x14ac:dyDescent="0.25">
      <c r="A506" t="s">
        <v>124</v>
      </c>
      <c r="B506" t="s">
        <v>238</v>
      </c>
      <c r="C506" t="s">
        <v>239</v>
      </c>
      <c r="D506" t="s">
        <v>236</v>
      </c>
      <c r="E506" t="s">
        <v>254</v>
      </c>
      <c r="F506" t="s">
        <v>90</v>
      </c>
      <c r="H506" t="s">
        <v>38</v>
      </c>
      <c r="I506">
        <v>0</v>
      </c>
      <c r="J506">
        <v>0</v>
      </c>
      <c r="K506">
        <v>24</v>
      </c>
      <c r="L506">
        <v>8</v>
      </c>
      <c r="M506">
        <v>170396.05</v>
      </c>
      <c r="N506">
        <v>424000</v>
      </c>
      <c r="O506">
        <v>212000</v>
      </c>
      <c r="P506">
        <v>11.586955313792</v>
      </c>
      <c r="Q506">
        <v>38</v>
      </c>
      <c r="R506">
        <v>2014000</v>
      </c>
      <c r="S506">
        <v>43312</v>
      </c>
      <c r="T506">
        <v>43312</v>
      </c>
      <c r="U506">
        <v>5.4189999999999996</v>
      </c>
      <c r="V506">
        <v>7</v>
      </c>
      <c r="W506">
        <v>160098.19</v>
      </c>
      <c r="X506">
        <v>371000</v>
      </c>
      <c r="Y506">
        <v>185500</v>
      </c>
      <c r="Z506">
        <v>5.0630681292440496</v>
      </c>
      <c r="AA506">
        <v>31</v>
      </c>
      <c r="AB506">
        <v>1643000</v>
      </c>
      <c r="AC506">
        <v>43338</v>
      </c>
      <c r="AD506">
        <v>43312</v>
      </c>
      <c r="AE506">
        <v>4.742</v>
      </c>
      <c r="AF506">
        <v>3</v>
      </c>
      <c r="AG506">
        <v>68613.509999999995</v>
      </c>
      <c r="AH506">
        <v>159000</v>
      </c>
      <c r="AI506">
        <v>79500</v>
      </c>
      <c r="AJ506">
        <v>5.0630675662757199</v>
      </c>
      <c r="AK506">
        <v>28</v>
      </c>
      <c r="AL506">
        <v>1624000</v>
      </c>
      <c r="AM506">
        <v>43346</v>
      </c>
      <c r="AN506">
        <v>43312</v>
      </c>
      <c r="AO506">
        <v>2.1</v>
      </c>
      <c r="AP506" t="s">
        <v>894</v>
      </c>
      <c r="AQ506">
        <v>19</v>
      </c>
      <c r="AR506">
        <v>0</v>
      </c>
      <c r="AS506">
        <v>0</v>
      </c>
      <c r="AT506">
        <v>0</v>
      </c>
    </row>
    <row r="507" spans="1:46" x14ac:dyDescent="0.25">
      <c r="A507" t="s">
        <v>41</v>
      </c>
      <c r="B507" t="s">
        <v>131</v>
      </c>
      <c r="C507" t="s">
        <v>184</v>
      </c>
      <c r="D507" t="s">
        <v>236</v>
      </c>
      <c r="E507" t="s">
        <v>255</v>
      </c>
      <c r="F507" t="s">
        <v>59</v>
      </c>
      <c r="H507" t="s">
        <v>38</v>
      </c>
      <c r="I507">
        <v>389</v>
      </c>
      <c r="J507">
        <v>389</v>
      </c>
      <c r="K507">
        <v>24</v>
      </c>
      <c r="L507">
        <v>195</v>
      </c>
      <c r="M507">
        <v>3674307.96</v>
      </c>
      <c r="N507">
        <v>8365500</v>
      </c>
      <c r="O507">
        <v>4182750</v>
      </c>
      <c r="P507">
        <v>3.3712568047337199</v>
      </c>
      <c r="Q507">
        <v>298</v>
      </c>
      <c r="R507">
        <v>12784200</v>
      </c>
      <c r="S507">
        <v>43312</v>
      </c>
      <c r="T507">
        <v>43312</v>
      </c>
      <c r="U507">
        <v>132.09700000000001</v>
      </c>
      <c r="V507">
        <v>225</v>
      </c>
      <c r="W507">
        <v>3925248.76</v>
      </c>
      <c r="X507">
        <v>9652500</v>
      </c>
      <c r="Y507">
        <v>4804800</v>
      </c>
      <c r="Z507">
        <v>10.931500794191001</v>
      </c>
      <c r="AA507">
        <v>217</v>
      </c>
      <c r="AB507">
        <v>9309300</v>
      </c>
      <c r="AC507">
        <v>43343</v>
      </c>
      <c r="AD507">
        <v>43341</v>
      </c>
      <c r="AE507">
        <v>152.41900000000001</v>
      </c>
      <c r="AF507">
        <v>107</v>
      </c>
      <c r="AG507">
        <v>1826666.09</v>
      </c>
      <c r="AH507">
        <v>4656300</v>
      </c>
      <c r="AI507">
        <v>2236350</v>
      </c>
      <c r="AJ507">
        <v>16.9680076276303</v>
      </c>
      <c r="AK507">
        <v>110</v>
      </c>
      <c r="AL507">
        <v>5049000</v>
      </c>
      <c r="AM507">
        <v>43373</v>
      </c>
      <c r="AN507">
        <v>43394</v>
      </c>
      <c r="AO507">
        <v>74.900000000000006</v>
      </c>
      <c r="AP507" t="s">
        <v>895</v>
      </c>
      <c r="AQ507">
        <v>304</v>
      </c>
      <c r="AR507">
        <v>0</v>
      </c>
      <c r="AS507">
        <v>0</v>
      </c>
      <c r="AT507">
        <v>0</v>
      </c>
    </row>
    <row r="508" spans="1:46" x14ac:dyDescent="0.25">
      <c r="A508" t="s">
        <v>41</v>
      </c>
      <c r="B508" t="s">
        <v>134</v>
      </c>
      <c r="C508" t="s">
        <v>187</v>
      </c>
      <c r="D508" t="s">
        <v>236</v>
      </c>
      <c r="E508" t="s">
        <v>255</v>
      </c>
      <c r="F508" t="s">
        <v>59</v>
      </c>
      <c r="H508" t="s">
        <v>38</v>
      </c>
      <c r="I508">
        <v>356</v>
      </c>
      <c r="J508">
        <v>356</v>
      </c>
      <c r="K508">
        <v>36</v>
      </c>
      <c r="L508">
        <v>87</v>
      </c>
      <c r="M508">
        <v>1083957.8799999999</v>
      </c>
      <c r="N508">
        <v>2523000</v>
      </c>
      <c r="O508">
        <v>1203500</v>
      </c>
      <c r="P508">
        <v>9.6359478932792904</v>
      </c>
      <c r="Q508">
        <v>240</v>
      </c>
      <c r="R508">
        <v>6960000</v>
      </c>
      <c r="S508">
        <v>43312</v>
      </c>
      <c r="T508">
        <v>43313</v>
      </c>
      <c r="U508">
        <v>58.935000000000002</v>
      </c>
      <c r="V508">
        <v>262</v>
      </c>
      <c r="W508">
        <v>3233497.03</v>
      </c>
      <c r="X508">
        <v>7598000</v>
      </c>
      <c r="Y508">
        <v>3799000</v>
      </c>
      <c r="Z508">
        <v>6.37413180769948</v>
      </c>
      <c r="AA508">
        <v>554</v>
      </c>
      <c r="AB508">
        <v>16066000</v>
      </c>
      <c r="AC508">
        <v>43343</v>
      </c>
      <c r="AD508">
        <v>43343</v>
      </c>
      <c r="AE508">
        <v>177.48400000000001</v>
      </c>
      <c r="AF508">
        <v>121</v>
      </c>
      <c r="AG508">
        <v>1525865.66</v>
      </c>
      <c r="AH508">
        <v>3563000</v>
      </c>
      <c r="AI508">
        <v>1723500</v>
      </c>
      <c r="AJ508">
        <v>8.7549754675871103</v>
      </c>
      <c r="AK508">
        <v>433</v>
      </c>
      <c r="AL508">
        <v>13423000</v>
      </c>
      <c r="AM508">
        <v>43373</v>
      </c>
      <c r="AN508">
        <v>43343</v>
      </c>
      <c r="AO508">
        <v>84.7</v>
      </c>
      <c r="AP508" t="s">
        <v>896</v>
      </c>
      <c r="AQ508">
        <v>288</v>
      </c>
      <c r="AR508">
        <v>0</v>
      </c>
      <c r="AS508">
        <v>72</v>
      </c>
      <c r="AT508">
        <v>0</v>
      </c>
    </row>
    <row r="509" spans="1:46" x14ac:dyDescent="0.25">
      <c r="A509" t="s">
        <v>41</v>
      </c>
      <c r="B509" t="s">
        <v>136</v>
      </c>
      <c r="C509" t="s">
        <v>189</v>
      </c>
      <c r="D509" t="s">
        <v>236</v>
      </c>
      <c r="E509" t="s">
        <v>255</v>
      </c>
      <c r="F509" t="s">
        <v>59</v>
      </c>
      <c r="H509" t="s">
        <v>38</v>
      </c>
      <c r="I509">
        <v>349</v>
      </c>
      <c r="J509">
        <v>349</v>
      </c>
      <c r="K509">
        <v>12</v>
      </c>
      <c r="L509">
        <v>76</v>
      </c>
      <c r="M509">
        <v>1816672.89</v>
      </c>
      <c r="N509">
        <v>3116000</v>
      </c>
      <c r="O509">
        <v>934800</v>
      </c>
      <c r="P509">
        <v>8.3834504443249802</v>
      </c>
      <c r="Q509">
        <v>113</v>
      </c>
      <c r="R509">
        <v>4633000</v>
      </c>
      <c r="S509">
        <v>43312</v>
      </c>
      <c r="T509">
        <v>43313</v>
      </c>
      <c r="U509">
        <v>51.484000000000002</v>
      </c>
      <c r="V509">
        <v>231</v>
      </c>
      <c r="W509">
        <v>4919564.0599999996</v>
      </c>
      <c r="X509">
        <v>9471000</v>
      </c>
      <c r="Y509">
        <v>2841300</v>
      </c>
      <c r="Z509">
        <v>18.3745800564128</v>
      </c>
      <c r="AA509">
        <v>296</v>
      </c>
      <c r="AB509">
        <v>12136000</v>
      </c>
      <c r="AC509">
        <v>43343</v>
      </c>
      <c r="AD509">
        <v>43342</v>
      </c>
      <c r="AE509">
        <v>156.48400000000001</v>
      </c>
      <c r="AF509">
        <v>156</v>
      </c>
      <c r="AG509">
        <v>3440309.09</v>
      </c>
      <c r="AH509">
        <v>6396000</v>
      </c>
      <c r="AI509">
        <v>1906500</v>
      </c>
      <c r="AJ509">
        <v>15.7068716040277</v>
      </c>
      <c r="AK509">
        <v>200</v>
      </c>
      <c r="AL509">
        <v>8200000</v>
      </c>
      <c r="AM509">
        <v>43373</v>
      </c>
      <c r="AN509">
        <v>43383</v>
      </c>
      <c r="AO509">
        <v>109.2</v>
      </c>
      <c r="AP509" t="s">
        <v>897</v>
      </c>
      <c r="AQ509">
        <v>199</v>
      </c>
      <c r="AR509">
        <v>0</v>
      </c>
      <c r="AS509">
        <v>0</v>
      </c>
      <c r="AT509">
        <v>0</v>
      </c>
    </row>
    <row r="510" spans="1:46" x14ac:dyDescent="0.25">
      <c r="A510" t="s">
        <v>41</v>
      </c>
      <c r="B510" t="s">
        <v>157</v>
      </c>
      <c r="C510" t="s">
        <v>210</v>
      </c>
      <c r="D510" t="s">
        <v>236</v>
      </c>
      <c r="E510" t="s">
        <v>255</v>
      </c>
      <c r="F510" t="s">
        <v>59</v>
      </c>
      <c r="H510" t="s">
        <v>38</v>
      </c>
      <c r="I510">
        <v>189</v>
      </c>
      <c r="J510">
        <v>189</v>
      </c>
      <c r="K510">
        <v>6</v>
      </c>
      <c r="L510">
        <v>28</v>
      </c>
      <c r="M510">
        <v>1415546.71</v>
      </c>
      <c r="N510">
        <v>2199500</v>
      </c>
      <c r="O510">
        <v>521250</v>
      </c>
      <c r="P510">
        <v>7.2187468383397801</v>
      </c>
      <c r="Q510">
        <v>75</v>
      </c>
      <c r="R510">
        <v>5992500</v>
      </c>
      <c r="S510">
        <v>43312</v>
      </c>
      <c r="T510">
        <v>43309</v>
      </c>
      <c r="U510">
        <v>18.968</v>
      </c>
      <c r="V510">
        <v>80</v>
      </c>
      <c r="W510">
        <v>4120415.59</v>
      </c>
      <c r="X510">
        <v>6392300</v>
      </c>
      <c r="Y510">
        <v>1917690</v>
      </c>
      <c r="Z510">
        <v>-1.2927863812962801</v>
      </c>
      <c r="AA510">
        <v>43</v>
      </c>
      <c r="AB510">
        <v>3440000</v>
      </c>
      <c r="AC510">
        <v>43343</v>
      </c>
      <c r="AD510">
        <v>43347</v>
      </c>
      <c r="AE510">
        <v>54.194000000000003</v>
      </c>
      <c r="AF510">
        <v>52</v>
      </c>
      <c r="AG510">
        <v>2548827.4900000002</v>
      </c>
      <c r="AH510">
        <v>4149900</v>
      </c>
      <c r="AI510">
        <v>1174770</v>
      </c>
      <c r="AJ510">
        <v>5.7617569861836904</v>
      </c>
      <c r="AK510">
        <v>147</v>
      </c>
      <c r="AL510">
        <v>11745300</v>
      </c>
      <c r="AM510">
        <v>43373</v>
      </c>
      <c r="AN510">
        <v>43378</v>
      </c>
      <c r="AO510">
        <v>36.4</v>
      </c>
      <c r="AP510" t="s">
        <v>898</v>
      </c>
      <c r="AQ510">
        <v>67</v>
      </c>
      <c r="AR510">
        <v>0</v>
      </c>
      <c r="AS510">
        <v>36</v>
      </c>
      <c r="AT510">
        <v>0</v>
      </c>
    </row>
    <row r="511" spans="1:46" x14ac:dyDescent="0.25">
      <c r="A511" t="s">
        <v>41</v>
      </c>
      <c r="B511" t="s">
        <v>138</v>
      </c>
      <c r="C511" t="s">
        <v>191</v>
      </c>
      <c r="D511" t="s">
        <v>236</v>
      </c>
      <c r="E511" t="s">
        <v>255</v>
      </c>
      <c r="F511" t="s">
        <v>59</v>
      </c>
      <c r="H511" t="s">
        <v>38</v>
      </c>
      <c r="I511">
        <v>81</v>
      </c>
      <c r="J511">
        <v>81</v>
      </c>
      <c r="K511">
        <v>36</v>
      </c>
      <c r="L511">
        <v>7</v>
      </c>
      <c r="M511">
        <v>92457.67</v>
      </c>
      <c r="N511">
        <v>175000</v>
      </c>
      <c r="O511">
        <v>0</v>
      </c>
      <c r="P511">
        <v>41.883750252505003</v>
      </c>
      <c r="Q511">
        <v>12</v>
      </c>
      <c r="R511">
        <v>300000</v>
      </c>
      <c r="S511">
        <v>43299</v>
      </c>
      <c r="T511">
        <v>43237</v>
      </c>
      <c r="U511">
        <v>4.742</v>
      </c>
      <c r="V511">
        <v>32</v>
      </c>
      <c r="W511">
        <v>437816.02</v>
      </c>
      <c r="X511">
        <v>800000</v>
      </c>
      <c r="Y511">
        <v>225000</v>
      </c>
      <c r="Z511">
        <v>16.243891869785699</v>
      </c>
      <c r="AA511">
        <v>16</v>
      </c>
      <c r="AB511">
        <v>400000</v>
      </c>
      <c r="AC511">
        <v>43342</v>
      </c>
      <c r="AD511">
        <v>43329</v>
      </c>
      <c r="AE511">
        <v>21.677</v>
      </c>
      <c r="AF511">
        <v>7</v>
      </c>
      <c r="AG511">
        <v>100785.24</v>
      </c>
      <c r="AH511">
        <v>175000</v>
      </c>
      <c r="AI511">
        <v>30000</v>
      </c>
      <c r="AJ511">
        <v>23.542231829596901</v>
      </c>
      <c r="AK511">
        <v>45</v>
      </c>
      <c r="AL511">
        <v>1125000</v>
      </c>
      <c r="AM511">
        <v>43373</v>
      </c>
      <c r="AN511">
        <v>43372</v>
      </c>
      <c r="AO511">
        <v>4.9000000000000004</v>
      </c>
      <c r="AP511" t="s">
        <v>899</v>
      </c>
      <c r="AQ511">
        <v>29</v>
      </c>
      <c r="AR511">
        <v>0</v>
      </c>
      <c r="AS511">
        <v>0</v>
      </c>
      <c r="AT511">
        <v>0</v>
      </c>
    </row>
    <row r="512" spans="1:46" x14ac:dyDescent="0.25">
      <c r="A512" t="s">
        <v>41</v>
      </c>
      <c r="B512" t="s">
        <v>133</v>
      </c>
      <c r="C512" t="s">
        <v>186</v>
      </c>
      <c r="D512" t="s">
        <v>236</v>
      </c>
      <c r="E512" t="s">
        <v>255</v>
      </c>
      <c r="F512" t="s">
        <v>59</v>
      </c>
      <c r="H512" t="s">
        <v>38</v>
      </c>
      <c r="I512">
        <v>61</v>
      </c>
      <c r="J512">
        <v>61</v>
      </c>
      <c r="K512">
        <v>36</v>
      </c>
      <c r="L512">
        <v>39</v>
      </c>
      <c r="M512">
        <v>604671.12</v>
      </c>
      <c r="N512">
        <v>1521000</v>
      </c>
      <c r="O512">
        <v>721500</v>
      </c>
      <c r="P512">
        <v>16.8057245986727</v>
      </c>
      <c r="Q512">
        <v>66</v>
      </c>
      <c r="R512">
        <v>2574000</v>
      </c>
      <c r="S512">
        <v>43312</v>
      </c>
      <c r="T512">
        <v>43302</v>
      </c>
      <c r="U512">
        <v>26.419</v>
      </c>
      <c r="V512">
        <v>65</v>
      </c>
      <c r="W512">
        <v>1044435.65</v>
      </c>
      <c r="X512">
        <v>2535000</v>
      </c>
      <c r="Y512">
        <v>1267500</v>
      </c>
      <c r="Z512">
        <v>9.3586417931420804</v>
      </c>
      <c r="AA512">
        <v>73</v>
      </c>
      <c r="AB512">
        <v>2847000</v>
      </c>
      <c r="AC512">
        <v>43343</v>
      </c>
      <c r="AD512">
        <v>43330</v>
      </c>
      <c r="AE512">
        <v>44.031999999999996</v>
      </c>
      <c r="AF512">
        <v>23</v>
      </c>
      <c r="AG512">
        <v>368316.66</v>
      </c>
      <c r="AH512">
        <v>897000</v>
      </c>
      <c r="AI512">
        <v>315900</v>
      </c>
      <c r="AJ512">
        <v>30.279069659410901</v>
      </c>
      <c r="AK512">
        <v>122</v>
      </c>
      <c r="AL512">
        <v>4758000</v>
      </c>
      <c r="AM512">
        <v>43373</v>
      </c>
      <c r="AN512">
        <v>43372</v>
      </c>
      <c r="AO512">
        <v>16.100000000000001</v>
      </c>
      <c r="AP512" t="s">
        <v>900</v>
      </c>
      <c r="AQ512">
        <v>23</v>
      </c>
      <c r="AR512">
        <v>0</v>
      </c>
      <c r="AS512">
        <v>0</v>
      </c>
      <c r="AT512">
        <v>0</v>
      </c>
    </row>
    <row r="513" spans="1:46" x14ac:dyDescent="0.25">
      <c r="A513" t="s">
        <v>41</v>
      </c>
      <c r="B513" t="s">
        <v>139</v>
      </c>
      <c r="C513" t="s">
        <v>192</v>
      </c>
      <c r="D513" t="s">
        <v>236</v>
      </c>
      <c r="E513" t="s">
        <v>255</v>
      </c>
      <c r="F513" t="s">
        <v>59</v>
      </c>
      <c r="H513" t="s">
        <v>38</v>
      </c>
      <c r="I513">
        <v>39</v>
      </c>
      <c r="J513">
        <v>39</v>
      </c>
      <c r="K513">
        <v>36</v>
      </c>
      <c r="L513">
        <v>10</v>
      </c>
      <c r="M513">
        <v>184458.8</v>
      </c>
      <c r="N513">
        <v>340000</v>
      </c>
      <c r="O513">
        <v>71400</v>
      </c>
      <c r="P513">
        <v>24.458421388278701</v>
      </c>
      <c r="Q513">
        <v>20</v>
      </c>
      <c r="R513">
        <v>680000</v>
      </c>
      <c r="S513">
        <v>43311</v>
      </c>
      <c r="T513">
        <v>43157</v>
      </c>
      <c r="U513">
        <v>6.774</v>
      </c>
      <c r="V513">
        <v>8</v>
      </c>
      <c r="W513">
        <v>147567.04000000001</v>
      </c>
      <c r="X513">
        <v>272000</v>
      </c>
      <c r="Y513">
        <v>81600</v>
      </c>
      <c r="Z513">
        <v>14.7459327283329</v>
      </c>
      <c r="AA513">
        <v>12</v>
      </c>
      <c r="AB513">
        <v>408000</v>
      </c>
      <c r="AC513">
        <v>43339</v>
      </c>
      <c r="AD513">
        <v>43157</v>
      </c>
      <c r="AE513">
        <v>5.4189999999999996</v>
      </c>
      <c r="AF513">
        <v>3</v>
      </c>
      <c r="AG513">
        <v>55337.64</v>
      </c>
      <c r="AH513">
        <v>102000</v>
      </c>
      <c r="AI513">
        <v>0</v>
      </c>
      <c r="AJ513">
        <v>40.322153116699504</v>
      </c>
      <c r="AK513">
        <v>9</v>
      </c>
      <c r="AL513">
        <v>306000</v>
      </c>
      <c r="AM513">
        <v>43366</v>
      </c>
      <c r="AN513">
        <v>43398</v>
      </c>
      <c r="AO513">
        <v>2.1</v>
      </c>
      <c r="AP513" t="s">
        <v>901</v>
      </c>
      <c r="AQ513">
        <v>22</v>
      </c>
      <c r="AR513">
        <v>0</v>
      </c>
      <c r="AS513">
        <v>0</v>
      </c>
      <c r="AT513">
        <v>0</v>
      </c>
    </row>
    <row r="514" spans="1:46" x14ac:dyDescent="0.25">
      <c r="A514" t="s">
        <v>41</v>
      </c>
      <c r="B514" t="s">
        <v>140</v>
      </c>
      <c r="C514" t="s">
        <v>193</v>
      </c>
      <c r="D514" t="s">
        <v>236</v>
      </c>
      <c r="E514" t="s">
        <v>255</v>
      </c>
      <c r="F514" t="s">
        <v>59</v>
      </c>
      <c r="H514" t="s">
        <v>38</v>
      </c>
      <c r="I514">
        <v>39</v>
      </c>
      <c r="J514">
        <v>39</v>
      </c>
      <c r="K514">
        <v>36</v>
      </c>
      <c r="L514">
        <v>6</v>
      </c>
      <c r="M514">
        <v>120589.61</v>
      </c>
      <c r="N514">
        <v>222000</v>
      </c>
      <c r="O514">
        <v>22200</v>
      </c>
      <c r="P514">
        <v>33.609323956738002</v>
      </c>
      <c r="Q514">
        <v>38</v>
      </c>
      <c r="R514">
        <v>1406000</v>
      </c>
      <c r="S514">
        <v>43300</v>
      </c>
      <c r="T514">
        <v>43240</v>
      </c>
      <c r="U514">
        <v>4.0650000000000004</v>
      </c>
      <c r="V514">
        <v>8</v>
      </c>
      <c r="W514">
        <v>160786.14000000001</v>
      </c>
      <c r="X514">
        <v>296000</v>
      </c>
      <c r="Y514">
        <v>88800</v>
      </c>
      <c r="Z514">
        <v>14.640562576526101</v>
      </c>
      <c r="AA514">
        <v>30</v>
      </c>
      <c r="AB514">
        <v>1110000</v>
      </c>
      <c r="AC514">
        <v>43331</v>
      </c>
      <c r="AD514">
        <v>43240</v>
      </c>
      <c r="AE514">
        <v>5.4189999999999996</v>
      </c>
      <c r="AF514">
        <v>3</v>
      </c>
      <c r="AG514">
        <v>60294.8</v>
      </c>
      <c r="AH514">
        <v>111000</v>
      </c>
      <c r="AI514">
        <v>22200</v>
      </c>
      <c r="AJ514">
        <v>25.310495747824898</v>
      </c>
      <c r="AK514">
        <v>27</v>
      </c>
      <c r="AL514">
        <v>999000</v>
      </c>
      <c r="AM514">
        <v>43373</v>
      </c>
      <c r="AN514">
        <v>43240</v>
      </c>
      <c r="AO514">
        <v>2.1</v>
      </c>
      <c r="AP514" t="s">
        <v>902</v>
      </c>
      <c r="AQ514">
        <v>25</v>
      </c>
      <c r="AR514">
        <v>0</v>
      </c>
      <c r="AS514">
        <v>0</v>
      </c>
      <c r="AT514">
        <v>0</v>
      </c>
    </row>
    <row r="515" spans="1:46" x14ac:dyDescent="0.25">
      <c r="A515" t="s">
        <v>41</v>
      </c>
      <c r="B515" t="s">
        <v>141</v>
      </c>
      <c r="C515" t="s">
        <v>194</v>
      </c>
      <c r="D515" t="s">
        <v>236</v>
      </c>
      <c r="E515" t="s">
        <v>255</v>
      </c>
      <c r="F515" t="s">
        <v>59</v>
      </c>
      <c r="H515" t="s">
        <v>38</v>
      </c>
      <c r="I515">
        <v>39</v>
      </c>
      <c r="J515">
        <v>39</v>
      </c>
      <c r="K515">
        <v>36</v>
      </c>
      <c r="L515">
        <v>11</v>
      </c>
      <c r="M515">
        <v>255751.74</v>
      </c>
      <c r="N515">
        <v>462000</v>
      </c>
      <c r="O515">
        <v>75600</v>
      </c>
      <c r="P515">
        <v>27.192827583224201</v>
      </c>
      <c r="Q515">
        <v>36</v>
      </c>
      <c r="R515">
        <v>1512000</v>
      </c>
      <c r="S515">
        <v>43312</v>
      </c>
      <c r="T515">
        <v>43240</v>
      </c>
      <c r="U515">
        <v>7.452</v>
      </c>
      <c r="V515">
        <v>12</v>
      </c>
      <c r="W515">
        <v>279001.92</v>
      </c>
      <c r="X515">
        <v>504000</v>
      </c>
      <c r="Y515">
        <v>151200</v>
      </c>
      <c r="Z515">
        <v>13.0096055161482</v>
      </c>
      <c r="AA515">
        <v>60</v>
      </c>
      <c r="AB515">
        <v>2520000</v>
      </c>
      <c r="AC515">
        <v>43339</v>
      </c>
      <c r="AD515">
        <v>43343</v>
      </c>
      <c r="AE515">
        <v>8.1289999999999996</v>
      </c>
      <c r="AF515">
        <v>20</v>
      </c>
      <c r="AG515">
        <v>483962.99</v>
      </c>
      <c r="AH515">
        <v>840000</v>
      </c>
      <c r="AI515">
        <v>226800</v>
      </c>
      <c r="AJ515">
        <v>13.1834165958768</v>
      </c>
      <c r="AK515">
        <v>40</v>
      </c>
      <c r="AL515">
        <v>1680000</v>
      </c>
      <c r="AM515">
        <v>43373</v>
      </c>
      <c r="AN515">
        <v>43343</v>
      </c>
      <c r="AO515">
        <v>14</v>
      </c>
      <c r="AP515" t="s">
        <v>903</v>
      </c>
      <c r="AQ515">
        <v>39</v>
      </c>
      <c r="AR515">
        <v>0</v>
      </c>
      <c r="AS515">
        <v>0</v>
      </c>
      <c r="AT515">
        <v>0</v>
      </c>
    </row>
    <row r="516" spans="1:46" x14ac:dyDescent="0.25">
      <c r="A516" t="s">
        <v>41</v>
      </c>
      <c r="B516" t="s">
        <v>137</v>
      </c>
      <c r="C516" t="s">
        <v>190</v>
      </c>
      <c r="D516" t="s">
        <v>236</v>
      </c>
      <c r="E516" t="s">
        <v>255</v>
      </c>
      <c r="F516" t="s">
        <v>59</v>
      </c>
      <c r="H516" t="s">
        <v>38</v>
      </c>
      <c r="I516">
        <v>39</v>
      </c>
      <c r="J516">
        <v>39</v>
      </c>
      <c r="K516">
        <v>36</v>
      </c>
      <c r="L516">
        <v>34</v>
      </c>
      <c r="M516">
        <v>454630.56</v>
      </c>
      <c r="N516">
        <v>1190000</v>
      </c>
      <c r="O516">
        <v>595000</v>
      </c>
      <c r="P516">
        <v>15.9506527872351</v>
      </c>
      <c r="Q516">
        <v>55</v>
      </c>
      <c r="R516">
        <v>1925000</v>
      </c>
      <c r="S516">
        <v>43312</v>
      </c>
      <c r="T516">
        <v>43302</v>
      </c>
      <c r="U516">
        <v>23.032</v>
      </c>
      <c r="V516">
        <v>4</v>
      </c>
      <c r="W516">
        <v>58453.48</v>
      </c>
      <c r="X516">
        <v>140000</v>
      </c>
      <c r="Y516">
        <v>70000</v>
      </c>
      <c r="Z516">
        <v>8.1445319534598095</v>
      </c>
      <c r="AA516">
        <v>51</v>
      </c>
      <c r="AB516">
        <v>1785000</v>
      </c>
      <c r="AC516">
        <v>43340</v>
      </c>
      <c r="AD516">
        <v>43302</v>
      </c>
      <c r="AE516">
        <v>2.71</v>
      </c>
      <c r="AF516">
        <v>7</v>
      </c>
      <c r="AG516">
        <v>102293.59</v>
      </c>
      <c r="AH516">
        <v>245000</v>
      </c>
      <c r="AI516">
        <v>52500</v>
      </c>
      <c r="AJ516">
        <v>41.546520000000001</v>
      </c>
      <c r="AK516">
        <v>44</v>
      </c>
      <c r="AL516">
        <v>1540000</v>
      </c>
      <c r="AM516">
        <v>43371</v>
      </c>
      <c r="AN516">
        <v>43302</v>
      </c>
      <c r="AO516">
        <v>4.9000000000000004</v>
      </c>
      <c r="AP516" t="s">
        <v>904</v>
      </c>
      <c r="AQ516">
        <v>30</v>
      </c>
      <c r="AR516">
        <v>0</v>
      </c>
      <c r="AS516">
        <v>0</v>
      </c>
      <c r="AT516">
        <v>0</v>
      </c>
    </row>
    <row r="517" spans="1:46" x14ac:dyDescent="0.25">
      <c r="A517" t="s">
        <v>41</v>
      </c>
      <c r="B517" t="s">
        <v>142</v>
      </c>
      <c r="C517" t="s">
        <v>195</v>
      </c>
      <c r="D517" t="s">
        <v>236</v>
      </c>
      <c r="E517" t="s">
        <v>255</v>
      </c>
      <c r="F517" t="s">
        <v>59</v>
      </c>
      <c r="H517" t="s">
        <v>38</v>
      </c>
      <c r="I517">
        <v>39</v>
      </c>
      <c r="J517">
        <v>39</v>
      </c>
      <c r="K517">
        <v>36</v>
      </c>
      <c r="L517">
        <v>3</v>
      </c>
      <c r="M517">
        <v>42467.49</v>
      </c>
      <c r="N517">
        <v>89700</v>
      </c>
      <c r="O517">
        <v>29900</v>
      </c>
      <c r="P517">
        <v>21.882542955736</v>
      </c>
      <c r="Q517">
        <v>54</v>
      </c>
      <c r="R517">
        <v>1890000</v>
      </c>
      <c r="S517">
        <v>43290</v>
      </c>
      <c r="T517">
        <v>43209</v>
      </c>
      <c r="U517">
        <v>2.032</v>
      </c>
      <c r="V517">
        <v>26</v>
      </c>
      <c r="W517">
        <v>368051.58</v>
      </c>
      <c r="X517">
        <v>910000</v>
      </c>
      <c r="Y517">
        <v>455000</v>
      </c>
      <c r="Z517">
        <v>11.020497221080801</v>
      </c>
      <c r="AA517">
        <v>64</v>
      </c>
      <c r="AB517">
        <v>2240000</v>
      </c>
      <c r="AC517">
        <v>43339</v>
      </c>
      <c r="AD517">
        <v>43342</v>
      </c>
      <c r="AE517">
        <v>17.613</v>
      </c>
      <c r="AF517">
        <v>11</v>
      </c>
      <c r="AG517">
        <v>154852.06</v>
      </c>
      <c r="AH517">
        <v>385000</v>
      </c>
      <c r="AI517">
        <v>175000</v>
      </c>
      <c r="AJ517">
        <v>18.887016229101398</v>
      </c>
      <c r="AK517">
        <v>53</v>
      </c>
      <c r="AL517">
        <v>1855000</v>
      </c>
      <c r="AM517">
        <v>43373</v>
      </c>
      <c r="AN517">
        <v>43342</v>
      </c>
      <c r="AO517">
        <v>7.7</v>
      </c>
      <c r="AP517" t="s">
        <v>905</v>
      </c>
      <c r="AQ517">
        <v>20</v>
      </c>
      <c r="AR517">
        <v>0</v>
      </c>
      <c r="AS517">
        <v>0</v>
      </c>
      <c r="AT517">
        <v>0</v>
      </c>
    </row>
    <row r="518" spans="1:46" x14ac:dyDescent="0.25">
      <c r="A518" t="s">
        <v>41</v>
      </c>
      <c r="B518" t="s">
        <v>144</v>
      </c>
      <c r="C518" t="s">
        <v>197</v>
      </c>
      <c r="D518" t="s">
        <v>236</v>
      </c>
      <c r="E518" t="s">
        <v>255</v>
      </c>
      <c r="F518" t="s">
        <v>59</v>
      </c>
      <c r="H518" t="s">
        <v>38</v>
      </c>
      <c r="I518">
        <v>31</v>
      </c>
      <c r="J518">
        <v>31</v>
      </c>
      <c r="K518">
        <v>25</v>
      </c>
      <c r="L518">
        <v>6</v>
      </c>
      <c r="M518">
        <v>101638.32</v>
      </c>
      <c r="N518">
        <v>186000</v>
      </c>
      <c r="O518">
        <v>0</v>
      </c>
      <c r="P518">
        <v>39.891316096715698</v>
      </c>
      <c r="Q518">
        <v>34</v>
      </c>
      <c r="R518">
        <v>1054000</v>
      </c>
      <c r="S518">
        <v>43311</v>
      </c>
      <c r="T518">
        <v>43130</v>
      </c>
      <c r="U518">
        <v>4.0650000000000004</v>
      </c>
      <c r="V518">
        <v>5</v>
      </c>
      <c r="W518">
        <v>84698.6</v>
      </c>
      <c r="X518">
        <v>155000</v>
      </c>
      <c r="Y518">
        <v>0</v>
      </c>
      <c r="Z518">
        <v>39.891316167812001</v>
      </c>
      <c r="AA518">
        <v>29</v>
      </c>
      <c r="AB518">
        <v>899000</v>
      </c>
      <c r="AC518">
        <v>43339</v>
      </c>
      <c r="AD518">
        <v>43130</v>
      </c>
      <c r="AE518">
        <v>3.387</v>
      </c>
      <c r="AF518">
        <v>3</v>
      </c>
      <c r="AG518">
        <v>50819.16</v>
      </c>
      <c r="AH518">
        <v>93000</v>
      </c>
      <c r="AI518">
        <v>27900</v>
      </c>
      <c r="AJ518">
        <v>14.130451349095001</v>
      </c>
      <c r="AK518">
        <v>26</v>
      </c>
      <c r="AL518">
        <v>806000</v>
      </c>
      <c r="AM518">
        <v>43371</v>
      </c>
      <c r="AN518">
        <v>43130</v>
      </c>
      <c r="AO518">
        <v>2.1</v>
      </c>
      <c r="AP518" t="s">
        <v>906</v>
      </c>
      <c r="AQ518">
        <v>21</v>
      </c>
      <c r="AR518">
        <v>0</v>
      </c>
      <c r="AS518">
        <v>0</v>
      </c>
      <c r="AT518">
        <v>0</v>
      </c>
    </row>
    <row r="519" spans="1:46" x14ac:dyDescent="0.25">
      <c r="A519" t="s">
        <v>41</v>
      </c>
      <c r="B519" t="s">
        <v>143</v>
      </c>
      <c r="C519" t="s">
        <v>196</v>
      </c>
      <c r="D519" t="s">
        <v>236</v>
      </c>
      <c r="E519" t="s">
        <v>255</v>
      </c>
      <c r="F519" t="s">
        <v>59</v>
      </c>
      <c r="H519" t="s">
        <v>38</v>
      </c>
      <c r="I519">
        <v>27</v>
      </c>
      <c r="J519">
        <v>27</v>
      </c>
      <c r="K519">
        <v>24</v>
      </c>
      <c r="L519">
        <v>6</v>
      </c>
      <c r="M519">
        <v>168582.04</v>
      </c>
      <c r="N519">
        <v>288000</v>
      </c>
      <c r="O519">
        <v>57600</v>
      </c>
      <c r="P519">
        <v>19.513782811444798</v>
      </c>
      <c r="Q519">
        <v>57</v>
      </c>
      <c r="R519">
        <v>2736000</v>
      </c>
      <c r="S519">
        <v>43310</v>
      </c>
      <c r="T519">
        <v>43304</v>
      </c>
      <c r="U519">
        <v>4.0650000000000004</v>
      </c>
      <c r="V519">
        <v>12</v>
      </c>
      <c r="W519">
        <v>345779.28</v>
      </c>
      <c r="X519">
        <v>576000</v>
      </c>
      <c r="Y519">
        <v>172800</v>
      </c>
      <c r="Z519">
        <v>5.6653751169824202</v>
      </c>
      <c r="AA519">
        <v>45</v>
      </c>
      <c r="AB519">
        <v>2160000</v>
      </c>
      <c r="AC519">
        <v>43343</v>
      </c>
      <c r="AD519">
        <v>43304</v>
      </c>
      <c r="AE519">
        <v>8.1289999999999996</v>
      </c>
      <c r="AF519">
        <v>5</v>
      </c>
      <c r="AG519">
        <v>144074.70000000001</v>
      </c>
      <c r="AH519">
        <v>240000</v>
      </c>
      <c r="AI519">
        <v>0</v>
      </c>
      <c r="AJ519">
        <v>33.965762444971404</v>
      </c>
      <c r="AK519">
        <v>40</v>
      </c>
      <c r="AL519">
        <v>1920000</v>
      </c>
      <c r="AM519">
        <v>43371</v>
      </c>
      <c r="AN519">
        <v>43304</v>
      </c>
      <c r="AO519">
        <v>3.5</v>
      </c>
      <c r="AP519" t="s">
        <v>907</v>
      </c>
      <c r="AQ519">
        <v>7</v>
      </c>
      <c r="AR519">
        <v>0</v>
      </c>
      <c r="AS519">
        <v>24</v>
      </c>
      <c r="AT519">
        <v>0</v>
      </c>
    </row>
    <row r="520" spans="1:46" x14ac:dyDescent="0.25">
      <c r="A520" t="s">
        <v>41</v>
      </c>
      <c r="B520" t="s">
        <v>146</v>
      </c>
      <c r="C520" t="s">
        <v>199</v>
      </c>
      <c r="D520" t="s">
        <v>236</v>
      </c>
      <c r="E520" t="s">
        <v>255</v>
      </c>
      <c r="F520" t="s">
        <v>59</v>
      </c>
      <c r="H520" t="s">
        <v>38</v>
      </c>
      <c r="I520">
        <v>27</v>
      </c>
      <c r="J520">
        <v>27</v>
      </c>
      <c r="K520">
        <v>24</v>
      </c>
      <c r="L520">
        <v>5</v>
      </c>
      <c r="M520">
        <v>154075.45000000001</v>
      </c>
      <c r="N520">
        <v>280000</v>
      </c>
      <c r="O520">
        <v>78400</v>
      </c>
      <c r="P520">
        <v>15.9310539423577</v>
      </c>
      <c r="Q520">
        <v>29</v>
      </c>
      <c r="R520">
        <v>1624000</v>
      </c>
      <c r="S520">
        <v>43310</v>
      </c>
      <c r="T520">
        <v>43244</v>
      </c>
      <c r="U520">
        <v>3.387</v>
      </c>
      <c r="V520">
        <v>4</v>
      </c>
      <c r="W520">
        <v>123260.36</v>
      </c>
      <c r="X520">
        <v>224000</v>
      </c>
      <c r="Y520">
        <v>67200</v>
      </c>
      <c r="Z520">
        <v>13.5290844594098</v>
      </c>
      <c r="AA520">
        <v>25</v>
      </c>
      <c r="AB520">
        <v>1400000</v>
      </c>
      <c r="AC520">
        <v>43336</v>
      </c>
      <c r="AD520">
        <v>43244</v>
      </c>
      <c r="AE520">
        <v>2.71</v>
      </c>
      <c r="AF520">
        <v>4</v>
      </c>
      <c r="AG520">
        <v>123260.36</v>
      </c>
      <c r="AH520">
        <v>224000</v>
      </c>
      <c r="AI520">
        <v>50400</v>
      </c>
      <c r="AJ520">
        <v>21.897237417168999</v>
      </c>
      <c r="AK520">
        <v>21</v>
      </c>
      <c r="AL520">
        <v>1176000</v>
      </c>
      <c r="AM520">
        <v>43371</v>
      </c>
      <c r="AN520">
        <v>43244</v>
      </c>
      <c r="AO520">
        <v>2.8</v>
      </c>
      <c r="AP520" t="s">
        <v>908</v>
      </c>
      <c r="AQ520">
        <v>10</v>
      </c>
      <c r="AR520">
        <v>0</v>
      </c>
      <c r="AS520">
        <v>0</v>
      </c>
      <c r="AT520">
        <v>0</v>
      </c>
    </row>
    <row r="521" spans="1:46" x14ac:dyDescent="0.25">
      <c r="A521" t="s">
        <v>41</v>
      </c>
      <c r="B521" t="s">
        <v>147</v>
      </c>
      <c r="C521" t="s">
        <v>200</v>
      </c>
      <c r="D521" t="s">
        <v>236</v>
      </c>
      <c r="E521" t="s">
        <v>255</v>
      </c>
      <c r="F521" t="s">
        <v>59</v>
      </c>
      <c r="H521" t="s">
        <v>38</v>
      </c>
      <c r="I521">
        <v>26</v>
      </c>
      <c r="J521">
        <v>26</v>
      </c>
      <c r="K521">
        <v>25</v>
      </c>
      <c r="L521">
        <v>4</v>
      </c>
      <c r="M521">
        <v>67758.880000000005</v>
      </c>
      <c r="N521">
        <v>120000</v>
      </c>
      <c r="O521">
        <v>0</v>
      </c>
      <c r="P521">
        <v>37.887693281573</v>
      </c>
      <c r="Q521">
        <v>16</v>
      </c>
      <c r="R521">
        <v>480000</v>
      </c>
      <c r="S521">
        <v>43311</v>
      </c>
      <c r="T521">
        <v>43127</v>
      </c>
      <c r="U521">
        <v>2.71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16</v>
      </c>
      <c r="AB521">
        <v>480000</v>
      </c>
      <c r="AD521">
        <v>43127</v>
      </c>
      <c r="AE521">
        <v>0</v>
      </c>
      <c r="AF521">
        <v>2</v>
      </c>
      <c r="AG521">
        <v>33879.440000000002</v>
      </c>
      <c r="AH521">
        <v>60000</v>
      </c>
      <c r="AI521">
        <v>18000</v>
      </c>
      <c r="AJ521">
        <v>11.268132910800601</v>
      </c>
      <c r="AK521">
        <v>14</v>
      </c>
      <c r="AL521">
        <v>420000</v>
      </c>
      <c r="AM521">
        <v>43371</v>
      </c>
      <c r="AN521">
        <v>43127</v>
      </c>
      <c r="AO521">
        <v>1.4</v>
      </c>
      <c r="AP521" t="s">
        <v>909</v>
      </c>
      <c r="AQ521">
        <v>1</v>
      </c>
      <c r="AR521">
        <v>0</v>
      </c>
      <c r="AS521">
        <v>0</v>
      </c>
      <c r="AT521">
        <v>0</v>
      </c>
    </row>
    <row r="522" spans="1:46" x14ac:dyDescent="0.25">
      <c r="A522" t="s">
        <v>41</v>
      </c>
      <c r="B522" t="s">
        <v>167</v>
      </c>
      <c r="C522" t="s">
        <v>220</v>
      </c>
      <c r="D522" t="s">
        <v>236</v>
      </c>
      <c r="E522" t="s">
        <v>255</v>
      </c>
      <c r="F522" t="s">
        <v>59</v>
      </c>
      <c r="H522" t="s">
        <v>38</v>
      </c>
      <c r="I522">
        <v>22</v>
      </c>
      <c r="J522">
        <v>22</v>
      </c>
      <c r="K522">
        <v>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33</v>
      </c>
      <c r="R522">
        <v>2607000</v>
      </c>
      <c r="T522">
        <v>43209</v>
      </c>
      <c r="U522">
        <v>0</v>
      </c>
      <c r="V522">
        <v>30</v>
      </c>
      <c r="W522">
        <v>1384588.6</v>
      </c>
      <c r="X522">
        <v>2370000</v>
      </c>
      <c r="Y522">
        <v>711000</v>
      </c>
      <c r="Z522">
        <v>8.1948486929710391</v>
      </c>
      <c r="AA522">
        <v>21</v>
      </c>
      <c r="AB522">
        <v>1743000</v>
      </c>
      <c r="AC522">
        <v>43339</v>
      </c>
      <c r="AD522">
        <v>43343</v>
      </c>
      <c r="AE522">
        <v>20.323</v>
      </c>
      <c r="AF522">
        <v>7</v>
      </c>
      <c r="AG522">
        <v>338117.92</v>
      </c>
      <c r="AH522">
        <v>569000</v>
      </c>
      <c r="AI522">
        <v>170700</v>
      </c>
      <c r="AJ522">
        <v>6.6207099941302303</v>
      </c>
      <c r="AK522">
        <v>26</v>
      </c>
      <c r="AL522">
        <v>2054000</v>
      </c>
      <c r="AM522">
        <v>43372</v>
      </c>
      <c r="AN522">
        <v>43351</v>
      </c>
      <c r="AO522">
        <v>4.9000000000000004</v>
      </c>
      <c r="AP522" t="s">
        <v>910</v>
      </c>
      <c r="AQ522">
        <v>14</v>
      </c>
      <c r="AR522">
        <v>0</v>
      </c>
      <c r="AS522">
        <v>0</v>
      </c>
      <c r="AT522">
        <v>0</v>
      </c>
    </row>
    <row r="523" spans="1:46" x14ac:dyDescent="0.25">
      <c r="A523" t="s">
        <v>41</v>
      </c>
      <c r="B523" t="s">
        <v>148</v>
      </c>
      <c r="C523" t="s">
        <v>201</v>
      </c>
      <c r="D523" t="s">
        <v>236</v>
      </c>
      <c r="E523" t="s">
        <v>255</v>
      </c>
      <c r="F523" t="s">
        <v>59</v>
      </c>
      <c r="H523" t="s">
        <v>38</v>
      </c>
      <c r="I523">
        <v>20</v>
      </c>
      <c r="J523">
        <v>20</v>
      </c>
      <c r="K523">
        <v>6</v>
      </c>
      <c r="L523">
        <v>3</v>
      </c>
      <c r="M523">
        <v>98887.52</v>
      </c>
      <c r="N523">
        <v>170700</v>
      </c>
      <c r="O523">
        <v>0</v>
      </c>
      <c r="P523">
        <v>36.276349075894899</v>
      </c>
      <c r="Q523">
        <v>13</v>
      </c>
      <c r="R523">
        <v>767000</v>
      </c>
      <c r="S523">
        <v>43310</v>
      </c>
      <c r="T523">
        <v>43313</v>
      </c>
      <c r="U523">
        <v>2.032</v>
      </c>
      <c r="V523">
        <v>7</v>
      </c>
      <c r="W523">
        <v>224662.3</v>
      </c>
      <c r="X523">
        <v>413000</v>
      </c>
      <c r="Y523">
        <v>123900</v>
      </c>
      <c r="Z523">
        <v>14.517976537863699</v>
      </c>
      <c r="AA523">
        <v>18</v>
      </c>
      <c r="AB523">
        <v>1024200</v>
      </c>
      <c r="AC523">
        <v>43333</v>
      </c>
      <c r="AD523">
        <v>43313</v>
      </c>
      <c r="AE523">
        <v>4.742</v>
      </c>
      <c r="AF523">
        <v>3</v>
      </c>
      <c r="AG523">
        <v>93880.5</v>
      </c>
      <c r="AH523">
        <v>170700</v>
      </c>
      <c r="AI523">
        <v>0</v>
      </c>
      <c r="AJ523">
        <v>39.5028997533718</v>
      </c>
      <c r="AK523">
        <v>15</v>
      </c>
      <c r="AL523">
        <v>853500</v>
      </c>
      <c r="AM523">
        <v>43355</v>
      </c>
      <c r="AN523">
        <v>43313</v>
      </c>
      <c r="AO523">
        <v>2.1</v>
      </c>
      <c r="AP523" t="s">
        <v>911</v>
      </c>
      <c r="AQ523">
        <v>1</v>
      </c>
      <c r="AR523">
        <v>0</v>
      </c>
      <c r="AS523">
        <v>12</v>
      </c>
      <c r="AT523">
        <v>0</v>
      </c>
    </row>
    <row r="524" spans="1:46" x14ac:dyDescent="0.25">
      <c r="A524" t="s">
        <v>41</v>
      </c>
      <c r="B524" t="s">
        <v>169</v>
      </c>
      <c r="C524" t="s">
        <v>222</v>
      </c>
      <c r="D524" t="s">
        <v>236</v>
      </c>
      <c r="E524" t="s">
        <v>255</v>
      </c>
      <c r="F524" t="s">
        <v>59</v>
      </c>
      <c r="H524" t="s">
        <v>38</v>
      </c>
      <c r="I524">
        <v>18</v>
      </c>
      <c r="J524">
        <v>18</v>
      </c>
      <c r="K524">
        <v>1</v>
      </c>
      <c r="L524">
        <v>7</v>
      </c>
      <c r="M524">
        <v>237567.4</v>
      </c>
      <c r="N524">
        <v>434000</v>
      </c>
      <c r="O524">
        <v>18600</v>
      </c>
      <c r="P524">
        <v>37.090962987875798</v>
      </c>
      <c r="Q524">
        <v>25</v>
      </c>
      <c r="R524">
        <v>1550000</v>
      </c>
      <c r="S524">
        <v>43312</v>
      </c>
      <c r="T524">
        <v>43218</v>
      </c>
      <c r="U524">
        <v>4.742</v>
      </c>
      <c r="V524">
        <v>2</v>
      </c>
      <c r="W524">
        <v>67876.399999999994</v>
      </c>
      <c r="X524">
        <v>124000</v>
      </c>
      <c r="Y524">
        <v>37200</v>
      </c>
      <c r="Z524">
        <v>13.9815208364268</v>
      </c>
      <c r="AA524">
        <v>23</v>
      </c>
      <c r="AB524">
        <v>1426000</v>
      </c>
      <c r="AC524">
        <v>43331</v>
      </c>
      <c r="AD524">
        <v>43218</v>
      </c>
      <c r="AE524">
        <v>1.355</v>
      </c>
      <c r="AF524">
        <v>2</v>
      </c>
      <c r="AG524">
        <v>67876.399999999994</v>
      </c>
      <c r="AH524">
        <v>124000</v>
      </c>
      <c r="AI524">
        <v>18600</v>
      </c>
      <c r="AJ524">
        <v>29.161252506335298</v>
      </c>
      <c r="AK524">
        <v>21</v>
      </c>
      <c r="AL524">
        <v>1302000</v>
      </c>
      <c r="AM524">
        <v>43365</v>
      </c>
      <c r="AN524">
        <v>43218</v>
      </c>
      <c r="AO524">
        <v>1.4</v>
      </c>
      <c r="AP524" t="s">
        <v>912</v>
      </c>
      <c r="AQ524">
        <v>8</v>
      </c>
      <c r="AR524">
        <v>0</v>
      </c>
      <c r="AS524">
        <v>0</v>
      </c>
      <c r="AT524">
        <v>0</v>
      </c>
    </row>
    <row r="525" spans="1:46" x14ac:dyDescent="0.25">
      <c r="A525" t="s">
        <v>41</v>
      </c>
      <c r="B525" t="s">
        <v>162</v>
      </c>
      <c r="C525" t="s">
        <v>215</v>
      </c>
      <c r="D525" t="s">
        <v>236</v>
      </c>
      <c r="E525" t="s">
        <v>255</v>
      </c>
      <c r="F525" t="s">
        <v>59</v>
      </c>
      <c r="H525" t="s">
        <v>38</v>
      </c>
      <c r="I525">
        <v>16</v>
      </c>
      <c r="J525">
        <v>16</v>
      </c>
      <c r="K525">
        <v>6</v>
      </c>
      <c r="L525">
        <v>1</v>
      </c>
      <c r="M525">
        <v>72423.44</v>
      </c>
      <c r="N525">
        <v>123000</v>
      </c>
      <c r="O525">
        <v>0</v>
      </c>
      <c r="P525">
        <v>35.2310700240145</v>
      </c>
      <c r="Q525">
        <v>0</v>
      </c>
      <c r="R525">
        <v>0</v>
      </c>
      <c r="S525">
        <v>43289</v>
      </c>
      <c r="T525">
        <v>43161</v>
      </c>
      <c r="U525">
        <v>0.67700000000000005</v>
      </c>
      <c r="V525">
        <v>10</v>
      </c>
      <c r="W525">
        <v>724234.4</v>
      </c>
      <c r="X525">
        <v>1230000</v>
      </c>
      <c r="Y525">
        <v>369000</v>
      </c>
      <c r="Z525">
        <v>7.4729570589525096</v>
      </c>
      <c r="AA525">
        <v>14</v>
      </c>
      <c r="AB525">
        <v>1722000</v>
      </c>
      <c r="AC525">
        <v>43339</v>
      </c>
      <c r="AD525">
        <v>43343</v>
      </c>
      <c r="AE525">
        <v>6.774</v>
      </c>
      <c r="AF525">
        <v>5</v>
      </c>
      <c r="AG525">
        <v>388461.65</v>
      </c>
      <c r="AH525">
        <v>615000</v>
      </c>
      <c r="AI525">
        <v>184500</v>
      </c>
      <c r="AJ525">
        <v>0.74150629569477899</v>
      </c>
      <c r="AK525">
        <v>21</v>
      </c>
      <c r="AL525">
        <v>2583000</v>
      </c>
      <c r="AM525">
        <v>43363</v>
      </c>
      <c r="AN525">
        <v>43351</v>
      </c>
      <c r="AO525">
        <v>3.5</v>
      </c>
      <c r="AP525" t="s">
        <v>913</v>
      </c>
      <c r="AQ525">
        <v>7</v>
      </c>
      <c r="AR525">
        <v>0</v>
      </c>
      <c r="AS525">
        <v>0</v>
      </c>
      <c r="AT525">
        <v>0</v>
      </c>
    </row>
    <row r="526" spans="1:46" x14ac:dyDescent="0.25">
      <c r="A526" t="s">
        <v>41</v>
      </c>
      <c r="B526" t="s">
        <v>175</v>
      </c>
      <c r="C526" t="s">
        <v>228</v>
      </c>
      <c r="D526" t="s">
        <v>236</v>
      </c>
      <c r="E526" t="s">
        <v>255</v>
      </c>
      <c r="F526" t="s">
        <v>59</v>
      </c>
      <c r="H526" t="s">
        <v>38</v>
      </c>
      <c r="I526">
        <v>16</v>
      </c>
      <c r="J526">
        <v>16</v>
      </c>
      <c r="K526">
        <v>1</v>
      </c>
      <c r="L526">
        <v>2</v>
      </c>
      <c r="M526">
        <v>133607.91</v>
      </c>
      <c r="N526">
        <v>250000</v>
      </c>
      <c r="O526">
        <v>37500</v>
      </c>
      <c r="P526">
        <v>30.838258287847701</v>
      </c>
      <c r="Q526">
        <v>11</v>
      </c>
      <c r="R526">
        <v>1375000</v>
      </c>
      <c r="S526">
        <v>43288</v>
      </c>
      <c r="T526">
        <v>43169</v>
      </c>
      <c r="U526">
        <v>1.355</v>
      </c>
      <c r="V526">
        <v>9</v>
      </c>
      <c r="W526">
        <v>601235.59</v>
      </c>
      <c r="X526">
        <v>1125000</v>
      </c>
      <c r="Y526">
        <v>337500</v>
      </c>
      <c r="Z526">
        <v>16.017885851934199</v>
      </c>
      <c r="AA526">
        <v>2</v>
      </c>
      <c r="AB526">
        <v>250000</v>
      </c>
      <c r="AC526">
        <v>43338</v>
      </c>
      <c r="AD526">
        <v>43347</v>
      </c>
      <c r="AE526">
        <v>6.0970000000000004</v>
      </c>
      <c r="AF526">
        <v>5</v>
      </c>
      <c r="AG526">
        <v>356219.61</v>
      </c>
      <c r="AH526">
        <v>625000</v>
      </c>
      <c r="AI526">
        <v>187500</v>
      </c>
      <c r="AJ526">
        <v>10.4362124042723</v>
      </c>
      <c r="AK526">
        <v>15</v>
      </c>
      <c r="AL526">
        <v>1875000</v>
      </c>
      <c r="AM526">
        <v>43372</v>
      </c>
      <c r="AN526">
        <v>43351</v>
      </c>
      <c r="AO526">
        <v>3.5</v>
      </c>
      <c r="AP526" t="s">
        <v>914</v>
      </c>
      <c r="AQ526">
        <v>16</v>
      </c>
      <c r="AR526">
        <v>0</v>
      </c>
      <c r="AS526">
        <v>0</v>
      </c>
      <c r="AT526">
        <v>0</v>
      </c>
    </row>
    <row r="527" spans="1:46" x14ac:dyDescent="0.25">
      <c r="A527" t="s">
        <v>41</v>
      </c>
      <c r="B527" t="s">
        <v>151</v>
      </c>
      <c r="C527" t="s">
        <v>204</v>
      </c>
      <c r="D527" t="s">
        <v>236</v>
      </c>
      <c r="E527" t="s">
        <v>255</v>
      </c>
      <c r="F527" t="s">
        <v>59</v>
      </c>
      <c r="H527" t="s">
        <v>38</v>
      </c>
      <c r="I527">
        <v>15</v>
      </c>
      <c r="J527">
        <v>15</v>
      </c>
      <c r="K527">
        <v>12</v>
      </c>
      <c r="L527">
        <v>11</v>
      </c>
      <c r="M527">
        <v>582449.16</v>
      </c>
      <c r="N527">
        <v>1037000</v>
      </c>
      <c r="O527">
        <v>282900</v>
      </c>
      <c r="P527">
        <v>15.0385790246395</v>
      </c>
      <c r="Q527">
        <v>4</v>
      </c>
      <c r="R527">
        <v>380000</v>
      </c>
      <c r="S527">
        <v>43312</v>
      </c>
      <c r="T527">
        <v>43316</v>
      </c>
      <c r="U527">
        <v>7.452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28</v>
      </c>
      <c r="AB527">
        <v>2660000</v>
      </c>
      <c r="AD527">
        <v>43316</v>
      </c>
      <c r="AE527">
        <v>0</v>
      </c>
      <c r="AF527">
        <v>3</v>
      </c>
      <c r="AG527">
        <v>167405.13</v>
      </c>
      <c r="AH527">
        <v>285000</v>
      </c>
      <c r="AI527">
        <v>85500</v>
      </c>
      <c r="AJ527">
        <v>7.6964193638023399</v>
      </c>
      <c r="AK527">
        <v>25</v>
      </c>
      <c r="AL527">
        <v>2375000</v>
      </c>
      <c r="AM527">
        <v>43367</v>
      </c>
      <c r="AN527">
        <v>43316</v>
      </c>
      <c r="AO527">
        <v>2.1</v>
      </c>
      <c r="AP527" t="s">
        <v>915</v>
      </c>
      <c r="AQ527">
        <v>11</v>
      </c>
      <c r="AR527">
        <v>0</v>
      </c>
      <c r="AS527">
        <v>0</v>
      </c>
      <c r="AT527">
        <v>0</v>
      </c>
    </row>
    <row r="528" spans="1:46" x14ac:dyDescent="0.25">
      <c r="A528" t="s">
        <v>41</v>
      </c>
      <c r="B528" t="s">
        <v>152</v>
      </c>
      <c r="C528" t="s">
        <v>205</v>
      </c>
      <c r="D528" t="s">
        <v>236</v>
      </c>
      <c r="E528" t="s">
        <v>255</v>
      </c>
      <c r="F528" t="s">
        <v>59</v>
      </c>
      <c r="H528" t="s">
        <v>38</v>
      </c>
      <c r="I528">
        <v>15</v>
      </c>
      <c r="J528">
        <v>15</v>
      </c>
      <c r="K528">
        <v>12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18</v>
      </c>
      <c r="R528">
        <v>1926000</v>
      </c>
      <c r="T528">
        <v>43034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18</v>
      </c>
      <c r="AB528">
        <v>1926000</v>
      </c>
      <c r="AD528">
        <v>43034</v>
      </c>
      <c r="AE528">
        <v>0</v>
      </c>
      <c r="AF528">
        <v>4</v>
      </c>
      <c r="AG528">
        <v>230853.28</v>
      </c>
      <c r="AH528">
        <v>428000</v>
      </c>
      <c r="AI528">
        <v>128400</v>
      </c>
      <c r="AJ528">
        <v>15.2407849335658</v>
      </c>
      <c r="AK528">
        <v>14</v>
      </c>
      <c r="AL528">
        <v>1498000</v>
      </c>
      <c r="AM528">
        <v>43355</v>
      </c>
      <c r="AN528">
        <v>43034</v>
      </c>
      <c r="AO528">
        <v>2.8</v>
      </c>
      <c r="AP528" t="s">
        <v>916</v>
      </c>
      <c r="AQ528">
        <v>12</v>
      </c>
      <c r="AR528">
        <v>0</v>
      </c>
      <c r="AS528">
        <v>0</v>
      </c>
      <c r="AT528">
        <v>0</v>
      </c>
    </row>
    <row r="529" spans="1:46" x14ac:dyDescent="0.25">
      <c r="A529" t="s">
        <v>41</v>
      </c>
      <c r="B529" t="s">
        <v>153</v>
      </c>
      <c r="C529" t="s">
        <v>206</v>
      </c>
      <c r="D529" t="s">
        <v>236</v>
      </c>
      <c r="E529" t="s">
        <v>255</v>
      </c>
      <c r="F529" t="s">
        <v>59</v>
      </c>
      <c r="H529" t="s">
        <v>38</v>
      </c>
      <c r="I529">
        <v>15</v>
      </c>
      <c r="J529">
        <v>15</v>
      </c>
      <c r="K529">
        <v>12</v>
      </c>
      <c r="L529">
        <v>3</v>
      </c>
      <c r="M529">
        <v>226178.91</v>
      </c>
      <c r="N529">
        <v>377000</v>
      </c>
      <c r="O529">
        <v>113100</v>
      </c>
      <c r="P529">
        <v>5.7230765798699901</v>
      </c>
      <c r="Q529">
        <v>17</v>
      </c>
      <c r="R529">
        <v>2142000</v>
      </c>
      <c r="S529">
        <v>43311</v>
      </c>
      <c r="T529">
        <v>43292</v>
      </c>
      <c r="U529">
        <v>2.032</v>
      </c>
      <c r="V529">
        <v>3</v>
      </c>
      <c r="W529">
        <v>226178.91</v>
      </c>
      <c r="X529">
        <v>378000</v>
      </c>
      <c r="Y529">
        <v>113400</v>
      </c>
      <c r="Z529">
        <v>5.9724865722364102</v>
      </c>
      <c r="AA529">
        <v>14</v>
      </c>
      <c r="AB529">
        <v>1764000</v>
      </c>
      <c r="AC529">
        <v>43324</v>
      </c>
      <c r="AD529">
        <v>43292</v>
      </c>
      <c r="AE529">
        <v>2.032</v>
      </c>
      <c r="AF529">
        <v>10</v>
      </c>
      <c r="AG529">
        <v>753929.7</v>
      </c>
      <c r="AH529">
        <v>1260000</v>
      </c>
      <c r="AI529">
        <v>378000</v>
      </c>
      <c r="AJ529">
        <v>5.9724864158792501</v>
      </c>
      <c r="AK529">
        <v>4</v>
      </c>
      <c r="AL529">
        <v>504000</v>
      </c>
      <c r="AM529">
        <v>43373</v>
      </c>
      <c r="AN529">
        <v>43378</v>
      </c>
      <c r="AO529">
        <v>7</v>
      </c>
      <c r="AP529" t="s">
        <v>917</v>
      </c>
      <c r="AQ529">
        <v>10</v>
      </c>
      <c r="AR529">
        <v>0</v>
      </c>
      <c r="AS529">
        <v>12</v>
      </c>
      <c r="AT529">
        <v>0</v>
      </c>
    </row>
    <row r="530" spans="1:46" x14ac:dyDescent="0.25">
      <c r="A530" t="s">
        <v>41</v>
      </c>
      <c r="B530" t="s">
        <v>145</v>
      </c>
      <c r="C530" t="s">
        <v>198</v>
      </c>
      <c r="D530" t="s">
        <v>236</v>
      </c>
      <c r="E530" t="s">
        <v>255</v>
      </c>
      <c r="F530" t="s">
        <v>59</v>
      </c>
      <c r="H530" t="s">
        <v>38</v>
      </c>
      <c r="I530">
        <v>15</v>
      </c>
      <c r="J530">
        <v>15</v>
      </c>
      <c r="K530">
        <v>12</v>
      </c>
      <c r="L530">
        <v>1</v>
      </c>
      <c r="M530">
        <v>21636.77</v>
      </c>
      <c r="N530">
        <v>38000</v>
      </c>
      <c r="O530">
        <v>11400</v>
      </c>
      <c r="P530">
        <v>10.5246346655987</v>
      </c>
      <c r="Q530">
        <v>1</v>
      </c>
      <c r="R530">
        <v>38000</v>
      </c>
      <c r="S530">
        <v>43310</v>
      </c>
      <c r="T530">
        <v>43230</v>
      </c>
      <c r="U530">
        <v>0.67700000000000005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38000</v>
      </c>
      <c r="AD530">
        <v>43347</v>
      </c>
      <c r="AE530">
        <v>0</v>
      </c>
      <c r="AF530">
        <v>10</v>
      </c>
      <c r="AG530">
        <v>226401.9</v>
      </c>
      <c r="AH530">
        <v>380000</v>
      </c>
      <c r="AI530">
        <v>114000</v>
      </c>
      <c r="AJ530">
        <v>6.3751542057329598</v>
      </c>
      <c r="AK530">
        <v>15</v>
      </c>
      <c r="AL530">
        <v>570000</v>
      </c>
      <c r="AM530">
        <v>43371</v>
      </c>
      <c r="AN530">
        <v>43364</v>
      </c>
      <c r="AO530">
        <v>7</v>
      </c>
      <c r="AP530" t="s">
        <v>918</v>
      </c>
      <c r="AQ530">
        <v>5</v>
      </c>
      <c r="AR530">
        <v>0</v>
      </c>
      <c r="AS530">
        <v>0</v>
      </c>
      <c r="AT530">
        <v>0</v>
      </c>
    </row>
    <row r="531" spans="1:46" x14ac:dyDescent="0.25">
      <c r="A531" t="s">
        <v>41</v>
      </c>
      <c r="B531" t="s">
        <v>154</v>
      </c>
      <c r="C531" t="s">
        <v>207</v>
      </c>
      <c r="D531" t="s">
        <v>236</v>
      </c>
      <c r="E531" t="s">
        <v>255</v>
      </c>
      <c r="F531" t="s">
        <v>59</v>
      </c>
      <c r="H531" t="s">
        <v>38</v>
      </c>
      <c r="I531">
        <v>15</v>
      </c>
      <c r="J531">
        <v>15</v>
      </c>
      <c r="K531">
        <v>12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O531">
        <v>0</v>
      </c>
      <c r="AP531" t="s">
        <v>919</v>
      </c>
      <c r="AQ531">
        <v>1</v>
      </c>
      <c r="AR531">
        <v>0</v>
      </c>
      <c r="AS531">
        <v>0</v>
      </c>
      <c r="AT531">
        <v>0</v>
      </c>
    </row>
    <row r="532" spans="1:46" x14ac:dyDescent="0.25">
      <c r="A532" t="s">
        <v>41</v>
      </c>
      <c r="B532" t="s">
        <v>164</v>
      </c>
      <c r="C532" t="s">
        <v>217</v>
      </c>
      <c r="D532" t="s">
        <v>236</v>
      </c>
      <c r="E532" t="s">
        <v>255</v>
      </c>
      <c r="F532" t="s">
        <v>59</v>
      </c>
      <c r="H532" t="s">
        <v>38</v>
      </c>
      <c r="I532">
        <v>15</v>
      </c>
      <c r="J532">
        <v>15</v>
      </c>
      <c r="K532">
        <v>6</v>
      </c>
      <c r="L532">
        <v>7</v>
      </c>
      <c r="M532">
        <v>401324.64</v>
      </c>
      <c r="N532">
        <v>721000</v>
      </c>
      <c r="O532">
        <v>30900</v>
      </c>
      <c r="P532">
        <v>36.029980545445497</v>
      </c>
      <c r="Q532">
        <v>11</v>
      </c>
      <c r="R532">
        <v>1133000</v>
      </c>
      <c r="S532">
        <v>43309</v>
      </c>
      <c r="T532">
        <v>43240</v>
      </c>
      <c r="U532">
        <v>4.742</v>
      </c>
      <c r="V532">
        <v>11</v>
      </c>
      <c r="W532">
        <v>630653.04</v>
      </c>
      <c r="X532">
        <v>1133000</v>
      </c>
      <c r="Y532">
        <v>337200</v>
      </c>
      <c r="Z532">
        <v>12.8275515913719</v>
      </c>
      <c r="AA532">
        <v>12</v>
      </c>
      <c r="AB532">
        <v>1236000</v>
      </c>
      <c r="AC532">
        <v>43334</v>
      </c>
      <c r="AD532">
        <v>43343</v>
      </c>
      <c r="AE532">
        <v>7.452</v>
      </c>
      <c r="AF532">
        <v>9</v>
      </c>
      <c r="AG532">
        <v>546692.21</v>
      </c>
      <c r="AH532">
        <v>927000</v>
      </c>
      <c r="AI532">
        <v>216300</v>
      </c>
      <c r="AJ532">
        <v>15.3846304932298</v>
      </c>
      <c r="AK532">
        <v>27</v>
      </c>
      <c r="AL532">
        <v>2781000</v>
      </c>
      <c r="AM532">
        <v>43373</v>
      </c>
      <c r="AN532">
        <v>43372</v>
      </c>
      <c r="AO532">
        <v>6.3</v>
      </c>
      <c r="AP532" t="s">
        <v>920</v>
      </c>
      <c r="AQ532">
        <v>31</v>
      </c>
      <c r="AR532">
        <v>0</v>
      </c>
      <c r="AS532">
        <v>0</v>
      </c>
      <c r="AT532">
        <v>0</v>
      </c>
    </row>
    <row r="533" spans="1:46" x14ac:dyDescent="0.25">
      <c r="A533" t="s">
        <v>41</v>
      </c>
      <c r="B533" t="s">
        <v>155</v>
      </c>
      <c r="C533" t="s">
        <v>208</v>
      </c>
      <c r="D533" t="s">
        <v>236</v>
      </c>
      <c r="E533" t="s">
        <v>255</v>
      </c>
      <c r="F533" t="s">
        <v>59</v>
      </c>
      <c r="H533" t="s">
        <v>38</v>
      </c>
      <c r="I533">
        <v>15</v>
      </c>
      <c r="J533">
        <v>15</v>
      </c>
      <c r="K533">
        <v>12</v>
      </c>
      <c r="L533">
        <v>5</v>
      </c>
      <c r="M533">
        <v>421079.14</v>
      </c>
      <c r="N533">
        <v>741000</v>
      </c>
      <c r="O533">
        <v>222300</v>
      </c>
      <c r="P533">
        <v>10.702322430400599</v>
      </c>
      <c r="Q533">
        <v>22</v>
      </c>
      <c r="R533">
        <v>3278000</v>
      </c>
      <c r="S533">
        <v>43312</v>
      </c>
      <c r="T533">
        <v>43312</v>
      </c>
      <c r="U533">
        <v>3.387</v>
      </c>
      <c r="V533">
        <v>5</v>
      </c>
      <c r="W533">
        <v>448901.24</v>
      </c>
      <c r="X533">
        <v>745000</v>
      </c>
      <c r="Y533">
        <v>178800</v>
      </c>
      <c r="Z533">
        <v>12.788526361998301</v>
      </c>
      <c r="AA533">
        <v>17</v>
      </c>
      <c r="AB533">
        <v>2533000</v>
      </c>
      <c r="AC533">
        <v>43343</v>
      </c>
      <c r="AD533">
        <v>43312</v>
      </c>
      <c r="AE533">
        <v>3.387</v>
      </c>
      <c r="AF533">
        <v>6</v>
      </c>
      <c r="AG533">
        <v>538681.47</v>
      </c>
      <c r="AH533">
        <v>894000</v>
      </c>
      <c r="AI533">
        <v>268200</v>
      </c>
      <c r="AJ533">
        <v>5.3132603219377899</v>
      </c>
      <c r="AK533">
        <v>11</v>
      </c>
      <c r="AL533">
        <v>1639000</v>
      </c>
      <c r="AM533">
        <v>43365</v>
      </c>
      <c r="AN533">
        <v>43376</v>
      </c>
      <c r="AO533">
        <v>4.2</v>
      </c>
      <c r="AP533" t="s">
        <v>921</v>
      </c>
      <c r="AQ533">
        <v>10</v>
      </c>
      <c r="AR533">
        <v>0</v>
      </c>
      <c r="AS533">
        <v>0</v>
      </c>
      <c r="AT533">
        <v>0</v>
      </c>
    </row>
    <row r="534" spans="1:46" x14ac:dyDescent="0.25">
      <c r="A534" t="s">
        <v>41</v>
      </c>
      <c r="B534" t="s">
        <v>156</v>
      </c>
      <c r="C534" t="s">
        <v>209</v>
      </c>
      <c r="D534" t="s">
        <v>236</v>
      </c>
      <c r="E534" t="s">
        <v>255</v>
      </c>
      <c r="F534" t="s">
        <v>59</v>
      </c>
      <c r="H534" t="s">
        <v>38</v>
      </c>
      <c r="I534">
        <v>15</v>
      </c>
      <c r="J534">
        <v>15</v>
      </c>
      <c r="K534">
        <v>12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15</v>
      </c>
      <c r="R534">
        <v>2145000</v>
      </c>
      <c r="T534">
        <v>43173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15</v>
      </c>
      <c r="AB534">
        <v>2730000</v>
      </c>
      <c r="AD534">
        <v>43173</v>
      </c>
      <c r="AE534">
        <v>0</v>
      </c>
      <c r="AF534">
        <v>1</v>
      </c>
      <c r="AG534">
        <v>100870.32</v>
      </c>
      <c r="AH534">
        <v>182000</v>
      </c>
      <c r="AI534">
        <v>0</v>
      </c>
      <c r="AJ534">
        <v>39.034421810534099</v>
      </c>
      <c r="AK534">
        <v>14</v>
      </c>
      <c r="AL534">
        <v>2548000</v>
      </c>
      <c r="AM534">
        <v>43357</v>
      </c>
      <c r="AN534">
        <v>43173</v>
      </c>
      <c r="AO534">
        <v>0.7</v>
      </c>
      <c r="AP534" t="s">
        <v>922</v>
      </c>
      <c r="AQ534">
        <v>6</v>
      </c>
      <c r="AR534">
        <v>0</v>
      </c>
      <c r="AS534">
        <v>0</v>
      </c>
      <c r="AT534">
        <v>0</v>
      </c>
    </row>
    <row r="535" spans="1:46" x14ac:dyDescent="0.25">
      <c r="A535" t="s">
        <v>41</v>
      </c>
      <c r="B535" t="s">
        <v>170</v>
      </c>
      <c r="C535" t="s">
        <v>223</v>
      </c>
      <c r="D535" t="s">
        <v>236</v>
      </c>
      <c r="E535" t="s">
        <v>255</v>
      </c>
      <c r="F535" t="s">
        <v>59</v>
      </c>
      <c r="H535" t="s">
        <v>38</v>
      </c>
      <c r="I535">
        <v>15</v>
      </c>
      <c r="J535">
        <v>15</v>
      </c>
      <c r="K535">
        <v>6</v>
      </c>
      <c r="L535">
        <v>2</v>
      </c>
      <c r="M535">
        <v>160844.72</v>
      </c>
      <c r="N535">
        <v>274000</v>
      </c>
      <c r="O535">
        <v>0</v>
      </c>
      <c r="P535">
        <v>35.427302166214297</v>
      </c>
      <c r="Q535">
        <v>5</v>
      </c>
      <c r="R535">
        <v>720000</v>
      </c>
      <c r="S535">
        <v>43304</v>
      </c>
      <c r="T535">
        <v>43182</v>
      </c>
      <c r="U535">
        <v>1.355</v>
      </c>
      <c r="V535">
        <v>5</v>
      </c>
      <c r="W535">
        <v>402111.8</v>
      </c>
      <c r="X535">
        <v>720000</v>
      </c>
      <c r="Y535">
        <v>216000</v>
      </c>
      <c r="Z535">
        <v>12.237503933427501</v>
      </c>
      <c r="AA535">
        <v>0</v>
      </c>
      <c r="AB535">
        <v>0</v>
      </c>
      <c r="AC535">
        <v>43329</v>
      </c>
      <c r="AD535">
        <v>43182</v>
      </c>
      <c r="AE535">
        <v>3.387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N535">
        <v>43182</v>
      </c>
      <c r="AO535">
        <v>0</v>
      </c>
      <c r="AP535" t="s">
        <v>923</v>
      </c>
      <c r="AQ535">
        <v>1</v>
      </c>
      <c r="AR535">
        <v>0</v>
      </c>
      <c r="AS535">
        <v>0</v>
      </c>
      <c r="AT535">
        <v>0</v>
      </c>
    </row>
    <row r="536" spans="1:46" x14ac:dyDescent="0.25">
      <c r="A536" t="s">
        <v>41</v>
      </c>
      <c r="B536" t="s">
        <v>149</v>
      </c>
      <c r="C536" t="s">
        <v>202</v>
      </c>
      <c r="D536" t="s">
        <v>236</v>
      </c>
      <c r="E536" t="s">
        <v>255</v>
      </c>
      <c r="F536" t="s">
        <v>59</v>
      </c>
      <c r="H536" t="s">
        <v>38</v>
      </c>
      <c r="I536">
        <v>15</v>
      </c>
      <c r="J536">
        <v>15</v>
      </c>
      <c r="K536">
        <v>12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</v>
      </c>
      <c r="R536">
        <v>220000</v>
      </c>
      <c r="T536">
        <v>43125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220000</v>
      </c>
      <c r="AD536">
        <v>43125</v>
      </c>
      <c r="AE536">
        <v>0</v>
      </c>
      <c r="AF536">
        <v>8</v>
      </c>
      <c r="AG536">
        <v>267168.64000000001</v>
      </c>
      <c r="AH536">
        <v>440000</v>
      </c>
      <c r="AI536">
        <v>132000</v>
      </c>
      <c r="AJ536">
        <v>4.5826285714285699</v>
      </c>
      <c r="AK536">
        <v>20</v>
      </c>
      <c r="AL536">
        <v>1100000</v>
      </c>
      <c r="AM536">
        <v>43367</v>
      </c>
      <c r="AN536">
        <v>43351</v>
      </c>
      <c r="AO536">
        <v>5.6</v>
      </c>
      <c r="AP536" t="s">
        <v>924</v>
      </c>
      <c r="AQ536">
        <v>2</v>
      </c>
      <c r="AR536">
        <v>0</v>
      </c>
      <c r="AS536">
        <v>10</v>
      </c>
      <c r="AT536">
        <v>0</v>
      </c>
    </row>
    <row r="537" spans="1:46" x14ac:dyDescent="0.25">
      <c r="A537" t="s">
        <v>41</v>
      </c>
      <c r="B537" t="s">
        <v>150</v>
      </c>
      <c r="C537" t="s">
        <v>203</v>
      </c>
      <c r="D537" t="s">
        <v>236</v>
      </c>
      <c r="E537" t="s">
        <v>255</v>
      </c>
      <c r="F537" t="s">
        <v>59</v>
      </c>
      <c r="H537" t="s">
        <v>38</v>
      </c>
      <c r="I537">
        <v>15</v>
      </c>
      <c r="J537">
        <v>15</v>
      </c>
      <c r="K537"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9</v>
      </c>
      <c r="R537">
        <v>1881000</v>
      </c>
      <c r="T537">
        <v>43218</v>
      </c>
      <c r="U537">
        <v>0</v>
      </c>
      <c r="V537">
        <v>2</v>
      </c>
      <c r="W537">
        <v>227561.99</v>
      </c>
      <c r="X537">
        <v>418000</v>
      </c>
      <c r="Y537">
        <v>125400</v>
      </c>
      <c r="Z537">
        <v>14.450379699248099</v>
      </c>
      <c r="AA537">
        <v>7</v>
      </c>
      <c r="AB537">
        <v>1463000</v>
      </c>
      <c r="AC537">
        <v>43330</v>
      </c>
      <c r="AD537">
        <v>43218</v>
      </c>
      <c r="AE537">
        <v>1.355</v>
      </c>
      <c r="AF537">
        <v>1</v>
      </c>
      <c r="AG537">
        <v>113780.99</v>
      </c>
      <c r="AH537">
        <v>209000</v>
      </c>
      <c r="AI537">
        <v>0</v>
      </c>
      <c r="AJ537">
        <v>40.115268421052598</v>
      </c>
      <c r="AK537">
        <v>6</v>
      </c>
      <c r="AL537">
        <v>1374000</v>
      </c>
      <c r="AM537">
        <v>43352</v>
      </c>
      <c r="AN537">
        <v>43218</v>
      </c>
      <c r="AO537">
        <v>0.7</v>
      </c>
      <c r="AP537" t="s">
        <v>925</v>
      </c>
      <c r="AQ537">
        <v>2</v>
      </c>
      <c r="AR537">
        <v>0</v>
      </c>
      <c r="AS537">
        <v>0</v>
      </c>
      <c r="AT537">
        <v>0</v>
      </c>
    </row>
    <row r="538" spans="1:46" x14ac:dyDescent="0.25">
      <c r="A538" t="s">
        <v>41</v>
      </c>
      <c r="B538" t="s">
        <v>132</v>
      </c>
      <c r="C538" t="s">
        <v>185</v>
      </c>
      <c r="D538" t="s">
        <v>236</v>
      </c>
      <c r="E538" t="s">
        <v>255</v>
      </c>
      <c r="F538" t="s">
        <v>59</v>
      </c>
      <c r="H538" t="s">
        <v>38</v>
      </c>
      <c r="I538">
        <v>15</v>
      </c>
      <c r="J538">
        <v>15</v>
      </c>
      <c r="K538">
        <v>12</v>
      </c>
      <c r="L538">
        <v>3</v>
      </c>
      <c r="M538">
        <v>50668.19</v>
      </c>
      <c r="N538">
        <v>96000</v>
      </c>
      <c r="O538">
        <v>0</v>
      </c>
      <c r="P538">
        <v>41.942698776904201</v>
      </c>
      <c r="Q538">
        <v>7</v>
      </c>
      <c r="R538">
        <v>224000</v>
      </c>
      <c r="S538">
        <v>43307</v>
      </c>
      <c r="T538">
        <v>43125</v>
      </c>
      <c r="U538">
        <v>2.032</v>
      </c>
      <c r="V538">
        <v>1</v>
      </c>
      <c r="W538">
        <v>16889.400000000001</v>
      </c>
      <c r="X538">
        <v>32000</v>
      </c>
      <c r="Y538">
        <v>9600</v>
      </c>
      <c r="Z538">
        <v>17.0609806618032</v>
      </c>
      <c r="AA538">
        <v>18</v>
      </c>
      <c r="AB538">
        <v>576000</v>
      </c>
      <c r="AC538">
        <v>43332</v>
      </c>
      <c r="AD538">
        <v>43339</v>
      </c>
      <c r="AE538">
        <v>0.67700000000000005</v>
      </c>
      <c r="AF538">
        <v>4</v>
      </c>
      <c r="AG538">
        <v>67256.98</v>
      </c>
      <c r="AH538">
        <v>128000</v>
      </c>
      <c r="AI538">
        <v>19200</v>
      </c>
      <c r="AJ538">
        <v>32.0012151360282</v>
      </c>
      <c r="AK538">
        <v>14</v>
      </c>
      <c r="AL538">
        <v>448000</v>
      </c>
      <c r="AM538">
        <v>43371</v>
      </c>
      <c r="AN538">
        <v>43374</v>
      </c>
      <c r="AO538">
        <v>2.8</v>
      </c>
      <c r="AP538" t="s">
        <v>926</v>
      </c>
      <c r="AQ538">
        <v>17</v>
      </c>
      <c r="AR538">
        <v>0</v>
      </c>
      <c r="AS538">
        <v>0</v>
      </c>
      <c r="AT538">
        <v>0</v>
      </c>
    </row>
    <row r="539" spans="1:46" x14ac:dyDescent="0.25">
      <c r="A539" t="s">
        <v>41</v>
      </c>
      <c r="B539" t="s">
        <v>158</v>
      </c>
      <c r="C539" t="s">
        <v>211</v>
      </c>
      <c r="D539" t="s">
        <v>236</v>
      </c>
      <c r="E539" t="s">
        <v>255</v>
      </c>
      <c r="F539" t="s">
        <v>59</v>
      </c>
      <c r="H539" t="s">
        <v>38</v>
      </c>
      <c r="I539">
        <v>15</v>
      </c>
      <c r="J539">
        <v>15</v>
      </c>
      <c r="K539">
        <v>12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O539">
        <v>0</v>
      </c>
      <c r="AP539" t="s">
        <v>927</v>
      </c>
      <c r="AQ539">
        <v>0</v>
      </c>
      <c r="AR539">
        <v>0</v>
      </c>
      <c r="AS539">
        <v>0</v>
      </c>
      <c r="AT539">
        <v>0</v>
      </c>
    </row>
    <row r="540" spans="1:46" x14ac:dyDescent="0.25">
      <c r="A540" t="s">
        <v>41</v>
      </c>
      <c r="B540" t="s">
        <v>161</v>
      </c>
      <c r="C540" t="s">
        <v>214</v>
      </c>
      <c r="D540" t="s">
        <v>236</v>
      </c>
      <c r="E540" t="s">
        <v>255</v>
      </c>
      <c r="F540" t="s">
        <v>59</v>
      </c>
      <c r="H540" t="s">
        <v>38</v>
      </c>
      <c r="I540">
        <v>13</v>
      </c>
      <c r="J540">
        <v>13</v>
      </c>
      <c r="K540">
        <v>6</v>
      </c>
      <c r="L540">
        <v>4</v>
      </c>
      <c r="M540">
        <v>272247.15000000002</v>
      </c>
      <c r="N540">
        <v>456000</v>
      </c>
      <c r="O540">
        <v>68400</v>
      </c>
      <c r="P540">
        <v>22.736876855249601</v>
      </c>
      <c r="Q540">
        <v>26</v>
      </c>
      <c r="R540">
        <v>2964000</v>
      </c>
      <c r="S540">
        <v>43304</v>
      </c>
      <c r="T540">
        <v>43304</v>
      </c>
      <c r="U540">
        <v>2.71</v>
      </c>
      <c r="V540">
        <v>8</v>
      </c>
      <c r="W540">
        <v>569224.4</v>
      </c>
      <c r="X540">
        <v>922000</v>
      </c>
      <c r="Y540">
        <v>276600</v>
      </c>
      <c r="Z540">
        <v>2.9831360847614699</v>
      </c>
      <c r="AA540">
        <v>18</v>
      </c>
      <c r="AB540">
        <v>2142000</v>
      </c>
      <c r="AC540">
        <v>43343</v>
      </c>
      <c r="AD540">
        <v>43304</v>
      </c>
      <c r="AE540">
        <v>5.4189999999999996</v>
      </c>
      <c r="AF540">
        <v>29</v>
      </c>
      <c r="AG540">
        <v>2055731.15</v>
      </c>
      <c r="AH540">
        <v>3451000</v>
      </c>
      <c r="AI540">
        <v>1035300</v>
      </c>
      <c r="AJ540">
        <v>6.3913455688368304</v>
      </c>
      <c r="AK540">
        <v>1</v>
      </c>
      <c r="AL540">
        <v>119000</v>
      </c>
      <c r="AM540">
        <v>43369</v>
      </c>
      <c r="AN540">
        <v>43398</v>
      </c>
      <c r="AO540">
        <v>20.3</v>
      </c>
      <c r="AP540" t="s">
        <v>928</v>
      </c>
      <c r="AQ540">
        <v>10</v>
      </c>
      <c r="AR540">
        <v>0</v>
      </c>
      <c r="AS540">
        <v>0</v>
      </c>
      <c r="AT540">
        <v>0</v>
      </c>
    </row>
    <row r="541" spans="1:46" x14ac:dyDescent="0.25">
      <c r="A541" t="s">
        <v>41</v>
      </c>
      <c r="B541" t="s">
        <v>159</v>
      </c>
      <c r="C541" t="s">
        <v>212</v>
      </c>
      <c r="D541" t="s">
        <v>236</v>
      </c>
      <c r="E541" t="s">
        <v>255</v>
      </c>
      <c r="F541" t="s">
        <v>59</v>
      </c>
      <c r="H541" t="s">
        <v>38</v>
      </c>
      <c r="I541">
        <v>12</v>
      </c>
      <c r="J541">
        <v>12</v>
      </c>
      <c r="K541">
        <v>1</v>
      </c>
      <c r="L541">
        <v>1</v>
      </c>
      <c r="M541">
        <v>36966.07</v>
      </c>
      <c r="N541">
        <v>68000</v>
      </c>
      <c r="O541">
        <v>0</v>
      </c>
      <c r="P541">
        <v>40.201945764111898</v>
      </c>
      <c r="Q541">
        <v>7</v>
      </c>
      <c r="R541">
        <v>476000</v>
      </c>
      <c r="S541">
        <v>43295</v>
      </c>
      <c r="T541">
        <v>43313</v>
      </c>
      <c r="U541">
        <v>0.67700000000000005</v>
      </c>
      <c r="V541">
        <v>3</v>
      </c>
      <c r="W541">
        <v>123654.23</v>
      </c>
      <c r="X541">
        <v>204000</v>
      </c>
      <c r="Y541">
        <v>61200</v>
      </c>
      <c r="Z541">
        <v>4.7481422902687003</v>
      </c>
      <c r="AA541">
        <v>16</v>
      </c>
      <c r="AB541">
        <v>1088000</v>
      </c>
      <c r="AC541">
        <v>43336</v>
      </c>
      <c r="AD541">
        <v>43313</v>
      </c>
      <c r="AE541">
        <v>2.032</v>
      </c>
      <c r="AF541">
        <v>9</v>
      </c>
      <c r="AG541">
        <v>370962.68</v>
      </c>
      <c r="AH541">
        <v>612000</v>
      </c>
      <c r="AI541">
        <v>183600</v>
      </c>
      <c r="AJ541">
        <v>4.7481446133848504</v>
      </c>
      <c r="AK541">
        <v>7</v>
      </c>
      <c r="AL541">
        <v>476000</v>
      </c>
      <c r="AM541">
        <v>43368</v>
      </c>
      <c r="AN541">
        <v>43313</v>
      </c>
      <c r="AO541">
        <v>6.3</v>
      </c>
      <c r="AP541" t="s">
        <v>929</v>
      </c>
      <c r="AQ541">
        <v>3</v>
      </c>
      <c r="AR541">
        <v>0</v>
      </c>
      <c r="AS541">
        <v>0</v>
      </c>
      <c r="AT541">
        <v>0</v>
      </c>
    </row>
    <row r="542" spans="1:46" x14ac:dyDescent="0.25">
      <c r="A542" t="s">
        <v>41</v>
      </c>
      <c r="B542" t="s">
        <v>135</v>
      </c>
      <c r="C542" t="s">
        <v>188</v>
      </c>
      <c r="D542" t="s">
        <v>236</v>
      </c>
      <c r="E542" t="s">
        <v>255</v>
      </c>
      <c r="F542" t="s">
        <v>59</v>
      </c>
      <c r="H542" t="s">
        <v>38</v>
      </c>
      <c r="I542">
        <v>12</v>
      </c>
      <c r="J542">
        <v>12</v>
      </c>
      <c r="K542">
        <v>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O542">
        <v>0</v>
      </c>
      <c r="AP542" t="s">
        <v>930</v>
      </c>
      <c r="AQ542">
        <v>2</v>
      </c>
      <c r="AR542">
        <v>0</v>
      </c>
      <c r="AS542">
        <v>6</v>
      </c>
      <c r="AT542">
        <v>0</v>
      </c>
    </row>
    <row r="543" spans="1:46" x14ac:dyDescent="0.25">
      <c r="A543" t="s">
        <v>41</v>
      </c>
      <c r="B543" t="s">
        <v>160</v>
      </c>
      <c r="C543" t="s">
        <v>213</v>
      </c>
      <c r="D543" t="s">
        <v>236</v>
      </c>
      <c r="E543" t="s">
        <v>255</v>
      </c>
      <c r="F543" t="s">
        <v>59</v>
      </c>
      <c r="H543" t="s">
        <v>38</v>
      </c>
      <c r="I543">
        <v>9</v>
      </c>
      <c r="J543">
        <v>9</v>
      </c>
      <c r="K543">
        <v>6</v>
      </c>
      <c r="L543">
        <v>3</v>
      </c>
      <c r="M543">
        <v>160016.22</v>
      </c>
      <c r="N543">
        <v>297000</v>
      </c>
      <c r="O543">
        <v>0</v>
      </c>
      <c r="P543">
        <v>40.734733333333303</v>
      </c>
      <c r="Q543">
        <v>22</v>
      </c>
      <c r="R543">
        <v>2178000</v>
      </c>
      <c r="S543">
        <v>43297</v>
      </c>
      <c r="T543">
        <v>43306</v>
      </c>
      <c r="U543">
        <v>2.032</v>
      </c>
      <c r="V543">
        <v>11</v>
      </c>
      <c r="W543">
        <v>648290.37</v>
      </c>
      <c r="X543">
        <v>1089000</v>
      </c>
      <c r="Y543">
        <v>319300</v>
      </c>
      <c r="Z543">
        <v>7.3509930203906704</v>
      </c>
      <c r="AA543">
        <v>11</v>
      </c>
      <c r="AB543">
        <v>1089000</v>
      </c>
      <c r="AC543">
        <v>43332</v>
      </c>
      <c r="AD543">
        <v>43347</v>
      </c>
      <c r="AE543">
        <v>7.452</v>
      </c>
      <c r="AF543">
        <v>3</v>
      </c>
      <c r="AG543">
        <v>174309.45</v>
      </c>
      <c r="AH543">
        <v>297000</v>
      </c>
      <c r="AI543">
        <v>89100</v>
      </c>
      <c r="AJ543">
        <v>7.7727777777777698</v>
      </c>
      <c r="AK543">
        <v>20</v>
      </c>
      <c r="AL543">
        <v>1980000</v>
      </c>
      <c r="AM543">
        <v>43366</v>
      </c>
      <c r="AN543">
        <v>43347</v>
      </c>
      <c r="AO543">
        <v>2.1</v>
      </c>
      <c r="AP543" t="s">
        <v>931</v>
      </c>
      <c r="AQ543">
        <v>11</v>
      </c>
      <c r="AR543">
        <v>0</v>
      </c>
      <c r="AS543">
        <v>0</v>
      </c>
      <c r="AT543">
        <v>0</v>
      </c>
    </row>
    <row r="544" spans="1:46" x14ac:dyDescent="0.25">
      <c r="A544" t="s">
        <v>41</v>
      </c>
      <c r="B544" t="s">
        <v>163</v>
      </c>
      <c r="C544" t="s">
        <v>216</v>
      </c>
      <c r="D544" t="s">
        <v>236</v>
      </c>
      <c r="E544" t="s">
        <v>255</v>
      </c>
      <c r="F544" t="s">
        <v>59</v>
      </c>
      <c r="H544" t="s">
        <v>38</v>
      </c>
      <c r="I544">
        <v>9</v>
      </c>
      <c r="J544">
        <v>9</v>
      </c>
      <c r="K544">
        <v>6</v>
      </c>
      <c r="L544">
        <v>13</v>
      </c>
      <c r="M544">
        <v>860182.76</v>
      </c>
      <c r="N544">
        <v>1547000</v>
      </c>
      <c r="O544">
        <v>428400</v>
      </c>
      <c r="P544">
        <v>15.412029687519</v>
      </c>
      <c r="Q544">
        <v>48</v>
      </c>
      <c r="R544">
        <v>5712000</v>
      </c>
      <c r="S544">
        <v>43310</v>
      </c>
      <c r="T544">
        <v>43316</v>
      </c>
      <c r="U544">
        <v>8.8059999999999992</v>
      </c>
      <c r="V544">
        <v>37</v>
      </c>
      <c r="W544">
        <v>2589707.58</v>
      </c>
      <c r="X544">
        <v>4403000</v>
      </c>
      <c r="Y544">
        <v>1320900</v>
      </c>
      <c r="Z544">
        <v>7.57346166874619</v>
      </c>
      <c r="AA544">
        <v>23</v>
      </c>
      <c r="AB544">
        <v>2737000</v>
      </c>
      <c r="AC544">
        <v>43343</v>
      </c>
      <c r="AD544">
        <v>43316</v>
      </c>
      <c r="AE544">
        <v>25.065000000000001</v>
      </c>
      <c r="AF544">
        <v>12</v>
      </c>
      <c r="AG544">
        <v>836965.01</v>
      </c>
      <c r="AH544">
        <v>1428000</v>
      </c>
      <c r="AI544">
        <v>392700</v>
      </c>
      <c r="AJ544">
        <v>11.072972937520101</v>
      </c>
      <c r="AK544">
        <v>29</v>
      </c>
      <c r="AL544">
        <v>3451000</v>
      </c>
      <c r="AM544">
        <v>43372</v>
      </c>
      <c r="AN544">
        <v>43377</v>
      </c>
      <c r="AO544">
        <v>8.4</v>
      </c>
      <c r="AP544" t="s">
        <v>932</v>
      </c>
      <c r="AQ544">
        <v>35</v>
      </c>
      <c r="AR544">
        <v>0</v>
      </c>
      <c r="AS544">
        <v>0</v>
      </c>
      <c r="AT544">
        <v>0</v>
      </c>
    </row>
    <row r="545" spans="1:46" x14ac:dyDescent="0.25">
      <c r="A545" t="s">
        <v>41</v>
      </c>
      <c r="B545" t="s">
        <v>165</v>
      </c>
      <c r="C545" t="s">
        <v>218</v>
      </c>
      <c r="D545" t="s">
        <v>236</v>
      </c>
      <c r="E545" t="s">
        <v>255</v>
      </c>
      <c r="F545" t="s">
        <v>59</v>
      </c>
      <c r="H545" t="s">
        <v>38</v>
      </c>
      <c r="I545">
        <v>9</v>
      </c>
      <c r="J545">
        <v>9</v>
      </c>
      <c r="K545">
        <v>6</v>
      </c>
      <c r="L545">
        <v>1</v>
      </c>
      <c r="M545">
        <v>45011.3</v>
      </c>
      <c r="N545">
        <v>76000</v>
      </c>
      <c r="O545">
        <v>0</v>
      </c>
      <c r="P545">
        <v>34.8520657037527</v>
      </c>
      <c r="Q545">
        <v>12</v>
      </c>
      <c r="R545">
        <v>912000</v>
      </c>
      <c r="S545">
        <v>43288</v>
      </c>
      <c r="T545">
        <v>43309</v>
      </c>
      <c r="U545">
        <v>0.67700000000000005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12</v>
      </c>
      <c r="AB545">
        <v>912000</v>
      </c>
      <c r="AD545">
        <v>43309</v>
      </c>
      <c r="AE545">
        <v>0</v>
      </c>
      <c r="AF545">
        <v>5</v>
      </c>
      <c r="AG545">
        <v>219804.15</v>
      </c>
      <c r="AH545">
        <v>410000</v>
      </c>
      <c r="AI545">
        <v>0</v>
      </c>
      <c r="AJ545">
        <v>41.028154921198897</v>
      </c>
      <c r="AK545">
        <v>7</v>
      </c>
      <c r="AL545">
        <v>574000</v>
      </c>
      <c r="AM545">
        <v>43373</v>
      </c>
      <c r="AN545">
        <v>43394</v>
      </c>
      <c r="AO545">
        <v>3.5</v>
      </c>
      <c r="AP545" t="s">
        <v>933</v>
      </c>
      <c r="AQ545">
        <v>3</v>
      </c>
      <c r="AR545">
        <v>0</v>
      </c>
      <c r="AS545">
        <v>0</v>
      </c>
      <c r="AT545">
        <v>0</v>
      </c>
    </row>
    <row r="546" spans="1:46" x14ac:dyDescent="0.25">
      <c r="A546" t="s">
        <v>41</v>
      </c>
      <c r="B546" t="s">
        <v>166</v>
      </c>
      <c r="C546" t="s">
        <v>219</v>
      </c>
      <c r="D546" t="s">
        <v>236</v>
      </c>
      <c r="E546" t="s">
        <v>255</v>
      </c>
      <c r="F546" t="s">
        <v>59</v>
      </c>
      <c r="H546" t="s">
        <v>38</v>
      </c>
      <c r="I546">
        <v>9</v>
      </c>
      <c r="J546">
        <v>9</v>
      </c>
      <c r="K546">
        <v>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O546">
        <v>0</v>
      </c>
      <c r="AP546" t="s">
        <v>934</v>
      </c>
      <c r="AQ546">
        <v>0</v>
      </c>
      <c r="AR546">
        <v>0</v>
      </c>
      <c r="AS546">
        <v>0</v>
      </c>
      <c r="AT546">
        <v>0</v>
      </c>
    </row>
    <row r="547" spans="1:46" x14ac:dyDescent="0.25">
      <c r="A547" t="s">
        <v>41</v>
      </c>
      <c r="B547" t="s">
        <v>168</v>
      </c>
      <c r="C547" t="s">
        <v>221</v>
      </c>
      <c r="D547" t="s">
        <v>236</v>
      </c>
      <c r="E547" t="s">
        <v>255</v>
      </c>
      <c r="F547" t="s">
        <v>59</v>
      </c>
      <c r="H547" t="s">
        <v>38</v>
      </c>
      <c r="I547">
        <v>9</v>
      </c>
      <c r="J547">
        <v>9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</v>
      </c>
      <c r="R547">
        <v>546000</v>
      </c>
      <c r="T547">
        <v>43206</v>
      </c>
      <c r="U547">
        <v>0</v>
      </c>
      <c r="V547">
        <v>3</v>
      </c>
      <c r="W547">
        <v>143912.57999999999</v>
      </c>
      <c r="X547">
        <v>234000</v>
      </c>
      <c r="Y547">
        <v>19500</v>
      </c>
      <c r="Z547">
        <v>26.198676923076899</v>
      </c>
      <c r="AA547">
        <v>16</v>
      </c>
      <c r="AB547">
        <v>1248000</v>
      </c>
      <c r="AC547">
        <v>43336</v>
      </c>
      <c r="AD547">
        <v>43328</v>
      </c>
      <c r="AE547">
        <v>2.032</v>
      </c>
      <c r="AF547">
        <v>1</v>
      </c>
      <c r="AG547">
        <v>47970.85</v>
      </c>
      <c r="AH547">
        <v>78000</v>
      </c>
      <c r="AI547">
        <v>23400</v>
      </c>
      <c r="AJ547">
        <v>3.3554311109492199</v>
      </c>
      <c r="AK547">
        <v>15</v>
      </c>
      <c r="AL547">
        <v>1170000</v>
      </c>
      <c r="AM547">
        <v>43357</v>
      </c>
      <c r="AN547">
        <v>43328</v>
      </c>
      <c r="AO547">
        <v>0.7</v>
      </c>
      <c r="AP547" t="s">
        <v>935</v>
      </c>
      <c r="AQ547">
        <v>3</v>
      </c>
      <c r="AR547">
        <v>0</v>
      </c>
      <c r="AS547">
        <v>0</v>
      </c>
      <c r="AT547">
        <v>0</v>
      </c>
    </row>
    <row r="548" spans="1:46" x14ac:dyDescent="0.25">
      <c r="A548" t="s">
        <v>41</v>
      </c>
      <c r="B548" t="s">
        <v>179</v>
      </c>
      <c r="C548" t="s">
        <v>232</v>
      </c>
      <c r="D548" t="s">
        <v>236</v>
      </c>
      <c r="E548" t="s">
        <v>255</v>
      </c>
      <c r="F548" t="s">
        <v>59</v>
      </c>
      <c r="H548" t="s">
        <v>38</v>
      </c>
      <c r="I548">
        <v>8</v>
      </c>
      <c r="J548">
        <v>8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O548">
        <v>0</v>
      </c>
      <c r="AP548" t="s">
        <v>936</v>
      </c>
      <c r="AQ548">
        <v>0</v>
      </c>
      <c r="AR548">
        <v>0</v>
      </c>
      <c r="AS548">
        <v>0</v>
      </c>
      <c r="AT548">
        <v>0</v>
      </c>
    </row>
    <row r="549" spans="1:46" x14ac:dyDescent="0.25">
      <c r="A549" t="s">
        <v>41</v>
      </c>
      <c r="B549" t="s">
        <v>181</v>
      </c>
      <c r="C549" t="s">
        <v>234</v>
      </c>
      <c r="D549" t="s">
        <v>236</v>
      </c>
      <c r="E549" t="s">
        <v>255</v>
      </c>
      <c r="F549" t="s">
        <v>59</v>
      </c>
      <c r="H549" t="s">
        <v>38</v>
      </c>
      <c r="I549">
        <v>5</v>
      </c>
      <c r="J549">
        <v>5</v>
      </c>
      <c r="K549">
        <v>6</v>
      </c>
      <c r="L549">
        <v>2</v>
      </c>
      <c r="M549">
        <v>340398.51</v>
      </c>
      <c r="N549">
        <v>596000</v>
      </c>
      <c r="O549">
        <v>178800</v>
      </c>
      <c r="P549">
        <v>10.249673713027001</v>
      </c>
      <c r="Q549">
        <v>11</v>
      </c>
      <c r="R549">
        <v>3300000</v>
      </c>
      <c r="S549">
        <v>43303</v>
      </c>
      <c r="T549">
        <v>43246</v>
      </c>
      <c r="U549">
        <v>1.355</v>
      </c>
      <c r="V549">
        <v>5</v>
      </c>
      <c r="W549">
        <v>850996.28</v>
      </c>
      <c r="X549">
        <v>1500000</v>
      </c>
      <c r="Y549">
        <v>360000</v>
      </c>
      <c r="Z549">
        <v>17.886323830837298</v>
      </c>
      <c r="AA549">
        <v>6</v>
      </c>
      <c r="AB549">
        <v>1800000</v>
      </c>
      <c r="AC549">
        <v>43341</v>
      </c>
      <c r="AD549">
        <v>43246</v>
      </c>
      <c r="AE549">
        <v>3.387</v>
      </c>
      <c r="AF549">
        <v>2</v>
      </c>
      <c r="AG549">
        <v>340398.51</v>
      </c>
      <c r="AH549">
        <v>600000</v>
      </c>
      <c r="AI549">
        <v>180000</v>
      </c>
      <c r="AJ549">
        <v>10.848009328167601</v>
      </c>
      <c r="AK549">
        <v>10</v>
      </c>
      <c r="AL549">
        <v>3000000</v>
      </c>
      <c r="AM549">
        <v>43354</v>
      </c>
      <c r="AN549">
        <v>43358</v>
      </c>
      <c r="AO549">
        <v>1.4</v>
      </c>
      <c r="AP549" t="s">
        <v>937</v>
      </c>
      <c r="AQ549">
        <v>7</v>
      </c>
      <c r="AR549">
        <v>0</v>
      </c>
      <c r="AS549">
        <v>7</v>
      </c>
      <c r="AT549">
        <v>0</v>
      </c>
    </row>
    <row r="550" spans="1:46" x14ac:dyDescent="0.25">
      <c r="A550" t="s">
        <v>41</v>
      </c>
      <c r="B550" t="s">
        <v>180</v>
      </c>
      <c r="C550" t="s">
        <v>233</v>
      </c>
      <c r="D550" t="s">
        <v>236</v>
      </c>
      <c r="E550" t="s">
        <v>255</v>
      </c>
      <c r="F550" t="s">
        <v>59</v>
      </c>
      <c r="H550" t="s">
        <v>38</v>
      </c>
      <c r="I550">
        <v>5</v>
      </c>
      <c r="J550">
        <v>5</v>
      </c>
      <c r="K550">
        <v>1</v>
      </c>
      <c r="L550">
        <v>1</v>
      </c>
      <c r="M550">
        <v>145427.56</v>
      </c>
      <c r="N550">
        <v>266000</v>
      </c>
      <c r="O550">
        <v>79800</v>
      </c>
      <c r="P550">
        <v>14.086833373931499</v>
      </c>
      <c r="Q550">
        <v>11</v>
      </c>
      <c r="R550">
        <v>2926000</v>
      </c>
      <c r="S550">
        <v>43289</v>
      </c>
      <c r="T550">
        <v>43105</v>
      </c>
      <c r="U550">
        <v>0.67700000000000005</v>
      </c>
      <c r="V550">
        <v>3</v>
      </c>
      <c r="W550">
        <v>436282.68</v>
      </c>
      <c r="X550">
        <v>798000</v>
      </c>
      <c r="Y550">
        <v>199500</v>
      </c>
      <c r="Z550">
        <v>19.8143779314643</v>
      </c>
      <c r="AA550">
        <v>14</v>
      </c>
      <c r="AB550">
        <v>3724000</v>
      </c>
      <c r="AC550">
        <v>43330</v>
      </c>
      <c r="AD550">
        <v>43339</v>
      </c>
      <c r="AE550">
        <v>2.032</v>
      </c>
      <c r="AF550">
        <v>1</v>
      </c>
      <c r="AG550">
        <v>151154.10999999999</v>
      </c>
      <c r="AH550">
        <v>266000</v>
      </c>
      <c r="AI550">
        <v>66500</v>
      </c>
      <c r="AJ550">
        <v>16.6568815371566</v>
      </c>
      <c r="AK550">
        <v>13</v>
      </c>
      <c r="AL550">
        <v>3458000</v>
      </c>
      <c r="AM550">
        <v>43365</v>
      </c>
      <c r="AN550">
        <v>43339</v>
      </c>
      <c r="AO550">
        <v>0.7</v>
      </c>
      <c r="AP550" t="s">
        <v>938</v>
      </c>
      <c r="AQ550">
        <v>6</v>
      </c>
      <c r="AR550">
        <v>0</v>
      </c>
      <c r="AS550">
        <v>0</v>
      </c>
      <c r="AT550">
        <v>0</v>
      </c>
    </row>
    <row r="551" spans="1:46" x14ac:dyDescent="0.25">
      <c r="A551" t="s">
        <v>124</v>
      </c>
      <c r="B551" t="s">
        <v>238</v>
      </c>
      <c r="C551" t="s">
        <v>239</v>
      </c>
      <c r="D551" t="s">
        <v>236</v>
      </c>
      <c r="E551" t="s">
        <v>255</v>
      </c>
      <c r="F551" t="s">
        <v>59</v>
      </c>
      <c r="H551" t="s">
        <v>38</v>
      </c>
      <c r="I551">
        <v>0</v>
      </c>
      <c r="J551">
        <v>0</v>
      </c>
      <c r="K551">
        <v>24</v>
      </c>
      <c r="L551">
        <v>18</v>
      </c>
      <c r="M551">
        <v>387940.19</v>
      </c>
      <c r="N551">
        <v>954000</v>
      </c>
      <c r="O551">
        <v>477000</v>
      </c>
      <c r="P551">
        <v>10.5379017521694</v>
      </c>
      <c r="Q551">
        <v>31</v>
      </c>
      <c r="R551">
        <v>1643000</v>
      </c>
      <c r="S551">
        <v>43312</v>
      </c>
      <c r="T551">
        <v>43242</v>
      </c>
      <c r="U551">
        <v>12.194000000000001</v>
      </c>
      <c r="V551">
        <v>12</v>
      </c>
      <c r="W551">
        <v>261462.7</v>
      </c>
      <c r="X551">
        <v>636000</v>
      </c>
      <c r="Y551">
        <v>318000</v>
      </c>
      <c r="Z551">
        <v>9.5569276445147509</v>
      </c>
      <c r="AA551">
        <v>67</v>
      </c>
      <c r="AB551">
        <v>3551000</v>
      </c>
      <c r="AC551">
        <v>43343</v>
      </c>
      <c r="AD551">
        <v>43343</v>
      </c>
      <c r="AE551">
        <v>8.1289999999999996</v>
      </c>
      <c r="AF551">
        <v>18</v>
      </c>
      <c r="AG551">
        <v>413463.6</v>
      </c>
      <c r="AH551">
        <v>969000</v>
      </c>
      <c r="AI551">
        <v>458000</v>
      </c>
      <c r="AJ551">
        <v>10.9960940205517</v>
      </c>
      <c r="AK551">
        <v>49</v>
      </c>
      <c r="AL551">
        <v>2842000</v>
      </c>
      <c r="AM551">
        <v>43373</v>
      </c>
      <c r="AN551">
        <v>43343</v>
      </c>
      <c r="AO551">
        <v>12.6</v>
      </c>
      <c r="AP551" t="s">
        <v>939</v>
      </c>
      <c r="AQ551">
        <v>20</v>
      </c>
      <c r="AR551">
        <v>0</v>
      </c>
      <c r="AS551">
        <v>0</v>
      </c>
      <c r="AT551">
        <v>0</v>
      </c>
    </row>
    <row r="552" spans="1:46" x14ac:dyDescent="0.25">
      <c r="A552" t="s">
        <v>41</v>
      </c>
      <c r="B552" t="s">
        <v>134</v>
      </c>
      <c r="C552" t="s">
        <v>187</v>
      </c>
      <c r="D552" t="s">
        <v>236</v>
      </c>
      <c r="E552" t="s">
        <v>256</v>
      </c>
      <c r="F552" t="s">
        <v>81</v>
      </c>
      <c r="H552" t="s">
        <v>38</v>
      </c>
      <c r="I552">
        <v>161</v>
      </c>
      <c r="J552">
        <v>161</v>
      </c>
      <c r="K552">
        <v>36</v>
      </c>
      <c r="L552">
        <v>63</v>
      </c>
      <c r="M552">
        <v>759653.86</v>
      </c>
      <c r="N552">
        <v>1827000</v>
      </c>
      <c r="O552">
        <v>855500</v>
      </c>
      <c r="P552">
        <v>13.9866962252159</v>
      </c>
      <c r="Q552">
        <v>364</v>
      </c>
      <c r="R552">
        <v>10556000</v>
      </c>
      <c r="S552">
        <v>43312</v>
      </c>
      <c r="T552">
        <v>43307</v>
      </c>
      <c r="U552">
        <v>42.677</v>
      </c>
      <c r="V552">
        <v>124</v>
      </c>
      <c r="W552">
        <v>1501024.24</v>
      </c>
      <c r="X552">
        <v>3596000</v>
      </c>
      <c r="Y552">
        <v>1769000</v>
      </c>
      <c r="Z552">
        <v>9.6263457082853598</v>
      </c>
      <c r="AA552">
        <v>339</v>
      </c>
      <c r="AB552">
        <v>9831000</v>
      </c>
      <c r="AC552">
        <v>43343</v>
      </c>
      <c r="AD552">
        <v>43342</v>
      </c>
      <c r="AE552">
        <v>84</v>
      </c>
      <c r="AF552">
        <v>62</v>
      </c>
      <c r="AG552">
        <v>763376.24</v>
      </c>
      <c r="AH552">
        <v>1820000</v>
      </c>
      <c r="AI552">
        <v>895500</v>
      </c>
      <c r="AJ552">
        <v>9.1710260190216406</v>
      </c>
      <c r="AK552">
        <v>277</v>
      </c>
      <c r="AL552">
        <v>8587000</v>
      </c>
      <c r="AM552">
        <v>43373</v>
      </c>
      <c r="AN552">
        <v>43342</v>
      </c>
      <c r="AO552">
        <v>43.4</v>
      </c>
      <c r="AP552" t="s">
        <v>940</v>
      </c>
      <c r="AQ552">
        <v>274</v>
      </c>
      <c r="AR552">
        <v>0</v>
      </c>
      <c r="AS552">
        <v>1</v>
      </c>
      <c r="AT552">
        <v>0</v>
      </c>
    </row>
    <row r="553" spans="1:46" x14ac:dyDescent="0.25">
      <c r="A553" t="s">
        <v>41</v>
      </c>
      <c r="B553" t="s">
        <v>136</v>
      </c>
      <c r="C553" t="s">
        <v>189</v>
      </c>
      <c r="D553" t="s">
        <v>236</v>
      </c>
      <c r="E553" t="s">
        <v>256</v>
      </c>
      <c r="F553" t="s">
        <v>81</v>
      </c>
      <c r="H553" t="s">
        <v>38</v>
      </c>
      <c r="I553">
        <v>153</v>
      </c>
      <c r="J553">
        <v>153</v>
      </c>
      <c r="K553">
        <v>12</v>
      </c>
      <c r="L553">
        <v>63</v>
      </c>
      <c r="M553">
        <v>1484538.81</v>
      </c>
      <c r="N553">
        <v>2583000</v>
      </c>
      <c r="O553">
        <v>774900</v>
      </c>
      <c r="P553">
        <v>9.6846031342816303</v>
      </c>
      <c r="Q553">
        <v>161</v>
      </c>
      <c r="R553">
        <v>6601000</v>
      </c>
      <c r="S553">
        <v>43311</v>
      </c>
      <c r="T553">
        <v>43315</v>
      </c>
      <c r="U553">
        <v>42.677</v>
      </c>
      <c r="V553">
        <v>135</v>
      </c>
      <c r="W553">
        <v>3032695.01</v>
      </c>
      <c r="X553">
        <v>5535000</v>
      </c>
      <c r="Y553">
        <v>1635900</v>
      </c>
      <c r="Z553">
        <v>14.4427044533925</v>
      </c>
      <c r="AA553">
        <v>186</v>
      </c>
      <c r="AB553">
        <v>7626000</v>
      </c>
      <c r="AC553">
        <v>43343</v>
      </c>
      <c r="AD553">
        <v>43342</v>
      </c>
      <c r="AE553">
        <v>91.451999999999998</v>
      </c>
      <c r="AF553">
        <v>88</v>
      </c>
      <c r="AG553">
        <v>1934762.5</v>
      </c>
      <c r="AH553">
        <v>3608000</v>
      </c>
      <c r="AI553">
        <v>1082400</v>
      </c>
      <c r="AJ553">
        <v>15.7333405923344</v>
      </c>
      <c r="AK553">
        <v>146</v>
      </c>
      <c r="AL553">
        <v>5986000</v>
      </c>
      <c r="AM553">
        <v>43373</v>
      </c>
      <c r="AN553">
        <v>43384</v>
      </c>
      <c r="AO553">
        <v>61.6</v>
      </c>
      <c r="AP553" t="s">
        <v>941</v>
      </c>
      <c r="AQ553">
        <v>233</v>
      </c>
      <c r="AR553">
        <v>0</v>
      </c>
      <c r="AS553">
        <v>0</v>
      </c>
      <c r="AT553">
        <v>0</v>
      </c>
    </row>
    <row r="554" spans="1:46" x14ac:dyDescent="0.25">
      <c r="A554" t="s">
        <v>41</v>
      </c>
      <c r="B554" t="s">
        <v>131</v>
      </c>
      <c r="C554" t="s">
        <v>184</v>
      </c>
      <c r="D554" t="s">
        <v>236</v>
      </c>
      <c r="E554" t="s">
        <v>256</v>
      </c>
      <c r="F554" t="s">
        <v>81</v>
      </c>
      <c r="H554" t="s">
        <v>38</v>
      </c>
      <c r="I554">
        <v>129</v>
      </c>
      <c r="J554">
        <v>129</v>
      </c>
      <c r="K554">
        <v>24</v>
      </c>
      <c r="L554">
        <v>84</v>
      </c>
      <c r="M554">
        <v>1472448.4</v>
      </c>
      <c r="N554">
        <v>3603600</v>
      </c>
      <c r="O554">
        <v>1780350</v>
      </c>
      <c r="P554">
        <v>11.164500754147801</v>
      </c>
      <c r="Q554">
        <v>160</v>
      </c>
      <c r="R554">
        <v>6864000</v>
      </c>
      <c r="S554">
        <v>43312</v>
      </c>
      <c r="T554">
        <v>43313</v>
      </c>
      <c r="U554">
        <v>56.902999999999999</v>
      </c>
      <c r="V554">
        <v>129</v>
      </c>
      <c r="W554">
        <v>2260762.02</v>
      </c>
      <c r="X554">
        <v>5534100</v>
      </c>
      <c r="Y554">
        <v>2702700</v>
      </c>
      <c r="Z554">
        <v>12.1693076923076</v>
      </c>
      <c r="AA554">
        <v>275</v>
      </c>
      <c r="AB554">
        <v>11797500</v>
      </c>
      <c r="AC554">
        <v>43343</v>
      </c>
      <c r="AD554">
        <v>43342</v>
      </c>
      <c r="AE554">
        <v>87.387</v>
      </c>
      <c r="AF554">
        <v>84</v>
      </c>
      <c r="AG554">
        <v>1434005.16</v>
      </c>
      <c r="AH554">
        <v>3684600</v>
      </c>
      <c r="AI554">
        <v>1683150</v>
      </c>
      <c r="AJ554">
        <v>21.186855729596001</v>
      </c>
      <c r="AK554">
        <v>191</v>
      </c>
      <c r="AL554">
        <v>8766900</v>
      </c>
      <c r="AM554">
        <v>43373</v>
      </c>
      <c r="AN554">
        <v>43404</v>
      </c>
      <c r="AO554">
        <v>58.8</v>
      </c>
      <c r="AP554" t="s">
        <v>942</v>
      </c>
      <c r="AQ554">
        <v>89</v>
      </c>
      <c r="AR554">
        <v>0</v>
      </c>
      <c r="AS554">
        <v>0</v>
      </c>
      <c r="AT554">
        <v>0</v>
      </c>
    </row>
    <row r="555" spans="1:46" x14ac:dyDescent="0.25">
      <c r="A555" t="s">
        <v>41</v>
      </c>
      <c r="B555" t="s">
        <v>157</v>
      </c>
      <c r="C555" t="s">
        <v>210</v>
      </c>
      <c r="D555" t="s">
        <v>236</v>
      </c>
      <c r="E555" t="s">
        <v>256</v>
      </c>
      <c r="F555" t="s">
        <v>81</v>
      </c>
      <c r="H555" t="s">
        <v>38</v>
      </c>
      <c r="I555">
        <v>128</v>
      </c>
      <c r="J555">
        <v>128</v>
      </c>
      <c r="K555">
        <v>6</v>
      </c>
      <c r="L555">
        <v>42</v>
      </c>
      <c r="M555">
        <v>2135831.2000000002</v>
      </c>
      <c r="N555">
        <v>3312300</v>
      </c>
      <c r="O555">
        <v>785790</v>
      </c>
      <c r="P555">
        <v>7.00949848917959</v>
      </c>
      <c r="Q555">
        <v>204</v>
      </c>
      <c r="R555">
        <v>16299600</v>
      </c>
      <c r="S555">
        <v>43312</v>
      </c>
      <c r="T555">
        <v>43307</v>
      </c>
      <c r="U555">
        <v>28.452000000000002</v>
      </c>
      <c r="V555">
        <v>110</v>
      </c>
      <c r="W555">
        <v>5748833.46</v>
      </c>
      <c r="X555">
        <v>8789300</v>
      </c>
      <c r="Y555">
        <v>2636790</v>
      </c>
      <c r="Z555">
        <v>-2.7827147961203198</v>
      </c>
      <c r="AA555">
        <v>117</v>
      </c>
      <c r="AB555">
        <v>9360000</v>
      </c>
      <c r="AC555">
        <v>43343</v>
      </c>
      <c r="AD555">
        <v>43332</v>
      </c>
      <c r="AE555">
        <v>74.516000000000005</v>
      </c>
      <c r="AF555">
        <v>52</v>
      </c>
      <c r="AG555">
        <v>2670672.16</v>
      </c>
      <c r="AH555">
        <v>4140800</v>
      </c>
      <c r="AI555">
        <v>1126740</v>
      </c>
      <c r="AJ555">
        <v>2.5321534247048998</v>
      </c>
      <c r="AK555">
        <v>113</v>
      </c>
      <c r="AL555">
        <v>9028700</v>
      </c>
      <c r="AM555">
        <v>43373</v>
      </c>
      <c r="AN555">
        <v>43404</v>
      </c>
      <c r="AO555">
        <v>36.4</v>
      </c>
      <c r="AP555" t="s">
        <v>943</v>
      </c>
      <c r="AQ555">
        <v>79</v>
      </c>
      <c r="AR555">
        <v>0</v>
      </c>
      <c r="AS555">
        <v>0</v>
      </c>
      <c r="AT555">
        <v>0</v>
      </c>
    </row>
    <row r="556" spans="1:46" x14ac:dyDescent="0.25">
      <c r="A556" t="s">
        <v>41</v>
      </c>
      <c r="B556" t="s">
        <v>133</v>
      </c>
      <c r="C556" t="s">
        <v>186</v>
      </c>
      <c r="D556" t="s">
        <v>236</v>
      </c>
      <c r="E556" t="s">
        <v>256</v>
      </c>
      <c r="F556" t="s">
        <v>81</v>
      </c>
      <c r="H556" t="s">
        <v>38</v>
      </c>
      <c r="I556">
        <v>104</v>
      </c>
      <c r="J556">
        <v>104</v>
      </c>
      <c r="K556">
        <v>36</v>
      </c>
      <c r="L556">
        <v>58</v>
      </c>
      <c r="M556">
        <v>885634.16</v>
      </c>
      <c r="N556">
        <v>2262000</v>
      </c>
      <c r="O556">
        <v>1111500</v>
      </c>
      <c r="P556">
        <v>15.323982971288601</v>
      </c>
      <c r="Q556">
        <v>111</v>
      </c>
      <c r="R556">
        <v>4329000</v>
      </c>
      <c r="S556">
        <v>43312</v>
      </c>
      <c r="T556">
        <v>43304</v>
      </c>
      <c r="U556">
        <v>39.29</v>
      </c>
      <c r="V556">
        <v>34</v>
      </c>
      <c r="W556">
        <v>528085.51</v>
      </c>
      <c r="X556">
        <v>1326000</v>
      </c>
      <c r="Y556">
        <v>663000</v>
      </c>
      <c r="Z556">
        <v>12.3840029054069</v>
      </c>
      <c r="AA556">
        <v>114</v>
      </c>
      <c r="AB556">
        <v>4446000</v>
      </c>
      <c r="AC556">
        <v>43340</v>
      </c>
      <c r="AD556">
        <v>43304</v>
      </c>
      <c r="AE556">
        <v>23.032</v>
      </c>
      <c r="AF556">
        <v>33</v>
      </c>
      <c r="AG556">
        <v>513806.51</v>
      </c>
      <c r="AH556">
        <v>1287000</v>
      </c>
      <c r="AI556">
        <v>448500</v>
      </c>
      <c r="AJ556">
        <v>32.595448872723402</v>
      </c>
      <c r="AK556">
        <v>117</v>
      </c>
      <c r="AL556">
        <v>4563000</v>
      </c>
      <c r="AM556">
        <v>43373</v>
      </c>
      <c r="AN556">
        <v>43385</v>
      </c>
      <c r="AO556">
        <v>23.1</v>
      </c>
      <c r="AP556" t="s">
        <v>944</v>
      </c>
      <c r="AQ556">
        <v>65</v>
      </c>
      <c r="AR556">
        <v>0</v>
      </c>
      <c r="AS556">
        <v>86</v>
      </c>
      <c r="AT556">
        <v>0</v>
      </c>
    </row>
    <row r="557" spans="1:46" x14ac:dyDescent="0.25">
      <c r="A557" t="s">
        <v>41</v>
      </c>
      <c r="B557" t="s">
        <v>137</v>
      </c>
      <c r="C557" t="s">
        <v>190</v>
      </c>
      <c r="D557" t="s">
        <v>236</v>
      </c>
      <c r="E557" t="s">
        <v>256</v>
      </c>
      <c r="F557" t="s">
        <v>81</v>
      </c>
      <c r="H557" t="s">
        <v>38</v>
      </c>
      <c r="I557">
        <v>86</v>
      </c>
      <c r="J557">
        <v>86</v>
      </c>
      <c r="K557">
        <v>36</v>
      </c>
      <c r="L557">
        <v>28</v>
      </c>
      <c r="M557">
        <v>373226.55</v>
      </c>
      <c r="N557">
        <v>980000</v>
      </c>
      <c r="O557">
        <v>472500</v>
      </c>
      <c r="P557">
        <v>19.103604862347598</v>
      </c>
      <c r="Q557">
        <v>176</v>
      </c>
      <c r="R557">
        <v>6160000</v>
      </c>
      <c r="S557">
        <v>43311</v>
      </c>
      <c r="T557">
        <v>43240</v>
      </c>
      <c r="U557">
        <v>18.968</v>
      </c>
      <c r="V557">
        <v>41</v>
      </c>
      <c r="W557">
        <v>545574.52</v>
      </c>
      <c r="X557">
        <v>1435000</v>
      </c>
      <c r="Y557">
        <v>717500</v>
      </c>
      <c r="Z557">
        <v>16.357913275132201</v>
      </c>
      <c r="AA557">
        <v>134</v>
      </c>
      <c r="AB557">
        <v>4690000</v>
      </c>
      <c r="AC557">
        <v>43340</v>
      </c>
      <c r="AD557">
        <v>43240</v>
      </c>
      <c r="AE557">
        <v>27.774000000000001</v>
      </c>
      <c r="AF557">
        <v>9</v>
      </c>
      <c r="AG557">
        <v>119761.56</v>
      </c>
      <c r="AH557">
        <v>315000</v>
      </c>
      <c r="AI557">
        <v>84000</v>
      </c>
      <c r="AJ557">
        <v>42.9706857142857</v>
      </c>
      <c r="AK557">
        <v>125</v>
      </c>
      <c r="AL557">
        <v>4375000</v>
      </c>
      <c r="AM557">
        <v>43372</v>
      </c>
      <c r="AN557">
        <v>43240</v>
      </c>
      <c r="AO557">
        <v>6.3</v>
      </c>
      <c r="AP557" t="s">
        <v>945</v>
      </c>
      <c r="AQ557">
        <v>38</v>
      </c>
      <c r="AR557">
        <v>0</v>
      </c>
      <c r="AS557">
        <v>17</v>
      </c>
      <c r="AT557">
        <v>0</v>
      </c>
    </row>
    <row r="558" spans="1:46" x14ac:dyDescent="0.25">
      <c r="A558" t="s">
        <v>41</v>
      </c>
      <c r="B558" t="s">
        <v>138</v>
      </c>
      <c r="C558" t="s">
        <v>191</v>
      </c>
      <c r="D558" t="s">
        <v>236</v>
      </c>
      <c r="E558" t="s">
        <v>256</v>
      </c>
      <c r="F558" t="s">
        <v>81</v>
      </c>
      <c r="H558" t="s">
        <v>38</v>
      </c>
      <c r="I558">
        <v>75</v>
      </c>
      <c r="J558">
        <v>75</v>
      </c>
      <c r="K558">
        <v>36</v>
      </c>
      <c r="L558">
        <v>1</v>
      </c>
      <c r="M558">
        <v>13282.87</v>
      </c>
      <c r="N558">
        <v>25000</v>
      </c>
      <c r="O558">
        <v>0</v>
      </c>
      <c r="P558">
        <v>41.5553727013355</v>
      </c>
      <c r="Q558">
        <v>64</v>
      </c>
      <c r="R558">
        <v>1600000</v>
      </c>
      <c r="S558">
        <v>43308</v>
      </c>
      <c r="T558">
        <v>43310</v>
      </c>
      <c r="U558">
        <v>0.67700000000000005</v>
      </c>
      <c r="V558">
        <v>23</v>
      </c>
      <c r="W558">
        <v>328555.87</v>
      </c>
      <c r="X558">
        <v>575000</v>
      </c>
      <c r="Y558">
        <v>120000</v>
      </c>
      <c r="Z558">
        <v>20.56891061928</v>
      </c>
      <c r="AA558">
        <v>51</v>
      </c>
      <c r="AB558">
        <v>1275000</v>
      </c>
      <c r="AC558">
        <v>43343</v>
      </c>
      <c r="AD558">
        <v>43310</v>
      </c>
      <c r="AE558">
        <v>15.581</v>
      </c>
      <c r="AF558">
        <v>15</v>
      </c>
      <c r="AG558">
        <v>213596.25</v>
      </c>
      <c r="AH558">
        <v>375000</v>
      </c>
      <c r="AI558">
        <v>82500</v>
      </c>
      <c r="AJ558">
        <v>19.673205155667201</v>
      </c>
      <c r="AK558">
        <v>36</v>
      </c>
      <c r="AL558">
        <v>900000</v>
      </c>
      <c r="AM558">
        <v>43365</v>
      </c>
      <c r="AN558">
        <v>43310</v>
      </c>
      <c r="AO558">
        <v>10.5</v>
      </c>
      <c r="AP558" t="s">
        <v>946</v>
      </c>
      <c r="AQ558">
        <v>47</v>
      </c>
      <c r="AR558">
        <v>0</v>
      </c>
      <c r="AS558">
        <v>0</v>
      </c>
      <c r="AT558">
        <v>0</v>
      </c>
    </row>
    <row r="559" spans="1:46" x14ac:dyDescent="0.25">
      <c r="A559" t="s">
        <v>41</v>
      </c>
      <c r="B559" t="s">
        <v>132</v>
      </c>
      <c r="C559" t="s">
        <v>185</v>
      </c>
      <c r="D559" t="s">
        <v>236</v>
      </c>
      <c r="E559" t="s">
        <v>256</v>
      </c>
      <c r="F559" t="s">
        <v>81</v>
      </c>
      <c r="H559" t="s">
        <v>38</v>
      </c>
      <c r="I559">
        <v>57</v>
      </c>
      <c r="J559">
        <v>57</v>
      </c>
      <c r="K559">
        <v>12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43220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36</v>
      </c>
      <c r="AB559">
        <v>1152000</v>
      </c>
      <c r="AD559">
        <v>43339</v>
      </c>
      <c r="AE559">
        <v>0</v>
      </c>
      <c r="AF559">
        <v>4</v>
      </c>
      <c r="AG559">
        <v>67106.679999999993</v>
      </c>
      <c r="AH559">
        <v>128000</v>
      </c>
      <c r="AI559">
        <v>0</v>
      </c>
      <c r="AJ559">
        <v>42.330196694781797</v>
      </c>
      <c r="AK559">
        <v>32</v>
      </c>
      <c r="AL559">
        <v>1024000</v>
      </c>
      <c r="AM559">
        <v>43362</v>
      </c>
      <c r="AN559">
        <v>43339</v>
      </c>
      <c r="AO559">
        <v>2.8</v>
      </c>
      <c r="AP559" t="s">
        <v>947</v>
      </c>
      <c r="AQ559">
        <v>8</v>
      </c>
      <c r="AR559">
        <v>0</v>
      </c>
      <c r="AS559">
        <v>0</v>
      </c>
      <c r="AT559">
        <v>0</v>
      </c>
    </row>
    <row r="560" spans="1:46" x14ac:dyDescent="0.25">
      <c r="A560" t="s">
        <v>41</v>
      </c>
      <c r="B560" t="s">
        <v>135</v>
      </c>
      <c r="C560" t="s">
        <v>188</v>
      </c>
      <c r="D560" t="s">
        <v>236</v>
      </c>
      <c r="E560" t="s">
        <v>256</v>
      </c>
      <c r="F560" t="s">
        <v>81</v>
      </c>
      <c r="H560" t="s">
        <v>38</v>
      </c>
      <c r="I560">
        <v>45</v>
      </c>
      <c r="J560">
        <v>45</v>
      </c>
      <c r="K560">
        <v>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30</v>
      </c>
      <c r="R560">
        <v>1350000</v>
      </c>
      <c r="T560">
        <v>43310</v>
      </c>
      <c r="U560">
        <v>0</v>
      </c>
      <c r="V560">
        <v>26</v>
      </c>
      <c r="W560">
        <v>637787.18000000005</v>
      </c>
      <c r="X560">
        <v>1170000</v>
      </c>
      <c r="Y560">
        <v>351000</v>
      </c>
      <c r="Z560">
        <v>14.3387182452144</v>
      </c>
      <c r="AA560">
        <v>4</v>
      </c>
      <c r="AB560">
        <v>180000</v>
      </c>
      <c r="AC560">
        <v>43335</v>
      </c>
      <c r="AD560">
        <v>43310</v>
      </c>
      <c r="AE560">
        <v>17.613</v>
      </c>
      <c r="AF560">
        <v>1</v>
      </c>
      <c r="AG560">
        <v>23798.03</v>
      </c>
      <c r="AH560">
        <v>45000</v>
      </c>
      <c r="AI560">
        <v>0</v>
      </c>
      <c r="AJ560">
        <v>41.827037907051</v>
      </c>
      <c r="AK560">
        <v>15</v>
      </c>
      <c r="AL560">
        <v>675000</v>
      </c>
      <c r="AM560">
        <v>43349</v>
      </c>
      <c r="AN560">
        <v>43372</v>
      </c>
      <c r="AO560">
        <v>0.7</v>
      </c>
      <c r="AP560" t="s">
        <v>948</v>
      </c>
      <c r="AQ560">
        <v>11</v>
      </c>
      <c r="AR560">
        <v>0</v>
      </c>
      <c r="AS560">
        <v>0</v>
      </c>
      <c r="AT560">
        <v>0</v>
      </c>
    </row>
    <row r="561" spans="1:46" x14ac:dyDescent="0.25">
      <c r="A561" t="s">
        <v>41</v>
      </c>
      <c r="B561" t="s">
        <v>139</v>
      </c>
      <c r="C561" t="s">
        <v>192</v>
      </c>
      <c r="D561" t="s">
        <v>236</v>
      </c>
      <c r="E561" t="s">
        <v>256</v>
      </c>
      <c r="F561" t="s">
        <v>81</v>
      </c>
      <c r="H561" t="s">
        <v>38</v>
      </c>
      <c r="I561">
        <v>39</v>
      </c>
      <c r="J561">
        <v>39</v>
      </c>
      <c r="K561">
        <v>36</v>
      </c>
      <c r="L561">
        <v>10</v>
      </c>
      <c r="M561">
        <v>184805.1</v>
      </c>
      <c r="N561">
        <v>340000</v>
      </c>
      <c r="O561">
        <v>71400</v>
      </c>
      <c r="P561">
        <v>24.316600837167901</v>
      </c>
      <c r="Q561">
        <v>36</v>
      </c>
      <c r="R561">
        <v>1224000</v>
      </c>
      <c r="S561">
        <v>43312</v>
      </c>
      <c r="T561">
        <v>43184</v>
      </c>
      <c r="U561">
        <v>6.774</v>
      </c>
      <c r="V561">
        <v>9</v>
      </c>
      <c r="W561">
        <v>166324.59</v>
      </c>
      <c r="X561">
        <v>306000</v>
      </c>
      <c r="Y561">
        <v>91800</v>
      </c>
      <c r="Z561">
        <v>14.585878270888101</v>
      </c>
      <c r="AA561">
        <v>27</v>
      </c>
      <c r="AB561">
        <v>918000</v>
      </c>
      <c r="AC561">
        <v>43334</v>
      </c>
      <c r="AD561">
        <v>43184</v>
      </c>
      <c r="AE561">
        <v>6.0970000000000004</v>
      </c>
      <c r="AF561">
        <v>6</v>
      </c>
      <c r="AG561">
        <v>110883.06</v>
      </c>
      <c r="AH561">
        <v>204000</v>
      </c>
      <c r="AI561">
        <v>36000</v>
      </c>
      <c r="AJ561">
        <v>27.397996558217798</v>
      </c>
      <c r="AK561">
        <v>21</v>
      </c>
      <c r="AL561">
        <v>714000</v>
      </c>
      <c r="AM561">
        <v>43371</v>
      </c>
      <c r="AN561">
        <v>43184</v>
      </c>
      <c r="AO561">
        <v>4.2</v>
      </c>
      <c r="AP561" t="s">
        <v>949</v>
      </c>
      <c r="AQ561">
        <v>22</v>
      </c>
      <c r="AR561">
        <v>0</v>
      </c>
      <c r="AS561">
        <v>0</v>
      </c>
      <c r="AT561">
        <v>0</v>
      </c>
    </row>
    <row r="562" spans="1:46" x14ac:dyDescent="0.25">
      <c r="A562" t="s">
        <v>41</v>
      </c>
      <c r="B562" t="s">
        <v>140</v>
      </c>
      <c r="C562" t="s">
        <v>193</v>
      </c>
      <c r="D562" t="s">
        <v>236</v>
      </c>
      <c r="E562" t="s">
        <v>256</v>
      </c>
      <c r="F562" t="s">
        <v>81</v>
      </c>
      <c r="H562" t="s">
        <v>38</v>
      </c>
      <c r="I562">
        <v>39</v>
      </c>
      <c r="J562">
        <v>39</v>
      </c>
      <c r="K562">
        <v>36</v>
      </c>
      <c r="L562">
        <v>7</v>
      </c>
      <c r="M562">
        <v>141547.51</v>
      </c>
      <c r="N562">
        <v>259000</v>
      </c>
      <c r="O562">
        <v>22200</v>
      </c>
      <c r="P562">
        <v>34.247355913320099</v>
      </c>
      <c r="Q562">
        <v>81</v>
      </c>
      <c r="R562">
        <v>2997000</v>
      </c>
      <c r="S562">
        <v>43310</v>
      </c>
      <c r="T562">
        <v>43243</v>
      </c>
      <c r="U562">
        <v>4.742</v>
      </c>
      <c r="V562">
        <v>12</v>
      </c>
      <c r="W562">
        <v>242590.79</v>
      </c>
      <c r="X562">
        <v>444000</v>
      </c>
      <c r="Y562">
        <v>133200</v>
      </c>
      <c r="Z562">
        <v>14.1409689283446</v>
      </c>
      <c r="AA562">
        <v>62</v>
      </c>
      <c r="AB562">
        <v>2294000</v>
      </c>
      <c r="AC562">
        <v>43336</v>
      </c>
      <c r="AD562">
        <v>43243</v>
      </c>
      <c r="AE562">
        <v>8.1289999999999996</v>
      </c>
      <c r="AF562">
        <v>13</v>
      </c>
      <c r="AG562">
        <v>264888.5</v>
      </c>
      <c r="AH562">
        <v>481000</v>
      </c>
      <c r="AI562">
        <v>44400</v>
      </c>
      <c r="AJ562">
        <v>33.262173629578001</v>
      </c>
      <c r="AK562">
        <v>85</v>
      </c>
      <c r="AL562">
        <v>3145000</v>
      </c>
      <c r="AM562">
        <v>43372</v>
      </c>
      <c r="AN562">
        <v>43364</v>
      </c>
      <c r="AO562">
        <v>9.1</v>
      </c>
      <c r="AP562" t="s">
        <v>950</v>
      </c>
      <c r="AQ562">
        <v>24</v>
      </c>
      <c r="AR562">
        <v>0</v>
      </c>
      <c r="AS562">
        <v>0</v>
      </c>
      <c r="AT562">
        <v>0</v>
      </c>
    </row>
    <row r="563" spans="1:46" x14ac:dyDescent="0.25">
      <c r="A563" t="s">
        <v>41</v>
      </c>
      <c r="B563" t="s">
        <v>141</v>
      </c>
      <c r="C563" t="s">
        <v>194</v>
      </c>
      <c r="D563" t="s">
        <v>236</v>
      </c>
      <c r="E563" t="s">
        <v>256</v>
      </c>
      <c r="F563" t="s">
        <v>81</v>
      </c>
      <c r="H563" t="s">
        <v>38</v>
      </c>
      <c r="I563">
        <v>39</v>
      </c>
      <c r="J563">
        <v>39</v>
      </c>
      <c r="K563">
        <v>36</v>
      </c>
      <c r="L563">
        <v>6</v>
      </c>
      <c r="M563">
        <v>139335.1</v>
      </c>
      <c r="N563">
        <v>252000</v>
      </c>
      <c r="O563">
        <v>37800</v>
      </c>
      <c r="P563">
        <v>28.446027177713301</v>
      </c>
      <c r="Q563">
        <v>49</v>
      </c>
      <c r="R563">
        <v>2058000</v>
      </c>
      <c r="S563">
        <v>43296</v>
      </c>
      <c r="T563">
        <v>43238</v>
      </c>
      <c r="U563">
        <v>4.0650000000000004</v>
      </c>
      <c r="V563">
        <v>17</v>
      </c>
      <c r="W563">
        <v>394260.98</v>
      </c>
      <c r="X563">
        <v>714000</v>
      </c>
      <c r="Y563">
        <v>201600</v>
      </c>
      <c r="Z563">
        <v>15.3616163484146</v>
      </c>
      <c r="AA563">
        <v>29</v>
      </c>
      <c r="AB563">
        <v>1218000</v>
      </c>
      <c r="AC563">
        <v>43341</v>
      </c>
      <c r="AD563">
        <v>43238</v>
      </c>
      <c r="AE563">
        <v>11.516</v>
      </c>
      <c r="AF563">
        <v>13</v>
      </c>
      <c r="AG563">
        <v>300128.27</v>
      </c>
      <c r="AH563">
        <v>546000</v>
      </c>
      <c r="AI563">
        <v>163800</v>
      </c>
      <c r="AJ563">
        <v>13.620853628494</v>
      </c>
      <c r="AK563">
        <v>16</v>
      </c>
      <c r="AL563">
        <v>672000</v>
      </c>
      <c r="AM563">
        <v>43373</v>
      </c>
      <c r="AN563">
        <v>43376</v>
      </c>
      <c r="AO563">
        <v>9.1</v>
      </c>
      <c r="AP563" t="s">
        <v>951</v>
      </c>
      <c r="AQ563">
        <v>45</v>
      </c>
      <c r="AR563">
        <v>0</v>
      </c>
      <c r="AS563">
        <v>0</v>
      </c>
      <c r="AT563">
        <v>0</v>
      </c>
    </row>
    <row r="564" spans="1:46" x14ac:dyDescent="0.25">
      <c r="A564" t="s">
        <v>41</v>
      </c>
      <c r="B564" t="s">
        <v>142</v>
      </c>
      <c r="C564" t="s">
        <v>195</v>
      </c>
      <c r="D564" t="s">
        <v>236</v>
      </c>
      <c r="E564" t="s">
        <v>256</v>
      </c>
      <c r="F564" t="s">
        <v>81</v>
      </c>
      <c r="H564" t="s">
        <v>38</v>
      </c>
      <c r="I564">
        <v>39</v>
      </c>
      <c r="J564">
        <v>39</v>
      </c>
      <c r="K564">
        <v>36</v>
      </c>
      <c r="L564">
        <v>22</v>
      </c>
      <c r="M564">
        <v>311428.26</v>
      </c>
      <c r="N564">
        <v>698600</v>
      </c>
      <c r="O564">
        <v>298470</v>
      </c>
      <c r="P564">
        <v>14.385053250674799</v>
      </c>
      <c r="Q564">
        <v>120</v>
      </c>
      <c r="R564">
        <v>4200000</v>
      </c>
      <c r="S564">
        <v>43310</v>
      </c>
      <c r="T564">
        <v>43218</v>
      </c>
      <c r="U564">
        <v>14.903</v>
      </c>
      <c r="V564">
        <v>26</v>
      </c>
      <c r="W564">
        <v>368051.58</v>
      </c>
      <c r="X564">
        <v>910000</v>
      </c>
      <c r="Y564">
        <v>455000</v>
      </c>
      <c r="Z564">
        <v>11.020497221080801</v>
      </c>
      <c r="AA564">
        <v>99</v>
      </c>
      <c r="AB564">
        <v>3465000</v>
      </c>
      <c r="AC564">
        <v>43338</v>
      </c>
      <c r="AD564">
        <v>43218</v>
      </c>
      <c r="AE564">
        <v>17.613</v>
      </c>
      <c r="AF564">
        <v>7</v>
      </c>
      <c r="AG564">
        <v>99090.81</v>
      </c>
      <c r="AH564">
        <v>245000</v>
      </c>
      <c r="AI564">
        <v>70000</v>
      </c>
      <c r="AJ564">
        <v>37.714347964408098</v>
      </c>
      <c r="AK564">
        <v>92</v>
      </c>
      <c r="AL564">
        <v>3220000</v>
      </c>
      <c r="AM564">
        <v>43373</v>
      </c>
      <c r="AN564">
        <v>43218</v>
      </c>
      <c r="AO564">
        <v>4.9000000000000004</v>
      </c>
      <c r="AP564" t="s">
        <v>952</v>
      </c>
      <c r="AQ564">
        <v>68</v>
      </c>
      <c r="AR564">
        <v>0</v>
      </c>
      <c r="AS564">
        <v>0</v>
      </c>
      <c r="AT564">
        <v>0</v>
      </c>
    </row>
    <row r="565" spans="1:46" x14ac:dyDescent="0.25">
      <c r="A565" t="s">
        <v>41</v>
      </c>
      <c r="B565" t="s">
        <v>162</v>
      </c>
      <c r="C565" t="s">
        <v>215</v>
      </c>
      <c r="D565" t="s">
        <v>236</v>
      </c>
      <c r="E565" t="s">
        <v>256</v>
      </c>
      <c r="F565" t="s">
        <v>81</v>
      </c>
      <c r="H565" t="s">
        <v>38</v>
      </c>
      <c r="I565">
        <v>31</v>
      </c>
      <c r="J565">
        <v>31</v>
      </c>
      <c r="K565">
        <v>6</v>
      </c>
      <c r="L565">
        <v>9</v>
      </c>
      <c r="M565">
        <v>651744.32999999996</v>
      </c>
      <c r="N565">
        <v>1107000</v>
      </c>
      <c r="O565">
        <v>184500</v>
      </c>
      <c r="P565">
        <v>22.285228976786801</v>
      </c>
      <c r="Q565">
        <v>12</v>
      </c>
      <c r="R565">
        <v>1476000</v>
      </c>
      <c r="S565">
        <v>43312</v>
      </c>
      <c r="T565">
        <v>43243</v>
      </c>
      <c r="U565">
        <v>6.0970000000000004</v>
      </c>
      <c r="V565">
        <v>19</v>
      </c>
      <c r="W565">
        <v>1408942.37</v>
      </c>
      <c r="X565">
        <v>2337000</v>
      </c>
      <c r="Y565">
        <v>664200</v>
      </c>
      <c r="Z565">
        <v>7.3507528262761603</v>
      </c>
      <c r="AA565">
        <v>29</v>
      </c>
      <c r="AB565">
        <v>3567000</v>
      </c>
      <c r="AC565">
        <v>43342</v>
      </c>
      <c r="AD565">
        <v>43342</v>
      </c>
      <c r="AE565">
        <v>12.871</v>
      </c>
      <c r="AF565">
        <v>26</v>
      </c>
      <c r="AG565">
        <v>1976912.7</v>
      </c>
      <c r="AH565">
        <v>3198000</v>
      </c>
      <c r="AI565">
        <v>959400</v>
      </c>
      <c r="AJ565">
        <v>2.85875234087638</v>
      </c>
      <c r="AK565">
        <v>15</v>
      </c>
      <c r="AL565">
        <v>1845000</v>
      </c>
      <c r="AM565">
        <v>43373</v>
      </c>
      <c r="AN565">
        <v>43404</v>
      </c>
      <c r="AO565">
        <v>18.2</v>
      </c>
      <c r="AP565" t="s">
        <v>953</v>
      </c>
      <c r="AQ565">
        <v>26</v>
      </c>
      <c r="AR565">
        <v>0</v>
      </c>
      <c r="AS565">
        <v>0</v>
      </c>
      <c r="AT565">
        <v>0</v>
      </c>
    </row>
    <row r="566" spans="1:46" x14ac:dyDescent="0.25">
      <c r="A566" t="s">
        <v>41</v>
      </c>
      <c r="B566" t="s">
        <v>144</v>
      </c>
      <c r="C566" t="s">
        <v>197</v>
      </c>
      <c r="D566" t="s">
        <v>236</v>
      </c>
      <c r="E566" t="s">
        <v>256</v>
      </c>
      <c r="F566" t="s">
        <v>81</v>
      </c>
      <c r="H566" t="s">
        <v>38</v>
      </c>
      <c r="I566">
        <v>31</v>
      </c>
      <c r="J566">
        <v>31</v>
      </c>
      <c r="K566">
        <v>25</v>
      </c>
      <c r="L566">
        <v>2</v>
      </c>
      <c r="M566">
        <v>33879.440000000002</v>
      </c>
      <c r="N566">
        <v>62000</v>
      </c>
      <c r="O566">
        <v>0</v>
      </c>
      <c r="P566">
        <v>39.891315741234202</v>
      </c>
      <c r="Q566">
        <v>44</v>
      </c>
      <c r="R566">
        <v>1364000</v>
      </c>
      <c r="S566">
        <v>43304</v>
      </c>
      <c r="T566">
        <v>43166</v>
      </c>
      <c r="U566">
        <v>1.355</v>
      </c>
      <c r="V566">
        <v>1</v>
      </c>
      <c r="W566">
        <v>16852.36</v>
      </c>
      <c r="X566">
        <v>31000</v>
      </c>
      <c r="Y566">
        <v>0</v>
      </c>
      <c r="Z566">
        <v>40.201302840008402</v>
      </c>
      <c r="AA566">
        <v>43</v>
      </c>
      <c r="AB566">
        <v>1333000</v>
      </c>
      <c r="AC566">
        <v>43340</v>
      </c>
      <c r="AD566">
        <v>43166</v>
      </c>
      <c r="AE566">
        <v>0.67700000000000005</v>
      </c>
      <c r="AF566">
        <v>4</v>
      </c>
      <c r="AG566">
        <v>67409.440000000002</v>
      </c>
      <c r="AH566">
        <v>124000</v>
      </c>
      <c r="AI566">
        <v>37200</v>
      </c>
      <c r="AJ566">
        <v>14.5732904209985</v>
      </c>
      <c r="AK566">
        <v>39</v>
      </c>
      <c r="AL566">
        <v>1209000</v>
      </c>
      <c r="AM566">
        <v>43373</v>
      </c>
      <c r="AN566">
        <v>43166</v>
      </c>
      <c r="AO566">
        <v>2.8</v>
      </c>
      <c r="AP566" t="s">
        <v>954</v>
      </c>
      <c r="AQ566">
        <v>18</v>
      </c>
      <c r="AR566">
        <v>0</v>
      </c>
      <c r="AS566">
        <v>0</v>
      </c>
      <c r="AT566">
        <v>0</v>
      </c>
    </row>
    <row r="567" spans="1:46" x14ac:dyDescent="0.25">
      <c r="A567" t="s">
        <v>41</v>
      </c>
      <c r="B567" t="s">
        <v>143</v>
      </c>
      <c r="C567" t="s">
        <v>196</v>
      </c>
      <c r="D567" t="s">
        <v>236</v>
      </c>
      <c r="E567" t="s">
        <v>256</v>
      </c>
      <c r="F567" t="s">
        <v>81</v>
      </c>
      <c r="H567" t="s">
        <v>38</v>
      </c>
      <c r="I567">
        <v>27</v>
      </c>
      <c r="J567">
        <v>27</v>
      </c>
      <c r="K567">
        <v>24</v>
      </c>
      <c r="L567">
        <v>4</v>
      </c>
      <c r="M567">
        <v>106884.92</v>
      </c>
      <c r="N567">
        <v>192000</v>
      </c>
      <c r="O567">
        <v>14400</v>
      </c>
      <c r="P567">
        <v>33.798754318127102</v>
      </c>
      <c r="Q567">
        <v>39</v>
      </c>
      <c r="R567">
        <v>1872000</v>
      </c>
      <c r="S567">
        <v>43308</v>
      </c>
      <c r="T567">
        <v>43313</v>
      </c>
      <c r="U567">
        <v>2.71</v>
      </c>
      <c r="V567">
        <v>26</v>
      </c>
      <c r="W567">
        <v>731253.65</v>
      </c>
      <c r="X567">
        <v>1248000</v>
      </c>
      <c r="Y567">
        <v>374400</v>
      </c>
      <c r="Z567">
        <v>7.9236475292865398</v>
      </c>
      <c r="AA567">
        <v>37</v>
      </c>
      <c r="AB567">
        <v>1776000</v>
      </c>
      <c r="AC567">
        <v>43343</v>
      </c>
      <c r="AD567">
        <v>43313</v>
      </c>
      <c r="AE567">
        <v>17.613</v>
      </c>
      <c r="AF567">
        <v>10</v>
      </c>
      <c r="AG567">
        <v>277399.59999999998</v>
      </c>
      <c r="AH567">
        <v>480000</v>
      </c>
      <c r="AI567">
        <v>57190</v>
      </c>
      <c r="AJ567">
        <v>27.830571600362202</v>
      </c>
      <c r="AK567">
        <v>27</v>
      </c>
      <c r="AL567">
        <v>1296000</v>
      </c>
      <c r="AM567">
        <v>43372</v>
      </c>
      <c r="AN567">
        <v>43313</v>
      </c>
      <c r="AO567">
        <v>7</v>
      </c>
      <c r="AP567" t="s">
        <v>955</v>
      </c>
      <c r="AQ567">
        <v>29</v>
      </c>
      <c r="AR567">
        <v>0</v>
      </c>
      <c r="AS567">
        <v>0</v>
      </c>
      <c r="AT567">
        <v>0</v>
      </c>
    </row>
    <row r="568" spans="1:46" x14ac:dyDescent="0.25">
      <c r="A568" t="s">
        <v>41</v>
      </c>
      <c r="B568" t="s">
        <v>170</v>
      </c>
      <c r="C568" t="s">
        <v>223</v>
      </c>
      <c r="D568" t="s">
        <v>236</v>
      </c>
      <c r="E568" t="s">
        <v>256</v>
      </c>
      <c r="F568" t="s">
        <v>81</v>
      </c>
      <c r="H568" t="s">
        <v>38</v>
      </c>
      <c r="I568">
        <v>27</v>
      </c>
      <c r="J568">
        <v>27</v>
      </c>
      <c r="K568">
        <v>6</v>
      </c>
      <c r="L568">
        <v>1</v>
      </c>
      <c r="M568">
        <v>80422.36</v>
      </c>
      <c r="N568">
        <v>137000</v>
      </c>
      <c r="O568">
        <v>0</v>
      </c>
      <c r="P568">
        <v>35.427302425447799</v>
      </c>
      <c r="Q568">
        <v>11</v>
      </c>
      <c r="R568">
        <v>1584000</v>
      </c>
      <c r="S568">
        <v>43291</v>
      </c>
      <c r="T568">
        <v>43184</v>
      </c>
      <c r="U568">
        <v>0.67700000000000005</v>
      </c>
      <c r="V568">
        <v>1</v>
      </c>
      <c r="W568">
        <v>80422.36</v>
      </c>
      <c r="X568">
        <v>144000</v>
      </c>
      <c r="Y568">
        <v>43200</v>
      </c>
      <c r="Z568">
        <v>12.2375043165178</v>
      </c>
      <c r="AA568">
        <v>10</v>
      </c>
      <c r="AB568">
        <v>1370000</v>
      </c>
      <c r="AC568">
        <v>43314</v>
      </c>
      <c r="AD568">
        <v>43184</v>
      </c>
      <c r="AE568">
        <v>0.67700000000000005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10</v>
      </c>
      <c r="AL568">
        <v>1370000</v>
      </c>
      <c r="AN568">
        <v>43184</v>
      </c>
      <c r="AO568">
        <v>0</v>
      </c>
      <c r="AP568" t="s">
        <v>956</v>
      </c>
      <c r="AQ568">
        <v>7</v>
      </c>
      <c r="AR568">
        <v>0</v>
      </c>
      <c r="AS568">
        <v>0</v>
      </c>
      <c r="AT568">
        <v>0</v>
      </c>
    </row>
    <row r="569" spans="1:46" x14ac:dyDescent="0.25">
      <c r="A569" t="s">
        <v>41</v>
      </c>
      <c r="B569" t="s">
        <v>146</v>
      </c>
      <c r="C569" t="s">
        <v>199</v>
      </c>
      <c r="D569" t="s">
        <v>236</v>
      </c>
      <c r="E569" t="s">
        <v>256</v>
      </c>
      <c r="F569" t="s">
        <v>81</v>
      </c>
      <c r="H569" t="s">
        <v>38</v>
      </c>
      <c r="I569">
        <v>27</v>
      </c>
      <c r="J569">
        <v>27</v>
      </c>
      <c r="K569">
        <v>24</v>
      </c>
      <c r="L569">
        <v>14</v>
      </c>
      <c r="M569">
        <v>431365.05</v>
      </c>
      <c r="N569">
        <v>784000</v>
      </c>
      <c r="O569">
        <v>229600</v>
      </c>
      <c r="P569">
        <v>14.4116964285714</v>
      </c>
      <c r="Q569">
        <v>31</v>
      </c>
      <c r="R569">
        <v>1736000</v>
      </c>
      <c r="S569">
        <v>43311</v>
      </c>
      <c r="T569">
        <v>43244</v>
      </c>
      <c r="U569">
        <v>9.484</v>
      </c>
      <c r="V569">
        <v>5</v>
      </c>
      <c r="W569">
        <v>153632.4</v>
      </c>
      <c r="X569">
        <v>280000</v>
      </c>
      <c r="Y569">
        <v>84000</v>
      </c>
      <c r="Z569">
        <v>13.777734605895599</v>
      </c>
      <c r="AA569">
        <v>24</v>
      </c>
      <c r="AB569">
        <v>1344000</v>
      </c>
      <c r="AC569">
        <v>43320</v>
      </c>
      <c r="AD569">
        <v>43244</v>
      </c>
      <c r="AE569">
        <v>3.387</v>
      </c>
      <c r="AF569">
        <v>4</v>
      </c>
      <c r="AG569">
        <v>122579.44</v>
      </c>
      <c r="AH569">
        <v>224000</v>
      </c>
      <c r="AI569">
        <v>50400</v>
      </c>
      <c r="AJ569">
        <v>22.3286959420176</v>
      </c>
      <c r="AK569">
        <v>20</v>
      </c>
      <c r="AL569">
        <v>1120000</v>
      </c>
      <c r="AM569">
        <v>43371</v>
      </c>
      <c r="AN569">
        <v>43244</v>
      </c>
      <c r="AO569">
        <v>2.8</v>
      </c>
      <c r="AP569" t="s">
        <v>957</v>
      </c>
      <c r="AQ569">
        <v>45</v>
      </c>
      <c r="AR569">
        <v>0</v>
      </c>
      <c r="AS569">
        <v>0</v>
      </c>
      <c r="AT569">
        <v>0</v>
      </c>
    </row>
    <row r="570" spans="1:46" x14ac:dyDescent="0.25">
      <c r="A570" t="s">
        <v>41</v>
      </c>
      <c r="B570" t="s">
        <v>147</v>
      </c>
      <c r="C570" t="s">
        <v>200</v>
      </c>
      <c r="D570" t="s">
        <v>236</v>
      </c>
      <c r="E570" t="s">
        <v>256</v>
      </c>
      <c r="F570" t="s">
        <v>81</v>
      </c>
      <c r="H570" t="s">
        <v>38</v>
      </c>
      <c r="I570">
        <v>26</v>
      </c>
      <c r="J570">
        <v>26</v>
      </c>
      <c r="K570">
        <v>25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37</v>
      </c>
      <c r="R570">
        <v>1110000</v>
      </c>
      <c r="T570">
        <v>43136</v>
      </c>
      <c r="U570">
        <v>0</v>
      </c>
      <c r="V570">
        <v>4</v>
      </c>
      <c r="W570">
        <v>67465.84</v>
      </c>
      <c r="X570">
        <v>120000</v>
      </c>
      <c r="Y570">
        <v>0</v>
      </c>
      <c r="Z570">
        <v>38.156313281796898</v>
      </c>
      <c r="AA570">
        <v>33</v>
      </c>
      <c r="AB570">
        <v>990000</v>
      </c>
      <c r="AC570">
        <v>43343</v>
      </c>
      <c r="AD570">
        <v>43136</v>
      </c>
      <c r="AE570">
        <v>2.71</v>
      </c>
      <c r="AF570">
        <v>1</v>
      </c>
      <c r="AG570">
        <v>16866.46</v>
      </c>
      <c r="AH570">
        <v>30000</v>
      </c>
      <c r="AI570">
        <v>9000</v>
      </c>
      <c r="AJ570">
        <v>11.6518757697708</v>
      </c>
      <c r="AK570">
        <v>20</v>
      </c>
      <c r="AL570">
        <v>600000</v>
      </c>
      <c r="AM570">
        <v>43349</v>
      </c>
      <c r="AN570">
        <v>43136</v>
      </c>
      <c r="AO570">
        <v>0.7</v>
      </c>
      <c r="AP570" t="s">
        <v>958</v>
      </c>
      <c r="AQ570">
        <v>81</v>
      </c>
      <c r="AR570">
        <v>0</v>
      </c>
      <c r="AS570">
        <v>0</v>
      </c>
      <c r="AT570">
        <v>0</v>
      </c>
    </row>
    <row r="571" spans="1:46" x14ac:dyDescent="0.25">
      <c r="A571" t="s">
        <v>41</v>
      </c>
      <c r="B571" t="s">
        <v>149</v>
      </c>
      <c r="C571" t="s">
        <v>202</v>
      </c>
      <c r="D571" t="s">
        <v>236</v>
      </c>
      <c r="E571" t="s">
        <v>256</v>
      </c>
      <c r="F571" t="s">
        <v>81</v>
      </c>
      <c r="H571" t="s">
        <v>38</v>
      </c>
      <c r="I571">
        <v>21</v>
      </c>
      <c r="J571">
        <v>21</v>
      </c>
      <c r="K571">
        <v>12</v>
      </c>
      <c r="L571">
        <v>12</v>
      </c>
      <c r="M571">
        <v>360125.98</v>
      </c>
      <c r="N571">
        <v>660000</v>
      </c>
      <c r="O571">
        <v>198000</v>
      </c>
      <c r="P571">
        <v>14.255719047618999</v>
      </c>
      <c r="Q571">
        <v>35</v>
      </c>
      <c r="R571">
        <v>1925000</v>
      </c>
      <c r="S571">
        <v>43311</v>
      </c>
      <c r="T571">
        <v>43178</v>
      </c>
      <c r="U571">
        <v>8.1289999999999996</v>
      </c>
      <c r="V571">
        <v>3</v>
      </c>
      <c r="W571">
        <v>89951.91</v>
      </c>
      <c r="X571">
        <v>165000</v>
      </c>
      <c r="Y571">
        <v>0</v>
      </c>
      <c r="Z571">
        <v>40.032060000000001</v>
      </c>
      <c r="AA571">
        <v>32</v>
      </c>
      <c r="AB571">
        <v>1760000</v>
      </c>
      <c r="AC571">
        <v>43342</v>
      </c>
      <c r="AD571">
        <v>43178</v>
      </c>
      <c r="AE571">
        <v>2.032</v>
      </c>
      <c r="AF571">
        <v>3</v>
      </c>
      <c r="AG571">
        <v>89951.93</v>
      </c>
      <c r="AH571">
        <v>165000</v>
      </c>
      <c r="AI571">
        <v>49500</v>
      </c>
      <c r="AJ571">
        <v>14.331495238095201</v>
      </c>
      <c r="AK571">
        <v>29</v>
      </c>
      <c r="AL571">
        <v>1595000</v>
      </c>
      <c r="AM571">
        <v>43373</v>
      </c>
      <c r="AN571">
        <v>43178</v>
      </c>
      <c r="AO571">
        <v>2.1</v>
      </c>
      <c r="AP571" t="s">
        <v>959</v>
      </c>
      <c r="AQ571">
        <v>18</v>
      </c>
      <c r="AR571">
        <v>0</v>
      </c>
      <c r="AS571">
        <v>0</v>
      </c>
      <c r="AT571">
        <v>0</v>
      </c>
    </row>
    <row r="572" spans="1:46" x14ac:dyDescent="0.25">
      <c r="A572" t="s">
        <v>41</v>
      </c>
      <c r="B572" t="s">
        <v>163</v>
      </c>
      <c r="C572" t="s">
        <v>216</v>
      </c>
      <c r="D572" t="s">
        <v>236</v>
      </c>
      <c r="E572" t="s">
        <v>256</v>
      </c>
      <c r="F572" t="s">
        <v>81</v>
      </c>
      <c r="H572" t="s">
        <v>38</v>
      </c>
      <c r="I572">
        <v>19</v>
      </c>
      <c r="J572">
        <v>19</v>
      </c>
      <c r="K572">
        <v>6</v>
      </c>
      <c r="L572">
        <v>13</v>
      </c>
      <c r="M572">
        <v>861969.81</v>
      </c>
      <c r="N572">
        <v>1547000</v>
      </c>
      <c r="O572">
        <v>464100</v>
      </c>
      <c r="P572">
        <v>12.4418883149145</v>
      </c>
      <c r="Q572">
        <v>62</v>
      </c>
      <c r="R572">
        <v>7378000</v>
      </c>
      <c r="S572">
        <v>43310</v>
      </c>
      <c r="T572">
        <v>43315</v>
      </c>
      <c r="U572">
        <v>8.8059999999999992</v>
      </c>
      <c r="V572">
        <v>17</v>
      </c>
      <c r="W572">
        <v>1173588.3700000001</v>
      </c>
      <c r="X572">
        <v>2023000</v>
      </c>
      <c r="Y572">
        <v>606900</v>
      </c>
      <c r="Z572">
        <v>8.8378499142257798</v>
      </c>
      <c r="AA572">
        <v>58</v>
      </c>
      <c r="AB572">
        <v>6902000</v>
      </c>
      <c r="AC572">
        <v>43339</v>
      </c>
      <c r="AD572">
        <v>43315</v>
      </c>
      <c r="AE572">
        <v>11.516</v>
      </c>
      <c r="AF572">
        <v>12</v>
      </c>
      <c r="AG572">
        <v>828415.32</v>
      </c>
      <c r="AH572">
        <v>1428000</v>
      </c>
      <c r="AI572">
        <v>357000</v>
      </c>
      <c r="AJ572">
        <v>14.915326642421901</v>
      </c>
      <c r="AK572">
        <v>46</v>
      </c>
      <c r="AL572">
        <v>5474000</v>
      </c>
      <c r="AM572">
        <v>43373</v>
      </c>
      <c r="AN572">
        <v>43376</v>
      </c>
      <c r="AO572">
        <v>8.4</v>
      </c>
      <c r="AP572" t="s">
        <v>960</v>
      </c>
      <c r="AQ572">
        <v>22</v>
      </c>
      <c r="AR572">
        <v>0</v>
      </c>
      <c r="AS572">
        <v>0</v>
      </c>
      <c r="AT572">
        <v>0</v>
      </c>
    </row>
    <row r="573" spans="1:46" x14ac:dyDescent="0.25">
      <c r="A573" t="s">
        <v>41</v>
      </c>
      <c r="B573" t="s">
        <v>150</v>
      </c>
      <c r="C573" t="s">
        <v>203</v>
      </c>
      <c r="D573" t="s">
        <v>236</v>
      </c>
      <c r="E573" t="s">
        <v>256</v>
      </c>
      <c r="F573" t="s">
        <v>81</v>
      </c>
      <c r="H573" t="s">
        <v>38</v>
      </c>
      <c r="I573">
        <v>18</v>
      </c>
      <c r="J573">
        <v>18</v>
      </c>
      <c r="K573">
        <v>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43228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>
        <v>43228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N573">
        <v>43228</v>
      </c>
      <c r="AO573">
        <v>0</v>
      </c>
      <c r="AP573" t="s">
        <v>961</v>
      </c>
      <c r="AQ573">
        <v>1</v>
      </c>
      <c r="AR573">
        <v>0</v>
      </c>
      <c r="AS573">
        <v>0</v>
      </c>
      <c r="AT573">
        <v>0</v>
      </c>
    </row>
    <row r="574" spans="1:46" x14ac:dyDescent="0.25">
      <c r="A574" t="s">
        <v>41</v>
      </c>
      <c r="B574" t="s">
        <v>155</v>
      </c>
      <c r="C574" t="s">
        <v>208</v>
      </c>
      <c r="D574" t="s">
        <v>236</v>
      </c>
      <c r="E574" t="s">
        <v>256</v>
      </c>
      <c r="F574" t="s">
        <v>81</v>
      </c>
      <c r="H574" t="s">
        <v>38</v>
      </c>
      <c r="I574">
        <v>17</v>
      </c>
      <c r="J574">
        <v>17</v>
      </c>
      <c r="K574">
        <v>12</v>
      </c>
      <c r="L574">
        <v>16</v>
      </c>
      <c r="M574">
        <v>1396369.79</v>
      </c>
      <c r="N574">
        <v>2372000</v>
      </c>
      <c r="O574">
        <v>667200</v>
      </c>
      <c r="P574">
        <v>9.9010576712926905</v>
      </c>
      <c r="Q574">
        <v>18</v>
      </c>
      <c r="R574">
        <v>2682000</v>
      </c>
      <c r="S574">
        <v>43311</v>
      </c>
      <c r="T574">
        <v>43286</v>
      </c>
      <c r="U574">
        <v>10.839</v>
      </c>
      <c r="V574">
        <v>5</v>
      </c>
      <c r="W574">
        <v>436540.15</v>
      </c>
      <c r="X574">
        <v>745000</v>
      </c>
      <c r="Y574">
        <v>134100</v>
      </c>
      <c r="Z574">
        <v>21.3956187077398</v>
      </c>
      <c r="AA574">
        <v>37</v>
      </c>
      <c r="AB574">
        <v>5513000</v>
      </c>
      <c r="AC574">
        <v>43339</v>
      </c>
      <c r="AD574">
        <v>43320</v>
      </c>
      <c r="AE574">
        <v>3.387</v>
      </c>
      <c r="AF574">
        <v>10</v>
      </c>
      <c r="AG574">
        <v>873080.3</v>
      </c>
      <c r="AH574">
        <v>1490000</v>
      </c>
      <c r="AI574">
        <v>402300</v>
      </c>
      <c r="AJ574">
        <v>11.7046676635644</v>
      </c>
      <c r="AK574">
        <v>27</v>
      </c>
      <c r="AL574">
        <v>4023000</v>
      </c>
      <c r="AM574">
        <v>43368</v>
      </c>
      <c r="AN574">
        <v>43376</v>
      </c>
      <c r="AO574">
        <v>7</v>
      </c>
      <c r="AP574" t="s">
        <v>962</v>
      </c>
      <c r="AQ574">
        <v>15</v>
      </c>
      <c r="AR574">
        <v>0</v>
      </c>
      <c r="AS574">
        <v>0</v>
      </c>
      <c r="AT574">
        <v>0</v>
      </c>
    </row>
    <row r="575" spans="1:46" x14ac:dyDescent="0.25">
      <c r="A575" t="s">
        <v>41</v>
      </c>
      <c r="B575" t="s">
        <v>164</v>
      </c>
      <c r="C575" t="s">
        <v>217</v>
      </c>
      <c r="D575" t="s">
        <v>236</v>
      </c>
      <c r="E575" t="s">
        <v>256</v>
      </c>
      <c r="F575" t="s">
        <v>81</v>
      </c>
      <c r="H575" t="s">
        <v>38</v>
      </c>
      <c r="I575">
        <v>16</v>
      </c>
      <c r="J575">
        <v>16</v>
      </c>
      <c r="K575">
        <v>6</v>
      </c>
      <c r="L575">
        <v>2</v>
      </c>
      <c r="M575">
        <v>113494.87</v>
      </c>
      <c r="N575">
        <v>206000</v>
      </c>
      <c r="O575">
        <v>0</v>
      </c>
      <c r="P575">
        <v>39.395943115625101</v>
      </c>
      <c r="Q575">
        <v>43</v>
      </c>
      <c r="R575">
        <v>4429000</v>
      </c>
      <c r="S575">
        <v>43297</v>
      </c>
      <c r="T575">
        <v>43207</v>
      </c>
      <c r="U575">
        <v>1.355</v>
      </c>
      <c r="V575">
        <v>13</v>
      </c>
      <c r="W575">
        <v>738607.35</v>
      </c>
      <c r="X575">
        <v>1339000</v>
      </c>
      <c r="Y575">
        <v>398100</v>
      </c>
      <c r="Z575">
        <v>13.649900590349599</v>
      </c>
      <c r="AA575">
        <v>30</v>
      </c>
      <c r="AB575">
        <v>3090000</v>
      </c>
      <c r="AC575">
        <v>43337</v>
      </c>
      <c r="AD575">
        <v>43207</v>
      </c>
      <c r="AE575">
        <v>8.8059999999999992</v>
      </c>
      <c r="AF575">
        <v>10</v>
      </c>
      <c r="AG575">
        <v>568159.49</v>
      </c>
      <c r="AH575">
        <v>1030000</v>
      </c>
      <c r="AI575">
        <v>309000</v>
      </c>
      <c r="AJ575">
        <v>13.3182469579183</v>
      </c>
      <c r="AK575">
        <v>20</v>
      </c>
      <c r="AL575">
        <v>2060000</v>
      </c>
      <c r="AM575">
        <v>43373</v>
      </c>
      <c r="AN575">
        <v>43404</v>
      </c>
      <c r="AO575">
        <v>7</v>
      </c>
      <c r="AP575" t="s">
        <v>963</v>
      </c>
      <c r="AQ575">
        <v>23</v>
      </c>
      <c r="AR575">
        <v>0</v>
      </c>
      <c r="AS575">
        <v>0</v>
      </c>
      <c r="AT575">
        <v>0</v>
      </c>
    </row>
    <row r="576" spans="1:46" x14ac:dyDescent="0.25">
      <c r="A576" t="s">
        <v>41</v>
      </c>
      <c r="B576" t="s">
        <v>180</v>
      </c>
      <c r="C576" t="s">
        <v>233</v>
      </c>
      <c r="D576" t="s">
        <v>236</v>
      </c>
      <c r="E576" t="s">
        <v>256</v>
      </c>
      <c r="F576" t="s">
        <v>81</v>
      </c>
      <c r="H576" t="s">
        <v>38</v>
      </c>
      <c r="I576">
        <v>16</v>
      </c>
      <c r="J576">
        <v>16</v>
      </c>
      <c r="K576">
        <v>1</v>
      </c>
      <c r="L576">
        <v>3</v>
      </c>
      <c r="M576">
        <v>449502.99</v>
      </c>
      <c r="N576">
        <v>798000</v>
      </c>
      <c r="O576">
        <v>159600</v>
      </c>
      <c r="P576">
        <v>22.5480436544787</v>
      </c>
      <c r="Q576">
        <v>17</v>
      </c>
      <c r="R576">
        <v>4522000</v>
      </c>
      <c r="S576">
        <v>43295</v>
      </c>
      <c r="T576">
        <v>43310</v>
      </c>
      <c r="U576">
        <v>2.032</v>
      </c>
      <c r="V576">
        <v>3</v>
      </c>
      <c r="W576">
        <v>474547.74</v>
      </c>
      <c r="X576">
        <v>798000</v>
      </c>
      <c r="Y576">
        <v>66500</v>
      </c>
      <c r="Z576">
        <v>28.639437593984901</v>
      </c>
      <c r="AA576">
        <v>14</v>
      </c>
      <c r="AB576">
        <v>3724000</v>
      </c>
      <c r="AC576">
        <v>43337</v>
      </c>
      <c r="AD576">
        <v>43310</v>
      </c>
      <c r="AE576">
        <v>2.032</v>
      </c>
      <c r="AF576">
        <v>3</v>
      </c>
      <c r="AG576">
        <v>474547.74</v>
      </c>
      <c r="AH576">
        <v>798000</v>
      </c>
      <c r="AI576">
        <v>212800</v>
      </c>
      <c r="AJ576">
        <v>10.799296992481199</v>
      </c>
      <c r="AK576">
        <v>11</v>
      </c>
      <c r="AL576">
        <v>2926000</v>
      </c>
      <c r="AM576">
        <v>43372</v>
      </c>
      <c r="AN576">
        <v>43310</v>
      </c>
      <c r="AO576">
        <v>2.1</v>
      </c>
      <c r="AP576" t="s">
        <v>964</v>
      </c>
      <c r="AQ576">
        <v>16</v>
      </c>
      <c r="AR576">
        <v>0</v>
      </c>
      <c r="AS576">
        <v>0</v>
      </c>
      <c r="AT576">
        <v>0</v>
      </c>
    </row>
    <row r="577" spans="1:46" x14ac:dyDescent="0.25">
      <c r="A577" t="s">
        <v>41</v>
      </c>
      <c r="B577" t="s">
        <v>151</v>
      </c>
      <c r="C577" t="s">
        <v>204</v>
      </c>
      <c r="D577" t="s">
        <v>236</v>
      </c>
      <c r="E577" t="s">
        <v>256</v>
      </c>
      <c r="F577" t="s">
        <v>81</v>
      </c>
      <c r="H577" t="s">
        <v>38</v>
      </c>
      <c r="I577">
        <v>15</v>
      </c>
      <c r="J577">
        <v>15</v>
      </c>
      <c r="K577">
        <v>12</v>
      </c>
      <c r="L577">
        <v>7</v>
      </c>
      <c r="M577">
        <v>391113.24</v>
      </c>
      <c r="N577">
        <v>659000</v>
      </c>
      <c r="O577">
        <v>197700</v>
      </c>
      <c r="P577">
        <v>6.7364915731510804</v>
      </c>
      <c r="Q577">
        <v>17</v>
      </c>
      <c r="R577">
        <v>1615000</v>
      </c>
      <c r="S577">
        <v>43305</v>
      </c>
      <c r="T577">
        <v>43286</v>
      </c>
      <c r="U577">
        <v>4.742</v>
      </c>
      <c r="V577">
        <v>10</v>
      </c>
      <c r="W577">
        <v>556757.1</v>
      </c>
      <c r="X577">
        <v>950000</v>
      </c>
      <c r="Y577">
        <v>199500</v>
      </c>
      <c r="Z577">
        <v>18.396694171244501</v>
      </c>
      <c r="AA577">
        <v>31</v>
      </c>
      <c r="AB577">
        <v>2945000</v>
      </c>
      <c r="AC577">
        <v>43332</v>
      </c>
      <c r="AD577">
        <v>43339</v>
      </c>
      <c r="AE577">
        <v>6.774</v>
      </c>
      <c r="AF577">
        <v>5</v>
      </c>
      <c r="AG577">
        <v>278866.15000000002</v>
      </c>
      <c r="AH577">
        <v>475000</v>
      </c>
      <c r="AI577">
        <v>114000</v>
      </c>
      <c r="AJ577">
        <v>15.0269348559706</v>
      </c>
      <c r="AK577">
        <v>26</v>
      </c>
      <c r="AL577">
        <v>2470000</v>
      </c>
      <c r="AM577">
        <v>43371</v>
      </c>
      <c r="AN577">
        <v>43339</v>
      </c>
      <c r="AO577">
        <v>3.5</v>
      </c>
      <c r="AP577" t="s">
        <v>965</v>
      </c>
      <c r="AQ577">
        <v>10</v>
      </c>
      <c r="AR577">
        <v>0</v>
      </c>
      <c r="AS577">
        <v>0</v>
      </c>
      <c r="AT577">
        <v>0</v>
      </c>
    </row>
    <row r="578" spans="1:46" x14ac:dyDescent="0.25">
      <c r="A578" t="s">
        <v>41</v>
      </c>
      <c r="B578" t="s">
        <v>152</v>
      </c>
      <c r="C578" t="s">
        <v>205</v>
      </c>
      <c r="D578" t="s">
        <v>236</v>
      </c>
      <c r="E578" t="s">
        <v>256</v>
      </c>
      <c r="F578" t="s">
        <v>81</v>
      </c>
      <c r="H578" t="s">
        <v>38</v>
      </c>
      <c r="I578">
        <v>15</v>
      </c>
      <c r="J578">
        <v>15</v>
      </c>
      <c r="K578">
        <v>12</v>
      </c>
      <c r="L578">
        <v>9</v>
      </c>
      <c r="M578">
        <v>540250.03</v>
      </c>
      <c r="N578">
        <v>955000</v>
      </c>
      <c r="O578">
        <v>286500</v>
      </c>
      <c r="P578">
        <v>11.1032112590411</v>
      </c>
      <c r="Q578">
        <v>10</v>
      </c>
      <c r="R578">
        <v>1070000</v>
      </c>
      <c r="S578">
        <v>43310</v>
      </c>
      <c r="T578">
        <v>43215</v>
      </c>
      <c r="U578">
        <v>6.0970000000000004</v>
      </c>
      <c r="V578">
        <v>5</v>
      </c>
      <c r="W578">
        <v>302094.88</v>
      </c>
      <c r="X578">
        <v>535000</v>
      </c>
      <c r="Y578">
        <v>128400</v>
      </c>
      <c r="Z578">
        <v>18.272413262889899</v>
      </c>
      <c r="AA578">
        <v>17</v>
      </c>
      <c r="AB578">
        <v>1819000</v>
      </c>
      <c r="AC578">
        <v>43337</v>
      </c>
      <c r="AD578">
        <v>43332</v>
      </c>
      <c r="AE578">
        <v>3.387</v>
      </c>
      <c r="AF578">
        <v>5</v>
      </c>
      <c r="AG578">
        <v>309918.8</v>
      </c>
      <c r="AH578">
        <v>535000</v>
      </c>
      <c r="AI578">
        <v>160500</v>
      </c>
      <c r="AJ578">
        <v>8.9691106928826496</v>
      </c>
      <c r="AK578">
        <v>24</v>
      </c>
      <c r="AL578">
        <v>2568000</v>
      </c>
      <c r="AM578">
        <v>43370</v>
      </c>
      <c r="AN578">
        <v>43371</v>
      </c>
      <c r="AO578">
        <v>3.5</v>
      </c>
      <c r="AP578" t="s">
        <v>966</v>
      </c>
      <c r="AQ578">
        <v>10</v>
      </c>
      <c r="AR578">
        <v>0</v>
      </c>
      <c r="AS578">
        <v>0</v>
      </c>
      <c r="AT578">
        <v>0</v>
      </c>
    </row>
    <row r="579" spans="1:46" x14ac:dyDescent="0.25">
      <c r="A579" t="s">
        <v>41</v>
      </c>
      <c r="B579" t="s">
        <v>153</v>
      </c>
      <c r="C579" t="s">
        <v>206</v>
      </c>
      <c r="D579" t="s">
        <v>236</v>
      </c>
      <c r="E579" t="s">
        <v>256</v>
      </c>
      <c r="F579" t="s">
        <v>81</v>
      </c>
      <c r="H579" t="s">
        <v>38</v>
      </c>
      <c r="I579">
        <v>15</v>
      </c>
      <c r="J579">
        <v>15</v>
      </c>
      <c r="K579">
        <v>12</v>
      </c>
      <c r="L579">
        <v>10</v>
      </c>
      <c r="M579">
        <v>713134.56</v>
      </c>
      <c r="N579">
        <v>1253000</v>
      </c>
      <c r="O579">
        <v>338400</v>
      </c>
      <c r="P579">
        <v>14.2304814750877</v>
      </c>
      <c r="Q579">
        <v>22</v>
      </c>
      <c r="R579">
        <v>2772000</v>
      </c>
      <c r="S579">
        <v>43311</v>
      </c>
      <c r="T579">
        <v>43310</v>
      </c>
      <c r="U579">
        <v>6.774</v>
      </c>
      <c r="V579">
        <v>6</v>
      </c>
      <c r="W579">
        <v>451985</v>
      </c>
      <c r="X579">
        <v>756000</v>
      </c>
      <c r="Y579">
        <v>189000</v>
      </c>
      <c r="Z579">
        <v>12.3133156193239</v>
      </c>
      <c r="AA579">
        <v>28</v>
      </c>
      <c r="AB579">
        <v>3528000</v>
      </c>
      <c r="AC579">
        <v>43342</v>
      </c>
      <c r="AD579">
        <v>43317</v>
      </c>
      <c r="AE579">
        <v>4.0650000000000004</v>
      </c>
      <c r="AF579">
        <v>6</v>
      </c>
      <c r="AG579">
        <v>441817.65</v>
      </c>
      <c r="AH579">
        <v>756000</v>
      </c>
      <c r="AI579">
        <v>226800</v>
      </c>
      <c r="AJ579">
        <v>8.1633758329862705</v>
      </c>
      <c r="AK579">
        <v>34</v>
      </c>
      <c r="AL579">
        <v>4284000</v>
      </c>
      <c r="AM579">
        <v>43373</v>
      </c>
      <c r="AN579">
        <v>43357</v>
      </c>
      <c r="AO579">
        <v>4.2</v>
      </c>
      <c r="AP579" t="s">
        <v>967</v>
      </c>
      <c r="AQ579">
        <v>20</v>
      </c>
      <c r="AR579">
        <v>0</v>
      </c>
      <c r="AS579">
        <v>0</v>
      </c>
      <c r="AT579">
        <v>0</v>
      </c>
    </row>
    <row r="580" spans="1:46" x14ac:dyDescent="0.25">
      <c r="A580" t="s">
        <v>41</v>
      </c>
      <c r="B580" t="s">
        <v>145</v>
      </c>
      <c r="C580" t="s">
        <v>198</v>
      </c>
      <c r="D580" t="s">
        <v>236</v>
      </c>
      <c r="E580" t="s">
        <v>256</v>
      </c>
      <c r="F580" t="s">
        <v>81</v>
      </c>
      <c r="H580" t="s">
        <v>38</v>
      </c>
      <c r="I580">
        <v>15</v>
      </c>
      <c r="J580">
        <v>15</v>
      </c>
      <c r="K580">
        <v>12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25</v>
      </c>
      <c r="R580">
        <v>950000</v>
      </c>
      <c r="T580">
        <v>43303</v>
      </c>
      <c r="U580">
        <v>0</v>
      </c>
      <c r="V580">
        <v>10</v>
      </c>
      <c r="W580">
        <v>233473.03</v>
      </c>
      <c r="X580">
        <v>380000</v>
      </c>
      <c r="Y580">
        <v>102600</v>
      </c>
      <c r="Z580">
        <v>7.4187695799702702</v>
      </c>
      <c r="AA580">
        <v>15</v>
      </c>
      <c r="AB580">
        <v>570000</v>
      </c>
      <c r="AC580">
        <v>43340</v>
      </c>
      <c r="AD580">
        <v>43303</v>
      </c>
      <c r="AE580">
        <v>6.774</v>
      </c>
      <c r="AF580">
        <v>6</v>
      </c>
      <c r="AG580">
        <v>136267.20000000001</v>
      </c>
      <c r="AH580">
        <v>228000</v>
      </c>
      <c r="AI580">
        <v>68400</v>
      </c>
      <c r="AJ580">
        <v>6.0815037005523198</v>
      </c>
      <c r="AK580">
        <v>21</v>
      </c>
      <c r="AL580">
        <v>798000</v>
      </c>
      <c r="AM580">
        <v>43370</v>
      </c>
      <c r="AN580">
        <v>43347</v>
      </c>
      <c r="AO580">
        <v>4.2</v>
      </c>
      <c r="AP580" t="s">
        <v>968</v>
      </c>
      <c r="AQ580">
        <v>0</v>
      </c>
      <c r="AR580">
        <v>0</v>
      </c>
      <c r="AS580">
        <v>0</v>
      </c>
      <c r="AT580">
        <v>0</v>
      </c>
    </row>
    <row r="581" spans="1:46" x14ac:dyDescent="0.25">
      <c r="A581" t="s">
        <v>41</v>
      </c>
      <c r="B581" t="s">
        <v>154</v>
      </c>
      <c r="C581" t="s">
        <v>207</v>
      </c>
      <c r="D581" t="s">
        <v>236</v>
      </c>
      <c r="E581" t="s">
        <v>256</v>
      </c>
      <c r="F581" t="s">
        <v>81</v>
      </c>
      <c r="H581" t="s">
        <v>38</v>
      </c>
      <c r="I581">
        <v>15</v>
      </c>
      <c r="J581">
        <v>15</v>
      </c>
      <c r="K581">
        <v>12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23</v>
      </c>
      <c r="R581">
        <v>1311000</v>
      </c>
      <c r="T581">
        <v>43215</v>
      </c>
      <c r="U581">
        <v>0</v>
      </c>
      <c r="V581">
        <v>2</v>
      </c>
      <c r="W581">
        <v>63260.480000000003</v>
      </c>
      <c r="X581">
        <v>114000</v>
      </c>
      <c r="Y581">
        <v>34200</v>
      </c>
      <c r="Z581">
        <v>12.798837639105001</v>
      </c>
      <c r="AA581">
        <v>21</v>
      </c>
      <c r="AB581">
        <v>1197000</v>
      </c>
      <c r="AC581">
        <v>43333</v>
      </c>
      <c r="AD581">
        <v>43215</v>
      </c>
      <c r="AE581">
        <v>1.355</v>
      </c>
      <c r="AF581">
        <v>1</v>
      </c>
      <c r="AG581">
        <v>31630.240000000002</v>
      </c>
      <c r="AH581">
        <v>57000</v>
      </c>
      <c r="AI581">
        <v>0</v>
      </c>
      <c r="AJ581">
        <v>38.959186179090501</v>
      </c>
      <c r="AK581">
        <v>20</v>
      </c>
      <c r="AL581">
        <v>1140000</v>
      </c>
      <c r="AM581">
        <v>43353</v>
      </c>
      <c r="AN581">
        <v>43215</v>
      </c>
      <c r="AO581">
        <v>0.7</v>
      </c>
      <c r="AP581" t="s">
        <v>969</v>
      </c>
      <c r="AQ581">
        <v>6</v>
      </c>
      <c r="AR581">
        <v>0</v>
      </c>
      <c r="AS581">
        <v>0</v>
      </c>
      <c r="AT581">
        <v>0</v>
      </c>
    </row>
    <row r="582" spans="1:46" x14ac:dyDescent="0.25">
      <c r="A582" t="s">
        <v>41</v>
      </c>
      <c r="B582" t="s">
        <v>172</v>
      </c>
      <c r="C582" t="s">
        <v>225</v>
      </c>
      <c r="D582" t="s">
        <v>236</v>
      </c>
      <c r="E582" t="s">
        <v>256</v>
      </c>
      <c r="F582" t="s">
        <v>81</v>
      </c>
      <c r="H582" t="s">
        <v>38</v>
      </c>
      <c r="I582">
        <v>15</v>
      </c>
      <c r="J582">
        <v>15</v>
      </c>
      <c r="K582">
        <v>12</v>
      </c>
      <c r="L582">
        <v>2</v>
      </c>
      <c r="M582">
        <v>41021.269999999997</v>
      </c>
      <c r="N582">
        <v>76000</v>
      </c>
      <c r="O582">
        <v>0</v>
      </c>
      <c r="P582">
        <v>40.627109132404001</v>
      </c>
      <c r="Q582">
        <v>24</v>
      </c>
      <c r="R582">
        <v>912000</v>
      </c>
      <c r="S582">
        <v>43291</v>
      </c>
      <c r="T582">
        <v>43307</v>
      </c>
      <c r="U582">
        <v>1.355</v>
      </c>
      <c r="V582">
        <v>8</v>
      </c>
      <c r="W582">
        <v>169317.04</v>
      </c>
      <c r="X582">
        <v>304000</v>
      </c>
      <c r="Y582">
        <v>91200</v>
      </c>
      <c r="Z582">
        <v>12.4770937793164</v>
      </c>
      <c r="AA582">
        <v>16</v>
      </c>
      <c r="AB582">
        <v>608000</v>
      </c>
      <c r="AC582">
        <v>43327</v>
      </c>
      <c r="AD582">
        <v>43307</v>
      </c>
      <c r="AE582">
        <v>5.4189999999999996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16</v>
      </c>
      <c r="AL582">
        <v>656000</v>
      </c>
      <c r="AN582">
        <v>43307</v>
      </c>
      <c r="AO582">
        <v>0</v>
      </c>
      <c r="AP582" t="s">
        <v>970</v>
      </c>
      <c r="AQ582">
        <v>9</v>
      </c>
      <c r="AR582">
        <v>0</v>
      </c>
      <c r="AS582">
        <v>0</v>
      </c>
      <c r="AT582">
        <v>0</v>
      </c>
    </row>
    <row r="583" spans="1:46" x14ac:dyDescent="0.25">
      <c r="A583" t="s">
        <v>41</v>
      </c>
      <c r="B583" t="s">
        <v>167</v>
      </c>
      <c r="C583" t="s">
        <v>220</v>
      </c>
      <c r="D583" t="s">
        <v>236</v>
      </c>
      <c r="E583" t="s">
        <v>256</v>
      </c>
      <c r="F583" t="s">
        <v>81</v>
      </c>
      <c r="H583" t="s">
        <v>38</v>
      </c>
      <c r="I583">
        <v>15</v>
      </c>
      <c r="J583">
        <v>15</v>
      </c>
      <c r="K583">
        <v>6</v>
      </c>
      <c r="L583">
        <v>11</v>
      </c>
      <c r="M583">
        <v>507010.73</v>
      </c>
      <c r="N583">
        <v>869000</v>
      </c>
      <c r="O583">
        <v>71100</v>
      </c>
      <c r="P583">
        <v>30.1025437674408</v>
      </c>
      <c r="Q583">
        <v>29</v>
      </c>
      <c r="R583">
        <v>2291000</v>
      </c>
      <c r="S583">
        <v>43312</v>
      </c>
      <c r="T583">
        <v>43313</v>
      </c>
      <c r="U583">
        <v>7.452</v>
      </c>
      <c r="V583">
        <v>27</v>
      </c>
      <c r="W583">
        <v>1302258.67</v>
      </c>
      <c r="X583">
        <v>2145000</v>
      </c>
      <c r="Y583">
        <v>643500</v>
      </c>
      <c r="Z583">
        <v>4.5964344322344299</v>
      </c>
      <c r="AA583">
        <v>39</v>
      </c>
      <c r="AB583">
        <v>3237000</v>
      </c>
      <c r="AC583">
        <v>43343</v>
      </c>
      <c r="AD583">
        <v>43342</v>
      </c>
      <c r="AE583">
        <v>18.29</v>
      </c>
      <c r="AF583">
        <v>8</v>
      </c>
      <c r="AG583">
        <v>386336.08</v>
      </c>
      <c r="AH583">
        <v>652000</v>
      </c>
      <c r="AI583">
        <v>195600</v>
      </c>
      <c r="AJ583">
        <v>6.8865714489731404</v>
      </c>
      <c r="AK583">
        <v>31</v>
      </c>
      <c r="AL583">
        <v>2449000</v>
      </c>
      <c r="AM583">
        <v>43373</v>
      </c>
      <c r="AN583">
        <v>43342</v>
      </c>
      <c r="AO583">
        <v>5.6</v>
      </c>
      <c r="AP583" t="s">
        <v>971</v>
      </c>
      <c r="AQ583">
        <v>39</v>
      </c>
      <c r="AR583">
        <v>0</v>
      </c>
      <c r="AS583">
        <v>0</v>
      </c>
      <c r="AT583">
        <v>0</v>
      </c>
    </row>
    <row r="584" spans="1:46" x14ac:dyDescent="0.25">
      <c r="A584" t="s">
        <v>41</v>
      </c>
      <c r="B584" t="s">
        <v>156</v>
      </c>
      <c r="C584" t="s">
        <v>209</v>
      </c>
      <c r="D584" t="s">
        <v>236</v>
      </c>
      <c r="E584" t="s">
        <v>256</v>
      </c>
      <c r="F584" t="s">
        <v>81</v>
      </c>
      <c r="H584" t="s">
        <v>38</v>
      </c>
      <c r="I584">
        <v>15</v>
      </c>
      <c r="J584">
        <v>15</v>
      </c>
      <c r="K584">
        <v>12</v>
      </c>
      <c r="L584">
        <v>6</v>
      </c>
      <c r="M584">
        <v>604519.82999999996</v>
      </c>
      <c r="N584">
        <v>1080000</v>
      </c>
      <c r="O584">
        <v>324000</v>
      </c>
      <c r="P584">
        <v>12.040765441286</v>
      </c>
      <c r="Q584">
        <v>14</v>
      </c>
      <c r="R584">
        <v>2002000</v>
      </c>
      <c r="S584">
        <v>43296</v>
      </c>
      <c r="T584">
        <v>43307</v>
      </c>
      <c r="U584">
        <v>4.0650000000000004</v>
      </c>
      <c r="V584">
        <v>4</v>
      </c>
      <c r="W584">
        <v>452110.35</v>
      </c>
      <c r="X584">
        <v>728000</v>
      </c>
      <c r="Y584">
        <v>163800</v>
      </c>
      <c r="Z584">
        <v>11.8537070344108</v>
      </c>
      <c r="AA584">
        <v>10</v>
      </c>
      <c r="AB584">
        <v>1820000</v>
      </c>
      <c r="AC584">
        <v>43337</v>
      </c>
      <c r="AD584">
        <v>43307</v>
      </c>
      <c r="AE584">
        <v>2.71</v>
      </c>
      <c r="AF584">
        <v>2</v>
      </c>
      <c r="AG584">
        <v>213620.34</v>
      </c>
      <c r="AH584">
        <v>364000</v>
      </c>
      <c r="AI584">
        <v>54600</v>
      </c>
      <c r="AJ584">
        <v>24.052238452539299</v>
      </c>
      <c r="AK584">
        <v>8</v>
      </c>
      <c r="AL584">
        <v>1456000</v>
      </c>
      <c r="AM584">
        <v>43372</v>
      </c>
      <c r="AN584">
        <v>43338</v>
      </c>
      <c r="AO584">
        <v>1.4</v>
      </c>
      <c r="AP584" t="s">
        <v>972</v>
      </c>
      <c r="AQ584">
        <v>20</v>
      </c>
      <c r="AR584">
        <v>0</v>
      </c>
      <c r="AS584">
        <v>0</v>
      </c>
      <c r="AT584">
        <v>0</v>
      </c>
    </row>
    <row r="585" spans="1:46" x14ac:dyDescent="0.25">
      <c r="A585" t="s">
        <v>41</v>
      </c>
      <c r="B585" t="s">
        <v>174</v>
      </c>
      <c r="C585" t="s">
        <v>227</v>
      </c>
      <c r="D585" t="s">
        <v>236</v>
      </c>
      <c r="E585" t="s">
        <v>256</v>
      </c>
      <c r="F585" t="s">
        <v>81</v>
      </c>
      <c r="H585" t="s">
        <v>38</v>
      </c>
      <c r="I585">
        <v>15</v>
      </c>
      <c r="J585">
        <v>15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10</v>
      </c>
      <c r="R585">
        <v>1740000</v>
      </c>
      <c r="T585">
        <v>43220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10</v>
      </c>
      <c r="AB585">
        <v>1740000</v>
      </c>
      <c r="AD585">
        <v>43220</v>
      </c>
      <c r="AE585">
        <v>0</v>
      </c>
      <c r="AF585">
        <v>1</v>
      </c>
      <c r="AG585">
        <v>99314.77</v>
      </c>
      <c r="AH585">
        <v>174000</v>
      </c>
      <c r="AI585">
        <v>0</v>
      </c>
      <c r="AJ585">
        <v>37.2148005025457</v>
      </c>
      <c r="AK585">
        <v>9</v>
      </c>
      <c r="AL585">
        <v>1566000</v>
      </c>
      <c r="AM585">
        <v>43346</v>
      </c>
      <c r="AN585">
        <v>43220</v>
      </c>
      <c r="AO585">
        <v>0.7</v>
      </c>
      <c r="AP585" t="s">
        <v>973</v>
      </c>
      <c r="AQ585">
        <v>5</v>
      </c>
      <c r="AR585">
        <v>0</v>
      </c>
      <c r="AS585">
        <v>0</v>
      </c>
      <c r="AT585">
        <v>0</v>
      </c>
    </row>
    <row r="586" spans="1:46" x14ac:dyDescent="0.25">
      <c r="A586" t="s">
        <v>41</v>
      </c>
      <c r="B586" t="s">
        <v>158</v>
      </c>
      <c r="C586" t="s">
        <v>211</v>
      </c>
      <c r="D586" t="s">
        <v>236</v>
      </c>
      <c r="E586" t="s">
        <v>256</v>
      </c>
      <c r="F586" t="s">
        <v>81</v>
      </c>
      <c r="H586" t="s">
        <v>38</v>
      </c>
      <c r="I586">
        <v>15</v>
      </c>
      <c r="J586">
        <v>15</v>
      </c>
      <c r="K586">
        <v>12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12</v>
      </c>
      <c r="AB586">
        <v>1030800</v>
      </c>
      <c r="AD586">
        <v>43342</v>
      </c>
      <c r="AE586">
        <v>0</v>
      </c>
      <c r="AF586">
        <v>1</v>
      </c>
      <c r="AG586">
        <v>50652.33</v>
      </c>
      <c r="AH586">
        <v>85900</v>
      </c>
      <c r="AI586">
        <v>0</v>
      </c>
      <c r="AJ586">
        <v>35.136713544978697</v>
      </c>
      <c r="AK586">
        <v>11</v>
      </c>
      <c r="AL586">
        <v>944900</v>
      </c>
      <c r="AM586">
        <v>43346</v>
      </c>
      <c r="AN586">
        <v>43342</v>
      </c>
      <c r="AO586">
        <v>0.7</v>
      </c>
      <c r="AP586" t="s">
        <v>974</v>
      </c>
      <c r="AQ586">
        <v>5</v>
      </c>
      <c r="AR586">
        <v>0</v>
      </c>
      <c r="AS586">
        <v>0</v>
      </c>
      <c r="AT586">
        <v>0</v>
      </c>
    </row>
    <row r="587" spans="1:46" x14ac:dyDescent="0.25">
      <c r="A587" t="s">
        <v>41</v>
      </c>
      <c r="B587" t="s">
        <v>176</v>
      </c>
      <c r="C587" t="s">
        <v>229</v>
      </c>
      <c r="D587" t="s">
        <v>236</v>
      </c>
      <c r="E587" t="s">
        <v>256</v>
      </c>
      <c r="F587" t="s">
        <v>81</v>
      </c>
      <c r="H587" t="s">
        <v>38</v>
      </c>
      <c r="I587">
        <v>14</v>
      </c>
      <c r="J587">
        <v>14</v>
      </c>
      <c r="K587">
        <v>12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</v>
      </c>
      <c r="R587">
        <v>1022000</v>
      </c>
      <c r="T587">
        <v>43220</v>
      </c>
      <c r="U587">
        <v>0</v>
      </c>
      <c r="V587">
        <v>1</v>
      </c>
      <c r="W587">
        <v>83199.55</v>
      </c>
      <c r="X587">
        <v>146000</v>
      </c>
      <c r="Y587">
        <v>0</v>
      </c>
      <c r="Z587">
        <v>37.3154076630505</v>
      </c>
      <c r="AA587">
        <v>6</v>
      </c>
      <c r="AB587">
        <v>876000</v>
      </c>
      <c r="AC587">
        <v>43342</v>
      </c>
      <c r="AD587">
        <v>43220</v>
      </c>
      <c r="AE587">
        <v>0.67700000000000005</v>
      </c>
      <c r="AF587">
        <v>1</v>
      </c>
      <c r="AG587">
        <v>83199.55</v>
      </c>
      <c r="AH587">
        <v>146000</v>
      </c>
      <c r="AI587">
        <v>0</v>
      </c>
      <c r="AJ587">
        <v>37.3154076630505</v>
      </c>
      <c r="AK587">
        <v>5</v>
      </c>
      <c r="AL587">
        <v>730000</v>
      </c>
      <c r="AM587">
        <v>43350</v>
      </c>
      <c r="AN587">
        <v>43220</v>
      </c>
      <c r="AO587">
        <v>0.7</v>
      </c>
      <c r="AP587" t="s">
        <v>975</v>
      </c>
      <c r="AQ587">
        <v>8</v>
      </c>
      <c r="AR587">
        <v>0</v>
      </c>
      <c r="AS587">
        <v>0</v>
      </c>
      <c r="AT587">
        <v>0</v>
      </c>
    </row>
    <row r="588" spans="1:46" x14ac:dyDescent="0.25">
      <c r="A588" t="s">
        <v>41</v>
      </c>
      <c r="B588" t="s">
        <v>177</v>
      </c>
      <c r="C588" t="s">
        <v>230</v>
      </c>
      <c r="D588" t="s">
        <v>236</v>
      </c>
      <c r="E588" t="s">
        <v>256</v>
      </c>
      <c r="F588" t="s">
        <v>81</v>
      </c>
      <c r="H588" t="s">
        <v>38</v>
      </c>
      <c r="I588">
        <v>14</v>
      </c>
      <c r="J588">
        <v>14</v>
      </c>
      <c r="K588">
        <v>12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7</v>
      </c>
      <c r="R588">
        <v>349300</v>
      </c>
      <c r="T588">
        <v>43217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7</v>
      </c>
      <c r="AB588">
        <v>349300</v>
      </c>
      <c r="AD588">
        <v>43217</v>
      </c>
      <c r="AE588">
        <v>0</v>
      </c>
      <c r="AF588">
        <v>1</v>
      </c>
      <c r="AG588">
        <v>31510.69</v>
      </c>
      <c r="AH588">
        <v>49900</v>
      </c>
      <c r="AI588">
        <v>0</v>
      </c>
      <c r="AJ588">
        <v>30.537556557415201</v>
      </c>
      <c r="AK588">
        <v>6</v>
      </c>
      <c r="AL588">
        <v>299400</v>
      </c>
      <c r="AM588">
        <v>43344</v>
      </c>
      <c r="AN588">
        <v>43217</v>
      </c>
      <c r="AO588">
        <v>0.7</v>
      </c>
      <c r="AP588" t="s">
        <v>976</v>
      </c>
      <c r="AQ588">
        <v>2</v>
      </c>
      <c r="AR588">
        <v>12</v>
      </c>
      <c r="AS588">
        <v>0</v>
      </c>
      <c r="AT588">
        <v>0</v>
      </c>
    </row>
    <row r="589" spans="1:46" x14ac:dyDescent="0.25">
      <c r="A589" t="s">
        <v>41</v>
      </c>
      <c r="B589" t="s">
        <v>166</v>
      </c>
      <c r="C589" t="s">
        <v>219</v>
      </c>
      <c r="D589" t="s">
        <v>236</v>
      </c>
      <c r="E589" t="s">
        <v>256</v>
      </c>
      <c r="F589" t="s">
        <v>81</v>
      </c>
      <c r="H589" t="s">
        <v>38</v>
      </c>
      <c r="I589">
        <v>12</v>
      </c>
      <c r="J589">
        <v>12</v>
      </c>
      <c r="K589">
        <v>6</v>
      </c>
      <c r="L589">
        <v>4</v>
      </c>
      <c r="M589">
        <v>132581.56</v>
      </c>
      <c r="N589">
        <v>220000</v>
      </c>
      <c r="O589">
        <v>0</v>
      </c>
      <c r="P589">
        <v>33.709220000000002</v>
      </c>
      <c r="Q589">
        <v>13</v>
      </c>
      <c r="R589">
        <v>715000</v>
      </c>
      <c r="S589">
        <v>43312</v>
      </c>
      <c r="T589">
        <v>43299</v>
      </c>
      <c r="U589">
        <v>2.71</v>
      </c>
      <c r="V589">
        <v>9</v>
      </c>
      <c r="W589">
        <v>296981.28999999998</v>
      </c>
      <c r="X589">
        <v>495000</v>
      </c>
      <c r="Y589">
        <v>0</v>
      </c>
      <c r="Z589">
        <v>34.004157777777699</v>
      </c>
      <c r="AA589">
        <v>10</v>
      </c>
      <c r="AB589">
        <v>550000</v>
      </c>
      <c r="AC589">
        <v>43338</v>
      </c>
      <c r="AD589">
        <v>43332</v>
      </c>
      <c r="AE589">
        <v>6.0970000000000004</v>
      </c>
      <c r="AF589">
        <v>11</v>
      </c>
      <c r="AG589">
        <v>354849.34</v>
      </c>
      <c r="AH589">
        <v>605000</v>
      </c>
      <c r="AI589">
        <v>0</v>
      </c>
      <c r="AJ589">
        <v>35.481938181818101</v>
      </c>
      <c r="AK589">
        <v>5</v>
      </c>
      <c r="AL589">
        <v>275000</v>
      </c>
      <c r="AM589">
        <v>43373</v>
      </c>
      <c r="AN589">
        <v>43348</v>
      </c>
      <c r="AO589">
        <v>7.7</v>
      </c>
      <c r="AP589" t="s">
        <v>977</v>
      </c>
      <c r="AQ589">
        <v>0</v>
      </c>
      <c r="AR589">
        <v>0</v>
      </c>
      <c r="AS589">
        <v>0</v>
      </c>
      <c r="AT589">
        <v>0</v>
      </c>
    </row>
    <row r="590" spans="1:46" x14ac:dyDescent="0.25">
      <c r="A590" t="s">
        <v>41</v>
      </c>
      <c r="B590" t="s">
        <v>173</v>
      </c>
      <c r="C590" t="s">
        <v>226</v>
      </c>
      <c r="D590" t="s">
        <v>236</v>
      </c>
      <c r="E590" t="s">
        <v>256</v>
      </c>
      <c r="F590" t="s">
        <v>81</v>
      </c>
      <c r="H590" t="s">
        <v>38</v>
      </c>
      <c r="I590">
        <v>12</v>
      </c>
      <c r="J590">
        <v>12</v>
      </c>
      <c r="K590">
        <v>12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12</v>
      </c>
      <c r="R590">
        <v>1896000</v>
      </c>
      <c r="T590">
        <v>43220</v>
      </c>
      <c r="U590">
        <v>0</v>
      </c>
      <c r="V590">
        <v>1</v>
      </c>
      <c r="W590">
        <v>90320.22</v>
      </c>
      <c r="X590">
        <v>158000</v>
      </c>
      <c r="Y590">
        <v>0</v>
      </c>
      <c r="Z590">
        <v>37.118834336408</v>
      </c>
      <c r="AA590">
        <v>11</v>
      </c>
      <c r="AB590">
        <v>1738000</v>
      </c>
      <c r="AC590">
        <v>43324</v>
      </c>
      <c r="AD590">
        <v>43220</v>
      </c>
      <c r="AE590">
        <v>0.67700000000000005</v>
      </c>
      <c r="AF590">
        <v>2</v>
      </c>
      <c r="AG590">
        <v>180640.44</v>
      </c>
      <c r="AH590">
        <v>316000</v>
      </c>
      <c r="AI590">
        <v>0</v>
      </c>
      <c r="AJ590">
        <v>37.1188341175178</v>
      </c>
      <c r="AK590">
        <v>9</v>
      </c>
      <c r="AL590">
        <v>1422000</v>
      </c>
      <c r="AM590">
        <v>43358</v>
      </c>
      <c r="AN590">
        <v>43220</v>
      </c>
      <c r="AO590">
        <v>1.4</v>
      </c>
      <c r="AP590" t="s">
        <v>978</v>
      </c>
      <c r="AQ590">
        <v>12</v>
      </c>
      <c r="AR590">
        <v>0</v>
      </c>
      <c r="AS590">
        <v>0</v>
      </c>
      <c r="AT590">
        <v>0</v>
      </c>
    </row>
    <row r="591" spans="1:46" x14ac:dyDescent="0.25">
      <c r="A591" t="s">
        <v>41</v>
      </c>
      <c r="B591" t="s">
        <v>171</v>
      </c>
      <c r="C591" t="s">
        <v>224</v>
      </c>
      <c r="D591" t="s">
        <v>236</v>
      </c>
      <c r="E591" t="s">
        <v>256</v>
      </c>
      <c r="F591" t="s">
        <v>81</v>
      </c>
      <c r="H591" t="s">
        <v>38</v>
      </c>
      <c r="I591">
        <v>12</v>
      </c>
      <c r="J591">
        <v>12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8</v>
      </c>
      <c r="R591">
        <v>2144000</v>
      </c>
      <c r="T591">
        <v>43220</v>
      </c>
      <c r="U591">
        <v>0</v>
      </c>
      <c r="V591">
        <v>1</v>
      </c>
      <c r="W591">
        <v>153282.04999999999</v>
      </c>
      <c r="X591">
        <v>268000</v>
      </c>
      <c r="Y591">
        <v>0</v>
      </c>
      <c r="Z591">
        <v>37.085725840170497</v>
      </c>
      <c r="AA591">
        <v>7</v>
      </c>
      <c r="AB591">
        <v>1876000</v>
      </c>
      <c r="AC591">
        <v>43316</v>
      </c>
      <c r="AD591">
        <v>43220</v>
      </c>
      <c r="AE591">
        <v>0.67700000000000005</v>
      </c>
      <c r="AF591">
        <v>1</v>
      </c>
      <c r="AG591">
        <v>153282.04999999999</v>
      </c>
      <c r="AH591">
        <v>268000</v>
      </c>
      <c r="AI591">
        <v>0</v>
      </c>
      <c r="AJ591">
        <v>37.085725840170497</v>
      </c>
      <c r="AK591">
        <v>6</v>
      </c>
      <c r="AL591">
        <v>1608000</v>
      </c>
      <c r="AM591">
        <v>43373</v>
      </c>
      <c r="AN591">
        <v>43220</v>
      </c>
      <c r="AO591">
        <v>0.7</v>
      </c>
      <c r="AP591" t="s">
        <v>979</v>
      </c>
      <c r="AQ591">
        <v>3</v>
      </c>
      <c r="AR591">
        <v>0</v>
      </c>
      <c r="AS591">
        <v>0</v>
      </c>
      <c r="AT591">
        <v>0</v>
      </c>
    </row>
    <row r="592" spans="1:46" x14ac:dyDescent="0.25">
      <c r="A592" t="s">
        <v>41</v>
      </c>
      <c r="B592" t="s">
        <v>178</v>
      </c>
      <c r="C592" t="s">
        <v>231</v>
      </c>
      <c r="D592" t="s">
        <v>236</v>
      </c>
      <c r="E592" t="s">
        <v>256</v>
      </c>
      <c r="F592" t="s">
        <v>81</v>
      </c>
      <c r="H592" t="s">
        <v>38</v>
      </c>
      <c r="I592">
        <v>10</v>
      </c>
      <c r="J592">
        <v>10</v>
      </c>
      <c r="K592">
        <v>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</v>
      </c>
      <c r="AB592">
        <v>1184000</v>
      </c>
      <c r="AD592">
        <v>43339</v>
      </c>
      <c r="AE592">
        <v>0</v>
      </c>
      <c r="AF592">
        <v>1</v>
      </c>
      <c r="AG592">
        <v>89087.38</v>
      </c>
      <c r="AH592">
        <v>148000</v>
      </c>
      <c r="AI592">
        <v>0</v>
      </c>
      <c r="AJ592">
        <v>33.786406980451297</v>
      </c>
      <c r="AK592">
        <v>15</v>
      </c>
      <c r="AL592">
        <v>2220000</v>
      </c>
      <c r="AM592">
        <v>43348</v>
      </c>
      <c r="AN592">
        <v>43347</v>
      </c>
      <c r="AO592">
        <v>0.7</v>
      </c>
      <c r="AP592" t="s">
        <v>980</v>
      </c>
      <c r="AQ592">
        <v>8</v>
      </c>
      <c r="AR592">
        <v>0</v>
      </c>
      <c r="AS592">
        <v>0</v>
      </c>
      <c r="AT592">
        <v>0</v>
      </c>
    </row>
    <row r="593" spans="1:46" x14ac:dyDescent="0.25">
      <c r="A593" t="s">
        <v>41</v>
      </c>
      <c r="B593" t="s">
        <v>160</v>
      </c>
      <c r="C593" t="s">
        <v>213</v>
      </c>
      <c r="D593" t="s">
        <v>236</v>
      </c>
      <c r="E593" t="s">
        <v>256</v>
      </c>
      <c r="F593" t="s">
        <v>81</v>
      </c>
      <c r="H593" t="s">
        <v>38</v>
      </c>
      <c r="I593">
        <v>9</v>
      </c>
      <c r="J593">
        <v>9</v>
      </c>
      <c r="K593">
        <v>6</v>
      </c>
      <c r="L593">
        <v>1</v>
      </c>
      <c r="M593">
        <v>53758.31</v>
      </c>
      <c r="N593">
        <v>99000</v>
      </c>
      <c r="O593">
        <v>0</v>
      </c>
      <c r="P593">
        <v>40.268544444444402</v>
      </c>
      <c r="Q593">
        <v>18</v>
      </c>
      <c r="R593">
        <v>1782000</v>
      </c>
      <c r="S593">
        <v>43310</v>
      </c>
      <c r="T593">
        <v>43215</v>
      </c>
      <c r="U593">
        <v>0.67700000000000005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18</v>
      </c>
      <c r="AB593">
        <v>1782000</v>
      </c>
      <c r="AD593">
        <v>43215</v>
      </c>
      <c r="AE593">
        <v>0</v>
      </c>
      <c r="AF593">
        <v>4</v>
      </c>
      <c r="AG593">
        <v>214950.36</v>
      </c>
      <c r="AH593">
        <v>396000</v>
      </c>
      <c r="AI593">
        <v>118800</v>
      </c>
      <c r="AJ593">
        <v>14.702238095238</v>
      </c>
      <c r="AK593">
        <v>14</v>
      </c>
      <c r="AL593">
        <v>1386000</v>
      </c>
      <c r="AM593">
        <v>43373</v>
      </c>
      <c r="AN593">
        <v>43215</v>
      </c>
      <c r="AO593">
        <v>2.8</v>
      </c>
      <c r="AP593" t="s">
        <v>981</v>
      </c>
      <c r="AQ593">
        <v>12</v>
      </c>
      <c r="AR593">
        <v>0</v>
      </c>
      <c r="AS593">
        <v>0</v>
      </c>
      <c r="AT593">
        <v>0</v>
      </c>
    </row>
    <row r="594" spans="1:46" x14ac:dyDescent="0.25">
      <c r="A594" t="s">
        <v>41</v>
      </c>
      <c r="B594" t="s">
        <v>161</v>
      </c>
      <c r="C594" t="s">
        <v>214</v>
      </c>
      <c r="D594" t="s">
        <v>236</v>
      </c>
      <c r="E594" t="s">
        <v>256</v>
      </c>
      <c r="F594" t="s">
        <v>81</v>
      </c>
      <c r="H594" t="s">
        <v>38</v>
      </c>
      <c r="I594">
        <v>9</v>
      </c>
      <c r="J594">
        <v>9</v>
      </c>
      <c r="K594">
        <v>6</v>
      </c>
      <c r="L594">
        <v>3</v>
      </c>
      <c r="M594">
        <v>201038.06</v>
      </c>
      <c r="N594">
        <v>342000</v>
      </c>
      <c r="O594">
        <v>68400</v>
      </c>
      <c r="P594">
        <v>19.173294679268999</v>
      </c>
      <c r="Q594">
        <v>19</v>
      </c>
      <c r="R594">
        <v>2166000</v>
      </c>
      <c r="S594">
        <v>43312</v>
      </c>
      <c r="T594">
        <v>43239</v>
      </c>
      <c r="U594">
        <v>2.032</v>
      </c>
      <c r="V594">
        <v>16</v>
      </c>
      <c r="W594">
        <v>1089265.05</v>
      </c>
      <c r="X594">
        <v>1824000</v>
      </c>
      <c r="Y594">
        <v>478800</v>
      </c>
      <c r="Z594">
        <v>10.9283708808408</v>
      </c>
      <c r="AA594">
        <v>15</v>
      </c>
      <c r="AB594">
        <v>1785000</v>
      </c>
      <c r="AC594">
        <v>43341</v>
      </c>
      <c r="AD594">
        <v>43328</v>
      </c>
      <c r="AE594">
        <v>10.839</v>
      </c>
      <c r="AF594">
        <v>16</v>
      </c>
      <c r="AG594">
        <v>1097303.98</v>
      </c>
      <c r="AH594">
        <v>1904000</v>
      </c>
      <c r="AI594">
        <v>571200</v>
      </c>
      <c r="AJ594">
        <v>9.4361961556313894</v>
      </c>
      <c r="AK594">
        <v>-1</v>
      </c>
      <c r="AL594">
        <v>-119000</v>
      </c>
      <c r="AM594">
        <v>43373</v>
      </c>
      <c r="AN594">
        <v>43394</v>
      </c>
      <c r="AO594">
        <v>11.2</v>
      </c>
      <c r="AP594" t="s">
        <v>982</v>
      </c>
      <c r="AQ594">
        <v>17</v>
      </c>
      <c r="AR594">
        <v>0</v>
      </c>
      <c r="AS594">
        <v>0</v>
      </c>
      <c r="AT594">
        <v>0</v>
      </c>
    </row>
    <row r="595" spans="1:46" x14ac:dyDescent="0.25">
      <c r="A595" t="s">
        <v>41</v>
      </c>
      <c r="B595" t="s">
        <v>165</v>
      </c>
      <c r="C595" t="s">
        <v>218</v>
      </c>
      <c r="D595" t="s">
        <v>236</v>
      </c>
      <c r="E595" t="s">
        <v>256</v>
      </c>
      <c r="F595" t="s">
        <v>81</v>
      </c>
      <c r="H595" t="s">
        <v>38</v>
      </c>
      <c r="I595">
        <v>9</v>
      </c>
      <c r="J595">
        <v>9</v>
      </c>
      <c r="K595">
        <v>6</v>
      </c>
      <c r="L595">
        <v>6</v>
      </c>
      <c r="M595">
        <v>288441.76</v>
      </c>
      <c r="N595">
        <v>456000</v>
      </c>
      <c r="O595">
        <v>0</v>
      </c>
      <c r="P595">
        <v>30.4197509534871</v>
      </c>
      <c r="Q595">
        <v>6</v>
      </c>
      <c r="R595">
        <v>456000</v>
      </c>
      <c r="S595">
        <v>43312</v>
      </c>
      <c r="T595">
        <v>43307</v>
      </c>
      <c r="U595">
        <v>4.0650000000000004</v>
      </c>
      <c r="V595">
        <v>2</v>
      </c>
      <c r="W595">
        <v>96776.06</v>
      </c>
      <c r="X595">
        <v>152000</v>
      </c>
      <c r="Y595">
        <v>0</v>
      </c>
      <c r="Z595">
        <v>29.9646933289009</v>
      </c>
      <c r="AA595">
        <v>4</v>
      </c>
      <c r="AB595">
        <v>304000</v>
      </c>
      <c r="AC595">
        <v>43341</v>
      </c>
      <c r="AD595">
        <v>43307</v>
      </c>
      <c r="AE595">
        <v>1.355</v>
      </c>
      <c r="AF595">
        <v>3</v>
      </c>
      <c r="AG595">
        <v>145164.07999999999</v>
      </c>
      <c r="AH595">
        <v>240000</v>
      </c>
      <c r="AI595">
        <v>0</v>
      </c>
      <c r="AJ595">
        <v>33.4664632778887</v>
      </c>
      <c r="AK595">
        <v>1</v>
      </c>
      <c r="AL595">
        <v>82000</v>
      </c>
      <c r="AM595">
        <v>43372</v>
      </c>
      <c r="AN595">
        <v>43385</v>
      </c>
      <c r="AO595">
        <v>2.1</v>
      </c>
      <c r="AP595" t="s">
        <v>983</v>
      </c>
      <c r="AQ595">
        <v>0</v>
      </c>
      <c r="AR595">
        <v>0</v>
      </c>
      <c r="AS595">
        <v>0</v>
      </c>
      <c r="AT595">
        <v>0</v>
      </c>
    </row>
    <row r="596" spans="1:46" x14ac:dyDescent="0.25">
      <c r="A596" t="s">
        <v>41</v>
      </c>
      <c r="B596" t="s">
        <v>169</v>
      </c>
      <c r="C596" t="s">
        <v>222</v>
      </c>
      <c r="D596" t="s">
        <v>236</v>
      </c>
      <c r="E596" t="s">
        <v>256</v>
      </c>
      <c r="F596" t="s">
        <v>81</v>
      </c>
      <c r="H596" t="s">
        <v>38</v>
      </c>
      <c r="I596">
        <v>9</v>
      </c>
      <c r="J596">
        <v>9</v>
      </c>
      <c r="K596">
        <v>1</v>
      </c>
      <c r="L596">
        <v>1</v>
      </c>
      <c r="M596">
        <v>32891.18</v>
      </c>
      <c r="N596">
        <v>62000</v>
      </c>
      <c r="O596">
        <v>0</v>
      </c>
      <c r="P596">
        <v>41.644680268675302</v>
      </c>
      <c r="Q596">
        <v>12</v>
      </c>
      <c r="R596">
        <v>744000</v>
      </c>
      <c r="S596">
        <v>43311</v>
      </c>
      <c r="T596">
        <v>43125</v>
      </c>
      <c r="U596">
        <v>0.67700000000000005</v>
      </c>
      <c r="V596">
        <v>1</v>
      </c>
      <c r="W596">
        <v>32891.18</v>
      </c>
      <c r="X596">
        <v>62000</v>
      </c>
      <c r="Y596">
        <v>18600</v>
      </c>
      <c r="Z596">
        <v>16.635257104092801</v>
      </c>
      <c r="AA596">
        <v>23</v>
      </c>
      <c r="AB596">
        <v>1426000</v>
      </c>
      <c r="AC596">
        <v>43314</v>
      </c>
      <c r="AD596">
        <v>43329</v>
      </c>
      <c r="AE596">
        <v>0.67700000000000005</v>
      </c>
      <c r="AF596">
        <v>1</v>
      </c>
      <c r="AG596">
        <v>34516.86</v>
      </c>
      <c r="AH596">
        <v>62000</v>
      </c>
      <c r="AI596">
        <v>18600</v>
      </c>
      <c r="AJ596">
        <v>12.514869959848699</v>
      </c>
      <c r="AK596">
        <v>22</v>
      </c>
      <c r="AL596">
        <v>1364000</v>
      </c>
      <c r="AM596">
        <v>43345</v>
      </c>
      <c r="AN596">
        <v>43329</v>
      </c>
      <c r="AO596">
        <v>0.7</v>
      </c>
      <c r="AP596" t="s">
        <v>984</v>
      </c>
      <c r="AQ596">
        <v>34</v>
      </c>
      <c r="AR596">
        <v>0</v>
      </c>
      <c r="AS596">
        <v>0</v>
      </c>
      <c r="AT596">
        <v>0</v>
      </c>
    </row>
    <row r="597" spans="1:46" x14ac:dyDescent="0.25">
      <c r="A597" t="s">
        <v>41</v>
      </c>
      <c r="B597" t="s">
        <v>179</v>
      </c>
      <c r="C597" t="s">
        <v>232</v>
      </c>
      <c r="D597" t="s">
        <v>236</v>
      </c>
      <c r="E597" t="s">
        <v>256</v>
      </c>
      <c r="F597" t="s">
        <v>81</v>
      </c>
      <c r="H597" t="s">
        <v>38</v>
      </c>
      <c r="I597">
        <v>9</v>
      </c>
      <c r="J597">
        <v>9</v>
      </c>
      <c r="K597">
        <v>6</v>
      </c>
      <c r="L597">
        <v>1</v>
      </c>
      <c r="M597">
        <v>146367.47</v>
      </c>
      <c r="N597">
        <v>258000</v>
      </c>
      <c r="O597">
        <v>0</v>
      </c>
      <c r="P597">
        <v>37.595264849621501</v>
      </c>
      <c r="Q597">
        <v>6</v>
      </c>
      <c r="R597">
        <v>1548000</v>
      </c>
      <c r="S597">
        <v>43282</v>
      </c>
      <c r="T597">
        <v>43131</v>
      </c>
      <c r="U597">
        <v>0.67700000000000005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12</v>
      </c>
      <c r="AB597">
        <v>3096000</v>
      </c>
      <c r="AD597">
        <v>43332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12</v>
      </c>
      <c r="AL597">
        <v>3096000</v>
      </c>
      <c r="AN597">
        <v>43332</v>
      </c>
      <c r="AO597">
        <v>0</v>
      </c>
      <c r="AP597" t="s">
        <v>985</v>
      </c>
      <c r="AQ597">
        <v>7</v>
      </c>
      <c r="AR597">
        <v>0</v>
      </c>
      <c r="AS597">
        <v>0</v>
      </c>
      <c r="AT597">
        <v>0</v>
      </c>
    </row>
    <row r="598" spans="1:46" x14ac:dyDescent="0.25">
      <c r="A598" t="s">
        <v>41</v>
      </c>
      <c r="B598" t="s">
        <v>175</v>
      </c>
      <c r="C598" t="s">
        <v>228</v>
      </c>
      <c r="D598" t="s">
        <v>236</v>
      </c>
      <c r="E598" t="s">
        <v>256</v>
      </c>
      <c r="F598" t="s">
        <v>81</v>
      </c>
      <c r="H598" t="s">
        <v>38</v>
      </c>
      <c r="I598">
        <v>8</v>
      </c>
      <c r="J598">
        <v>8</v>
      </c>
      <c r="K598">
        <v>1</v>
      </c>
      <c r="L598">
        <v>1</v>
      </c>
      <c r="M598">
        <v>68350.460000000006</v>
      </c>
      <c r="N598">
        <v>125000</v>
      </c>
      <c r="O598">
        <v>37500</v>
      </c>
      <c r="P598">
        <v>14.0737079195788</v>
      </c>
      <c r="Q598">
        <v>16</v>
      </c>
      <c r="R598">
        <v>2000000</v>
      </c>
      <c r="S598">
        <v>43282</v>
      </c>
      <c r="T598">
        <v>43236</v>
      </c>
      <c r="U598">
        <v>0.67700000000000005</v>
      </c>
      <c r="V598">
        <v>6</v>
      </c>
      <c r="W598">
        <v>410132.28</v>
      </c>
      <c r="X598">
        <v>750000</v>
      </c>
      <c r="Y598">
        <v>187500</v>
      </c>
      <c r="Z598">
        <v>19.7963540762996</v>
      </c>
      <c r="AA598">
        <v>10</v>
      </c>
      <c r="AB598">
        <v>1250000</v>
      </c>
      <c r="AC598">
        <v>43341</v>
      </c>
      <c r="AD598">
        <v>43236</v>
      </c>
      <c r="AE598">
        <v>4.0650000000000004</v>
      </c>
      <c r="AF598">
        <v>5</v>
      </c>
      <c r="AG598">
        <v>341776.9</v>
      </c>
      <c r="AH598">
        <v>625000</v>
      </c>
      <c r="AI598">
        <v>187500</v>
      </c>
      <c r="AJ598">
        <v>14.0675223446394</v>
      </c>
      <c r="AK598">
        <v>5</v>
      </c>
      <c r="AL598">
        <v>625000</v>
      </c>
      <c r="AM598">
        <v>43351</v>
      </c>
      <c r="AN598">
        <v>43376</v>
      </c>
      <c r="AO598">
        <v>3.5</v>
      </c>
      <c r="AP598" t="s">
        <v>986</v>
      </c>
      <c r="AQ598">
        <v>15</v>
      </c>
      <c r="AR598">
        <v>0</v>
      </c>
      <c r="AS598">
        <v>0</v>
      </c>
      <c r="AT598">
        <v>0</v>
      </c>
    </row>
    <row r="599" spans="1:46" x14ac:dyDescent="0.25">
      <c r="A599" t="s">
        <v>41</v>
      </c>
      <c r="B599" t="s">
        <v>159</v>
      </c>
      <c r="C599" t="s">
        <v>212</v>
      </c>
      <c r="D599" t="s">
        <v>236</v>
      </c>
      <c r="E599" t="s">
        <v>256</v>
      </c>
      <c r="F599" t="s">
        <v>81</v>
      </c>
      <c r="H599" t="s">
        <v>38</v>
      </c>
      <c r="I599">
        <v>6</v>
      </c>
      <c r="J599">
        <v>6</v>
      </c>
      <c r="K599">
        <v>1</v>
      </c>
      <c r="L599">
        <v>1</v>
      </c>
      <c r="M599">
        <v>37286.1</v>
      </c>
      <c r="N599">
        <v>68000</v>
      </c>
      <c r="O599">
        <v>20400</v>
      </c>
      <c r="P599">
        <v>13.8346423140838</v>
      </c>
      <c r="Q599">
        <v>28</v>
      </c>
      <c r="R599">
        <v>1904000</v>
      </c>
      <c r="S599">
        <v>43283</v>
      </c>
      <c r="T599">
        <v>43236</v>
      </c>
      <c r="U599">
        <v>0.67700000000000005</v>
      </c>
      <c r="V599">
        <v>3</v>
      </c>
      <c r="W599">
        <v>111182.87</v>
      </c>
      <c r="X599">
        <v>204000</v>
      </c>
      <c r="Y599">
        <v>61200</v>
      </c>
      <c r="Z599">
        <v>14.3549321927802</v>
      </c>
      <c r="AA599">
        <v>34</v>
      </c>
      <c r="AB599">
        <v>2312000</v>
      </c>
      <c r="AC599">
        <v>43337</v>
      </c>
      <c r="AD599">
        <v>43236</v>
      </c>
      <c r="AE599">
        <v>2.032</v>
      </c>
      <c r="AF599">
        <v>4</v>
      </c>
      <c r="AG599">
        <v>148171.20000000001</v>
      </c>
      <c r="AH599">
        <v>272000</v>
      </c>
      <c r="AI599">
        <v>61200</v>
      </c>
      <c r="AJ599">
        <v>22.681062765311001</v>
      </c>
      <c r="AK599">
        <v>30</v>
      </c>
      <c r="AL599">
        <v>2040000</v>
      </c>
      <c r="AM599">
        <v>43370</v>
      </c>
      <c r="AN599">
        <v>43236</v>
      </c>
      <c r="AO599">
        <v>2.8</v>
      </c>
      <c r="AP599" t="s">
        <v>987</v>
      </c>
      <c r="AQ599">
        <v>8</v>
      </c>
      <c r="AR599">
        <v>0</v>
      </c>
      <c r="AS599">
        <v>0</v>
      </c>
      <c r="AT599">
        <v>0</v>
      </c>
    </row>
    <row r="600" spans="1:46" x14ac:dyDescent="0.25">
      <c r="A600" t="s">
        <v>41</v>
      </c>
      <c r="B600" t="s">
        <v>181</v>
      </c>
      <c r="C600" t="s">
        <v>234</v>
      </c>
      <c r="D600" t="s">
        <v>236</v>
      </c>
      <c r="E600" t="s">
        <v>256</v>
      </c>
      <c r="F600" t="s">
        <v>81</v>
      </c>
      <c r="H600" t="s">
        <v>38</v>
      </c>
      <c r="I600">
        <v>3</v>
      </c>
      <c r="J600">
        <v>3</v>
      </c>
      <c r="K600">
        <v>6</v>
      </c>
      <c r="L600">
        <v>2</v>
      </c>
      <c r="M600">
        <v>344214.82</v>
      </c>
      <c r="N600">
        <v>598000</v>
      </c>
      <c r="O600">
        <v>179400</v>
      </c>
      <c r="P600">
        <v>9.5469895968143899</v>
      </c>
      <c r="Q600">
        <v>21</v>
      </c>
      <c r="R600">
        <v>6300000</v>
      </c>
      <c r="S600">
        <v>43312</v>
      </c>
      <c r="T600">
        <v>43311</v>
      </c>
      <c r="U600">
        <v>1.355</v>
      </c>
      <c r="V600">
        <v>6</v>
      </c>
      <c r="W600">
        <v>1053341.82</v>
      </c>
      <c r="X600">
        <v>1800000</v>
      </c>
      <c r="Y600">
        <v>450000</v>
      </c>
      <c r="Z600">
        <v>14.1721479809271</v>
      </c>
      <c r="AA600">
        <v>15</v>
      </c>
      <c r="AB600">
        <v>4500000</v>
      </c>
      <c r="AC600">
        <v>43337</v>
      </c>
      <c r="AD600">
        <v>43311</v>
      </c>
      <c r="AE600">
        <v>4.0650000000000004</v>
      </c>
      <c r="AF600">
        <v>5</v>
      </c>
      <c r="AG600">
        <v>877784.85</v>
      </c>
      <c r="AH600">
        <v>1500000</v>
      </c>
      <c r="AI600">
        <v>450000</v>
      </c>
      <c r="AJ600">
        <v>8.0415871866468596</v>
      </c>
      <c r="AK600">
        <v>10</v>
      </c>
      <c r="AL600">
        <v>3000000</v>
      </c>
      <c r="AM600">
        <v>43373</v>
      </c>
      <c r="AN600">
        <v>43311</v>
      </c>
      <c r="AO600">
        <v>3.5</v>
      </c>
      <c r="AP600" t="s">
        <v>988</v>
      </c>
      <c r="AQ600">
        <v>4</v>
      </c>
      <c r="AR600">
        <v>0</v>
      </c>
      <c r="AS600">
        <v>0</v>
      </c>
      <c r="AT600">
        <v>0</v>
      </c>
    </row>
    <row r="601" spans="1:46" x14ac:dyDescent="0.25">
      <c r="A601" t="s">
        <v>41</v>
      </c>
      <c r="B601" t="s">
        <v>168</v>
      </c>
      <c r="C601" t="s">
        <v>221</v>
      </c>
      <c r="D601" t="s">
        <v>236</v>
      </c>
      <c r="E601" t="s">
        <v>256</v>
      </c>
      <c r="F601" t="s">
        <v>81</v>
      </c>
      <c r="H601" t="s">
        <v>38</v>
      </c>
      <c r="I601">
        <v>3</v>
      </c>
      <c r="J601">
        <v>3</v>
      </c>
      <c r="K601">
        <v>1</v>
      </c>
      <c r="L601">
        <v>1</v>
      </c>
      <c r="M601">
        <v>47970.89</v>
      </c>
      <c r="N601">
        <v>78000</v>
      </c>
      <c r="O601">
        <v>0</v>
      </c>
      <c r="P601">
        <v>32.348744958527199</v>
      </c>
      <c r="Q601">
        <v>11</v>
      </c>
      <c r="R601">
        <v>858000</v>
      </c>
      <c r="S601">
        <v>43285</v>
      </c>
      <c r="T601">
        <v>43154</v>
      </c>
      <c r="U601">
        <v>0.67700000000000005</v>
      </c>
      <c r="V601">
        <v>2</v>
      </c>
      <c r="W601">
        <v>95941.77</v>
      </c>
      <c r="X601">
        <v>156000</v>
      </c>
      <c r="Y601">
        <v>39000</v>
      </c>
      <c r="Z601">
        <v>9.7983355890541297</v>
      </c>
      <c r="AA601">
        <v>8</v>
      </c>
      <c r="AB601">
        <v>624000</v>
      </c>
      <c r="AC601">
        <v>43329</v>
      </c>
      <c r="AD601">
        <v>43154</v>
      </c>
      <c r="AE601">
        <v>1.355</v>
      </c>
      <c r="AF601">
        <v>1</v>
      </c>
      <c r="AG601">
        <v>47970.86</v>
      </c>
      <c r="AH601">
        <v>78000</v>
      </c>
      <c r="AI601">
        <v>23400</v>
      </c>
      <c r="AJ601">
        <v>3.35541096442922</v>
      </c>
      <c r="AK601">
        <v>7</v>
      </c>
      <c r="AL601">
        <v>546000</v>
      </c>
      <c r="AM601">
        <v>43357</v>
      </c>
      <c r="AN601">
        <v>43154</v>
      </c>
      <c r="AO601">
        <v>0.7</v>
      </c>
      <c r="AP601" t="s">
        <v>989</v>
      </c>
      <c r="AQ601">
        <v>0</v>
      </c>
      <c r="AR601">
        <v>0</v>
      </c>
      <c r="AS601">
        <v>0</v>
      </c>
      <c r="AT601">
        <v>0</v>
      </c>
    </row>
    <row r="602" spans="1:46" x14ac:dyDescent="0.25">
      <c r="A602" t="s">
        <v>124</v>
      </c>
      <c r="B602" t="s">
        <v>238</v>
      </c>
      <c r="C602" t="s">
        <v>239</v>
      </c>
      <c r="D602" t="s">
        <v>236</v>
      </c>
      <c r="E602" t="s">
        <v>256</v>
      </c>
      <c r="F602" t="s">
        <v>81</v>
      </c>
      <c r="H602" t="s">
        <v>38</v>
      </c>
      <c r="I602">
        <v>0</v>
      </c>
      <c r="J602">
        <v>0</v>
      </c>
      <c r="K602">
        <v>24</v>
      </c>
      <c r="L602">
        <v>3</v>
      </c>
      <c r="M602">
        <v>63947.6</v>
      </c>
      <c r="N602">
        <v>159000</v>
      </c>
      <c r="O602">
        <v>0</v>
      </c>
      <c r="P602">
        <v>55.759522151699599</v>
      </c>
      <c r="Q602">
        <v>84</v>
      </c>
      <c r="R602">
        <v>4452000</v>
      </c>
      <c r="S602">
        <v>43298</v>
      </c>
      <c r="T602">
        <v>43243</v>
      </c>
      <c r="U602">
        <v>2.032</v>
      </c>
      <c r="V602">
        <v>39</v>
      </c>
      <c r="W602">
        <v>831086.42</v>
      </c>
      <c r="X602">
        <v>2067000</v>
      </c>
      <c r="Y602">
        <v>1033500</v>
      </c>
      <c r="Z602">
        <v>11.543777304526399</v>
      </c>
      <c r="AA602">
        <v>38</v>
      </c>
      <c r="AB602">
        <v>2014000</v>
      </c>
      <c r="AC602">
        <v>43343</v>
      </c>
      <c r="AD602">
        <v>43243</v>
      </c>
      <c r="AE602">
        <v>26.419</v>
      </c>
      <c r="AF602">
        <v>9</v>
      </c>
      <c r="AG602">
        <v>191449.62</v>
      </c>
      <c r="AH602">
        <v>482000</v>
      </c>
      <c r="AI602">
        <v>241000</v>
      </c>
      <c r="AJ602">
        <v>12.6163559803387</v>
      </c>
      <c r="AK602">
        <v>29</v>
      </c>
      <c r="AL602">
        <v>1682000</v>
      </c>
      <c r="AM602">
        <v>43372</v>
      </c>
      <c r="AN602">
        <v>43243</v>
      </c>
      <c r="AO602">
        <v>6.3</v>
      </c>
      <c r="AP602" t="s">
        <v>990</v>
      </c>
      <c r="AQ602">
        <v>26</v>
      </c>
      <c r="AR602">
        <v>0</v>
      </c>
      <c r="AS602">
        <v>0</v>
      </c>
      <c r="AT602">
        <v>0</v>
      </c>
    </row>
    <row r="603" spans="1:46" x14ac:dyDescent="0.25">
      <c r="A603" t="s">
        <v>41</v>
      </c>
      <c r="B603" t="s">
        <v>148</v>
      </c>
      <c r="C603" t="s">
        <v>201</v>
      </c>
      <c r="D603" t="s">
        <v>236</v>
      </c>
      <c r="E603" t="s">
        <v>256</v>
      </c>
      <c r="F603" t="s">
        <v>81</v>
      </c>
      <c r="H603" t="s">
        <v>38</v>
      </c>
      <c r="I603">
        <v>0</v>
      </c>
      <c r="J603">
        <v>0</v>
      </c>
      <c r="K603">
        <v>6</v>
      </c>
      <c r="L603">
        <v>1</v>
      </c>
      <c r="M603">
        <v>34239.410000000003</v>
      </c>
      <c r="N603">
        <v>59000</v>
      </c>
      <c r="O603">
        <v>0</v>
      </c>
      <c r="P603">
        <v>36.163812297194397</v>
      </c>
      <c r="Q603">
        <v>19</v>
      </c>
      <c r="R603">
        <v>1121000</v>
      </c>
      <c r="S603">
        <v>43312</v>
      </c>
      <c r="T603">
        <v>43310</v>
      </c>
      <c r="U603">
        <v>0.67700000000000005</v>
      </c>
      <c r="V603">
        <v>31</v>
      </c>
      <c r="W603">
        <v>1018337.71</v>
      </c>
      <c r="X603">
        <v>1829000</v>
      </c>
      <c r="Y603">
        <v>531000</v>
      </c>
      <c r="Z603">
        <v>13.7001940677966</v>
      </c>
      <c r="AA603">
        <v>6</v>
      </c>
      <c r="AB603">
        <v>354000</v>
      </c>
      <c r="AC603">
        <v>43343</v>
      </c>
      <c r="AD603">
        <v>43320</v>
      </c>
      <c r="AE603">
        <v>21</v>
      </c>
      <c r="AF603">
        <v>3</v>
      </c>
      <c r="AG603">
        <v>97747.01</v>
      </c>
      <c r="AH603">
        <v>177000</v>
      </c>
      <c r="AI603">
        <v>0</v>
      </c>
      <c r="AJ603">
        <v>39.253270655789102</v>
      </c>
      <c r="AK603">
        <v>15</v>
      </c>
      <c r="AL603">
        <v>885000</v>
      </c>
      <c r="AM603">
        <v>43352</v>
      </c>
      <c r="AN603">
        <v>43381</v>
      </c>
      <c r="AO603">
        <v>2.1</v>
      </c>
      <c r="AP603" t="s">
        <v>991</v>
      </c>
      <c r="AQ603">
        <v>4</v>
      </c>
      <c r="AR603">
        <v>0</v>
      </c>
      <c r="AS603">
        <v>0</v>
      </c>
      <c r="AT603">
        <v>0</v>
      </c>
    </row>
    <row r="604" spans="1:46" x14ac:dyDescent="0.25">
      <c r="A604" t="s">
        <v>41</v>
      </c>
      <c r="B604" t="s">
        <v>134</v>
      </c>
      <c r="C604" t="s">
        <v>187</v>
      </c>
      <c r="D604" t="s">
        <v>236</v>
      </c>
      <c r="E604" t="s">
        <v>257</v>
      </c>
      <c r="F604" t="s">
        <v>56</v>
      </c>
      <c r="H604" t="s">
        <v>38</v>
      </c>
      <c r="I604">
        <v>407</v>
      </c>
      <c r="J604">
        <v>407</v>
      </c>
      <c r="K604">
        <v>36</v>
      </c>
      <c r="L604">
        <v>98</v>
      </c>
      <c r="M604">
        <v>1215107.22</v>
      </c>
      <c r="N604">
        <v>2842000</v>
      </c>
      <c r="O604">
        <v>1334000</v>
      </c>
      <c r="P604">
        <v>11.3648579634373</v>
      </c>
      <c r="Q604">
        <v>652</v>
      </c>
      <c r="R604">
        <v>18908000</v>
      </c>
      <c r="S604">
        <v>43312</v>
      </c>
      <c r="T604">
        <v>43311</v>
      </c>
      <c r="U604">
        <v>66.387</v>
      </c>
      <c r="V604">
        <v>324</v>
      </c>
      <c r="W604">
        <v>3981559.18</v>
      </c>
      <c r="X604">
        <v>9396000</v>
      </c>
      <c r="Y604">
        <v>4683500</v>
      </c>
      <c r="Z604">
        <v>7.0617485815822096</v>
      </c>
      <c r="AA604">
        <v>759</v>
      </c>
      <c r="AB604">
        <v>22011000</v>
      </c>
      <c r="AC604">
        <v>43343</v>
      </c>
      <c r="AD604">
        <v>43342</v>
      </c>
      <c r="AE604">
        <v>219.48400000000001</v>
      </c>
      <c r="AF604">
        <v>154</v>
      </c>
      <c r="AG604">
        <v>1929709.28</v>
      </c>
      <c r="AH604">
        <v>4498000</v>
      </c>
      <c r="AI604">
        <v>2191000</v>
      </c>
      <c r="AJ604">
        <v>7.9895878510606302</v>
      </c>
      <c r="AK604">
        <v>606</v>
      </c>
      <c r="AL604">
        <v>18786000</v>
      </c>
      <c r="AM604">
        <v>43373</v>
      </c>
      <c r="AN604">
        <v>43342</v>
      </c>
      <c r="AO604">
        <v>107.8</v>
      </c>
      <c r="AP604" t="s">
        <v>992</v>
      </c>
      <c r="AQ604">
        <v>303</v>
      </c>
      <c r="AR604">
        <v>0</v>
      </c>
      <c r="AS604">
        <v>0</v>
      </c>
      <c r="AT604">
        <v>0</v>
      </c>
    </row>
    <row r="605" spans="1:46" x14ac:dyDescent="0.25">
      <c r="A605" t="s">
        <v>41</v>
      </c>
      <c r="B605" t="s">
        <v>136</v>
      </c>
      <c r="C605" t="s">
        <v>189</v>
      </c>
      <c r="D605" t="s">
        <v>236</v>
      </c>
      <c r="E605" t="s">
        <v>257</v>
      </c>
      <c r="F605" t="s">
        <v>56</v>
      </c>
      <c r="H605" t="s">
        <v>38</v>
      </c>
      <c r="I605">
        <v>257</v>
      </c>
      <c r="J605">
        <v>257</v>
      </c>
      <c r="K605">
        <v>12</v>
      </c>
      <c r="L605">
        <v>103</v>
      </c>
      <c r="M605">
        <v>2494052.08</v>
      </c>
      <c r="N605">
        <v>4223000</v>
      </c>
      <c r="O605">
        <v>1266900</v>
      </c>
      <c r="P605">
        <v>7.19335312163909</v>
      </c>
      <c r="Q605">
        <v>219</v>
      </c>
      <c r="R605">
        <v>8979000</v>
      </c>
      <c r="S605">
        <v>43312</v>
      </c>
      <c r="T605">
        <v>43314</v>
      </c>
      <c r="U605">
        <v>69.774000000000001</v>
      </c>
      <c r="V605">
        <v>276</v>
      </c>
      <c r="W605">
        <v>6186235.3099999996</v>
      </c>
      <c r="X605">
        <v>11316000</v>
      </c>
      <c r="Y605">
        <v>3394800</v>
      </c>
      <c r="Z605">
        <v>14.0930813376015</v>
      </c>
      <c r="AA605">
        <v>159</v>
      </c>
      <c r="AB605">
        <v>6519000</v>
      </c>
      <c r="AC605">
        <v>43343</v>
      </c>
      <c r="AD605">
        <v>43342</v>
      </c>
      <c r="AE605">
        <v>186.96799999999999</v>
      </c>
      <c r="AF605">
        <v>92</v>
      </c>
      <c r="AG605">
        <v>2022761.03</v>
      </c>
      <c r="AH605">
        <v>3772000</v>
      </c>
      <c r="AI605">
        <v>1131600</v>
      </c>
      <c r="AJ605">
        <v>15.7310584253493</v>
      </c>
      <c r="AK605">
        <v>93</v>
      </c>
      <c r="AL605">
        <v>3813000</v>
      </c>
      <c r="AM605">
        <v>43373</v>
      </c>
      <c r="AN605">
        <v>43373</v>
      </c>
      <c r="AO605">
        <v>64.400000000000006</v>
      </c>
      <c r="AP605" t="s">
        <v>993</v>
      </c>
      <c r="AQ605">
        <v>317</v>
      </c>
      <c r="AR605">
        <v>0</v>
      </c>
      <c r="AS605">
        <v>144</v>
      </c>
      <c r="AT605">
        <v>0</v>
      </c>
    </row>
    <row r="606" spans="1:46" x14ac:dyDescent="0.25">
      <c r="A606" t="s">
        <v>41</v>
      </c>
      <c r="B606" t="s">
        <v>133</v>
      </c>
      <c r="C606" t="s">
        <v>186</v>
      </c>
      <c r="D606" t="s">
        <v>236</v>
      </c>
      <c r="E606" t="s">
        <v>257</v>
      </c>
      <c r="F606" t="s">
        <v>56</v>
      </c>
      <c r="H606" t="s">
        <v>38</v>
      </c>
      <c r="I606">
        <v>183</v>
      </c>
      <c r="J606">
        <v>183</v>
      </c>
      <c r="K606">
        <v>36</v>
      </c>
      <c r="L606">
        <v>177</v>
      </c>
      <c r="M606">
        <v>2734286.45</v>
      </c>
      <c r="N606">
        <v>6903000</v>
      </c>
      <c r="O606">
        <v>3451500</v>
      </c>
      <c r="P606">
        <v>12.857740265433099</v>
      </c>
      <c r="Q606">
        <v>261</v>
      </c>
      <c r="R606">
        <v>10179000</v>
      </c>
      <c r="S606">
        <v>43312</v>
      </c>
      <c r="T606">
        <v>43311</v>
      </c>
      <c r="U606">
        <v>119.90300000000001</v>
      </c>
      <c r="V606">
        <v>232</v>
      </c>
      <c r="W606">
        <v>3758287.41</v>
      </c>
      <c r="X606">
        <v>9048000</v>
      </c>
      <c r="Y606">
        <v>4524000</v>
      </c>
      <c r="Z606">
        <v>8.6181222209139108</v>
      </c>
      <c r="AA606">
        <v>317</v>
      </c>
      <c r="AB606">
        <v>12363000</v>
      </c>
      <c r="AC606">
        <v>43343</v>
      </c>
      <c r="AD606">
        <v>43338</v>
      </c>
      <c r="AE606">
        <v>157.161</v>
      </c>
      <c r="AF606">
        <v>55</v>
      </c>
      <c r="AG606">
        <v>878053.08</v>
      </c>
      <c r="AH606">
        <v>2145000</v>
      </c>
      <c r="AI606">
        <v>869700</v>
      </c>
      <c r="AJ606">
        <v>24.264221100686601</v>
      </c>
      <c r="AK606">
        <v>258</v>
      </c>
      <c r="AL606">
        <v>10062000</v>
      </c>
      <c r="AM606">
        <v>43373</v>
      </c>
      <c r="AN606">
        <v>43338</v>
      </c>
      <c r="AO606">
        <v>38.5</v>
      </c>
      <c r="AP606" t="s">
        <v>994</v>
      </c>
      <c r="AQ606">
        <v>165</v>
      </c>
      <c r="AR606">
        <v>0</v>
      </c>
      <c r="AS606">
        <v>0</v>
      </c>
      <c r="AT606">
        <v>0</v>
      </c>
    </row>
    <row r="607" spans="1:46" x14ac:dyDescent="0.25">
      <c r="A607" t="s">
        <v>41</v>
      </c>
      <c r="B607" t="s">
        <v>137</v>
      </c>
      <c r="C607" t="s">
        <v>190</v>
      </c>
      <c r="D607" t="s">
        <v>236</v>
      </c>
      <c r="E607" t="s">
        <v>257</v>
      </c>
      <c r="F607" t="s">
        <v>56</v>
      </c>
      <c r="H607" t="s">
        <v>38</v>
      </c>
      <c r="I607">
        <v>153</v>
      </c>
      <c r="J607">
        <v>153</v>
      </c>
      <c r="K607">
        <v>36</v>
      </c>
      <c r="L607">
        <v>22</v>
      </c>
      <c r="M607">
        <v>308666.32</v>
      </c>
      <c r="N607">
        <v>770000</v>
      </c>
      <c r="O607">
        <v>367500</v>
      </c>
      <c r="P607">
        <v>15.643987101703299</v>
      </c>
      <c r="Q607">
        <v>48</v>
      </c>
      <c r="R607">
        <v>1680000</v>
      </c>
      <c r="S607">
        <v>43312</v>
      </c>
      <c r="T607">
        <v>43313</v>
      </c>
      <c r="U607">
        <v>14.903</v>
      </c>
      <c r="V607">
        <v>162</v>
      </c>
      <c r="W607">
        <v>2301445.15</v>
      </c>
      <c r="X607">
        <v>5670000</v>
      </c>
      <c r="Y607">
        <v>2835000</v>
      </c>
      <c r="Z607">
        <v>10.7023045760884</v>
      </c>
      <c r="AA607">
        <v>210</v>
      </c>
      <c r="AB607">
        <v>7350000</v>
      </c>
      <c r="AC607">
        <v>43343</v>
      </c>
      <c r="AD607">
        <v>43338</v>
      </c>
      <c r="AE607">
        <v>109.742</v>
      </c>
      <c r="AF607">
        <v>15</v>
      </c>
      <c r="AG607">
        <v>211284.3</v>
      </c>
      <c r="AH607">
        <v>525000</v>
      </c>
      <c r="AI607">
        <v>157500</v>
      </c>
      <c r="AJ607">
        <v>36.758440799117899</v>
      </c>
      <c r="AK607">
        <v>196</v>
      </c>
      <c r="AL607">
        <v>6860000</v>
      </c>
      <c r="AM607">
        <v>43372</v>
      </c>
      <c r="AN607">
        <v>43338</v>
      </c>
      <c r="AO607">
        <v>10.5</v>
      </c>
      <c r="AP607" t="s">
        <v>995</v>
      </c>
      <c r="AQ607">
        <v>57</v>
      </c>
      <c r="AR607">
        <v>0</v>
      </c>
      <c r="AS607">
        <v>0</v>
      </c>
      <c r="AT607">
        <v>0</v>
      </c>
    </row>
    <row r="608" spans="1:46" x14ac:dyDescent="0.25">
      <c r="A608" t="s">
        <v>41</v>
      </c>
      <c r="B608" t="s">
        <v>131</v>
      </c>
      <c r="C608" t="s">
        <v>184</v>
      </c>
      <c r="D608" t="s">
        <v>236</v>
      </c>
      <c r="E608" t="s">
        <v>257</v>
      </c>
      <c r="F608" t="s">
        <v>56</v>
      </c>
      <c r="H608" t="s">
        <v>38</v>
      </c>
      <c r="I608">
        <v>137</v>
      </c>
      <c r="J608">
        <v>137</v>
      </c>
      <c r="K608">
        <v>24</v>
      </c>
      <c r="L608">
        <v>119</v>
      </c>
      <c r="M608">
        <v>2117446.88</v>
      </c>
      <c r="N608">
        <v>5105100</v>
      </c>
      <c r="O608">
        <v>2552550</v>
      </c>
      <c r="P608">
        <v>8.7504037922861393</v>
      </c>
      <c r="Q608">
        <v>421</v>
      </c>
      <c r="R608">
        <v>18060900</v>
      </c>
      <c r="S608">
        <v>43312</v>
      </c>
      <c r="T608">
        <v>43306</v>
      </c>
      <c r="U608">
        <v>80.613</v>
      </c>
      <c r="V608">
        <v>200</v>
      </c>
      <c r="W608">
        <v>3492022.42</v>
      </c>
      <c r="X608">
        <v>8580000</v>
      </c>
      <c r="Y608">
        <v>4268550</v>
      </c>
      <c r="Z608">
        <v>10.9064314325806</v>
      </c>
      <c r="AA608">
        <v>292</v>
      </c>
      <c r="AB608">
        <v>12526800</v>
      </c>
      <c r="AC608">
        <v>43343</v>
      </c>
      <c r="AD608">
        <v>43342</v>
      </c>
      <c r="AE608">
        <v>135.48400000000001</v>
      </c>
      <c r="AF608">
        <v>78</v>
      </c>
      <c r="AG608">
        <v>1331640.51</v>
      </c>
      <c r="AH608">
        <v>3412200</v>
      </c>
      <c r="AI608">
        <v>1638750</v>
      </c>
      <c r="AJ608">
        <v>17.403673024206402</v>
      </c>
      <c r="AK608">
        <v>208</v>
      </c>
      <c r="AL608">
        <v>9547200</v>
      </c>
      <c r="AM608">
        <v>43373</v>
      </c>
      <c r="AN608">
        <v>43342</v>
      </c>
      <c r="AO608">
        <v>54.6</v>
      </c>
      <c r="AP608" t="s">
        <v>996</v>
      </c>
      <c r="AQ608">
        <v>274</v>
      </c>
      <c r="AR608">
        <v>0</v>
      </c>
      <c r="AS608">
        <v>0</v>
      </c>
      <c r="AT608">
        <v>0</v>
      </c>
    </row>
    <row r="609" spans="1:46" x14ac:dyDescent="0.25">
      <c r="A609" t="s">
        <v>41</v>
      </c>
      <c r="B609" t="s">
        <v>157</v>
      </c>
      <c r="C609" t="s">
        <v>210</v>
      </c>
      <c r="D609" t="s">
        <v>236</v>
      </c>
      <c r="E609" t="s">
        <v>257</v>
      </c>
      <c r="F609" t="s">
        <v>56</v>
      </c>
      <c r="H609" t="s">
        <v>38</v>
      </c>
      <c r="I609">
        <v>132</v>
      </c>
      <c r="J609">
        <v>132</v>
      </c>
      <c r="K609">
        <v>6</v>
      </c>
      <c r="L609">
        <v>61</v>
      </c>
      <c r="M609">
        <v>2938298.57</v>
      </c>
      <c r="N609">
        <v>4798500</v>
      </c>
      <c r="O609">
        <v>1254750</v>
      </c>
      <c r="P609">
        <v>8.7935540856096903</v>
      </c>
      <c r="Q609">
        <v>320</v>
      </c>
      <c r="R609">
        <v>25568000</v>
      </c>
      <c r="S609">
        <v>43312</v>
      </c>
      <c r="T609">
        <v>43299</v>
      </c>
      <c r="U609">
        <v>41.323</v>
      </c>
      <c r="V609">
        <v>92</v>
      </c>
      <c r="W609">
        <v>4484070.4400000004</v>
      </c>
      <c r="X609">
        <v>7351300</v>
      </c>
      <c r="Y609">
        <v>2205390</v>
      </c>
      <c r="Z609">
        <v>4.1476146298711001</v>
      </c>
      <c r="AA609">
        <v>228</v>
      </c>
      <c r="AB609">
        <v>18240000</v>
      </c>
      <c r="AC609">
        <v>43343</v>
      </c>
      <c r="AD609">
        <v>43299</v>
      </c>
      <c r="AE609">
        <v>62.323</v>
      </c>
      <c r="AF609">
        <v>38</v>
      </c>
      <c r="AG609">
        <v>1827404.42</v>
      </c>
      <c r="AH609">
        <v>3021900</v>
      </c>
      <c r="AI609">
        <v>767970</v>
      </c>
      <c r="AJ609">
        <v>10.8160030820634</v>
      </c>
      <c r="AK609">
        <v>230</v>
      </c>
      <c r="AL609">
        <v>18377000</v>
      </c>
      <c r="AM609">
        <v>43372</v>
      </c>
      <c r="AN609">
        <v>43373</v>
      </c>
      <c r="AO609">
        <v>26.6</v>
      </c>
      <c r="AP609" t="s">
        <v>997</v>
      </c>
      <c r="AQ609">
        <v>190</v>
      </c>
      <c r="AR609">
        <v>0</v>
      </c>
      <c r="AS609">
        <v>12</v>
      </c>
      <c r="AT609">
        <v>0</v>
      </c>
    </row>
    <row r="610" spans="1:46" x14ac:dyDescent="0.25">
      <c r="A610" t="s">
        <v>41</v>
      </c>
      <c r="B610" t="s">
        <v>138</v>
      </c>
      <c r="C610" t="s">
        <v>191</v>
      </c>
      <c r="D610" t="s">
        <v>236</v>
      </c>
      <c r="E610" t="s">
        <v>257</v>
      </c>
      <c r="F610" t="s">
        <v>56</v>
      </c>
      <c r="H610" t="s">
        <v>38</v>
      </c>
      <c r="I610">
        <v>105</v>
      </c>
      <c r="J610">
        <v>105</v>
      </c>
      <c r="K610">
        <v>36</v>
      </c>
      <c r="L610">
        <v>2</v>
      </c>
      <c r="M610">
        <v>25477.06</v>
      </c>
      <c r="N610">
        <v>50000</v>
      </c>
      <c r="O610">
        <v>0</v>
      </c>
      <c r="P610">
        <v>43.9504674395046</v>
      </c>
      <c r="Q610">
        <v>3</v>
      </c>
      <c r="R610">
        <v>75000</v>
      </c>
      <c r="S610">
        <v>43310</v>
      </c>
      <c r="T610">
        <v>43313</v>
      </c>
      <c r="U610">
        <v>1.355</v>
      </c>
      <c r="V610">
        <v>34</v>
      </c>
      <c r="W610">
        <v>493995.79</v>
      </c>
      <c r="X610">
        <v>850000</v>
      </c>
      <c r="Y610">
        <v>225000</v>
      </c>
      <c r="Z610">
        <v>13.0567409321781</v>
      </c>
      <c r="AA610">
        <v>5</v>
      </c>
      <c r="AB610">
        <v>125000</v>
      </c>
      <c r="AC610">
        <v>43336</v>
      </c>
      <c r="AD610">
        <v>43313</v>
      </c>
      <c r="AE610">
        <v>23.032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N610">
        <v>43313</v>
      </c>
      <c r="AO610">
        <v>0</v>
      </c>
      <c r="AP610" t="s">
        <v>998</v>
      </c>
      <c r="AQ610">
        <v>82</v>
      </c>
      <c r="AR610">
        <v>0</v>
      </c>
      <c r="AS610">
        <v>0</v>
      </c>
      <c r="AT610">
        <v>0</v>
      </c>
    </row>
    <row r="611" spans="1:46" x14ac:dyDescent="0.25">
      <c r="A611" t="s">
        <v>41</v>
      </c>
      <c r="B611" t="s">
        <v>141</v>
      </c>
      <c r="C611" t="s">
        <v>194</v>
      </c>
      <c r="D611" t="s">
        <v>236</v>
      </c>
      <c r="E611" t="s">
        <v>257</v>
      </c>
      <c r="F611" t="s">
        <v>56</v>
      </c>
      <c r="H611" t="s">
        <v>38</v>
      </c>
      <c r="I611">
        <v>67</v>
      </c>
      <c r="J611">
        <v>67</v>
      </c>
      <c r="K611">
        <v>36</v>
      </c>
      <c r="L611">
        <v>3</v>
      </c>
      <c r="M611">
        <v>70149.179999999993</v>
      </c>
      <c r="N611">
        <v>126000</v>
      </c>
      <c r="O611">
        <v>37800</v>
      </c>
      <c r="P611">
        <v>12.512360345833001</v>
      </c>
      <c r="Q611">
        <v>41</v>
      </c>
      <c r="R611">
        <v>1722000</v>
      </c>
      <c r="S611">
        <v>43312</v>
      </c>
      <c r="T611">
        <v>43304</v>
      </c>
      <c r="U611">
        <v>2.032</v>
      </c>
      <c r="V611">
        <v>50</v>
      </c>
      <c r="W611">
        <v>1248864.95</v>
      </c>
      <c r="X611">
        <v>2100000</v>
      </c>
      <c r="Y611">
        <v>630000</v>
      </c>
      <c r="Z611">
        <v>6.54752072287007</v>
      </c>
      <c r="AA611">
        <v>134</v>
      </c>
      <c r="AB611">
        <v>5628000</v>
      </c>
      <c r="AC611">
        <v>43343</v>
      </c>
      <c r="AD611">
        <v>43347</v>
      </c>
      <c r="AE611">
        <v>33.871000000000002</v>
      </c>
      <c r="AF611">
        <v>64</v>
      </c>
      <c r="AG611">
        <v>1583611.62</v>
      </c>
      <c r="AH611">
        <v>2688000</v>
      </c>
      <c r="AI611">
        <v>806400</v>
      </c>
      <c r="AJ611">
        <v>7.4206642465400003</v>
      </c>
      <c r="AK611">
        <v>214</v>
      </c>
      <c r="AL611">
        <v>8988000</v>
      </c>
      <c r="AM611">
        <v>43373</v>
      </c>
      <c r="AN611">
        <v>43347</v>
      </c>
      <c r="AO611">
        <v>44.8</v>
      </c>
      <c r="AP611" t="s">
        <v>999</v>
      </c>
      <c r="AQ611">
        <v>68</v>
      </c>
      <c r="AR611">
        <v>0</v>
      </c>
      <c r="AS611">
        <v>0</v>
      </c>
      <c r="AT611">
        <v>0</v>
      </c>
    </row>
    <row r="612" spans="1:46" x14ac:dyDescent="0.25">
      <c r="A612" t="s">
        <v>41</v>
      </c>
      <c r="B612" t="s">
        <v>143</v>
      </c>
      <c r="C612" t="s">
        <v>196</v>
      </c>
      <c r="D612" t="s">
        <v>236</v>
      </c>
      <c r="E612" t="s">
        <v>257</v>
      </c>
      <c r="F612" t="s">
        <v>56</v>
      </c>
      <c r="H612" t="s">
        <v>38</v>
      </c>
      <c r="I612">
        <v>51</v>
      </c>
      <c r="J612">
        <v>51</v>
      </c>
      <c r="K612">
        <v>24</v>
      </c>
      <c r="L612">
        <v>16</v>
      </c>
      <c r="M612">
        <v>431050</v>
      </c>
      <c r="N612">
        <v>768000</v>
      </c>
      <c r="O612">
        <v>201600</v>
      </c>
      <c r="P612">
        <v>16.286193517604801</v>
      </c>
      <c r="Q612">
        <v>48</v>
      </c>
      <c r="R612">
        <v>2304000</v>
      </c>
      <c r="S612">
        <v>43310</v>
      </c>
      <c r="T612">
        <v>43313</v>
      </c>
      <c r="U612">
        <v>10.839</v>
      </c>
      <c r="V612">
        <v>63</v>
      </c>
      <c r="W612">
        <v>1821334.2</v>
      </c>
      <c r="X612">
        <v>3024000</v>
      </c>
      <c r="Y612">
        <v>907200</v>
      </c>
      <c r="Z612">
        <v>5.3539483948136697</v>
      </c>
      <c r="AA612">
        <v>80</v>
      </c>
      <c r="AB612">
        <v>3840000</v>
      </c>
      <c r="AC612">
        <v>43338</v>
      </c>
      <c r="AD612">
        <v>43338</v>
      </c>
      <c r="AE612">
        <v>42.677</v>
      </c>
      <c r="AF612">
        <v>38</v>
      </c>
      <c r="AG612">
        <v>1063821.58</v>
      </c>
      <c r="AH612">
        <v>1824000</v>
      </c>
      <c r="AI612">
        <v>540982</v>
      </c>
      <c r="AJ612">
        <v>8.7928822510674003</v>
      </c>
      <c r="AK612">
        <v>37</v>
      </c>
      <c r="AL612">
        <v>1776000</v>
      </c>
      <c r="AM612">
        <v>43373</v>
      </c>
      <c r="AN612">
        <v>43338</v>
      </c>
      <c r="AO612">
        <v>26.6</v>
      </c>
      <c r="AP612" t="s">
        <v>1000</v>
      </c>
      <c r="AQ612">
        <v>96</v>
      </c>
      <c r="AR612">
        <v>0</v>
      </c>
      <c r="AS612">
        <v>0</v>
      </c>
      <c r="AT612">
        <v>0</v>
      </c>
    </row>
    <row r="613" spans="1:46" x14ac:dyDescent="0.25">
      <c r="A613" t="s">
        <v>41</v>
      </c>
      <c r="B613" t="s">
        <v>132</v>
      </c>
      <c r="C613" t="s">
        <v>185</v>
      </c>
      <c r="D613" t="s">
        <v>236</v>
      </c>
      <c r="E613" t="s">
        <v>257</v>
      </c>
      <c r="F613" t="s">
        <v>56</v>
      </c>
      <c r="H613" t="s">
        <v>38</v>
      </c>
      <c r="I613">
        <v>48</v>
      </c>
      <c r="J613">
        <v>48</v>
      </c>
      <c r="K613">
        <v>12</v>
      </c>
      <c r="L613">
        <v>3</v>
      </c>
      <c r="M613">
        <v>50819.19</v>
      </c>
      <c r="N613">
        <v>96000</v>
      </c>
      <c r="O613">
        <v>0</v>
      </c>
      <c r="P613">
        <v>41.769677943030203</v>
      </c>
      <c r="Q613">
        <v>7</v>
      </c>
      <c r="R613">
        <v>224000</v>
      </c>
      <c r="S613">
        <v>43301</v>
      </c>
      <c r="T613">
        <v>43228</v>
      </c>
      <c r="U613">
        <v>2.032</v>
      </c>
      <c r="V613">
        <v>4</v>
      </c>
      <c r="W613">
        <v>67758.92</v>
      </c>
      <c r="X613">
        <v>128000</v>
      </c>
      <c r="Y613">
        <v>38400</v>
      </c>
      <c r="Z613">
        <v>16.813825428648499</v>
      </c>
      <c r="AA613">
        <v>3</v>
      </c>
      <c r="AB613">
        <v>96000</v>
      </c>
      <c r="AC613">
        <v>43330</v>
      </c>
      <c r="AD613">
        <v>43228</v>
      </c>
      <c r="AE613">
        <v>2.71</v>
      </c>
      <c r="AF613">
        <v>1</v>
      </c>
      <c r="AG613">
        <v>16939.73</v>
      </c>
      <c r="AH613">
        <v>32000</v>
      </c>
      <c r="AI613">
        <v>0</v>
      </c>
      <c r="AJ613">
        <v>41.769677943030203</v>
      </c>
      <c r="AK613">
        <v>50</v>
      </c>
      <c r="AL613">
        <v>1600000</v>
      </c>
      <c r="AM613">
        <v>43344</v>
      </c>
      <c r="AN613">
        <v>43373</v>
      </c>
      <c r="AO613">
        <v>0.7</v>
      </c>
      <c r="AP613" t="s">
        <v>1001</v>
      </c>
      <c r="AQ613">
        <v>22</v>
      </c>
      <c r="AR613">
        <v>0</v>
      </c>
      <c r="AS613">
        <v>0</v>
      </c>
      <c r="AT613">
        <v>0</v>
      </c>
    </row>
    <row r="614" spans="1:46" x14ac:dyDescent="0.25">
      <c r="A614" t="s">
        <v>41</v>
      </c>
      <c r="B614" t="s">
        <v>142</v>
      </c>
      <c r="C614" t="s">
        <v>195</v>
      </c>
      <c r="D614" t="s">
        <v>236</v>
      </c>
      <c r="E614" t="s">
        <v>257</v>
      </c>
      <c r="F614" t="s">
        <v>56</v>
      </c>
      <c r="H614" t="s">
        <v>38</v>
      </c>
      <c r="I614">
        <v>48</v>
      </c>
      <c r="J614">
        <v>48</v>
      </c>
      <c r="K614">
        <v>36</v>
      </c>
      <c r="L614">
        <v>35</v>
      </c>
      <c r="M614">
        <v>494671.1</v>
      </c>
      <c r="N614">
        <v>1102600</v>
      </c>
      <c r="O614">
        <v>551300</v>
      </c>
      <c r="P614">
        <v>1.2990730641389701</v>
      </c>
      <c r="Q614">
        <v>27</v>
      </c>
      <c r="R614">
        <v>945000</v>
      </c>
      <c r="S614">
        <v>43312</v>
      </c>
      <c r="T614">
        <v>43299</v>
      </c>
      <c r="U614">
        <v>23.71</v>
      </c>
      <c r="V614">
        <v>23</v>
      </c>
      <c r="W614">
        <v>311863.27</v>
      </c>
      <c r="X614">
        <v>805000</v>
      </c>
      <c r="Y614">
        <v>402500</v>
      </c>
      <c r="Z614">
        <v>14.770286480802399</v>
      </c>
      <c r="AA614">
        <v>112</v>
      </c>
      <c r="AB614">
        <v>3920000</v>
      </c>
      <c r="AC614">
        <v>43340</v>
      </c>
      <c r="AD614">
        <v>43342</v>
      </c>
      <c r="AE614">
        <v>15.581</v>
      </c>
      <c r="AF614">
        <v>2</v>
      </c>
      <c r="AG614">
        <v>27958.560000000001</v>
      </c>
      <c r="AH614">
        <v>70000</v>
      </c>
      <c r="AI614">
        <v>35000</v>
      </c>
      <c r="AJ614">
        <v>12.130240502112899</v>
      </c>
      <c r="AK614">
        <v>219</v>
      </c>
      <c r="AL614">
        <v>7665000</v>
      </c>
      <c r="AM614">
        <v>43373</v>
      </c>
      <c r="AN614">
        <v>43348</v>
      </c>
      <c r="AO614">
        <v>1.4</v>
      </c>
      <c r="AP614" t="s">
        <v>1002</v>
      </c>
      <c r="AQ614">
        <v>67</v>
      </c>
      <c r="AR614">
        <v>0</v>
      </c>
      <c r="AS614">
        <v>0</v>
      </c>
      <c r="AT614">
        <v>0</v>
      </c>
    </row>
    <row r="615" spans="1:46" x14ac:dyDescent="0.25">
      <c r="A615" t="s">
        <v>41</v>
      </c>
      <c r="B615" t="s">
        <v>139</v>
      </c>
      <c r="C615" t="s">
        <v>192</v>
      </c>
      <c r="D615" t="s">
        <v>236</v>
      </c>
      <c r="E615" t="s">
        <v>257</v>
      </c>
      <c r="F615" t="s">
        <v>56</v>
      </c>
      <c r="H615" t="s">
        <v>38</v>
      </c>
      <c r="I615">
        <v>39</v>
      </c>
      <c r="J615">
        <v>39</v>
      </c>
      <c r="K615">
        <v>36</v>
      </c>
      <c r="L615">
        <v>23</v>
      </c>
      <c r="M615">
        <v>480325.25</v>
      </c>
      <c r="N615">
        <v>782000</v>
      </c>
      <c r="O615">
        <v>214200</v>
      </c>
      <c r="P615">
        <v>6.94649961498643</v>
      </c>
      <c r="Q615">
        <v>66</v>
      </c>
      <c r="R615">
        <v>2244000</v>
      </c>
      <c r="S615">
        <v>43312</v>
      </c>
      <c r="T615">
        <v>43299</v>
      </c>
      <c r="U615">
        <v>15.581</v>
      </c>
      <c r="V615">
        <v>19</v>
      </c>
      <c r="W615">
        <v>385745.72</v>
      </c>
      <c r="X615">
        <v>646000</v>
      </c>
      <c r="Y615">
        <v>193800</v>
      </c>
      <c r="Z615">
        <v>6.1653489398861803</v>
      </c>
      <c r="AA615">
        <v>47</v>
      </c>
      <c r="AB615">
        <v>1598000</v>
      </c>
      <c r="AC615">
        <v>43337</v>
      </c>
      <c r="AD615">
        <v>43299</v>
      </c>
      <c r="AE615">
        <v>12.871</v>
      </c>
      <c r="AF615">
        <v>8</v>
      </c>
      <c r="AG615">
        <v>158157.51999999999</v>
      </c>
      <c r="AH615">
        <v>272000</v>
      </c>
      <c r="AI615">
        <v>36000</v>
      </c>
      <c r="AJ615">
        <v>26.282512020587799</v>
      </c>
      <c r="AK615">
        <v>39</v>
      </c>
      <c r="AL615">
        <v>1326000</v>
      </c>
      <c r="AM615">
        <v>43372</v>
      </c>
      <c r="AN615">
        <v>43299</v>
      </c>
      <c r="AO615">
        <v>5.6</v>
      </c>
      <c r="AP615" t="s">
        <v>1003</v>
      </c>
      <c r="AQ615">
        <v>23</v>
      </c>
      <c r="AR615">
        <v>0</v>
      </c>
      <c r="AS615">
        <v>0</v>
      </c>
      <c r="AT615">
        <v>0</v>
      </c>
    </row>
    <row r="616" spans="1:46" x14ac:dyDescent="0.25">
      <c r="A616" t="s">
        <v>41</v>
      </c>
      <c r="B616" t="s">
        <v>140</v>
      </c>
      <c r="C616" t="s">
        <v>193</v>
      </c>
      <c r="D616" t="s">
        <v>236</v>
      </c>
      <c r="E616" t="s">
        <v>257</v>
      </c>
      <c r="F616" t="s">
        <v>56</v>
      </c>
      <c r="H616" t="s">
        <v>38</v>
      </c>
      <c r="I616">
        <v>39</v>
      </c>
      <c r="J616">
        <v>39</v>
      </c>
      <c r="K616">
        <v>36</v>
      </c>
      <c r="L616">
        <v>38</v>
      </c>
      <c r="M616">
        <v>768730.91</v>
      </c>
      <c r="N616">
        <v>1406000</v>
      </c>
      <c r="O616">
        <v>399600</v>
      </c>
      <c r="P616">
        <v>15.9773449010356</v>
      </c>
      <c r="Q616">
        <v>139</v>
      </c>
      <c r="R616">
        <v>5143000</v>
      </c>
      <c r="S616">
        <v>43289</v>
      </c>
      <c r="T616">
        <v>43304</v>
      </c>
      <c r="U616">
        <v>25.742000000000001</v>
      </c>
      <c r="V616">
        <v>2</v>
      </c>
      <c r="W616">
        <v>42901.760000000002</v>
      </c>
      <c r="X616">
        <v>74000</v>
      </c>
      <c r="Y616">
        <v>22200</v>
      </c>
      <c r="Z616">
        <v>8.8958762719997608</v>
      </c>
      <c r="AA616">
        <v>137</v>
      </c>
      <c r="AB616">
        <v>5069000</v>
      </c>
      <c r="AC616">
        <v>43338</v>
      </c>
      <c r="AD616">
        <v>43304</v>
      </c>
      <c r="AE616">
        <v>1.355</v>
      </c>
      <c r="AF616">
        <v>6</v>
      </c>
      <c r="AG616">
        <v>128705.28</v>
      </c>
      <c r="AH616">
        <v>222000</v>
      </c>
      <c r="AI616">
        <v>66600</v>
      </c>
      <c r="AJ616">
        <v>8.8958762719997608</v>
      </c>
      <c r="AK616">
        <v>59</v>
      </c>
      <c r="AL616">
        <v>2183000</v>
      </c>
      <c r="AM616">
        <v>43373</v>
      </c>
      <c r="AN616">
        <v>43304</v>
      </c>
      <c r="AO616">
        <v>4.2</v>
      </c>
      <c r="AP616" t="s">
        <v>1004</v>
      </c>
      <c r="AQ616">
        <v>122</v>
      </c>
      <c r="AR616">
        <v>0</v>
      </c>
      <c r="AS616">
        <v>0</v>
      </c>
      <c r="AT616">
        <v>0</v>
      </c>
    </row>
    <row r="617" spans="1:46" x14ac:dyDescent="0.25">
      <c r="A617" t="s">
        <v>41</v>
      </c>
      <c r="B617" t="s">
        <v>145</v>
      </c>
      <c r="C617" t="s">
        <v>198</v>
      </c>
      <c r="D617" t="s">
        <v>236</v>
      </c>
      <c r="E617" t="s">
        <v>257</v>
      </c>
      <c r="F617" t="s">
        <v>56</v>
      </c>
      <c r="H617" t="s">
        <v>38</v>
      </c>
      <c r="I617">
        <v>33</v>
      </c>
      <c r="J617">
        <v>33</v>
      </c>
      <c r="K617">
        <v>12</v>
      </c>
      <c r="L617">
        <v>7</v>
      </c>
      <c r="M617">
        <v>158163.85</v>
      </c>
      <c r="N617">
        <v>266000</v>
      </c>
      <c r="O617">
        <v>79800</v>
      </c>
      <c r="P617">
        <v>6.5627093016584999</v>
      </c>
      <c r="Q617">
        <v>25</v>
      </c>
      <c r="R617">
        <v>950000</v>
      </c>
      <c r="S617">
        <v>43310</v>
      </c>
      <c r="T617">
        <v>43303</v>
      </c>
      <c r="U617">
        <v>4.742</v>
      </c>
      <c r="V617">
        <v>9</v>
      </c>
      <c r="W617">
        <v>204400.89</v>
      </c>
      <c r="X617">
        <v>342000</v>
      </c>
      <c r="Y617">
        <v>102600</v>
      </c>
      <c r="Z617">
        <v>6.0814625629382402</v>
      </c>
      <c r="AA617">
        <v>16</v>
      </c>
      <c r="AB617">
        <v>608000</v>
      </c>
      <c r="AC617">
        <v>43339</v>
      </c>
      <c r="AD617">
        <v>43347</v>
      </c>
      <c r="AE617">
        <v>6.0970000000000004</v>
      </c>
      <c r="AF617">
        <v>12</v>
      </c>
      <c r="AG617">
        <v>272534.31</v>
      </c>
      <c r="AH617">
        <v>456000</v>
      </c>
      <c r="AI617">
        <v>136800</v>
      </c>
      <c r="AJ617">
        <v>6.08153471558993</v>
      </c>
      <c r="AK617">
        <v>15</v>
      </c>
      <c r="AL617">
        <v>570000</v>
      </c>
      <c r="AM617">
        <v>43369</v>
      </c>
      <c r="AN617">
        <v>43347</v>
      </c>
      <c r="AO617">
        <v>8.4</v>
      </c>
      <c r="AP617" t="s">
        <v>1005</v>
      </c>
      <c r="AQ617">
        <v>7</v>
      </c>
      <c r="AR617">
        <v>0</v>
      </c>
      <c r="AS617">
        <v>0</v>
      </c>
      <c r="AT617">
        <v>0</v>
      </c>
    </row>
    <row r="618" spans="1:46" x14ac:dyDescent="0.25">
      <c r="A618" t="s">
        <v>41</v>
      </c>
      <c r="B618" t="s">
        <v>135</v>
      </c>
      <c r="C618" t="s">
        <v>188</v>
      </c>
      <c r="D618" t="s">
        <v>236</v>
      </c>
      <c r="E618" t="s">
        <v>257</v>
      </c>
      <c r="F618" t="s">
        <v>56</v>
      </c>
      <c r="H618" t="s">
        <v>38</v>
      </c>
      <c r="I618">
        <v>33</v>
      </c>
      <c r="J618">
        <v>33</v>
      </c>
      <c r="K618">
        <v>6</v>
      </c>
      <c r="L618">
        <v>1</v>
      </c>
      <c r="M618">
        <v>26177.8</v>
      </c>
      <c r="N618">
        <v>45000</v>
      </c>
      <c r="O618">
        <v>0</v>
      </c>
      <c r="P618">
        <v>36.009822364422597</v>
      </c>
      <c r="Q618">
        <v>11</v>
      </c>
      <c r="R618">
        <v>495000</v>
      </c>
      <c r="S618">
        <v>43312</v>
      </c>
      <c r="T618">
        <v>43313</v>
      </c>
      <c r="U618">
        <v>0.67700000000000005</v>
      </c>
      <c r="V618">
        <v>8</v>
      </c>
      <c r="W618">
        <v>192764.26</v>
      </c>
      <c r="X618">
        <v>360000</v>
      </c>
      <c r="Y618">
        <v>108000</v>
      </c>
      <c r="Z618">
        <v>15.856870601530501</v>
      </c>
      <c r="AA618">
        <v>21</v>
      </c>
      <c r="AB618">
        <v>945000</v>
      </c>
      <c r="AC618">
        <v>43336</v>
      </c>
      <c r="AD618">
        <v>43313</v>
      </c>
      <c r="AE618">
        <v>5.4189999999999996</v>
      </c>
      <c r="AF618">
        <v>3</v>
      </c>
      <c r="AG618">
        <v>71394.179999999993</v>
      </c>
      <c r="AH618">
        <v>135000</v>
      </c>
      <c r="AI618">
        <v>0</v>
      </c>
      <c r="AJ618">
        <v>41.826964573717802</v>
      </c>
      <c r="AK618">
        <v>17</v>
      </c>
      <c r="AL618">
        <v>765000</v>
      </c>
      <c r="AM618">
        <v>43359</v>
      </c>
      <c r="AN618">
        <v>43313</v>
      </c>
      <c r="AO618">
        <v>2.1</v>
      </c>
      <c r="AP618" t="s">
        <v>1006</v>
      </c>
      <c r="AQ618">
        <v>26</v>
      </c>
      <c r="AR618">
        <v>0</v>
      </c>
      <c r="AS618">
        <v>0</v>
      </c>
      <c r="AT618">
        <v>0</v>
      </c>
    </row>
    <row r="619" spans="1:46" x14ac:dyDescent="0.25">
      <c r="A619" t="s">
        <v>41</v>
      </c>
      <c r="B619" t="s">
        <v>144</v>
      </c>
      <c r="C619" t="s">
        <v>197</v>
      </c>
      <c r="D619" t="s">
        <v>236</v>
      </c>
      <c r="E619" t="s">
        <v>257</v>
      </c>
      <c r="F619" t="s">
        <v>56</v>
      </c>
      <c r="H619" t="s">
        <v>38</v>
      </c>
      <c r="I619">
        <v>31</v>
      </c>
      <c r="J619">
        <v>31</v>
      </c>
      <c r="K619">
        <v>25</v>
      </c>
      <c r="L619">
        <v>2</v>
      </c>
      <c r="M619">
        <v>33661.339999999997</v>
      </c>
      <c r="N619">
        <v>62000</v>
      </c>
      <c r="O619">
        <v>6200</v>
      </c>
      <c r="P619">
        <v>33.642520070022201</v>
      </c>
      <c r="Q619">
        <v>41</v>
      </c>
      <c r="R619">
        <v>1271000</v>
      </c>
      <c r="S619">
        <v>43309</v>
      </c>
      <c r="T619">
        <v>43180</v>
      </c>
      <c r="U619">
        <v>1.355</v>
      </c>
      <c r="V619">
        <v>2</v>
      </c>
      <c r="W619">
        <v>33661.339999999997</v>
      </c>
      <c r="X619">
        <v>62000</v>
      </c>
      <c r="Y619">
        <v>0</v>
      </c>
      <c r="Z619">
        <v>40.278267356633897</v>
      </c>
      <c r="AA619">
        <v>39</v>
      </c>
      <c r="AB619">
        <v>1209000</v>
      </c>
      <c r="AC619">
        <v>43338</v>
      </c>
      <c r="AD619">
        <v>43180</v>
      </c>
      <c r="AE619">
        <v>1.355</v>
      </c>
      <c r="AF619">
        <v>1</v>
      </c>
      <c r="AG619">
        <v>16830.669999999998</v>
      </c>
      <c r="AH619">
        <v>31000</v>
      </c>
      <c r="AI619">
        <v>0</v>
      </c>
      <c r="AJ619">
        <v>40.278267356633897</v>
      </c>
      <c r="AK619">
        <v>39</v>
      </c>
      <c r="AL619">
        <v>1209000</v>
      </c>
      <c r="AM619">
        <v>43373</v>
      </c>
      <c r="AN619">
        <v>43180</v>
      </c>
      <c r="AO619">
        <v>0.7</v>
      </c>
      <c r="AP619" t="s">
        <v>1007</v>
      </c>
      <c r="AQ619">
        <v>14</v>
      </c>
      <c r="AR619">
        <v>0</v>
      </c>
      <c r="AS619">
        <v>0</v>
      </c>
      <c r="AT619">
        <v>0</v>
      </c>
    </row>
    <row r="620" spans="1:46" x14ac:dyDescent="0.25">
      <c r="A620" t="s">
        <v>41</v>
      </c>
      <c r="B620" t="s">
        <v>151</v>
      </c>
      <c r="C620" t="s">
        <v>204</v>
      </c>
      <c r="D620" t="s">
        <v>236</v>
      </c>
      <c r="E620" t="s">
        <v>257</v>
      </c>
      <c r="F620" t="s">
        <v>56</v>
      </c>
      <c r="H620" t="s">
        <v>38</v>
      </c>
      <c r="I620">
        <v>27</v>
      </c>
      <c r="J620">
        <v>27</v>
      </c>
      <c r="K620">
        <v>12</v>
      </c>
      <c r="L620">
        <v>12</v>
      </c>
      <c r="M620">
        <v>670502.78</v>
      </c>
      <c r="N620">
        <v>1128000</v>
      </c>
      <c r="O620">
        <v>338400</v>
      </c>
      <c r="P620">
        <v>6.5915580277123702</v>
      </c>
      <c r="Q620">
        <v>46</v>
      </c>
      <c r="R620">
        <v>4370000</v>
      </c>
      <c r="S620">
        <v>43303</v>
      </c>
      <c r="T620">
        <v>43303</v>
      </c>
      <c r="U620">
        <v>8.1289999999999996</v>
      </c>
      <c r="V620">
        <v>10</v>
      </c>
      <c r="W620">
        <v>582656.9</v>
      </c>
      <c r="X620">
        <v>950000</v>
      </c>
      <c r="Y620">
        <v>256500</v>
      </c>
      <c r="Z620">
        <v>7.5814577560068104</v>
      </c>
      <c r="AA620">
        <v>36</v>
      </c>
      <c r="AB620">
        <v>3420000</v>
      </c>
      <c r="AC620">
        <v>43327</v>
      </c>
      <c r="AD620">
        <v>43303</v>
      </c>
      <c r="AE620">
        <v>6.774</v>
      </c>
      <c r="AF620">
        <v>9</v>
      </c>
      <c r="AG620">
        <v>524391.21</v>
      </c>
      <c r="AH620">
        <v>855000</v>
      </c>
      <c r="AI620">
        <v>256500</v>
      </c>
      <c r="AJ620">
        <v>3.6206631417912498</v>
      </c>
      <c r="AK620">
        <v>27</v>
      </c>
      <c r="AL620">
        <v>2565000</v>
      </c>
      <c r="AM620">
        <v>43363</v>
      </c>
      <c r="AN620">
        <v>43303</v>
      </c>
      <c r="AO620">
        <v>6.3</v>
      </c>
      <c r="AP620" t="s">
        <v>1008</v>
      </c>
      <c r="AQ620">
        <v>36</v>
      </c>
      <c r="AR620">
        <v>0</v>
      </c>
      <c r="AS620">
        <v>0</v>
      </c>
      <c r="AT620">
        <v>0</v>
      </c>
    </row>
    <row r="621" spans="1:46" x14ac:dyDescent="0.25">
      <c r="A621" t="s">
        <v>41</v>
      </c>
      <c r="B621" t="s">
        <v>146</v>
      </c>
      <c r="C621" t="s">
        <v>199</v>
      </c>
      <c r="D621" t="s">
        <v>236</v>
      </c>
      <c r="E621" t="s">
        <v>257</v>
      </c>
      <c r="F621" t="s">
        <v>56</v>
      </c>
      <c r="H621" t="s">
        <v>38</v>
      </c>
      <c r="I621">
        <v>27</v>
      </c>
      <c r="J621">
        <v>27</v>
      </c>
      <c r="K621">
        <v>24</v>
      </c>
      <c r="L621">
        <v>22</v>
      </c>
      <c r="M621">
        <v>656216.62</v>
      </c>
      <c r="N621">
        <v>1232000</v>
      </c>
      <c r="O621">
        <v>481600</v>
      </c>
      <c r="P621">
        <v>3.80619906817862</v>
      </c>
      <c r="Q621">
        <v>5</v>
      </c>
      <c r="R621">
        <v>280000</v>
      </c>
      <c r="S621">
        <v>43309</v>
      </c>
      <c r="T621">
        <v>43088</v>
      </c>
      <c r="U621">
        <v>14.903</v>
      </c>
      <c r="V621">
        <v>7</v>
      </c>
      <c r="W621">
        <v>211497.71</v>
      </c>
      <c r="X621">
        <v>392000</v>
      </c>
      <c r="Y621">
        <v>117600</v>
      </c>
      <c r="Z621">
        <v>15.215932425685001</v>
      </c>
      <c r="AA621">
        <v>21</v>
      </c>
      <c r="AB621">
        <v>1176000</v>
      </c>
      <c r="AC621">
        <v>43334</v>
      </c>
      <c r="AD621">
        <v>43088</v>
      </c>
      <c r="AE621">
        <v>4.742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43</v>
      </c>
      <c r="AL621">
        <v>2408000</v>
      </c>
      <c r="AN621">
        <v>43361</v>
      </c>
      <c r="AO621">
        <v>0</v>
      </c>
      <c r="AP621" t="s">
        <v>1009</v>
      </c>
      <c r="AQ621">
        <v>0</v>
      </c>
      <c r="AR621">
        <v>0</v>
      </c>
      <c r="AS621">
        <v>1</v>
      </c>
      <c r="AT621">
        <v>0</v>
      </c>
    </row>
    <row r="622" spans="1:46" x14ac:dyDescent="0.25">
      <c r="A622" t="s">
        <v>41</v>
      </c>
      <c r="B622" t="s">
        <v>147</v>
      </c>
      <c r="C622" t="s">
        <v>200</v>
      </c>
      <c r="D622" t="s">
        <v>236</v>
      </c>
      <c r="E622" t="s">
        <v>257</v>
      </c>
      <c r="F622" t="s">
        <v>56</v>
      </c>
      <c r="H622" t="s">
        <v>38</v>
      </c>
      <c r="I622">
        <v>26</v>
      </c>
      <c r="J622">
        <v>26</v>
      </c>
      <c r="K622">
        <v>25</v>
      </c>
      <c r="L622">
        <v>3</v>
      </c>
      <c r="M622">
        <v>48557.2</v>
      </c>
      <c r="N622">
        <v>90000</v>
      </c>
      <c r="O622">
        <v>12000</v>
      </c>
      <c r="P622">
        <v>31.521897523689798</v>
      </c>
      <c r="Q622">
        <v>23</v>
      </c>
      <c r="R622">
        <v>690000</v>
      </c>
      <c r="S622">
        <v>43303</v>
      </c>
      <c r="T622">
        <v>43156</v>
      </c>
      <c r="U622">
        <v>2.032</v>
      </c>
      <c r="V622">
        <v>2</v>
      </c>
      <c r="W622">
        <v>32371.47</v>
      </c>
      <c r="X622">
        <v>60000</v>
      </c>
      <c r="Y622">
        <v>0</v>
      </c>
      <c r="Z622">
        <v>40.652305494564096</v>
      </c>
      <c r="AA622">
        <v>21</v>
      </c>
      <c r="AB622">
        <v>630000</v>
      </c>
      <c r="AC622">
        <v>43338</v>
      </c>
      <c r="AD622">
        <v>43156</v>
      </c>
      <c r="AE622">
        <v>1.355</v>
      </c>
      <c r="AF622">
        <v>2</v>
      </c>
      <c r="AG622">
        <v>32371.47</v>
      </c>
      <c r="AH622">
        <v>60000</v>
      </c>
      <c r="AI622">
        <v>18000</v>
      </c>
      <c r="AJ622">
        <v>15.217578167702699</v>
      </c>
      <c r="AK622">
        <v>17</v>
      </c>
      <c r="AL622">
        <v>510000</v>
      </c>
      <c r="AM622">
        <v>43358</v>
      </c>
      <c r="AN622">
        <v>43156</v>
      </c>
      <c r="AO622">
        <v>1.4</v>
      </c>
      <c r="AP622" t="s">
        <v>1010</v>
      </c>
      <c r="AQ622">
        <v>32</v>
      </c>
      <c r="AR622">
        <v>0</v>
      </c>
      <c r="AS622">
        <v>0</v>
      </c>
      <c r="AT622">
        <v>0</v>
      </c>
    </row>
    <row r="623" spans="1:46" x14ac:dyDescent="0.25">
      <c r="A623" t="s">
        <v>41</v>
      </c>
      <c r="B623" t="s">
        <v>163</v>
      </c>
      <c r="C623" t="s">
        <v>216</v>
      </c>
      <c r="D623" t="s">
        <v>236</v>
      </c>
      <c r="E623" t="s">
        <v>257</v>
      </c>
      <c r="F623" t="s">
        <v>56</v>
      </c>
      <c r="H623" t="s">
        <v>38</v>
      </c>
      <c r="I623">
        <v>22</v>
      </c>
      <c r="J623">
        <v>22</v>
      </c>
      <c r="K623">
        <v>6</v>
      </c>
      <c r="L623">
        <v>15</v>
      </c>
      <c r="M623">
        <v>980623.4</v>
      </c>
      <c r="N623">
        <v>1785000</v>
      </c>
      <c r="O623">
        <v>535500</v>
      </c>
      <c r="P623">
        <v>13.670609050526499</v>
      </c>
      <c r="Q623">
        <v>59</v>
      </c>
      <c r="R623">
        <v>7021000</v>
      </c>
      <c r="S623">
        <v>43308</v>
      </c>
      <c r="T623">
        <v>43313</v>
      </c>
      <c r="U623">
        <v>10.161</v>
      </c>
      <c r="V623">
        <v>22</v>
      </c>
      <c r="W623">
        <v>1573208.22</v>
      </c>
      <c r="X623">
        <v>2618000</v>
      </c>
      <c r="Y623">
        <v>785400</v>
      </c>
      <c r="Z623">
        <v>5.5697346938775496</v>
      </c>
      <c r="AA623">
        <v>61</v>
      </c>
      <c r="AB623">
        <v>7259000</v>
      </c>
      <c r="AC623">
        <v>43338</v>
      </c>
      <c r="AD623">
        <v>43313</v>
      </c>
      <c r="AE623">
        <v>14.903</v>
      </c>
      <c r="AF623">
        <v>15</v>
      </c>
      <c r="AG623">
        <v>1072641.97</v>
      </c>
      <c r="AH623">
        <v>1785000</v>
      </c>
      <c r="AI623">
        <v>499800</v>
      </c>
      <c r="AJ623">
        <v>8.1927974348561392</v>
      </c>
      <c r="AK623">
        <v>46</v>
      </c>
      <c r="AL623">
        <v>5474000</v>
      </c>
      <c r="AM623">
        <v>43372</v>
      </c>
      <c r="AN623">
        <v>43313</v>
      </c>
      <c r="AO623">
        <v>10.5</v>
      </c>
      <c r="AP623" t="s">
        <v>1011</v>
      </c>
      <c r="AQ623">
        <v>46</v>
      </c>
      <c r="AR623">
        <v>0</v>
      </c>
      <c r="AS623">
        <v>0</v>
      </c>
      <c r="AT623">
        <v>0</v>
      </c>
    </row>
    <row r="624" spans="1:46" x14ac:dyDescent="0.25">
      <c r="A624" t="s">
        <v>41</v>
      </c>
      <c r="B624" t="s">
        <v>162</v>
      </c>
      <c r="C624" t="s">
        <v>215</v>
      </c>
      <c r="D624" t="s">
        <v>236</v>
      </c>
      <c r="E624" t="s">
        <v>257</v>
      </c>
      <c r="F624" t="s">
        <v>56</v>
      </c>
      <c r="H624" t="s">
        <v>38</v>
      </c>
      <c r="I624">
        <v>20</v>
      </c>
      <c r="J624">
        <v>20</v>
      </c>
      <c r="K624">
        <v>6</v>
      </c>
      <c r="L624">
        <v>4</v>
      </c>
      <c r="M624">
        <v>288806.44</v>
      </c>
      <c r="N624">
        <v>492000</v>
      </c>
      <c r="O624">
        <v>110700</v>
      </c>
      <c r="P624">
        <v>16.683167147460601</v>
      </c>
      <c r="Q624">
        <v>19</v>
      </c>
      <c r="R624">
        <v>2337000</v>
      </c>
      <c r="S624">
        <v>43312</v>
      </c>
      <c r="T624">
        <v>43187</v>
      </c>
      <c r="U624">
        <v>2.71</v>
      </c>
      <c r="V624">
        <v>14</v>
      </c>
      <c r="W624">
        <v>1013507.3</v>
      </c>
      <c r="X624">
        <v>1722000</v>
      </c>
      <c r="Y624">
        <v>516600</v>
      </c>
      <c r="Z624">
        <v>7.5113630483638003</v>
      </c>
      <c r="AA624">
        <v>29</v>
      </c>
      <c r="AB624">
        <v>3567000</v>
      </c>
      <c r="AC624">
        <v>43339</v>
      </c>
      <c r="AD624">
        <v>43342</v>
      </c>
      <c r="AE624">
        <v>9.484</v>
      </c>
      <c r="AF624">
        <v>10</v>
      </c>
      <c r="AG624">
        <v>754275.24</v>
      </c>
      <c r="AH624">
        <v>1230000</v>
      </c>
      <c r="AI624">
        <v>369000</v>
      </c>
      <c r="AJ624">
        <v>3.6349867931585398</v>
      </c>
      <c r="AK624">
        <v>18</v>
      </c>
      <c r="AL624">
        <v>2214000</v>
      </c>
      <c r="AM624">
        <v>43365</v>
      </c>
      <c r="AN624">
        <v>43342</v>
      </c>
      <c r="AO624">
        <v>7</v>
      </c>
      <c r="AP624" t="s">
        <v>1012</v>
      </c>
      <c r="AQ624">
        <v>25</v>
      </c>
      <c r="AR624">
        <v>0</v>
      </c>
      <c r="AS624">
        <v>0</v>
      </c>
      <c r="AT624">
        <v>0</v>
      </c>
    </row>
    <row r="625" spans="1:46" x14ac:dyDescent="0.25">
      <c r="A625" t="s">
        <v>41</v>
      </c>
      <c r="B625" t="s">
        <v>170</v>
      </c>
      <c r="C625" t="s">
        <v>223</v>
      </c>
      <c r="D625" t="s">
        <v>236</v>
      </c>
      <c r="E625" t="s">
        <v>257</v>
      </c>
      <c r="F625" t="s">
        <v>56</v>
      </c>
      <c r="H625" t="s">
        <v>38</v>
      </c>
      <c r="I625">
        <v>18</v>
      </c>
      <c r="J625">
        <v>18</v>
      </c>
      <c r="K625">
        <v>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9</v>
      </c>
      <c r="R625">
        <v>1296000</v>
      </c>
      <c r="T625">
        <v>43213</v>
      </c>
      <c r="U625">
        <v>0</v>
      </c>
      <c r="V625">
        <v>4</v>
      </c>
      <c r="W625">
        <v>327504.87</v>
      </c>
      <c r="X625">
        <v>576000</v>
      </c>
      <c r="Y625">
        <v>172800</v>
      </c>
      <c r="Z625">
        <v>10.6509532357999</v>
      </c>
      <c r="AA625">
        <v>17</v>
      </c>
      <c r="AB625">
        <v>2329000</v>
      </c>
      <c r="AC625">
        <v>43335</v>
      </c>
      <c r="AD625">
        <v>43325</v>
      </c>
      <c r="AE625">
        <v>2.71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15</v>
      </c>
      <c r="AL625">
        <v>2055000</v>
      </c>
      <c r="AM625">
        <v>43344</v>
      </c>
      <c r="AN625">
        <v>43325</v>
      </c>
      <c r="AO625">
        <v>0</v>
      </c>
      <c r="AP625" t="s">
        <v>1013</v>
      </c>
      <c r="AQ625">
        <v>23</v>
      </c>
      <c r="AR625">
        <v>0</v>
      </c>
      <c r="AS625">
        <v>0</v>
      </c>
      <c r="AT625">
        <v>0</v>
      </c>
    </row>
    <row r="626" spans="1:46" x14ac:dyDescent="0.25">
      <c r="A626" t="s">
        <v>41</v>
      </c>
      <c r="B626" t="s">
        <v>148</v>
      </c>
      <c r="C626" t="s">
        <v>201</v>
      </c>
      <c r="D626" t="s">
        <v>236</v>
      </c>
      <c r="E626" t="s">
        <v>257</v>
      </c>
      <c r="F626" t="s">
        <v>56</v>
      </c>
      <c r="H626" t="s">
        <v>38</v>
      </c>
      <c r="I626">
        <v>16</v>
      </c>
      <c r="J626">
        <v>16</v>
      </c>
      <c r="K626">
        <v>6</v>
      </c>
      <c r="L626">
        <v>4</v>
      </c>
      <c r="M626">
        <v>125174.09</v>
      </c>
      <c r="N626">
        <v>236000</v>
      </c>
      <c r="O626">
        <v>0</v>
      </c>
      <c r="P626">
        <v>41.656144615135197</v>
      </c>
      <c r="Q626">
        <v>12</v>
      </c>
      <c r="R626">
        <v>708000</v>
      </c>
      <c r="S626">
        <v>43304</v>
      </c>
      <c r="T626">
        <v>43314</v>
      </c>
      <c r="U626">
        <v>2.71</v>
      </c>
      <c r="V626">
        <v>17</v>
      </c>
      <c r="W626">
        <v>541377.55000000005</v>
      </c>
      <c r="X626">
        <v>1003000</v>
      </c>
      <c r="Y626">
        <v>300900</v>
      </c>
      <c r="Z626">
        <v>15.180842436339899</v>
      </c>
      <c r="AA626">
        <v>19</v>
      </c>
      <c r="AB626">
        <v>1121000</v>
      </c>
      <c r="AC626">
        <v>43339</v>
      </c>
      <c r="AD626">
        <v>43314</v>
      </c>
      <c r="AE626">
        <v>11.516</v>
      </c>
      <c r="AF626">
        <v>3</v>
      </c>
      <c r="AG626">
        <v>93880.5</v>
      </c>
      <c r="AH626">
        <v>177000</v>
      </c>
      <c r="AI626">
        <v>0</v>
      </c>
      <c r="AJ626">
        <v>41.656186473640503</v>
      </c>
      <c r="AK626">
        <v>16</v>
      </c>
      <c r="AL626">
        <v>944000</v>
      </c>
      <c r="AM626">
        <v>43368</v>
      </c>
      <c r="AN626">
        <v>43314</v>
      </c>
      <c r="AO626">
        <v>2.1</v>
      </c>
      <c r="AP626" t="s">
        <v>1014</v>
      </c>
      <c r="AQ626">
        <v>10</v>
      </c>
      <c r="AR626">
        <v>0</v>
      </c>
      <c r="AS626">
        <v>0</v>
      </c>
      <c r="AT626">
        <v>0</v>
      </c>
    </row>
    <row r="627" spans="1:46" x14ac:dyDescent="0.25">
      <c r="A627" t="s">
        <v>41</v>
      </c>
      <c r="B627" t="s">
        <v>152</v>
      </c>
      <c r="C627" t="s">
        <v>205</v>
      </c>
      <c r="D627" t="s">
        <v>236</v>
      </c>
      <c r="E627" t="s">
        <v>257</v>
      </c>
      <c r="F627" t="s">
        <v>56</v>
      </c>
      <c r="H627" t="s">
        <v>38</v>
      </c>
      <c r="I627">
        <v>15</v>
      </c>
      <c r="J627">
        <v>15</v>
      </c>
      <c r="K627">
        <v>12</v>
      </c>
      <c r="L627">
        <v>10</v>
      </c>
      <c r="M627">
        <v>598409.49</v>
      </c>
      <c r="N627">
        <v>1063000</v>
      </c>
      <c r="O627">
        <v>287100</v>
      </c>
      <c r="P627">
        <v>15.1629798505802</v>
      </c>
      <c r="Q627">
        <v>16</v>
      </c>
      <c r="R627">
        <v>1712000</v>
      </c>
      <c r="S627">
        <v>43312</v>
      </c>
      <c r="T627">
        <v>43256</v>
      </c>
      <c r="U627">
        <v>6.774</v>
      </c>
      <c r="V627">
        <v>5</v>
      </c>
      <c r="W627">
        <v>299204.73</v>
      </c>
      <c r="X627">
        <v>535000</v>
      </c>
      <c r="Y627">
        <v>128400</v>
      </c>
      <c r="Z627">
        <v>19.0543033260656</v>
      </c>
      <c r="AA627">
        <v>11</v>
      </c>
      <c r="AB627">
        <v>1177000</v>
      </c>
      <c r="AC627">
        <v>43343</v>
      </c>
      <c r="AD627">
        <v>43256</v>
      </c>
      <c r="AE627">
        <v>3.387</v>
      </c>
      <c r="AF627">
        <v>3</v>
      </c>
      <c r="AG627">
        <v>179522.83</v>
      </c>
      <c r="AH627">
        <v>321000</v>
      </c>
      <c r="AI627">
        <v>96300</v>
      </c>
      <c r="AJ627">
        <v>12.116104466554599</v>
      </c>
      <c r="AK627">
        <v>24</v>
      </c>
      <c r="AL627">
        <v>2568000</v>
      </c>
      <c r="AM627">
        <v>43373</v>
      </c>
      <c r="AN627">
        <v>43373</v>
      </c>
      <c r="AO627">
        <v>2.1</v>
      </c>
      <c r="AP627" t="s">
        <v>1015</v>
      </c>
      <c r="AQ627">
        <v>12</v>
      </c>
      <c r="AR627">
        <v>0</v>
      </c>
      <c r="AS627">
        <v>0</v>
      </c>
      <c r="AT627">
        <v>0</v>
      </c>
    </row>
    <row r="628" spans="1:46" x14ac:dyDescent="0.25">
      <c r="A628" t="s">
        <v>41</v>
      </c>
      <c r="B628" t="s">
        <v>153</v>
      </c>
      <c r="C628" t="s">
        <v>206</v>
      </c>
      <c r="D628" t="s">
        <v>236</v>
      </c>
      <c r="E628" t="s">
        <v>257</v>
      </c>
      <c r="F628" t="s">
        <v>56</v>
      </c>
      <c r="H628" t="s">
        <v>38</v>
      </c>
      <c r="I628">
        <v>15</v>
      </c>
      <c r="J628">
        <v>15</v>
      </c>
      <c r="K628">
        <v>12</v>
      </c>
      <c r="L628">
        <v>7</v>
      </c>
      <c r="M628">
        <v>516261.67</v>
      </c>
      <c r="N628">
        <v>876000</v>
      </c>
      <c r="O628">
        <v>262800</v>
      </c>
      <c r="P628">
        <v>7.3894589916743696</v>
      </c>
      <c r="Q628">
        <v>24</v>
      </c>
      <c r="R628">
        <v>3024000</v>
      </c>
      <c r="S628">
        <v>43310</v>
      </c>
      <c r="T628">
        <v>43292</v>
      </c>
      <c r="U628">
        <v>4.742</v>
      </c>
      <c r="V628">
        <v>4</v>
      </c>
      <c r="W628">
        <v>305216.68</v>
      </c>
      <c r="X628">
        <v>504000</v>
      </c>
      <c r="Y628">
        <v>113400</v>
      </c>
      <c r="Z628">
        <v>14.0454818008308</v>
      </c>
      <c r="AA628">
        <v>19</v>
      </c>
      <c r="AB628">
        <v>2394000</v>
      </c>
      <c r="AC628">
        <v>43331</v>
      </c>
      <c r="AD628">
        <v>43292</v>
      </c>
      <c r="AE628">
        <v>2.71</v>
      </c>
      <c r="AF628">
        <v>7</v>
      </c>
      <c r="AG628">
        <v>495625.01</v>
      </c>
      <c r="AH628">
        <v>882000</v>
      </c>
      <c r="AI628">
        <v>226800</v>
      </c>
      <c r="AJ628">
        <v>16.790672975097198</v>
      </c>
      <c r="AK628">
        <v>25</v>
      </c>
      <c r="AL628">
        <v>3150000</v>
      </c>
      <c r="AM628">
        <v>43373</v>
      </c>
      <c r="AN628">
        <v>43357</v>
      </c>
      <c r="AO628">
        <v>4.9000000000000004</v>
      </c>
      <c r="AP628" t="s">
        <v>1016</v>
      </c>
      <c r="AQ628">
        <v>17</v>
      </c>
      <c r="AR628">
        <v>0</v>
      </c>
      <c r="AS628">
        <v>0</v>
      </c>
      <c r="AT628">
        <v>0</v>
      </c>
    </row>
    <row r="629" spans="1:46" x14ac:dyDescent="0.25">
      <c r="A629" t="s">
        <v>41</v>
      </c>
      <c r="B629" t="s">
        <v>154</v>
      </c>
      <c r="C629" t="s">
        <v>207</v>
      </c>
      <c r="D629" t="s">
        <v>236</v>
      </c>
      <c r="E629" t="s">
        <v>257</v>
      </c>
      <c r="F629" t="s">
        <v>56</v>
      </c>
      <c r="H629" t="s">
        <v>38</v>
      </c>
      <c r="I629">
        <v>15</v>
      </c>
      <c r="J629">
        <v>15</v>
      </c>
      <c r="K629">
        <v>12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22</v>
      </c>
      <c r="R629">
        <v>1254000</v>
      </c>
      <c r="T629">
        <v>43206</v>
      </c>
      <c r="U629">
        <v>0</v>
      </c>
      <c r="V629">
        <v>3</v>
      </c>
      <c r="W629">
        <v>94699.53</v>
      </c>
      <c r="X629">
        <v>171000</v>
      </c>
      <c r="Y629">
        <v>51300</v>
      </c>
      <c r="Z629">
        <v>12.974533979992399</v>
      </c>
      <c r="AA629">
        <v>31</v>
      </c>
      <c r="AB629">
        <v>1767000</v>
      </c>
      <c r="AC629">
        <v>43328</v>
      </c>
      <c r="AD629">
        <v>43336</v>
      </c>
      <c r="AE629">
        <v>2.032</v>
      </c>
      <c r="AF629">
        <v>1</v>
      </c>
      <c r="AG629">
        <v>32137.11</v>
      </c>
      <c r="AH629">
        <v>57000</v>
      </c>
      <c r="AI629">
        <v>0</v>
      </c>
      <c r="AJ629">
        <v>37.981016007084101</v>
      </c>
      <c r="AK629">
        <v>30</v>
      </c>
      <c r="AL629">
        <v>1710000</v>
      </c>
      <c r="AM629">
        <v>43366</v>
      </c>
      <c r="AN629">
        <v>43336</v>
      </c>
      <c r="AO629">
        <v>0.7</v>
      </c>
      <c r="AP629" t="s">
        <v>1017</v>
      </c>
      <c r="AQ629">
        <v>36</v>
      </c>
      <c r="AR629">
        <v>0</v>
      </c>
      <c r="AS629">
        <v>0</v>
      </c>
      <c r="AT629">
        <v>0</v>
      </c>
    </row>
    <row r="630" spans="1:46" x14ac:dyDescent="0.25">
      <c r="A630" t="s">
        <v>41</v>
      </c>
      <c r="B630" t="s">
        <v>172</v>
      </c>
      <c r="C630" t="s">
        <v>225</v>
      </c>
      <c r="D630" t="s">
        <v>236</v>
      </c>
      <c r="E630" t="s">
        <v>257</v>
      </c>
      <c r="F630" t="s">
        <v>56</v>
      </c>
      <c r="H630" t="s">
        <v>38</v>
      </c>
      <c r="I630">
        <v>15</v>
      </c>
      <c r="J630">
        <v>15</v>
      </c>
      <c r="K630">
        <v>12</v>
      </c>
      <c r="L630">
        <v>2</v>
      </c>
      <c r="M630">
        <v>43012.47</v>
      </c>
      <c r="N630">
        <v>76000</v>
      </c>
      <c r="O630">
        <v>0</v>
      </c>
      <c r="P630">
        <v>37.745109128611901</v>
      </c>
      <c r="Q630">
        <v>5</v>
      </c>
      <c r="R630">
        <v>190000</v>
      </c>
      <c r="S630">
        <v>43289</v>
      </c>
      <c r="T630">
        <v>43201</v>
      </c>
      <c r="U630">
        <v>1.355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5</v>
      </c>
      <c r="AB630">
        <v>190000</v>
      </c>
      <c r="AD630">
        <v>43201</v>
      </c>
      <c r="AE630">
        <v>0</v>
      </c>
      <c r="AF630">
        <v>1</v>
      </c>
      <c r="AG630">
        <v>21506.23</v>
      </c>
      <c r="AH630">
        <v>41000</v>
      </c>
      <c r="AI630">
        <v>0</v>
      </c>
      <c r="AJ630">
        <v>42.3003581143928</v>
      </c>
      <c r="AK630">
        <v>4</v>
      </c>
      <c r="AL630">
        <v>164000</v>
      </c>
      <c r="AM630">
        <v>43368</v>
      </c>
      <c r="AN630">
        <v>43201</v>
      </c>
      <c r="AO630">
        <v>0.7</v>
      </c>
      <c r="AP630" t="s">
        <v>1018</v>
      </c>
      <c r="AQ630">
        <v>12</v>
      </c>
      <c r="AR630">
        <v>0</v>
      </c>
      <c r="AS630">
        <v>0</v>
      </c>
      <c r="AT630">
        <v>0</v>
      </c>
    </row>
    <row r="631" spans="1:46" x14ac:dyDescent="0.25">
      <c r="A631" t="s">
        <v>41</v>
      </c>
      <c r="B631" t="s">
        <v>155</v>
      </c>
      <c r="C631" t="s">
        <v>208</v>
      </c>
      <c r="D631" t="s">
        <v>236</v>
      </c>
      <c r="E631" t="s">
        <v>257</v>
      </c>
      <c r="F631" t="s">
        <v>56</v>
      </c>
      <c r="H631" t="s">
        <v>38</v>
      </c>
      <c r="I631">
        <v>15</v>
      </c>
      <c r="J631">
        <v>15</v>
      </c>
      <c r="K631">
        <v>12</v>
      </c>
      <c r="L631">
        <v>4</v>
      </c>
      <c r="M631">
        <v>333749.62</v>
      </c>
      <c r="N631">
        <v>593000</v>
      </c>
      <c r="O631">
        <v>177900</v>
      </c>
      <c r="P631">
        <v>11.557556648092</v>
      </c>
      <c r="Q631">
        <v>20</v>
      </c>
      <c r="R631">
        <v>2980000</v>
      </c>
      <c r="S631">
        <v>43308</v>
      </c>
      <c r="T631">
        <v>43316</v>
      </c>
      <c r="U631">
        <v>2.71</v>
      </c>
      <c r="V631">
        <v>8</v>
      </c>
      <c r="W631">
        <v>704514.6</v>
      </c>
      <c r="X631">
        <v>1192000</v>
      </c>
      <c r="Y631">
        <v>223500</v>
      </c>
      <c r="Z631">
        <v>19.9828538564702</v>
      </c>
      <c r="AA631">
        <v>47</v>
      </c>
      <c r="AB631">
        <v>7003000</v>
      </c>
      <c r="AC631">
        <v>43343</v>
      </c>
      <c r="AD631">
        <v>43327</v>
      </c>
      <c r="AE631">
        <v>5.4189999999999996</v>
      </c>
      <c r="AF631">
        <v>9</v>
      </c>
      <c r="AG631">
        <v>790439.82</v>
      </c>
      <c r="AH631">
        <v>1341000</v>
      </c>
      <c r="AI631">
        <v>402300</v>
      </c>
      <c r="AJ631">
        <v>7.3736228432400601</v>
      </c>
      <c r="AK631">
        <v>38</v>
      </c>
      <c r="AL631">
        <v>5662000</v>
      </c>
      <c r="AM631">
        <v>43372</v>
      </c>
      <c r="AN631">
        <v>43327</v>
      </c>
      <c r="AO631">
        <v>6.3</v>
      </c>
      <c r="AP631" t="s">
        <v>1019</v>
      </c>
      <c r="AQ631">
        <v>20</v>
      </c>
      <c r="AR631">
        <v>0</v>
      </c>
      <c r="AS631">
        <v>0</v>
      </c>
      <c r="AT631">
        <v>0</v>
      </c>
    </row>
    <row r="632" spans="1:46" x14ac:dyDescent="0.25">
      <c r="A632" t="s">
        <v>41</v>
      </c>
      <c r="B632" t="s">
        <v>156</v>
      </c>
      <c r="C632" t="s">
        <v>209</v>
      </c>
      <c r="D632" t="s">
        <v>236</v>
      </c>
      <c r="E632" t="s">
        <v>257</v>
      </c>
      <c r="F632" t="s">
        <v>56</v>
      </c>
      <c r="H632" t="s">
        <v>38</v>
      </c>
      <c r="I632">
        <v>15</v>
      </c>
      <c r="J632">
        <v>15</v>
      </c>
      <c r="K632">
        <v>12</v>
      </c>
      <c r="L632">
        <v>6</v>
      </c>
      <c r="M632">
        <v>669342.22</v>
      </c>
      <c r="N632">
        <v>1043000</v>
      </c>
      <c r="O632">
        <v>258900</v>
      </c>
      <c r="P632">
        <v>6.0991656915956698</v>
      </c>
      <c r="Q632">
        <v>7</v>
      </c>
      <c r="R632">
        <v>1001000</v>
      </c>
      <c r="S632">
        <v>43310</v>
      </c>
      <c r="T632">
        <v>43287</v>
      </c>
      <c r="U632">
        <v>4.0650000000000004</v>
      </c>
      <c r="V632">
        <v>6</v>
      </c>
      <c r="W632">
        <v>642456.79</v>
      </c>
      <c r="X632">
        <v>1092000</v>
      </c>
      <c r="Y632">
        <v>273000</v>
      </c>
      <c r="Z632">
        <v>13.711542299321399</v>
      </c>
      <c r="AA632">
        <v>25</v>
      </c>
      <c r="AB632">
        <v>4550000</v>
      </c>
      <c r="AC632">
        <v>43331</v>
      </c>
      <c r="AD632">
        <v>43339</v>
      </c>
      <c r="AE632">
        <v>4.0650000000000004</v>
      </c>
      <c r="AF632">
        <v>2</v>
      </c>
      <c r="AG632">
        <v>213689.86</v>
      </c>
      <c r="AH632">
        <v>364000</v>
      </c>
      <c r="AI632">
        <v>54600</v>
      </c>
      <c r="AJ632">
        <v>24.0275222275638</v>
      </c>
      <c r="AK632">
        <v>23</v>
      </c>
      <c r="AL632">
        <v>4186000</v>
      </c>
      <c r="AM632">
        <v>43371</v>
      </c>
      <c r="AN632">
        <v>43339</v>
      </c>
      <c r="AO632">
        <v>1.4</v>
      </c>
      <c r="AP632" t="s">
        <v>1020</v>
      </c>
      <c r="AQ632">
        <v>12</v>
      </c>
      <c r="AR632">
        <v>0</v>
      </c>
      <c r="AS632">
        <v>0</v>
      </c>
      <c r="AT632">
        <v>0</v>
      </c>
    </row>
    <row r="633" spans="1:46" x14ac:dyDescent="0.25">
      <c r="A633" t="s">
        <v>41</v>
      </c>
      <c r="B633" t="s">
        <v>149</v>
      </c>
      <c r="C633" t="s">
        <v>202</v>
      </c>
      <c r="D633" t="s">
        <v>236</v>
      </c>
      <c r="E633" t="s">
        <v>257</v>
      </c>
      <c r="F633" t="s">
        <v>56</v>
      </c>
      <c r="H633" t="s">
        <v>38</v>
      </c>
      <c r="I633">
        <v>15</v>
      </c>
      <c r="J633">
        <v>15</v>
      </c>
      <c r="K633">
        <v>12</v>
      </c>
      <c r="L633">
        <v>2</v>
      </c>
      <c r="M633">
        <v>59840.52</v>
      </c>
      <c r="N633">
        <v>110000</v>
      </c>
      <c r="O633">
        <v>16500</v>
      </c>
      <c r="P633">
        <v>29.5993882352941</v>
      </c>
      <c r="Q633">
        <v>35</v>
      </c>
      <c r="R633">
        <v>1925000</v>
      </c>
      <c r="S633">
        <v>43307</v>
      </c>
      <c r="T633">
        <v>43179</v>
      </c>
      <c r="U633">
        <v>1.355</v>
      </c>
      <c r="V633">
        <v>3</v>
      </c>
      <c r="W633">
        <v>89760.78</v>
      </c>
      <c r="X633">
        <v>165000</v>
      </c>
      <c r="Y633">
        <v>0</v>
      </c>
      <c r="Z633">
        <v>40.159480000000002</v>
      </c>
      <c r="AA633">
        <v>32</v>
      </c>
      <c r="AB633">
        <v>1760000</v>
      </c>
      <c r="AC633">
        <v>43342</v>
      </c>
      <c r="AD633">
        <v>43179</v>
      </c>
      <c r="AE633">
        <v>2.032</v>
      </c>
      <c r="AF633">
        <v>6</v>
      </c>
      <c r="AG633">
        <v>179521.56</v>
      </c>
      <c r="AH633">
        <v>330000</v>
      </c>
      <c r="AI633">
        <v>99000</v>
      </c>
      <c r="AJ633">
        <v>14.5135428571428</v>
      </c>
      <c r="AK633">
        <v>26</v>
      </c>
      <c r="AL633">
        <v>1430000</v>
      </c>
      <c r="AM633">
        <v>43361</v>
      </c>
      <c r="AN633">
        <v>43179</v>
      </c>
      <c r="AO633">
        <v>4.2</v>
      </c>
      <c r="AP633" t="s">
        <v>1021</v>
      </c>
      <c r="AQ633">
        <v>15</v>
      </c>
      <c r="AR633">
        <v>0</v>
      </c>
      <c r="AS633">
        <v>0</v>
      </c>
      <c r="AT633">
        <v>0</v>
      </c>
    </row>
    <row r="634" spans="1:46" x14ac:dyDescent="0.25">
      <c r="A634" t="s">
        <v>41</v>
      </c>
      <c r="B634" t="s">
        <v>158</v>
      </c>
      <c r="C634" t="s">
        <v>211</v>
      </c>
      <c r="D634" t="s">
        <v>236</v>
      </c>
      <c r="E634" t="s">
        <v>257</v>
      </c>
      <c r="F634" t="s">
        <v>56</v>
      </c>
      <c r="H634" t="s">
        <v>38</v>
      </c>
      <c r="I634">
        <v>15</v>
      </c>
      <c r="J634">
        <v>15</v>
      </c>
      <c r="K634">
        <v>12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O634">
        <v>0</v>
      </c>
      <c r="AP634" t="s">
        <v>1022</v>
      </c>
      <c r="AQ634">
        <v>0</v>
      </c>
      <c r="AR634">
        <v>0</v>
      </c>
      <c r="AS634">
        <v>0</v>
      </c>
      <c r="AT634">
        <v>0</v>
      </c>
    </row>
    <row r="635" spans="1:46" x14ac:dyDescent="0.25">
      <c r="A635" t="s">
        <v>41</v>
      </c>
      <c r="B635" t="s">
        <v>167</v>
      </c>
      <c r="C635" t="s">
        <v>220</v>
      </c>
      <c r="D635" t="s">
        <v>236</v>
      </c>
      <c r="E635" t="s">
        <v>257</v>
      </c>
      <c r="F635" t="s">
        <v>56</v>
      </c>
      <c r="H635" t="s">
        <v>38</v>
      </c>
      <c r="I635">
        <v>14</v>
      </c>
      <c r="J635">
        <v>14</v>
      </c>
      <c r="K635">
        <v>6</v>
      </c>
      <c r="L635">
        <v>9</v>
      </c>
      <c r="M635">
        <v>413501.83</v>
      </c>
      <c r="N635">
        <v>711000</v>
      </c>
      <c r="O635">
        <v>189600</v>
      </c>
      <c r="P635">
        <v>12.7633270042194</v>
      </c>
      <c r="Q635">
        <v>27</v>
      </c>
      <c r="R635">
        <v>2133000</v>
      </c>
      <c r="S635">
        <v>43312</v>
      </c>
      <c r="T635">
        <v>43208</v>
      </c>
      <c r="U635">
        <v>6.0970000000000004</v>
      </c>
      <c r="V635">
        <v>19</v>
      </c>
      <c r="W635">
        <v>874871.3</v>
      </c>
      <c r="X635">
        <v>1505000</v>
      </c>
      <c r="Y635">
        <v>451500</v>
      </c>
      <c r="Z635">
        <v>8.6513118437632706</v>
      </c>
      <c r="AA635">
        <v>32</v>
      </c>
      <c r="AB635">
        <v>2656000</v>
      </c>
      <c r="AC635">
        <v>43343</v>
      </c>
      <c r="AD635">
        <v>43342</v>
      </c>
      <c r="AE635">
        <v>12.871</v>
      </c>
      <c r="AF635">
        <v>4</v>
      </c>
      <c r="AG635">
        <v>191470.76</v>
      </c>
      <c r="AH635">
        <v>332000</v>
      </c>
      <c r="AI635">
        <v>99600</v>
      </c>
      <c r="AJ635">
        <v>9.3727038417031405</v>
      </c>
      <c r="AK635">
        <v>28</v>
      </c>
      <c r="AL635">
        <v>2212000</v>
      </c>
      <c r="AM635">
        <v>43351</v>
      </c>
      <c r="AN635">
        <v>43342</v>
      </c>
      <c r="AO635">
        <v>2.8</v>
      </c>
      <c r="AP635" t="s">
        <v>1023</v>
      </c>
      <c r="AQ635">
        <v>32</v>
      </c>
      <c r="AR635">
        <v>0</v>
      </c>
      <c r="AS635">
        <v>0</v>
      </c>
      <c r="AT635">
        <v>0</v>
      </c>
    </row>
    <row r="636" spans="1:46" x14ac:dyDescent="0.25">
      <c r="A636" t="s">
        <v>41</v>
      </c>
      <c r="B636" t="s">
        <v>161</v>
      </c>
      <c r="C636" t="s">
        <v>214</v>
      </c>
      <c r="D636" t="s">
        <v>236</v>
      </c>
      <c r="E636" t="s">
        <v>257</v>
      </c>
      <c r="F636" t="s">
        <v>56</v>
      </c>
      <c r="H636" t="s">
        <v>38</v>
      </c>
      <c r="I636">
        <v>13</v>
      </c>
      <c r="J636">
        <v>13</v>
      </c>
      <c r="K636">
        <v>6</v>
      </c>
      <c r="L636">
        <v>1</v>
      </c>
      <c r="M636">
        <v>68844.41</v>
      </c>
      <c r="N636">
        <v>114000</v>
      </c>
      <c r="O636">
        <v>34200</v>
      </c>
      <c r="P636">
        <v>5.1016910707914001</v>
      </c>
      <c r="Q636">
        <v>37</v>
      </c>
      <c r="R636">
        <v>4218000</v>
      </c>
      <c r="S636">
        <v>43303</v>
      </c>
      <c r="T636">
        <v>43287</v>
      </c>
      <c r="U636">
        <v>0.67700000000000005</v>
      </c>
      <c r="V636">
        <v>17</v>
      </c>
      <c r="W636">
        <v>1170354.92</v>
      </c>
      <c r="X636">
        <v>1943000</v>
      </c>
      <c r="Y636">
        <v>582900</v>
      </c>
      <c r="Z636">
        <v>5.3459001196036597</v>
      </c>
      <c r="AA636">
        <v>20</v>
      </c>
      <c r="AB636">
        <v>2380000</v>
      </c>
      <c r="AC636">
        <v>43342</v>
      </c>
      <c r="AD636">
        <v>43287</v>
      </c>
      <c r="AE636">
        <v>11.516</v>
      </c>
      <c r="AF636">
        <v>46</v>
      </c>
      <c r="AG636">
        <v>3211900.52</v>
      </c>
      <c r="AH636">
        <v>5474000</v>
      </c>
      <c r="AI636">
        <v>1642200</v>
      </c>
      <c r="AJ636">
        <v>7.7955380640685199</v>
      </c>
      <c r="AK636">
        <v>11</v>
      </c>
      <c r="AL636">
        <v>1309000</v>
      </c>
      <c r="AM636">
        <v>43373</v>
      </c>
      <c r="AN636">
        <v>43362</v>
      </c>
      <c r="AO636">
        <v>32.200000000000003</v>
      </c>
      <c r="AP636" t="s">
        <v>1024</v>
      </c>
      <c r="AQ636">
        <v>120</v>
      </c>
      <c r="AR636">
        <v>0</v>
      </c>
      <c r="AS636">
        <v>0</v>
      </c>
      <c r="AT636">
        <v>0</v>
      </c>
    </row>
    <row r="637" spans="1:46" x14ac:dyDescent="0.25">
      <c r="A637" t="s">
        <v>41</v>
      </c>
      <c r="B637" t="s">
        <v>164</v>
      </c>
      <c r="C637" t="s">
        <v>217</v>
      </c>
      <c r="D637" t="s">
        <v>236</v>
      </c>
      <c r="E637" t="s">
        <v>257</v>
      </c>
      <c r="F637" t="s">
        <v>56</v>
      </c>
      <c r="H637" t="s">
        <v>38</v>
      </c>
      <c r="I637">
        <v>12</v>
      </c>
      <c r="J637">
        <v>12</v>
      </c>
      <c r="K637">
        <v>6</v>
      </c>
      <c r="L637">
        <v>4</v>
      </c>
      <c r="M637">
        <v>229317.45</v>
      </c>
      <c r="N637">
        <v>412000</v>
      </c>
      <c r="O637">
        <v>92700</v>
      </c>
      <c r="P637">
        <v>20.999312484496599</v>
      </c>
      <c r="Q637">
        <v>49</v>
      </c>
      <c r="R637">
        <v>5047000</v>
      </c>
      <c r="S637">
        <v>43296</v>
      </c>
      <c r="T637">
        <v>43238</v>
      </c>
      <c r="U637">
        <v>2.71</v>
      </c>
      <c r="V637">
        <v>11</v>
      </c>
      <c r="W637">
        <v>630622.96</v>
      </c>
      <c r="X637">
        <v>1133000</v>
      </c>
      <c r="Y637">
        <v>274500</v>
      </c>
      <c r="Z637">
        <v>19.1979899354676</v>
      </c>
      <c r="AA637">
        <v>50</v>
      </c>
      <c r="AB637">
        <v>5150000</v>
      </c>
      <c r="AC637">
        <v>43337</v>
      </c>
      <c r="AD637">
        <v>43342</v>
      </c>
      <c r="AE637">
        <v>7.452</v>
      </c>
      <c r="AF637">
        <v>6</v>
      </c>
      <c r="AG637">
        <v>348828.12</v>
      </c>
      <c r="AH637">
        <v>618000</v>
      </c>
      <c r="AI637">
        <v>185400</v>
      </c>
      <c r="AJ637">
        <v>11.3012176916097</v>
      </c>
      <c r="AK637">
        <v>44</v>
      </c>
      <c r="AL637">
        <v>4532000</v>
      </c>
      <c r="AM637">
        <v>43352</v>
      </c>
      <c r="AN637">
        <v>43342</v>
      </c>
      <c r="AO637">
        <v>4.2</v>
      </c>
      <c r="AP637" t="s">
        <v>1025</v>
      </c>
      <c r="AQ637">
        <v>23</v>
      </c>
      <c r="AR637">
        <v>0</v>
      </c>
      <c r="AS637">
        <v>0</v>
      </c>
      <c r="AT637">
        <v>0</v>
      </c>
    </row>
    <row r="638" spans="1:46" x14ac:dyDescent="0.25">
      <c r="A638" t="s">
        <v>41</v>
      </c>
      <c r="B638" t="s">
        <v>168</v>
      </c>
      <c r="C638" t="s">
        <v>221</v>
      </c>
      <c r="D638" t="s">
        <v>236</v>
      </c>
      <c r="E638" t="s">
        <v>257</v>
      </c>
      <c r="F638" t="s">
        <v>56</v>
      </c>
      <c r="H638" t="s">
        <v>38</v>
      </c>
      <c r="I638">
        <v>12</v>
      </c>
      <c r="J638">
        <v>12</v>
      </c>
      <c r="K638">
        <v>1</v>
      </c>
      <c r="L638">
        <v>3</v>
      </c>
      <c r="M638">
        <v>141930.34</v>
      </c>
      <c r="N638">
        <v>234000</v>
      </c>
      <c r="O638">
        <v>0</v>
      </c>
      <c r="P638">
        <v>33.280609487246998</v>
      </c>
      <c r="Q638">
        <v>8</v>
      </c>
      <c r="R638">
        <v>624000</v>
      </c>
      <c r="S638">
        <v>43310</v>
      </c>
      <c r="T638">
        <v>43153</v>
      </c>
      <c r="U638">
        <v>2.032</v>
      </c>
      <c r="V638">
        <v>1</v>
      </c>
      <c r="W638">
        <v>47310.12</v>
      </c>
      <c r="X638">
        <v>78000</v>
      </c>
      <c r="Y638">
        <v>19500</v>
      </c>
      <c r="Z638">
        <v>11.0407996958659</v>
      </c>
      <c r="AA638">
        <v>31</v>
      </c>
      <c r="AB638">
        <v>2418000</v>
      </c>
      <c r="AC638">
        <v>43317</v>
      </c>
      <c r="AD638">
        <v>43338</v>
      </c>
      <c r="AE638">
        <v>0.67700000000000005</v>
      </c>
      <c r="AF638">
        <v>2</v>
      </c>
      <c r="AG638">
        <v>95643.28</v>
      </c>
      <c r="AH638">
        <v>156000</v>
      </c>
      <c r="AI638">
        <v>46800</v>
      </c>
      <c r="AJ638">
        <v>3.6560363653554102</v>
      </c>
      <c r="AK638">
        <v>28</v>
      </c>
      <c r="AL638">
        <v>2184000</v>
      </c>
      <c r="AM638">
        <v>43355</v>
      </c>
      <c r="AN638">
        <v>43338</v>
      </c>
      <c r="AO638">
        <v>1.4</v>
      </c>
      <c r="AP638" t="s">
        <v>1026</v>
      </c>
      <c r="AQ638">
        <v>7</v>
      </c>
      <c r="AR638">
        <v>0</v>
      </c>
      <c r="AS638">
        <v>0</v>
      </c>
      <c r="AT638">
        <v>0</v>
      </c>
    </row>
    <row r="639" spans="1:46" x14ac:dyDescent="0.25">
      <c r="A639" t="s">
        <v>41</v>
      </c>
      <c r="B639" t="s">
        <v>175</v>
      </c>
      <c r="C639" t="s">
        <v>228</v>
      </c>
      <c r="D639" t="s">
        <v>236</v>
      </c>
      <c r="E639" t="s">
        <v>257</v>
      </c>
      <c r="F639" t="s">
        <v>56</v>
      </c>
      <c r="H639" t="s">
        <v>38</v>
      </c>
      <c r="I639">
        <v>11</v>
      </c>
      <c r="J639">
        <v>11</v>
      </c>
      <c r="K639">
        <v>1</v>
      </c>
      <c r="L639">
        <v>2</v>
      </c>
      <c r="M639">
        <v>131449.06</v>
      </c>
      <c r="N639">
        <v>250000</v>
      </c>
      <c r="O639">
        <v>0</v>
      </c>
      <c r="P639">
        <v>42.162413530594797</v>
      </c>
      <c r="Q639">
        <v>21</v>
      </c>
      <c r="R639">
        <v>2625000</v>
      </c>
      <c r="S639">
        <v>43295</v>
      </c>
      <c r="T639">
        <v>43299</v>
      </c>
      <c r="U639">
        <v>1.355</v>
      </c>
      <c r="V639">
        <v>4</v>
      </c>
      <c r="W639">
        <v>295662.40000000002</v>
      </c>
      <c r="X639">
        <v>500000</v>
      </c>
      <c r="Y639">
        <v>150000</v>
      </c>
      <c r="Z639">
        <v>7.0775313754728701</v>
      </c>
      <c r="AA639">
        <v>17</v>
      </c>
      <c r="AB639">
        <v>2125000</v>
      </c>
      <c r="AC639">
        <v>43340</v>
      </c>
      <c r="AD639">
        <v>43299</v>
      </c>
      <c r="AE639">
        <v>2.71</v>
      </c>
      <c r="AF639">
        <v>1</v>
      </c>
      <c r="AG639">
        <v>73915.600000000006</v>
      </c>
      <c r="AH639">
        <v>125000</v>
      </c>
      <c r="AI639">
        <v>37500</v>
      </c>
      <c r="AJ639">
        <v>7.0775319595569597</v>
      </c>
      <c r="AK639">
        <v>15</v>
      </c>
      <c r="AL639">
        <v>1875000</v>
      </c>
      <c r="AM639">
        <v>43347</v>
      </c>
      <c r="AN639">
        <v>43299</v>
      </c>
      <c r="AO639">
        <v>0.7</v>
      </c>
      <c r="AP639" t="s">
        <v>1027</v>
      </c>
      <c r="AQ639">
        <v>11</v>
      </c>
      <c r="AR639">
        <v>0</v>
      </c>
      <c r="AS639">
        <v>0</v>
      </c>
      <c r="AT639">
        <v>0</v>
      </c>
    </row>
    <row r="640" spans="1:46" x14ac:dyDescent="0.25">
      <c r="A640" t="s">
        <v>41</v>
      </c>
      <c r="B640" t="s">
        <v>160</v>
      </c>
      <c r="C640" t="s">
        <v>213</v>
      </c>
      <c r="D640" t="s">
        <v>236</v>
      </c>
      <c r="E640" t="s">
        <v>257</v>
      </c>
      <c r="F640" t="s">
        <v>56</v>
      </c>
      <c r="H640" t="s">
        <v>38</v>
      </c>
      <c r="I640">
        <v>9</v>
      </c>
      <c r="J640">
        <v>9</v>
      </c>
      <c r="K640">
        <v>6</v>
      </c>
      <c r="L640">
        <v>1</v>
      </c>
      <c r="M640">
        <v>53716.02</v>
      </c>
      <c r="N640">
        <v>99000</v>
      </c>
      <c r="O640">
        <v>0</v>
      </c>
      <c r="P640">
        <v>40.315533333333299</v>
      </c>
      <c r="Q640">
        <v>16</v>
      </c>
      <c r="R640">
        <v>1584000</v>
      </c>
      <c r="S640">
        <v>43289</v>
      </c>
      <c r="T640">
        <v>43187</v>
      </c>
      <c r="U640">
        <v>0.67700000000000005</v>
      </c>
      <c r="V640">
        <v>5</v>
      </c>
      <c r="W640">
        <v>268580.14</v>
      </c>
      <c r="X640">
        <v>495000</v>
      </c>
      <c r="Y640">
        <v>148500</v>
      </c>
      <c r="Z640">
        <v>14.7364634920634</v>
      </c>
      <c r="AA640">
        <v>11</v>
      </c>
      <c r="AB640">
        <v>1089000</v>
      </c>
      <c r="AC640">
        <v>43328</v>
      </c>
      <c r="AD640">
        <v>43347</v>
      </c>
      <c r="AE640">
        <v>3.387</v>
      </c>
      <c r="AF640">
        <v>1</v>
      </c>
      <c r="AG640">
        <v>55606.879999999997</v>
      </c>
      <c r="AH640">
        <v>99000</v>
      </c>
      <c r="AI640">
        <v>29700</v>
      </c>
      <c r="AJ640">
        <v>11.735111111111101</v>
      </c>
      <c r="AK640">
        <v>22</v>
      </c>
      <c r="AL640">
        <v>2178000</v>
      </c>
      <c r="AM640">
        <v>43351</v>
      </c>
      <c r="AN640">
        <v>43347</v>
      </c>
      <c r="AO640">
        <v>0.7</v>
      </c>
      <c r="AP640" t="s">
        <v>1028</v>
      </c>
      <c r="AQ640">
        <v>22</v>
      </c>
      <c r="AR640">
        <v>0</v>
      </c>
      <c r="AS640">
        <v>0</v>
      </c>
      <c r="AT640">
        <v>0</v>
      </c>
    </row>
    <row r="641" spans="1:46" x14ac:dyDescent="0.25">
      <c r="A641" t="s">
        <v>41</v>
      </c>
      <c r="B641" t="s">
        <v>165</v>
      </c>
      <c r="C641" t="s">
        <v>218</v>
      </c>
      <c r="D641" t="s">
        <v>236</v>
      </c>
      <c r="E641" t="s">
        <v>257</v>
      </c>
      <c r="F641" t="s">
        <v>56</v>
      </c>
      <c r="H641" t="s">
        <v>38</v>
      </c>
      <c r="I641">
        <v>9</v>
      </c>
      <c r="J641">
        <v>9</v>
      </c>
      <c r="K641">
        <v>6</v>
      </c>
      <c r="L641">
        <v>1</v>
      </c>
      <c r="M641">
        <v>47855.28</v>
      </c>
      <c r="N641">
        <v>76000</v>
      </c>
      <c r="O641">
        <v>0</v>
      </c>
      <c r="P641">
        <v>30.7357788562312</v>
      </c>
      <c r="Q641">
        <v>7</v>
      </c>
      <c r="R641">
        <v>532000</v>
      </c>
      <c r="S641">
        <v>43302</v>
      </c>
      <c r="T641">
        <v>43299</v>
      </c>
      <c r="U641">
        <v>0.67700000000000005</v>
      </c>
      <c r="V641">
        <v>2</v>
      </c>
      <c r="W641">
        <v>91816.11</v>
      </c>
      <c r="X641">
        <v>152000</v>
      </c>
      <c r="Y641">
        <v>0</v>
      </c>
      <c r="Z641">
        <v>33.554130833623802</v>
      </c>
      <c r="AA641">
        <v>5</v>
      </c>
      <c r="AB641">
        <v>380000</v>
      </c>
      <c r="AC641">
        <v>43338</v>
      </c>
      <c r="AD641">
        <v>43299</v>
      </c>
      <c r="AE641">
        <v>1.355</v>
      </c>
      <c r="AF641">
        <v>1</v>
      </c>
      <c r="AG641">
        <v>43960.83</v>
      </c>
      <c r="AH641">
        <v>76000</v>
      </c>
      <c r="AI641">
        <v>0</v>
      </c>
      <c r="AJ641">
        <v>36.372482811016397</v>
      </c>
      <c r="AK641">
        <v>4</v>
      </c>
      <c r="AL641">
        <v>328000</v>
      </c>
      <c r="AM641">
        <v>43349</v>
      </c>
      <c r="AN641">
        <v>43386</v>
      </c>
      <c r="AO641">
        <v>0.7</v>
      </c>
      <c r="AP641" t="s">
        <v>1029</v>
      </c>
      <c r="AQ641">
        <v>4</v>
      </c>
      <c r="AR641">
        <v>0</v>
      </c>
      <c r="AS641">
        <v>0</v>
      </c>
      <c r="AT641">
        <v>0</v>
      </c>
    </row>
    <row r="642" spans="1:46" x14ac:dyDescent="0.25">
      <c r="A642" t="s">
        <v>41</v>
      </c>
      <c r="B642" t="s">
        <v>166</v>
      </c>
      <c r="C642" t="s">
        <v>219</v>
      </c>
      <c r="D642" t="s">
        <v>236</v>
      </c>
      <c r="E642" t="s">
        <v>257</v>
      </c>
      <c r="F642" t="s">
        <v>56</v>
      </c>
      <c r="H642" t="s">
        <v>38</v>
      </c>
      <c r="I642">
        <v>9</v>
      </c>
      <c r="J642">
        <v>9</v>
      </c>
      <c r="K642">
        <v>6</v>
      </c>
      <c r="L642">
        <v>3</v>
      </c>
      <c r="M642">
        <v>95454.66</v>
      </c>
      <c r="N642">
        <v>165000</v>
      </c>
      <c r="O642">
        <v>16500</v>
      </c>
      <c r="P642">
        <v>29.292844444444398</v>
      </c>
      <c r="Q642">
        <v>5</v>
      </c>
      <c r="R642">
        <v>275000</v>
      </c>
      <c r="S642">
        <v>43305</v>
      </c>
      <c r="T642">
        <v>43298</v>
      </c>
      <c r="U642">
        <v>2.032</v>
      </c>
      <c r="V642">
        <v>5</v>
      </c>
      <c r="W642">
        <v>159091.10999999999</v>
      </c>
      <c r="X642">
        <v>275000</v>
      </c>
      <c r="Y642">
        <v>66000</v>
      </c>
      <c r="Z642">
        <v>16.267836842105201</v>
      </c>
      <c r="AA642">
        <v>6</v>
      </c>
      <c r="AB642">
        <v>330000</v>
      </c>
      <c r="AC642">
        <v>43338</v>
      </c>
      <c r="AD642">
        <v>43339</v>
      </c>
      <c r="AE642">
        <v>3.387</v>
      </c>
      <c r="AF642">
        <v>4</v>
      </c>
      <c r="AG642">
        <v>127272.68</v>
      </c>
      <c r="AH642">
        <v>220000</v>
      </c>
      <c r="AI642">
        <v>0</v>
      </c>
      <c r="AJ642">
        <v>36.363660000000003</v>
      </c>
      <c r="AK642">
        <v>8</v>
      </c>
      <c r="AL642">
        <v>440000</v>
      </c>
      <c r="AM642">
        <v>43373</v>
      </c>
      <c r="AN642">
        <v>43348</v>
      </c>
      <c r="AO642">
        <v>2.8</v>
      </c>
      <c r="AP642" t="s">
        <v>1030</v>
      </c>
      <c r="AQ642">
        <v>1</v>
      </c>
      <c r="AR642">
        <v>0</v>
      </c>
      <c r="AS642">
        <v>0</v>
      </c>
      <c r="AT642">
        <v>6</v>
      </c>
    </row>
    <row r="643" spans="1:46" x14ac:dyDescent="0.25">
      <c r="A643" t="s">
        <v>41</v>
      </c>
      <c r="B643" t="s">
        <v>180</v>
      </c>
      <c r="C643" t="s">
        <v>233</v>
      </c>
      <c r="D643" t="s">
        <v>236</v>
      </c>
      <c r="E643" t="s">
        <v>257</v>
      </c>
      <c r="F643" t="s">
        <v>56</v>
      </c>
      <c r="H643" t="s">
        <v>38</v>
      </c>
      <c r="I643">
        <v>9</v>
      </c>
      <c r="J643">
        <v>9</v>
      </c>
      <c r="K643">
        <v>1</v>
      </c>
      <c r="L643">
        <v>4</v>
      </c>
      <c r="M643">
        <v>594007.54</v>
      </c>
      <c r="N643">
        <v>1064000</v>
      </c>
      <c r="O643">
        <v>159600</v>
      </c>
      <c r="P643">
        <v>27.752289457707199</v>
      </c>
      <c r="Q643">
        <v>6</v>
      </c>
      <c r="R643">
        <v>1596000</v>
      </c>
      <c r="S643">
        <v>43310</v>
      </c>
      <c r="T643">
        <v>43313</v>
      </c>
      <c r="U643">
        <v>2.71</v>
      </c>
      <c r="V643">
        <v>1</v>
      </c>
      <c r="W643">
        <v>161251.32</v>
      </c>
      <c r="X643">
        <v>266000</v>
      </c>
      <c r="Y643">
        <v>0</v>
      </c>
      <c r="Z643">
        <v>33.317123358408097</v>
      </c>
      <c r="AA643">
        <v>17</v>
      </c>
      <c r="AB643">
        <v>4522000</v>
      </c>
      <c r="AC643">
        <v>43336</v>
      </c>
      <c r="AD643">
        <v>43338</v>
      </c>
      <c r="AE643">
        <v>0.67700000000000005</v>
      </c>
      <c r="AF643">
        <v>4</v>
      </c>
      <c r="AG643">
        <v>641840.59</v>
      </c>
      <c r="AH643">
        <v>1064000</v>
      </c>
      <c r="AI643">
        <v>199500</v>
      </c>
      <c r="AJ643">
        <v>18.331446047619199</v>
      </c>
      <c r="AK643">
        <v>12</v>
      </c>
      <c r="AL643">
        <v>3192000</v>
      </c>
      <c r="AM643">
        <v>43366</v>
      </c>
      <c r="AN643">
        <v>43338</v>
      </c>
      <c r="AO643">
        <v>2.8</v>
      </c>
      <c r="AP643" t="s">
        <v>1031</v>
      </c>
      <c r="AQ643">
        <v>16</v>
      </c>
      <c r="AR643">
        <v>0</v>
      </c>
      <c r="AS643">
        <v>0</v>
      </c>
      <c r="AT643">
        <v>0</v>
      </c>
    </row>
    <row r="644" spans="1:46" x14ac:dyDescent="0.25">
      <c r="A644" t="s">
        <v>41</v>
      </c>
      <c r="B644" t="s">
        <v>150</v>
      </c>
      <c r="C644" t="s">
        <v>203</v>
      </c>
      <c r="D644" t="s">
        <v>236</v>
      </c>
      <c r="E644" t="s">
        <v>257</v>
      </c>
      <c r="F644" t="s">
        <v>56</v>
      </c>
      <c r="H644" t="s">
        <v>38</v>
      </c>
      <c r="I644">
        <v>8</v>
      </c>
      <c r="J644">
        <v>8</v>
      </c>
      <c r="K644">
        <v>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8</v>
      </c>
      <c r="R644">
        <v>1672000</v>
      </c>
      <c r="T644">
        <v>43116</v>
      </c>
      <c r="U644">
        <v>0</v>
      </c>
      <c r="V644">
        <v>2</v>
      </c>
      <c r="W644">
        <v>226582.8</v>
      </c>
      <c r="X644">
        <v>418000</v>
      </c>
      <c r="Y644">
        <v>125400</v>
      </c>
      <c r="Z644">
        <v>14.818496240601499</v>
      </c>
      <c r="AA644">
        <v>6</v>
      </c>
      <c r="AB644">
        <v>1254000</v>
      </c>
      <c r="AC644">
        <v>43329</v>
      </c>
      <c r="AD644">
        <v>43116</v>
      </c>
      <c r="AE644">
        <v>1.355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5</v>
      </c>
      <c r="AL644">
        <v>1145000</v>
      </c>
      <c r="AN644">
        <v>43116</v>
      </c>
      <c r="AO644">
        <v>0</v>
      </c>
      <c r="AP644" t="s">
        <v>1032</v>
      </c>
      <c r="AQ644">
        <v>2</v>
      </c>
      <c r="AR644">
        <v>0</v>
      </c>
      <c r="AS644">
        <v>0</v>
      </c>
      <c r="AT644">
        <v>0</v>
      </c>
    </row>
    <row r="645" spans="1:46" x14ac:dyDescent="0.25">
      <c r="A645" t="s">
        <v>41</v>
      </c>
      <c r="B645" t="s">
        <v>179</v>
      </c>
      <c r="C645" t="s">
        <v>232</v>
      </c>
      <c r="D645" t="s">
        <v>236</v>
      </c>
      <c r="E645" t="s">
        <v>257</v>
      </c>
      <c r="F645" t="s">
        <v>56</v>
      </c>
      <c r="H645" t="s">
        <v>38</v>
      </c>
      <c r="I645">
        <v>8</v>
      </c>
      <c r="J645">
        <v>8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12</v>
      </c>
      <c r="AB645">
        <v>3096000</v>
      </c>
      <c r="AD645">
        <v>43328</v>
      </c>
      <c r="AE645">
        <v>0</v>
      </c>
      <c r="AF645">
        <v>1</v>
      </c>
      <c r="AG645">
        <v>156355.17000000001</v>
      </c>
      <c r="AH645">
        <v>258000</v>
      </c>
      <c r="AI645">
        <v>0</v>
      </c>
      <c r="AJ645">
        <v>33.336943152447702</v>
      </c>
      <c r="AK645">
        <v>11</v>
      </c>
      <c r="AL645">
        <v>2838000</v>
      </c>
      <c r="AM645">
        <v>43350</v>
      </c>
      <c r="AN645">
        <v>43328</v>
      </c>
      <c r="AO645">
        <v>0.7</v>
      </c>
      <c r="AP645" t="s">
        <v>1033</v>
      </c>
      <c r="AQ645">
        <v>15</v>
      </c>
      <c r="AR645">
        <v>0</v>
      </c>
      <c r="AS645">
        <v>0</v>
      </c>
      <c r="AT645">
        <v>0</v>
      </c>
    </row>
    <row r="646" spans="1:46" x14ac:dyDescent="0.25">
      <c r="A646" t="s">
        <v>41</v>
      </c>
      <c r="B646" t="s">
        <v>169</v>
      </c>
      <c r="C646" t="s">
        <v>222</v>
      </c>
      <c r="D646" t="s">
        <v>236</v>
      </c>
      <c r="E646" t="s">
        <v>257</v>
      </c>
      <c r="F646" t="s">
        <v>56</v>
      </c>
      <c r="H646" t="s">
        <v>38</v>
      </c>
      <c r="I646">
        <v>6</v>
      </c>
      <c r="J646">
        <v>6</v>
      </c>
      <c r="K646">
        <v>1</v>
      </c>
      <c r="L646">
        <v>1</v>
      </c>
      <c r="M646">
        <v>33538.07</v>
      </c>
      <c r="N646">
        <v>62000</v>
      </c>
      <c r="O646">
        <v>0</v>
      </c>
      <c r="P646">
        <v>40.496972196754598</v>
      </c>
      <c r="Q646">
        <v>20</v>
      </c>
      <c r="R646">
        <v>1240000</v>
      </c>
      <c r="S646">
        <v>43292</v>
      </c>
      <c r="T646">
        <v>43206</v>
      </c>
      <c r="U646">
        <v>0.67700000000000005</v>
      </c>
      <c r="V646">
        <v>3</v>
      </c>
      <c r="W646">
        <v>100614.21</v>
      </c>
      <c r="X646">
        <v>186000</v>
      </c>
      <c r="Y646">
        <v>55800</v>
      </c>
      <c r="Z646">
        <v>14.995674854057301</v>
      </c>
      <c r="AA646">
        <v>17</v>
      </c>
      <c r="AB646">
        <v>1054000</v>
      </c>
      <c r="AC646">
        <v>43339</v>
      </c>
      <c r="AD646">
        <v>43206</v>
      </c>
      <c r="AE646">
        <v>2.032</v>
      </c>
      <c r="AF646">
        <v>1</v>
      </c>
      <c r="AG646">
        <v>33538.07</v>
      </c>
      <c r="AH646">
        <v>62000</v>
      </c>
      <c r="AI646">
        <v>18600</v>
      </c>
      <c r="AJ646">
        <v>14.9956741358948</v>
      </c>
      <c r="AK646">
        <v>17</v>
      </c>
      <c r="AL646">
        <v>1054000</v>
      </c>
      <c r="AM646">
        <v>43351</v>
      </c>
      <c r="AN646">
        <v>43206</v>
      </c>
      <c r="AO646">
        <v>0.7</v>
      </c>
      <c r="AP646" t="s">
        <v>1034</v>
      </c>
      <c r="AQ646">
        <v>26</v>
      </c>
      <c r="AR646">
        <v>0</v>
      </c>
      <c r="AS646">
        <v>0</v>
      </c>
      <c r="AT646">
        <v>0</v>
      </c>
    </row>
    <row r="647" spans="1:46" x14ac:dyDescent="0.25">
      <c r="A647" t="s">
        <v>41</v>
      </c>
      <c r="B647" t="s">
        <v>159</v>
      </c>
      <c r="C647" t="s">
        <v>212</v>
      </c>
      <c r="D647" t="s">
        <v>236</v>
      </c>
      <c r="E647" t="s">
        <v>257</v>
      </c>
      <c r="F647" t="s">
        <v>56</v>
      </c>
      <c r="H647" t="s">
        <v>38</v>
      </c>
      <c r="I647">
        <v>6</v>
      </c>
      <c r="J647">
        <v>6</v>
      </c>
      <c r="K647">
        <v>1</v>
      </c>
      <c r="L647">
        <v>2</v>
      </c>
      <c r="M647">
        <v>73786.259999999995</v>
      </c>
      <c r="N647">
        <v>136000</v>
      </c>
      <c r="O647">
        <v>20400</v>
      </c>
      <c r="P647">
        <v>29.788160838917001</v>
      </c>
      <c r="Q647">
        <v>17</v>
      </c>
      <c r="R647">
        <v>1156000</v>
      </c>
      <c r="S647">
        <v>43286</v>
      </c>
      <c r="T647">
        <v>43230</v>
      </c>
      <c r="U647">
        <v>1.355</v>
      </c>
      <c r="V647">
        <v>3</v>
      </c>
      <c r="W647">
        <v>110679.39</v>
      </c>
      <c r="X647">
        <v>204000</v>
      </c>
      <c r="Y647">
        <v>61200</v>
      </c>
      <c r="Z647">
        <v>14.7427669261305</v>
      </c>
      <c r="AA647">
        <v>14</v>
      </c>
      <c r="AB647">
        <v>952000</v>
      </c>
      <c r="AC647">
        <v>43330</v>
      </c>
      <c r="AD647">
        <v>43230</v>
      </c>
      <c r="AE647">
        <v>2.032</v>
      </c>
      <c r="AF647">
        <v>2</v>
      </c>
      <c r="AG647">
        <v>73786.259999999995</v>
      </c>
      <c r="AH647">
        <v>136000</v>
      </c>
      <c r="AI647">
        <v>40800</v>
      </c>
      <c r="AJ647">
        <v>14.742767254502199</v>
      </c>
      <c r="AK647">
        <v>10</v>
      </c>
      <c r="AL647">
        <v>680000</v>
      </c>
      <c r="AM647">
        <v>43350</v>
      </c>
      <c r="AN647">
        <v>43230</v>
      </c>
      <c r="AO647">
        <v>1.4</v>
      </c>
      <c r="AP647" t="s">
        <v>1035</v>
      </c>
      <c r="AQ647">
        <v>13</v>
      </c>
      <c r="AR647">
        <v>0</v>
      </c>
      <c r="AS647">
        <v>0</v>
      </c>
      <c r="AT647">
        <v>0</v>
      </c>
    </row>
    <row r="648" spans="1:46" x14ac:dyDescent="0.25">
      <c r="A648" t="s">
        <v>41</v>
      </c>
      <c r="B648" t="s">
        <v>181</v>
      </c>
      <c r="C648" t="s">
        <v>234</v>
      </c>
      <c r="D648" t="s">
        <v>236</v>
      </c>
      <c r="E648" t="s">
        <v>257</v>
      </c>
      <c r="F648" t="s">
        <v>56</v>
      </c>
      <c r="H648" t="s">
        <v>38</v>
      </c>
      <c r="I648">
        <v>3</v>
      </c>
      <c r="J648">
        <v>3</v>
      </c>
      <c r="K648">
        <v>6</v>
      </c>
      <c r="L648">
        <v>5</v>
      </c>
      <c r="M648">
        <v>820173.48</v>
      </c>
      <c r="N648">
        <v>1494000</v>
      </c>
      <c r="O648">
        <v>448200</v>
      </c>
      <c r="P648">
        <v>13.731991992618401</v>
      </c>
      <c r="Q648">
        <v>18</v>
      </c>
      <c r="R648">
        <v>5400000</v>
      </c>
      <c r="S648">
        <v>43307</v>
      </c>
      <c r="T648">
        <v>43312</v>
      </c>
      <c r="U648">
        <v>3.387</v>
      </c>
      <c r="V648">
        <v>2</v>
      </c>
      <c r="W648">
        <v>366333.94</v>
      </c>
      <c r="X648">
        <v>600000</v>
      </c>
      <c r="Y648">
        <v>180000</v>
      </c>
      <c r="Z648">
        <v>4.05539671235457</v>
      </c>
      <c r="AA648">
        <v>16</v>
      </c>
      <c r="AB648">
        <v>4800000</v>
      </c>
      <c r="AC648">
        <v>43331</v>
      </c>
      <c r="AD648">
        <v>43312</v>
      </c>
      <c r="AE648">
        <v>1.355</v>
      </c>
      <c r="AF648">
        <v>3</v>
      </c>
      <c r="AG648">
        <v>549500.91</v>
      </c>
      <c r="AH648">
        <v>900000</v>
      </c>
      <c r="AI648">
        <v>270000</v>
      </c>
      <c r="AJ648">
        <v>4.05539671235457</v>
      </c>
      <c r="AK648">
        <v>13</v>
      </c>
      <c r="AL648">
        <v>3900000</v>
      </c>
      <c r="AM648">
        <v>43354</v>
      </c>
      <c r="AN648">
        <v>43312</v>
      </c>
      <c r="AO648">
        <v>2.1</v>
      </c>
      <c r="AP648" t="s">
        <v>1036</v>
      </c>
      <c r="AQ648">
        <v>19</v>
      </c>
      <c r="AR648">
        <v>0</v>
      </c>
      <c r="AS648">
        <v>0</v>
      </c>
      <c r="AT648">
        <v>0</v>
      </c>
    </row>
    <row r="649" spans="1:46" x14ac:dyDescent="0.25">
      <c r="A649" t="s">
        <v>124</v>
      </c>
      <c r="B649" t="s">
        <v>238</v>
      </c>
      <c r="C649" t="s">
        <v>239</v>
      </c>
      <c r="D649" t="s">
        <v>236</v>
      </c>
      <c r="E649" t="s">
        <v>257</v>
      </c>
      <c r="F649" t="s">
        <v>56</v>
      </c>
      <c r="H649" t="s">
        <v>38</v>
      </c>
      <c r="I649">
        <v>0</v>
      </c>
      <c r="J649">
        <v>0</v>
      </c>
      <c r="K649">
        <v>24</v>
      </c>
      <c r="L649">
        <v>43</v>
      </c>
      <c r="M649">
        <v>981257.15</v>
      </c>
      <c r="N649">
        <v>2279000</v>
      </c>
      <c r="O649">
        <v>1113000</v>
      </c>
      <c r="P649">
        <v>7.4285707547169801</v>
      </c>
      <c r="Q649">
        <v>42</v>
      </c>
      <c r="R649">
        <v>2226000</v>
      </c>
      <c r="S649">
        <v>43312</v>
      </c>
      <c r="T649">
        <v>43301</v>
      </c>
      <c r="U649">
        <v>29.129000000000001</v>
      </c>
      <c r="V649">
        <v>74</v>
      </c>
      <c r="W649">
        <v>1718805.78</v>
      </c>
      <c r="X649">
        <v>3922000</v>
      </c>
      <c r="Y649">
        <v>1961000</v>
      </c>
      <c r="Z649">
        <v>3.58560134060393</v>
      </c>
      <c r="AA649">
        <v>122</v>
      </c>
      <c r="AB649">
        <v>6466000</v>
      </c>
      <c r="AC649">
        <v>43343</v>
      </c>
      <c r="AD649">
        <v>43342</v>
      </c>
      <c r="AE649">
        <v>50.128999999999998</v>
      </c>
      <c r="AF649">
        <v>32</v>
      </c>
      <c r="AG649">
        <v>752212.46</v>
      </c>
      <c r="AH649">
        <v>1716000</v>
      </c>
      <c r="AI649">
        <v>858000</v>
      </c>
      <c r="AJ649">
        <v>3.5625051282051201</v>
      </c>
      <c r="AK649">
        <v>70</v>
      </c>
      <c r="AL649">
        <v>4060000</v>
      </c>
      <c r="AM649">
        <v>43373</v>
      </c>
      <c r="AN649">
        <v>43342</v>
      </c>
      <c r="AO649">
        <v>22.4</v>
      </c>
      <c r="AP649" t="s">
        <v>1037</v>
      </c>
      <c r="AQ649">
        <v>191</v>
      </c>
      <c r="AR649">
        <v>0</v>
      </c>
      <c r="AS649">
        <v>0</v>
      </c>
      <c r="AT649">
        <v>0</v>
      </c>
    </row>
    <row r="650" spans="1:46" x14ac:dyDescent="0.25">
      <c r="A650" t="s">
        <v>41</v>
      </c>
      <c r="B650" t="s">
        <v>136</v>
      </c>
      <c r="C650" t="s">
        <v>189</v>
      </c>
      <c r="D650" t="s">
        <v>236</v>
      </c>
      <c r="E650" t="s">
        <v>258</v>
      </c>
      <c r="F650" t="s">
        <v>53</v>
      </c>
      <c r="H650" t="s">
        <v>38</v>
      </c>
      <c r="I650">
        <v>435</v>
      </c>
      <c r="J650">
        <v>435</v>
      </c>
      <c r="K650">
        <v>12</v>
      </c>
      <c r="L650">
        <v>139</v>
      </c>
      <c r="M650">
        <v>3314850.09</v>
      </c>
      <c r="N650">
        <v>5699000</v>
      </c>
      <c r="O650">
        <v>1697400</v>
      </c>
      <c r="P650">
        <v>8.8780713010356802</v>
      </c>
      <c r="Q650">
        <v>268</v>
      </c>
      <c r="R650">
        <v>10988000</v>
      </c>
      <c r="S650">
        <v>43312</v>
      </c>
      <c r="T650">
        <v>43314</v>
      </c>
      <c r="U650">
        <v>94.161000000000001</v>
      </c>
      <c r="V650">
        <v>348</v>
      </c>
      <c r="W650">
        <v>7871372.5899999999</v>
      </c>
      <c r="X650">
        <v>14268000</v>
      </c>
      <c r="Y650">
        <v>4280400</v>
      </c>
      <c r="Z650">
        <v>13.307402692806701</v>
      </c>
      <c r="AA650">
        <v>376</v>
      </c>
      <c r="AB650">
        <v>15416000</v>
      </c>
      <c r="AC650">
        <v>43343</v>
      </c>
      <c r="AD650">
        <v>43341</v>
      </c>
      <c r="AE650">
        <v>235.74199999999999</v>
      </c>
      <c r="AF650">
        <v>181</v>
      </c>
      <c r="AG650">
        <v>3978875.87</v>
      </c>
      <c r="AH650">
        <v>7421000</v>
      </c>
      <c r="AI650">
        <v>2214000</v>
      </c>
      <c r="AJ650">
        <v>15.9446234556601</v>
      </c>
      <c r="AK650">
        <v>279</v>
      </c>
      <c r="AL650">
        <v>11439000</v>
      </c>
      <c r="AM650">
        <v>43373</v>
      </c>
      <c r="AN650">
        <v>43382</v>
      </c>
      <c r="AO650">
        <v>126.7</v>
      </c>
      <c r="AP650" t="s">
        <v>1038</v>
      </c>
      <c r="AQ650">
        <v>184</v>
      </c>
      <c r="AR650">
        <v>0</v>
      </c>
      <c r="AS650">
        <v>0</v>
      </c>
      <c r="AT650">
        <v>0</v>
      </c>
    </row>
    <row r="651" spans="1:46" x14ac:dyDescent="0.25">
      <c r="A651" t="s">
        <v>41</v>
      </c>
      <c r="B651" t="s">
        <v>131</v>
      </c>
      <c r="C651" t="s">
        <v>184</v>
      </c>
      <c r="D651" t="s">
        <v>236</v>
      </c>
      <c r="E651" t="s">
        <v>258</v>
      </c>
      <c r="F651" t="s">
        <v>53</v>
      </c>
      <c r="H651" t="s">
        <v>38</v>
      </c>
      <c r="I651">
        <v>407</v>
      </c>
      <c r="J651">
        <v>407</v>
      </c>
      <c r="K651">
        <v>24</v>
      </c>
      <c r="L651">
        <v>155</v>
      </c>
      <c r="M651">
        <v>2788411.25</v>
      </c>
      <c r="N651">
        <v>6649500</v>
      </c>
      <c r="O651">
        <v>3281850</v>
      </c>
      <c r="P651">
        <v>8.9200963579944403</v>
      </c>
      <c r="Q651">
        <v>316</v>
      </c>
      <c r="R651">
        <v>13556400</v>
      </c>
      <c r="S651">
        <v>43312</v>
      </c>
      <c r="T651">
        <v>43312</v>
      </c>
      <c r="U651">
        <v>105</v>
      </c>
      <c r="V651">
        <v>215</v>
      </c>
      <c r="W651">
        <v>3775155.07</v>
      </c>
      <c r="X651">
        <v>9223500</v>
      </c>
      <c r="Y651">
        <v>4568850</v>
      </c>
      <c r="Z651">
        <v>10.784471936665399</v>
      </c>
      <c r="AA651">
        <v>341</v>
      </c>
      <c r="AB651">
        <v>14628900</v>
      </c>
      <c r="AC651">
        <v>43343</v>
      </c>
      <c r="AD651">
        <v>43343</v>
      </c>
      <c r="AE651">
        <v>145.64500000000001</v>
      </c>
      <c r="AF651">
        <v>99</v>
      </c>
      <c r="AG651">
        <v>1690077.27</v>
      </c>
      <c r="AH651">
        <v>4334100</v>
      </c>
      <c r="AI651">
        <v>1962000</v>
      </c>
      <c r="AJ651">
        <v>21.627039442187701</v>
      </c>
      <c r="AK651">
        <v>242</v>
      </c>
      <c r="AL651">
        <v>11107800</v>
      </c>
      <c r="AM651">
        <v>43373</v>
      </c>
      <c r="AN651">
        <v>43392</v>
      </c>
      <c r="AO651">
        <v>69.3</v>
      </c>
      <c r="AP651" t="s">
        <v>1039</v>
      </c>
      <c r="AQ651">
        <v>318</v>
      </c>
      <c r="AR651">
        <v>0</v>
      </c>
      <c r="AS651">
        <v>0</v>
      </c>
      <c r="AT651">
        <v>0</v>
      </c>
    </row>
    <row r="652" spans="1:46" x14ac:dyDescent="0.25">
      <c r="A652" t="s">
        <v>41</v>
      </c>
      <c r="B652" t="s">
        <v>134</v>
      </c>
      <c r="C652" t="s">
        <v>187</v>
      </c>
      <c r="D652" t="s">
        <v>236</v>
      </c>
      <c r="E652" t="s">
        <v>258</v>
      </c>
      <c r="F652" t="s">
        <v>53</v>
      </c>
      <c r="H652" t="s">
        <v>38</v>
      </c>
      <c r="I652">
        <v>306</v>
      </c>
      <c r="J652">
        <v>306</v>
      </c>
      <c r="K652">
        <v>36</v>
      </c>
      <c r="L652">
        <v>114</v>
      </c>
      <c r="M652">
        <v>1426598.66</v>
      </c>
      <c r="N652">
        <v>3306000</v>
      </c>
      <c r="O652">
        <v>1580500</v>
      </c>
      <c r="P652">
        <v>9.0548521798771695</v>
      </c>
      <c r="Q652">
        <v>473</v>
      </c>
      <c r="R652">
        <v>13717000</v>
      </c>
      <c r="S652">
        <v>43312</v>
      </c>
      <c r="T652">
        <v>43314</v>
      </c>
      <c r="U652">
        <v>77.225999999999999</v>
      </c>
      <c r="V652">
        <v>339</v>
      </c>
      <c r="W652">
        <v>4182422.83</v>
      </c>
      <c r="X652">
        <v>9831000</v>
      </c>
      <c r="Y652">
        <v>4915500</v>
      </c>
      <c r="Z652">
        <v>6.4049412546918898</v>
      </c>
      <c r="AA652">
        <v>818</v>
      </c>
      <c r="AB652">
        <v>23722000</v>
      </c>
      <c r="AC652">
        <v>43343</v>
      </c>
      <c r="AD652">
        <v>43343</v>
      </c>
      <c r="AE652">
        <v>229.64500000000001</v>
      </c>
      <c r="AF652">
        <v>127</v>
      </c>
      <c r="AG652">
        <v>1606310.45</v>
      </c>
      <c r="AH652">
        <v>3695000</v>
      </c>
      <c r="AI652">
        <v>1847500</v>
      </c>
      <c r="AJ652">
        <v>4.3604062505113896</v>
      </c>
      <c r="AK652">
        <v>718</v>
      </c>
      <c r="AL652">
        <v>22258000</v>
      </c>
      <c r="AM652">
        <v>43373</v>
      </c>
      <c r="AN652">
        <v>43363</v>
      </c>
      <c r="AO652">
        <v>88.9</v>
      </c>
      <c r="AP652" t="s">
        <v>1040</v>
      </c>
      <c r="AQ652">
        <v>519</v>
      </c>
      <c r="AR652">
        <v>0</v>
      </c>
      <c r="AS652">
        <v>0</v>
      </c>
      <c r="AT652">
        <v>0</v>
      </c>
    </row>
    <row r="653" spans="1:46" x14ac:dyDescent="0.25">
      <c r="A653" t="s">
        <v>41</v>
      </c>
      <c r="B653" t="s">
        <v>133</v>
      </c>
      <c r="C653" t="s">
        <v>186</v>
      </c>
      <c r="D653" t="s">
        <v>236</v>
      </c>
      <c r="E653" t="s">
        <v>258</v>
      </c>
      <c r="F653" t="s">
        <v>53</v>
      </c>
      <c r="H653" t="s">
        <v>38</v>
      </c>
      <c r="I653">
        <v>270</v>
      </c>
      <c r="J653">
        <v>270</v>
      </c>
      <c r="K653">
        <v>36</v>
      </c>
      <c r="L653">
        <v>161</v>
      </c>
      <c r="M653">
        <v>2545175.15</v>
      </c>
      <c r="N653">
        <v>6279000</v>
      </c>
      <c r="O653">
        <v>3100500</v>
      </c>
      <c r="P653">
        <v>11.9178019644615</v>
      </c>
      <c r="Q653">
        <v>321</v>
      </c>
      <c r="R653">
        <v>12519000</v>
      </c>
      <c r="S653">
        <v>43312</v>
      </c>
      <c r="T653">
        <v>43309</v>
      </c>
      <c r="U653">
        <v>109.065</v>
      </c>
      <c r="V653">
        <v>278</v>
      </c>
      <c r="W653">
        <v>4548133.4800000004</v>
      </c>
      <c r="X653">
        <v>10842000</v>
      </c>
      <c r="Y653">
        <v>5421000</v>
      </c>
      <c r="Z653">
        <v>7.7117353221808402</v>
      </c>
      <c r="AA653">
        <v>475</v>
      </c>
      <c r="AB653">
        <v>18525000</v>
      </c>
      <c r="AC653">
        <v>43342</v>
      </c>
      <c r="AD653">
        <v>43337</v>
      </c>
      <c r="AE653">
        <v>188.32300000000001</v>
      </c>
      <c r="AF653">
        <v>36</v>
      </c>
      <c r="AG653">
        <v>574724.88</v>
      </c>
      <c r="AH653">
        <v>1404000</v>
      </c>
      <c r="AI653">
        <v>588900</v>
      </c>
      <c r="AJ653">
        <v>22.439287449392701</v>
      </c>
      <c r="AK653">
        <v>436</v>
      </c>
      <c r="AL653">
        <v>17004000</v>
      </c>
      <c r="AM653">
        <v>43373</v>
      </c>
      <c r="AN653">
        <v>43337</v>
      </c>
      <c r="AO653">
        <v>25.2</v>
      </c>
      <c r="AP653" t="s">
        <v>1041</v>
      </c>
      <c r="AQ653">
        <v>267</v>
      </c>
      <c r="AR653">
        <v>0</v>
      </c>
      <c r="AS653">
        <v>0</v>
      </c>
      <c r="AT653">
        <v>0</v>
      </c>
    </row>
    <row r="654" spans="1:46" x14ac:dyDescent="0.25">
      <c r="A654" t="s">
        <v>41</v>
      </c>
      <c r="B654" t="s">
        <v>138</v>
      </c>
      <c r="C654" t="s">
        <v>191</v>
      </c>
      <c r="D654" t="s">
        <v>236</v>
      </c>
      <c r="E654" t="s">
        <v>258</v>
      </c>
      <c r="F654" t="s">
        <v>53</v>
      </c>
      <c r="H654" t="s">
        <v>38</v>
      </c>
      <c r="I654">
        <v>258</v>
      </c>
      <c r="J654">
        <v>258</v>
      </c>
      <c r="K654">
        <v>36</v>
      </c>
      <c r="L654">
        <v>10</v>
      </c>
      <c r="M654">
        <v>134154.95000000001</v>
      </c>
      <c r="N654">
        <v>250000</v>
      </c>
      <c r="O654">
        <v>0</v>
      </c>
      <c r="P654">
        <v>40.971821929166097</v>
      </c>
      <c r="Q654">
        <v>45</v>
      </c>
      <c r="R654">
        <v>1125000</v>
      </c>
      <c r="S654">
        <v>43302</v>
      </c>
      <c r="T654">
        <v>43303</v>
      </c>
      <c r="U654">
        <v>6.774</v>
      </c>
      <c r="V654">
        <v>36</v>
      </c>
      <c r="W654">
        <v>512453.02</v>
      </c>
      <c r="X654">
        <v>900000</v>
      </c>
      <c r="Y654">
        <v>112500</v>
      </c>
      <c r="Z654">
        <v>28.4192607075023</v>
      </c>
      <c r="AA654">
        <v>9</v>
      </c>
      <c r="AB654">
        <v>225000</v>
      </c>
      <c r="AC654">
        <v>43341</v>
      </c>
      <c r="AD654">
        <v>43303</v>
      </c>
      <c r="AE654">
        <v>24.387</v>
      </c>
      <c r="AF654">
        <v>9</v>
      </c>
      <c r="AG654">
        <v>121366.28</v>
      </c>
      <c r="AH654">
        <v>225000</v>
      </c>
      <c r="AI654">
        <v>22500</v>
      </c>
      <c r="AJ654">
        <v>34.072637992134602</v>
      </c>
      <c r="AK654">
        <v>36</v>
      </c>
      <c r="AL654">
        <v>900000</v>
      </c>
      <c r="AM654">
        <v>43372</v>
      </c>
      <c r="AN654">
        <v>43363</v>
      </c>
      <c r="AO654">
        <v>6.3</v>
      </c>
      <c r="AP654" t="s">
        <v>1042</v>
      </c>
      <c r="AQ654">
        <v>85</v>
      </c>
      <c r="AR654">
        <v>0</v>
      </c>
      <c r="AS654">
        <v>0</v>
      </c>
      <c r="AT654">
        <v>0</v>
      </c>
    </row>
    <row r="655" spans="1:46" x14ac:dyDescent="0.25">
      <c r="A655" t="s">
        <v>41</v>
      </c>
      <c r="B655" t="s">
        <v>157</v>
      </c>
      <c r="C655" t="s">
        <v>210</v>
      </c>
      <c r="D655" t="s">
        <v>236</v>
      </c>
      <c r="E655" t="s">
        <v>258</v>
      </c>
      <c r="F655" t="s">
        <v>53</v>
      </c>
      <c r="H655" t="s">
        <v>38</v>
      </c>
      <c r="I655">
        <v>150</v>
      </c>
      <c r="J655">
        <v>150</v>
      </c>
      <c r="K655">
        <v>6</v>
      </c>
      <c r="L655">
        <v>67</v>
      </c>
      <c r="M655">
        <v>3414009.94</v>
      </c>
      <c r="N655">
        <v>5338800</v>
      </c>
      <c r="O655">
        <v>1509240</v>
      </c>
      <c r="P655">
        <v>1.9362293891759701</v>
      </c>
      <c r="Q655">
        <v>170</v>
      </c>
      <c r="R655">
        <v>13583000</v>
      </c>
      <c r="S655">
        <v>43311</v>
      </c>
      <c r="T655">
        <v>43300</v>
      </c>
      <c r="U655">
        <v>45.387</v>
      </c>
      <c r="V655">
        <v>102</v>
      </c>
      <c r="W655">
        <v>5010338.2</v>
      </c>
      <c r="X655">
        <v>8148000</v>
      </c>
      <c r="Y655">
        <v>2421300</v>
      </c>
      <c r="Z655">
        <v>3.7600708942979302</v>
      </c>
      <c r="AA655">
        <v>92</v>
      </c>
      <c r="AB655">
        <v>7360000</v>
      </c>
      <c r="AC655">
        <v>43343</v>
      </c>
      <c r="AD655">
        <v>43335</v>
      </c>
      <c r="AE655">
        <v>69.096999999999994</v>
      </c>
      <c r="AF655">
        <v>57</v>
      </c>
      <c r="AG655">
        <v>2734258.94</v>
      </c>
      <c r="AH655">
        <v>4541700</v>
      </c>
      <c r="AI655">
        <v>1223910</v>
      </c>
      <c r="AJ655">
        <v>9.3467388149352395</v>
      </c>
      <c r="AK655">
        <v>232</v>
      </c>
      <c r="AL655">
        <v>18536800</v>
      </c>
      <c r="AM655">
        <v>43373</v>
      </c>
      <c r="AN655">
        <v>43372</v>
      </c>
      <c r="AO655">
        <v>39.9</v>
      </c>
      <c r="AP655" t="s">
        <v>1043</v>
      </c>
      <c r="AQ655">
        <v>89</v>
      </c>
      <c r="AR655">
        <v>0</v>
      </c>
      <c r="AS655">
        <v>0</v>
      </c>
      <c r="AT655">
        <v>0</v>
      </c>
    </row>
    <row r="656" spans="1:46" x14ac:dyDescent="0.25">
      <c r="A656" t="s">
        <v>41</v>
      </c>
      <c r="B656" t="s">
        <v>137</v>
      </c>
      <c r="C656" t="s">
        <v>190</v>
      </c>
      <c r="D656" t="s">
        <v>236</v>
      </c>
      <c r="E656" t="s">
        <v>258</v>
      </c>
      <c r="F656" t="s">
        <v>53</v>
      </c>
      <c r="H656" t="s">
        <v>38</v>
      </c>
      <c r="I656">
        <v>134</v>
      </c>
      <c r="J656">
        <v>134</v>
      </c>
      <c r="K656">
        <v>36</v>
      </c>
      <c r="L656">
        <v>56</v>
      </c>
      <c r="M656">
        <v>746269.16</v>
      </c>
      <c r="N656">
        <v>1960000</v>
      </c>
      <c r="O656">
        <v>980000</v>
      </c>
      <c r="P656">
        <v>16.2350942942617</v>
      </c>
      <c r="Q656">
        <v>12</v>
      </c>
      <c r="R656">
        <v>420000</v>
      </c>
      <c r="S656">
        <v>43311</v>
      </c>
      <c r="T656">
        <v>43314</v>
      </c>
      <c r="U656">
        <v>37.935000000000002</v>
      </c>
      <c r="V656">
        <v>90</v>
      </c>
      <c r="W656">
        <v>1269667.26</v>
      </c>
      <c r="X656">
        <v>3150000</v>
      </c>
      <c r="Y656">
        <v>1575000</v>
      </c>
      <c r="Z656">
        <v>11.324826296974599</v>
      </c>
      <c r="AA656">
        <v>138</v>
      </c>
      <c r="AB656">
        <v>4830000</v>
      </c>
      <c r="AC656">
        <v>43343</v>
      </c>
      <c r="AD656">
        <v>43337</v>
      </c>
      <c r="AE656">
        <v>60.968000000000004</v>
      </c>
      <c r="AF656">
        <v>12</v>
      </c>
      <c r="AG656">
        <v>169018.2</v>
      </c>
      <c r="AH656">
        <v>420000</v>
      </c>
      <c r="AI656">
        <v>94500</v>
      </c>
      <c r="AJ656">
        <v>42.8817143032621</v>
      </c>
      <c r="AK656">
        <v>126</v>
      </c>
      <c r="AL656">
        <v>4410000</v>
      </c>
      <c r="AM656">
        <v>43373</v>
      </c>
      <c r="AN656">
        <v>43337</v>
      </c>
      <c r="AO656">
        <v>8.4</v>
      </c>
      <c r="AP656" t="s">
        <v>1044</v>
      </c>
      <c r="AQ656">
        <v>48</v>
      </c>
      <c r="AR656">
        <v>0</v>
      </c>
      <c r="AS656">
        <v>0</v>
      </c>
      <c r="AT656">
        <v>0</v>
      </c>
    </row>
    <row r="657" spans="1:46" x14ac:dyDescent="0.25">
      <c r="A657" t="s">
        <v>41</v>
      </c>
      <c r="B657" t="s">
        <v>142</v>
      </c>
      <c r="C657" t="s">
        <v>195</v>
      </c>
      <c r="D657" t="s">
        <v>236</v>
      </c>
      <c r="E657" t="s">
        <v>258</v>
      </c>
      <c r="F657" t="s">
        <v>53</v>
      </c>
      <c r="H657" t="s">
        <v>38</v>
      </c>
      <c r="I657">
        <v>128</v>
      </c>
      <c r="J657">
        <v>128</v>
      </c>
      <c r="K657">
        <v>36</v>
      </c>
      <c r="L657">
        <v>25</v>
      </c>
      <c r="M657">
        <v>353895.75</v>
      </c>
      <c r="N657">
        <v>788300</v>
      </c>
      <c r="O657">
        <v>394150</v>
      </c>
      <c r="P657">
        <v>1.2342192560019101</v>
      </c>
      <c r="Q657">
        <v>44</v>
      </c>
      <c r="R657">
        <v>1540000</v>
      </c>
      <c r="S657">
        <v>43310</v>
      </c>
      <c r="T657">
        <v>43209</v>
      </c>
      <c r="U657">
        <v>16.934999999999999</v>
      </c>
      <c r="V657">
        <v>22</v>
      </c>
      <c r="W657">
        <v>311428.26</v>
      </c>
      <c r="X657">
        <v>770000</v>
      </c>
      <c r="Y657">
        <v>385000</v>
      </c>
      <c r="Z657">
        <v>11.020497142857099</v>
      </c>
      <c r="AA657">
        <v>94</v>
      </c>
      <c r="AB657">
        <v>3290000</v>
      </c>
      <c r="AC657">
        <v>43336</v>
      </c>
      <c r="AD657">
        <v>43345</v>
      </c>
      <c r="AE657">
        <v>14.903</v>
      </c>
      <c r="AF657">
        <v>10</v>
      </c>
      <c r="AG657">
        <v>140349.70000000001</v>
      </c>
      <c r="AH657">
        <v>350000</v>
      </c>
      <c r="AI657">
        <v>122500</v>
      </c>
      <c r="AJ657">
        <v>32.138606653064898</v>
      </c>
      <c r="AK657">
        <v>156</v>
      </c>
      <c r="AL657">
        <v>5460000</v>
      </c>
      <c r="AM657">
        <v>43373</v>
      </c>
      <c r="AN657">
        <v>43345</v>
      </c>
      <c r="AO657">
        <v>7</v>
      </c>
      <c r="AP657" t="s">
        <v>1045</v>
      </c>
      <c r="AQ657">
        <v>60</v>
      </c>
      <c r="AR657">
        <v>0</v>
      </c>
      <c r="AS657">
        <v>0</v>
      </c>
      <c r="AT657">
        <v>0</v>
      </c>
    </row>
    <row r="658" spans="1:46" x14ac:dyDescent="0.25">
      <c r="A658" t="s">
        <v>41</v>
      </c>
      <c r="B658" t="s">
        <v>135</v>
      </c>
      <c r="C658" t="s">
        <v>188</v>
      </c>
      <c r="D658" t="s">
        <v>236</v>
      </c>
      <c r="E658" t="s">
        <v>258</v>
      </c>
      <c r="F658" t="s">
        <v>53</v>
      </c>
      <c r="H658" t="s">
        <v>38</v>
      </c>
      <c r="I658">
        <v>72</v>
      </c>
      <c r="J658">
        <v>72</v>
      </c>
      <c r="K658">
        <v>6</v>
      </c>
      <c r="L658">
        <v>2</v>
      </c>
      <c r="M658">
        <v>52355.7</v>
      </c>
      <c r="N658">
        <v>90000</v>
      </c>
      <c r="O658">
        <v>0</v>
      </c>
      <c r="P658">
        <v>36.0097001422006</v>
      </c>
      <c r="Q658">
        <v>40</v>
      </c>
      <c r="R658">
        <v>1800000</v>
      </c>
      <c r="S658">
        <v>43310</v>
      </c>
      <c r="T658">
        <v>43309</v>
      </c>
      <c r="U658">
        <v>1.355</v>
      </c>
      <c r="V658">
        <v>42</v>
      </c>
      <c r="W658">
        <v>1063772.8700000001</v>
      </c>
      <c r="X658">
        <v>1890000</v>
      </c>
      <c r="Y658">
        <v>553500</v>
      </c>
      <c r="Z658">
        <v>12.4466773662551</v>
      </c>
      <c r="AA658">
        <v>22</v>
      </c>
      <c r="AB658">
        <v>990000</v>
      </c>
      <c r="AC658">
        <v>43343</v>
      </c>
      <c r="AD658">
        <v>43343</v>
      </c>
      <c r="AE658">
        <v>28.452000000000002</v>
      </c>
      <c r="AF658">
        <v>4</v>
      </c>
      <c r="AG658">
        <v>95293.7</v>
      </c>
      <c r="AH658">
        <v>180000</v>
      </c>
      <c r="AI658">
        <v>0</v>
      </c>
      <c r="AJ658">
        <v>41.764961240522297</v>
      </c>
      <c r="AK658">
        <v>30</v>
      </c>
      <c r="AL658">
        <v>1350000</v>
      </c>
      <c r="AM658">
        <v>43373</v>
      </c>
      <c r="AN658">
        <v>43372</v>
      </c>
      <c r="AO658">
        <v>2.8</v>
      </c>
      <c r="AP658" t="s">
        <v>1046</v>
      </c>
      <c r="AQ658">
        <v>11</v>
      </c>
      <c r="AR658">
        <v>0</v>
      </c>
      <c r="AS658">
        <v>0</v>
      </c>
      <c r="AT658">
        <v>0</v>
      </c>
    </row>
    <row r="659" spans="1:46" x14ac:dyDescent="0.25">
      <c r="A659" t="s">
        <v>41</v>
      </c>
      <c r="B659" t="s">
        <v>141</v>
      </c>
      <c r="C659" t="s">
        <v>194</v>
      </c>
      <c r="D659" t="s">
        <v>236</v>
      </c>
      <c r="E659" t="s">
        <v>258</v>
      </c>
      <c r="F659" t="s">
        <v>53</v>
      </c>
      <c r="H659" t="s">
        <v>38</v>
      </c>
      <c r="I659">
        <v>61</v>
      </c>
      <c r="J659">
        <v>61</v>
      </c>
      <c r="K659">
        <v>36</v>
      </c>
      <c r="L659">
        <v>11</v>
      </c>
      <c r="M659">
        <v>254339.04</v>
      </c>
      <c r="N659">
        <v>462000</v>
      </c>
      <c r="O659">
        <v>75600</v>
      </c>
      <c r="P659">
        <v>27.594993732604799</v>
      </c>
      <c r="Q659">
        <v>84</v>
      </c>
      <c r="R659">
        <v>3528000</v>
      </c>
      <c r="S659">
        <v>43299</v>
      </c>
      <c r="T659">
        <v>43301</v>
      </c>
      <c r="U659">
        <v>7.452</v>
      </c>
      <c r="V659">
        <v>38</v>
      </c>
      <c r="W659">
        <v>943672.7</v>
      </c>
      <c r="X659">
        <v>1596000</v>
      </c>
      <c r="Y659">
        <v>466200</v>
      </c>
      <c r="Z659">
        <v>8.1217941147213395</v>
      </c>
      <c r="AA659">
        <v>118</v>
      </c>
      <c r="AB659">
        <v>4956000</v>
      </c>
      <c r="AC659">
        <v>43343</v>
      </c>
      <c r="AD659">
        <v>43343</v>
      </c>
      <c r="AE659">
        <v>25.742000000000001</v>
      </c>
      <c r="AF659">
        <v>30</v>
      </c>
      <c r="AG659">
        <v>744896.1</v>
      </c>
      <c r="AH659">
        <v>1260000</v>
      </c>
      <c r="AI659">
        <v>365400</v>
      </c>
      <c r="AJ659">
        <v>8.40758883581743</v>
      </c>
      <c r="AK659">
        <v>88</v>
      </c>
      <c r="AL659">
        <v>3696000</v>
      </c>
      <c r="AM659">
        <v>43371</v>
      </c>
      <c r="AN659">
        <v>43343</v>
      </c>
      <c r="AO659">
        <v>21</v>
      </c>
      <c r="AP659" t="s">
        <v>1047</v>
      </c>
      <c r="AQ659">
        <v>48</v>
      </c>
      <c r="AR659">
        <v>0</v>
      </c>
      <c r="AS659">
        <v>0</v>
      </c>
      <c r="AT659">
        <v>0</v>
      </c>
    </row>
    <row r="660" spans="1:46" x14ac:dyDescent="0.25">
      <c r="A660" t="s">
        <v>41</v>
      </c>
      <c r="B660" t="s">
        <v>132</v>
      </c>
      <c r="C660" t="s">
        <v>185</v>
      </c>
      <c r="D660" t="s">
        <v>236</v>
      </c>
      <c r="E660" t="s">
        <v>258</v>
      </c>
      <c r="F660" t="s">
        <v>53</v>
      </c>
      <c r="H660" t="s">
        <v>38</v>
      </c>
      <c r="I660">
        <v>60</v>
      </c>
      <c r="J660">
        <v>60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64000</v>
      </c>
      <c r="T660">
        <v>43124</v>
      </c>
      <c r="U660">
        <v>0</v>
      </c>
      <c r="V660">
        <v>4</v>
      </c>
      <c r="W660">
        <v>66815</v>
      </c>
      <c r="X660">
        <v>128000</v>
      </c>
      <c r="Y660">
        <v>38400</v>
      </c>
      <c r="Z660">
        <v>17.972655792258099</v>
      </c>
      <c r="AA660">
        <v>34</v>
      </c>
      <c r="AB660">
        <v>1088000</v>
      </c>
      <c r="AC660">
        <v>43339</v>
      </c>
      <c r="AD660">
        <v>43337</v>
      </c>
      <c r="AE660">
        <v>2.71</v>
      </c>
      <c r="AF660">
        <v>10</v>
      </c>
      <c r="AG660">
        <v>167389.95000000001</v>
      </c>
      <c r="AH660">
        <v>320000</v>
      </c>
      <c r="AI660">
        <v>0</v>
      </c>
      <c r="AJ660">
        <v>42.4597047054813</v>
      </c>
      <c r="AK660">
        <v>48</v>
      </c>
      <c r="AL660">
        <v>1536000</v>
      </c>
      <c r="AM660">
        <v>43373</v>
      </c>
      <c r="AN660">
        <v>43370</v>
      </c>
      <c r="AO660">
        <v>7</v>
      </c>
      <c r="AP660" t="s">
        <v>1048</v>
      </c>
      <c r="AQ660">
        <v>26</v>
      </c>
      <c r="AR660">
        <v>0</v>
      </c>
      <c r="AS660">
        <v>0</v>
      </c>
      <c r="AT660">
        <v>0</v>
      </c>
    </row>
    <row r="661" spans="1:46" x14ac:dyDescent="0.25">
      <c r="A661" t="s">
        <v>41</v>
      </c>
      <c r="B661" t="s">
        <v>145</v>
      </c>
      <c r="C661" t="s">
        <v>198</v>
      </c>
      <c r="D661" t="s">
        <v>236</v>
      </c>
      <c r="E661" t="s">
        <v>258</v>
      </c>
      <c r="F661" t="s">
        <v>53</v>
      </c>
      <c r="H661" t="s">
        <v>38</v>
      </c>
      <c r="I661">
        <v>48</v>
      </c>
      <c r="J661">
        <v>48</v>
      </c>
      <c r="K661">
        <v>12</v>
      </c>
      <c r="L661">
        <v>20</v>
      </c>
      <c r="M661">
        <v>428194.02</v>
      </c>
      <c r="N661">
        <v>760000</v>
      </c>
      <c r="O661">
        <v>228000</v>
      </c>
      <c r="P661">
        <v>11.463642547771601</v>
      </c>
      <c r="Q661">
        <v>-4</v>
      </c>
      <c r="R661">
        <v>-152000</v>
      </c>
      <c r="S661">
        <v>43312</v>
      </c>
      <c r="T661">
        <v>43216</v>
      </c>
      <c r="U661">
        <v>13.548</v>
      </c>
      <c r="V661">
        <v>4</v>
      </c>
      <c r="W661">
        <v>85638.8</v>
      </c>
      <c r="X661">
        <v>152000</v>
      </c>
      <c r="Y661">
        <v>45600</v>
      </c>
      <c r="Z661">
        <v>11.463646866173899</v>
      </c>
      <c r="AA661">
        <v>-8</v>
      </c>
      <c r="AB661">
        <v>-304000</v>
      </c>
      <c r="AC661">
        <v>43336</v>
      </c>
      <c r="AD661">
        <v>43216</v>
      </c>
      <c r="AE661">
        <v>2.71</v>
      </c>
      <c r="AF661">
        <v>11</v>
      </c>
      <c r="AG661">
        <v>269084.77</v>
      </c>
      <c r="AH661">
        <v>418000</v>
      </c>
      <c r="AI661">
        <v>125400</v>
      </c>
      <c r="AJ661">
        <v>-1.1596879699248099</v>
      </c>
      <c r="AK661">
        <v>17</v>
      </c>
      <c r="AL661">
        <v>646000</v>
      </c>
      <c r="AM661">
        <v>43373</v>
      </c>
      <c r="AN661">
        <v>43361</v>
      </c>
      <c r="AO661">
        <v>7.7</v>
      </c>
      <c r="AP661" t="s">
        <v>1049</v>
      </c>
      <c r="AQ661">
        <v>27</v>
      </c>
      <c r="AR661">
        <v>0</v>
      </c>
      <c r="AS661">
        <v>0</v>
      </c>
      <c r="AT661">
        <v>0</v>
      </c>
    </row>
    <row r="662" spans="1:46" x14ac:dyDescent="0.25">
      <c r="A662" t="s">
        <v>41</v>
      </c>
      <c r="B662" t="s">
        <v>139</v>
      </c>
      <c r="C662" t="s">
        <v>192</v>
      </c>
      <c r="D662" t="s">
        <v>236</v>
      </c>
      <c r="E662" t="s">
        <v>258</v>
      </c>
      <c r="F662" t="s">
        <v>53</v>
      </c>
      <c r="H662" t="s">
        <v>38</v>
      </c>
      <c r="I662">
        <v>46</v>
      </c>
      <c r="J662">
        <v>46</v>
      </c>
      <c r="K662">
        <v>36</v>
      </c>
      <c r="L662">
        <v>25</v>
      </c>
      <c r="M662">
        <v>513571.06</v>
      </c>
      <c r="N662">
        <v>850000</v>
      </c>
      <c r="O662">
        <v>163200</v>
      </c>
      <c r="P662">
        <v>17.7448796841845</v>
      </c>
      <c r="Q662">
        <v>95</v>
      </c>
      <c r="R662">
        <v>3230000</v>
      </c>
      <c r="S662">
        <v>43312</v>
      </c>
      <c r="T662">
        <v>43306</v>
      </c>
      <c r="U662">
        <v>16.934999999999999</v>
      </c>
      <c r="V662">
        <v>35</v>
      </c>
      <c r="W662">
        <v>703792.76</v>
      </c>
      <c r="X662">
        <v>1190000</v>
      </c>
      <c r="Y662">
        <v>357000</v>
      </c>
      <c r="Z662">
        <v>7.0621805187498801</v>
      </c>
      <c r="AA662">
        <v>60</v>
      </c>
      <c r="AB662">
        <v>2040000</v>
      </c>
      <c r="AC662">
        <v>43342</v>
      </c>
      <c r="AD662">
        <v>43306</v>
      </c>
      <c r="AE662">
        <v>23.71</v>
      </c>
      <c r="AF662">
        <v>9</v>
      </c>
      <c r="AG662">
        <v>177912.62</v>
      </c>
      <c r="AH662">
        <v>306000</v>
      </c>
      <c r="AI662">
        <v>18000</v>
      </c>
      <c r="AJ662">
        <v>32.0472632416338</v>
      </c>
      <c r="AK662">
        <v>45</v>
      </c>
      <c r="AL662">
        <v>1530000</v>
      </c>
      <c r="AM662">
        <v>43372</v>
      </c>
      <c r="AN662">
        <v>43306</v>
      </c>
      <c r="AO662">
        <v>6.3</v>
      </c>
      <c r="AP662" t="s">
        <v>1050</v>
      </c>
      <c r="AQ662">
        <v>13</v>
      </c>
      <c r="AR662">
        <v>0</v>
      </c>
      <c r="AS662">
        <v>0</v>
      </c>
      <c r="AT662">
        <v>0</v>
      </c>
    </row>
    <row r="663" spans="1:46" x14ac:dyDescent="0.25">
      <c r="A663" t="s">
        <v>41</v>
      </c>
      <c r="B663" t="s">
        <v>144</v>
      </c>
      <c r="C663" t="s">
        <v>197</v>
      </c>
      <c r="D663" t="s">
        <v>236</v>
      </c>
      <c r="E663" t="s">
        <v>258</v>
      </c>
      <c r="F663" t="s">
        <v>53</v>
      </c>
      <c r="H663" t="s">
        <v>38</v>
      </c>
      <c r="I663">
        <v>45</v>
      </c>
      <c r="J663">
        <v>45</v>
      </c>
      <c r="K663">
        <v>25</v>
      </c>
      <c r="L663">
        <v>6</v>
      </c>
      <c r="M663">
        <v>101638.32</v>
      </c>
      <c r="N663">
        <v>186000</v>
      </c>
      <c r="O663">
        <v>0</v>
      </c>
      <c r="P663">
        <v>39.891316096715698</v>
      </c>
      <c r="Q663">
        <v>65</v>
      </c>
      <c r="R663">
        <v>2015000</v>
      </c>
      <c r="S663">
        <v>43311</v>
      </c>
      <c r="T663">
        <v>43166</v>
      </c>
      <c r="U663">
        <v>4.0650000000000004</v>
      </c>
      <c r="V663">
        <v>17</v>
      </c>
      <c r="W663">
        <v>287975.24</v>
      </c>
      <c r="X663">
        <v>527000</v>
      </c>
      <c r="Y663">
        <v>0</v>
      </c>
      <c r="Z663">
        <v>39.891316117626403</v>
      </c>
      <c r="AA663">
        <v>48</v>
      </c>
      <c r="AB663">
        <v>1488000</v>
      </c>
      <c r="AC663">
        <v>43341</v>
      </c>
      <c r="AD663">
        <v>43166</v>
      </c>
      <c r="AE663">
        <v>11.516</v>
      </c>
      <c r="AF663">
        <v>11</v>
      </c>
      <c r="AG663">
        <v>186336.92</v>
      </c>
      <c r="AH663">
        <v>341000</v>
      </c>
      <c r="AI663">
        <v>102300</v>
      </c>
      <c r="AJ663">
        <v>14.130451612903199</v>
      </c>
      <c r="AK663">
        <v>37</v>
      </c>
      <c r="AL663">
        <v>1147000</v>
      </c>
      <c r="AM663">
        <v>43373</v>
      </c>
      <c r="AN663">
        <v>43166</v>
      </c>
      <c r="AO663">
        <v>7.7</v>
      </c>
      <c r="AP663" t="s">
        <v>1051</v>
      </c>
      <c r="AQ663">
        <v>2</v>
      </c>
      <c r="AR663">
        <v>0</v>
      </c>
      <c r="AS663">
        <v>0</v>
      </c>
      <c r="AT663">
        <v>0</v>
      </c>
    </row>
    <row r="664" spans="1:46" x14ac:dyDescent="0.25">
      <c r="A664" t="s">
        <v>41</v>
      </c>
      <c r="B664" t="s">
        <v>140</v>
      </c>
      <c r="C664" t="s">
        <v>193</v>
      </c>
      <c r="D664" t="s">
        <v>236</v>
      </c>
      <c r="E664" t="s">
        <v>258</v>
      </c>
      <c r="F664" t="s">
        <v>53</v>
      </c>
      <c r="H664" t="s">
        <v>38</v>
      </c>
      <c r="I664">
        <v>42</v>
      </c>
      <c r="J664">
        <v>42</v>
      </c>
      <c r="K664">
        <v>36</v>
      </c>
      <c r="L664">
        <v>10</v>
      </c>
      <c r="M664">
        <v>201537.05</v>
      </c>
      <c r="N664">
        <v>370000</v>
      </c>
      <c r="O664">
        <v>55500</v>
      </c>
      <c r="P664">
        <v>29.5100938220953</v>
      </c>
      <c r="Q664">
        <v>119</v>
      </c>
      <c r="R664">
        <v>4403000</v>
      </c>
      <c r="S664">
        <v>43298</v>
      </c>
      <c r="T664">
        <v>43303</v>
      </c>
      <c r="U664">
        <v>6.774</v>
      </c>
      <c r="V664">
        <v>7</v>
      </c>
      <c r="W664">
        <v>155654.94</v>
      </c>
      <c r="X664">
        <v>259000</v>
      </c>
      <c r="Y664">
        <v>77700</v>
      </c>
      <c r="Z664">
        <v>5.55960628178752</v>
      </c>
      <c r="AA664">
        <v>112</v>
      </c>
      <c r="AB664">
        <v>4144000</v>
      </c>
      <c r="AC664">
        <v>43339</v>
      </c>
      <c r="AD664">
        <v>43303</v>
      </c>
      <c r="AE664">
        <v>4.742</v>
      </c>
      <c r="AF664">
        <v>10</v>
      </c>
      <c r="AG664">
        <v>222364.2</v>
      </c>
      <c r="AH664">
        <v>370000</v>
      </c>
      <c r="AI664">
        <v>66600</v>
      </c>
      <c r="AJ664">
        <v>19.380151668173902</v>
      </c>
      <c r="AK664">
        <v>102</v>
      </c>
      <c r="AL664">
        <v>3774000</v>
      </c>
      <c r="AM664">
        <v>43372</v>
      </c>
      <c r="AN664">
        <v>43303</v>
      </c>
      <c r="AO664">
        <v>7</v>
      </c>
      <c r="AP664" t="s">
        <v>1052</v>
      </c>
      <c r="AQ664">
        <v>15</v>
      </c>
      <c r="AR664">
        <v>0</v>
      </c>
      <c r="AS664">
        <v>0</v>
      </c>
      <c r="AT664">
        <v>0</v>
      </c>
    </row>
    <row r="665" spans="1:46" x14ac:dyDescent="0.25">
      <c r="A665" t="s">
        <v>41</v>
      </c>
      <c r="B665" t="s">
        <v>161</v>
      </c>
      <c r="C665" t="s">
        <v>214</v>
      </c>
      <c r="D665" t="s">
        <v>236</v>
      </c>
      <c r="E665" t="s">
        <v>258</v>
      </c>
      <c r="F665" t="s">
        <v>53</v>
      </c>
      <c r="H665" t="s">
        <v>38</v>
      </c>
      <c r="I665">
        <v>34</v>
      </c>
      <c r="J665">
        <v>34</v>
      </c>
      <c r="K665">
        <v>6</v>
      </c>
      <c r="L665">
        <v>13</v>
      </c>
      <c r="M665">
        <v>889199.52</v>
      </c>
      <c r="N665">
        <v>1482000</v>
      </c>
      <c r="O665">
        <v>171000</v>
      </c>
      <c r="P665">
        <v>25.391344633807499</v>
      </c>
      <c r="Q665">
        <v>28</v>
      </c>
      <c r="R665">
        <v>3192000</v>
      </c>
      <c r="S665">
        <v>43312</v>
      </c>
      <c r="T665">
        <v>43298</v>
      </c>
      <c r="U665">
        <v>8.8059999999999992</v>
      </c>
      <c r="V665">
        <v>13</v>
      </c>
      <c r="W665">
        <v>912530.55</v>
      </c>
      <c r="X665">
        <v>1482000</v>
      </c>
      <c r="Y665">
        <v>444600</v>
      </c>
      <c r="Z665">
        <v>3.24044678072493</v>
      </c>
      <c r="AA665">
        <v>27</v>
      </c>
      <c r="AB665">
        <v>3213000</v>
      </c>
      <c r="AC665">
        <v>43331</v>
      </c>
      <c r="AD665">
        <v>43339</v>
      </c>
      <c r="AE665">
        <v>8.8059999999999992</v>
      </c>
      <c r="AF665">
        <v>21</v>
      </c>
      <c r="AG665">
        <v>1476538.56</v>
      </c>
      <c r="AH665">
        <v>2499000</v>
      </c>
      <c r="AI665">
        <v>749700</v>
      </c>
      <c r="AJ665">
        <v>7.1518655302952903</v>
      </c>
      <c r="AK665">
        <v>30</v>
      </c>
      <c r="AL665">
        <v>3570000</v>
      </c>
      <c r="AM665">
        <v>43354</v>
      </c>
      <c r="AN665">
        <v>43392</v>
      </c>
      <c r="AO665">
        <v>14.7</v>
      </c>
      <c r="AP665" t="s">
        <v>1053</v>
      </c>
      <c r="AQ665">
        <v>37</v>
      </c>
      <c r="AR665">
        <v>0</v>
      </c>
      <c r="AS665">
        <v>0</v>
      </c>
      <c r="AT665">
        <v>0</v>
      </c>
    </row>
    <row r="666" spans="1:46" x14ac:dyDescent="0.25">
      <c r="A666" t="s">
        <v>41</v>
      </c>
      <c r="B666" t="s">
        <v>143</v>
      </c>
      <c r="C666" t="s">
        <v>196</v>
      </c>
      <c r="D666" t="s">
        <v>236</v>
      </c>
      <c r="E666" t="s">
        <v>258</v>
      </c>
      <c r="F666" t="s">
        <v>53</v>
      </c>
      <c r="H666" t="s">
        <v>38</v>
      </c>
      <c r="I666">
        <v>34</v>
      </c>
      <c r="J666">
        <v>34</v>
      </c>
      <c r="K666">
        <v>24</v>
      </c>
      <c r="L666">
        <v>16</v>
      </c>
      <c r="M666">
        <v>422301.57</v>
      </c>
      <c r="N666">
        <v>768000</v>
      </c>
      <c r="O666">
        <v>144000</v>
      </c>
      <c r="P666">
        <v>25.555812944978701</v>
      </c>
      <c r="Q666">
        <v>63</v>
      </c>
      <c r="R666">
        <v>3024000</v>
      </c>
      <c r="S666">
        <v>43311</v>
      </c>
      <c r="T666">
        <v>43309</v>
      </c>
      <c r="U666">
        <v>10.839</v>
      </c>
      <c r="V666">
        <v>24</v>
      </c>
      <c r="W666">
        <v>661018.14</v>
      </c>
      <c r="X666">
        <v>1152000</v>
      </c>
      <c r="Y666">
        <v>345600</v>
      </c>
      <c r="Z666">
        <v>9.8313548995326503</v>
      </c>
      <c r="AA666">
        <v>63</v>
      </c>
      <c r="AB666">
        <v>3024000</v>
      </c>
      <c r="AC666">
        <v>43337</v>
      </c>
      <c r="AD666">
        <v>43333</v>
      </c>
      <c r="AE666">
        <v>16.257999999999999</v>
      </c>
      <c r="AF666">
        <v>47</v>
      </c>
      <c r="AG666">
        <v>1300025.08</v>
      </c>
      <c r="AH666">
        <v>2256000</v>
      </c>
      <c r="AI666">
        <v>594197</v>
      </c>
      <c r="AJ666">
        <v>13.9472255134934</v>
      </c>
      <c r="AK666">
        <v>40</v>
      </c>
      <c r="AL666">
        <v>1920000</v>
      </c>
      <c r="AM666">
        <v>43373</v>
      </c>
      <c r="AN666">
        <v>43370</v>
      </c>
      <c r="AO666">
        <v>32.9</v>
      </c>
      <c r="AP666" t="s">
        <v>1054</v>
      </c>
      <c r="AQ666">
        <v>39</v>
      </c>
      <c r="AR666">
        <v>0</v>
      </c>
      <c r="AS666">
        <v>0</v>
      </c>
      <c r="AT666">
        <v>0</v>
      </c>
    </row>
    <row r="667" spans="1:46" x14ac:dyDescent="0.25">
      <c r="A667" t="s">
        <v>41</v>
      </c>
      <c r="B667" t="s">
        <v>164</v>
      </c>
      <c r="C667" t="s">
        <v>217</v>
      </c>
      <c r="D667" t="s">
        <v>236</v>
      </c>
      <c r="E667" t="s">
        <v>258</v>
      </c>
      <c r="F667" t="s">
        <v>53</v>
      </c>
      <c r="H667" t="s">
        <v>38</v>
      </c>
      <c r="I667">
        <v>34</v>
      </c>
      <c r="J667">
        <v>34</v>
      </c>
      <c r="K667">
        <v>6</v>
      </c>
      <c r="L667">
        <v>11</v>
      </c>
      <c r="M667">
        <v>630542.16</v>
      </c>
      <c r="N667">
        <v>1133000</v>
      </c>
      <c r="O667">
        <v>216300</v>
      </c>
      <c r="P667">
        <v>24.337692123633701</v>
      </c>
      <c r="Q667">
        <v>22</v>
      </c>
      <c r="R667">
        <v>2266000</v>
      </c>
      <c r="S667">
        <v>43293</v>
      </c>
      <c r="T667">
        <v>43306</v>
      </c>
      <c r="U667">
        <v>7.452</v>
      </c>
      <c r="V667">
        <v>19</v>
      </c>
      <c r="W667">
        <v>1168375.18</v>
      </c>
      <c r="X667">
        <v>1957000</v>
      </c>
      <c r="Y667">
        <v>545400</v>
      </c>
      <c r="Z667">
        <v>8.9534784448044995</v>
      </c>
      <c r="AA667">
        <v>51</v>
      </c>
      <c r="AB667">
        <v>5253000</v>
      </c>
      <c r="AC667">
        <v>43343</v>
      </c>
      <c r="AD667">
        <v>43341</v>
      </c>
      <c r="AE667">
        <v>12.871</v>
      </c>
      <c r="AF667">
        <v>19</v>
      </c>
      <c r="AG667">
        <v>1155789.5900000001</v>
      </c>
      <c r="AH667">
        <v>1957000</v>
      </c>
      <c r="AI667">
        <v>525300</v>
      </c>
      <c r="AJ667">
        <v>11.1986764995464</v>
      </c>
      <c r="AK667">
        <v>53</v>
      </c>
      <c r="AL667">
        <v>5459000</v>
      </c>
      <c r="AM667">
        <v>43373</v>
      </c>
      <c r="AN667">
        <v>43368</v>
      </c>
      <c r="AO667">
        <v>13.3</v>
      </c>
      <c r="AP667" t="s">
        <v>1055</v>
      </c>
      <c r="AQ667">
        <v>60</v>
      </c>
      <c r="AR667">
        <v>0</v>
      </c>
      <c r="AS667">
        <v>0</v>
      </c>
      <c r="AT667">
        <v>0</v>
      </c>
    </row>
    <row r="668" spans="1:46" x14ac:dyDescent="0.25">
      <c r="A668" t="s">
        <v>41</v>
      </c>
      <c r="B668" t="s">
        <v>149</v>
      </c>
      <c r="C668" t="s">
        <v>202</v>
      </c>
      <c r="D668" t="s">
        <v>236</v>
      </c>
      <c r="E668" t="s">
        <v>258</v>
      </c>
      <c r="F668" t="s">
        <v>53</v>
      </c>
      <c r="H668" t="s">
        <v>38</v>
      </c>
      <c r="I668">
        <v>30</v>
      </c>
      <c r="J668">
        <v>30</v>
      </c>
      <c r="K668">
        <v>12</v>
      </c>
      <c r="L668">
        <v>6</v>
      </c>
      <c r="M668">
        <v>182139.54</v>
      </c>
      <c r="N668">
        <v>330000</v>
      </c>
      <c r="O668">
        <v>99000</v>
      </c>
      <c r="P668">
        <v>13.266885714285699</v>
      </c>
      <c r="Q668">
        <v>19</v>
      </c>
      <c r="R668">
        <v>1045000</v>
      </c>
      <c r="S668">
        <v>43310</v>
      </c>
      <c r="T668">
        <v>43175</v>
      </c>
      <c r="U668">
        <v>4.0650000000000004</v>
      </c>
      <c r="V668">
        <v>8</v>
      </c>
      <c r="W668">
        <v>242852.72</v>
      </c>
      <c r="X668">
        <v>440000</v>
      </c>
      <c r="Y668">
        <v>0</v>
      </c>
      <c r="Z668">
        <v>39.286819999999999</v>
      </c>
      <c r="AA668">
        <v>11</v>
      </c>
      <c r="AB668">
        <v>605000</v>
      </c>
      <c r="AC668">
        <v>43343</v>
      </c>
      <c r="AD668">
        <v>43175</v>
      </c>
      <c r="AE668">
        <v>5.4189999999999996</v>
      </c>
      <c r="AF668">
        <v>10</v>
      </c>
      <c r="AG668">
        <v>312731.38</v>
      </c>
      <c r="AH668">
        <v>550000</v>
      </c>
      <c r="AI668">
        <v>165000</v>
      </c>
      <c r="AJ668">
        <v>10.648177142857101</v>
      </c>
      <c r="AK668">
        <v>25</v>
      </c>
      <c r="AL668">
        <v>1375000</v>
      </c>
      <c r="AM668">
        <v>43368</v>
      </c>
      <c r="AN668">
        <v>43361</v>
      </c>
      <c r="AO668">
        <v>7</v>
      </c>
      <c r="AP668" t="s">
        <v>1056</v>
      </c>
      <c r="AQ668">
        <v>9</v>
      </c>
      <c r="AR668">
        <v>0</v>
      </c>
      <c r="AS668">
        <v>12</v>
      </c>
      <c r="AT668">
        <v>0</v>
      </c>
    </row>
    <row r="669" spans="1:46" x14ac:dyDescent="0.25">
      <c r="A669" t="s">
        <v>41</v>
      </c>
      <c r="B669" t="s">
        <v>146</v>
      </c>
      <c r="C669" t="s">
        <v>199</v>
      </c>
      <c r="D669" t="s">
        <v>236</v>
      </c>
      <c r="E669" t="s">
        <v>258</v>
      </c>
      <c r="F669" t="s">
        <v>53</v>
      </c>
      <c r="H669" t="s">
        <v>38</v>
      </c>
      <c r="I669">
        <v>27</v>
      </c>
      <c r="J669">
        <v>27</v>
      </c>
      <c r="K669">
        <v>24</v>
      </c>
      <c r="L669">
        <v>10</v>
      </c>
      <c r="M669">
        <v>303565.84999999998</v>
      </c>
      <c r="N669">
        <v>560000</v>
      </c>
      <c r="O669">
        <v>134400</v>
      </c>
      <c r="P669">
        <v>21.540781268434898</v>
      </c>
      <c r="Q669">
        <v>14</v>
      </c>
      <c r="R669">
        <v>784000</v>
      </c>
      <c r="S669">
        <v>43311</v>
      </c>
      <c r="T669">
        <v>43004</v>
      </c>
      <c r="U669">
        <v>6.774</v>
      </c>
      <c r="V669">
        <v>5</v>
      </c>
      <c r="W669">
        <v>156288.94</v>
      </c>
      <c r="X669">
        <v>280000</v>
      </c>
      <c r="Y669">
        <v>84000</v>
      </c>
      <c r="Z669">
        <v>12.2868192982518</v>
      </c>
      <c r="AA669">
        <v>57</v>
      </c>
      <c r="AB669">
        <v>3192000</v>
      </c>
      <c r="AC669">
        <v>43337</v>
      </c>
      <c r="AD669">
        <v>43328</v>
      </c>
      <c r="AE669">
        <v>3.387</v>
      </c>
      <c r="AF669">
        <v>2</v>
      </c>
      <c r="AG669">
        <v>65219.18</v>
      </c>
      <c r="AH669">
        <v>112000</v>
      </c>
      <c r="AI669">
        <v>16800</v>
      </c>
      <c r="AJ669">
        <v>24.6417041773019</v>
      </c>
      <c r="AK669">
        <v>55</v>
      </c>
      <c r="AL669">
        <v>3080000</v>
      </c>
      <c r="AM669">
        <v>43365</v>
      </c>
      <c r="AN669">
        <v>43328</v>
      </c>
      <c r="AO669">
        <v>1.4</v>
      </c>
      <c r="AP669" t="s">
        <v>1057</v>
      </c>
      <c r="AQ669">
        <v>15</v>
      </c>
      <c r="AR669">
        <v>0</v>
      </c>
      <c r="AS669">
        <v>0</v>
      </c>
      <c r="AT669">
        <v>0</v>
      </c>
    </row>
    <row r="670" spans="1:46" x14ac:dyDescent="0.25">
      <c r="A670" t="s">
        <v>41</v>
      </c>
      <c r="B670" t="s">
        <v>162</v>
      </c>
      <c r="C670" t="s">
        <v>215</v>
      </c>
      <c r="D670" t="s">
        <v>236</v>
      </c>
      <c r="E670" t="s">
        <v>258</v>
      </c>
      <c r="F670" t="s">
        <v>53</v>
      </c>
      <c r="H670" t="s">
        <v>38</v>
      </c>
      <c r="I670">
        <v>26</v>
      </c>
      <c r="J670">
        <v>26</v>
      </c>
      <c r="K670">
        <v>6</v>
      </c>
      <c r="L670">
        <v>10</v>
      </c>
      <c r="M670">
        <v>725996.3</v>
      </c>
      <c r="N670">
        <v>1230000</v>
      </c>
      <c r="O670">
        <v>332100</v>
      </c>
      <c r="P670">
        <v>11.0595912387992</v>
      </c>
      <c r="Q670">
        <v>-12</v>
      </c>
      <c r="R670">
        <v>-1476000</v>
      </c>
      <c r="S670">
        <v>43310</v>
      </c>
      <c r="T670">
        <v>43241</v>
      </c>
      <c r="U670">
        <v>6.774</v>
      </c>
      <c r="V670">
        <v>10</v>
      </c>
      <c r="W670">
        <v>770155.94</v>
      </c>
      <c r="X670">
        <v>1230000</v>
      </c>
      <c r="Y670">
        <v>295200</v>
      </c>
      <c r="Z670">
        <v>9.3740336094621206</v>
      </c>
      <c r="AA670">
        <v>50</v>
      </c>
      <c r="AB670">
        <v>6150000</v>
      </c>
      <c r="AC670">
        <v>43343</v>
      </c>
      <c r="AD670">
        <v>43343</v>
      </c>
      <c r="AE670">
        <v>6.774</v>
      </c>
      <c r="AF670">
        <v>26</v>
      </c>
      <c r="AG670">
        <v>2000502.14</v>
      </c>
      <c r="AH670">
        <v>3198000</v>
      </c>
      <c r="AI670">
        <v>959400</v>
      </c>
      <c r="AJ670">
        <v>1.6996178817876999</v>
      </c>
      <c r="AK670">
        <v>24</v>
      </c>
      <c r="AL670">
        <v>2952000</v>
      </c>
      <c r="AM670">
        <v>43372</v>
      </c>
      <c r="AN670">
        <v>43395</v>
      </c>
      <c r="AO670">
        <v>18.2</v>
      </c>
      <c r="AP670" t="s">
        <v>1058</v>
      </c>
      <c r="AQ670">
        <v>7</v>
      </c>
      <c r="AR670">
        <v>0</v>
      </c>
      <c r="AS670">
        <v>0</v>
      </c>
      <c r="AT670">
        <v>0</v>
      </c>
    </row>
    <row r="671" spans="1:46" x14ac:dyDescent="0.25">
      <c r="A671" t="s">
        <v>41</v>
      </c>
      <c r="B671" t="s">
        <v>147</v>
      </c>
      <c r="C671" t="s">
        <v>200</v>
      </c>
      <c r="D671" t="s">
        <v>236</v>
      </c>
      <c r="E671" t="s">
        <v>258</v>
      </c>
      <c r="F671" t="s">
        <v>53</v>
      </c>
      <c r="H671" t="s">
        <v>38</v>
      </c>
      <c r="I671">
        <v>26</v>
      </c>
      <c r="J671">
        <v>26</v>
      </c>
      <c r="K671">
        <v>25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25</v>
      </c>
      <c r="R671">
        <v>750000</v>
      </c>
      <c r="T671">
        <v>43300</v>
      </c>
      <c r="U671">
        <v>0</v>
      </c>
      <c r="V671">
        <v>4</v>
      </c>
      <c r="W671">
        <v>67758.880000000005</v>
      </c>
      <c r="X671">
        <v>120000</v>
      </c>
      <c r="Y671">
        <v>0</v>
      </c>
      <c r="Z671">
        <v>37.887693281573</v>
      </c>
      <c r="AA671">
        <v>21</v>
      </c>
      <c r="AB671">
        <v>630000</v>
      </c>
      <c r="AC671">
        <v>43338</v>
      </c>
      <c r="AD671">
        <v>43300</v>
      </c>
      <c r="AE671">
        <v>2.71</v>
      </c>
      <c r="AF671">
        <v>4</v>
      </c>
      <c r="AG671">
        <v>67758.880000000005</v>
      </c>
      <c r="AH671">
        <v>120000</v>
      </c>
      <c r="AI671">
        <v>0</v>
      </c>
      <c r="AJ671">
        <v>37.887693281573</v>
      </c>
      <c r="AK671">
        <v>17</v>
      </c>
      <c r="AL671">
        <v>510000</v>
      </c>
      <c r="AM671">
        <v>43373</v>
      </c>
      <c r="AN671">
        <v>43300</v>
      </c>
      <c r="AO671">
        <v>2.8</v>
      </c>
      <c r="AP671" t="s">
        <v>1059</v>
      </c>
      <c r="AQ671">
        <v>0</v>
      </c>
      <c r="AR671">
        <v>0</v>
      </c>
      <c r="AS671">
        <v>0</v>
      </c>
      <c r="AT671">
        <v>0</v>
      </c>
    </row>
    <row r="672" spans="1:46" x14ac:dyDescent="0.25">
      <c r="A672" t="s">
        <v>41</v>
      </c>
      <c r="B672" t="s">
        <v>163</v>
      </c>
      <c r="C672" t="s">
        <v>216</v>
      </c>
      <c r="D672" t="s">
        <v>236</v>
      </c>
      <c r="E672" t="s">
        <v>258</v>
      </c>
      <c r="F672" t="s">
        <v>53</v>
      </c>
      <c r="H672" t="s">
        <v>38</v>
      </c>
      <c r="I672">
        <v>25</v>
      </c>
      <c r="J672">
        <v>25</v>
      </c>
      <c r="K672">
        <v>6</v>
      </c>
      <c r="L672">
        <v>22</v>
      </c>
      <c r="M672">
        <v>1467690.69</v>
      </c>
      <c r="N672">
        <v>2618000</v>
      </c>
      <c r="O672">
        <v>714000</v>
      </c>
      <c r="P672">
        <v>15.206945435125601</v>
      </c>
      <c r="Q672">
        <v>87</v>
      </c>
      <c r="R672">
        <v>10353000</v>
      </c>
      <c r="S672">
        <v>43312</v>
      </c>
      <c r="T672">
        <v>43300</v>
      </c>
      <c r="U672">
        <v>14.903</v>
      </c>
      <c r="V672">
        <v>41</v>
      </c>
      <c r="W672">
        <v>2902711.57</v>
      </c>
      <c r="X672">
        <v>4879000</v>
      </c>
      <c r="Y672">
        <v>1463700</v>
      </c>
      <c r="Z672">
        <v>6.5094508004269303</v>
      </c>
      <c r="AA672">
        <v>76</v>
      </c>
      <c r="AB672">
        <v>9044000</v>
      </c>
      <c r="AC672">
        <v>43343</v>
      </c>
      <c r="AD672">
        <v>43343</v>
      </c>
      <c r="AE672">
        <v>27.774000000000001</v>
      </c>
      <c r="AF672">
        <v>17</v>
      </c>
      <c r="AG672">
        <v>1194859.8899999999</v>
      </c>
      <c r="AH672">
        <v>2023000</v>
      </c>
      <c r="AI672">
        <v>535500</v>
      </c>
      <c r="AJ672">
        <v>11.640613158650201</v>
      </c>
      <c r="AK672">
        <v>71</v>
      </c>
      <c r="AL672">
        <v>8449000</v>
      </c>
      <c r="AM672">
        <v>43373</v>
      </c>
      <c r="AN672">
        <v>43351</v>
      </c>
      <c r="AO672">
        <v>11.9</v>
      </c>
      <c r="AP672" t="s">
        <v>1060</v>
      </c>
      <c r="AQ672">
        <v>51</v>
      </c>
      <c r="AR672">
        <v>0</v>
      </c>
      <c r="AS672">
        <v>0</v>
      </c>
      <c r="AT672">
        <v>0</v>
      </c>
    </row>
    <row r="673" spans="1:46" x14ac:dyDescent="0.25">
      <c r="A673" t="s">
        <v>41</v>
      </c>
      <c r="B673" t="s">
        <v>152</v>
      </c>
      <c r="C673" t="s">
        <v>205</v>
      </c>
      <c r="D673" t="s">
        <v>236</v>
      </c>
      <c r="E673" t="s">
        <v>258</v>
      </c>
      <c r="F673" t="s">
        <v>53</v>
      </c>
      <c r="H673" t="s">
        <v>38</v>
      </c>
      <c r="I673">
        <v>24</v>
      </c>
      <c r="J673">
        <v>24</v>
      </c>
      <c r="K673">
        <v>12</v>
      </c>
      <c r="L673">
        <v>7</v>
      </c>
      <c r="M673">
        <v>418502.14</v>
      </c>
      <c r="N673">
        <v>742000</v>
      </c>
      <c r="O673">
        <v>190800</v>
      </c>
      <c r="P673">
        <v>16.481793526212201</v>
      </c>
      <c r="Q673">
        <v>23</v>
      </c>
      <c r="R673">
        <v>2461000</v>
      </c>
      <c r="S673">
        <v>43295</v>
      </c>
      <c r="T673">
        <v>43315</v>
      </c>
      <c r="U673">
        <v>4.742</v>
      </c>
      <c r="V673">
        <v>11</v>
      </c>
      <c r="W673">
        <v>697705.02</v>
      </c>
      <c r="X673">
        <v>1177000</v>
      </c>
      <c r="Y673">
        <v>160500</v>
      </c>
      <c r="Z673">
        <v>24.498227046187701</v>
      </c>
      <c r="AA673">
        <v>24</v>
      </c>
      <c r="AB673">
        <v>2568000</v>
      </c>
      <c r="AC673">
        <v>43343</v>
      </c>
      <c r="AD673">
        <v>43315</v>
      </c>
      <c r="AE673">
        <v>7.452</v>
      </c>
      <c r="AF673">
        <v>4</v>
      </c>
      <c r="AG673">
        <v>251367.67999999999</v>
      </c>
      <c r="AH673">
        <v>428000</v>
      </c>
      <c r="AI673">
        <v>96300</v>
      </c>
      <c r="AJ673">
        <v>16.6402027183596</v>
      </c>
      <c r="AK673">
        <v>20</v>
      </c>
      <c r="AL673">
        <v>2140000</v>
      </c>
      <c r="AM673">
        <v>43372</v>
      </c>
      <c r="AN673">
        <v>43315</v>
      </c>
      <c r="AO673">
        <v>2.8</v>
      </c>
      <c r="AP673" t="s">
        <v>1061</v>
      </c>
      <c r="AQ673">
        <v>12</v>
      </c>
      <c r="AR673">
        <v>0</v>
      </c>
      <c r="AS673">
        <v>0</v>
      </c>
      <c r="AT673">
        <v>0</v>
      </c>
    </row>
    <row r="674" spans="1:46" x14ac:dyDescent="0.25">
      <c r="A674" t="s">
        <v>41</v>
      </c>
      <c r="B674" t="s">
        <v>155</v>
      </c>
      <c r="C674" t="s">
        <v>208</v>
      </c>
      <c r="D674" t="s">
        <v>236</v>
      </c>
      <c r="E674" t="s">
        <v>258</v>
      </c>
      <c r="F674" t="s">
        <v>53</v>
      </c>
      <c r="H674" t="s">
        <v>38</v>
      </c>
      <c r="I674">
        <v>22</v>
      </c>
      <c r="J674">
        <v>22</v>
      </c>
      <c r="K674">
        <v>12</v>
      </c>
      <c r="L674">
        <v>28</v>
      </c>
      <c r="M674">
        <v>2474779.7999999998</v>
      </c>
      <c r="N674">
        <v>4150000</v>
      </c>
      <c r="O674">
        <v>1200600</v>
      </c>
      <c r="P674">
        <v>7.7013026284364203</v>
      </c>
      <c r="Q674">
        <v>23</v>
      </c>
      <c r="R674">
        <v>3427000</v>
      </c>
      <c r="S674">
        <v>43310</v>
      </c>
      <c r="T674">
        <v>43315</v>
      </c>
      <c r="U674">
        <v>18.968</v>
      </c>
      <c r="V674">
        <v>13</v>
      </c>
      <c r="W674">
        <v>1155210.74</v>
      </c>
      <c r="X674">
        <v>1937000</v>
      </c>
      <c r="Y674">
        <v>491700</v>
      </c>
      <c r="Z674">
        <v>12.078335714932599</v>
      </c>
      <c r="AA674">
        <v>70</v>
      </c>
      <c r="AB674">
        <v>10430000</v>
      </c>
      <c r="AC674">
        <v>43343</v>
      </c>
      <c r="AD674">
        <v>43327</v>
      </c>
      <c r="AE674">
        <v>8.8059999999999992</v>
      </c>
      <c r="AF674">
        <v>15</v>
      </c>
      <c r="AG674">
        <v>1311102.78</v>
      </c>
      <c r="AH674">
        <v>2235000</v>
      </c>
      <c r="AI674">
        <v>670500</v>
      </c>
      <c r="AJ674">
        <v>7.81635933035788</v>
      </c>
      <c r="AK674">
        <v>53</v>
      </c>
      <c r="AL674">
        <v>7897000</v>
      </c>
      <c r="AM674">
        <v>43373</v>
      </c>
      <c r="AN674">
        <v>43386</v>
      </c>
      <c r="AO674">
        <v>10.5</v>
      </c>
      <c r="AP674" t="s">
        <v>1062</v>
      </c>
      <c r="AQ674">
        <v>41</v>
      </c>
      <c r="AR674">
        <v>0</v>
      </c>
      <c r="AS674">
        <v>0</v>
      </c>
      <c r="AT674">
        <v>0</v>
      </c>
    </row>
    <row r="675" spans="1:46" x14ac:dyDescent="0.25">
      <c r="A675" t="s">
        <v>41</v>
      </c>
      <c r="B675" t="s">
        <v>166</v>
      </c>
      <c r="C675" t="s">
        <v>219</v>
      </c>
      <c r="D675" t="s">
        <v>236</v>
      </c>
      <c r="E675" t="s">
        <v>258</v>
      </c>
      <c r="F675" t="s">
        <v>53</v>
      </c>
      <c r="H675" t="s">
        <v>38</v>
      </c>
      <c r="I675">
        <v>18</v>
      </c>
      <c r="J675">
        <v>18</v>
      </c>
      <c r="K675">
        <v>6</v>
      </c>
      <c r="L675">
        <v>6</v>
      </c>
      <c r="M675">
        <v>190909.26</v>
      </c>
      <c r="N675">
        <v>330000</v>
      </c>
      <c r="O675">
        <v>0</v>
      </c>
      <c r="P675">
        <v>36.363579999999999</v>
      </c>
      <c r="Q675">
        <v>3</v>
      </c>
      <c r="R675">
        <v>165000</v>
      </c>
      <c r="S675">
        <v>43312</v>
      </c>
      <c r="T675">
        <v>43298</v>
      </c>
      <c r="U675">
        <v>4.0650000000000004</v>
      </c>
      <c r="V675">
        <v>5</v>
      </c>
      <c r="W675">
        <v>159090.9</v>
      </c>
      <c r="X675">
        <v>275000</v>
      </c>
      <c r="Y675">
        <v>0</v>
      </c>
      <c r="Z675">
        <v>36.363639999999997</v>
      </c>
      <c r="AA675">
        <v>4</v>
      </c>
      <c r="AB675">
        <v>220000</v>
      </c>
      <c r="AC675">
        <v>43342</v>
      </c>
      <c r="AD675">
        <v>43335</v>
      </c>
      <c r="AE675">
        <v>3.387</v>
      </c>
      <c r="AF675">
        <v>1</v>
      </c>
      <c r="AG675">
        <v>31818.18</v>
      </c>
      <c r="AH675">
        <v>55000</v>
      </c>
      <c r="AI675">
        <v>0</v>
      </c>
      <c r="AJ675">
        <v>36.363639999999997</v>
      </c>
      <c r="AK675">
        <v>3</v>
      </c>
      <c r="AL675">
        <v>165000</v>
      </c>
      <c r="AM675">
        <v>43344</v>
      </c>
      <c r="AN675">
        <v>43379</v>
      </c>
      <c r="AO675">
        <v>0.7</v>
      </c>
      <c r="AP675" t="s">
        <v>1063</v>
      </c>
      <c r="AQ675">
        <v>6</v>
      </c>
      <c r="AR675">
        <v>0</v>
      </c>
      <c r="AS675">
        <v>0</v>
      </c>
      <c r="AT675">
        <v>0</v>
      </c>
    </row>
    <row r="676" spans="1:46" x14ac:dyDescent="0.25">
      <c r="A676" t="s">
        <v>41</v>
      </c>
      <c r="B676" t="s">
        <v>175</v>
      </c>
      <c r="C676" t="s">
        <v>228</v>
      </c>
      <c r="D676" t="s">
        <v>236</v>
      </c>
      <c r="E676" t="s">
        <v>258</v>
      </c>
      <c r="F676" t="s">
        <v>53</v>
      </c>
      <c r="H676" t="s">
        <v>38</v>
      </c>
      <c r="I676">
        <v>18</v>
      </c>
      <c r="J676">
        <v>18</v>
      </c>
      <c r="K676">
        <v>1</v>
      </c>
      <c r="L676">
        <v>13</v>
      </c>
      <c r="M676">
        <v>920570.57</v>
      </c>
      <c r="N676">
        <v>1625000</v>
      </c>
      <c r="O676">
        <v>112500</v>
      </c>
      <c r="P676">
        <v>33.049413090908999</v>
      </c>
      <c r="Q676">
        <v>23</v>
      </c>
      <c r="R676">
        <v>2875000</v>
      </c>
      <c r="S676">
        <v>43309</v>
      </c>
      <c r="T676">
        <v>43300</v>
      </c>
      <c r="U676">
        <v>8.8059999999999992</v>
      </c>
      <c r="V676">
        <v>15</v>
      </c>
      <c r="W676">
        <v>1123584.24</v>
      </c>
      <c r="X676">
        <v>1875000</v>
      </c>
      <c r="Y676">
        <v>562500</v>
      </c>
      <c r="Z676">
        <v>5.83293987136501</v>
      </c>
      <c r="AA676">
        <v>8</v>
      </c>
      <c r="AB676">
        <v>1000000</v>
      </c>
      <c r="AC676">
        <v>43338</v>
      </c>
      <c r="AD676">
        <v>43346</v>
      </c>
      <c r="AE676">
        <v>10.161</v>
      </c>
      <c r="AF676">
        <v>11</v>
      </c>
      <c r="AG676">
        <v>800588.83</v>
      </c>
      <c r="AH676">
        <v>1375000</v>
      </c>
      <c r="AI676">
        <v>412500</v>
      </c>
      <c r="AJ676">
        <v>8.5041337142857092</v>
      </c>
      <c r="AK676">
        <v>19</v>
      </c>
      <c r="AL676">
        <v>2375000</v>
      </c>
      <c r="AM676">
        <v>43354</v>
      </c>
      <c r="AN676">
        <v>43372</v>
      </c>
      <c r="AO676">
        <v>7.7</v>
      </c>
      <c r="AP676" t="s">
        <v>1064</v>
      </c>
      <c r="AQ676">
        <v>15</v>
      </c>
      <c r="AR676">
        <v>0</v>
      </c>
      <c r="AS676">
        <v>0</v>
      </c>
      <c r="AT676">
        <v>0</v>
      </c>
    </row>
    <row r="677" spans="1:46" x14ac:dyDescent="0.25">
      <c r="A677" t="s">
        <v>41</v>
      </c>
      <c r="B677" t="s">
        <v>150</v>
      </c>
      <c r="C677" t="s">
        <v>203</v>
      </c>
      <c r="D677" t="s">
        <v>236</v>
      </c>
      <c r="E677" t="s">
        <v>258</v>
      </c>
      <c r="F677" t="s">
        <v>53</v>
      </c>
      <c r="H677" t="s">
        <v>38</v>
      </c>
      <c r="I677">
        <v>18</v>
      </c>
      <c r="J677">
        <v>18</v>
      </c>
      <c r="K677">
        <v>6</v>
      </c>
      <c r="L677">
        <v>2</v>
      </c>
      <c r="M677">
        <v>227562</v>
      </c>
      <c r="N677">
        <v>418000</v>
      </c>
      <c r="O677">
        <v>0</v>
      </c>
      <c r="P677">
        <v>40.115263157894702</v>
      </c>
      <c r="Q677">
        <v>14</v>
      </c>
      <c r="R677">
        <v>2926000</v>
      </c>
      <c r="S677">
        <v>43298</v>
      </c>
      <c r="T677">
        <v>43218</v>
      </c>
      <c r="U677">
        <v>1.355</v>
      </c>
      <c r="V677">
        <v>13</v>
      </c>
      <c r="W677">
        <v>1479153</v>
      </c>
      <c r="X677">
        <v>2717000</v>
      </c>
      <c r="Y677">
        <v>815100</v>
      </c>
      <c r="Z677">
        <v>14.4503759398496</v>
      </c>
      <c r="AA677">
        <v>1</v>
      </c>
      <c r="AB677">
        <v>209000</v>
      </c>
      <c r="AC677">
        <v>43339</v>
      </c>
      <c r="AD677">
        <v>43218</v>
      </c>
      <c r="AE677">
        <v>8.8059999999999992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229000</v>
      </c>
      <c r="AN677">
        <v>43218</v>
      </c>
      <c r="AO677">
        <v>0</v>
      </c>
      <c r="AP677" t="s">
        <v>1065</v>
      </c>
      <c r="AQ677">
        <v>0</v>
      </c>
      <c r="AR677">
        <v>0</v>
      </c>
      <c r="AS677">
        <v>0</v>
      </c>
      <c r="AT677">
        <v>0</v>
      </c>
    </row>
    <row r="678" spans="1:46" x14ac:dyDescent="0.25">
      <c r="A678" t="s">
        <v>41</v>
      </c>
      <c r="B678" t="s">
        <v>148</v>
      </c>
      <c r="C678" t="s">
        <v>201</v>
      </c>
      <c r="D678" t="s">
        <v>236</v>
      </c>
      <c r="E678" t="s">
        <v>258</v>
      </c>
      <c r="F678" t="s">
        <v>53</v>
      </c>
      <c r="H678" t="s">
        <v>38</v>
      </c>
      <c r="I678">
        <v>18</v>
      </c>
      <c r="J678">
        <v>18</v>
      </c>
      <c r="K678">
        <v>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</v>
      </c>
      <c r="R678">
        <v>354000</v>
      </c>
      <c r="T678">
        <v>43314</v>
      </c>
      <c r="U678">
        <v>0</v>
      </c>
      <c r="V678">
        <v>28</v>
      </c>
      <c r="W678">
        <v>876218</v>
      </c>
      <c r="X678">
        <v>1652000</v>
      </c>
      <c r="Y678">
        <v>477900</v>
      </c>
      <c r="Z678">
        <v>17.908201999117001</v>
      </c>
      <c r="AA678">
        <v>20</v>
      </c>
      <c r="AB678">
        <v>1180000</v>
      </c>
      <c r="AC678">
        <v>43341</v>
      </c>
      <c r="AD678">
        <v>43337</v>
      </c>
      <c r="AE678">
        <v>18.968</v>
      </c>
      <c r="AF678">
        <v>13</v>
      </c>
      <c r="AG678">
        <v>406815.5</v>
      </c>
      <c r="AH678">
        <v>767000</v>
      </c>
      <c r="AI678">
        <v>0</v>
      </c>
      <c r="AJ678">
        <v>41.656186417857697</v>
      </c>
      <c r="AK678">
        <v>7</v>
      </c>
      <c r="AL678">
        <v>413000</v>
      </c>
      <c r="AM678">
        <v>43373</v>
      </c>
      <c r="AN678">
        <v>43396</v>
      </c>
      <c r="AO678">
        <v>9.1</v>
      </c>
      <c r="AP678" t="s">
        <v>1066</v>
      </c>
      <c r="AQ678">
        <v>13</v>
      </c>
      <c r="AR678">
        <v>0</v>
      </c>
      <c r="AS678">
        <v>0</v>
      </c>
      <c r="AT678">
        <v>0</v>
      </c>
    </row>
    <row r="679" spans="1:46" x14ac:dyDescent="0.25">
      <c r="A679" t="s">
        <v>41</v>
      </c>
      <c r="B679" t="s">
        <v>151</v>
      </c>
      <c r="C679" t="s">
        <v>204</v>
      </c>
      <c r="D679" t="s">
        <v>236</v>
      </c>
      <c r="E679" t="s">
        <v>258</v>
      </c>
      <c r="F679" t="s">
        <v>53</v>
      </c>
      <c r="H679" t="s">
        <v>38</v>
      </c>
      <c r="I679">
        <v>17</v>
      </c>
      <c r="J679">
        <v>17</v>
      </c>
      <c r="K679">
        <v>12</v>
      </c>
      <c r="L679">
        <v>13</v>
      </c>
      <c r="M679">
        <v>717169.82</v>
      </c>
      <c r="N679">
        <v>1222000</v>
      </c>
      <c r="O679">
        <v>310200</v>
      </c>
      <c r="P679">
        <v>13.4802805534678</v>
      </c>
      <c r="Q679">
        <v>20</v>
      </c>
      <c r="R679">
        <v>1900000</v>
      </c>
      <c r="S679">
        <v>43302</v>
      </c>
      <c r="T679">
        <v>43286</v>
      </c>
      <c r="U679">
        <v>8.8059999999999992</v>
      </c>
      <c r="V679">
        <v>10</v>
      </c>
      <c r="W679">
        <v>555686.69999999995</v>
      </c>
      <c r="X679">
        <v>950000</v>
      </c>
      <c r="Y679">
        <v>171000</v>
      </c>
      <c r="Z679">
        <v>21.5333286062986</v>
      </c>
      <c r="AA679">
        <v>22</v>
      </c>
      <c r="AB679">
        <v>2090000</v>
      </c>
      <c r="AC679">
        <v>43342</v>
      </c>
      <c r="AD679">
        <v>43325</v>
      </c>
      <c r="AE679">
        <v>6.774</v>
      </c>
      <c r="AF679">
        <v>8</v>
      </c>
      <c r="AG679">
        <v>443468.92</v>
      </c>
      <c r="AH679">
        <v>760000</v>
      </c>
      <c r="AI679">
        <v>199500</v>
      </c>
      <c r="AJ679">
        <v>12.967741023222301</v>
      </c>
      <c r="AK679">
        <v>35</v>
      </c>
      <c r="AL679">
        <v>3325000</v>
      </c>
      <c r="AM679">
        <v>43372</v>
      </c>
      <c r="AN679">
        <v>43370</v>
      </c>
      <c r="AO679">
        <v>5.6</v>
      </c>
      <c r="AP679" t="s">
        <v>1067</v>
      </c>
      <c r="AQ679">
        <v>15</v>
      </c>
      <c r="AR679">
        <v>0</v>
      </c>
      <c r="AS679">
        <v>0</v>
      </c>
      <c r="AT679">
        <v>0</v>
      </c>
    </row>
    <row r="680" spans="1:46" x14ac:dyDescent="0.25">
      <c r="A680" t="s">
        <v>41</v>
      </c>
      <c r="B680" t="s">
        <v>153</v>
      </c>
      <c r="C680" t="s">
        <v>206</v>
      </c>
      <c r="D680" t="s">
        <v>236</v>
      </c>
      <c r="E680" t="s">
        <v>258</v>
      </c>
      <c r="F680" t="s">
        <v>53</v>
      </c>
      <c r="H680" t="s">
        <v>38</v>
      </c>
      <c r="I680">
        <v>15</v>
      </c>
      <c r="J680">
        <v>15</v>
      </c>
      <c r="K680">
        <v>12</v>
      </c>
      <c r="L680">
        <v>13</v>
      </c>
      <c r="M680">
        <v>1010754.11</v>
      </c>
      <c r="N680">
        <v>1628000</v>
      </c>
      <c r="O680">
        <v>450900</v>
      </c>
      <c r="P680">
        <v>5.5450241190676204</v>
      </c>
      <c r="Q680">
        <v>39</v>
      </c>
      <c r="R680">
        <v>4914000</v>
      </c>
      <c r="S680">
        <v>43312</v>
      </c>
      <c r="T680">
        <v>43315</v>
      </c>
      <c r="U680">
        <v>8.8059999999999992</v>
      </c>
      <c r="V680">
        <v>2</v>
      </c>
      <c r="W680">
        <v>154122.31</v>
      </c>
      <c r="X680">
        <v>252000</v>
      </c>
      <c r="Y680">
        <v>75600</v>
      </c>
      <c r="Z680">
        <v>3.89198334215869</v>
      </c>
      <c r="AA680">
        <v>49</v>
      </c>
      <c r="AB680">
        <v>6174000</v>
      </c>
      <c r="AC680">
        <v>43324</v>
      </c>
      <c r="AD680">
        <v>43315</v>
      </c>
      <c r="AE680">
        <v>1.355</v>
      </c>
      <c r="AF680">
        <v>10</v>
      </c>
      <c r="AG680">
        <v>741213.7</v>
      </c>
      <c r="AH680">
        <v>1260000</v>
      </c>
      <c r="AI680">
        <v>378000</v>
      </c>
      <c r="AJ680">
        <v>7.55838210712961</v>
      </c>
      <c r="AK680">
        <v>38</v>
      </c>
      <c r="AL680">
        <v>4788000</v>
      </c>
      <c r="AM680">
        <v>43373</v>
      </c>
      <c r="AN680">
        <v>43315</v>
      </c>
      <c r="AO680">
        <v>7</v>
      </c>
      <c r="AP680" t="s">
        <v>1068</v>
      </c>
      <c r="AQ680">
        <v>35</v>
      </c>
      <c r="AR680">
        <v>0</v>
      </c>
      <c r="AS680">
        <v>0</v>
      </c>
      <c r="AT680">
        <v>0</v>
      </c>
    </row>
    <row r="681" spans="1:46" x14ac:dyDescent="0.25">
      <c r="A681" t="s">
        <v>41</v>
      </c>
      <c r="B681" t="s">
        <v>154</v>
      </c>
      <c r="C681" t="s">
        <v>207</v>
      </c>
      <c r="D681" t="s">
        <v>236</v>
      </c>
      <c r="E681" t="s">
        <v>258</v>
      </c>
      <c r="F681" t="s">
        <v>53</v>
      </c>
      <c r="H681" t="s">
        <v>38</v>
      </c>
      <c r="I681">
        <v>15</v>
      </c>
      <c r="J681">
        <v>15</v>
      </c>
      <c r="K681">
        <v>12</v>
      </c>
      <c r="L681">
        <v>1</v>
      </c>
      <c r="M681">
        <v>31630.82</v>
      </c>
      <c r="N681">
        <v>57000</v>
      </c>
      <c r="O681">
        <v>0</v>
      </c>
      <c r="P681">
        <v>38.958066880848797</v>
      </c>
      <c r="Q681">
        <v>12</v>
      </c>
      <c r="R681">
        <v>684000</v>
      </c>
      <c r="S681">
        <v>43282</v>
      </c>
      <c r="T681">
        <v>43203</v>
      </c>
      <c r="U681">
        <v>0.67700000000000005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24</v>
      </c>
      <c r="AB681">
        <v>1368000</v>
      </c>
      <c r="AD681">
        <v>43337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24</v>
      </c>
      <c r="AL681">
        <v>1368000</v>
      </c>
      <c r="AN681">
        <v>43337</v>
      </c>
      <c r="AO681">
        <v>0</v>
      </c>
      <c r="AP681" t="s">
        <v>1069</v>
      </c>
      <c r="AQ681">
        <v>15</v>
      </c>
      <c r="AR681">
        <v>0</v>
      </c>
      <c r="AS681">
        <v>0</v>
      </c>
      <c r="AT681">
        <v>0</v>
      </c>
    </row>
    <row r="682" spans="1:46" x14ac:dyDescent="0.25">
      <c r="A682" t="s">
        <v>41</v>
      </c>
      <c r="B682" t="s">
        <v>172</v>
      </c>
      <c r="C682" t="s">
        <v>225</v>
      </c>
      <c r="D682" t="s">
        <v>236</v>
      </c>
      <c r="E682" t="s">
        <v>258</v>
      </c>
      <c r="F682" t="s">
        <v>53</v>
      </c>
      <c r="H682" t="s">
        <v>38</v>
      </c>
      <c r="I682">
        <v>15</v>
      </c>
      <c r="J682">
        <v>15</v>
      </c>
      <c r="K682">
        <v>12</v>
      </c>
      <c r="L682">
        <v>3</v>
      </c>
      <c r="M682">
        <v>64930.25</v>
      </c>
      <c r="N682">
        <v>114000</v>
      </c>
      <c r="O682">
        <v>0</v>
      </c>
      <c r="P682">
        <v>37.348004605796397</v>
      </c>
      <c r="Q682">
        <v>15</v>
      </c>
      <c r="R682">
        <v>570000</v>
      </c>
      <c r="S682">
        <v>43312</v>
      </c>
      <c r="T682">
        <v>43309</v>
      </c>
      <c r="U682">
        <v>2.032</v>
      </c>
      <c r="V682">
        <v>2</v>
      </c>
      <c r="W682">
        <v>39725.839999999997</v>
      </c>
      <c r="X682">
        <v>76000</v>
      </c>
      <c r="Y682">
        <v>0</v>
      </c>
      <c r="Z682">
        <v>42.5020736085553</v>
      </c>
      <c r="AA682">
        <v>13</v>
      </c>
      <c r="AB682">
        <v>494000</v>
      </c>
      <c r="AC682">
        <v>43324</v>
      </c>
      <c r="AD682">
        <v>43309</v>
      </c>
      <c r="AE682">
        <v>1.355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13</v>
      </c>
      <c r="AL682">
        <v>533000</v>
      </c>
      <c r="AN682">
        <v>43309</v>
      </c>
      <c r="AO682">
        <v>0</v>
      </c>
      <c r="AP682" t="s">
        <v>1070</v>
      </c>
      <c r="AQ682">
        <v>5</v>
      </c>
      <c r="AR682">
        <v>0</v>
      </c>
      <c r="AS682">
        <v>0</v>
      </c>
      <c r="AT682">
        <v>0</v>
      </c>
    </row>
    <row r="683" spans="1:46" x14ac:dyDescent="0.25">
      <c r="A683" t="s">
        <v>41</v>
      </c>
      <c r="B683" t="s">
        <v>156</v>
      </c>
      <c r="C683" t="s">
        <v>209</v>
      </c>
      <c r="D683" t="s">
        <v>236</v>
      </c>
      <c r="E683" t="s">
        <v>258</v>
      </c>
      <c r="F683" t="s">
        <v>53</v>
      </c>
      <c r="H683" t="s">
        <v>38</v>
      </c>
      <c r="I683">
        <v>15</v>
      </c>
      <c r="J683">
        <v>15</v>
      </c>
      <c r="K683">
        <v>12</v>
      </c>
      <c r="L683">
        <v>11</v>
      </c>
      <c r="M683">
        <v>1123734.76</v>
      </c>
      <c r="N683">
        <v>1943000</v>
      </c>
      <c r="O683">
        <v>528900</v>
      </c>
      <c r="P683">
        <v>12.5869291024019</v>
      </c>
      <c r="Q683">
        <v>9</v>
      </c>
      <c r="R683">
        <v>1287000</v>
      </c>
      <c r="S683">
        <v>43311</v>
      </c>
      <c r="T683">
        <v>43245</v>
      </c>
      <c r="U683">
        <v>7.452</v>
      </c>
      <c r="V683">
        <v>2</v>
      </c>
      <c r="W683">
        <v>204315.41</v>
      </c>
      <c r="X683">
        <v>364000</v>
      </c>
      <c r="Y683">
        <v>109200</v>
      </c>
      <c r="Z683">
        <v>11.794760342551299</v>
      </c>
      <c r="AA683">
        <v>19</v>
      </c>
      <c r="AB683">
        <v>3458000</v>
      </c>
      <c r="AC683">
        <v>43319</v>
      </c>
      <c r="AD683">
        <v>43335</v>
      </c>
      <c r="AE683">
        <v>1.355</v>
      </c>
      <c r="AF683">
        <v>3</v>
      </c>
      <c r="AG683">
        <v>315974.82</v>
      </c>
      <c r="AH683">
        <v>546000</v>
      </c>
      <c r="AI683">
        <v>0</v>
      </c>
      <c r="AJ683">
        <v>36.342069184133301</v>
      </c>
      <c r="AK683">
        <v>16</v>
      </c>
      <c r="AL683">
        <v>2912000</v>
      </c>
      <c r="AM683">
        <v>43355</v>
      </c>
      <c r="AN683">
        <v>43335</v>
      </c>
      <c r="AO683">
        <v>2.1</v>
      </c>
      <c r="AP683" t="s">
        <v>1071</v>
      </c>
      <c r="AQ683">
        <v>13</v>
      </c>
      <c r="AR683">
        <v>0</v>
      </c>
      <c r="AS683">
        <v>0</v>
      </c>
      <c r="AT683">
        <v>0</v>
      </c>
    </row>
    <row r="684" spans="1:46" x14ac:dyDescent="0.25">
      <c r="A684" t="s">
        <v>41</v>
      </c>
      <c r="B684" t="s">
        <v>169</v>
      </c>
      <c r="C684" t="s">
        <v>222</v>
      </c>
      <c r="D684" t="s">
        <v>236</v>
      </c>
      <c r="E684" t="s">
        <v>258</v>
      </c>
      <c r="F684" t="s">
        <v>53</v>
      </c>
      <c r="H684" t="s">
        <v>38</v>
      </c>
      <c r="I684">
        <v>15</v>
      </c>
      <c r="J684">
        <v>15</v>
      </c>
      <c r="K684">
        <v>1</v>
      </c>
      <c r="L684">
        <v>6</v>
      </c>
      <c r="M684">
        <v>203122.17</v>
      </c>
      <c r="N684">
        <v>372000</v>
      </c>
      <c r="O684">
        <v>55800</v>
      </c>
      <c r="P684">
        <v>29.3376384081872</v>
      </c>
      <c r="Q684">
        <v>34</v>
      </c>
      <c r="R684">
        <v>2108000</v>
      </c>
      <c r="S684">
        <v>43300</v>
      </c>
      <c r="T684">
        <v>43309</v>
      </c>
      <c r="U684">
        <v>4.0650000000000004</v>
      </c>
      <c r="V684">
        <v>6</v>
      </c>
      <c r="W684">
        <v>216042.48</v>
      </c>
      <c r="X684">
        <v>372000</v>
      </c>
      <c r="Y684">
        <v>111600</v>
      </c>
      <c r="Z684">
        <v>8.7378157733435309</v>
      </c>
      <c r="AA684">
        <v>28</v>
      </c>
      <c r="AB684">
        <v>1736000</v>
      </c>
      <c r="AC684">
        <v>43337</v>
      </c>
      <c r="AD684">
        <v>43309</v>
      </c>
      <c r="AE684">
        <v>4.0650000000000004</v>
      </c>
      <c r="AF684">
        <v>4</v>
      </c>
      <c r="AG684">
        <v>144030.66</v>
      </c>
      <c r="AH684">
        <v>248000</v>
      </c>
      <c r="AI684">
        <v>55800</v>
      </c>
      <c r="AJ684">
        <v>17.5683008570734</v>
      </c>
      <c r="AK684">
        <v>23</v>
      </c>
      <c r="AL684">
        <v>1426000</v>
      </c>
      <c r="AM684">
        <v>43359</v>
      </c>
      <c r="AN684">
        <v>43309</v>
      </c>
      <c r="AO684">
        <v>2.8</v>
      </c>
      <c r="AP684" t="s">
        <v>1072</v>
      </c>
      <c r="AQ684">
        <v>18</v>
      </c>
      <c r="AR684">
        <v>0</v>
      </c>
      <c r="AS684">
        <v>0</v>
      </c>
      <c r="AT684">
        <v>0</v>
      </c>
    </row>
    <row r="685" spans="1:46" x14ac:dyDescent="0.25">
      <c r="A685" t="s">
        <v>41</v>
      </c>
      <c r="B685" t="s">
        <v>159</v>
      </c>
      <c r="C685" t="s">
        <v>212</v>
      </c>
      <c r="D685" t="s">
        <v>236</v>
      </c>
      <c r="E685" t="s">
        <v>258</v>
      </c>
      <c r="F685" t="s">
        <v>53</v>
      </c>
      <c r="H685" t="s">
        <v>38</v>
      </c>
      <c r="I685">
        <v>15</v>
      </c>
      <c r="J685">
        <v>15</v>
      </c>
      <c r="K685">
        <v>1</v>
      </c>
      <c r="L685">
        <v>2</v>
      </c>
      <c r="M685">
        <v>74614.240000000005</v>
      </c>
      <c r="N685">
        <v>136000</v>
      </c>
      <c r="O685">
        <v>0</v>
      </c>
      <c r="P685">
        <v>39.650247236322798</v>
      </c>
      <c r="Q685">
        <v>14</v>
      </c>
      <c r="R685">
        <v>952000</v>
      </c>
      <c r="S685">
        <v>43309</v>
      </c>
      <c r="T685">
        <v>43241</v>
      </c>
      <c r="U685">
        <v>1.355</v>
      </c>
      <c r="V685">
        <v>14</v>
      </c>
      <c r="W685">
        <v>530836.36</v>
      </c>
      <c r="X685">
        <v>952000</v>
      </c>
      <c r="Y685">
        <v>285600</v>
      </c>
      <c r="Z685">
        <v>12.376951406849599</v>
      </c>
      <c r="AA685">
        <v>24</v>
      </c>
      <c r="AB685">
        <v>1632000</v>
      </c>
      <c r="AC685">
        <v>43338</v>
      </c>
      <c r="AD685">
        <v>43343</v>
      </c>
      <c r="AE685">
        <v>9.484</v>
      </c>
      <c r="AF685">
        <v>8</v>
      </c>
      <c r="AG685">
        <v>314391.59999999998</v>
      </c>
      <c r="AH685">
        <v>544000</v>
      </c>
      <c r="AI685">
        <v>163200</v>
      </c>
      <c r="AJ685">
        <v>9.1830986917978397</v>
      </c>
      <c r="AK685">
        <v>12</v>
      </c>
      <c r="AL685">
        <v>816000</v>
      </c>
      <c r="AM685">
        <v>43373</v>
      </c>
      <c r="AN685">
        <v>43343</v>
      </c>
      <c r="AO685">
        <v>5.6</v>
      </c>
      <c r="AP685" t="s">
        <v>1073</v>
      </c>
      <c r="AQ685">
        <v>10</v>
      </c>
      <c r="AR685">
        <v>0</v>
      </c>
      <c r="AS685">
        <v>0</v>
      </c>
      <c r="AT685">
        <v>0</v>
      </c>
    </row>
    <row r="686" spans="1:46" x14ac:dyDescent="0.25">
      <c r="A686" t="s">
        <v>41</v>
      </c>
      <c r="B686" t="s">
        <v>170</v>
      </c>
      <c r="C686" t="s">
        <v>223</v>
      </c>
      <c r="D686" t="s">
        <v>236</v>
      </c>
      <c r="E686" t="s">
        <v>258</v>
      </c>
      <c r="F686" t="s">
        <v>53</v>
      </c>
      <c r="H686" t="s">
        <v>38</v>
      </c>
      <c r="I686">
        <v>15</v>
      </c>
      <c r="J686">
        <v>15</v>
      </c>
      <c r="K686">
        <v>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</v>
      </c>
      <c r="R686">
        <v>720000</v>
      </c>
      <c r="T686">
        <v>43225</v>
      </c>
      <c r="U686">
        <v>0</v>
      </c>
      <c r="V686">
        <v>7</v>
      </c>
      <c r="W686">
        <v>583210.56999999995</v>
      </c>
      <c r="X686">
        <v>1008000</v>
      </c>
      <c r="Y686">
        <v>302400</v>
      </c>
      <c r="Z686">
        <v>9.07998477117345</v>
      </c>
      <c r="AA686">
        <v>10</v>
      </c>
      <c r="AB686">
        <v>1370000</v>
      </c>
      <c r="AC686">
        <v>43336</v>
      </c>
      <c r="AD686">
        <v>43328</v>
      </c>
      <c r="AE686">
        <v>4.742</v>
      </c>
      <c r="AF686">
        <v>1</v>
      </c>
      <c r="AG686">
        <v>83988.56</v>
      </c>
      <c r="AH686">
        <v>137000</v>
      </c>
      <c r="AI686">
        <v>0</v>
      </c>
      <c r="AJ686">
        <v>32.563930173124298</v>
      </c>
      <c r="AK686">
        <v>9</v>
      </c>
      <c r="AL686">
        <v>1233000</v>
      </c>
      <c r="AM686">
        <v>43358</v>
      </c>
      <c r="AN686">
        <v>43328</v>
      </c>
      <c r="AO686">
        <v>0.7</v>
      </c>
      <c r="AP686" t="s">
        <v>1074</v>
      </c>
      <c r="AQ686">
        <v>10</v>
      </c>
      <c r="AR686">
        <v>0</v>
      </c>
      <c r="AS686">
        <v>0</v>
      </c>
      <c r="AT686">
        <v>0</v>
      </c>
    </row>
    <row r="687" spans="1:46" x14ac:dyDescent="0.25">
      <c r="A687" t="s">
        <v>41</v>
      </c>
      <c r="B687" t="s">
        <v>173</v>
      </c>
      <c r="C687" t="s">
        <v>226</v>
      </c>
      <c r="D687" t="s">
        <v>236</v>
      </c>
      <c r="E687" t="s">
        <v>258</v>
      </c>
      <c r="F687" t="s">
        <v>53</v>
      </c>
      <c r="H687" t="s">
        <v>38</v>
      </c>
      <c r="I687">
        <v>15</v>
      </c>
      <c r="J687">
        <v>15</v>
      </c>
      <c r="K687">
        <v>12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</v>
      </c>
      <c r="R687">
        <v>474000</v>
      </c>
      <c r="T687">
        <v>43095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474000</v>
      </c>
      <c r="AD687">
        <v>43095</v>
      </c>
      <c r="AE687">
        <v>0</v>
      </c>
      <c r="AF687">
        <v>4</v>
      </c>
      <c r="AG687">
        <v>370575.16</v>
      </c>
      <c r="AH687">
        <v>632000</v>
      </c>
      <c r="AI687">
        <v>189600</v>
      </c>
      <c r="AJ687">
        <v>7.8587983308584004</v>
      </c>
      <c r="AK687">
        <v>11</v>
      </c>
      <c r="AL687">
        <v>1738000</v>
      </c>
      <c r="AM687">
        <v>43372</v>
      </c>
      <c r="AN687">
        <v>43352</v>
      </c>
      <c r="AO687">
        <v>2.8</v>
      </c>
      <c r="AP687" t="s">
        <v>1075</v>
      </c>
      <c r="AQ687">
        <v>8</v>
      </c>
      <c r="AR687">
        <v>0</v>
      </c>
      <c r="AS687">
        <v>0</v>
      </c>
      <c r="AT687">
        <v>0</v>
      </c>
    </row>
    <row r="688" spans="1:46" x14ac:dyDescent="0.25">
      <c r="A688" t="s">
        <v>41</v>
      </c>
      <c r="B688" t="s">
        <v>174</v>
      </c>
      <c r="C688" t="s">
        <v>227</v>
      </c>
      <c r="D688" t="s">
        <v>236</v>
      </c>
      <c r="E688" t="s">
        <v>258</v>
      </c>
      <c r="F688" t="s">
        <v>53</v>
      </c>
      <c r="H688" t="s">
        <v>38</v>
      </c>
      <c r="I688">
        <v>15</v>
      </c>
      <c r="J688">
        <v>15</v>
      </c>
      <c r="K688">
        <v>12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3</v>
      </c>
      <c r="R688">
        <v>522000</v>
      </c>
      <c r="T688">
        <v>43225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522000</v>
      </c>
      <c r="AD688">
        <v>43225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15</v>
      </c>
      <c r="AL688">
        <v>2610000</v>
      </c>
      <c r="AN688">
        <v>43352</v>
      </c>
      <c r="AO688">
        <v>0</v>
      </c>
      <c r="AP688" t="s">
        <v>1076</v>
      </c>
      <c r="AQ688">
        <v>5</v>
      </c>
      <c r="AR688">
        <v>0</v>
      </c>
      <c r="AS688">
        <v>0</v>
      </c>
      <c r="AT688">
        <v>0</v>
      </c>
    </row>
    <row r="689" spans="1:46" x14ac:dyDescent="0.25">
      <c r="A689" t="s">
        <v>41</v>
      </c>
      <c r="B689" t="s">
        <v>158</v>
      </c>
      <c r="C689" t="s">
        <v>211</v>
      </c>
      <c r="D689" t="s">
        <v>236</v>
      </c>
      <c r="E689" t="s">
        <v>258</v>
      </c>
      <c r="F689" t="s">
        <v>53</v>
      </c>
      <c r="H689" t="s">
        <v>38</v>
      </c>
      <c r="I689">
        <v>15</v>
      </c>
      <c r="J689">
        <v>15</v>
      </c>
      <c r="K689">
        <v>12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12</v>
      </c>
      <c r="AB689">
        <v>1030800</v>
      </c>
      <c r="AD689">
        <v>43341</v>
      </c>
      <c r="AE689">
        <v>0</v>
      </c>
      <c r="AF689">
        <v>4</v>
      </c>
      <c r="AG689">
        <v>202609.32</v>
      </c>
      <c r="AH689">
        <v>343600</v>
      </c>
      <c r="AI689">
        <v>0</v>
      </c>
      <c r="AJ689">
        <v>35.136713544978697</v>
      </c>
      <c r="AK689">
        <v>8</v>
      </c>
      <c r="AL689">
        <v>687200</v>
      </c>
      <c r="AM689">
        <v>43372</v>
      </c>
      <c r="AN689">
        <v>43341</v>
      </c>
      <c r="AO689">
        <v>2.8</v>
      </c>
      <c r="AP689" t="s">
        <v>1077</v>
      </c>
      <c r="AQ689">
        <v>12</v>
      </c>
      <c r="AR689">
        <v>0</v>
      </c>
      <c r="AS689">
        <v>7</v>
      </c>
      <c r="AT689">
        <v>0</v>
      </c>
    </row>
    <row r="690" spans="1:46" x14ac:dyDescent="0.25">
      <c r="A690" t="s">
        <v>41</v>
      </c>
      <c r="B690" t="s">
        <v>167</v>
      </c>
      <c r="C690" t="s">
        <v>220</v>
      </c>
      <c r="D690" t="s">
        <v>236</v>
      </c>
      <c r="E690" t="s">
        <v>258</v>
      </c>
      <c r="F690" t="s">
        <v>53</v>
      </c>
      <c r="H690" t="s">
        <v>38</v>
      </c>
      <c r="I690">
        <v>14</v>
      </c>
      <c r="J690">
        <v>14</v>
      </c>
      <c r="K690">
        <v>6</v>
      </c>
      <c r="L690">
        <v>11</v>
      </c>
      <c r="M690">
        <v>523443.39</v>
      </c>
      <c r="N690">
        <v>869000</v>
      </c>
      <c r="O690">
        <v>94800</v>
      </c>
      <c r="P690">
        <v>25.6280381230617</v>
      </c>
      <c r="Q690">
        <v>54</v>
      </c>
      <c r="R690">
        <v>4266000</v>
      </c>
      <c r="S690">
        <v>43309</v>
      </c>
      <c r="T690">
        <v>43312</v>
      </c>
      <c r="U690">
        <v>7.452</v>
      </c>
      <c r="V690">
        <v>34</v>
      </c>
      <c r="W690">
        <v>1682422.89</v>
      </c>
      <c r="X690">
        <v>2690000</v>
      </c>
      <c r="Y690">
        <v>807000</v>
      </c>
      <c r="Z690">
        <v>1.717197089568</v>
      </c>
      <c r="AA690">
        <v>56</v>
      </c>
      <c r="AB690">
        <v>4648000</v>
      </c>
      <c r="AC690">
        <v>43343</v>
      </c>
      <c r="AD690">
        <v>43337</v>
      </c>
      <c r="AE690">
        <v>23.032</v>
      </c>
      <c r="AF690">
        <v>4</v>
      </c>
      <c r="AG690">
        <v>197272.74</v>
      </c>
      <c r="AH690">
        <v>320000</v>
      </c>
      <c r="AI690">
        <v>48600</v>
      </c>
      <c r="AJ690">
        <v>20.044210110489001</v>
      </c>
      <c r="AK690">
        <v>52</v>
      </c>
      <c r="AL690">
        <v>4108000</v>
      </c>
      <c r="AM690">
        <v>43372</v>
      </c>
      <c r="AN690">
        <v>43337</v>
      </c>
      <c r="AO690">
        <v>2.8</v>
      </c>
      <c r="AP690" t="s">
        <v>1078</v>
      </c>
      <c r="AQ690">
        <v>38</v>
      </c>
      <c r="AR690">
        <v>0</v>
      </c>
      <c r="AS690">
        <v>0</v>
      </c>
      <c r="AT690">
        <v>0</v>
      </c>
    </row>
    <row r="691" spans="1:46" x14ac:dyDescent="0.25">
      <c r="A691" t="s">
        <v>41</v>
      </c>
      <c r="B691" t="s">
        <v>176</v>
      </c>
      <c r="C691" t="s">
        <v>229</v>
      </c>
      <c r="D691" t="s">
        <v>236</v>
      </c>
      <c r="E691" t="s">
        <v>258</v>
      </c>
      <c r="F691" t="s">
        <v>53</v>
      </c>
      <c r="H691" t="s">
        <v>38</v>
      </c>
      <c r="I691">
        <v>14</v>
      </c>
      <c r="J691">
        <v>14</v>
      </c>
      <c r="K691">
        <v>12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9</v>
      </c>
      <c r="R691">
        <v>1314000</v>
      </c>
      <c r="T691">
        <v>43095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</v>
      </c>
      <c r="AB691">
        <v>1314000</v>
      </c>
      <c r="AD691">
        <v>43095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9</v>
      </c>
      <c r="AL691">
        <v>1314000</v>
      </c>
      <c r="AN691">
        <v>43095</v>
      </c>
      <c r="AO691">
        <v>0</v>
      </c>
      <c r="AP691" t="s">
        <v>1079</v>
      </c>
      <c r="AQ691">
        <v>7</v>
      </c>
      <c r="AR691">
        <v>0</v>
      </c>
      <c r="AS691">
        <v>0</v>
      </c>
      <c r="AT691">
        <v>0</v>
      </c>
    </row>
    <row r="692" spans="1:46" x14ac:dyDescent="0.25">
      <c r="A692" t="s">
        <v>41</v>
      </c>
      <c r="B692" t="s">
        <v>177</v>
      </c>
      <c r="C692" t="s">
        <v>230</v>
      </c>
      <c r="D692" t="s">
        <v>236</v>
      </c>
      <c r="E692" t="s">
        <v>258</v>
      </c>
      <c r="F692" t="s">
        <v>53</v>
      </c>
      <c r="H692" t="s">
        <v>38</v>
      </c>
      <c r="I692">
        <v>14</v>
      </c>
      <c r="J692">
        <v>14</v>
      </c>
      <c r="K692">
        <v>12</v>
      </c>
      <c r="L692">
        <v>1</v>
      </c>
      <c r="M692">
        <v>31510.69</v>
      </c>
      <c r="N692">
        <v>49900</v>
      </c>
      <c r="O692">
        <v>0</v>
      </c>
      <c r="P692">
        <v>30.537556557415201</v>
      </c>
      <c r="Q692">
        <v>7</v>
      </c>
      <c r="R692">
        <v>349300</v>
      </c>
      <c r="S692">
        <v>43311</v>
      </c>
      <c r="T692">
        <v>43215</v>
      </c>
      <c r="U692">
        <v>0.67700000000000005</v>
      </c>
      <c r="V692">
        <v>1</v>
      </c>
      <c r="W692">
        <v>31510.69</v>
      </c>
      <c r="X692">
        <v>49900</v>
      </c>
      <c r="Y692">
        <v>0</v>
      </c>
      <c r="Z692">
        <v>30.537556557415201</v>
      </c>
      <c r="AA692">
        <v>6</v>
      </c>
      <c r="AB692">
        <v>299400</v>
      </c>
      <c r="AC692">
        <v>43316</v>
      </c>
      <c r="AD692">
        <v>43215</v>
      </c>
      <c r="AE692">
        <v>0.67700000000000005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5</v>
      </c>
      <c r="AL692">
        <v>249500</v>
      </c>
      <c r="AN692">
        <v>43215</v>
      </c>
      <c r="AO692">
        <v>0</v>
      </c>
      <c r="AP692" t="s">
        <v>1080</v>
      </c>
      <c r="AQ692">
        <v>0</v>
      </c>
      <c r="AR692">
        <v>12</v>
      </c>
      <c r="AS692">
        <v>0</v>
      </c>
      <c r="AT692">
        <v>0</v>
      </c>
    </row>
    <row r="693" spans="1:46" x14ac:dyDescent="0.25">
      <c r="A693" t="s">
        <v>41</v>
      </c>
      <c r="B693" t="s">
        <v>171</v>
      </c>
      <c r="C693" t="s">
        <v>224</v>
      </c>
      <c r="D693" t="s">
        <v>236</v>
      </c>
      <c r="E693" t="s">
        <v>258</v>
      </c>
      <c r="F693" t="s">
        <v>53</v>
      </c>
      <c r="H693" t="s">
        <v>38</v>
      </c>
      <c r="I693">
        <v>12</v>
      </c>
      <c r="J693">
        <v>12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4</v>
      </c>
      <c r="R693">
        <v>1072000</v>
      </c>
      <c r="S693">
        <v>43289</v>
      </c>
      <c r="T693">
        <v>43218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4</v>
      </c>
      <c r="AB693">
        <v>1072000</v>
      </c>
      <c r="AD693">
        <v>43218</v>
      </c>
      <c r="AE693">
        <v>0</v>
      </c>
      <c r="AF693">
        <v>1</v>
      </c>
      <c r="AG693">
        <v>153282.04999999999</v>
      </c>
      <c r="AH693">
        <v>268000</v>
      </c>
      <c r="AI693">
        <v>0</v>
      </c>
      <c r="AJ693">
        <v>37.085725840170497</v>
      </c>
      <c r="AK693">
        <v>3</v>
      </c>
      <c r="AL693">
        <v>804000</v>
      </c>
      <c r="AM693">
        <v>43352</v>
      </c>
      <c r="AN693">
        <v>43218</v>
      </c>
      <c r="AO693">
        <v>0.7</v>
      </c>
      <c r="AP693" t="s">
        <v>1081</v>
      </c>
      <c r="AQ693">
        <v>7</v>
      </c>
      <c r="AR693">
        <v>0</v>
      </c>
      <c r="AS693">
        <v>0</v>
      </c>
      <c r="AT693">
        <v>0</v>
      </c>
    </row>
    <row r="694" spans="1:46" x14ac:dyDescent="0.25">
      <c r="A694" t="s">
        <v>41</v>
      </c>
      <c r="B694" t="s">
        <v>178</v>
      </c>
      <c r="C694" t="s">
        <v>231</v>
      </c>
      <c r="D694" t="s">
        <v>236</v>
      </c>
      <c r="E694" t="s">
        <v>258</v>
      </c>
      <c r="F694" t="s">
        <v>53</v>
      </c>
      <c r="H694" t="s">
        <v>38</v>
      </c>
      <c r="I694">
        <v>10</v>
      </c>
      <c r="J694">
        <v>10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8</v>
      </c>
      <c r="AB694">
        <v>1184000</v>
      </c>
      <c r="AD694">
        <v>43346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16</v>
      </c>
      <c r="AL694">
        <v>2368000</v>
      </c>
      <c r="AN694">
        <v>43346</v>
      </c>
      <c r="AO694">
        <v>0</v>
      </c>
      <c r="AP694" t="s">
        <v>1082</v>
      </c>
      <c r="AQ694">
        <v>1</v>
      </c>
      <c r="AR694">
        <v>0</v>
      </c>
      <c r="AS694">
        <v>0</v>
      </c>
      <c r="AT694">
        <v>0</v>
      </c>
    </row>
    <row r="695" spans="1:46" x14ac:dyDescent="0.25">
      <c r="A695" t="s">
        <v>41</v>
      </c>
      <c r="B695" t="s">
        <v>160</v>
      </c>
      <c r="C695" t="s">
        <v>213</v>
      </c>
      <c r="D695" t="s">
        <v>236</v>
      </c>
      <c r="E695" t="s">
        <v>258</v>
      </c>
      <c r="F695" t="s">
        <v>53</v>
      </c>
      <c r="H695" t="s">
        <v>38</v>
      </c>
      <c r="I695">
        <v>9</v>
      </c>
      <c r="J695">
        <v>9</v>
      </c>
      <c r="K695">
        <v>6</v>
      </c>
      <c r="L695">
        <v>7</v>
      </c>
      <c r="M695">
        <v>376710.25</v>
      </c>
      <c r="N695">
        <v>693000</v>
      </c>
      <c r="O695">
        <v>29700</v>
      </c>
      <c r="P695">
        <v>37.527321724709701</v>
      </c>
      <c r="Q695">
        <v>23</v>
      </c>
      <c r="R695">
        <v>2277000</v>
      </c>
      <c r="S695">
        <v>43309</v>
      </c>
      <c r="T695">
        <v>43219</v>
      </c>
      <c r="U695">
        <v>4.742</v>
      </c>
      <c r="V695">
        <v>12</v>
      </c>
      <c r="W695">
        <v>645789.06000000006</v>
      </c>
      <c r="X695">
        <v>1188000</v>
      </c>
      <c r="Y695">
        <v>311900</v>
      </c>
      <c r="Z695">
        <v>18.917022439742599</v>
      </c>
      <c r="AA695">
        <v>11</v>
      </c>
      <c r="AB695">
        <v>1089000</v>
      </c>
      <c r="AC695">
        <v>43343</v>
      </c>
      <c r="AD695">
        <v>43219</v>
      </c>
      <c r="AE695">
        <v>8.1289999999999996</v>
      </c>
      <c r="AF695">
        <v>9</v>
      </c>
      <c r="AG695">
        <v>501362.94</v>
      </c>
      <c r="AH695">
        <v>891000</v>
      </c>
      <c r="AI695">
        <v>267300</v>
      </c>
      <c r="AJ695">
        <v>11.576201058201001</v>
      </c>
      <c r="AK695">
        <v>26</v>
      </c>
      <c r="AL695">
        <v>2574000</v>
      </c>
      <c r="AM695">
        <v>43372</v>
      </c>
      <c r="AN695">
        <v>43361</v>
      </c>
      <c r="AO695">
        <v>6.3</v>
      </c>
      <c r="AP695" t="s">
        <v>1083</v>
      </c>
      <c r="AQ695">
        <v>12</v>
      </c>
      <c r="AR695">
        <v>0</v>
      </c>
      <c r="AS695">
        <v>0</v>
      </c>
      <c r="AT695">
        <v>0</v>
      </c>
    </row>
    <row r="696" spans="1:46" x14ac:dyDescent="0.25">
      <c r="A696" t="s">
        <v>41</v>
      </c>
      <c r="B696" t="s">
        <v>165</v>
      </c>
      <c r="C696" t="s">
        <v>218</v>
      </c>
      <c r="D696" t="s">
        <v>236</v>
      </c>
      <c r="E696" t="s">
        <v>258</v>
      </c>
      <c r="F696" t="s">
        <v>53</v>
      </c>
      <c r="H696" t="s">
        <v>38</v>
      </c>
      <c r="I696">
        <v>9</v>
      </c>
      <c r="J696">
        <v>9</v>
      </c>
      <c r="K696">
        <v>6</v>
      </c>
      <c r="L696">
        <v>3</v>
      </c>
      <c r="M696">
        <v>145070.73000000001</v>
      </c>
      <c r="N696">
        <v>228000</v>
      </c>
      <c r="O696">
        <v>0</v>
      </c>
      <c r="P696">
        <v>30.009735434223298</v>
      </c>
      <c r="Q696">
        <v>14</v>
      </c>
      <c r="R696">
        <v>1064000</v>
      </c>
      <c r="S696">
        <v>43308</v>
      </c>
      <c r="T696">
        <v>43312</v>
      </c>
      <c r="U696">
        <v>2.032</v>
      </c>
      <c r="V696">
        <v>2</v>
      </c>
      <c r="W696">
        <v>92362.42</v>
      </c>
      <c r="X696">
        <v>152000</v>
      </c>
      <c r="Y696">
        <v>0</v>
      </c>
      <c r="Z696">
        <v>33.158774912051001</v>
      </c>
      <c r="AA696">
        <v>18</v>
      </c>
      <c r="AB696">
        <v>1368000</v>
      </c>
      <c r="AC696">
        <v>43323</v>
      </c>
      <c r="AD696">
        <v>43335</v>
      </c>
      <c r="AE696">
        <v>1.355</v>
      </c>
      <c r="AF696">
        <v>5</v>
      </c>
      <c r="AG696">
        <v>219804.15</v>
      </c>
      <c r="AH696">
        <v>392000</v>
      </c>
      <c r="AI696">
        <v>0</v>
      </c>
      <c r="AJ696">
        <v>38.320263967673696</v>
      </c>
      <c r="AK696">
        <v>13</v>
      </c>
      <c r="AL696">
        <v>1066000</v>
      </c>
      <c r="AM696">
        <v>43372</v>
      </c>
      <c r="AN696">
        <v>43386</v>
      </c>
      <c r="AO696">
        <v>3.5</v>
      </c>
      <c r="AP696" t="s">
        <v>1084</v>
      </c>
      <c r="AQ696">
        <v>0</v>
      </c>
      <c r="AR696">
        <v>0</v>
      </c>
      <c r="AS696">
        <v>0</v>
      </c>
      <c r="AT696">
        <v>0</v>
      </c>
    </row>
    <row r="697" spans="1:46" x14ac:dyDescent="0.25">
      <c r="A697" t="s">
        <v>41</v>
      </c>
      <c r="B697" t="s">
        <v>180</v>
      </c>
      <c r="C697" t="s">
        <v>233</v>
      </c>
      <c r="D697" t="s">
        <v>236</v>
      </c>
      <c r="E697" t="s">
        <v>258</v>
      </c>
      <c r="F697" t="s">
        <v>53</v>
      </c>
      <c r="H697" t="s">
        <v>38</v>
      </c>
      <c r="I697">
        <v>9</v>
      </c>
      <c r="J697">
        <v>9</v>
      </c>
      <c r="K697">
        <v>1</v>
      </c>
      <c r="L697">
        <v>3</v>
      </c>
      <c r="M697">
        <v>442697.66</v>
      </c>
      <c r="N697">
        <v>798000</v>
      </c>
      <c r="O697">
        <v>0</v>
      </c>
      <c r="P697">
        <v>38.976512994346102</v>
      </c>
      <c r="Q697">
        <v>15</v>
      </c>
      <c r="R697">
        <v>3990000</v>
      </c>
      <c r="S697">
        <v>43306</v>
      </c>
      <c r="T697">
        <v>43202</v>
      </c>
      <c r="U697">
        <v>2.032</v>
      </c>
      <c r="V697">
        <v>3</v>
      </c>
      <c r="W697">
        <v>442697.65</v>
      </c>
      <c r="X697">
        <v>798000</v>
      </c>
      <c r="Y697">
        <v>199500</v>
      </c>
      <c r="Z697">
        <v>18.6353525344419</v>
      </c>
      <c r="AA697">
        <v>24</v>
      </c>
      <c r="AB697">
        <v>6384000</v>
      </c>
      <c r="AC697">
        <v>43316</v>
      </c>
      <c r="AD697">
        <v>43337</v>
      </c>
      <c r="AE697">
        <v>2.032</v>
      </c>
      <c r="AF697">
        <v>6</v>
      </c>
      <c r="AG697">
        <v>919066.14</v>
      </c>
      <c r="AH697">
        <v>1596000</v>
      </c>
      <c r="AI697">
        <v>412300</v>
      </c>
      <c r="AJ697">
        <v>14.592147158451599</v>
      </c>
      <c r="AK697">
        <v>18</v>
      </c>
      <c r="AL697">
        <v>4788000</v>
      </c>
      <c r="AM697">
        <v>43371</v>
      </c>
      <c r="AN697">
        <v>43337</v>
      </c>
      <c r="AO697">
        <v>4.2</v>
      </c>
      <c r="AP697" t="s">
        <v>1085</v>
      </c>
      <c r="AQ697">
        <v>11</v>
      </c>
      <c r="AR697">
        <v>0</v>
      </c>
      <c r="AS697">
        <v>0</v>
      </c>
      <c r="AT697">
        <v>0</v>
      </c>
    </row>
    <row r="698" spans="1:46" x14ac:dyDescent="0.25">
      <c r="A698" t="s">
        <v>41</v>
      </c>
      <c r="B698" t="s">
        <v>181</v>
      </c>
      <c r="C698" t="s">
        <v>234</v>
      </c>
      <c r="D698" t="s">
        <v>236</v>
      </c>
      <c r="E698" t="s">
        <v>258</v>
      </c>
      <c r="F698" t="s">
        <v>53</v>
      </c>
      <c r="H698" t="s">
        <v>38</v>
      </c>
      <c r="I698">
        <v>8</v>
      </c>
      <c r="J698">
        <v>8</v>
      </c>
      <c r="K698">
        <v>6</v>
      </c>
      <c r="L698">
        <v>14</v>
      </c>
      <c r="M698">
        <v>2421491.4300000002</v>
      </c>
      <c r="N698">
        <v>4180000</v>
      </c>
      <c r="O698">
        <v>1254000</v>
      </c>
      <c r="P698">
        <v>8.9664875939849598</v>
      </c>
      <c r="Q698">
        <v>24</v>
      </c>
      <c r="R698">
        <v>7200000</v>
      </c>
      <c r="S698">
        <v>43311</v>
      </c>
      <c r="T698">
        <v>43309</v>
      </c>
      <c r="U698">
        <v>9.484</v>
      </c>
      <c r="V698">
        <v>14</v>
      </c>
      <c r="W698">
        <v>2516132.71</v>
      </c>
      <c r="X698">
        <v>4200000</v>
      </c>
      <c r="Y698">
        <v>1170000</v>
      </c>
      <c r="Z698">
        <v>8.6552481668885708</v>
      </c>
      <c r="AA698">
        <v>10</v>
      </c>
      <c r="AB698">
        <v>3000000</v>
      </c>
      <c r="AC698">
        <v>43337</v>
      </c>
      <c r="AD698">
        <v>43309</v>
      </c>
      <c r="AE698">
        <v>9.484</v>
      </c>
      <c r="AF698">
        <v>4</v>
      </c>
      <c r="AG698">
        <v>701822.71</v>
      </c>
      <c r="AH698">
        <v>1200000</v>
      </c>
      <c r="AI698">
        <v>360000</v>
      </c>
      <c r="AJ698">
        <v>8.0946451628120695</v>
      </c>
      <c r="AK698">
        <v>12</v>
      </c>
      <c r="AL698">
        <v>3600000</v>
      </c>
      <c r="AM698">
        <v>43357</v>
      </c>
      <c r="AN698">
        <v>43396</v>
      </c>
      <c r="AO698">
        <v>2.8</v>
      </c>
      <c r="AP698" t="s">
        <v>1086</v>
      </c>
      <c r="AQ698">
        <v>13</v>
      </c>
      <c r="AR698">
        <v>0</v>
      </c>
      <c r="AS698">
        <v>9</v>
      </c>
      <c r="AT698">
        <v>0</v>
      </c>
    </row>
    <row r="699" spans="1:46" x14ac:dyDescent="0.25">
      <c r="A699" t="s">
        <v>41</v>
      </c>
      <c r="B699" t="s">
        <v>179</v>
      </c>
      <c r="C699" t="s">
        <v>232</v>
      </c>
      <c r="D699" t="s">
        <v>236</v>
      </c>
      <c r="E699" t="s">
        <v>258</v>
      </c>
      <c r="F699" t="s">
        <v>53</v>
      </c>
      <c r="H699" t="s">
        <v>38</v>
      </c>
      <c r="I699">
        <v>8</v>
      </c>
      <c r="J699">
        <v>8</v>
      </c>
      <c r="K699">
        <v>6</v>
      </c>
      <c r="L699">
        <v>2</v>
      </c>
      <c r="M699">
        <v>314529.11</v>
      </c>
      <c r="N699">
        <v>516000</v>
      </c>
      <c r="O699">
        <v>154800</v>
      </c>
      <c r="P699">
        <v>4.2131723745439302</v>
      </c>
      <c r="Q699">
        <v>10</v>
      </c>
      <c r="R699">
        <v>2580000</v>
      </c>
      <c r="S699">
        <v>43294</v>
      </c>
      <c r="T699">
        <v>43309</v>
      </c>
      <c r="U699">
        <v>1.355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16</v>
      </c>
      <c r="AB699">
        <v>4128000</v>
      </c>
      <c r="AD699">
        <v>43333</v>
      </c>
      <c r="AE699">
        <v>0</v>
      </c>
      <c r="AF699">
        <v>1</v>
      </c>
      <c r="AG699">
        <v>156355.17000000001</v>
      </c>
      <c r="AH699">
        <v>258000</v>
      </c>
      <c r="AI699">
        <v>0</v>
      </c>
      <c r="AJ699">
        <v>33.336943152447702</v>
      </c>
      <c r="AK699">
        <v>15</v>
      </c>
      <c r="AL699">
        <v>3870000</v>
      </c>
      <c r="AM699">
        <v>43358</v>
      </c>
      <c r="AN699">
        <v>43333</v>
      </c>
      <c r="AO699">
        <v>0.7</v>
      </c>
      <c r="AP699" t="s">
        <v>1087</v>
      </c>
      <c r="AQ699">
        <v>15</v>
      </c>
      <c r="AR699">
        <v>0</v>
      </c>
      <c r="AS699">
        <v>0</v>
      </c>
      <c r="AT699">
        <v>0</v>
      </c>
    </row>
    <row r="700" spans="1:46" x14ac:dyDescent="0.25">
      <c r="A700" t="s">
        <v>41</v>
      </c>
      <c r="B700" t="s">
        <v>168</v>
      </c>
      <c r="C700" t="s">
        <v>221</v>
      </c>
      <c r="D700" t="s">
        <v>236</v>
      </c>
      <c r="E700" t="s">
        <v>258</v>
      </c>
      <c r="F700" t="s">
        <v>53</v>
      </c>
      <c r="H700" t="s">
        <v>38</v>
      </c>
      <c r="I700">
        <v>3</v>
      </c>
      <c r="J700">
        <v>3</v>
      </c>
      <c r="K700">
        <v>1</v>
      </c>
      <c r="L700">
        <v>5</v>
      </c>
      <c r="M700">
        <v>239854.52</v>
      </c>
      <c r="N700">
        <v>390000</v>
      </c>
      <c r="O700">
        <v>0</v>
      </c>
      <c r="P700">
        <v>32.348725214937502</v>
      </c>
      <c r="Q700">
        <v>18</v>
      </c>
      <c r="R700">
        <v>1404000</v>
      </c>
      <c r="S700">
        <v>43309</v>
      </c>
      <c r="T700">
        <v>43229</v>
      </c>
      <c r="U700">
        <v>3.387</v>
      </c>
      <c r="V700">
        <v>11</v>
      </c>
      <c r="W700">
        <v>527679.94999999995</v>
      </c>
      <c r="X700">
        <v>858000</v>
      </c>
      <c r="Y700">
        <v>136500</v>
      </c>
      <c r="Z700">
        <v>19.549834383984699</v>
      </c>
      <c r="AA700">
        <v>7</v>
      </c>
      <c r="AB700">
        <v>546000</v>
      </c>
      <c r="AC700">
        <v>43342</v>
      </c>
      <c r="AD700">
        <v>43229</v>
      </c>
      <c r="AE700">
        <v>7.452</v>
      </c>
      <c r="AF700">
        <v>4</v>
      </c>
      <c r="AG700">
        <v>191883.63</v>
      </c>
      <c r="AH700">
        <v>312000</v>
      </c>
      <c r="AI700">
        <v>93600</v>
      </c>
      <c r="AJ700">
        <v>3.3553147816957001</v>
      </c>
      <c r="AK700">
        <v>3</v>
      </c>
      <c r="AL700">
        <v>234000</v>
      </c>
      <c r="AM700">
        <v>43370</v>
      </c>
      <c r="AN700">
        <v>43229</v>
      </c>
      <c r="AO700">
        <v>2.8</v>
      </c>
      <c r="AP700" t="s">
        <v>1088</v>
      </c>
      <c r="AQ700">
        <v>0</v>
      </c>
      <c r="AR700">
        <v>0</v>
      </c>
      <c r="AS700">
        <v>0</v>
      </c>
      <c r="AT700">
        <v>0</v>
      </c>
    </row>
    <row r="701" spans="1:46" x14ac:dyDescent="0.25">
      <c r="A701" t="s">
        <v>124</v>
      </c>
      <c r="B701" t="s">
        <v>238</v>
      </c>
      <c r="C701" t="s">
        <v>239</v>
      </c>
      <c r="D701" t="s">
        <v>236</v>
      </c>
      <c r="E701" t="s">
        <v>258</v>
      </c>
      <c r="F701" t="s">
        <v>53</v>
      </c>
      <c r="H701" t="s">
        <v>38</v>
      </c>
      <c r="I701">
        <v>0</v>
      </c>
      <c r="J701">
        <v>0</v>
      </c>
      <c r="K701">
        <v>24</v>
      </c>
      <c r="L701">
        <v>58</v>
      </c>
      <c r="M701">
        <v>1284505.78</v>
      </c>
      <c r="N701">
        <v>3074000</v>
      </c>
      <c r="O701">
        <v>1510500</v>
      </c>
      <c r="P701">
        <v>9.6286307411905607</v>
      </c>
      <c r="Q701">
        <v>56</v>
      </c>
      <c r="R701">
        <v>2968000</v>
      </c>
      <c r="S701">
        <v>43311</v>
      </c>
      <c r="T701">
        <v>43309</v>
      </c>
      <c r="U701">
        <v>39.29</v>
      </c>
      <c r="V701">
        <v>25</v>
      </c>
      <c r="W701">
        <v>560184.74</v>
      </c>
      <c r="X701">
        <v>1325000</v>
      </c>
      <c r="Y701">
        <v>662500</v>
      </c>
      <c r="Z701">
        <v>6.9881940710889898</v>
      </c>
      <c r="AA701">
        <v>127</v>
      </c>
      <c r="AB701">
        <v>6731000</v>
      </c>
      <c r="AC701">
        <v>43343</v>
      </c>
      <c r="AD701">
        <v>43343</v>
      </c>
      <c r="AE701">
        <v>16.934999999999999</v>
      </c>
      <c r="AF701">
        <v>37</v>
      </c>
      <c r="AG701">
        <v>849880.68</v>
      </c>
      <c r="AH701">
        <v>1966000</v>
      </c>
      <c r="AI701">
        <v>956500</v>
      </c>
      <c r="AJ701">
        <v>7.3928927466885899</v>
      </c>
      <c r="AK701">
        <v>80</v>
      </c>
      <c r="AL701">
        <v>4640000</v>
      </c>
      <c r="AM701">
        <v>43373</v>
      </c>
      <c r="AN701">
        <v>43343</v>
      </c>
      <c r="AO701">
        <v>25.9</v>
      </c>
      <c r="AP701" t="s">
        <v>1089</v>
      </c>
      <c r="AQ701">
        <v>10</v>
      </c>
      <c r="AR701">
        <v>0</v>
      </c>
      <c r="AS701">
        <v>24</v>
      </c>
      <c r="AT701">
        <v>0</v>
      </c>
    </row>
    <row r="702" spans="1:46" x14ac:dyDescent="0.25">
      <c r="A702" t="s">
        <v>41</v>
      </c>
      <c r="B702" t="s">
        <v>131</v>
      </c>
      <c r="C702" t="s">
        <v>184</v>
      </c>
      <c r="D702" t="s">
        <v>236</v>
      </c>
      <c r="E702" t="s">
        <v>259</v>
      </c>
      <c r="F702" t="s">
        <v>66</v>
      </c>
      <c r="H702" t="s">
        <v>38</v>
      </c>
      <c r="I702">
        <v>339</v>
      </c>
      <c r="J702">
        <v>339</v>
      </c>
      <c r="K702">
        <v>24</v>
      </c>
      <c r="L702">
        <v>236</v>
      </c>
      <c r="M702">
        <v>4180223.83</v>
      </c>
      <c r="N702">
        <v>10124400</v>
      </c>
      <c r="O702">
        <v>5062200</v>
      </c>
      <c r="P702">
        <v>9.1650623641894793</v>
      </c>
      <c r="Q702">
        <v>48</v>
      </c>
      <c r="R702">
        <v>2059200</v>
      </c>
      <c r="S702">
        <v>43312</v>
      </c>
      <c r="T702">
        <v>43313</v>
      </c>
      <c r="U702">
        <v>159.87100000000001</v>
      </c>
      <c r="V702">
        <v>145</v>
      </c>
      <c r="W702">
        <v>2559992.3199999998</v>
      </c>
      <c r="X702">
        <v>6220500</v>
      </c>
      <c r="Y702">
        <v>3110250</v>
      </c>
      <c r="Z702">
        <v>9.4609259062776303</v>
      </c>
      <c r="AA702">
        <v>47</v>
      </c>
      <c r="AB702">
        <v>2016300</v>
      </c>
      <c r="AC702">
        <v>43343</v>
      </c>
      <c r="AD702">
        <v>43313</v>
      </c>
      <c r="AE702">
        <v>98.225999999999999</v>
      </c>
      <c r="AF702">
        <v>74</v>
      </c>
      <c r="AG702">
        <v>1263298.08</v>
      </c>
      <c r="AH702">
        <v>3246600</v>
      </c>
      <c r="AI702">
        <v>1441200</v>
      </c>
      <c r="AJ702">
        <v>23.029362566139799</v>
      </c>
      <c r="AK702">
        <v>117</v>
      </c>
      <c r="AL702">
        <v>5370300</v>
      </c>
      <c r="AM702">
        <v>43373</v>
      </c>
      <c r="AN702">
        <v>43396</v>
      </c>
      <c r="AO702">
        <v>51.8</v>
      </c>
      <c r="AP702" t="s">
        <v>1090</v>
      </c>
      <c r="AQ702">
        <v>283</v>
      </c>
      <c r="AR702">
        <v>0</v>
      </c>
      <c r="AS702">
        <v>0</v>
      </c>
      <c r="AT702">
        <v>0</v>
      </c>
    </row>
    <row r="703" spans="1:46" x14ac:dyDescent="0.25">
      <c r="A703" t="s">
        <v>41</v>
      </c>
      <c r="B703" t="s">
        <v>136</v>
      </c>
      <c r="C703" t="s">
        <v>189</v>
      </c>
      <c r="D703" t="s">
        <v>236</v>
      </c>
      <c r="E703" t="s">
        <v>259</v>
      </c>
      <c r="F703" t="s">
        <v>66</v>
      </c>
      <c r="H703" t="s">
        <v>38</v>
      </c>
      <c r="I703">
        <v>280</v>
      </c>
      <c r="J703">
        <v>280</v>
      </c>
      <c r="K703">
        <v>12</v>
      </c>
      <c r="L703">
        <v>101</v>
      </c>
      <c r="M703">
        <v>2265932.96</v>
      </c>
      <c r="N703">
        <v>4141000</v>
      </c>
      <c r="O703">
        <v>1242300</v>
      </c>
      <c r="P703">
        <v>14.012272530031501</v>
      </c>
      <c r="Q703">
        <v>32</v>
      </c>
      <c r="R703">
        <v>1312000</v>
      </c>
      <c r="S703">
        <v>43312</v>
      </c>
      <c r="T703">
        <v>43315</v>
      </c>
      <c r="U703">
        <v>68.418999999999997</v>
      </c>
      <c r="V703">
        <v>157</v>
      </c>
      <c r="W703">
        <v>3537198.6</v>
      </c>
      <c r="X703">
        <v>6437000</v>
      </c>
      <c r="Y703">
        <v>1931100</v>
      </c>
      <c r="Z703">
        <v>13.6483619197262</v>
      </c>
      <c r="AA703">
        <v>247</v>
      </c>
      <c r="AB703">
        <v>10127000</v>
      </c>
      <c r="AC703">
        <v>43343</v>
      </c>
      <c r="AD703">
        <v>43341</v>
      </c>
      <c r="AE703">
        <v>106.355</v>
      </c>
      <c r="AF703">
        <v>125</v>
      </c>
      <c r="AG703">
        <v>2747850.93</v>
      </c>
      <c r="AH703">
        <v>5125000</v>
      </c>
      <c r="AI703">
        <v>1463700</v>
      </c>
      <c r="AJ703">
        <v>17.443639597607898</v>
      </c>
      <c r="AK703">
        <v>194</v>
      </c>
      <c r="AL703">
        <v>7954000</v>
      </c>
      <c r="AM703">
        <v>43373</v>
      </c>
      <c r="AN703">
        <v>43383</v>
      </c>
      <c r="AO703">
        <v>87.5</v>
      </c>
      <c r="AP703" t="s">
        <v>1091</v>
      </c>
      <c r="AQ703">
        <v>253</v>
      </c>
      <c r="AR703">
        <v>0</v>
      </c>
      <c r="AS703">
        <v>0</v>
      </c>
      <c r="AT703">
        <v>0</v>
      </c>
    </row>
    <row r="704" spans="1:46" x14ac:dyDescent="0.25">
      <c r="A704" t="s">
        <v>41</v>
      </c>
      <c r="B704" t="s">
        <v>133</v>
      </c>
      <c r="C704" t="s">
        <v>186</v>
      </c>
      <c r="D704" t="s">
        <v>236</v>
      </c>
      <c r="E704" t="s">
        <v>259</v>
      </c>
      <c r="F704" t="s">
        <v>66</v>
      </c>
      <c r="H704" t="s">
        <v>38</v>
      </c>
      <c r="I704">
        <v>191</v>
      </c>
      <c r="J704">
        <v>191</v>
      </c>
      <c r="K704">
        <v>36</v>
      </c>
      <c r="L704">
        <v>130</v>
      </c>
      <c r="M704">
        <v>2073165.22</v>
      </c>
      <c r="N704">
        <v>5070000</v>
      </c>
      <c r="O704">
        <v>2535000</v>
      </c>
      <c r="P704">
        <v>10.040167986185301</v>
      </c>
      <c r="Q704">
        <v>50</v>
      </c>
      <c r="R704">
        <v>1950000</v>
      </c>
      <c r="S704">
        <v>43312</v>
      </c>
      <c r="T704">
        <v>43302</v>
      </c>
      <c r="U704">
        <v>88.064999999999998</v>
      </c>
      <c r="V704">
        <v>47</v>
      </c>
      <c r="W704">
        <v>770045.83</v>
      </c>
      <c r="X704">
        <v>1833000</v>
      </c>
      <c r="Y704">
        <v>916500</v>
      </c>
      <c r="Z704">
        <v>7.57769632462142</v>
      </c>
      <c r="AA704">
        <v>291</v>
      </c>
      <c r="AB704">
        <v>11349000</v>
      </c>
      <c r="AC704">
        <v>43342</v>
      </c>
      <c r="AD704">
        <v>43340</v>
      </c>
      <c r="AE704">
        <v>31.838999999999999</v>
      </c>
      <c r="AF704">
        <v>49</v>
      </c>
      <c r="AG704">
        <v>782230.34</v>
      </c>
      <c r="AH704">
        <v>1911000</v>
      </c>
      <c r="AI704">
        <v>698100</v>
      </c>
      <c r="AJ704">
        <v>29.0581767898233</v>
      </c>
      <c r="AK704">
        <v>241</v>
      </c>
      <c r="AL704">
        <v>9399000</v>
      </c>
      <c r="AM704">
        <v>43373</v>
      </c>
      <c r="AN704">
        <v>43340</v>
      </c>
      <c r="AO704">
        <v>34.299999999999997</v>
      </c>
      <c r="AP704" t="s">
        <v>1092</v>
      </c>
      <c r="AQ704">
        <v>181</v>
      </c>
      <c r="AR704">
        <v>0</v>
      </c>
      <c r="AS704">
        <v>0</v>
      </c>
      <c r="AT704">
        <v>0</v>
      </c>
    </row>
    <row r="705" spans="1:46" x14ac:dyDescent="0.25">
      <c r="A705" t="s">
        <v>41</v>
      </c>
      <c r="B705" t="s">
        <v>134</v>
      </c>
      <c r="C705" t="s">
        <v>187</v>
      </c>
      <c r="D705" t="s">
        <v>236</v>
      </c>
      <c r="E705" t="s">
        <v>259</v>
      </c>
      <c r="F705" t="s">
        <v>66</v>
      </c>
      <c r="H705" t="s">
        <v>38</v>
      </c>
      <c r="I705">
        <v>185</v>
      </c>
      <c r="J705">
        <v>185</v>
      </c>
      <c r="K705">
        <v>36</v>
      </c>
      <c r="L705">
        <v>92</v>
      </c>
      <c r="M705">
        <v>1103839.51</v>
      </c>
      <c r="N705">
        <v>2668000</v>
      </c>
      <c r="O705">
        <v>1102000</v>
      </c>
      <c r="P705">
        <v>22.463380543431999</v>
      </c>
      <c r="Q705">
        <v>240</v>
      </c>
      <c r="R705">
        <v>6960000</v>
      </c>
      <c r="S705">
        <v>43310</v>
      </c>
      <c r="T705">
        <v>43315</v>
      </c>
      <c r="U705">
        <v>62.323</v>
      </c>
      <c r="V705">
        <v>82</v>
      </c>
      <c r="W705">
        <v>1023605.76</v>
      </c>
      <c r="X705">
        <v>2378000</v>
      </c>
      <c r="Y705">
        <v>1189000</v>
      </c>
      <c r="Z705">
        <v>5.3014015218417603</v>
      </c>
      <c r="AA705">
        <v>374</v>
      </c>
      <c r="AB705">
        <v>10846000</v>
      </c>
      <c r="AC705">
        <v>43343</v>
      </c>
      <c r="AD705">
        <v>43341</v>
      </c>
      <c r="AE705">
        <v>55.548000000000002</v>
      </c>
      <c r="AF705">
        <v>55</v>
      </c>
      <c r="AG705">
        <v>690729.89</v>
      </c>
      <c r="AH705">
        <v>1603000</v>
      </c>
      <c r="AI705">
        <v>714500</v>
      </c>
      <c r="AJ705">
        <v>14.484763225272401</v>
      </c>
      <c r="AK705">
        <v>319</v>
      </c>
      <c r="AL705">
        <v>9889000</v>
      </c>
      <c r="AM705">
        <v>43373</v>
      </c>
      <c r="AN705">
        <v>43341</v>
      </c>
      <c r="AO705">
        <v>38.5</v>
      </c>
      <c r="AP705" t="s">
        <v>1093</v>
      </c>
      <c r="AQ705">
        <v>393</v>
      </c>
      <c r="AR705">
        <v>0</v>
      </c>
      <c r="AS705">
        <v>0</v>
      </c>
      <c r="AT705">
        <v>0</v>
      </c>
    </row>
    <row r="706" spans="1:46" x14ac:dyDescent="0.25">
      <c r="A706" t="s">
        <v>41</v>
      </c>
      <c r="B706" t="s">
        <v>157</v>
      </c>
      <c r="C706" t="s">
        <v>210</v>
      </c>
      <c r="D706" t="s">
        <v>236</v>
      </c>
      <c r="E706" t="s">
        <v>259</v>
      </c>
      <c r="F706" t="s">
        <v>66</v>
      </c>
      <c r="H706" t="s">
        <v>38</v>
      </c>
      <c r="I706">
        <v>127</v>
      </c>
      <c r="J706">
        <v>127</v>
      </c>
      <c r="K706">
        <v>6</v>
      </c>
      <c r="L706">
        <v>12</v>
      </c>
      <c r="M706">
        <v>547144.28</v>
      </c>
      <c r="N706">
        <v>950100</v>
      </c>
      <c r="O706">
        <v>215730</v>
      </c>
      <c r="P706">
        <v>18.044213690912699</v>
      </c>
      <c r="Q706">
        <v>72</v>
      </c>
      <c r="R706">
        <v>5752800</v>
      </c>
      <c r="S706">
        <v>43312</v>
      </c>
      <c r="T706">
        <v>43304</v>
      </c>
      <c r="U706">
        <v>8.1289999999999996</v>
      </c>
      <c r="V706">
        <v>95</v>
      </c>
      <c r="W706">
        <v>4577663.04</v>
      </c>
      <c r="X706">
        <v>7590700</v>
      </c>
      <c r="Y706">
        <v>2277210</v>
      </c>
      <c r="Z706">
        <v>5.2331077403709099</v>
      </c>
      <c r="AA706">
        <v>13</v>
      </c>
      <c r="AB706">
        <v>1040000</v>
      </c>
      <c r="AC706">
        <v>43342</v>
      </c>
      <c r="AD706">
        <v>43329</v>
      </c>
      <c r="AE706">
        <v>64.355000000000004</v>
      </c>
      <c r="AF706">
        <v>57</v>
      </c>
      <c r="AG706">
        <v>2724829.09</v>
      </c>
      <c r="AH706">
        <v>4528900</v>
      </c>
      <c r="AI706">
        <v>1127670</v>
      </c>
      <c r="AJ706">
        <v>11.8756450244286</v>
      </c>
      <c r="AK706">
        <v>111</v>
      </c>
      <c r="AL706">
        <v>8868900</v>
      </c>
      <c r="AM706">
        <v>43373</v>
      </c>
      <c r="AN706">
        <v>43377</v>
      </c>
      <c r="AO706">
        <v>39.9</v>
      </c>
      <c r="AP706" t="s">
        <v>1094</v>
      </c>
      <c r="AQ706">
        <v>75</v>
      </c>
      <c r="AR706">
        <v>0</v>
      </c>
      <c r="AS706">
        <v>0</v>
      </c>
      <c r="AT706">
        <v>0</v>
      </c>
    </row>
    <row r="707" spans="1:46" x14ac:dyDescent="0.25">
      <c r="A707" t="s">
        <v>41</v>
      </c>
      <c r="B707" t="s">
        <v>162</v>
      </c>
      <c r="C707" t="s">
        <v>215</v>
      </c>
      <c r="D707" t="s">
        <v>236</v>
      </c>
      <c r="E707" t="s">
        <v>259</v>
      </c>
      <c r="F707" t="s">
        <v>66</v>
      </c>
      <c r="H707" t="s">
        <v>38</v>
      </c>
      <c r="I707">
        <v>50</v>
      </c>
      <c r="J707">
        <v>50</v>
      </c>
      <c r="K707">
        <v>6</v>
      </c>
      <c r="L707">
        <v>11</v>
      </c>
      <c r="M707">
        <v>867968.04</v>
      </c>
      <c r="N707">
        <v>1353000</v>
      </c>
      <c r="O707">
        <v>405900</v>
      </c>
      <c r="P707">
        <v>-0.80929616724738596</v>
      </c>
      <c r="Q707">
        <v>52</v>
      </c>
      <c r="R707">
        <v>6396000</v>
      </c>
      <c r="S707">
        <v>43310</v>
      </c>
      <c r="T707">
        <v>43304</v>
      </c>
      <c r="U707">
        <v>7.452</v>
      </c>
      <c r="V707">
        <v>40</v>
      </c>
      <c r="W707">
        <v>3164005.04</v>
      </c>
      <c r="X707">
        <v>4920000</v>
      </c>
      <c r="Y707">
        <v>1439100</v>
      </c>
      <c r="Z707">
        <v>1.4204817721595601E-2</v>
      </c>
      <c r="AA707">
        <v>48</v>
      </c>
      <c r="AB707">
        <v>5904000</v>
      </c>
      <c r="AC707">
        <v>43342</v>
      </c>
      <c r="AD707">
        <v>43341</v>
      </c>
      <c r="AE707">
        <v>27.097000000000001</v>
      </c>
      <c r="AF707">
        <v>43</v>
      </c>
      <c r="AG707">
        <v>3311207.26</v>
      </c>
      <c r="AH707">
        <v>5289000</v>
      </c>
      <c r="AI707">
        <v>1586700</v>
      </c>
      <c r="AJ707">
        <v>1.6198583122691399</v>
      </c>
      <c r="AK707">
        <v>5</v>
      </c>
      <c r="AL707">
        <v>615000</v>
      </c>
      <c r="AM707">
        <v>43373</v>
      </c>
      <c r="AN707">
        <v>43396</v>
      </c>
      <c r="AO707">
        <v>30.1</v>
      </c>
      <c r="AP707" t="s">
        <v>1095</v>
      </c>
      <c r="AQ707">
        <v>9</v>
      </c>
      <c r="AR707">
        <v>0</v>
      </c>
      <c r="AS707">
        <v>0</v>
      </c>
      <c r="AT707">
        <v>0</v>
      </c>
    </row>
    <row r="708" spans="1:46" x14ac:dyDescent="0.25">
      <c r="A708" t="s">
        <v>41</v>
      </c>
      <c r="B708" t="s">
        <v>132</v>
      </c>
      <c r="C708" t="s">
        <v>185</v>
      </c>
      <c r="D708" t="s">
        <v>236</v>
      </c>
      <c r="E708" t="s">
        <v>259</v>
      </c>
      <c r="F708" t="s">
        <v>66</v>
      </c>
      <c r="H708" t="s">
        <v>38</v>
      </c>
      <c r="I708">
        <v>42</v>
      </c>
      <c r="J708">
        <v>42</v>
      </c>
      <c r="K708">
        <v>12</v>
      </c>
      <c r="L708">
        <v>1</v>
      </c>
      <c r="M708">
        <v>16939.55</v>
      </c>
      <c r="N708">
        <v>32000</v>
      </c>
      <c r="O708">
        <v>0</v>
      </c>
      <c r="P708">
        <v>41.770296693032101</v>
      </c>
      <c r="Q708">
        <v>36</v>
      </c>
      <c r="R708">
        <v>1152000</v>
      </c>
      <c r="S708">
        <v>43295</v>
      </c>
      <c r="T708">
        <v>43127</v>
      </c>
      <c r="U708">
        <v>0.67700000000000005</v>
      </c>
      <c r="V708">
        <v>6</v>
      </c>
      <c r="W708">
        <v>101637.3</v>
      </c>
      <c r="X708">
        <v>192000</v>
      </c>
      <c r="Y708">
        <v>57600</v>
      </c>
      <c r="Z708">
        <v>16.8147096976409</v>
      </c>
      <c r="AA708">
        <v>30</v>
      </c>
      <c r="AB708">
        <v>960000</v>
      </c>
      <c r="AC708">
        <v>43338</v>
      </c>
      <c r="AD708">
        <v>43127</v>
      </c>
      <c r="AE708">
        <v>4.0650000000000004</v>
      </c>
      <c r="AF708">
        <v>3</v>
      </c>
      <c r="AG708">
        <v>50818.65</v>
      </c>
      <c r="AH708">
        <v>96000</v>
      </c>
      <c r="AI708">
        <v>0</v>
      </c>
      <c r="AJ708">
        <v>41.770296693032101</v>
      </c>
      <c r="AK708">
        <v>27</v>
      </c>
      <c r="AL708">
        <v>864000</v>
      </c>
      <c r="AM708">
        <v>43369</v>
      </c>
      <c r="AN708">
        <v>43374</v>
      </c>
      <c r="AO708">
        <v>2.1</v>
      </c>
      <c r="AP708" t="s">
        <v>1096</v>
      </c>
      <c r="AQ708">
        <v>25</v>
      </c>
      <c r="AR708">
        <v>0</v>
      </c>
      <c r="AS708">
        <v>0</v>
      </c>
      <c r="AT708">
        <v>0</v>
      </c>
    </row>
    <row r="709" spans="1:46" x14ac:dyDescent="0.25">
      <c r="A709" t="s">
        <v>41</v>
      </c>
      <c r="B709" t="s">
        <v>141</v>
      </c>
      <c r="C709" t="s">
        <v>194</v>
      </c>
      <c r="D709" t="s">
        <v>236</v>
      </c>
      <c r="E709" t="s">
        <v>259</v>
      </c>
      <c r="F709" t="s">
        <v>66</v>
      </c>
      <c r="H709" t="s">
        <v>38</v>
      </c>
      <c r="I709">
        <v>41</v>
      </c>
      <c r="J709">
        <v>41</v>
      </c>
      <c r="K709">
        <v>36</v>
      </c>
      <c r="L709">
        <v>8</v>
      </c>
      <c r="M709">
        <v>186491.44</v>
      </c>
      <c r="N709">
        <v>336000</v>
      </c>
      <c r="O709">
        <v>25200</v>
      </c>
      <c r="P709">
        <v>33.995951200135202</v>
      </c>
      <c r="Q709">
        <v>68</v>
      </c>
      <c r="R709">
        <v>2856000</v>
      </c>
      <c r="S709">
        <v>43304</v>
      </c>
      <c r="T709">
        <v>43239</v>
      </c>
      <c r="U709">
        <v>5.4189999999999996</v>
      </c>
      <c r="V709">
        <v>15</v>
      </c>
      <c r="W709">
        <v>349671.45</v>
      </c>
      <c r="X709">
        <v>630000</v>
      </c>
      <c r="Y709">
        <v>176400</v>
      </c>
      <c r="Z709">
        <v>15.2031315389798</v>
      </c>
      <c r="AA709">
        <v>53</v>
      </c>
      <c r="AB709">
        <v>2226000</v>
      </c>
      <c r="AC709">
        <v>43343</v>
      </c>
      <c r="AD709">
        <v>43239</v>
      </c>
      <c r="AE709">
        <v>10.161</v>
      </c>
      <c r="AF709">
        <v>11</v>
      </c>
      <c r="AG709">
        <v>256193.33</v>
      </c>
      <c r="AH709">
        <v>462000</v>
      </c>
      <c r="AI709">
        <v>138600</v>
      </c>
      <c r="AJ709">
        <v>12.8594115646258</v>
      </c>
      <c r="AK709">
        <v>41</v>
      </c>
      <c r="AL709">
        <v>1722000</v>
      </c>
      <c r="AM709">
        <v>43373</v>
      </c>
      <c r="AN709">
        <v>43239</v>
      </c>
      <c r="AO709">
        <v>7.7</v>
      </c>
      <c r="AP709" t="s">
        <v>1097</v>
      </c>
      <c r="AQ709">
        <v>16</v>
      </c>
      <c r="AR709">
        <v>0</v>
      </c>
      <c r="AS709">
        <v>0</v>
      </c>
      <c r="AT709">
        <v>0</v>
      </c>
    </row>
    <row r="710" spans="1:46" x14ac:dyDescent="0.25">
      <c r="A710" t="s">
        <v>41</v>
      </c>
      <c r="B710" t="s">
        <v>138</v>
      </c>
      <c r="C710" t="s">
        <v>191</v>
      </c>
      <c r="D710" t="s">
        <v>236</v>
      </c>
      <c r="E710" t="s">
        <v>259</v>
      </c>
      <c r="F710" t="s">
        <v>66</v>
      </c>
      <c r="H710" t="s">
        <v>38</v>
      </c>
      <c r="I710">
        <v>40</v>
      </c>
      <c r="J710">
        <v>40</v>
      </c>
      <c r="K710">
        <v>36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37</v>
      </c>
      <c r="R710">
        <v>925000</v>
      </c>
      <c r="T710">
        <v>43194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37</v>
      </c>
      <c r="AB710">
        <v>925000</v>
      </c>
      <c r="AD710">
        <v>43194</v>
      </c>
      <c r="AE710">
        <v>0</v>
      </c>
      <c r="AF710">
        <v>7</v>
      </c>
      <c r="AG710">
        <v>90630.05</v>
      </c>
      <c r="AH710">
        <v>175000</v>
      </c>
      <c r="AI710">
        <v>37500</v>
      </c>
      <c r="AJ710">
        <v>27.49596</v>
      </c>
      <c r="AK710">
        <v>29</v>
      </c>
      <c r="AL710">
        <v>725000</v>
      </c>
      <c r="AM710">
        <v>43372</v>
      </c>
      <c r="AN710">
        <v>43194</v>
      </c>
      <c r="AO710">
        <v>4.9000000000000004</v>
      </c>
      <c r="AP710" t="s">
        <v>1098</v>
      </c>
      <c r="AQ710">
        <v>36</v>
      </c>
      <c r="AR710">
        <v>0</v>
      </c>
      <c r="AS710">
        <v>3</v>
      </c>
      <c r="AT710">
        <v>0</v>
      </c>
    </row>
    <row r="711" spans="1:46" x14ac:dyDescent="0.25">
      <c r="A711" t="s">
        <v>41</v>
      </c>
      <c r="B711" t="s">
        <v>139</v>
      </c>
      <c r="C711" t="s">
        <v>192</v>
      </c>
      <c r="D711" t="s">
        <v>236</v>
      </c>
      <c r="E711" t="s">
        <v>259</v>
      </c>
      <c r="F711" t="s">
        <v>66</v>
      </c>
      <c r="H711" t="s">
        <v>38</v>
      </c>
      <c r="I711">
        <v>39</v>
      </c>
      <c r="J711">
        <v>39</v>
      </c>
      <c r="K711">
        <v>36</v>
      </c>
      <c r="L711">
        <v>8</v>
      </c>
      <c r="M711">
        <v>149309.44</v>
      </c>
      <c r="N711">
        <v>272000</v>
      </c>
      <c r="O711">
        <v>61200</v>
      </c>
      <c r="P711">
        <v>22.087104512168601</v>
      </c>
      <c r="Q711">
        <v>22</v>
      </c>
      <c r="R711">
        <v>748000</v>
      </c>
      <c r="S711">
        <v>43311</v>
      </c>
      <c r="T711">
        <v>43147</v>
      </c>
      <c r="U711">
        <v>5.4189999999999996</v>
      </c>
      <c r="V711">
        <v>6</v>
      </c>
      <c r="W711">
        <v>111982.08</v>
      </c>
      <c r="X711">
        <v>204000</v>
      </c>
      <c r="Y711">
        <v>61200</v>
      </c>
      <c r="Z711">
        <v>13.7392942384603</v>
      </c>
      <c r="AA711">
        <v>16</v>
      </c>
      <c r="AB711">
        <v>544000</v>
      </c>
      <c r="AC711">
        <v>43338</v>
      </c>
      <c r="AD711">
        <v>43147</v>
      </c>
      <c r="AE711">
        <v>4.0650000000000004</v>
      </c>
      <c r="AF711">
        <v>5</v>
      </c>
      <c r="AG711">
        <v>95693.47</v>
      </c>
      <c r="AH711">
        <v>170000</v>
      </c>
      <c r="AI711">
        <v>18000</v>
      </c>
      <c r="AJ711">
        <v>30.7481466194054</v>
      </c>
      <c r="AK711">
        <v>47</v>
      </c>
      <c r="AL711">
        <v>1598000</v>
      </c>
      <c r="AM711">
        <v>43373</v>
      </c>
      <c r="AN711">
        <v>43358</v>
      </c>
      <c r="AO711">
        <v>3.5</v>
      </c>
      <c r="AP711" t="s">
        <v>1099</v>
      </c>
      <c r="AQ711">
        <v>14</v>
      </c>
      <c r="AR711">
        <v>0</v>
      </c>
      <c r="AS711">
        <v>0</v>
      </c>
      <c r="AT711">
        <v>0</v>
      </c>
    </row>
    <row r="712" spans="1:46" x14ac:dyDescent="0.25">
      <c r="A712" t="s">
        <v>41</v>
      </c>
      <c r="B712" t="s">
        <v>140</v>
      </c>
      <c r="C712" t="s">
        <v>193</v>
      </c>
      <c r="D712" t="s">
        <v>236</v>
      </c>
      <c r="E712" t="s">
        <v>259</v>
      </c>
      <c r="F712" t="s">
        <v>66</v>
      </c>
      <c r="H712" t="s">
        <v>38</v>
      </c>
      <c r="I712">
        <v>39</v>
      </c>
      <c r="J712">
        <v>39</v>
      </c>
      <c r="K712">
        <v>36</v>
      </c>
      <c r="L712">
        <v>4</v>
      </c>
      <c r="M712">
        <v>80978.960000000006</v>
      </c>
      <c r="N712">
        <v>148000</v>
      </c>
      <c r="O712">
        <v>11100</v>
      </c>
      <c r="P712">
        <v>34.932902611150098</v>
      </c>
      <c r="Q712">
        <v>61</v>
      </c>
      <c r="R712">
        <v>2257000</v>
      </c>
      <c r="S712">
        <v>43310</v>
      </c>
      <c r="T712">
        <v>43181</v>
      </c>
      <c r="U712">
        <v>2.71</v>
      </c>
      <c r="V712">
        <v>6</v>
      </c>
      <c r="W712">
        <v>121468.45</v>
      </c>
      <c r="X712">
        <v>222000</v>
      </c>
      <c r="Y712">
        <v>66600</v>
      </c>
      <c r="Z712">
        <v>14.0184715199841</v>
      </c>
      <c r="AA712">
        <v>55</v>
      </c>
      <c r="AB712">
        <v>2035000</v>
      </c>
      <c r="AC712">
        <v>43336</v>
      </c>
      <c r="AD712">
        <v>43181</v>
      </c>
      <c r="AE712">
        <v>4.0650000000000004</v>
      </c>
      <c r="AF712">
        <v>5</v>
      </c>
      <c r="AG712">
        <v>102825.65</v>
      </c>
      <c r="AH712">
        <v>185000</v>
      </c>
      <c r="AI712">
        <v>55500</v>
      </c>
      <c r="AJ712">
        <v>12.6577492370862</v>
      </c>
      <c r="AK712">
        <v>86</v>
      </c>
      <c r="AL712">
        <v>3182000</v>
      </c>
      <c r="AM712">
        <v>43372</v>
      </c>
      <c r="AN712">
        <v>43362</v>
      </c>
      <c r="AO712">
        <v>3.5</v>
      </c>
      <c r="AP712" t="s">
        <v>1100</v>
      </c>
      <c r="AQ712">
        <v>10</v>
      </c>
      <c r="AR712">
        <v>0</v>
      </c>
      <c r="AS712">
        <v>0</v>
      </c>
      <c r="AT712">
        <v>0</v>
      </c>
    </row>
    <row r="713" spans="1:46" x14ac:dyDescent="0.25">
      <c r="A713" t="s">
        <v>41</v>
      </c>
      <c r="B713" t="s">
        <v>137</v>
      </c>
      <c r="C713" t="s">
        <v>190</v>
      </c>
      <c r="D713" t="s">
        <v>236</v>
      </c>
      <c r="E713" t="s">
        <v>259</v>
      </c>
      <c r="F713" t="s">
        <v>66</v>
      </c>
      <c r="H713" t="s">
        <v>38</v>
      </c>
      <c r="I713">
        <v>39</v>
      </c>
      <c r="J713">
        <v>39</v>
      </c>
      <c r="K713">
        <v>36</v>
      </c>
      <c r="L713">
        <v>143</v>
      </c>
      <c r="M713">
        <v>1933980.52</v>
      </c>
      <c r="N713">
        <v>5005000</v>
      </c>
      <c r="O713">
        <v>2502500</v>
      </c>
      <c r="P713">
        <v>14.989867252747199</v>
      </c>
      <c r="Q713">
        <v>46</v>
      </c>
      <c r="R713">
        <v>1610000</v>
      </c>
      <c r="S713">
        <v>43310</v>
      </c>
      <c r="T713">
        <v>43313</v>
      </c>
      <c r="U713">
        <v>96.870999999999995</v>
      </c>
      <c r="V713">
        <v>23</v>
      </c>
      <c r="W713">
        <v>332054.73</v>
      </c>
      <c r="X713">
        <v>805000</v>
      </c>
      <c r="Y713">
        <v>402500</v>
      </c>
      <c r="Z713">
        <v>9.2521235008069205</v>
      </c>
      <c r="AA713">
        <v>131</v>
      </c>
      <c r="AB713">
        <v>4585000</v>
      </c>
      <c r="AC713">
        <v>43342</v>
      </c>
      <c r="AD713">
        <v>43340</v>
      </c>
      <c r="AE713">
        <v>15.581</v>
      </c>
      <c r="AF713">
        <v>10</v>
      </c>
      <c r="AG713">
        <v>140846.70000000001</v>
      </c>
      <c r="AH713">
        <v>350000</v>
      </c>
      <c r="AI713">
        <v>94500</v>
      </c>
      <c r="AJ713">
        <v>39.361498950326599</v>
      </c>
      <c r="AK713">
        <v>121</v>
      </c>
      <c r="AL713">
        <v>4235000</v>
      </c>
      <c r="AM713">
        <v>43372</v>
      </c>
      <c r="AN713">
        <v>43340</v>
      </c>
      <c r="AO713">
        <v>7</v>
      </c>
      <c r="AP713" t="s">
        <v>1101</v>
      </c>
      <c r="AQ713">
        <v>134</v>
      </c>
      <c r="AR713">
        <v>0</v>
      </c>
      <c r="AS713">
        <v>0</v>
      </c>
      <c r="AT713">
        <v>0</v>
      </c>
    </row>
    <row r="714" spans="1:46" x14ac:dyDescent="0.25">
      <c r="A714" t="s">
        <v>41</v>
      </c>
      <c r="B714" t="s">
        <v>142</v>
      </c>
      <c r="C714" t="s">
        <v>195</v>
      </c>
      <c r="D714" t="s">
        <v>236</v>
      </c>
      <c r="E714" t="s">
        <v>259</v>
      </c>
      <c r="F714" t="s">
        <v>66</v>
      </c>
      <c r="H714" t="s">
        <v>38</v>
      </c>
      <c r="I714">
        <v>39</v>
      </c>
      <c r="J714">
        <v>39</v>
      </c>
      <c r="K714">
        <v>36</v>
      </c>
      <c r="L714">
        <v>60</v>
      </c>
      <c r="M714">
        <v>849349.8</v>
      </c>
      <c r="N714">
        <v>1809300</v>
      </c>
      <c r="O714">
        <v>889700</v>
      </c>
      <c r="P714">
        <v>-1.59686602870813</v>
      </c>
      <c r="Q714">
        <v>38</v>
      </c>
      <c r="R714">
        <v>1330000</v>
      </c>
      <c r="S714">
        <v>43311</v>
      </c>
      <c r="T714">
        <v>43209</v>
      </c>
      <c r="U714">
        <v>40.645000000000003</v>
      </c>
      <c r="V714">
        <v>48</v>
      </c>
      <c r="W714">
        <v>669536.52</v>
      </c>
      <c r="X714">
        <v>1680000</v>
      </c>
      <c r="Y714">
        <v>840000</v>
      </c>
      <c r="Z714">
        <v>12.3225986131797</v>
      </c>
      <c r="AA714">
        <v>62</v>
      </c>
      <c r="AB714">
        <v>2170000</v>
      </c>
      <c r="AC714">
        <v>43340</v>
      </c>
      <c r="AD714">
        <v>43340</v>
      </c>
      <c r="AE714">
        <v>32.515999999999998</v>
      </c>
      <c r="AF714">
        <v>1</v>
      </c>
      <c r="AG714">
        <v>13805.98</v>
      </c>
      <c r="AH714">
        <v>35000</v>
      </c>
      <c r="AI714">
        <v>0</v>
      </c>
      <c r="AJ714">
        <v>56.609777390801199</v>
      </c>
      <c r="AK714">
        <v>97</v>
      </c>
      <c r="AL714">
        <v>3395000</v>
      </c>
      <c r="AM714">
        <v>43360</v>
      </c>
      <c r="AN714">
        <v>43347</v>
      </c>
      <c r="AO714">
        <v>0.7</v>
      </c>
      <c r="AP714" t="s">
        <v>1102</v>
      </c>
      <c r="AQ714">
        <v>93</v>
      </c>
      <c r="AR714">
        <v>0</v>
      </c>
      <c r="AS714">
        <v>0</v>
      </c>
      <c r="AT714">
        <v>0</v>
      </c>
    </row>
    <row r="715" spans="1:46" x14ac:dyDescent="0.25">
      <c r="A715" t="s">
        <v>41</v>
      </c>
      <c r="B715" t="s">
        <v>144</v>
      </c>
      <c r="C715" t="s">
        <v>197</v>
      </c>
      <c r="D715" t="s">
        <v>236</v>
      </c>
      <c r="E715" t="s">
        <v>259</v>
      </c>
      <c r="F715" t="s">
        <v>66</v>
      </c>
      <c r="H715" t="s">
        <v>38</v>
      </c>
      <c r="I715">
        <v>31</v>
      </c>
      <c r="J715">
        <v>31</v>
      </c>
      <c r="K715">
        <v>25</v>
      </c>
      <c r="L715">
        <v>1</v>
      </c>
      <c r="M715">
        <v>17722.14</v>
      </c>
      <c r="N715">
        <v>31000</v>
      </c>
      <c r="O715">
        <v>0</v>
      </c>
      <c r="P715">
        <v>37.114986691064402</v>
      </c>
      <c r="Q715">
        <v>40</v>
      </c>
      <c r="R715">
        <v>1240000</v>
      </c>
      <c r="S715">
        <v>43301</v>
      </c>
      <c r="T715">
        <v>43238</v>
      </c>
      <c r="U715">
        <v>0.67700000000000005</v>
      </c>
      <c r="V715">
        <v>3</v>
      </c>
      <c r="W715">
        <v>53166.42</v>
      </c>
      <c r="X715">
        <v>93000</v>
      </c>
      <c r="Y715">
        <v>0</v>
      </c>
      <c r="Z715">
        <v>37.114987434865597</v>
      </c>
      <c r="AA715">
        <v>37</v>
      </c>
      <c r="AB715">
        <v>1147000</v>
      </c>
      <c r="AC715">
        <v>43329</v>
      </c>
      <c r="AD715">
        <v>43238</v>
      </c>
      <c r="AE715">
        <v>2.032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37</v>
      </c>
      <c r="AL715">
        <v>1147000</v>
      </c>
      <c r="AN715">
        <v>43238</v>
      </c>
      <c r="AO715">
        <v>0</v>
      </c>
      <c r="AP715" t="s">
        <v>1103</v>
      </c>
      <c r="AQ715">
        <v>30</v>
      </c>
      <c r="AR715">
        <v>0</v>
      </c>
      <c r="AS715">
        <v>0</v>
      </c>
      <c r="AT715">
        <v>0</v>
      </c>
    </row>
    <row r="716" spans="1:46" x14ac:dyDescent="0.25">
      <c r="A716" t="s">
        <v>41</v>
      </c>
      <c r="B716" t="s">
        <v>167</v>
      </c>
      <c r="C716" t="s">
        <v>220</v>
      </c>
      <c r="D716" t="s">
        <v>236</v>
      </c>
      <c r="E716" t="s">
        <v>259</v>
      </c>
      <c r="F716" t="s">
        <v>66</v>
      </c>
      <c r="H716" t="s">
        <v>38</v>
      </c>
      <c r="I716">
        <v>28</v>
      </c>
      <c r="J716">
        <v>28</v>
      </c>
      <c r="K716">
        <v>6</v>
      </c>
      <c r="L716">
        <v>17</v>
      </c>
      <c r="M716">
        <v>784934.28</v>
      </c>
      <c r="N716">
        <v>1343000</v>
      </c>
      <c r="O716">
        <v>284400</v>
      </c>
      <c r="P716">
        <v>18.436830877928099</v>
      </c>
      <c r="Q716">
        <v>28</v>
      </c>
      <c r="R716">
        <v>2212000</v>
      </c>
      <c r="S716">
        <v>43312</v>
      </c>
      <c r="T716">
        <v>43210</v>
      </c>
      <c r="U716">
        <v>11.516</v>
      </c>
      <c r="V716">
        <v>26</v>
      </c>
      <c r="W716">
        <v>1200487.73</v>
      </c>
      <c r="X716">
        <v>2054000</v>
      </c>
      <c r="Y716">
        <v>616200</v>
      </c>
      <c r="Z716">
        <v>8.1557585831239194</v>
      </c>
      <c r="AA716">
        <v>32</v>
      </c>
      <c r="AB716">
        <v>2656000</v>
      </c>
      <c r="AC716">
        <v>43339</v>
      </c>
      <c r="AD716">
        <v>43342</v>
      </c>
      <c r="AE716">
        <v>17.613</v>
      </c>
      <c r="AF716">
        <v>5</v>
      </c>
      <c r="AG716">
        <v>242189.1</v>
      </c>
      <c r="AH716">
        <v>411000</v>
      </c>
      <c r="AI716">
        <v>99600</v>
      </c>
      <c r="AJ716">
        <v>14.4482947702146</v>
      </c>
      <c r="AK716">
        <v>27</v>
      </c>
      <c r="AL716">
        <v>2133000</v>
      </c>
      <c r="AM716">
        <v>43367</v>
      </c>
      <c r="AN716">
        <v>43396</v>
      </c>
      <c r="AO716">
        <v>3.5</v>
      </c>
      <c r="AP716" t="s">
        <v>1104</v>
      </c>
      <c r="AQ716">
        <v>43</v>
      </c>
      <c r="AR716">
        <v>0</v>
      </c>
      <c r="AS716">
        <v>0</v>
      </c>
      <c r="AT716">
        <v>0</v>
      </c>
    </row>
    <row r="717" spans="1:46" x14ac:dyDescent="0.25">
      <c r="A717" t="s">
        <v>41</v>
      </c>
      <c r="B717" t="s">
        <v>143</v>
      </c>
      <c r="C717" t="s">
        <v>196</v>
      </c>
      <c r="D717" t="s">
        <v>236</v>
      </c>
      <c r="E717" t="s">
        <v>259</v>
      </c>
      <c r="F717" t="s">
        <v>66</v>
      </c>
      <c r="H717" t="s">
        <v>38</v>
      </c>
      <c r="I717">
        <v>27</v>
      </c>
      <c r="J717">
        <v>27</v>
      </c>
      <c r="K717">
        <v>24</v>
      </c>
      <c r="L717">
        <v>10</v>
      </c>
      <c r="M717">
        <v>279343.89</v>
      </c>
      <c r="N717">
        <v>480000</v>
      </c>
      <c r="O717">
        <v>129600</v>
      </c>
      <c r="P717">
        <v>12.306427351160901</v>
      </c>
      <c r="Q717">
        <v>48</v>
      </c>
      <c r="R717">
        <v>2304000</v>
      </c>
      <c r="S717">
        <v>43312</v>
      </c>
      <c r="T717">
        <v>43293</v>
      </c>
      <c r="U717">
        <v>6.774</v>
      </c>
      <c r="V717">
        <v>5</v>
      </c>
      <c r="W717">
        <v>139654.54999999999</v>
      </c>
      <c r="X717">
        <v>240000</v>
      </c>
      <c r="Y717">
        <v>72000</v>
      </c>
      <c r="Z717">
        <v>8.5595209966199004</v>
      </c>
      <c r="AA717">
        <v>43</v>
      </c>
      <c r="AB717">
        <v>2064000</v>
      </c>
      <c r="AC717">
        <v>43343</v>
      </c>
      <c r="AD717">
        <v>43293</v>
      </c>
      <c r="AE717">
        <v>3.387</v>
      </c>
      <c r="AF717">
        <v>17</v>
      </c>
      <c r="AG717">
        <v>474825.47</v>
      </c>
      <c r="AH717">
        <v>816000</v>
      </c>
      <c r="AI717">
        <v>190156</v>
      </c>
      <c r="AJ717">
        <v>16.5434170629512</v>
      </c>
      <c r="AK717">
        <v>26</v>
      </c>
      <c r="AL717">
        <v>1248000</v>
      </c>
      <c r="AM717">
        <v>43368</v>
      </c>
      <c r="AN717">
        <v>43293</v>
      </c>
      <c r="AO717">
        <v>11.9</v>
      </c>
      <c r="AP717" t="s">
        <v>1105</v>
      </c>
      <c r="AQ717">
        <v>29</v>
      </c>
      <c r="AR717">
        <v>0</v>
      </c>
      <c r="AS717">
        <v>0</v>
      </c>
      <c r="AT717">
        <v>0</v>
      </c>
    </row>
    <row r="718" spans="1:46" x14ac:dyDescent="0.25">
      <c r="A718" t="s">
        <v>41</v>
      </c>
      <c r="B718" t="s">
        <v>146</v>
      </c>
      <c r="C718" t="s">
        <v>199</v>
      </c>
      <c r="D718" t="s">
        <v>236</v>
      </c>
      <c r="E718" t="s">
        <v>259</v>
      </c>
      <c r="F718" t="s">
        <v>66</v>
      </c>
      <c r="H718" t="s">
        <v>38</v>
      </c>
      <c r="I718">
        <v>27</v>
      </c>
      <c r="J718">
        <v>27</v>
      </c>
      <c r="K718">
        <v>24</v>
      </c>
      <c r="L718">
        <v>1</v>
      </c>
      <c r="M718">
        <v>30356.71</v>
      </c>
      <c r="N718">
        <v>56000</v>
      </c>
      <c r="O718">
        <v>16800</v>
      </c>
      <c r="P718">
        <v>14.815355461067799</v>
      </c>
      <c r="Q718">
        <v>61</v>
      </c>
      <c r="R718">
        <v>3416000</v>
      </c>
      <c r="S718">
        <v>43291</v>
      </c>
      <c r="T718">
        <v>43028</v>
      </c>
      <c r="U718">
        <v>0.67700000000000005</v>
      </c>
      <c r="V718">
        <v>14</v>
      </c>
      <c r="W718">
        <v>424993.94</v>
      </c>
      <c r="X718">
        <v>784000</v>
      </c>
      <c r="Y718">
        <v>235200</v>
      </c>
      <c r="Z718">
        <v>14.815354607358699</v>
      </c>
      <c r="AA718">
        <v>47</v>
      </c>
      <c r="AB718">
        <v>2632000</v>
      </c>
      <c r="AC718">
        <v>43337</v>
      </c>
      <c r="AD718">
        <v>43028</v>
      </c>
      <c r="AE718">
        <v>9.484</v>
      </c>
      <c r="AF718">
        <v>4</v>
      </c>
      <c r="AG718">
        <v>121426.84</v>
      </c>
      <c r="AH718">
        <v>224000</v>
      </c>
      <c r="AI718">
        <v>67200</v>
      </c>
      <c r="AJ718">
        <v>14.8153548634714</v>
      </c>
      <c r="AK718">
        <v>43</v>
      </c>
      <c r="AL718">
        <v>2408000</v>
      </c>
      <c r="AM718">
        <v>43373</v>
      </c>
      <c r="AN718">
        <v>43028</v>
      </c>
      <c r="AO718">
        <v>2.8</v>
      </c>
      <c r="AP718" t="s">
        <v>1106</v>
      </c>
      <c r="AQ718">
        <v>33</v>
      </c>
      <c r="AR718">
        <v>0</v>
      </c>
      <c r="AS718">
        <v>0</v>
      </c>
      <c r="AT718">
        <v>0</v>
      </c>
    </row>
    <row r="719" spans="1:46" x14ac:dyDescent="0.25">
      <c r="A719" t="s">
        <v>41</v>
      </c>
      <c r="B719" t="s">
        <v>147</v>
      </c>
      <c r="C719" t="s">
        <v>200</v>
      </c>
      <c r="D719" t="s">
        <v>236</v>
      </c>
      <c r="E719" t="s">
        <v>259</v>
      </c>
      <c r="F719" t="s">
        <v>66</v>
      </c>
      <c r="H719" t="s">
        <v>38</v>
      </c>
      <c r="I719">
        <v>26</v>
      </c>
      <c r="J719">
        <v>26</v>
      </c>
      <c r="K719">
        <v>25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22</v>
      </c>
      <c r="R719">
        <v>660000</v>
      </c>
      <c r="T719">
        <v>43135</v>
      </c>
      <c r="U719">
        <v>0</v>
      </c>
      <c r="V719">
        <v>3</v>
      </c>
      <c r="W719">
        <v>50819.16</v>
      </c>
      <c r="X719">
        <v>90000</v>
      </c>
      <c r="Y719">
        <v>0</v>
      </c>
      <c r="Z719">
        <v>37.887693471360599</v>
      </c>
      <c r="AA719">
        <v>19</v>
      </c>
      <c r="AB719">
        <v>570000</v>
      </c>
      <c r="AC719">
        <v>43329</v>
      </c>
      <c r="AD719">
        <v>43135</v>
      </c>
      <c r="AE719">
        <v>2.032</v>
      </c>
      <c r="AF719">
        <v>2</v>
      </c>
      <c r="AG719">
        <v>33879.440000000002</v>
      </c>
      <c r="AH719">
        <v>60000</v>
      </c>
      <c r="AI719">
        <v>18000</v>
      </c>
      <c r="AJ719">
        <v>11.268132910800601</v>
      </c>
      <c r="AK719">
        <v>17</v>
      </c>
      <c r="AL719">
        <v>510000</v>
      </c>
      <c r="AM719">
        <v>43369</v>
      </c>
      <c r="AN719">
        <v>43135</v>
      </c>
      <c r="AO719">
        <v>1.4</v>
      </c>
      <c r="AP719" t="s">
        <v>1107</v>
      </c>
      <c r="AQ719">
        <v>0</v>
      </c>
      <c r="AR719">
        <v>0</v>
      </c>
      <c r="AS719">
        <v>0</v>
      </c>
      <c r="AT719">
        <v>0</v>
      </c>
    </row>
    <row r="720" spans="1:46" x14ac:dyDescent="0.25">
      <c r="A720" t="s">
        <v>41</v>
      </c>
      <c r="B720" t="s">
        <v>164</v>
      </c>
      <c r="C720" t="s">
        <v>217</v>
      </c>
      <c r="D720" t="s">
        <v>236</v>
      </c>
      <c r="E720" t="s">
        <v>259</v>
      </c>
      <c r="F720" t="s">
        <v>66</v>
      </c>
      <c r="H720" t="s">
        <v>38</v>
      </c>
      <c r="I720">
        <v>24</v>
      </c>
      <c r="J720">
        <v>24</v>
      </c>
      <c r="K720">
        <v>6</v>
      </c>
      <c r="L720">
        <v>1</v>
      </c>
      <c r="M720">
        <v>59002.77</v>
      </c>
      <c r="N720">
        <v>103000</v>
      </c>
      <c r="O720">
        <v>0</v>
      </c>
      <c r="P720">
        <v>36.987333254418097</v>
      </c>
      <c r="Q720">
        <v>55</v>
      </c>
      <c r="R720">
        <v>5665000</v>
      </c>
      <c r="S720">
        <v>43310</v>
      </c>
      <c r="T720">
        <v>43302</v>
      </c>
      <c r="U720">
        <v>0.67700000000000005</v>
      </c>
      <c r="V720">
        <v>26</v>
      </c>
      <c r="W720">
        <v>1534072.02</v>
      </c>
      <c r="X720">
        <v>2678000</v>
      </c>
      <c r="Y720">
        <v>762600</v>
      </c>
      <c r="Z720">
        <v>11.899382778307301</v>
      </c>
      <c r="AA720">
        <v>29</v>
      </c>
      <c r="AB720">
        <v>2987000</v>
      </c>
      <c r="AC720">
        <v>43343</v>
      </c>
      <c r="AD720">
        <v>43302</v>
      </c>
      <c r="AE720">
        <v>17.613</v>
      </c>
      <c r="AF720">
        <v>18</v>
      </c>
      <c r="AG720">
        <v>1062049.83</v>
      </c>
      <c r="AH720">
        <v>1854000</v>
      </c>
      <c r="AI720">
        <v>494400</v>
      </c>
      <c r="AJ720">
        <v>14.0736383495145</v>
      </c>
      <c r="AK720">
        <v>11</v>
      </c>
      <c r="AL720">
        <v>1133000</v>
      </c>
      <c r="AM720">
        <v>43373</v>
      </c>
      <c r="AN720">
        <v>43374</v>
      </c>
      <c r="AO720">
        <v>12.6</v>
      </c>
      <c r="AP720" t="s">
        <v>1108</v>
      </c>
      <c r="AQ720">
        <v>32</v>
      </c>
      <c r="AR720">
        <v>0</v>
      </c>
      <c r="AS720">
        <v>0</v>
      </c>
      <c r="AT720">
        <v>0</v>
      </c>
    </row>
    <row r="721" spans="1:46" x14ac:dyDescent="0.25">
      <c r="A721" t="s">
        <v>41</v>
      </c>
      <c r="B721" t="s">
        <v>135</v>
      </c>
      <c r="C721" t="s">
        <v>188</v>
      </c>
      <c r="D721" t="s">
        <v>236</v>
      </c>
      <c r="E721" t="s">
        <v>259</v>
      </c>
      <c r="F721" t="s">
        <v>66</v>
      </c>
      <c r="H721" t="s">
        <v>38</v>
      </c>
      <c r="I721">
        <v>24</v>
      </c>
      <c r="J721">
        <v>24</v>
      </c>
      <c r="K721">
        <v>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9</v>
      </c>
      <c r="R721">
        <v>405000</v>
      </c>
      <c r="T721">
        <v>43214</v>
      </c>
      <c r="U721">
        <v>0</v>
      </c>
      <c r="V721">
        <v>10</v>
      </c>
      <c r="W721">
        <v>237980.66</v>
      </c>
      <c r="X721">
        <v>450000</v>
      </c>
      <c r="Y721">
        <v>135000</v>
      </c>
      <c r="Z721">
        <v>16.8956424341531</v>
      </c>
      <c r="AA721">
        <v>5</v>
      </c>
      <c r="AB721">
        <v>225000</v>
      </c>
      <c r="AC721">
        <v>43338</v>
      </c>
      <c r="AD721">
        <v>43340</v>
      </c>
      <c r="AE721">
        <v>6.774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11</v>
      </c>
      <c r="AL721">
        <v>495000</v>
      </c>
      <c r="AN721">
        <v>43374</v>
      </c>
      <c r="AO721">
        <v>0</v>
      </c>
      <c r="AP721" t="s">
        <v>1109</v>
      </c>
      <c r="AQ721">
        <v>17</v>
      </c>
      <c r="AR721">
        <v>0</v>
      </c>
      <c r="AS721">
        <v>0</v>
      </c>
      <c r="AT721">
        <v>0</v>
      </c>
    </row>
    <row r="722" spans="1:46" x14ac:dyDescent="0.25">
      <c r="A722" t="s">
        <v>41</v>
      </c>
      <c r="B722" t="s">
        <v>155</v>
      </c>
      <c r="C722" t="s">
        <v>208</v>
      </c>
      <c r="D722" t="s">
        <v>236</v>
      </c>
      <c r="E722" t="s">
        <v>259</v>
      </c>
      <c r="F722" t="s">
        <v>66</v>
      </c>
      <c r="H722" t="s">
        <v>38</v>
      </c>
      <c r="I722">
        <v>19</v>
      </c>
      <c r="J722">
        <v>19</v>
      </c>
      <c r="K722">
        <v>12</v>
      </c>
      <c r="L722">
        <v>11</v>
      </c>
      <c r="M722">
        <v>966318.21</v>
      </c>
      <c r="N722">
        <v>1631000</v>
      </c>
      <c r="O722">
        <v>489300</v>
      </c>
      <c r="P722">
        <v>6.8976061218448201</v>
      </c>
      <c r="Q722">
        <v>17</v>
      </c>
      <c r="R722">
        <v>2533000</v>
      </c>
      <c r="S722">
        <v>43312</v>
      </c>
      <c r="T722">
        <v>43313</v>
      </c>
      <c r="U722">
        <v>7.452</v>
      </c>
      <c r="V722">
        <v>8</v>
      </c>
      <c r="W722">
        <v>726411.98</v>
      </c>
      <c r="X722">
        <v>1192000</v>
      </c>
      <c r="Y722">
        <v>312900</v>
      </c>
      <c r="Z722">
        <v>9.1055422384496705</v>
      </c>
      <c r="AA722">
        <v>33</v>
      </c>
      <c r="AB722">
        <v>4917000</v>
      </c>
      <c r="AC722">
        <v>43334</v>
      </c>
      <c r="AD722">
        <v>43319</v>
      </c>
      <c r="AE722">
        <v>5.4189999999999996</v>
      </c>
      <c r="AF722">
        <v>13</v>
      </c>
      <c r="AG722">
        <v>1169936.43</v>
      </c>
      <c r="AH722">
        <v>1937000</v>
      </c>
      <c r="AI722">
        <v>581100</v>
      </c>
      <c r="AJ722">
        <v>5.0866529522570501</v>
      </c>
      <c r="AK722">
        <v>20</v>
      </c>
      <c r="AL722">
        <v>2980000</v>
      </c>
      <c r="AM722">
        <v>43373</v>
      </c>
      <c r="AN722">
        <v>43375</v>
      </c>
      <c r="AO722">
        <v>9.1</v>
      </c>
      <c r="AP722" t="s">
        <v>1110</v>
      </c>
      <c r="AQ722">
        <v>8</v>
      </c>
      <c r="AR722">
        <v>0</v>
      </c>
      <c r="AS722">
        <v>0</v>
      </c>
      <c r="AT722">
        <v>0</v>
      </c>
    </row>
    <row r="723" spans="1:46" x14ac:dyDescent="0.25">
      <c r="A723" t="s">
        <v>41</v>
      </c>
      <c r="B723" t="s">
        <v>163</v>
      </c>
      <c r="C723" t="s">
        <v>216</v>
      </c>
      <c r="D723" t="s">
        <v>236</v>
      </c>
      <c r="E723" t="s">
        <v>259</v>
      </c>
      <c r="F723" t="s">
        <v>66</v>
      </c>
      <c r="H723" t="s">
        <v>38</v>
      </c>
      <c r="I723">
        <v>18</v>
      </c>
      <c r="J723">
        <v>18</v>
      </c>
      <c r="K723">
        <v>6</v>
      </c>
      <c r="L723">
        <v>13</v>
      </c>
      <c r="M723">
        <v>864531.85</v>
      </c>
      <c r="N723">
        <v>1547000</v>
      </c>
      <c r="O723">
        <v>428400</v>
      </c>
      <c r="P723">
        <v>14.9843523229944</v>
      </c>
      <c r="Q723">
        <v>53</v>
      </c>
      <c r="R723">
        <v>6307000</v>
      </c>
      <c r="S723">
        <v>43312</v>
      </c>
      <c r="T723">
        <v>43302</v>
      </c>
      <c r="U723">
        <v>8.8059999999999992</v>
      </c>
      <c r="V723">
        <v>32</v>
      </c>
      <c r="W723">
        <v>2174635.44</v>
      </c>
      <c r="X723">
        <v>3808000</v>
      </c>
      <c r="Y723">
        <v>1142400</v>
      </c>
      <c r="Z723">
        <v>10.260392246803001</v>
      </c>
      <c r="AA723">
        <v>45</v>
      </c>
      <c r="AB723">
        <v>5355000</v>
      </c>
      <c r="AC723">
        <v>43343</v>
      </c>
      <c r="AD723">
        <v>43333</v>
      </c>
      <c r="AE723">
        <v>21.677</v>
      </c>
      <c r="AF723">
        <v>5</v>
      </c>
      <c r="AG723">
        <v>342045.65</v>
      </c>
      <c r="AH723">
        <v>595000</v>
      </c>
      <c r="AI723">
        <v>136850</v>
      </c>
      <c r="AJ723">
        <v>17.876194477791099</v>
      </c>
      <c r="AK723">
        <v>40</v>
      </c>
      <c r="AL723">
        <v>4760000</v>
      </c>
      <c r="AM723">
        <v>43372</v>
      </c>
      <c r="AN723">
        <v>43333</v>
      </c>
      <c r="AO723">
        <v>3.5</v>
      </c>
      <c r="AP723" t="s">
        <v>1111</v>
      </c>
      <c r="AQ723">
        <v>45</v>
      </c>
      <c r="AR723">
        <v>0</v>
      </c>
      <c r="AS723">
        <v>0</v>
      </c>
      <c r="AT723">
        <v>0</v>
      </c>
    </row>
    <row r="724" spans="1:46" x14ac:dyDescent="0.25">
      <c r="A724" t="s">
        <v>41</v>
      </c>
      <c r="B724" t="s">
        <v>158</v>
      </c>
      <c r="C724" t="s">
        <v>211</v>
      </c>
      <c r="D724" t="s">
        <v>236</v>
      </c>
      <c r="E724" t="s">
        <v>259</v>
      </c>
      <c r="F724" t="s">
        <v>66</v>
      </c>
      <c r="H724" t="s">
        <v>38</v>
      </c>
      <c r="I724">
        <v>18</v>
      </c>
      <c r="J724">
        <v>18</v>
      </c>
      <c r="K724">
        <v>12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O724">
        <v>0</v>
      </c>
      <c r="AP724" t="s">
        <v>1112</v>
      </c>
      <c r="AQ724">
        <v>10</v>
      </c>
      <c r="AR724">
        <v>0</v>
      </c>
      <c r="AS724">
        <v>0</v>
      </c>
      <c r="AT724">
        <v>0</v>
      </c>
    </row>
    <row r="725" spans="1:46" x14ac:dyDescent="0.25">
      <c r="A725" t="s">
        <v>41</v>
      </c>
      <c r="B725" t="s">
        <v>175</v>
      </c>
      <c r="C725" t="s">
        <v>228</v>
      </c>
      <c r="D725" t="s">
        <v>236</v>
      </c>
      <c r="E725" t="s">
        <v>259</v>
      </c>
      <c r="F725" t="s">
        <v>66</v>
      </c>
      <c r="H725" t="s">
        <v>38</v>
      </c>
      <c r="I725">
        <v>17</v>
      </c>
      <c r="J725">
        <v>17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29</v>
      </c>
      <c r="R725">
        <v>3625000</v>
      </c>
      <c r="T725">
        <v>43304</v>
      </c>
      <c r="U725">
        <v>0</v>
      </c>
      <c r="V725">
        <v>22</v>
      </c>
      <c r="W725">
        <v>1594908.98</v>
      </c>
      <c r="X725">
        <v>2750000</v>
      </c>
      <c r="Y725">
        <v>825000</v>
      </c>
      <c r="Z725">
        <v>8.8623440000000002</v>
      </c>
      <c r="AA725">
        <v>19</v>
      </c>
      <c r="AB725">
        <v>2375000</v>
      </c>
      <c r="AC725">
        <v>43339</v>
      </c>
      <c r="AD725">
        <v>43347</v>
      </c>
      <c r="AE725">
        <v>14.903</v>
      </c>
      <c r="AF725">
        <v>10</v>
      </c>
      <c r="AG725">
        <v>727073.4</v>
      </c>
      <c r="AH725">
        <v>1250000</v>
      </c>
      <c r="AI725">
        <v>337500</v>
      </c>
      <c r="AJ725">
        <v>12.3527956644642</v>
      </c>
      <c r="AK725">
        <v>21</v>
      </c>
      <c r="AL725">
        <v>2625000</v>
      </c>
      <c r="AM725">
        <v>43372</v>
      </c>
      <c r="AN725">
        <v>43347</v>
      </c>
      <c r="AO725">
        <v>7</v>
      </c>
      <c r="AP725" t="s">
        <v>1113</v>
      </c>
      <c r="AQ725">
        <v>20</v>
      </c>
      <c r="AR725">
        <v>0</v>
      </c>
      <c r="AS725">
        <v>0</v>
      </c>
      <c r="AT725">
        <v>0</v>
      </c>
    </row>
    <row r="726" spans="1:46" x14ac:dyDescent="0.25">
      <c r="A726" t="s">
        <v>41</v>
      </c>
      <c r="B726" t="s">
        <v>148</v>
      </c>
      <c r="C726" t="s">
        <v>201</v>
      </c>
      <c r="D726" t="s">
        <v>236</v>
      </c>
      <c r="E726" t="s">
        <v>259</v>
      </c>
      <c r="F726" t="s">
        <v>66</v>
      </c>
      <c r="H726" t="s">
        <v>38</v>
      </c>
      <c r="I726">
        <v>17</v>
      </c>
      <c r="J726">
        <v>17</v>
      </c>
      <c r="K726">
        <v>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16</v>
      </c>
      <c r="R726">
        <v>944000</v>
      </c>
      <c r="T726">
        <v>43315</v>
      </c>
      <c r="U726">
        <v>0</v>
      </c>
      <c r="V726">
        <v>11</v>
      </c>
      <c r="W726">
        <v>354957.7</v>
      </c>
      <c r="X726">
        <v>649000</v>
      </c>
      <c r="Y726">
        <v>194700</v>
      </c>
      <c r="Z726">
        <v>14.053825665859501</v>
      </c>
      <c r="AA726">
        <v>17</v>
      </c>
      <c r="AB726">
        <v>1003000</v>
      </c>
      <c r="AC726">
        <v>43338</v>
      </c>
      <c r="AD726">
        <v>43315</v>
      </c>
      <c r="AE726">
        <v>7.452</v>
      </c>
      <c r="AF726">
        <v>4</v>
      </c>
      <c r="AG726">
        <v>125174</v>
      </c>
      <c r="AH726">
        <v>236000</v>
      </c>
      <c r="AI726">
        <v>0</v>
      </c>
      <c r="AJ726">
        <v>41.656186564287701</v>
      </c>
      <c r="AK726">
        <v>13</v>
      </c>
      <c r="AL726">
        <v>767000</v>
      </c>
      <c r="AM726">
        <v>43373</v>
      </c>
      <c r="AN726">
        <v>43374</v>
      </c>
      <c r="AO726">
        <v>2.8</v>
      </c>
      <c r="AP726" t="s">
        <v>1114</v>
      </c>
      <c r="AQ726">
        <v>20</v>
      </c>
      <c r="AR726">
        <v>0</v>
      </c>
      <c r="AS726">
        <v>0</v>
      </c>
      <c r="AT726">
        <v>0</v>
      </c>
    </row>
    <row r="727" spans="1:46" x14ac:dyDescent="0.25">
      <c r="A727" t="s">
        <v>41</v>
      </c>
      <c r="B727" t="s">
        <v>151</v>
      </c>
      <c r="C727" t="s">
        <v>204</v>
      </c>
      <c r="D727" t="s">
        <v>236</v>
      </c>
      <c r="E727" t="s">
        <v>259</v>
      </c>
      <c r="F727" t="s">
        <v>66</v>
      </c>
      <c r="H727" t="s">
        <v>38</v>
      </c>
      <c r="I727">
        <v>15</v>
      </c>
      <c r="J727">
        <v>15</v>
      </c>
      <c r="K727">
        <v>12</v>
      </c>
      <c r="L727">
        <v>5</v>
      </c>
      <c r="M727">
        <v>255907.66</v>
      </c>
      <c r="N727">
        <v>473000</v>
      </c>
      <c r="O727">
        <v>141900</v>
      </c>
      <c r="P727">
        <v>14.980843853820501</v>
      </c>
      <c r="Q727">
        <v>16</v>
      </c>
      <c r="R727">
        <v>1520000</v>
      </c>
      <c r="S727">
        <v>43312</v>
      </c>
      <c r="T727">
        <v>43315</v>
      </c>
      <c r="U727">
        <v>3.387</v>
      </c>
      <c r="V727">
        <v>4</v>
      </c>
      <c r="W727">
        <v>222212.36</v>
      </c>
      <c r="X727">
        <v>380000</v>
      </c>
      <c r="Y727">
        <v>85500</v>
      </c>
      <c r="Z727">
        <v>17.000476824787199</v>
      </c>
      <c r="AA727">
        <v>24</v>
      </c>
      <c r="AB727">
        <v>2280000</v>
      </c>
      <c r="AC727">
        <v>43331</v>
      </c>
      <c r="AD727">
        <v>43315</v>
      </c>
      <c r="AE727">
        <v>2.71</v>
      </c>
      <c r="AF727">
        <v>5</v>
      </c>
      <c r="AG727">
        <v>277765.48</v>
      </c>
      <c r="AH727">
        <v>475000</v>
      </c>
      <c r="AI727">
        <v>142500</v>
      </c>
      <c r="AJ727">
        <v>8.1076606689693094</v>
      </c>
      <c r="AK727">
        <v>19</v>
      </c>
      <c r="AL727">
        <v>1805000</v>
      </c>
      <c r="AM727">
        <v>43365</v>
      </c>
      <c r="AN727">
        <v>43315</v>
      </c>
      <c r="AO727">
        <v>3.5</v>
      </c>
      <c r="AP727" t="s">
        <v>1115</v>
      </c>
      <c r="AQ727">
        <v>11</v>
      </c>
      <c r="AR727">
        <v>0</v>
      </c>
      <c r="AS727">
        <v>0</v>
      </c>
      <c r="AT727">
        <v>0</v>
      </c>
    </row>
    <row r="728" spans="1:46" x14ac:dyDescent="0.25">
      <c r="A728" t="s">
        <v>41</v>
      </c>
      <c r="B728" t="s">
        <v>152</v>
      </c>
      <c r="C728" t="s">
        <v>205</v>
      </c>
      <c r="D728" t="s">
        <v>236</v>
      </c>
      <c r="E728" t="s">
        <v>259</v>
      </c>
      <c r="F728" t="s">
        <v>66</v>
      </c>
      <c r="H728" t="s">
        <v>38</v>
      </c>
      <c r="I728">
        <v>15</v>
      </c>
      <c r="J728">
        <v>15</v>
      </c>
      <c r="K728">
        <v>12</v>
      </c>
      <c r="L728">
        <v>8</v>
      </c>
      <c r="M728">
        <v>475183.23</v>
      </c>
      <c r="N728">
        <v>849000</v>
      </c>
      <c r="O728">
        <v>254700</v>
      </c>
      <c r="P728">
        <v>12.047525952573199</v>
      </c>
      <c r="Q728">
        <v>12</v>
      </c>
      <c r="R728">
        <v>1284000</v>
      </c>
      <c r="S728">
        <v>43308</v>
      </c>
      <c r="T728">
        <v>43217</v>
      </c>
      <c r="U728">
        <v>5.4189999999999996</v>
      </c>
      <c r="V728">
        <v>3</v>
      </c>
      <c r="W728">
        <v>178193.72</v>
      </c>
      <c r="X728">
        <v>321000</v>
      </c>
      <c r="Y728">
        <v>96300</v>
      </c>
      <c r="Z728">
        <v>12.766759118068601</v>
      </c>
      <c r="AA728">
        <v>21</v>
      </c>
      <c r="AB728">
        <v>2247000</v>
      </c>
      <c r="AC728">
        <v>43324</v>
      </c>
      <c r="AD728">
        <v>43333</v>
      </c>
      <c r="AE728">
        <v>2.032</v>
      </c>
      <c r="AF728">
        <v>5</v>
      </c>
      <c r="AG728">
        <v>307171.95</v>
      </c>
      <c r="AH728">
        <v>535000</v>
      </c>
      <c r="AI728">
        <v>160500</v>
      </c>
      <c r="AJ728">
        <v>9.7759291185259407</v>
      </c>
      <c r="AK728">
        <v>16</v>
      </c>
      <c r="AL728">
        <v>1712000</v>
      </c>
      <c r="AM728">
        <v>43366</v>
      </c>
      <c r="AN728">
        <v>43333</v>
      </c>
      <c r="AO728">
        <v>3.5</v>
      </c>
      <c r="AP728" t="s">
        <v>1116</v>
      </c>
      <c r="AQ728">
        <v>10</v>
      </c>
      <c r="AR728">
        <v>0</v>
      </c>
      <c r="AS728">
        <v>0</v>
      </c>
      <c r="AT728">
        <v>0</v>
      </c>
    </row>
    <row r="729" spans="1:46" x14ac:dyDescent="0.25">
      <c r="A729" t="s">
        <v>41</v>
      </c>
      <c r="B729" t="s">
        <v>153</v>
      </c>
      <c r="C729" t="s">
        <v>206</v>
      </c>
      <c r="D729" t="s">
        <v>236</v>
      </c>
      <c r="E729" t="s">
        <v>259</v>
      </c>
      <c r="F729" t="s">
        <v>66</v>
      </c>
      <c r="H729" t="s">
        <v>38</v>
      </c>
      <c r="I729">
        <v>15</v>
      </c>
      <c r="J729">
        <v>15</v>
      </c>
      <c r="K729">
        <v>12</v>
      </c>
      <c r="L729">
        <v>5</v>
      </c>
      <c r="M729">
        <v>343854.4</v>
      </c>
      <c r="N729">
        <v>626000</v>
      </c>
      <c r="O729">
        <v>187800</v>
      </c>
      <c r="P729">
        <v>13.683286091906201</v>
      </c>
      <c r="Q729">
        <v>20</v>
      </c>
      <c r="R729">
        <v>2520000</v>
      </c>
      <c r="S729">
        <v>43310</v>
      </c>
      <c r="T729">
        <v>43170</v>
      </c>
      <c r="U729">
        <v>3.387</v>
      </c>
      <c r="V729">
        <v>7</v>
      </c>
      <c r="W729">
        <v>481396.16</v>
      </c>
      <c r="X729">
        <v>882000</v>
      </c>
      <c r="Y729">
        <v>226800</v>
      </c>
      <c r="Z729">
        <v>19.1795214168623</v>
      </c>
      <c r="AA729">
        <v>13</v>
      </c>
      <c r="AB729">
        <v>1638000</v>
      </c>
      <c r="AC729">
        <v>43334</v>
      </c>
      <c r="AD729">
        <v>43170</v>
      </c>
      <c r="AE729">
        <v>4.742</v>
      </c>
      <c r="AF729">
        <v>8</v>
      </c>
      <c r="AG729">
        <v>553171.54</v>
      </c>
      <c r="AH729">
        <v>1008000</v>
      </c>
      <c r="AI729">
        <v>302400</v>
      </c>
      <c r="AJ729">
        <v>13.7629401316347</v>
      </c>
      <c r="AK729">
        <v>23</v>
      </c>
      <c r="AL729">
        <v>2898000</v>
      </c>
      <c r="AM729">
        <v>43372</v>
      </c>
      <c r="AN729">
        <v>43358</v>
      </c>
      <c r="AO729">
        <v>5.6</v>
      </c>
      <c r="AP729" t="s">
        <v>1117</v>
      </c>
      <c r="AQ729">
        <v>15</v>
      </c>
      <c r="AR729">
        <v>0</v>
      </c>
      <c r="AS729">
        <v>0</v>
      </c>
      <c r="AT729">
        <v>0</v>
      </c>
    </row>
    <row r="730" spans="1:46" x14ac:dyDescent="0.25">
      <c r="A730" t="s">
        <v>41</v>
      </c>
      <c r="B730" t="s">
        <v>145</v>
      </c>
      <c r="C730" t="s">
        <v>198</v>
      </c>
      <c r="D730" t="s">
        <v>236</v>
      </c>
      <c r="E730" t="s">
        <v>259</v>
      </c>
      <c r="F730" t="s">
        <v>66</v>
      </c>
      <c r="H730" t="s">
        <v>38</v>
      </c>
      <c r="I730">
        <v>15</v>
      </c>
      <c r="J730">
        <v>15</v>
      </c>
      <c r="K730">
        <v>12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43217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43217</v>
      </c>
      <c r="AE730">
        <v>0</v>
      </c>
      <c r="AF730">
        <v>12</v>
      </c>
      <c r="AG730">
        <v>272534.03999999998</v>
      </c>
      <c r="AH730">
        <v>456000</v>
      </c>
      <c r="AI730">
        <v>136800</v>
      </c>
      <c r="AJ730">
        <v>6.0816277607027702</v>
      </c>
      <c r="AK730">
        <v>12</v>
      </c>
      <c r="AL730">
        <v>456000</v>
      </c>
      <c r="AM730">
        <v>43366</v>
      </c>
      <c r="AN730">
        <v>43360</v>
      </c>
      <c r="AO730">
        <v>8.4</v>
      </c>
      <c r="AP730" t="s">
        <v>1118</v>
      </c>
      <c r="AQ730">
        <v>3</v>
      </c>
      <c r="AR730">
        <v>0</v>
      </c>
      <c r="AS730">
        <v>0</v>
      </c>
      <c r="AT730">
        <v>0</v>
      </c>
    </row>
    <row r="731" spans="1:46" x14ac:dyDescent="0.25">
      <c r="A731" t="s">
        <v>41</v>
      </c>
      <c r="B731" t="s">
        <v>161</v>
      </c>
      <c r="C731" t="s">
        <v>214</v>
      </c>
      <c r="D731" t="s">
        <v>236</v>
      </c>
      <c r="E731" t="s">
        <v>259</v>
      </c>
      <c r="F731" t="s">
        <v>66</v>
      </c>
      <c r="H731" t="s">
        <v>38</v>
      </c>
      <c r="I731">
        <v>15</v>
      </c>
      <c r="J731">
        <v>15</v>
      </c>
      <c r="K731">
        <v>6</v>
      </c>
      <c r="L731">
        <v>2</v>
      </c>
      <c r="M731">
        <v>133366.41</v>
      </c>
      <c r="N731">
        <v>228000</v>
      </c>
      <c r="O731">
        <v>34200</v>
      </c>
      <c r="P731">
        <v>24.301831191229901</v>
      </c>
      <c r="Q731">
        <v>22</v>
      </c>
      <c r="R731">
        <v>2508000</v>
      </c>
      <c r="S731">
        <v>43309</v>
      </c>
      <c r="T731">
        <v>43161</v>
      </c>
      <c r="U731">
        <v>1.355</v>
      </c>
      <c r="V731">
        <v>16</v>
      </c>
      <c r="W731">
        <v>1071460.1299999999</v>
      </c>
      <c r="X731">
        <v>1829000</v>
      </c>
      <c r="Y731">
        <v>548700</v>
      </c>
      <c r="Z731">
        <v>7.9429709515001896</v>
      </c>
      <c r="AA731">
        <v>18</v>
      </c>
      <c r="AB731">
        <v>2142000</v>
      </c>
      <c r="AC731">
        <v>43343</v>
      </c>
      <c r="AD731">
        <v>43340</v>
      </c>
      <c r="AE731">
        <v>10.839</v>
      </c>
      <c r="AF731">
        <v>4</v>
      </c>
      <c r="AG731">
        <v>275790.52</v>
      </c>
      <c r="AH731">
        <v>476000</v>
      </c>
      <c r="AI731">
        <v>142800</v>
      </c>
      <c r="AJ731">
        <v>8.9527095111186306</v>
      </c>
      <c r="AK731">
        <v>14</v>
      </c>
      <c r="AL731">
        <v>1666000</v>
      </c>
      <c r="AM731">
        <v>43373</v>
      </c>
      <c r="AN731">
        <v>43340</v>
      </c>
      <c r="AO731">
        <v>2.8</v>
      </c>
      <c r="AP731" t="s">
        <v>1119</v>
      </c>
      <c r="AQ731">
        <v>62</v>
      </c>
      <c r="AR731">
        <v>0</v>
      </c>
      <c r="AS731">
        <v>0</v>
      </c>
      <c r="AT731">
        <v>0</v>
      </c>
    </row>
    <row r="732" spans="1:46" x14ac:dyDescent="0.25">
      <c r="A732" t="s">
        <v>41</v>
      </c>
      <c r="B732" t="s">
        <v>154</v>
      </c>
      <c r="C732" t="s">
        <v>207</v>
      </c>
      <c r="D732" t="s">
        <v>236</v>
      </c>
      <c r="E732" t="s">
        <v>259</v>
      </c>
      <c r="F732" t="s">
        <v>66</v>
      </c>
      <c r="H732" t="s">
        <v>38</v>
      </c>
      <c r="I732">
        <v>15</v>
      </c>
      <c r="J732">
        <v>15</v>
      </c>
      <c r="K732">
        <v>12</v>
      </c>
      <c r="L732">
        <v>1</v>
      </c>
      <c r="M732">
        <v>36208.58</v>
      </c>
      <c r="N732">
        <v>57000</v>
      </c>
      <c r="O732">
        <v>0</v>
      </c>
      <c r="P732">
        <v>30.123793227635801</v>
      </c>
      <c r="Q732">
        <v>11</v>
      </c>
      <c r="R732">
        <v>627000</v>
      </c>
      <c r="S732">
        <v>43283</v>
      </c>
      <c r="T732">
        <v>43228</v>
      </c>
      <c r="U732">
        <v>0.67700000000000005</v>
      </c>
      <c r="V732">
        <v>3</v>
      </c>
      <c r="W732">
        <v>108625.74</v>
      </c>
      <c r="X732">
        <v>171000</v>
      </c>
      <c r="Y732">
        <v>51300</v>
      </c>
      <c r="Z732">
        <v>0.17684728458337901</v>
      </c>
      <c r="AA732">
        <v>20</v>
      </c>
      <c r="AB732">
        <v>1140000</v>
      </c>
      <c r="AC732">
        <v>43341</v>
      </c>
      <c r="AD732">
        <v>43337</v>
      </c>
      <c r="AE732">
        <v>2.032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20</v>
      </c>
      <c r="AL732">
        <v>1140000</v>
      </c>
      <c r="AN732">
        <v>43337</v>
      </c>
      <c r="AO732">
        <v>0</v>
      </c>
      <c r="AP732" t="s">
        <v>1120</v>
      </c>
      <c r="AQ732">
        <v>18</v>
      </c>
      <c r="AR732">
        <v>0</v>
      </c>
      <c r="AS732">
        <v>0</v>
      </c>
      <c r="AT732">
        <v>0</v>
      </c>
    </row>
    <row r="733" spans="1:46" x14ac:dyDescent="0.25">
      <c r="A733" t="s">
        <v>41</v>
      </c>
      <c r="B733" t="s">
        <v>156</v>
      </c>
      <c r="C733" t="s">
        <v>209</v>
      </c>
      <c r="D733" t="s">
        <v>236</v>
      </c>
      <c r="E733" t="s">
        <v>259</v>
      </c>
      <c r="F733" t="s">
        <v>66</v>
      </c>
      <c r="H733" t="s">
        <v>38</v>
      </c>
      <c r="I733">
        <v>15</v>
      </c>
      <c r="J733">
        <v>15</v>
      </c>
      <c r="K733">
        <v>12</v>
      </c>
      <c r="L733">
        <v>2</v>
      </c>
      <c r="M733">
        <v>204620.25</v>
      </c>
      <c r="N733">
        <v>360000</v>
      </c>
      <c r="O733">
        <v>54000</v>
      </c>
      <c r="P733">
        <v>26.443700932316101</v>
      </c>
      <c r="Q733">
        <v>4</v>
      </c>
      <c r="R733">
        <v>572000</v>
      </c>
      <c r="S733">
        <v>43291</v>
      </c>
      <c r="T733">
        <v>43217</v>
      </c>
      <c r="U733">
        <v>1.355</v>
      </c>
      <c r="V733">
        <v>2</v>
      </c>
      <c r="W733">
        <v>208510.15</v>
      </c>
      <c r="X733">
        <v>364000</v>
      </c>
      <c r="Y733">
        <v>54600</v>
      </c>
      <c r="Z733">
        <v>25.869048085845801</v>
      </c>
      <c r="AA733">
        <v>26</v>
      </c>
      <c r="AB733">
        <v>4732000</v>
      </c>
      <c r="AC733">
        <v>43334</v>
      </c>
      <c r="AD733">
        <v>43335</v>
      </c>
      <c r="AE733">
        <v>1.355</v>
      </c>
      <c r="AF733">
        <v>7</v>
      </c>
      <c r="AG733">
        <v>746579.74</v>
      </c>
      <c r="AH733">
        <v>1274000</v>
      </c>
      <c r="AI733">
        <v>382200</v>
      </c>
      <c r="AJ733">
        <v>7.9123442785672697</v>
      </c>
      <c r="AK733">
        <v>19</v>
      </c>
      <c r="AL733">
        <v>3458000</v>
      </c>
      <c r="AM733">
        <v>43371</v>
      </c>
      <c r="AN733">
        <v>43335</v>
      </c>
      <c r="AO733">
        <v>4.9000000000000004</v>
      </c>
      <c r="AP733" t="s">
        <v>1121</v>
      </c>
      <c r="AQ733">
        <v>4</v>
      </c>
      <c r="AR733">
        <v>0</v>
      </c>
      <c r="AS733">
        <v>6</v>
      </c>
      <c r="AT733">
        <v>0</v>
      </c>
    </row>
    <row r="734" spans="1:46" x14ac:dyDescent="0.25">
      <c r="A734" t="s">
        <v>41</v>
      </c>
      <c r="B734" t="s">
        <v>149</v>
      </c>
      <c r="C734" t="s">
        <v>202</v>
      </c>
      <c r="D734" t="s">
        <v>236</v>
      </c>
      <c r="E734" t="s">
        <v>259</v>
      </c>
      <c r="F734" t="s">
        <v>66</v>
      </c>
      <c r="H734" t="s">
        <v>38</v>
      </c>
      <c r="I734">
        <v>15</v>
      </c>
      <c r="J734">
        <v>15</v>
      </c>
      <c r="K734">
        <v>12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30</v>
      </c>
      <c r="R734">
        <v>1650000</v>
      </c>
      <c r="T734">
        <v>42829</v>
      </c>
      <c r="U734">
        <v>0</v>
      </c>
      <c r="V734">
        <v>1</v>
      </c>
      <c r="W734">
        <v>28391.07</v>
      </c>
      <c r="X734">
        <v>55000</v>
      </c>
      <c r="Y734">
        <v>0</v>
      </c>
      <c r="Z734">
        <v>43.217860000000002</v>
      </c>
      <c r="AA734">
        <v>29</v>
      </c>
      <c r="AB734">
        <v>1595000</v>
      </c>
      <c r="AC734">
        <v>43338</v>
      </c>
      <c r="AD734">
        <v>42829</v>
      </c>
      <c r="AE734">
        <v>0.67700000000000005</v>
      </c>
      <c r="AF734">
        <v>2</v>
      </c>
      <c r="AG734">
        <v>56782.14</v>
      </c>
      <c r="AH734">
        <v>110000</v>
      </c>
      <c r="AI734">
        <v>33000</v>
      </c>
      <c r="AJ734">
        <v>18.882657142857099</v>
      </c>
      <c r="AK734">
        <v>27</v>
      </c>
      <c r="AL734">
        <v>1485000</v>
      </c>
      <c r="AM734">
        <v>43354</v>
      </c>
      <c r="AN734">
        <v>42829</v>
      </c>
      <c r="AO734">
        <v>1.4</v>
      </c>
      <c r="AP734" t="s">
        <v>1122</v>
      </c>
      <c r="AQ734">
        <v>6</v>
      </c>
      <c r="AR734">
        <v>0</v>
      </c>
      <c r="AS734">
        <v>0</v>
      </c>
      <c r="AT734">
        <v>0</v>
      </c>
    </row>
    <row r="735" spans="1:46" x14ac:dyDescent="0.25">
      <c r="A735" t="s">
        <v>41</v>
      </c>
      <c r="B735" t="s">
        <v>160</v>
      </c>
      <c r="C735" t="s">
        <v>213</v>
      </c>
      <c r="D735" t="s">
        <v>236</v>
      </c>
      <c r="E735" t="s">
        <v>259</v>
      </c>
      <c r="F735" t="s">
        <v>66</v>
      </c>
      <c r="H735" t="s">
        <v>38</v>
      </c>
      <c r="I735">
        <v>13</v>
      </c>
      <c r="J735">
        <v>13</v>
      </c>
      <c r="K735">
        <v>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22</v>
      </c>
      <c r="R735">
        <v>2178000</v>
      </c>
      <c r="T735">
        <v>43311</v>
      </c>
      <c r="U735">
        <v>0</v>
      </c>
      <c r="V735">
        <v>9</v>
      </c>
      <c r="W735">
        <v>532464.39</v>
      </c>
      <c r="X735">
        <v>891000</v>
      </c>
      <c r="Y735">
        <v>252500</v>
      </c>
      <c r="Z735">
        <v>8.2676852844696</v>
      </c>
      <c r="AA735">
        <v>13</v>
      </c>
      <c r="AB735">
        <v>1287000</v>
      </c>
      <c r="AC735">
        <v>43334</v>
      </c>
      <c r="AD735">
        <v>43347</v>
      </c>
      <c r="AE735">
        <v>6.0970000000000004</v>
      </c>
      <c r="AF735">
        <v>10</v>
      </c>
      <c r="AG735">
        <v>584668.32999999996</v>
      </c>
      <c r="AH735">
        <v>990000</v>
      </c>
      <c r="AI735">
        <v>297000</v>
      </c>
      <c r="AJ735">
        <v>7.1955031746031697</v>
      </c>
      <c r="AK735">
        <v>15</v>
      </c>
      <c r="AL735">
        <v>1485000</v>
      </c>
      <c r="AM735">
        <v>43368</v>
      </c>
      <c r="AN735">
        <v>43381</v>
      </c>
      <c r="AO735">
        <v>7</v>
      </c>
      <c r="AP735" t="s">
        <v>1123</v>
      </c>
      <c r="AQ735">
        <v>7</v>
      </c>
      <c r="AR735">
        <v>0</v>
      </c>
      <c r="AS735">
        <v>0</v>
      </c>
      <c r="AT735">
        <v>0</v>
      </c>
    </row>
    <row r="736" spans="1:46" x14ac:dyDescent="0.25">
      <c r="A736" t="s">
        <v>41</v>
      </c>
      <c r="B736" t="s">
        <v>169</v>
      </c>
      <c r="C736" t="s">
        <v>222</v>
      </c>
      <c r="D736" t="s">
        <v>236</v>
      </c>
      <c r="E736" t="s">
        <v>259</v>
      </c>
      <c r="F736" t="s">
        <v>66</v>
      </c>
      <c r="H736" t="s">
        <v>38</v>
      </c>
      <c r="I736">
        <v>12</v>
      </c>
      <c r="J736">
        <v>12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39</v>
      </c>
      <c r="R736">
        <v>2418000</v>
      </c>
      <c r="T736">
        <v>43236</v>
      </c>
      <c r="U736">
        <v>0</v>
      </c>
      <c r="V736">
        <v>5</v>
      </c>
      <c r="W736">
        <v>168140.05</v>
      </c>
      <c r="X736">
        <v>310000</v>
      </c>
      <c r="Y736">
        <v>93000</v>
      </c>
      <c r="Z736">
        <v>14.7677164720291</v>
      </c>
      <c r="AA736">
        <v>34</v>
      </c>
      <c r="AB736">
        <v>2108000</v>
      </c>
      <c r="AC736">
        <v>43330</v>
      </c>
      <c r="AD736">
        <v>43236</v>
      </c>
      <c r="AE736">
        <v>3.387</v>
      </c>
      <c r="AF736">
        <v>4</v>
      </c>
      <c r="AG736">
        <v>134512.04999999999</v>
      </c>
      <c r="AH736">
        <v>248000</v>
      </c>
      <c r="AI736">
        <v>55800</v>
      </c>
      <c r="AJ736">
        <v>23.015996478122702</v>
      </c>
      <c r="AK736">
        <v>30</v>
      </c>
      <c r="AL736">
        <v>1860000</v>
      </c>
      <c r="AM736">
        <v>43359</v>
      </c>
      <c r="AN736">
        <v>43236</v>
      </c>
      <c r="AO736">
        <v>2.8</v>
      </c>
      <c r="AP736" t="s">
        <v>1124</v>
      </c>
      <c r="AQ736">
        <v>11</v>
      </c>
      <c r="AR736">
        <v>0</v>
      </c>
      <c r="AS736">
        <v>3</v>
      </c>
      <c r="AT736">
        <v>0</v>
      </c>
    </row>
    <row r="737" spans="1:46" x14ac:dyDescent="0.25">
      <c r="A737" t="s">
        <v>41</v>
      </c>
      <c r="B737" t="s">
        <v>165</v>
      </c>
      <c r="C737" t="s">
        <v>218</v>
      </c>
      <c r="D737" t="s">
        <v>236</v>
      </c>
      <c r="E737" t="s">
        <v>259</v>
      </c>
      <c r="F737" t="s">
        <v>66</v>
      </c>
      <c r="H737" t="s">
        <v>38</v>
      </c>
      <c r="I737">
        <v>9</v>
      </c>
      <c r="J737">
        <v>9</v>
      </c>
      <c r="K737">
        <v>6</v>
      </c>
      <c r="L737">
        <v>1</v>
      </c>
      <c r="M737">
        <v>45505.07</v>
      </c>
      <c r="N737">
        <v>76000</v>
      </c>
      <c r="O737">
        <v>0</v>
      </c>
      <c r="P737">
        <v>34.1373985975492</v>
      </c>
      <c r="Q737">
        <v>9</v>
      </c>
      <c r="R737">
        <v>684000</v>
      </c>
      <c r="S737">
        <v>43309</v>
      </c>
      <c r="T737">
        <v>43196</v>
      </c>
      <c r="U737">
        <v>0.67700000000000005</v>
      </c>
      <c r="V737">
        <v>1</v>
      </c>
      <c r="W737">
        <v>45505.07</v>
      </c>
      <c r="X737">
        <v>76000</v>
      </c>
      <c r="Y737">
        <v>0</v>
      </c>
      <c r="Z737">
        <v>34.1373985975492</v>
      </c>
      <c r="AA737">
        <v>8</v>
      </c>
      <c r="AB737">
        <v>608000</v>
      </c>
      <c r="AC737">
        <v>43334</v>
      </c>
      <c r="AD737">
        <v>43196</v>
      </c>
      <c r="AE737">
        <v>0.67700000000000005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8</v>
      </c>
      <c r="AL737">
        <v>656000</v>
      </c>
      <c r="AN737">
        <v>43196</v>
      </c>
      <c r="AO737">
        <v>0</v>
      </c>
      <c r="AP737" t="s">
        <v>1125</v>
      </c>
      <c r="AQ737">
        <v>9</v>
      </c>
      <c r="AR737">
        <v>0</v>
      </c>
      <c r="AS737">
        <v>0</v>
      </c>
      <c r="AT737">
        <v>0</v>
      </c>
    </row>
    <row r="738" spans="1:46" x14ac:dyDescent="0.25">
      <c r="A738" t="s">
        <v>41</v>
      </c>
      <c r="B738" t="s">
        <v>166</v>
      </c>
      <c r="C738" t="s">
        <v>219</v>
      </c>
      <c r="D738" t="s">
        <v>236</v>
      </c>
      <c r="E738" t="s">
        <v>259</v>
      </c>
      <c r="F738" t="s">
        <v>66</v>
      </c>
      <c r="H738" t="s">
        <v>38</v>
      </c>
      <c r="I738">
        <v>9</v>
      </c>
      <c r="J738">
        <v>9</v>
      </c>
      <c r="K738">
        <v>6</v>
      </c>
      <c r="L738">
        <v>2</v>
      </c>
      <c r="M738">
        <v>63636.51</v>
      </c>
      <c r="N738">
        <v>110000</v>
      </c>
      <c r="O738">
        <v>0</v>
      </c>
      <c r="P738">
        <v>36.363489999999999</v>
      </c>
      <c r="Q738">
        <v>8</v>
      </c>
      <c r="R738">
        <v>440000</v>
      </c>
      <c r="S738">
        <v>43303</v>
      </c>
      <c r="T738">
        <v>43130</v>
      </c>
      <c r="U738">
        <v>1.355</v>
      </c>
      <c r="V738">
        <v>2</v>
      </c>
      <c r="W738">
        <v>63636.51</v>
      </c>
      <c r="X738">
        <v>110000</v>
      </c>
      <c r="Y738">
        <v>16500</v>
      </c>
      <c r="Z738">
        <v>25.133517647058799</v>
      </c>
      <c r="AA738">
        <v>6</v>
      </c>
      <c r="AB738">
        <v>330000</v>
      </c>
      <c r="AC738">
        <v>43337</v>
      </c>
      <c r="AD738">
        <v>43130</v>
      </c>
      <c r="AE738">
        <v>1.355</v>
      </c>
      <c r="AF738">
        <v>5</v>
      </c>
      <c r="AG738">
        <v>159091.28</v>
      </c>
      <c r="AH738">
        <v>275000</v>
      </c>
      <c r="AI738">
        <v>82500</v>
      </c>
      <c r="AJ738">
        <v>9.0906971428571399</v>
      </c>
      <c r="AK738">
        <v>1</v>
      </c>
      <c r="AL738">
        <v>55000</v>
      </c>
      <c r="AM738">
        <v>43367</v>
      </c>
      <c r="AN738">
        <v>43385</v>
      </c>
      <c r="AO738">
        <v>3.5</v>
      </c>
      <c r="AP738" t="s">
        <v>1126</v>
      </c>
      <c r="AQ738">
        <v>0</v>
      </c>
      <c r="AR738">
        <v>0</v>
      </c>
      <c r="AS738">
        <v>0</v>
      </c>
      <c r="AT738">
        <v>6</v>
      </c>
    </row>
    <row r="739" spans="1:46" x14ac:dyDescent="0.25">
      <c r="A739" t="s">
        <v>41</v>
      </c>
      <c r="B739" t="s">
        <v>159</v>
      </c>
      <c r="C739" t="s">
        <v>212</v>
      </c>
      <c r="D739" t="s">
        <v>236</v>
      </c>
      <c r="E739" t="s">
        <v>259</v>
      </c>
      <c r="F739" t="s">
        <v>66</v>
      </c>
      <c r="H739" t="s">
        <v>38</v>
      </c>
      <c r="I739">
        <v>9</v>
      </c>
      <c r="J739">
        <v>9</v>
      </c>
      <c r="K739">
        <v>1</v>
      </c>
      <c r="L739">
        <v>1</v>
      </c>
      <c r="M739">
        <v>37247.4</v>
      </c>
      <c r="N739">
        <v>68000</v>
      </c>
      <c r="O739">
        <v>0</v>
      </c>
      <c r="P739">
        <v>39.746853118391599</v>
      </c>
      <c r="Q739">
        <v>24</v>
      </c>
      <c r="R739">
        <v>1632000</v>
      </c>
      <c r="S739">
        <v>43309</v>
      </c>
      <c r="T739">
        <v>43174</v>
      </c>
      <c r="U739">
        <v>0.67700000000000005</v>
      </c>
      <c r="V739">
        <v>12</v>
      </c>
      <c r="W739">
        <v>446968.83</v>
      </c>
      <c r="X739">
        <v>816000</v>
      </c>
      <c r="Y739">
        <v>244800</v>
      </c>
      <c r="Z739">
        <v>13.924069807733201</v>
      </c>
      <c r="AA739">
        <v>24</v>
      </c>
      <c r="AB739">
        <v>1632000</v>
      </c>
      <c r="AC739">
        <v>43338</v>
      </c>
      <c r="AD739">
        <v>43341</v>
      </c>
      <c r="AE739">
        <v>8.1289999999999996</v>
      </c>
      <c r="AF739">
        <v>17</v>
      </c>
      <c r="AG739">
        <v>654272.52</v>
      </c>
      <c r="AH739">
        <v>1156000</v>
      </c>
      <c r="AI739">
        <v>346800</v>
      </c>
      <c r="AJ739">
        <v>11.0603346954719</v>
      </c>
      <c r="AK739">
        <v>7</v>
      </c>
      <c r="AL739">
        <v>476000</v>
      </c>
      <c r="AM739">
        <v>43368</v>
      </c>
      <c r="AN739">
        <v>43341</v>
      </c>
      <c r="AO739">
        <v>11.9</v>
      </c>
      <c r="AP739" t="s">
        <v>1127</v>
      </c>
      <c r="AQ739">
        <v>5</v>
      </c>
      <c r="AR739">
        <v>0</v>
      </c>
      <c r="AS739">
        <v>0</v>
      </c>
      <c r="AT739">
        <v>0</v>
      </c>
    </row>
    <row r="740" spans="1:46" x14ac:dyDescent="0.25">
      <c r="A740" t="s">
        <v>41</v>
      </c>
      <c r="B740" t="s">
        <v>170</v>
      </c>
      <c r="C740" t="s">
        <v>223</v>
      </c>
      <c r="D740" t="s">
        <v>236</v>
      </c>
      <c r="E740" t="s">
        <v>259</v>
      </c>
      <c r="F740" t="s">
        <v>66</v>
      </c>
      <c r="H740" t="s">
        <v>38</v>
      </c>
      <c r="I740">
        <v>9</v>
      </c>
      <c r="J740">
        <v>9</v>
      </c>
      <c r="K740">
        <v>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O740">
        <v>0</v>
      </c>
      <c r="AP740" t="s">
        <v>1128</v>
      </c>
      <c r="AQ740">
        <v>6</v>
      </c>
      <c r="AR740">
        <v>0</v>
      </c>
      <c r="AS740">
        <v>0</v>
      </c>
      <c r="AT740">
        <v>0</v>
      </c>
    </row>
    <row r="741" spans="1:46" x14ac:dyDescent="0.25">
      <c r="A741" t="s">
        <v>41</v>
      </c>
      <c r="B741" t="s">
        <v>150</v>
      </c>
      <c r="C741" t="s">
        <v>203</v>
      </c>
      <c r="D741" t="s">
        <v>236</v>
      </c>
      <c r="E741" t="s">
        <v>259</v>
      </c>
      <c r="F741" t="s">
        <v>66</v>
      </c>
      <c r="H741" t="s">
        <v>38</v>
      </c>
      <c r="I741">
        <v>8</v>
      </c>
      <c r="J741">
        <v>8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12</v>
      </c>
      <c r="R741">
        <v>2508000</v>
      </c>
      <c r="T741">
        <v>43219</v>
      </c>
      <c r="U741">
        <v>0</v>
      </c>
      <c r="V741">
        <v>4</v>
      </c>
      <c r="W741">
        <v>455124</v>
      </c>
      <c r="X741">
        <v>836000</v>
      </c>
      <c r="Y741">
        <v>250800</v>
      </c>
      <c r="Z741">
        <v>14.4503759398496</v>
      </c>
      <c r="AA741">
        <v>2</v>
      </c>
      <c r="AB741">
        <v>418000</v>
      </c>
      <c r="AC741">
        <v>43334</v>
      </c>
      <c r="AD741">
        <v>43219</v>
      </c>
      <c r="AE741">
        <v>2.71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L741">
        <v>458000</v>
      </c>
      <c r="AN741">
        <v>43219</v>
      </c>
      <c r="AO741">
        <v>0</v>
      </c>
      <c r="AP741" t="s">
        <v>1129</v>
      </c>
      <c r="AQ741">
        <v>1</v>
      </c>
      <c r="AR741">
        <v>0</v>
      </c>
      <c r="AS741">
        <v>0</v>
      </c>
      <c r="AT741">
        <v>0</v>
      </c>
    </row>
    <row r="742" spans="1:46" x14ac:dyDescent="0.25">
      <c r="A742" t="s">
        <v>41</v>
      </c>
      <c r="B742" t="s">
        <v>179</v>
      </c>
      <c r="C742" t="s">
        <v>232</v>
      </c>
      <c r="D742" t="s">
        <v>236</v>
      </c>
      <c r="E742" t="s">
        <v>259</v>
      </c>
      <c r="F742" t="s">
        <v>66</v>
      </c>
      <c r="H742" t="s">
        <v>38</v>
      </c>
      <c r="I742">
        <v>8</v>
      </c>
      <c r="J742">
        <v>8</v>
      </c>
      <c r="K742">
        <v>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U742">
        <v>0</v>
      </c>
      <c r="V742">
        <v>2</v>
      </c>
      <c r="W742">
        <v>312710.34000000003</v>
      </c>
      <c r="X742">
        <v>516000</v>
      </c>
      <c r="Y742">
        <v>0</v>
      </c>
      <c r="Z742">
        <v>33.336943010336597</v>
      </c>
      <c r="AA742">
        <v>10</v>
      </c>
      <c r="AB742">
        <v>2580000</v>
      </c>
      <c r="AC742">
        <v>43343</v>
      </c>
      <c r="AD742">
        <v>43335</v>
      </c>
      <c r="AE742">
        <v>1.355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10</v>
      </c>
      <c r="AL742">
        <v>2580000</v>
      </c>
      <c r="AN742">
        <v>43335</v>
      </c>
      <c r="AO742">
        <v>0</v>
      </c>
      <c r="AP742" t="s">
        <v>1130</v>
      </c>
      <c r="AQ742">
        <v>6</v>
      </c>
      <c r="AR742">
        <v>0</v>
      </c>
      <c r="AS742">
        <v>0</v>
      </c>
      <c r="AT742">
        <v>0</v>
      </c>
    </row>
    <row r="743" spans="1:46" x14ac:dyDescent="0.25">
      <c r="A743" t="s">
        <v>41</v>
      </c>
      <c r="B743" t="s">
        <v>180</v>
      </c>
      <c r="C743" t="s">
        <v>233</v>
      </c>
      <c r="D743" t="s">
        <v>236</v>
      </c>
      <c r="E743" t="s">
        <v>259</v>
      </c>
      <c r="F743" t="s">
        <v>66</v>
      </c>
      <c r="H743" t="s">
        <v>38</v>
      </c>
      <c r="I743">
        <v>4</v>
      </c>
      <c r="J743">
        <v>4</v>
      </c>
      <c r="K743">
        <v>1</v>
      </c>
      <c r="L743">
        <v>1</v>
      </c>
      <c r="M743">
        <v>149093.1</v>
      </c>
      <c r="N743">
        <v>266000</v>
      </c>
      <c r="O743">
        <v>0</v>
      </c>
      <c r="P743">
        <v>38.344958692973698</v>
      </c>
      <c r="Q743">
        <v>13</v>
      </c>
      <c r="R743">
        <v>3458000</v>
      </c>
      <c r="S743">
        <v>43287</v>
      </c>
      <c r="T743">
        <v>43193</v>
      </c>
      <c r="U743">
        <v>0.67700000000000005</v>
      </c>
      <c r="V743">
        <v>1</v>
      </c>
      <c r="W743">
        <v>149093.09</v>
      </c>
      <c r="X743">
        <v>266000</v>
      </c>
      <c r="Y743">
        <v>0</v>
      </c>
      <c r="Z743">
        <v>38.344962828311999</v>
      </c>
      <c r="AA743">
        <v>12</v>
      </c>
      <c r="AB743">
        <v>3192000</v>
      </c>
      <c r="AC743">
        <v>43340</v>
      </c>
      <c r="AD743">
        <v>43193</v>
      </c>
      <c r="AE743">
        <v>0.67700000000000005</v>
      </c>
      <c r="AF743">
        <v>7</v>
      </c>
      <c r="AG743">
        <v>1043651.67</v>
      </c>
      <c r="AH743">
        <v>1862000</v>
      </c>
      <c r="AI743">
        <v>438900</v>
      </c>
      <c r="AJ743">
        <v>19.329854770712501</v>
      </c>
      <c r="AK743">
        <v>5</v>
      </c>
      <c r="AL743">
        <v>1330000</v>
      </c>
      <c r="AM743">
        <v>43373</v>
      </c>
      <c r="AN743">
        <v>43193</v>
      </c>
      <c r="AO743">
        <v>4.9000000000000004</v>
      </c>
      <c r="AP743" t="s">
        <v>1131</v>
      </c>
      <c r="AQ743">
        <v>1</v>
      </c>
      <c r="AR743">
        <v>0</v>
      </c>
      <c r="AS743">
        <v>0</v>
      </c>
      <c r="AT743">
        <v>0</v>
      </c>
    </row>
    <row r="744" spans="1:46" x14ac:dyDescent="0.25">
      <c r="A744" t="s">
        <v>41</v>
      </c>
      <c r="B744" t="s">
        <v>181</v>
      </c>
      <c r="C744" t="s">
        <v>234</v>
      </c>
      <c r="D744" t="s">
        <v>236</v>
      </c>
      <c r="E744" t="s">
        <v>259</v>
      </c>
      <c r="F744" t="s">
        <v>66</v>
      </c>
      <c r="H744" t="s">
        <v>38</v>
      </c>
      <c r="I744">
        <v>3</v>
      </c>
      <c r="J744">
        <v>3</v>
      </c>
      <c r="K744">
        <v>6</v>
      </c>
      <c r="L744">
        <v>1</v>
      </c>
      <c r="M744">
        <v>170494.6</v>
      </c>
      <c r="N744">
        <v>298000</v>
      </c>
      <c r="O744">
        <v>89400</v>
      </c>
      <c r="P744">
        <v>10.0939311407594</v>
      </c>
      <c r="Q744">
        <v>12</v>
      </c>
      <c r="R744">
        <v>3600000</v>
      </c>
      <c r="S744">
        <v>43287</v>
      </c>
      <c r="T744">
        <v>43225</v>
      </c>
      <c r="U744">
        <v>0.67700000000000005</v>
      </c>
      <c r="V744">
        <v>2</v>
      </c>
      <c r="W744">
        <v>340989.21</v>
      </c>
      <c r="X744">
        <v>600000</v>
      </c>
      <c r="Y744">
        <v>90000</v>
      </c>
      <c r="Z744">
        <v>26.4533077047425</v>
      </c>
      <c r="AA744">
        <v>10</v>
      </c>
      <c r="AB744">
        <v>3000000</v>
      </c>
      <c r="AC744">
        <v>43341</v>
      </c>
      <c r="AD744">
        <v>43225</v>
      </c>
      <c r="AE744">
        <v>1.355</v>
      </c>
      <c r="AF744">
        <v>3</v>
      </c>
      <c r="AG744">
        <v>511483.82</v>
      </c>
      <c r="AH744">
        <v>900000</v>
      </c>
      <c r="AI744">
        <v>270000</v>
      </c>
      <c r="AJ744">
        <v>10.693301312368201</v>
      </c>
      <c r="AK744">
        <v>7</v>
      </c>
      <c r="AL744">
        <v>2100000</v>
      </c>
      <c r="AM744">
        <v>43365</v>
      </c>
      <c r="AN744">
        <v>43225</v>
      </c>
      <c r="AO744">
        <v>2.1</v>
      </c>
      <c r="AP744" t="s">
        <v>1132</v>
      </c>
      <c r="AQ744">
        <v>10</v>
      </c>
      <c r="AR744">
        <v>0</v>
      </c>
      <c r="AS744">
        <v>0</v>
      </c>
      <c r="AT744">
        <v>0</v>
      </c>
    </row>
    <row r="745" spans="1:46" x14ac:dyDescent="0.25">
      <c r="A745" t="s">
        <v>41</v>
      </c>
      <c r="B745" t="s">
        <v>168</v>
      </c>
      <c r="C745" t="s">
        <v>221</v>
      </c>
      <c r="D745" t="s">
        <v>236</v>
      </c>
      <c r="E745" t="s">
        <v>259</v>
      </c>
      <c r="F745" t="s">
        <v>66</v>
      </c>
      <c r="H745" t="s">
        <v>38</v>
      </c>
      <c r="I745">
        <v>3</v>
      </c>
      <c r="J745">
        <v>3</v>
      </c>
      <c r="K745">
        <v>1</v>
      </c>
      <c r="L745">
        <v>2</v>
      </c>
      <c r="M745">
        <v>95749.08</v>
      </c>
      <c r="N745">
        <v>156000</v>
      </c>
      <c r="O745">
        <v>0</v>
      </c>
      <c r="P745">
        <v>32.484623163481203</v>
      </c>
      <c r="Q745">
        <v>10</v>
      </c>
      <c r="R745">
        <v>780000</v>
      </c>
      <c r="S745">
        <v>43289</v>
      </c>
      <c r="T745">
        <v>43180</v>
      </c>
      <c r="U745">
        <v>1.355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</v>
      </c>
      <c r="AB745">
        <v>780000</v>
      </c>
      <c r="AD745">
        <v>43180</v>
      </c>
      <c r="AE745">
        <v>0</v>
      </c>
      <c r="AF745">
        <v>4</v>
      </c>
      <c r="AG745">
        <v>191498.16</v>
      </c>
      <c r="AH745">
        <v>312000</v>
      </c>
      <c r="AI745">
        <v>93600</v>
      </c>
      <c r="AJ745">
        <v>3.5494617592732101</v>
      </c>
      <c r="AK745">
        <v>6</v>
      </c>
      <c r="AL745">
        <v>468000</v>
      </c>
      <c r="AM745">
        <v>43373</v>
      </c>
      <c r="AN745">
        <v>43180</v>
      </c>
      <c r="AO745">
        <v>2.8</v>
      </c>
      <c r="AP745" t="s">
        <v>1133</v>
      </c>
      <c r="AQ745">
        <v>0</v>
      </c>
      <c r="AR745">
        <v>0</v>
      </c>
      <c r="AS745">
        <v>0</v>
      </c>
      <c r="AT745">
        <v>0</v>
      </c>
    </row>
    <row r="746" spans="1:46" x14ac:dyDescent="0.25">
      <c r="A746" t="s">
        <v>124</v>
      </c>
      <c r="B746" t="s">
        <v>238</v>
      </c>
      <c r="C746" t="s">
        <v>239</v>
      </c>
      <c r="D746" t="s">
        <v>236</v>
      </c>
      <c r="E746" t="s">
        <v>259</v>
      </c>
      <c r="F746" t="s">
        <v>66</v>
      </c>
      <c r="H746" t="s">
        <v>38</v>
      </c>
      <c r="I746">
        <v>0</v>
      </c>
      <c r="J746">
        <v>0</v>
      </c>
      <c r="K746">
        <v>24</v>
      </c>
      <c r="L746">
        <v>54</v>
      </c>
      <c r="M746">
        <v>1199449.3899999999</v>
      </c>
      <c r="N746">
        <v>2862000</v>
      </c>
      <c r="O746">
        <v>1298500</v>
      </c>
      <c r="P746">
        <v>15.6127707491174</v>
      </c>
      <c r="Q746">
        <v>19</v>
      </c>
      <c r="R746">
        <v>1007000</v>
      </c>
      <c r="S746">
        <v>43311</v>
      </c>
      <c r="T746">
        <v>43304</v>
      </c>
      <c r="U746">
        <v>36.581000000000003</v>
      </c>
      <c r="V746">
        <v>16</v>
      </c>
      <c r="W746">
        <v>370079.32</v>
      </c>
      <c r="X746">
        <v>848000</v>
      </c>
      <c r="Y746">
        <v>397500</v>
      </c>
      <c r="Z746">
        <v>9.6365701335887106</v>
      </c>
      <c r="AA746">
        <v>99</v>
      </c>
      <c r="AB746">
        <v>5247000</v>
      </c>
      <c r="AC746">
        <v>43343</v>
      </c>
      <c r="AD746">
        <v>43341</v>
      </c>
      <c r="AE746">
        <v>10.839</v>
      </c>
      <c r="AF746">
        <v>3</v>
      </c>
      <c r="AG746">
        <v>69986.58</v>
      </c>
      <c r="AH746">
        <v>159000</v>
      </c>
      <c r="AI746">
        <v>79500</v>
      </c>
      <c r="AJ746">
        <v>3.1632222760876298</v>
      </c>
      <c r="AK746">
        <v>96</v>
      </c>
      <c r="AL746">
        <v>5568000</v>
      </c>
      <c r="AM746">
        <v>43351</v>
      </c>
      <c r="AN746">
        <v>43341</v>
      </c>
      <c r="AO746">
        <v>2.1</v>
      </c>
      <c r="AP746" t="s">
        <v>1134</v>
      </c>
      <c r="AQ746">
        <v>59</v>
      </c>
      <c r="AR746">
        <v>0</v>
      </c>
      <c r="AS746">
        <v>0</v>
      </c>
      <c r="AT746">
        <v>0</v>
      </c>
    </row>
    <row r="747" spans="1:46" x14ac:dyDescent="0.25">
      <c r="A747" t="s">
        <v>41</v>
      </c>
      <c r="B747" t="s">
        <v>134</v>
      </c>
      <c r="C747" t="s">
        <v>187</v>
      </c>
      <c r="D747" t="s">
        <v>236</v>
      </c>
      <c r="E747" t="s">
        <v>260</v>
      </c>
      <c r="F747" t="s">
        <v>72</v>
      </c>
      <c r="H747" t="s">
        <v>38</v>
      </c>
      <c r="I747">
        <v>175</v>
      </c>
      <c r="J747">
        <v>175</v>
      </c>
      <c r="K747">
        <v>36</v>
      </c>
      <c r="L747">
        <v>68</v>
      </c>
      <c r="M747">
        <v>817663.72</v>
      </c>
      <c r="N747">
        <v>1972000</v>
      </c>
      <c r="O747">
        <v>855500</v>
      </c>
      <c r="P747">
        <v>19.441998029556601</v>
      </c>
      <c r="Q747">
        <v>303</v>
      </c>
      <c r="R747">
        <v>8787000</v>
      </c>
      <c r="S747">
        <v>43312</v>
      </c>
      <c r="T747">
        <v>43304</v>
      </c>
      <c r="U747">
        <v>46.064999999999998</v>
      </c>
      <c r="V747">
        <v>137</v>
      </c>
      <c r="W747">
        <v>1691516.28</v>
      </c>
      <c r="X747">
        <v>3973000</v>
      </c>
      <c r="Y747">
        <v>1986500</v>
      </c>
      <c r="Z747">
        <v>6.3343615451127899</v>
      </c>
      <c r="AA747">
        <v>309</v>
      </c>
      <c r="AB747">
        <v>8961000</v>
      </c>
      <c r="AC747">
        <v>43343</v>
      </c>
      <c r="AD747">
        <v>43332</v>
      </c>
      <c r="AE747">
        <v>92.805999999999997</v>
      </c>
      <c r="AF747">
        <v>52</v>
      </c>
      <c r="AG747">
        <v>640018.21</v>
      </c>
      <c r="AH747">
        <v>1514000</v>
      </c>
      <c r="AI747">
        <v>728000</v>
      </c>
      <c r="AJ747">
        <v>10.4300215582506</v>
      </c>
      <c r="AK747">
        <v>251</v>
      </c>
      <c r="AL747">
        <v>7781000</v>
      </c>
      <c r="AM747">
        <v>43373</v>
      </c>
      <c r="AN747">
        <v>43332</v>
      </c>
      <c r="AO747">
        <v>36.4</v>
      </c>
      <c r="AP747" t="s">
        <v>1135</v>
      </c>
      <c r="AQ747">
        <v>281</v>
      </c>
      <c r="AR747">
        <v>0</v>
      </c>
      <c r="AS747">
        <v>36</v>
      </c>
      <c r="AT747">
        <v>0</v>
      </c>
    </row>
    <row r="748" spans="1:46" x14ac:dyDescent="0.25">
      <c r="A748" t="s">
        <v>41</v>
      </c>
      <c r="B748" t="s">
        <v>136</v>
      </c>
      <c r="C748" t="s">
        <v>189</v>
      </c>
      <c r="D748" t="s">
        <v>236</v>
      </c>
      <c r="E748" t="s">
        <v>260</v>
      </c>
      <c r="F748" t="s">
        <v>72</v>
      </c>
      <c r="H748" t="s">
        <v>38</v>
      </c>
      <c r="I748">
        <v>152</v>
      </c>
      <c r="J748">
        <v>152</v>
      </c>
      <c r="K748">
        <v>12</v>
      </c>
      <c r="L748">
        <v>117</v>
      </c>
      <c r="M748">
        <v>2658046.59</v>
      </c>
      <c r="N748">
        <v>4797000</v>
      </c>
      <c r="O748">
        <v>1426800</v>
      </c>
      <c r="P748">
        <v>13.2439840713759</v>
      </c>
      <c r="Q748">
        <v>184</v>
      </c>
      <c r="R748">
        <v>7544000</v>
      </c>
      <c r="S748">
        <v>43312</v>
      </c>
      <c r="T748">
        <v>43313</v>
      </c>
      <c r="U748">
        <v>79.257999999999996</v>
      </c>
      <c r="V748">
        <v>162</v>
      </c>
      <c r="W748">
        <v>3622748.53</v>
      </c>
      <c r="X748">
        <v>6642000</v>
      </c>
      <c r="Y748">
        <v>1980300</v>
      </c>
      <c r="Z748">
        <v>14.5156620349976</v>
      </c>
      <c r="AA748">
        <v>190</v>
      </c>
      <c r="AB748">
        <v>7790000</v>
      </c>
      <c r="AC748">
        <v>43343</v>
      </c>
      <c r="AD748">
        <v>43326</v>
      </c>
      <c r="AE748">
        <v>109.742</v>
      </c>
      <c r="AF748">
        <v>80</v>
      </c>
      <c r="AG748">
        <v>1759037.6</v>
      </c>
      <c r="AH748">
        <v>3280000</v>
      </c>
      <c r="AI748">
        <v>984000</v>
      </c>
      <c r="AJ748">
        <v>15.7255505116366</v>
      </c>
      <c r="AK748">
        <v>109</v>
      </c>
      <c r="AL748">
        <v>4469000</v>
      </c>
      <c r="AM748">
        <v>43373</v>
      </c>
      <c r="AN748">
        <v>43326</v>
      </c>
      <c r="AO748">
        <v>56</v>
      </c>
      <c r="AP748" t="s">
        <v>1136</v>
      </c>
      <c r="AQ748">
        <v>176</v>
      </c>
      <c r="AR748">
        <v>0</v>
      </c>
      <c r="AS748">
        <v>0</v>
      </c>
      <c r="AT748">
        <v>0</v>
      </c>
    </row>
    <row r="749" spans="1:46" x14ac:dyDescent="0.25">
      <c r="A749" t="s">
        <v>41</v>
      </c>
      <c r="B749" t="s">
        <v>157</v>
      </c>
      <c r="C749" t="s">
        <v>210</v>
      </c>
      <c r="D749" t="s">
        <v>236</v>
      </c>
      <c r="E749" t="s">
        <v>260</v>
      </c>
      <c r="F749" t="s">
        <v>72</v>
      </c>
      <c r="H749" t="s">
        <v>38</v>
      </c>
      <c r="I749">
        <v>124</v>
      </c>
      <c r="J749">
        <v>124</v>
      </c>
      <c r="K749">
        <v>6</v>
      </c>
      <c r="L749">
        <v>24</v>
      </c>
      <c r="M749">
        <v>1128913.2</v>
      </c>
      <c r="N749">
        <v>1877000</v>
      </c>
      <c r="O749">
        <v>285900</v>
      </c>
      <c r="P749">
        <v>21.953081491406198</v>
      </c>
      <c r="Q749">
        <v>56</v>
      </c>
      <c r="R749">
        <v>4474400</v>
      </c>
      <c r="S749">
        <v>43310</v>
      </c>
      <c r="T749">
        <v>43304</v>
      </c>
      <c r="U749">
        <v>16.257999999999999</v>
      </c>
      <c r="V749">
        <v>66</v>
      </c>
      <c r="W749">
        <v>3258734.98</v>
      </c>
      <c r="X749">
        <v>5273600</v>
      </c>
      <c r="Y749">
        <v>1582080</v>
      </c>
      <c r="Z749">
        <v>2.8961382382138399</v>
      </c>
      <c r="AA749">
        <v>38</v>
      </c>
      <c r="AB749">
        <v>3040000</v>
      </c>
      <c r="AC749">
        <v>43342</v>
      </c>
      <c r="AD749">
        <v>43332</v>
      </c>
      <c r="AE749">
        <v>44.71</v>
      </c>
      <c r="AF749">
        <v>45</v>
      </c>
      <c r="AG749">
        <v>2172193.41</v>
      </c>
      <c r="AH749">
        <v>3569000</v>
      </c>
      <c r="AI749">
        <v>839700</v>
      </c>
      <c r="AJ749">
        <v>12.453275522108401</v>
      </c>
      <c r="AK749">
        <v>119</v>
      </c>
      <c r="AL749">
        <v>9508100</v>
      </c>
      <c r="AM749">
        <v>43373</v>
      </c>
      <c r="AN749">
        <v>43373</v>
      </c>
      <c r="AO749">
        <v>31.5</v>
      </c>
      <c r="AP749" t="s">
        <v>1137</v>
      </c>
      <c r="AQ749">
        <v>52</v>
      </c>
      <c r="AR749">
        <v>0</v>
      </c>
      <c r="AS749">
        <v>6</v>
      </c>
      <c r="AT749">
        <v>0</v>
      </c>
    </row>
    <row r="750" spans="1:46" x14ac:dyDescent="0.25">
      <c r="A750" t="s">
        <v>41</v>
      </c>
      <c r="B750" t="s">
        <v>138</v>
      </c>
      <c r="C750" t="s">
        <v>191</v>
      </c>
      <c r="D750" t="s">
        <v>236</v>
      </c>
      <c r="E750" t="s">
        <v>260</v>
      </c>
      <c r="F750" t="s">
        <v>72</v>
      </c>
      <c r="H750" t="s">
        <v>38</v>
      </c>
      <c r="I750">
        <v>114</v>
      </c>
      <c r="J750">
        <v>114</v>
      </c>
      <c r="K750">
        <v>36</v>
      </c>
      <c r="L750">
        <v>4</v>
      </c>
      <c r="M750">
        <v>60285.04</v>
      </c>
      <c r="N750">
        <v>100000</v>
      </c>
      <c r="O750">
        <v>0</v>
      </c>
      <c r="P750">
        <v>33.686456066313497</v>
      </c>
      <c r="Q750">
        <v>33</v>
      </c>
      <c r="R750">
        <v>825000</v>
      </c>
      <c r="S750">
        <v>43311</v>
      </c>
      <c r="T750">
        <v>43306</v>
      </c>
      <c r="U750">
        <v>2.71</v>
      </c>
      <c r="V750">
        <v>34</v>
      </c>
      <c r="W750">
        <v>488251.4</v>
      </c>
      <c r="X750">
        <v>850000</v>
      </c>
      <c r="Y750">
        <v>187500</v>
      </c>
      <c r="Z750">
        <v>18.9318429821578</v>
      </c>
      <c r="AA750">
        <v>35</v>
      </c>
      <c r="AB750">
        <v>875000</v>
      </c>
      <c r="AC750">
        <v>43343</v>
      </c>
      <c r="AD750">
        <v>43337</v>
      </c>
      <c r="AE750">
        <v>23.032</v>
      </c>
      <c r="AF750">
        <v>33</v>
      </c>
      <c r="AG750">
        <v>469598.39</v>
      </c>
      <c r="AH750">
        <v>825000</v>
      </c>
      <c r="AI750">
        <v>172500</v>
      </c>
      <c r="AJ750">
        <v>20.833987868454798</v>
      </c>
      <c r="AK750">
        <v>36</v>
      </c>
      <c r="AL750">
        <v>900000</v>
      </c>
      <c r="AM750">
        <v>43359</v>
      </c>
      <c r="AN750">
        <v>43370</v>
      </c>
      <c r="AO750">
        <v>23.1</v>
      </c>
      <c r="AP750" t="s">
        <v>1138</v>
      </c>
      <c r="AQ750">
        <v>33</v>
      </c>
      <c r="AR750">
        <v>0</v>
      </c>
      <c r="AS750">
        <v>0</v>
      </c>
      <c r="AT750">
        <v>0</v>
      </c>
    </row>
    <row r="751" spans="1:46" x14ac:dyDescent="0.25">
      <c r="A751" t="s">
        <v>41</v>
      </c>
      <c r="B751" t="s">
        <v>131</v>
      </c>
      <c r="C751" t="s">
        <v>184</v>
      </c>
      <c r="D751" t="s">
        <v>236</v>
      </c>
      <c r="E751" t="s">
        <v>260</v>
      </c>
      <c r="F751" t="s">
        <v>72</v>
      </c>
      <c r="H751" t="s">
        <v>38</v>
      </c>
      <c r="I751">
        <v>113</v>
      </c>
      <c r="J751">
        <v>113</v>
      </c>
      <c r="K751">
        <v>24</v>
      </c>
      <c r="L751">
        <v>131</v>
      </c>
      <c r="M751">
        <v>2315929.7799999998</v>
      </c>
      <c r="N751">
        <v>5619900</v>
      </c>
      <c r="O751">
        <v>2809950</v>
      </c>
      <c r="P751">
        <v>9.3392139361910296</v>
      </c>
      <c r="Q751">
        <v>106</v>
      </c>
      <c r="R751">
        <v>4547400</v>
      </c>
      <c r="S751">
        <v>43312</v>
      </c>
      <c r="T751">
        <v>43313</v>
      </c>
      <c r="U751">
        <v>88.742000000000004</v>
      </c>
      <c r="V751">
        <v>143</v>
      </c>
      <c r="W751">
        <v>2501266.4</v>
      </c>
      <c r="X751">
        <v>6134700</v>
      </c>
      <c r="Y751">
        <v>3067350</v>
      </c>
      <c r="Z751">
        <v>10.300649094495199</v>
      </c>
      <c r="AA751">
        <v>154</v>
      </c>
      <c r="AB751">
        <v>6606600</v>
      </c>
      <c r="AC751">
        <v>43343</v>
      </c>
      <c r="AD751">
        <v>43343</v>
      </c>
      <c r="AE751">
        <v>96.870999999999995</v>
      </c>
      <c r="AF751">
        <v>87</v>
      </c>
      <c r="AG751">
        <v>1485256.78</v>
      </c>
      <c r="AH751">
        <v>3813300</v>
      </c>
      <c r="AI751">
        <v>1608300</v>
      </c>
      <c r="AJ751">
        <v>25.905557477118901</v>
      </c>
      <c r="AK751">
        <v>67</v>
      </c>
      <c r="AL751">
        <v>3075300</v>
      </c>
      <c r="AM751">
        <v>43373</v>
      </c>
      <c r="AN751">
        <v>43343</v>
      </c>
      <c r="AO751">
        <v>60.9</v>
      </c>
      <c r="AP751" t="s">
        <v>1139</v>
      </c>
      <c r="AQ751">
        <v>108</v>
      </c>
      <c r="AR751">
        <v>0</v>
      </c>
      <c r="AS751">
        <v>0</v>
      </c>
      <c r="AT751">
        <v>0</v>
      </c>
    </row>
    <row r="752" spans="1:46" x14ac:dyDescent="0.25">
      <c r="A752" t="s">
        <v>41</v>
      </c>
      <c r="B752" t="s">
        <v>133</v>
      </c>
      <c r="C752" t="s">
        <v>186</v>
      </c>
      <c r="D752" t="s">
        <v>236</v>
      </c>
      <c r="E752" t="s">
        <v>260</v>
      </c>
      <c r="F752" t="s">
        <v>72</v>
      </c>
      <c r="H752" t="s">
        <v>38</v>
      </c>
      <c r="I752">
        <v>95</v>
      </c>
      <c r="J752">
        <v>95</v>
      </c>
      <c r="K752">
        <v>36</v>
      </c>
      <c r="L752">
        <v>109</v>
      </c>
      <c r="M752">
        <v>1668188.55</v>
      </c>
      <c r="N752">
        <v>4251000</v>
      </c>
      <c r="O752">
        <v>2106000</v>
      </c>
      <c r="P752">
        <v>14.4518692307692</v>
      </c>
      <c r="Q752">
        <v>122</v>
      </c>
      <c r="R752">
        <v>4758000</v>
      </c>
      <c r="S752">
        <v>43311</v>
      </c>
      <c r="T752">
        <v>43304</v>
      </c>
      <c r="U752">
        <v>73.838999999999999</v>
      </c>
      <c r="V752">
        <v>54</v>
      </c>
      <c r="W752">
        <v>878563.98</v>
      </c>
      <c r="X752">
        <v>2106000</v>
      </c>
      <c r="Y752">
        <v>1053000</v>
      </c>
      <c r="Z752">
        <v>8.2221862986387908</v>
      </c>
      <c r="AA752">
        <v>174</v>
      </c>
      <c r="AB752">
        <v>6786000</v>
      </c>
      <c r="AC752">
        <v>43343</v>
      </c>
      <c r="AD752">
        <v>43339</v>
      </c>
      <c r="AE752">
        <v>36.581000000000003</v>
      </c>
      <c r="AF752">
        <v>12</v>
      </c>
      <c r="AG752">
        <v>193244.76</v>
      </c>
      <c r="AH752">
        <v>468000</v>
      </c>
      <c r="AI752">
        <v>171600</v>
      </c>
      <c r="AJ752">
        <v>28.2829836846878</v>
      </c>
      <c r="AK752">
        <v>137</v>
      </c>
      <c r="AL752">
        <v>5343000</v>
      </c>
      <c r="AM752">
        <v>43373</v>
      </c>
      <c r="AN752">
        <v>43339</v>
      </c>
      <c r="AO752">
        <v>8.4</v>
      </c>
      <c r="AP752" t="s">
        <v>1140</v>
      </c>
      <c r="AQ752">
        <v>40</v>
      </c>
      <c r="AR752">
        <v>0</v>
      </c>
      <c r="AS752">
        <v>0</v>
      </c>
      <c r="AT752">
        <v>0</v>
      </c>
    </row>
    <row r="753" spans="1:46" x14ac:dyDescent="0.25">
      <c r="A753" t="s">
        <v>41</v>
      </c>
      <c r="B753" t="s">
        <v>137</v>
      </c>
      <c r="C753" t="s">
        <v>190</v>
      </c>
      <c r="D753" t="s">
        <v>236</v>
      </c>
      <c r="E753" t="s">
        <v>260</v>
      </c>
      <c r="F753" t="s">
        <v>72</v>
      </c>
      <c r="H753" t="s">
        <v>38</v>
      </c>
      <c r="I753">
        <v>73</v>
      </c>
      <c r="J753">
        <v>73</v>
      </c>
      <c r="K753">
        <v>36</v>
      </c>
      <c r="L753">
        <v>31</v>
      </c>
      <c r="M753">
        <v>411007.85</v>
      </c>
      <c r="N753">
        <v>1085000</v>
      </c>
      <c r="O753">
        <v>542500</v>
      </c>
      <c r="P753">
        <v>16.6620027342532</v>
      </c>
      <c r="Q753">
        <v>53</v>
      </c>
      <c r="R753">
        <v>1855000</v>
      </c>
      <c r="S753">
        <v>43311</v>
      </c>
      <c r="T753">
        <v>43244</v>
      </c>
      <c r="U753">
        <v>21</v>
      </c>
      <c r="V753">
        <v>28</v>
      </c>
      <c r="W753">
        <v>380042.8</v>
      </c>
      <c r="X753">
        <v>980000</v>
      </c>
      <c r="Y753">
        <v>490000</v>
      </c>
      <c r="Z753">
        <v>14.684269300698199</v>
      </c>
      <c r="AA753">
        <v>61</v>
      </c>
      <c r="AB753">
        <v>2135000</v>
      </c>
      <c r="AC753">
        <v>43340</v>
      </c>
      <c r="AD753">
        <v>43318</v>
      </c>
      <c r="AE753">
        <v>18.968</v>
      </c>
      <c r="AF753">
        <v>3</v>
      </c>
      <c r="AG753">
        <v>40774.720000000001</v>
      </c>
      <c r="AH753">
        <v>105000</v>
      </c>
      <c r="AI753">
        <v>21000</v>
      </c>
      <c r="AJ753">
        <v>46.604533079069199</v>
      </c>
      <c r="AK753">
        <v>74</v>
      </c>
      <c r="AL753">
        <v>2590000</v>
      </c>
      <c r="AM753">
        <v>43369</v>
      </c>
      <c r="AN753">
        <v>43318</v>
      </c>
      <c r="AO753">
        <v>2.1</v>
      </c>
      <c r="AP753" t="s">
        <v>1141</v>
      </c>
      <c r="AQ753">
        <v>-32</v>
      </c>
      <c r="AR753">
        <v>0</v>
      </c>
      <c r="AS753">
        <v>72</v>
      </c>
      <c r="AT753">
        <v>0</v>
      </c>
    </row>
    <row r="754" spans="1:46" x14ac:dyDescent="0.25">
      <c r="A754" t="s">
        <v>41</v>
      </c>
      <c r="B754" t="s">
        <v>135</v>
      </c>
      <c r="C754" t="s">
        <v>188</v>
      </c>
      <c r="D754" t="s">
        <v>236</v>
      </c>
      <c r="E754" t="s">
        <v>260</v>
      </c>
      <c r="F754" t="s">
        <v>72</v>
      </c>
      <c r="H754" t="s">
        <v>38</v>
      </c>
      <c r="I754">
        <v>45</v>
      </c>
      <c r="J754">
        <v>45</v>
      </c>
      <c r="K754">
        <v>6</v>
      </c>
      <c r="L754">
        <v>7</v>
      </c>
      <c r="M754">
        <v>166587.09</v>
      </c>
      <c r="N754">
        <v>315000</v>
      </c>
      <c r="O754">
        <v>0</v>
      </c>
      <c r="P754">
        <v>41.826730402319598</v>
      </c>
      <c r="Q754">
        <v>19</v>
      </c>
      <c r="R754">
        <v>855000</v>
      </c>
      <c r="S754">
        <v>43304</v>
      </c>
      <c r="T754">
        <v>43309</v>
      </c>
      <c r="U754">
        <v>4.742</v>
      </c>
      <c r="V754">
        <v>9</v>
      </c>
      <c r="W754">
        <v>217188.18</v>
      </c>
      <c r="X754">
        <v>405000</v>
      </c>
      <c r="Y754">
        <v>121500</v>
      </c>
      <c r="Z754">
        <v>15.7294540574291</v>
      </c>
      <c r="AA754">
        <v>10</v>
      </c>
      <c r="AB754">
        <v>450000</v>
      </c>
      <c r="AC754">
        <v>43334</v>
      </c>
      <c r="AD754">
        <v>43309</v>
      </c>
      <c r="AE754">
        <v>6.0970000000000004</v>
      </c>
      <c r="AF754">
        <v>7</v>
      </c>
      <c r="AG754">
        <v>166586</v>
      </c>
      <c r="AH754">
        <v>315000</v>
      </c>
      <c r="AI754">
        <v>6750</v>
      </c>
      <c r="AJ754">
        <v>40.553252288188197</v>
      </c>
      <c r="AK754">
        <v>10</v>
      </c>
      <c r="AL754">
        <v>450000</v>
      </c>
      <c r="AM754">
        <v>43355</v>
      </c>
      <c r="AN754">
        <v>43370</v>
      </c>
      <c r="AO754">
        <v>4.9000000000000004</v>
      </c>
      <c r="AP754" t="s">
        <v>1142</v>
      </c>
      <c r="AQ754">
        <v>6</v>
      </c>
      <c r="AR754">
        <v>0</v>
      </c>
      <c r="AS754">
        <v>0</v>
      </c>
      <c r="AT754">
        <v>0</v>
      </c>
    </row>
    <row r="755" spans="1:46" x14ac:dyDescent="0.25">
      <c r="A755" t="s">
        <v>41</v>
      </c>
      <c r="B755" t="s">
        <v>139</v>
      </c>
      <c r="C755" t="s">
        <v>192</v>
      </c>
      <c r="D755" t="s">
        <v>236</v>
      </c>
      <c r="E755" t="s">
        <v>260</v>
      </c>
      <c r="F755" t="s">
        <v>72</v>
      </c>
      <c r="H755" t="s">
        <v>38</v>
      </c>
      <c r="I755">
        <v>39</v>
      </c>
      <c r="J755">
        <v>39</v>
      </c>
      <c r="K755">
        <v>36</v>
      </c>
      <c r="L755">
        <v>14</v>
      </c>
      <c r="M755">
        <v>272224.68</v>
      </c>
      <c r="N755">
        <v>476000</v>
      </c>
      <c r="O755">
        <v>132600</v>
      </c>
      <c r="P755">
        <v>12.7993161984853</v>
      </c>
      <c r="Q755">
        <v>34</v>
      </c>
      <c r="R755">
        <v>1156000</v>
      </c>
      <c r="S755">
        <v>43312</v>
      </c>
      <c r="T755">
        <v>43237</v>
      </c>
      <c r="U755">
        <v>9.484</v>
      </c>
      <c r="V755">
        <v>22</v>
      </c>
      <c r="W755">
        <v>427974.16</v>
      </c>
      <c r="X755">
        <v>748000</v>
      </c>
      <c r="Y755">
        <v>224400</v>
      </c>
      <c r="Z755">
        <v>10.0894621848739</v>
      </c>
      <c r="AA755">
        <v>48</v>
      </c>
      <c r="AB755">
        <v>1632000</v>
      </c>
      <c r="AC755">
        <v>43339</v>
      </c>
      <c r="AD755">
        <v>43338</v>
      </c>
      <c r="AE755">
        <v>14.903</v>
      </c>
      <c r="AF755">
        <v>21</v>
      </c>
      <c r="AG755">
        <v>413520.75</v>
      </c>
      <c r="AH755">
        <v>714000</v>
      </c>
      <c r="AI755">
        <v>128247</v>
      </c>
      <c r="AJ755">
        <v>22.343918813396002</v>
      </c>
      <c r="AK755">
        <v>22</v>
      </c>
      <c r="AL755">
        <v>748000</v>
      </c>
      <c r="AM755">
        <v>43373</v>
      </c>
      <c r="AN755">
        <v>43338</v>
      </c>
      <c r="AO755">
        <v>14.7</v>
      </c>
      <c r="AP755" t="s">
        <v>1143</v>
      </c>
      <c r="AQ755">
        <v>4</v>
      </c>
      <c r="AR755">
        <v>0</v>
      </c>
      <c r="AS755">
        <v>0</v>
      </c>
      <c r="AT755">
        <v>0</v>
      </c>
    </row>
    <row r="756" spans="1:46" x14ac:dyDescent="0.25">
      <c r="A756" t="s">
        <v>41</v>
      </c>
      <c r="B756" t="s">
        <v>140</v>
      </c>
      <c r="C756" t="s">
        <v>193</v>
      </c>
      <c r="D756" t="s">
        <v>236</v>
      </c>
      <c r="E756" t="s">
        <v>260</v>
      </c>
      <c r="F756" t="s">
        <v>72</v>
      </c>
      <c r="H756" t="s">
        <v>38</v>
      </c>
      <c r="I756">
        <v>39</v>
      </c>
      <c r="J756">
        <v>39</v>
      </c>
      <c r="K756">
        <v>36</v>
      </c>
      <c r="L756">
        <v>2</v>
      </c>
      <c r="M756">
        <v>40152.080000000002</v>
      </c>
      <c r="N756">
        <v>74000</v>
      </c>
      <c r="O756">
        <v>11100</v>
      </c>
      <c r="P756">
        <v>29.781735865760599</v>
      </c>
      <c r="Q756">
        <v>55</v>
      </c>
      <c r="R756">
        <v>2035000</v>
      </c>
      <c r="S756">
        <v>43289</v>
      </c>
      <c r="T756">
        <v>43182</v>
      </c>
      <c r="U756">
        <v>1.355</v>
      </c>
      <c r="V756">
        <v>9</v>
      </c>
      <c r="W756">
        <v>180684.32</v>
      </c>
      <c r="X756">
        <v>333000</v>
      </c>
      <c r="Y756">
        <v>99900</v>
      </c>
      <c r="Z756">
        <v>14.7349841635628</v>
      </c>
      <c r="AA756">
        <v>46</v>
      </c>
      <c r="AB756">
        <v>1702000</v>
      </c>
      <c r="AC756">
        <v>43332</v>
      </c>
      <c r="AD756">
        <v>43182</v>
      </c>
      <c r="AE756">
        <v>6.0970000000000004</v>
      </c>
      <c r="AF756">
        <v>11</v>
      </c>
      <c r="AG756">
        <v>220836.39</v>
      </c>
      <c r="AH756">
        <v>407000</v>
      </c>
      <c r="AI756">
        <v>122100</v>
      </c>
      <c r="AJ756">
        <v>14.7349845559845</v>
      </c>
      <c r="AK756">
        <v>70</v>
      </c>
      <c r="AL756">
        <v>2590000</v>
      </c>
      <c r="AM756">
        <v>43352</v>
      </c>
      <c r="AN756">
        <v>43364</v>
      </c>
      <c r="AO756">
        <v>7.7</v>
      </c>
      <c r="AP756" t="s">
        <v>1144</v>
      </c>
      <c r="AQ756">
        <v>0</v>
      </c>
      <c r="AR756">
        <v>0</v>
      </c>
      <c r="AS756">
        <v>12</v>
      </c>
      <c r="AT756">
        <v>0</v>
      </c>
    </row>
    <row r="757" spans="1:46" x14ac:dyDescent="0.25">
      <c r="A757" t="s">
        <v>41</v>
      </c>
      <c r="B757" t="s">
        <v>141</v>
      </c>
      <c r="C757" t="s">
        <v>194</v>
      </c>
      <c r="D757" t="s">
        <v>236</v>
      </c>
      <c r="E757" t="s">
        <v>260</v>
      </c>
      <c r="F757" t="s">
        <v>72</v>
      </c>
      <c r="H757" t="s">
        <v>38</v>
      </c>
      <c r="I757">
        <v>39</v>
      </c>
      <c r="J757">
        <v>39</v>
      </c>
      <c r="K757">
        <v>36</v>
      </c>
      <c r="L757">
        <v>11</v>
      </c>
      <c r="M757">
        <v>256802.06</v>
      </c>
      <c r="N757">
        <v>462000</v>
      </c>
      <c r="O757">
        <v>100800</v>
      </c>
      <c r="P757">
        <v>21.793392493680301</v>
      </c>
      <c r="Q757">
        <v>59</v>
      </c>
      <c r="R757">
        <v>2478000</v>
      </c>
      <c r="S757">
        <v>43306</v>
      </c>
      <c r="T757">
        <v>43239</v>
      </c>
      <c r="U757">
        <v>7.452</v>
      </c>
      <c r="V757">
        <v>24</v>
      </c>
      <c r="W757">
        <v>560295.36</v>
      </c>
      <c r="X757">
        <v>1008000</v>
      </c>
      <c r="Y757">
        <v>302400</v>
      </c>
      <c r="Z757">
        <v>12.6523672850427</v>
      </c>
      <c r="AA757">
        <v>35</v>
      </c>
      <c r="AB757">
        <v>1470000</v>
      </c>
      <c r="AC757">
        <v>43337</v>
      </c>
      <c r="AD757">
        <v>43239</v>
      </c>
      <c r="AE757">
        <v>16.257999999999999</v>
      </c>
      <c r="AF757">
        <v>20</v>
      </c>
      <c r="AG757">
        <v>479911.24</v>
      </c>
      <c r="AH757">
        <v>840000</v>
      </c>
      <c r="AI757">
        <v>189000</v>
      </c>
      <c r="AJ757">
        <v>18.909007090964899</v>
      </c>
      <c r="AK757">
        <v>47</v>
      </c>
      <c r="AL757">
        <v>1974000</v>
      </c>
      <c r="AM757">
        <v>43373</v>
      </c>
      <c r="AN757">
        <v>43349</v>
      </c>
      <c r="AO757">
        <v>14</v>
      </c>
      <c r="AP757" t="s">
        <v>1145</v>
      </c>
      <c r="AQ757">
        <v>74</v>
      </c>
      <c r="AR757">
        <v>0</v>
      </c>
      <c r="AS757">
        <v>0</v>
      </c>
      <c r="AT757">
        <v>0</v>
      </c>
    </row>
    <row r="758" spans="1:46" x14ac:dyDescent="0.25">
      <c r="A758" t="s">
        <v>41</v>
      </c>
      <c r="B758" t="s">
        <v>142</v>
      </c>
      <c r="C758" t="s">
        <v>195</v>
      </c>
      <c r="D758" t="s">
        <v>236</v>
      </c>
      <c r="E758" t="s">
        <v>260</v>
      </c>
      <c r="F758" t="s">
        <v>72</v>
      </c>
      <c r="H758" t="s">
        <v>38</v>
      </c>
      <c r="I758">
        <v>39</v>
      </c>
      <c r="J758">
        <v>39</v>
      </c>
      <c r="K758">
        <v>36</v>
      </c>
      <c r="L758">
        <v>24</v>
      </c>
      <c r="M758">
        <v>339739.92</v>
      </c>
      <c r="N758">
        <v>794100</v>
      </c>
      <c r="O758">
        <v>346220</v>
      </c>
      <c r="P758">
        <v>16.559365827060201</v>
      </c>
      <c r="Q758">
        <v>99</v>
      </c>
      <c r="R758">
        <v>3465000</v>
      </c>
      <c r="S758">
        <v>43310</v>
      </c>
      <c r="T758">
        <v>43210</v>
      </c>
      <c r="U758">
        <v>16.257999999999999</v>
      </c>
      <c r="V758">
        <v>36</v>
      </c>
      <c r="W758">
        <v>509609.88</v>
      </c>
      <c r="X758">
        <v>1260000</v>
      </c>
      <c r="Y758">
        <v>595000</v>
      </c>
      <c r="Z758">
        <v>15.703628935561101</v>
      </c>
      <c r="AA758">
        <v>63</v>
      </c>
      <c r="AB758">
        <v>2205000</v>
      </c>
      <c r="AC758">
        <v>43343</v>
      </c>
      <c r="AD758">
        <v>43210</v>
      </c>
      <c r="AE758">
        <v>24.387</v>
      </c>
      <c r="AF758">
        <v>3</v>
      </c>
      <c r="AG758">
        <v>42481.2</v>
      </c>
      <c r="AH758">
        <v>105000</v>
      </c>
      <c r="AI758">
        <v>52500</v>
      </c>
      <c r="AJ758">
        <v>10.9917719371898</v>
      </c>
      <c r="AK758">
        <v>58</v>
      </c>
      <c r="AL758">
        <v>2030000</v>
      </c>
      <c r="AM758">
        <v>43373</v>
      </c>
      <c r="AN758">
        <v>43210</v>
      </c>
      <c r="AO758">
        <v>2.1</v>
      </c>
      <c r="AP758" t="s">
        <v>1146</v>
      </c>
      <c r="AQ758">
        <v>18</v>
      </c>
      <c r="AR758">
        <v>0</v>
      </c>
      <c r="AS758">
        <v>0</v>
      </c>
      <c r="AT758">
        <v>0</v>
      </c>
    </row>
    <row r="759" spans="1:46" x14ac:dyDescent="0.25">
      <c r="A759" t="s">
        <v>41</v>
      </c>
      <c r="B759" t="s">
        <v>132</v>
      </c>
      <c r="C759" t="s">
        <v>185</v>
      </c>
      <c r="D759" t="s">
        <v>236</v>
      </c>
      <c r="E759" t="s">
        <v>260</v>
      </c>
      <c r="F759" t="s">
        <v>72</v>
      </c>
      <c r="H759" t="s">
        <v>38</v>
      </c>
      <c r="I759">
        <v>36</v>
      </c>
      <c r="J759">
        <v>36</v>
      </c>
      <c r="K759">
        <v>12</v>
      </c>
      <c r="L759">
        <v>4</v>
      </c>
      <c r="M759">
        <v>65955.460000000006</v>
      </c>
      <c r="N759">
        <v>128000</v>
      </c>
      <c r="O759">
        <v>0</v>
      </c>
      <c r="P759">
        <v>43.3195263853735</v>
      </c>
      <c r="Q759">
        <v>3</v>
      </c>
      <c r="R759">
        <v>96000</v>
      </c>
      <c r="S759">
        <v>43311</v>
      </c>
      <c r="T759">
        <v>43127</v>
      </c>
      <c r="U759">
        <v>2.71</v>
      </c>
      <c r="V759">
        <v>7</v>
      </c>
      <c r="W759">
        <v>116122.58</v>
      </c>
      <c r="X759">
        <v>224000</v>
      </c>
      <c r="Y759">
        <v>28800</v>
      </c>
      <c r="Z759">
        <v>34.5620705291036</v>
      </c>
      <c r="AA759">
        <v>20</v>
      </c>
      <c r="AB759">
        <v>640000</v>
      </c>
      <c r="AC759">
        <v>43341</v>
      </c>
      <c r="AD759">
        <v>43339</v>
      </c>
      <c r="AE759">
        <v>4.742</v>
      </c>
      <c r="AF759">
        <v>3</v>
      </c>
      <c r="AG759">
        <v>50330.01</v>
      </c>
      <c r="AH759">
        <v>96000</v>
      </c>
      <c r="AI759">
        <v>0</v>
      </c>
      <c r="AJ759">
        <v>42.330196694781797</v>
      </c>
      <c r="AK759">
        <v>17</v>
      </c>
      <c r="AL759">
        <v>544000</v>
      </c>
      <c r="AM759">
        <v>43372</v>
      </c>
      <c r="AN759">
        <v>43339</v>
      </c>
      <c r="AO759">
        <v>2.1</v>
      </c>
      <c r="AP759" t="s">
        <v>1147</v>
      </c>
      <c r="AQ759">
        <v>9</v>
      </c>
      <c r="AR759">
        <v>0</v>
      </c>
      <c r="AS759">
        <v>0</v>
      </c>
      <c r="AT759">
        <v>0</v>
      </c>
    </row>
    <row r="760" spans="1:46" x14ac:dyDescent="0.25">
      <c r="A760" t="s">
        <v>41</v>
      </c>
      <c r="B760" t="s">
        <v>167</v>
      </c>
      <c r="C760" t="s">
        <v>220</v>
      </c>
      <c r="D760" t="s">
        <v>236</v>
      </c>
      <c r="E760" t="s">
        <v>260</v>
      </c>
      <c r="F760" t="s">
        <v>72</v>
      </c>
      <c r="H760" t="s">
        <v>38</v>
      </c>
      <c r="I760">
        <v>32</v>
      </c>
      <c r="J760">
        <v>32</v>
      </c>
      <c r="K760">
        <v>6</v>
      </c>
      <c r="L760">
        <v>13</v>
      </c>
      <c r="M760">
        <v>597539.78</v>
      </c>
      <c r="N760">
        <v>1027000</v>
      </c>
      <c r="O760">
        <v>165900</v>
      </c>
      <c r="P760">
        <v>23.6681270645295</v>
      </c>
      <c r="Q760">
        <v>17</v>
      </c>
      <c r="R760">
        <v>1343000</v>
      </c>
      <c r="S760">
        <v>43312</v>
      </c>
      <c r="T760">
        <v>43205</v>
      </c>
      <c r="U760">
        <v>8.8059999999999992</v>
      </c>
      <c r="V760">
        <v>35</v>
      </c>
      <c r="W760">
        <v>1660722.49</v>
      </c>
      <c r="X760">
        <v>2781000</v>
      </c>
      <c r="Y760">
        <v>834300</v>
      </c>
      <c r="Z760">
        <v>6.1594113772806098</v>
      </c>
      <c r="AA760">
        <v>6</v>
      </c>
      <c r="AB760">
        <v>498000</v>
      </c>
      <c r="AC760">
        <v>43343</v>
      </c>
      <c r="AD760">
        <v>43345</v>
      </c>
      <c r="AE760">
        <v>23.71</v>
      </c>
      <c r="AF760">
        <v>20</v>
      </c>
      <c r="AG760">
        <v>956475.98</v>
      </c>
      <c r="AH760">
        <v>1640000</v>
      </c>
      <c r="AI760">
        <v>420900</v>
      </c>
      <c r="AJ760">
        <v>13.696696066039699</v>
      </c>
      <c r="AK760">
        <v>40</v>
      </c>
      <c r="AL760">
        <v>3160000</v>
      </c>
      <c r="AM760">
        <v>43373</v>
      </c>
      <c r="AN760">
        <v>43361</v>
      </c>
      <c r="AO760">
        <v>14</v>
      </c>
      <c r="AP760" t="s">
        <v>1148</v>
      </c>
      <c r="AQ760">
        <v>8</v>
      </c>
      <c r="AR760">
        <v>0</v>
      </c>
      <c r="AS760">
        <v>18</v>
      </c>
      <c r="AT760">
        <v>0</v>
      </c>
    </row>
    <row r="761" spans="1:46" x14ac:dyDescent="0.25">
      <c r="A761" t="s">
        <v>41</v>
      </c>
      <c r="B761" t="s">
        <v>162</v>
      </c>
      <c r="C761" t="s">
        <v>215</v>
      </c>
      <c r="D761" t="s">
        <v>236</v>
      </c>
      <c r="E761" t="s">
        <v>260</v>
      </c>
      <c r="F761" t="s">
        <v>72</v>
      </c>
      <c r="H761" t="s">
        <v>38</v>
      </c>
      <c r="I761">
        <v>31</v>
      </c>
      <c r="J761">
        <v>31</v>
      </c>
      <c r="K761">
        <v>6</v>
      </c>
      <c r="L761">
        <v>10</v>
      </c>
      <c r="M761">
        <v>720347.59</v>
      </c>
      <c r="N761">
        <v>1230000</v>
      </c>
      <c r="O761">
        <v>258300</v>
      </c>
      <c r="P761">
        <v>18.454013653783601</v>
      </c>
      <c r="Q761">
        <v>10</v>
      </c>
      <c r="R761">
        <v>1230000</v>
      </c>
      <c r="S761">
        <v>43311</v>
      </c>
      <c r="T761">
        <v>43187</v>
      </c>
      <c r="U761">
        <v>6.774</v>
      </c>
      <c r="V761">
        <v>13</v>
      </c>
      <c r="W761">
        <v>956583</v>
      </c>
      <c r="X761">
        <v>1599000</v>
      </c>
      <c r="Y761">
        <v>479700</v>
      </c>
      <c r="Z761">
        <v>5.9911284258058002</v>
      </c>
      <c r="AA761">
        <v>9</v>
      </c>
      <c r="AB761">
        <v>1107000</v>
      </c>
      <c r="AC761">
        <v>43339</v>
      </c>
      <c r="AD761">
        <v>43330</v>
      </c>
      <c r="AE761">
        <v>8.8059999999999992</v>
      </c>
      <c r="AF761">
        <v>19</v>
      </c>
      <c r="AG761">
        <v>1442474.63</v>
      </c>
      <c r="AH761">
        <v>2337000</v>
      </c>
      <c r="AI761">
        <v>701100</v>
      </c>
      <c r="AJ761">
        <v>3.0061682747119201</v>
      </c>
      <c r="AK761">
        <v>14</v>
      </c>
      <c r="AL761">
        <v>1722000</v>
      </c>
      <c r="AM761">
        <v>43373</v>
      </c>
      <c r="AN761">
        <v>43349</v>
      </c>
      <c r="AO761">
        <v>13.3</v>
      </c>
      <c r="AP761" t="s">
        <v>1149</v>
      </c>
      <c r="AQ761">
        <v>24</v>
      </c>
      <c r="AR761">
        <v>288</v>
      </c>
      <c r="AS761">
        <v>0</v>
      </c>
      <c r="AT761">
        <v>0</v>
      </c>
    </row>
    <row r="762" spans="1:46" x14ac:dyDescent="0.25">
      <c r="A762" t="s">
        <v>41</v>
      </c>
      <c r="B762" t="s">
        <v>144</v>
      </c>
      <c r="C762" t="s">
        <v>197</v>
      </c>
      <c r="D762" t="s">
        <v>236</v>
      </c>
      <c r="E762" t="s">
        <v>260</v>
      </c>
      <c r="F762" t="s">
        <v>72</v>
      </c>
      <c r="H762" t="s">
        <v>38</v>
      </c>
      <c r="I762">
        <v>31</v>
      </c>
      <c r="J762">
        <v>31</v>
      </c>
      <c r="K762">
        <v>25</v>
      </c>
      <c r="L762">
        <v>2</v>
      </c>
      <c r="M762">
        <v>35740.800000000003</v>
      </c>
      <c r="N762">
        <v>62000</v>
      </c>
      <c r="O762">
        <v>0</v>
      </c>
      <c r="P762">
        <v>36.5889028167025</v>
      </c>
      <c r="Q762">
        <v>34</v>
      </c>
      <c r="R762">
        <v>1054000</v>
      </c>
      <c r="S762">
        <v>43307</v>
      </c>
      <c r="T762">
        <v>43187</v>
      </c>
      <c r="U762">
        <v>1.355</v>
      </c>
      <c r="V762">
        <v>2</v>
      </c>
      <c r="W762">
        <v>35740.800000000003</v>
      </c>
      <c r="X762">
        <v>62000</v>
      </c>
      <c r="Y762">
        <v>0</v>
      </c>
      <c r="Z762">
        <v>36.5889028167025</v>
      </c>
      <c r="AA762">
        <v>32</v>
      </c>
      <c r="AB762">
        <v>992000</v>
      </c>
      <c r="AC762">
        <v>43327</v>
      </c>
      <c r="AD762">
        <v>43187</v>
      </c>
      <c r="AE762">
        <v>1.355</v>
      </c>
      <c r="AF762">
        <v>2</v>
      </c>
      <c r="AG762">
        <v>35740.800000000003</v>
      </c>
      <c r="AH762">
        <v>62000</v>
      </c>
      <c r="AI762">
        <v>0</v>
      </c>
      <c r="AJ762">
        <v>36.5889028167025</v>
      </c>
      <c r="AK762">
        <v>28</v>
      </c>
      <c r="AL762">
        <v>868000</v>
      </c>
      <c r="AM762">
        <v>43366</v>
      </c>
      <c r="AN762">
        <v>43187</v>
      </c>
      <c r="AO762">
        <v>1.4</v>
      </c>
      <c r="AP762" t="s">
        <v>1150</v>
      </c>
      <c r="AQ762">
        <v>0</v>
      </c>
      <c r="AR762">
        <v>0</v>
      </c>
      <c r="AS762">
        <v>0</v>
      </c>
      <c r="AT762">
        <v>0</v>
      </c>
    </row>
    <row r="763" spans="1:46" x14ac:dyDescent="0.25">
      <c r="A763" t="s">
        <v>41</v>
      </c>
      <c r="B763" t="s">
        <v>143</v>
      </c>
      <c r="C763" t="s">
        <v>196</v>
      </c>
      <c r="D763" t="s">
        <v>236</v>
      </c>
      <c r="E763" t="s">
        <v>260</v>
      </c>
      <c r="F763" t="s">
        <v>72</v>
      </c>
      <c r="H763" t="s">
        <v>38</v>
      </c>
      <c r="I763">
        <v>29</v>
      </c>
      <c r="J763">
        <v>29</v>
      </c>
      <c r="K763">
        <v>24</v>
      </c>
      <c r="L763">
        <v>11</v>
      </c>
      <c r="M763">
        <v>287508.44</v>
      </c>
      <c r="N763">
        <v>528000</v>
      </c>
      <c r="O763">
        <v>72000</v>
      </c>
      <c r="P763">
        <v>30.644893935696299</v>
      </c>
      <c r="Q763">
        <v>21</v>
      </c>
      <c r="R763">
        <v>1008000</v>
      </c>
      <c r="S763">
        <v>43312</v>
      </c>
      <c r="T763">
        <v>43242</v>
      </c>
      <c r="U763">
        <v>7.452</v>
      </c>
      <c r="V763">
        <v>29</v>
      </c>
      <c r="W763">
        <v>781438.57</v>
      </c>
      <c r="X763">
        <v>1392000</v>
      </c>
      <c r="Y763">
        <v>417600</v>
      </c>
      <c r="Z763">
        <v>11.7834126823104</v>
      </c>
      <c r="AA763">
        <v>39</v>
      </c>
      <c r="AB763">
        <v>1872000</v>
      </c>
      <c r="AC763">
        <v>43338</v>
      </c>
      <c r="AD763">
        <v>43337</v>
      </c>
      <c r="AE763">
        <v>19.645</v>
      </c>
      <c r="AF763">
        <v>28</v>
      </c>
      <c r="AG763">
        <v>773342.59</v>
      </c>
      <c r="AH763">
        <v>1344000</v>
      </c>
      <c r="AI763">
        <v>333966</v>
      </c>
      <c r="AJ763">
        <v>15.7774045970068</v>
      </c>
      <c r="AK763">
        <v>33</v>
      </c>
      <c r="AL763">
        <v>1584000</v>
      </c>
      <c r="AM763">
        <v>43373</v>
      </c>
      <c r="AN763">
        <v>43371</v>
      </c>
      <c r="AO763">
        <v>19.600000000000001</v>
      </c>
      <c r="AP763" t="s">
        <v>1151</v>
      </c>
      <c r="AQ763">
        <v>34</v>
      </c>
      <c r="AR763">
        <v>0</v>
      </c>
      <c r="AS763">
        <v>0</v>
      </c>
      <c r="AT763">
        <v>0</v>
      </c>
    </row>
    <row r="764" spans="1:46" x14ac:dyDescent="0.25">
      <c r="A764" t="s">
        <v>41</v>
      </c>
      <c r="B764" t="s">
        <v>148</v>
      </c>
      <c r="C764" t="s">
        <v>201</v>
      </c>
      <c r="D764" t="s">
        <v>236</v>
      </c>
      <c r="E764" t="s">
        <v>260</v>
      </c>
      <c r="F764" t="s">
        <v>72</v>
      </c>
      <c r="H764" t="s">
        <v>38</v>
      </c>
      <c r="I764">
        <v>29</v>
      </c>
      <c r="J764">
        <v>29</v>
      </c>
      <c r="K764">
        <v>6</v>
      </c>
      <c r="L764">
        <v>2</v>
      </c>
      <c r="M764">
        <v>68516.3</v>
      </c>
      <c r="N764">
        <v>118000</v>
      </c>
      <c r="O764">
        <v>0</v>
      </c>
      <c r="P764">
        <v>36.128872718971699</v>
      </c>
      <c r="Q764">
        <v>17</v>
      </c>
      <c r="R764">
        <v>1003000</v>
      </c>
      <c r="S764">
        <v>43309</v>
      </c>
      <c r="T764">
        <v>43309</v>
      </c>
      <c r="U764">
        <v>1.355</v>
      </c>
      <c r="V764">
        <v>21</v>
      </c>
      <c r="W764">
        <v>691285.41</v>
      </c>
      <c r="X764">
        <v>1239000</v>
      </c>
      <c r="Y764">
        <v>354000</v>
      </c>
      <c r="Z764">
        <v>14.077519709560701</v>
      </c>
      <c r="AA764">
        <v>14</v>
      </c>
      <c r="AB764">
        <v>826000</v>
      </c>
      <c r="AC764">
        <v>43340</v>
      </c>
      <c r="AD764">
        <v>43320</v>
      </c>
      <c r="AE764">
        <v>14.226000000000001</v>
      </c>
      <c r="AF764">
        <v>8</v>
      </c>
      <c r="AG764">
        <v>260083.3</v>
      </c>
      <c r="AH764">
        <v>472000</v>
      </c>
      <c r="AI764">
        <v>0</v>
      </c>
      <c r="AJ764">
        <v>39.387366512581998</v>
      </c>
      <c r="AK764">
        <v>10</v>
      </c>
      <c r="AL764">
        <v>590000</v>
      </c>
      <c r="AM764">
        <v>43369</v>
      </c>
      <c r="AN764">
        <v>43370</v>
      </c>
      <c r="AO764">
        <v>5.6</v>
      </c>
      <c r="AP764" t="s">
        <v>1152</v>
      </c>
      <c r="AQ764">
        <v>7</v>
      </c>
      <c r="AR764">
        <v>0</v>
      </c>
      <c r="AS764">
        <v>0</v>
      </c>
      <c r="AT764">
        <v>0</v>
      </c>
    </row>
    <row r="765" spans="1:46" x14ac:dyDescent="0.25">
      <c r="A765" t="s">
        <v>41</v>
      </c>
      <c r="B765" t="s">
        <v>170</v>
      </c>
      <c r="C765" t="s">
        <v>223</v>
      </c>
      <c r="D765" t="s">
        <v>236</v>
      </c>
      <c r="E765" t="s">
        <v>260</v>
      </c>
      <c r="F765" t="s">
        <v>72</v>
      </c>
      <c r="H765" t="s">
        <v>38</v>
      </c>
      <c r="I765">
        <v>27</v>
      </c>
      <c r="J765">
        <v>27</v>
      </c>
      <c r="K765">
        <v>6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17</v>
      </c>
      <c r="R765">
        <v>2448000</v>
      </c>
      <c r="T765">
        <v>43179</v>
      </c>
      <c r="U765">
        <v>0</v>
      </c>
      <c r="V765">
        <v>9</v>
      </c>
      <c r="W765">
        <v>723801.24</v>
      </c>
      <c r="X765">
        <v>1296000</v>
      </c>
      <c r="Y765">
        <v>388800</v>
      </c>
      <c r="Z765">
        <v>12.237503997275899</v>
      </c>
      <c r="AA765">
        <v>8</v>
      </c>
      <c r="AB765">
        <v>1096000</v>
      </c>
      <c r="AC765">
        <v>43339</v>
      </c>
      <c r="AD765">
        <v>43179</v>
      </c>
      <c r="AE765">
        <v>6.0970000000000004</v>
      </c>
      <c r="AF765">
        <v>1</v>
      </c>
      <c r="AG765">
        <v>80422.36</v>
      </c>
      <c r="AH765">
        <v>137000</v>
      </c>
      <c r="AI765">
        <v>0</v>
      </c>
      <c r="AJ765">
        <v>35.427302425447799</v>
      </c>
      <c r="AK765">
        <v>7</v>
      </c>
      <c r="AL765">
        <v>959000</v>
      </c>
      <c r="AM765">
        <v>43365</v>
      </c>
      <c r="AN765">
        <v>43179</v>
      </c>
      <c r="AO765">
        <v>0.7</v>
      </c>
      <c r="AP765" t="s">
        <v>1153</v>
      </c>
      <c r="AQ765">
        <v>9</v>
      </c>
      <c r="AR765">
        <v>0</v>
      </c>
      <c r="AS765">
        <v>0</v>
      </c>
      <c r="AT765">
        <v>0</v>
      </c>
    </row>
    <row r="766" spans="1:46" x14ac:dyDescent="0.25">
      <c r="A766" t="s">
        <v>41</v>
      </c>
      <c r="B766" t="s">
        <v>146</v>
      </c>
      <c r="C766" t="s">
        <v>199</v>
      </c>
      <c r="D766" t="s">
        <v>236</v>
      </c>
      <c r="E766" t="s">
        <v>260</v>
      </c>
      <c r="F766" t="s">
        <v>72</v>
      </c>
      <c r="H766" t="s">
        <v>38</v>
      </c>
      <c r="I766">
        <v>27</v>
      </c>
      <c r="J766">
        <v>27</v>
      </c>
      <c r="K766">
        <v>24</v>
      </c>
      <c r="L766">
        <v>26</v>
      </c>
      <c r="M766">
        <v>550426.97</v>
      </c>
      <c r="N766">
        <v>1456000</v>
      </c>
      <c r="O766">
        <v>470400</v>
      </c>
      <c r="P766">
        <v>38.568418526785699</v>
      </c>
      <c r="Q766">
        <v>10</v>
      </c>
      <c r="R766">
        <v>560000</v>
      </c>
      <c r="S766">
        <v>43310</v>
      </c>
      <c r="T766">
        <v>42989</v>
      </c>
      <c r="U766">
        <v>17.613</v>
      </c>
      <c r="V766">
        <v>6</v>
      </c>
      <c r="W766">
        <v>157189.18</v>
      </c>
      <c r="X766">
        <v>336000</v>
      </c>
      <c r="Y766">
        <v>84000</v>
      </c>
      <c r="Z766">
        <v>31.385675369597401</v>
      </c>
      <c r="AA766">
        <v>52</v>
      </c>
      <c r="AB766">
        <v>2912000</v>
      </c>
      <c r="AC766">
        <v>43343</v>
      </c>
      <c r="AD766">
        <v>43337</v>
      </c>
      <c r="AE766">
        <v>4.0650000000000004</v>
      </c>
      <c r="AF766">
        <v>10</v>
      </c>
      <c r="AG766">
        <v>316260.7</v>
      </c>
      <c r="AH766">
        <v>560000</v>
      </c>
      <c r="AI766">
        <v>134400</v>
      </c>
      <c r="AJ766">
        <v>18.259687519205901</v>
      </c>
      <c r="AK766">
        <v>42</v>
      </c>
      <c r="AL766">
        <v>2352000</v>
      </c>
      <c r="AM766">
        <v>43373</v>
      </c>
      <c r="AN766">
        <v>43337</v>
      </c>
      <c r="AO766">
        <v>7</v>
      </c>
      <c r="AP766" t="s">
        <v>1154</v>
      </c>
      <c r="AQ766">
        <v>16</v>
      </c>
      <c r="AR766">
        <v>0</v>
      </c>
      <c r="AS766">
        <v>24</v>
      </c>
      <c r="AT766">
        <v>0</v>
      </c>
    </row>
    <row r="767" spans="1:46" x14ac:dyDescent="0.25">
      <c r="A767" t="s">
        <v>41</v>
      </c>
      <c r="B767" t="s">
        <v>147</v>
      </c>
      <c r="C767" t="s">
        <v>200</v>
      </c>
      <c r="D767" t="s">
        <v>236</v>
      </c>
      <c r="E767" t="s">
        <v>260</v>
      </c>
      <c r="F767" t="s">
        <v>72</v>
      </c>
      <c r="H767" t="s">
        <v>38</v>
      </c>
      <c r="I767">
        <v>26</v>
      </c>
      <c r="J767">
        <v>26</v>
      </c>
      <c r="K767">
        <v>25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O767">
        <v>0</v>
      </c>
      <c r="AP767" t="s">
        <v>1155</v>
      </c>
      <c r="AQ767">
        <v>0</v>
      </c>
      <c r="AR767">
        <v>0</v>
      </c>
      <c r="AS767">
        <v>25</v>
      </c>
      <c r="AT767">
        <v>0</v>
      </c>
    </row>
    <row r="768" spans="1:46" x14ac:dyDescent="0.25">
      <c r="A768" t="s">
        <v>41</v>
      </c>
      <c r="B768" t="s">
        <v>164</v>
      </c>
      <c r="C768" t="s">
        <v>217</v>
      </c>
      <c r="D768" t="s">
        <v>236</v>
      </c>
      <c r="E768" t="s">
        <v>260</v>
      </c>
      <c r="F768" t="s">
        <v>72</v>
      </c>
      <c r="H768" t="s">
        <v>38</v>
      </c>
      <c r="I768">
        <v>25</v>
      </c>
      <c r="J768">
        <v>25</v>
      </c>
      <c r="K768">
        <v>6</v>
      </c>
      <c r="L768">
        <v>7</v>
      </c>
      <c r="M768">
        <v>399068.48</v>
      </c>
      <c r="N768">
        <v>721000</v>
      </c>
      <c r="O768">
        <v>92700</v>
      </c>
      <c r="P768">
        <v>30.132846070390801</v>
      </c>
      <c r="Q768">
        <v>40</v>
      </c>
      <c r="R768">
        <v>4120000</v>
      </c>
      <c r="S768">
        <v>43308</v>
      </c>
      <c r="T768">
        <v>43208</v>
      </c>
      <c r="U768">
        <v>4.742</v>
      </c>
      <c r="V768">
        <v>14</v>
      </c>
      <c r="W768">
        <v>798136.99</v>
      </c>
      <c r="X768">
        <v>1442000</v>
      </c>
      <c r="Y768">
        <v>399000</v>
      </c>
      <c r="Z768">
        <v>15.8244785073488</v>
      </c>
      <c r="AA768">
        <v>26</v>
      </c>
      <c r="AB768">
        <v>2678000</v>
      </c>
      <c r="AC768">
        <v>43342</v>
      </c>
      <c r="AD768">
        <v>43208</v>
      </c>
      <c r="AE768">
        <v>9.484</v>
      </c>
      <c r="AF768">
        <v>8</v>
      </c>
      <c r="AG768">
        <v>457587.8</v>
      </c>
      <c r="AH768">
        <v>824000</v>
      </c>
      <c r="AI768">
        <v>247200</v>
      </c>
      <c r="AJ768">
        <v>12.7346427966259</v>
      </c>
      <c r="AK768">
        <v>30</v>
      </c>
      <c r="AL768">
        <v>3090000</v>
      </c>
      <c r="AM768">
        <v>43372</v>
      </c>
      <c r="AN768">
        <v>43362</v>
      </c>
      <c r="AO768">
        <v>5.6</v>
      </c>
      <c r="AP768" t="s">
        <v>1156</v>
      </c>
      <c r="AQ768">
        <v>24</v>
      </c>
      <c r="AR768">
        <v>0</v>
      </c>
      <c r="AS768">
        <v>16</v>
      </c>
      <c r="AT768">
        <v>0</v>
      </c>
    </row>
    <row r="769" spans="1:46" x14ac:dyDescent="0.25">
      <c r="A769" t="s">
        <v>41</v>
      </c>
      <c r="B769" t="s">
        <v>166</v>
      </c>
      <c r="C769" t="s">
        <v>219</v>
      </c>
      <c r="D769" t="s">
        <v>236</v>
      </c>
      <c r="E769" t="s">
        <v>260</v>
      </c>
      <c r="F769" t="s">
        <v>72</v>
      </c>
      <c r="H769" t="s">
        <v>38</v>
      </c>
      <c r="I769">
        <v>18</v>
      </c>
      <c r="J769">
        <v>18</v>
      </c>
      <c r="K769">
        <v>6</v>
      </c>
      <c r="L769">
        <v>3</v>
      </c>
      <c r="M769">
        <v>95454.63</v>
      </c>
      <c r="N769">
        <v>165000</v>
      </c>
      <c r="O769">
        <v>0</v>
      </c>
      <c r="P769">
        <v>36.363579999999999</v>
      </c>
      <c r="Q769">
        <v>9</v>
      </c>
      <c r="R769">
        <v>495000</v>
      </c>
      <c r="S769">
        <v>43308</v>
      </c>
      <c r="T769">
        <v>43311</v>
      </c>
      <c r="U769">
        <v>2.032</v>
      </c>
      <c r="V769">
        <v>3</v>
      </c>
      <c r="W769">
        <v>101818.2</v>
      </c>
      <c r="X769">
        <v>165000</v>
      </c>
      <c r="Y769">
        <v>0</v>
      </c>
      <c r="Z769">
        <v>32.121200000000002</v>
      </c>
      <c r="AA769">
        <v>6</v>
      </c>
      <c r="AB769">
        <v>330000</v>
      </c>
      <c r="AC769">
        <v>43320</v>
      </c>
      <c r="AD769">
        <v>43311</v>
      </c>
      <c r="AE769">
        <v>2.032</v>
      </c>
      <c r="AF769">
        <v>4</v>
      </c>
      <c r="AG769">
        <v>127272.68</v>
      </c>
      <c r="AH769">
        <v>220000</v>
      </c>
      <c r="AI769">
        <v>0</v>
      </c>
      <c r="AJ769">
        <v>36.363660000000003</v>
      </c>
      <c r="AK769">
        <v>2</v>
      </c>
      <c r="AL769">
        <v>110000</v>
      </c>
      <c r="AM769">
        <v>43360</v>
      </c>
      <c r="AN769">
        <v>43311</v>
      </c>
      <c r="AO769">
        <v>2.8</v>
      </c>
      <c r="AP769" t="s">
        <v>1157</v>
      </c>
      <c r="AQ769">
        <v>0</v>
      </c>
      <c r="AR769">
        <v>0</v>
      </c>
      <c r="AS769">
        <v>0</v>
      </c>
      <c r="AT769">
        <v>0</v>
      </c>
    </row>
    <row r="770" spans="1:46" x14ac:dyDescent="0.25">
      <c r="A770" t="s">
        <v>41</v>
      </c>
      <c r="B770" t="s">
        <v>173</v>
      </c>
      <c r="C770" t="s">
        <v>226</v>
      </c>
      <c r="D770" t="s">
        <v>236</v>
      </c>
      <c r="E770" t="s">
        <v>260</v>
      </c>
      <c r="F770" t="s">
        <v>72</v>
      </c>
      <c r="H770" t="s">
        <v>38</v>
      </c>
      <c r="I770">
        <v>18</v>
      </c>
      <c r="J770">
        <v>18</v>
      </c>
      <c r="K770">
        <v>12</v>
      </c>
      <c r="L770">
        <v>3</v>
      </c>
      <c r="M770">
        <v>260841.84</v>
      </c>
      <c r="N770">
        <v>474000</v>
      </c>
      <c r="O770">
        <v>94800</v>
      </c>
      <c r="P770">
        <v>24.333854490242199</v>
      </c>
      <c r="Q770">
        <v>4</v>
      </c>
      <c r="R770">
        <v>632000</v>
      </c>
      <c r="S770">
        <v>43310</v>
      </c>
      <c r="T770">
        <v>43096</v>
      </c>
      <c r="U770">
        <v>2.032</v>
      </c>
      <c r="V770">
        <v>2</v>
      </c>
      <c r="W770">
        <v>173894.56</v>
      </c>
      <c r="X770">
        <v>316000</v>
      </c>
      <c r="Y770">
        <v>94800</v>
      </c>
      <c r="Z770">
        <v>13.5244050241972</v>
      </c>
      <c r="AA770">
        <v>2</v>
      </c>
      <c r="AB770">
        <v>316000</v>
      </c>
      <c r="AC770">
        <v>43324</v>
      </c>
      <c r="AD770">
        <v>43096</v>
      </c>
      <c r="AE770">
        <v>1.355</v>
      </c>
      <c r="AF770">
        <v>5</v>
      </c>
      <c r="AG770">
        <v>456098.32</v>
      </c>
      <c r="AH770">
        <v>790000</v>
      </c>
      <c r="AI770">
        <v>237000</v>
      </c>
      <c r="AJ770">
        <v>9.2751986025631794</v>
      </c>
      <c r="AK770">
        <v>9</v>
      </c>
      <c r="AL770">
        <v>1422000</v>
      </c>
      <c r="AM770">
        <v>43372</v>
      </c>
      <c r="AN770">
        <v>43356</v>
      </c>
      <c r="AO770">
        <v>3.5</v>
      </c>
      <c r="AP770" t="s">
        <v>1158</v>
      </c>
      <c r="AQ770">
        <v>13</v>
      </c>
      <c r="AR770">
        <v>0</v>
      </c>
      <c r="AS770">
        <v>0</v>
      </c>
      <c r="AT770">
        <v>0</v>
      </c>
    </row>
    <row r="771" spans="1:46" x14ac:dyDescent="0.25">
      <c r="A771" t="s">
        <v>41</v>
      </c>
      <c r="B771" t="s">
        <v>158</v>
      </c>
      <c r="C771" t="s">
        <v>211</v>
      </c>
      <c r="D771" t="s">
        <v>236</v>
      </c>
      <c r="E771" t="s">
        <v>260</v>
      </c>
      <c r="F771" t="s">
        <v>72</v>
      </c>
      <c r="H771" t="s">
        <v>38</v>
      </c>
      <c r="I771">
        <v>18</v>
      </c>
      <c r="J771">
        <v>18</v>
      </c>
      <c r="K771">
        <v>12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12</v>
      </c>
      <c r="AB771">
        <v>1030800</v>
      </c>
      <c r="AD771">
        <v>43343</v>
      </c>
      <c r="AE771">
        <v>0</v>
      </c>
      <c r="AF771">
        <v>2</v>
      </c>
      <c r="AG771">
        <v>101304.66</v>
      </c>
      <c r="AH771">
        <v>171800</v>
      </c>
      <c r="AI771">
        <v>0</v>
      </c>
      <c r="AJ771">
        <v>35.136713544978697</v>
      </c>
      <c r="AK771">
        <v>10</v>
      </c>
      <c r="AL771">
        <v>859000</v>
      </c>
      <c r="AM771">
        <v>43373</v>
      </c>
      <c r="AN771">
        <v>43343</v>
      </c>
      <c r="AO771">
        <v>1.4</v>
      </c>
      <c r="AP771" t="s">
        <v>1159</v>
      </c>
      <c r="AQ771">
        <v>8</v>
      </c>
      <c r="AR771">
        <v>0</v>
      </c>
      <c r="AS771">
        <v>0</v>
      </c>
      <c r="AT771">
        <v>0</v>
      </c>
    </row>
    <row r="772" spans="1:46" x14ac:dyDescent="0.25">
      <c r="A772" t="s">
        <v>41</v>
      </c>
      <c r="B772" t="s">
        <v>163</v>
      </c>
      <c r="C772" t="s">
        <v>216</v>
      </c>
      <c r="D772" t="s">
        <v>236</v>
      </c>
      <c r="E772" t="s">
        <v>260</v>
      </c>
      <c r="F772" t="s">
        <v>72</v>
      </c>
      <c r="H772" t="s">
        <v>38</v>
      </c>
      <c r="I772">
        <v>17</v>
      </c>
      <c r="J772">
        <v>17</v>
      </c>
      <c r="K772">
        <v>6</v>
      </c>
      <c r="L772">
        <v>15</v>
      </c>
      <c r="M772">
        <v>993468.86</v>
      </c>
      <c r="N772">
        <v>1785000</v>
      </c>
      <c r="O772">
        <v>464100</v>
      </c>
      <c r="P772">
        <v>17.267336979745998</v>
      </c>
      <c r="Q772">
        <v>45</v>
      </c>
      <c r="R772">
        <v>5355000</v>
      </c>
      <c r="S772">
        <v>43306</v>
      </c>
      <c r="T772">
        <v>43242</v>
      </c>
      <c r="U772">
        <v>10.161</v>
      </c>
      <c r="V772">
        <v>18</v>
      </c>
      <c r="W772">
        <v>1194953.3</v>
      </c>
      <c r="X772">
        <v>2142000</v>
      </c>
      <c r="Y772">
        <v>642600</v>
      </c>
      <c r="Z772">
        <v>12.335025337624</v>
      </c>
      <c r="AA772">
        <v>39</v>
      </c>
      <c r="AB772">
        <v>4641000</v>
      </c>
      <c r="AC772">
        <v>43342</v>
      </c>
      <c r="AD772">
        <v>43337</v>
      </c>
      <c r="AE772">
        <v>12.194000000000001</v>
      </c>
      <c r="AF772">
        <v>4</v>
      </c>
      <c r="AG772">
        <v>268645.88</v>
      </c>
      <c r="AH772">
        <v>476000</v>
      </c>
      <c r="AI772">
        <v>142800</v>
      </c>
      <c r="AJ772">
        <v>11.311384180278599</v>
      </c>
      <c r="AK772">
        <v>36</v>
      </c>
      <c r="AL772">
        <v>4284000</v>
      </c>
      <c r="AM772">
        <v>43352</v>
      </c>
      <c r="AN772">
        <v>43337</v>
      </c>
      <c r="AO772">
        <v>2.8</v>
      </c>
      <c r="AP772" t="s">
        <v>1160</v>
      </c>
      <c r="AQ772">
        <v>41</v>
      </c>
      <c r="AR772">
        <v>0</v>
      </c>
      <c r="AS772">
        <v>0</v>
      </c>
      <c r="AT772">
        <v>0</v>
      </c>
    </row>
    <row r="773" spans="1:46" x14ac:dyDescent="0.25">
      <c r="A773" t="s">
        <v>41</v>
      </c>
      <c r="B773" t="s">
        <v>151</v>
      </c>
      <c r="C773" t="s">
        <v>204</v>
      </c>
      <c r="D773" t="s">
        <v>236</v>
      </c>
      <c r="E773" t="s">
        <v>260</v>
      </c>
      <c r="F773" t="s">
        <v>72</v>
      </c>
      <c r="H773" t="s">
        <v>38</v>
      </c>
      <c r="I773">
        <v>15</v>
      </c>
      <c r="J773">
        <v>15</v>
      </c>
      <c r="K773">
        <v>12</v>
      </c>
      <c r="L773">
        <v>3</v>
      </c>
      <c r="M773">
        <v>152540.6</v>
      </c>
      <c r="N773">
        <v>284000</v>
      </c>
      <c r="O773">
        <v>85200</v>
      </c>
      <c r="P773">
        <v>15.596247612279299</v>
      </c>
      <c r="Q773">
        <v>19</v>
      </c>
      <c r="R773">
        <v>1805000</v>
      </c>
      <c r="S773">
        <v>43307</v>
      </c>
      <c r="T773">
        <v>43179</v>
      </c>
      <c r="U773">
        <v>2.032</v>
      </c>
      <c r="V773">
        <v>3</v>
      </c>
      <c r="W773">
        <v>156335.41</v>
      </c>
      <c r="X773">
        <v>285000</v>
      </c>
      <c r="Y773">
        <v>28500</v>
      </c>
      <c r="Z773">
        <v>32.955574606592997</v>
      </c>
      <c r="AA773">
        <v>28</v>
      </c>
      <c r="AB773">
        <v>2660000</v>
      </c>
      <c r="AC773">
        <v>43339</v>
      </c>
      <c r="AD773">
        <v>43332</v>
      </c>
      <c r="AE773">
        <v>2.032</v>
      </c>
      <c r="AF773">
        <v>7</v>
      </c>
      <c r="AG773">
        <v>369478.83</v>
      </c>
      <c r="AH773">
        <v>665000</v>
      </c>
      <c r="AI773">
        <v>199500</v>
      </c>
      <c r="AJ773">
        <v>12.690287180532801</v>
      </c>
      <c r="AK773">
        <v>33</v>
      </c>
      <c r="AL773">
        <v>3135000</v>
      </c>
      <c r="AM773">
        <v>43367</v>
      </c>
      <c r="AN773">
        <v>43371</v>
      </c>
      <c r="AO773">
        <v>4.9000000000000004</v>
      </c>
      <c r="AP773" t="s">
        <v>1161</v>
      </c>
      <c r="AQ773">
        <v>20</v>
      </c>
      <c r="AR773">
        <v>0</v>
      </c>
      <c r="AS773">
        <v>1</v>
      </c>
      <c r="AT773">
        <v>0</v>
      </c>
    </row>
    <row r="774" spans="1:46" x14ac:dyDescent="0.25">
      <c r="A774" t="s">
        <v>41</v>
      </c>
      <c r="B774" t="s">
        <v>152</v>
      </c>
      <c r="C774" t="s">
        <v>205</v>
      </c>
      <c r="D774" t="s">
        <v>236</v>
      </c>
      <c r="E774" t="s">
        <v>260</v>
      </c>
      <c r="F774" t="s">
        <v>72</v>
      </c>
      <c r="H774" t="s">
        <v>38</v>
      </c>
      <c r="I774">
        <v>15</v>
      </c>
      <c r="J774">
        <v>15</v>
      </c>
      <c r="K774">
        <v>12</v>
      </c>
      <c r="L774">
        <v>3</v>
      </c>
      <c r="M774">
        <v>176851.79</v>
      </c>
      <c r="N774">
        <v>319000</v>
      </c>
      <c r="O774">
        <v>95700</v>
      </c>
      <c r="P774">
        <v>12.8808916256157</v>
      </c>
      <c r="Q774">
        <v>11</v>
      </c>
      <c r="R774">
        <v>1177000</v>
      </c>
      <c r="S774">
        <v>43312</v>
      </c>
      <c r="T774">
        <v>43200</v>
      </c>
      <c r="U774">
        <v>2.032</v>
      </c>
      <c r="V774">
        <v>2</v>
      </c>
      <c r="W774">
        <v>117901.19</v>
      </c>
      <c r="X774">
        <v>214000</v>
      </c>
      <c r="Y774">
        <v>64200</v>
      </c>
      <c r="Z774">
        <v>13.4236921407525</v>
      </c>
      <c r="AA774">
        <v>21</v>
      </c>
      <c r="AB774">
        <v>2247000</v>
      </c>
      <c r="AC774">
        <v>43324</v>
      </c>
      <c r="AD774">
        <v>43337</v>
      </c>
      <c r="AE774">
        <v>1.355</v>
      </c>
      <c r="AF774">
        <v>5</v>
      </c>
      <c r="AG774">
        <v>306213.40000000002</v>
      </c>
      <c r="AH774">
        <v>535000</v>
      </c>
      <c r="AI774">
        <v>160500</v>
      </c>
      <c r="AJ774">
        <v>10.057479185657501</v>
      </c>
      <c r="AK774">
        <v>16</v>
      </c>
      <c r="AL774">
        <v>1712000</v>
      </c>
      <c r="AM774">
        <v>43366</v>
      </c>
      <c r="AN774">
        <v>43337</v>
      </c>
      <c r="AO774">
        <v>3.5</v>
      </c>
      <c r="AP774" t="s">
        <v>1162</v>
      </c>
      <c r="AQ774">
        <v>15</v>
      </c>
      <c r="AR774">
        <v>0</v>
      </c>
      <c r="AS774">
        <v>0</v>
      </c>
      <c r="AT774">
        <v>0</v>
      </c>
    </row>
    <row r="775" spans="1:46" x14ac:dyDescent="0.25">
      <c r="A775" t="s">
        <v>41</v>
      </c>
      <c r="B775" t="s">
        <v>153</v>
      </c>
      <c r="C775" t="s">
        <v>206</v>
      </c>
      <c r="D775" t="s">
        <v>236</v>
      </c>
      <c r="E775" t="s">
        <v>260</v>
      </c>
      <c r="F775" t="s">
        <v>72</v>
      </c>
      <c r="H775" t="s">
        <v>38</v>
      </c>
      <c r="I775">
        <v>15</v>
      </c>
      <c r="J775">
        <v>15</v>
      </c>
      <c r="K775">
        <v>12</v>
      </c>
      <c r="L775">
        <v>4</v>
      </c>
      <c r="M775">
        <v>289183.59000000003</v>
      </c>
      <c r="N775">
        <v>501000</v>
      </c>
      <c r="O775">
        <v>150300</v>
      </c>
      <c r="P775">
        <v>9.2951386317107794</v>
      </c>
      <c r="Q775">
        <v>26</v>
      </c>
      <c r="R775">
        <v>3276000</v>
      </c>
      <c r="S775">
        <v>43309</v>
      </c>
      <c r="T775">
        <v>43293</v>
      </c>
      <c r="U775">
        <v>2.71</v>
      </c>
      <c r="V775">
        <v>4</v>
      </c>
      <c r="W775">
        <v>302344.96000000002</v>
      </c>
      <c r="X775">
        <v>504000</v>
      </c>
      <c r="Y775">
        <v>113400</v>
      </c>
      <c r="Z775">
        <v>14.854209911637</v>
      </c>
      <c r="AA775">
        <v>22</v>
      </c>
      <c r="AB775">
        <v>2772000</v>
      </c>
      <c r="AC775">
        <v>43342</v>
      </c>
      <c r="AD775">
        <v>43293</v>
      </c>
      <c r="AE775">
        <v>2.71</v>
      </c>
      <c r="AF775">
        <v>3</v>
      </c>
      <c r="AG775">
        <v>226758.72</v>
      </c>
      <c r="AH775">
        <v>378000</v>
      </c>
      <c r="AI775">
        <v>113400</v>
      </c>
      <c r="AJ775">
        <v>5.7314468901522098</v>
      </c>
      <c r="AK775">
        <v>19</v>
      </c>
      <c r="AL775">
        <v>2394000</v>
      </c>
      <c r="AM775">
        <v>43373</v>
      </c>
      <c r="AN775">
        <v>43293</v>
      </c>
      <c r="AO775">
        <v>2.1</v>
      </c>
      <c r="AP775" t="s">
        <v>1163</v>
      </c>
      <c r="AQ775">
        <v>14</v>
      </c>
      <c r="AR775">
        <v>0</v>
      </c>
      <c r="AS775">
        <v>0</v>
      </c>
      <c r="AT775">
        <v>0</v>
      </c>
    </row>
    <row r="776" spans="1:46" x14ac:dyDescent="0.25">
      <c r="A776" t="s">
        <v>41</v>
      </c>
      <c r="B776" t="s">
        <v>145</v>
      </c>
      <c r="C776" t="s">
        <v>198</v>
      </c>
      <c r="D776" t="s">
        <v>236</v>
      </c>
      <c r="E776" t="s">
        <v>260</v>
      </c>
      <c r="F776" t="s">
        <v>72</v>
      </c>
      <c r="H776" t="s">
        <v>38</v>
      </c>
      <c r="I776">
        <v>15</v>
      </c>
      <c r="J776">
        <v>15</v>
      </c>
      <c r="K776">
        <v>12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43219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43219</v>
      </c>
      <c r="AE776">
        <v>0</v>
      </c>
      <c r="AF776">
        <v>6</v>
      </c>
      <c r="AG776">
        <v>135215.45000000001</v>
      </c>
      <c r="AH776">
        <v>228000</v>
      </c>
      <c r="AI776">
        <v>68400</v>
      </c>
      <c r="AJ776">
        <v>6.8063940518837001</v>
      </c>
      <c r="AK776">
        <v>18</v>
      </c>
      <c r="AL776">
        <v>684000</v>
      </c>
      <c r="AM776">
        <v>43373</v>
      </c>
      <c r="AN776">
        <v>43361</v>
      </c>
      <c r="AO776">
        <v>4.2</v>
      </c>
      <c r="AP776" t="s">
        <v>1164</v>
      </c>
      <c r="AQ776">
        <v>0</v>
      </c>
      <c r="AR776">
        <v>0</v>
      </c>
      <c r="AS776">
        <v>0</v>
      </c>
      <c r="AT776">
        <v>0</v>
      </c>
    </row>
    <row r="777" spans="1:46" x14ac:dyDescent="0.25">
      <c r="A777" t="s">
        <v>41</v>
      </c>
      <c r="B777" t="s">
        <v>161</v>
      </c>
      <c r="C777" t="s">
        <v>214</v>
      </c>
      <c r="D777" t="s">
        <v>236</v>
      </c>
      <c r="E777" t="s">
        <v>260</v>
      </c>
      <c r="F777" t="s">
        <v>72</v>
      </c>
      <c r="H777" t="s">
        <v>38</v>
      </c>
      <c r="I777">
        <v>15</v>
      </c>
      <c r="J777">
        <v>15</v>
      </c>
      <c r="K777">
        <v>6</v>
      </c>
      <c r="L777">
        <v>5</v>
      </c>
      <c r="M777">
        <v>337164.63</v>
      </c>
      <c r="N777">
        <v>570000</v>
      </c>
      <c r="O777">
        <v>34200</v>
      </c>
      <c r="P777">
        <v>30.779937837024899</v>
      </c>
      <c r="Q777">
        <v>31</v>
      </c>
      <c r="R777">
        <v>3534000</v>
      </c>
      <c r="S777">
        <v>43311</v>
      </c>
      <c r="T777">
        <v>43304</v>
      </c>
      <c r="U777">
        <v>3.387</v>
      </c>
      <c r="V777">
        <v>22</v>
      </c>
      <c r="W777">
        <v>1539679.27</v>
      </c>
      <c r="X777">
        <v>2513000</v>
      </c>
      <c r="Y777">
        <v>753900</v>
      </c>
      <c r="Z777">
        <v>3.7208119383458298</v>
      </c>
      <c r="AA777">
        <v>21</v>
      </c>
      <c r="AB777">
        <v>2499000</v>
      </c>
      <c r="AC777">
        <v>43343</v>
      </c>
      <c r="AD777">
        <v>43339</v>
      </c>
      <c r="AE777">
        <v>14.903</v>
      </c>
      <c r="AF777">
        <v>23</v>
      </c>
      <c r="AG777">
        <v>1612554.51</v>
      </c>
      <c r="AH777">
        <v>2737000</v>
      </c>
      <c r="AI777">
        <v>821100</v>
      </c>
      <c r="AJ777">
        <v>7.4163598975808096</v>
      </c>
      <c r="AK777">
        <v>9</v>
      </c>
      <c r="AL777">
        <v>1071000</v>
      </c>
      <c r="AM777">
        <v>43371</v>
      </c>
      <c r="AN777">
        <v>43360</v>
      </c>
      <c r="AO777">
        <v>16.100000000000001</v>
      </c>
      <c r="AP777" t="s">
        <v>1165</v>
      </c>
      <c r="AQ777">
        <v>11</v>
      </c>
      <c r="AR777">
        <v>0</v>
      </c>
      <c r="AS777">
        <v>16</v>
      </c>
      <c r="AT777">
        <v>0</v>
      </c>
    </row>
    <row r="778" spans="1:46" x14ac:dyDescent="0.25">
      <c r="A778" t="s">
        <v>41</v>
      </c>
      <c r="B778" t="s">
        <v>154</v>
      </c>
      <c r="C778" t="s">
        <v>207</v>
      </c>
      <c r="D778" t="s">
        <v>236</v>
      </c>
      <c r="E778" t="s">
        <v>260</v>
      </c>
      <c r="F778" t="s">
        <v>72</v>
      </c>
      <c r="H778" t="s">
        <v>38</v>
      </c>
      <c r="I778">
        <v>15</v>
      </c>
      <c r="J778">
        <v>15</v>
      </c>
      <c r="K778">
        <v>12</v>
      </c>
      <c r="L778">
        <v>2</v>
      </c>
      <c r="M778">
        <v>63167.86</v>
      </c>
      <c r="N778">
        <v>114000</v>
      </c>
      <c r="O778">
        <v>0</v>
      </c>
      <c r="P778">
        <v>39.048556354215499</v>
      </c>
      <c r="Q778">
        <v>13</v>
      </c>
      <c r="R778">
        <v>741000</v>
      </c>
      <c r="S778">
        <v>43302</v>
      </c>
      <c r="T778">
        <v>43148</v>
      </c>
      <c r="U778">
        <v>1.355</v>
      </c>
      <c r="V778">
        <v>2</v>
      </c>
      <c r="W778">
        <v>63167.86</v>
      </c>
      <c r="X778">
        <v>114000</v>
      </c>
      <c r="Y778">
        <v>34200</v>
      </c>
      <c r="Z778">
        <v>12.926509317502999</v>
      </c>
      <c r="AA778">
        <v>23</v>
      </c>
      <c r="AB778">
        <v>1311000</v>
      </c>
      <c r="AC778">
        <v>43320</v>
      </c>
      <c r="AD778">
        <v>43339</v>
      </c>
      <c r="AE778">
        <v>1.355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23</v>
      </c>
      <c r="AL778">
        <v>1311000</v>
      </c>
      <c r="AN778">
        <v>43339</v>
      </c>
      <c r="AO778">
        <v>0</v>
      </c>
      <c r="AP778" t="s">
        <v>1166</v>
      </c>
      <c r="AQ778">
        <v>0</v>
      </c>
      <c r="AR778">
        <v>0</v>
      </c>
      <c r="AS778">
        <v>0</v>
      </c>
      <c r="AT778">
        <v>0</v>
      </c>
    </row>
    <row r="779" spans="1:46" x14ac:dyDescent="0.25">
      <c r="A779" t="s">
        <v>41</v>
      </c>
      <c r="B779" t="s">
        <v>172</v>
      </c>
      <c r="C779" t="s">
        <v>225</v>
      </c>
      <c r="D779" t="s">
        <v>236</v>
      </c>
      <c r="E779" t="s">
        <v>260</v>
      </c>
      <c r="F779" t="s">
        <v>72</v>
      </c>
      <c r="H779" t="s">
        <v>38</v>
      </c>
      <c r="I779">
        <v>15</v>
      </c>
      <c r="J779">
        <v>15</v>
      </c>
      <c r="K779">
        <v>12</v>
      </c>
      <c r="L779">
        <v>1</v>
      </c>
      <c r="M779">
        <v>20477.27</v>
      </c>
      <c r="N779">
        <v>38000</v>
      </c>
      <c r="O779">
        <v>11400</v>
      </c>
      <c r="P779">
        <v>15.319559513680799</v>
      </c>
      <c r="Q779">
        <v>8</v>
      </c>
      <c r="R779">
        <v>304000</v>
      </c>
      <c r="S779">
        <v>43311</v>
      </c>
      <c r="T779">
        <v>42972</v>
      </c>
      <c r="U779">
        <v>0.67700000000000005</v>
      </c>
      <c r="V779">
        <v>2</v>
      </c>
      <c r="W779">
        <v>40954.54</v>
      </c>
      <c r="X779">
        <v>76000</v>
      </c>
      <c r="Y779">
        <v>22800</v>
      </c>
      <c r="Z779">
        <v>15.319559513680799</v>
      </c>
      <c r="AA779">
        <v>6</v>
      </c>
      <c r="AB779">
        <v>228000</v>
      </c>
      <c r="AC779">
        <v>43323</v>
      </c>
      <c r="AD779">
        <v>42972</v>
      </c>
      <c r="AE779">
        <v>1.355</v>
      </c>
      <c r="AF779">
        <v>1</v>
      </c>
      <c r="AG779">
        <v>20477.27</v>
      </c>
      <c r="AH779">
        <v>38000</v>
      </c>
      <c r="AI779">
        <v>11400</v>
      </c>
      <c r="AJ779">
        <v>15.319559513680799</v>
      </c>
      <c r="AK779">
        <v>5</v>
      </c>
      <c r="AL779">
        <v>205000</v>
      </c>
      <c r="AM779">
        <v>43354</v>
      </c>
      <c r="AN779">
        <v>42972</v>
      </c>
      <c r="AO779">
        <v>0.7</v>
      </c>
      <c r="AP779" t="s">
        <v>1167</v>
      </c>
      <c r="AQ779">
        <v>3</v>
      </c>
      <c r="AR779">
        <v>0</v>
      </c>
      <c r="AS779">
        <v>1</v>
      </c>
      <c r="AT779">
        <v>0</v>
      </c>
    </row>
    <row r="780" spans="1:46" x14ac:dyDescent="0.25">
      <c r="A780" t="s">
        <v>41</v>
      </c>
      <c r="B780" t="s">
        <v>155</v>
      </c>
      <c r="C780" t="s">
        <v>208</v>
      </c>
      <c r="D780" t="s">
        <v>236</v>
      </c>
      <c r="E780" t="s">
        <v>260</v>
      </c>
      <c r="F780" t="s">
        <v>72</v>
      </c>
      <c r="H780" t="s">
        <v>38</v>
      </c>
      <c r="I780">
        <v>15</v>
      </c>
      <c r="J780">
        <v>15</v>
      </c>
      <c r="K780">
        <v>12</v>
      </c>
      <c r="L780">
        <v>5</v>
      </c>
      <c r="M780">
        <v>420783.34</v>
      </c>
      <c r="N780">
        <v>742000</v>
      </c>
      <c r="O780">
        <v>222600</v>
      </c>
      <c r="P780">
        <v>10.885314944507201</v>
      </c>
      <c r="Q780">
        <v>27</v>
      </c>
      <c r="R780">
        <v>4023000</v>
      </c>
      <c r="S780">
        <v>43311</v>
      </c>
      <c r="T780">
        <v>43242</v>
      </c>
      <c r="U780">
        <v>3.387</v>
      </c>
      <c r="V780">
        <v>4</v>
      </c>
      <c r="W780">
        <v>336626.66</v>
      </c>
      <c r="X780">
        <v>596000</v>
      </c>
      <c r="Y780">
        <v>178800</v>
      </c>
      <c r="Z780">
        <v>11.2441691595715</v>
      </c>
      <c r="AA780">
        <v>35</v>
      </c>
      <c r="AB780">
        <v>5215000</v>
      </c>
      <c r="AC780">
        <v>43326</v>
      </c>
      <c r="AD780">
        <v>43330</v>
      </c>
      <c r="AE780">
        <v>2.71</v>
      </c>
      <c r="AF780">
        <v>10</v>
      </c>
      <c r="AG780">
        <v>852736.96</v>
      </c>
      <c r="AH780">
        <v>1490000</v>
      </c>
      <c r="AI780">
        <v>447000</v>
      </c>
      <c r="AJ780">
        <v>10.0660924084498</v>
      </c>
      <c r="AK780">
        <v>25</v>
      </c>
      <c r="AL780">
        <v>3725000</v>
      </c>
      <c r="AM780">
        <v>43373</v>
      </c>
      <c r="AN780">
        <v>43375</v>
      </c>
      <c r="AO780">
        <v>7</v>
      </c>
      <c r="AP780" t="s">
        <v>1168</v>
      </c>
      <c r="AQ780">
        <v>26</v>
      </c>
      <c r="AR780">
        <v>0</v>
      </c>
      <c r="AS780">
        <v>0</v>
      </c>
      <c r="AT780">
        <v>0</v>
      </c>
    </row>
    <row r="781" spans="1:46" x14ac:dyDescent="0.25">
      <c r="A781" t="s">
        <v>41</v>
      </c>
      <c r="B781" t="s">
        <v>156</v>
      </c>
      <c r="C781" t="s">
        <v>209</v>
      </c>
      <c r="D781" t="s">
        <v>236</v>
      </c>
      <c r="E781" t="s">
        <v>260</v>
      </c>
      <c r="F781" t="s">
        <v>72</v>
      </c>
      <c r="H781" t="s">
        <v>38</v>
      </c>
      <c r="I781">
        <v>15</v>
      </c>
      <c r="J781">
        <v>15</v>
      </c>
      <c r="K781">
        <v>12</v>
      </c>
      <c r="L781">
        <v>6</v>
      </c>
      <c r="M781">
        <v>634387.1</v>
      </c>
      <c r="N781">
        <v>969000</v>
      </c>
      <c r="O781">
        <v>236700</v>
      </c>
      <c r="P781">
        <v>4.7076594682339197</v>
      </c>
      <c r="Q781">
        <v>16</v>
      </c>
      <c r="R781">
        <v>2288000</v>
      </c>
      <c r="S781">
        <v>43311</v>
      </c>
      <c r="T781">
        <v>43293</v>
      </c>
      <c r="U781">
        <v>4.0650000000000004</v>
      </c>
      <c r="V781">
        <v>3</v>
      </c>
      <c r="W781">
        <v>324831.11</v>
      </c>
      <c r="X781">
        <v>507000</v>
      </c>
      <c r="Y781">
        <v>152100</v>
      </c>
      <c r="Z781">
        <v>-0.68025376085629297</v>
      </c>
      <c r="AA781">
        <v>13</v>
      </c>
      <c r="AB781">
        <v>2366000</v>
      </c>
      <c r="AC781">
        <v>43319</v>
      </c>
      <c r="AD781">
        <v>43293</v>
      </c>
      <c r="AE781">
        <v>2.032</v>
      </c>
      <c r="AF781">
        <v>2</v>
      </c>
      <c r="AG781">
        <v>216554.06</v>
      </c>
      <c r="AH781">
        <v>364000</v>
      </c>
      <c r="AI781">
        <v>0</v>
      </c>
      <c r="AJ781">
        <v>34.557839028967599</v>
      </c>
      <c r="AK781">
        <v>11</v>
      </c>
      <c r="AL781">
        <v>2002000</v>
      </c>
      <c r="AM781">
        <v>43345</v>
      </c>
      <c r="AN781">
        <v>43293</v>
      </c>
      <c r="AO781">
        <v>1.4</v>
      </c>
      <c r="AP781" t="s">
        <v>1169</v>
      </c>
      <c r="AQ781">
        <v>11</v>
      </c>
      <c r="AR781">
        <v>0</v>
      </c>
      <c r="AS781">
        <v>0</v>
      </c>
      <c r="AT781">
        <v>0</v>
      </c>
    </row>
    <row r="782" spans="1:46" x14ac:dyDescent="0.25">
      <c r="A782" t="s">
        <v>41</v>
      </c>
      <c r="B782" t="s">
        <v>149</v>
      </c>
      <c r="C782" t="s">
        <v>202</v>
      </c>
      <c r="D782" t="s">
        <v>236</v>
      </c>
      <c r="E782" t="s">
        <v>260</v>
      </c>
      <c r="F782" t="s">
        <v>72</v>
      </c>
      <c r="H782" t="s">
        <v>38</v>
      </c>
      <c r="I782">
        <v>15</v>
      </c>
      <c r="J782">
        <v>15</v>
      </c>
      <c r="K782">
        <v>12</v>
      </c>
      <c r="L782">
        <v>1</v>
      </c>
      <c r="M782">
        <v>30165.34</v>
      </c>
      <c r="N782">
        <v>55000</v>
      </c>
      <c r="O782">
        <v>0</v>
      </c>
      <c r="P782">
        <v>39.669319999999999</v>
      </c>
      <c r="Q782">
        <v>20</v>
      </c>
      <c r="R782">
        <v>1100000</v>
      </c>
      <c r="S782">
        <v>43295</v>
      </c>
      <c r="T782">
        <v>43172</v>
      </c>
      <c r="U782">
        <v>0.67700000000000005</v>
      </c>
      <c r="V782">
        <v>5</v>
      </c>
      <c r="W782">
        <v>150734.34</v>
      </c>
      <c r="X782">
        <v>275000</v>
      </c>
      <c r="Y782">
        <v>0</v>
      </c>
      <c r="Z782">
        <v>39.706263999999997</v>
      </c>
      <c r="AA782">
        <v>14</v>
      </c>
      <c r="AB782">
        <v>770000</v>
      </c>
      <c r="AC782">
        <v>43343</v>
      </c>
      <c r="AD782">
        <v>43172</v>
      </c>
      <c r="AE782">
        <v>3.387</v>
      </c>
      <c r="AF782">
        <v>4</v>
      </c>
      <c r="AG782">
        <v>122133.7</v>
      </c>
      <c r="AH782">
        <v>220000</v>
      </c>
      <c r="AI782">
        <v>66000</v>
      </c>
      <c r="AJ782">
        <v>12.7616428571428</v>
      </c>
      <c r="AK782">
        <v>22</v>
      </c>
      <c r="AL782">
        <v>1210000</v>
      </c>
      <c r="AM782">
        <v>43365</v>
      </c>
      <c r="AN782">
        <v>43361</v>
      </c>
      <c r="AO782">
        <v>2.8</v>
      </c>
      <c r="AP782" t="s">
        <v>1170</v>
      </c>
      <c r="AQ782">
        <v>9</v>
      </c>
      <c r="AR782">
        <v>0</v>
      </c>
      <c r="AS782">
        <v>12</v>
      </c>
      <c r="AT782">
        <v>0</v>
      </c>
    </row>
    <row r="783" spans="1:46" x14ac:dyDescent="0.25">
      <c r="A783" t="s">
        <v>41</v>
      </c>
      <c r="B783" t="s">
        <v>174</v>
      </c>
      <c r="C783" t="s">
        <v>227</v>
      </c>
      <c r="D783" t="s">
        <v>236</v>
      </c>
      <c r="E783" t="s">
        <v>260</v>
      </c>
      <c r="F783" t="s">
        <v>72</v>
      </c>
      <c r="H783" t="s">
        <v>38</v>
      </c>
      <c r="I783">
        <v>15</v>
      </c>
      <c r="J783">
        <v>15</v>
      </c>
      <c r="K783">
        <v>12</v>
      </c>
      <c r="L783">
        <v>3</v>
      </c>
      <c r="M783">
        <v>297944.31</v>
      </c>
      <c r="N783">
        <v>522000</v>
      </c>
      <c r="O783">
        <v>0</v>
      </c>
      <c r="P783">
        <v>37.214800634851699</v>
      </c>
      <c r="Q783">
        <v>5</v>
      </c>
      <c r="R783">
        <v>870000</v>
      </c>
      <c r="S783">
        <v>43312</v>
      </c>
      <c r="T783">
        <v>43214</v>
      </c>
      <c r="U783">
        <v>2.032</v>
      </c>
      <c r="V783">
        <v>1</v>
      </c>
      <c r="W783">
        <v>99314.77</v>
      </c>
      <c r="X783">
        <v>174000</v>
      </c>
      <c r="Y783">
        <v>0</v>
      </c>
      <c r="Z783">
        <v>37.2148005025457</v>
      </c>
      <c r="AA783">
        <v>4</v>
      </c>
      <c r="AB783">
        <v>696000</v>
      </c>
      <c r="AC783">
        <v>43325</v>
      </c>
      <c r="AD783">
        <v>43214</v>
      </c>
      <c r="AE783">
        <v>0.67700000000000005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4</v>
      </c>
      <c r="AL783">
        <v>696000</v>
      </c>
      <c r="AN783">
        <v>43214</v>
      </c>
      <c r="AO783">
        <v>0</v>
      </c>
      <c r="AP783" t="s">
        <v>1171</v>
      </c>
      <c r="AQ783">
        <v>12</v>
      </c>
      <c r="AR783">
        <v>0</v>
      </c>
      <c r="AS783">
        <v>0</v>
      </c>
      <c r="AT783">
        <v>0</v>
      </c>
    </row>
    <row r="784" spans="1:46" x14ac:dyDescent="0.25">
      <c r="A784" t="s">
        <v>41</v>
      </c>
      <c r="B784" t="s">
        <v>171</v>
      </c>
      <c r="C784" t="s">
        <v>224</v>
      </c>
      <c r="D784" t="s">
        <v>236</v>
      </c>
      <c r="E784" t="s">
        <v>260</v>
      </c>
      <c r="F784" t="s">
        <v>72</v>
      </c>
      <c r="H784" t="s">
        <v>38</v>
      </c>
      <c r="I784">
        <v>15</v>
      </c>
      <c r="J784">
        <v>15</v>
      </c>
      <c r="K784">
        <v>10</v>
      </c>
      <c r="L784">
        <v>1</v>
      </c>
      <c r="M784">
        <v>153282.04999999999</v>
      </c>
      <c r="N784">
        <v>268000</v>
      </c>
      <c r="O784">
        <v>0</v>
      </c>
      <c r="P784">
        <v>37.085725840170497</v>
      </c>
      <c r="Q784">
        <v>2</v>
      </c>
      <c r="R784">
        <v>536000</v>
      </c>
      <c r="S784">
        <v>43311</v>
      </c>
      <c r="T784">
        <v>43214</v>
      </c>
      <c r="U784">
        <v>0.67700000000000005</v>
      </c>
      <c r="V784">
        <v>1</v>
      </c>
      <c r="W784">
        <v>153282.04999999999</v>
      </c>
      <c r="X784">
        <v>268000</v>
      </c>
      <c r="Y784">
        <v>0</v>
      </c>
      <c r="Z784">
        <v>37.085725840170497</v>
      </c>
      <c r="AA784">
        <v>1</v>
      </c>
      <c r="AB784">
        <v>268000</v>
      </c>
      <c r="AC784">
        <v>43337</v>
      </c>
      <c r="AD784">
        <v>43214</v>
      </c>
      <c r="AE784">
        <v>0.67700000000000005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268000</v>
      </c>
      <c r="AN784">
        <v>43214</v>
      </c>
      <c r="AO784">
        <v>0</v>
      </c>
      <c r="AP784" t="s">
        <v>1172</v>
      </c>
      <c r="AQ784">
        <v>10</v>
      </c>
      <c r="AR784">
        <v>0</v>
      </c>
      <c r="AS784">
        <v>0</v>
      </c>
      <c r="AT784">
        <v>0</v>
      </c>
    </row>
    <row r="785" spans="1:46" x14ac:dyDescent="0.25">
      <c r="A785" t="s">
        <v>41</v>
      </c>
      <c r="B785" t="s">
        <v>176</v>
      </c>
      <c r="C785" t="s">
        <v>229</v>
      </c>
      <c r="D785" t="s">
        <v>236</v>
      </c>
      <c r="E785" t="s">
        <v>260</v>
      </c>
      <c r="F785" t="s">
        <v>72</v>
      </c>
      <c r="H785" t="s">
        <v>38</v>
      </c>
      <c r="I785">
        <v>14</v>
      </c>
      <c r="J785">
        <v>14</v>
      </c>
      <c r="K785">
        <v>12</v>
      </c>
      <c r="L785">
        <v>1</v>
      </c>
      <c r="M785">
        <v>82150.179999999993</v>
      </c>
      <c r="N785">
        <v>146000</v>
      </c>
      <c r="O785">
        <v>0</v>
      </c>
      <c r="P785">
        <v>38.106028894302597</v>
      </c>
      <c r="Q785">
        <v>16</v>
      </c>
      <c r="R785">
        <v>2336000</v>
      </c>
      <c r="S785">
        <v>43310</v>
      </c>
      <c r="T785">
        <v>43214</v>
      </c>
      <c r="U785">
        <v>0.67700000000000005</v>
      </c>
      <c r="V785">
        <v>2</v>
      </c>
      <c r="W785">
        <v>164300.35999999999</v>
      </c>
      <c r="X785">
        <v>292000</v>
      </c>
      <c r="Y785">
        <v>0</v>
      </c>
      <c r="Z785">
        <v>38.1060286611404</v>
      </c>
      <c r="AA785">
        <v>14</v>
      </c>
      <c r="AB785">
        <v>2044000</v>
      </c>
      <c r="AC785">
        <v>43341</v>
      </c>
      <c r="AD785">
        <v>43214</v>
      </c>
      <c r="AE785">
        <v>1.355</v>
      </c>
      <c r="AF785">
        <v>1</v>
      </c>
      <c r="AG785">
        <v>82150.179999999993</v>
      </c>
      <c r="AH785">
        <v>146000</v>
      </c>
      <c r="AI785">
        <v>0</v>
      </c>
      <c r="AJ785">
        <v>38.106028894302597</v>
      </c>
      <c r="AK785">
        <v>12</v>
      </c>
      <c r="AL785">
        <v>1752000</v>
      </c>
      <c r="AM785">
        <v>43354</v>
      </c>
      <c r="AN785">
        <v>43214</v>
      </c>
      <c r="AO785">
        <v>0.7</v>
      </c>
      <c r="AP785" t="s">
        <v>1173</v>
      </c>
      <c r="AQ785">
        <v>12</v>
      </c>
      <c r="AR785">
        <v>0</v>
      </c>
      <c r="AS785">
        <v>0</v>
      </c>
      <c r="AT785">
        <v>0</v>
      </c>
    </row>
    <row r="786" spans="1:46" x14ac:dyDescent="0.25">
      <c r="A786" t="s">
        <v>41</v>
      </c>
      <c r="B786" t="s">
        <v>177</v>
      </c>
      <c r="C786" t="s">
        <v>230</v>
      </c>
      <c r="D786" t="s">
        <v>236</v>
      </c>
      <c r="E786" t="s">
        <v>260</v>
      </c>
      <c r="F786" t="s">
        <v>72</v>
      </c>
      <c r="H786" t="s">
        <v>38</v>
      </c>
      <c r="I786">
        <v>14</v>
      </c>
      <c r="J786">
        <v>14</v>
      </c>
      <c r="K786">
        <v>12</v>
      </c>
      <c r="L786">
        <v>1</v>
      </c>
      <c r="M786">
        <v>31510.69</v>
      </c>
      <c r="N786">
        <v>49900</v>
      </c>
      <c r="O786">
        <v>0</v>
      </c>
      <c r="P786">
        <v>30.537556557415201</v>
      </c>
      <c r="Q786">
        <v>7</v>
      </c>
      <c r="R786">
        <v>349300</v>
      </c>
      <c r="S786">
        <v>43309</v>
      </c>
      <c r="T786">
        <v>43219</v>
      </c>
      <c r="U786">
        <v>0.67700000000000005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7</v>
      </c>
      <c r="AB786">
        <v>349300</v>
      </c>
      <c r="AD786">
        <v>43219</v>
      </c>
      <c r="AE786">
        <v>0</v>
      </c>
      <c r="AF786">
        <v>3</v>
      </c>
      <c r="AG786">
        <v>94532.07</v>
      </c>
      <c r="AH786">
        <v>149700</v>
      </c>
      <c r="AI786">
        <v>0</v>
      </c>
      <c r="AJ786">
        <v>30.537557067827301</v>
      </c>
      <c r="AK786">
        <v>4</v>
      </c>
      <c r="AL786">
        <v>199600</v>
      </c>
      <c r="AM786">
        <v>43371</v>
      </c>
      <c r="AN786">
        <v>43219</v>
      </c>
      <c r="AO786">
        <v>2.1</v>
      </c>
      <c r="AP786" t="s">
        <v>1174</v>
      </c>
      <c r="AQ786">
        <v>0</v>
      </c>
      <c r="AR786">
        <v>12</v>
      </c>
      <c r="AS786">
        <v>0</v>
      </c>
      <c r="AT786">
        <v>0</v>
      </c>
    </row>
    <row r="787" spans="1:46" x14ac:dyDescent="0.25">
      <c r="A787" t="s">
        <v>41</v>
      </c>
      <c r="B787" t="s">
        <v>175</v>
      </c>
      <c r="C787" t="s">
        <v>228</v>
      </c>
      <c r="D787" t="s">
        <v>236</v>
      </c>
      <c r="E787" t="s">
        <v>260</v>
      </c>
      <c r="F787" t="s">
        <v>72</v>
      </c>
      <c r="H787" t="s">
        <v>38</v>
      </c>
      <c r="I787">
        <v>13</v>
      </c>
      <c r="J787">
        <v>13</v>
      </c>
      <c r="K787">
        <v>1</v>
      </c>
      <c r="L787">
        <v>6</v>
      </c>
      <c r="M787">
        <v>403732.51</v>
      </c>
      <c r="N787">
        <v>750000</v>
      </c>
      <c r="O787">
        <v>75000</v>
      </c>
      <c r="P787">
        <v>34.206553964914598</v>
      </c>
      <c r="Q787">
        <v>12</v>
      </c>
      <c r="R787">
        <v>1500000</v>
      </c>
      <c r="S787">
        <v>43309</v>
      </c>
      <c r="T787">
        <v>43237</v>
      </c>
      <c r="U787">
        <v>4.0650000000000004</v>
      </c>
      <c r="V787">
        <v>7</v>
      </c>
      <c r="W787">
        <v>471021.28</v>
      </c>
      <c r="X787">
        <v>875000</v>
      </c>
      <c r="Y787">
        <v>262500</v>
      </c>
      <c r="Z787">
        <v>15.408423211295201</v>
      </c>
      <c r="AA787">
        <v>5</v>
      </c>
      <c r="AB787">
        <v>625000</v>
      </c>
      <c r="AC787">
        <v>43338</v>
      </c>
      <c r="AD787">
        <v>43345</v>
      </c>
      <c r="AE787">
        <v>4.742</v>
      </c>
      <c r="AF787">
        <v>5</v>
      </c>
      <c r="AG787">
        <v>352920</v>
      </c>
      <c r="AH787">
        <v>625000</v>
      </c>
      <c r="AI787">
        <v>187500</v>
      </c>
      <c r="AJ787">
        <v>11.2658286322748</v>
      </c>
      <c r="AK787">
        <v>11</v>
      </c>
      <c r="AL787">
        <v>1375000</v>
      </c>
      <c r="AM787">
        <v>43373</v>
      </c>
      <c r="AN787">
        <v>43345</v>
      </c>
      <c r="AO787">
        <v>3.5</v>
      </c>
      <c r="AP787" t="s">
        <v>1175</v>
      </c>
      <c r="AQ787">
        <v>26</v>
      </c>
      <c r="AR787">
        <v>0</v>
      </c>
      <c r="AS787">
        <v>0</v>
      </c>
      <c r="AT787">
        <v>0</v>
      </c>
    </row>
    <row r="788" spans="1:46" x14ac:dyDescent="0.25">
      <c r="A788" t="s">
        <v>41</v>
      </c>
      <c r="B788" t="s">
        <v>165</v>
      </c>
      <c r="C788" t="s">
        <v>218</v>
      </c>
      <c r="D788" t="s">
        <v>236</v>
      </c>
      <c r="E788" t="s">
        <v>260</v>
      </c>
      <c r="F788" t="s">
        <v>72</v>
      </c>
      <c r="H788" t="s">
        <v>38</v>
      </c>
      <c r="I788">
        <v>12</v>
      </c>
      <c r="J788">
        <v>12</v>
      </c>
      <c r="K788">
        <v>6</v>
      </c>
      <c r="L788">
        <v>1</v>
      </c>
      <c r="M788">
        <v>43897.46</v>
      </c>
      <c r="N788">
        <v>76000</v>
      </c>
      <c r="O788">
        <v>22800</v>
      </c>
      <c r="P788">
        <v>9.2345745055231099</v>
      </c>
      <c r="Q788">
        <v>5</v>
      </c>
      <c r="R788">
        <v>380000</v>
      </c>
      <c r="S788">
        <v>43311</v>
      </c>
      <c r="T788">
        <v>43143</v>
      </c>
      <c r="U788">
        <v>0.67700000000000005</v>
      </c>
      <c r="V788">
        <v>1</v>
      </c>
      <c r="W788">
        <v>43897.46</v>
      </c>
      <c r="X788">
        <v>76000</v>
      </c>
      <c r="Y788">
        <v>22800</v>
      </c>
      <c r="Z788">
        <v>9.2345745055231099</v>
      </c>
      <c r="AA788">
        <v>4</v>
      </c>
      <c r="AB788">
        <v>304000</v>
      </c>
      <c r="AC788">
        <v>43329</v>
      </c>
      <c r="AD788">
        <v>43143</v>
      </c>
      <c r="AE788">
        <v>0.67700000000000005</v>
      </c>
      <c r="AF788">
        <v>1</v>
      </c>
      <c r="AG788">
        <v>43897.46</v>
      </c>
      <c r="AH788">
        <v>82000</v>
      </c>
      <c r="AI788">
        <v>24600</v>
      </c>
      <c r="AJ788">
        <v>15.8759474420764</v>
      </c>
      <c r="AK788">
        <v>3</v>
      </c>
      <c r="AL788">
        <v>246000</v>
      </c>
      <c r="AM788">
        <v>43359</v>
      </c>
      <c r="AN788">
        <v>43143</v>
      </c>
      <c r="AO788">
        <v>0.7</v>
      </c>
      <c r="AP788" t="s">
        <v>1176</v>
      </c>
      <c r="AQ788">
        <v>2</v>
      </c>
      <c r="AR788">
        <v>0</v>
      </c>
      <c r="AS788">
        <v>0</v>
      </c>
      <c r="AT788">
        <v>0</v>
      </c>
    </row>
    <row r="789" spans="1:46" x14ac:dyDescent="0.25">
      <c r="A789" t="s">
        <v>41</v>
      </c>
      <c r="B789" t="s">
        <v>169</v>
      </c>
      <c r="C789" t="s">
        <v>222</v>
      </c>
      <c r="D789" t="s">
        <v>236</v>
      </c>
      <c r="E789" t="s">
        <v>260</v>
      </c>
      <c r="F789" t="s">
        <v>72</v>
      </c>
      <c r="H789" t="s">
        <v>38</v>
      </c>
      <c r="I789">
        <v>12</v>
      </c>
      <c r="J789">
        <v>12</v>
      </c>
      <c r="K789">
        <v>1</v>
      </c>
      <c r="L789">
        <v>1</v>
      </c>
      <c r="M789">
        <v>33713.17</v>
      </c>
      <c r="N789">
        <v>62000</v>
      </c>
      <c r="O789">
        <v>0</v>
      </c>
      <c r="P789">
        <v>40.186310904427799</v>
      </c>
      <c r="Q789">
        <v>26</v>
      </c>
      <c r="R789">
        <v>1612000</v>
      </c>
      <c r="S789">
        <v>43303</v>
      </c>
      <c r="T789">
        <v>43215</v>
      </c>
      <c r="U789">
        <v>0.67700000000000005</v>
      </c>
      <c r="V789">
        <v>6</v>
      </c>
      <c r="W789">
        <v>202279.05</v>
      </c>
      <c r="X789">
        <v>372000</v>
      </c>
      <c r="Y789">
        <v>111600</v>
      </c>
      <c r="Z789">
        <v>14.5518606975208</v>
      </c>
      <c r="AA789">
        <v>20</v>
      </c>
      <c r="AB789">
        <v>1240000</v>
      </c>
      <c r="AC789">
        <v>43339</v>
      </c>
      <c r="AD789">
        <v>43215</v>
      </c>
      <c r="AE789">
        <v>4.0650000000000004</v>
      </c>
      <c r="AF789">
        <v>2</v>
      </c>
      <c r="AG789">
        <v>67426.350000000006</v>
      </c>
      <c r="AH789">
        <v>124000</v>
      </c>
      <c r="AI789">
        <v>18600</v>
      </c>
      <c r="AJ789">
        <v>29.630944156298</v>
      </c>
      <c r="AK789">
        <v>18</v>
      </c>
      <c r="AL789">
        <v>1116000</v>
      </c>
      <c r="AM789">
        <v>43365</v>
      </c>
      <c r="AN789">
        <v>43215</v>
      </c>
      <c r="AO789">
        <v>1.4</v>
      </c>
      <c r="AP789" t="s">
        <v>1177</v>
      </c>
      <c r="AQ789">
        <v>7</v>
      </c>
      <c r="AR789">
        <v>0</v>
      </c>
      <c r="AS789">
        <v>0</v>
      </c>
      <c r="AT789">
        <v>0</v>
      </c>
    </row>
    <row r="790" spans="1:46" x14ac:dyDescent="0.25">
      <c r="A790" t="s">
        <v>41</v>
      </c>
      <c r="B790" t="s">
        <v>159</v>
      </c>
      <c r="C790" t="s">
        <v>212</v>
      </c>
      <c r="D790" t="s">
        <v>236</v>
      </c>
      <c r="E790" t="s">
        <v>260</v>
      </c>
      <c r="F790" t="s">
        <v>72</v>
      </c>
      <c r="H790" t="s">
        <v>38</v>
      </c>
      <c r="I790">
        <v>12</v>
      </c>
      <c r="J790">
        <v>12</v>
      </c>
      <c r="K790">
        <v>1</v>
      </c>
      <c r="L790">
        <v>5</v>
      </c>
      <c r="M790">
        <v>186562.75</v>
      </c>
      <c r="N790">
        <v>340000</v>
      </c>
      <c r="O790">
        <v>20400</v>
      </c>
      <c r="P790">
        <v>35.788790776300303</v>
      </c>
      <c r="Q790">
        <v>16</v>
      </c>
      <c r="R790">
        <v>1088000</v>
      </c>
      <c r="S790">
        <v>43303</v>
      </c>
      <c r="T790">
        <v>43242</v>
      </c>
      <c r="U790">
        <v>3.387</v>
      </c>
      <c r="V790">
        <v>6</v>
      </c>
      <c r="W790">
        <v>223271.91</v>
      </c>
      <c r="X790">
        <v>408000</v>
      </c>
      <c r="Y790">
        <v>102000</v>
      </c>
      <c r="Z790">
        <v>19.7388558298946</v>
      </c>
      <c r="AA790">
        <v>9</v>
      </c>
      <c r="AB790">
        <v>612000</v>
      </c>
      <c r="AC790">
        <v>43342</v>
      </c>
      <c r="AD790">
        <v>43242</v>
      </c>
      <c r="AE790">
        <v>4.0650000000000004</v>
      </c>
      <c r="AF790">
        <v>7</v>
      </c>
      <c r="AG790">
        <v>258472.6</v>
      </c>
      <c r="AH790">
        <v>476000</v>
      </c>
      <c r="AI790">
        <v>142800</v>
      </c>
      <c r="AJ790">
        <v>14.6699099895948</v>
      </c>
      <c r="AK790">
        <v>1</v>
      </c>
      <c r="AL790">
        <v>68000</v>
      </c>
      <c r="AM790">
        <v>43362</v>
      </c>
      <c r="AN790">
        <v>43242</v>
      </c>
      <c r="AO790">
        <v>4.9000000000000004</v>
      </c>
      <c r="AP790" t="s">
        <v>1178</v>
      </c>
      <c r="AQ790">
        <v>12</v>
      </c>
      <c r="AR790">
        <v>0</v>
      </c>
      <c r="AS790">
        <v>0</v>
      </c>
      <c r="AT790">
        <v>0</v>
      </c>
    </row>
    <row r="791" spans="1:46" x14ac:dyDescent="0.25">
      <c r="A791" t="s">
        <v>41</v>
      </c>
      <c r="B791" t="s">
        <v>178</v>
      </c>
      <c r="C791" t="s">
        <v>231</v>
      </c>
      <c r="D791" t="s">
        <v>236</v>
      </c>
      <c r="E791" t="s">
        <v>260</v>
      </c>
      <c r="F791" t="s">
        <v>72</v>
      </c>
      <c r="H791" t="s">
        <v>38</v>
      </c>
      <c r="I791">
        <v>10</v>
      </c>
      <c r="J791">
        <v>10</v>
      </c>
      <c r="K791">
        <v>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8</v>
      </c>
      <c r="AB791">
        <v>1184000</v>
      </c>
      <c r="AD791">
        <v>43339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16</v>
      </c>
      <c r="AL791">
        <v>2368000</v>
      </c>
      <c r="AN791">
        <v>43347</v>
      </c>
      <c r="AO791">
        <v>0</v>
      </c>
      <c r="AP791" t="s">
        <v>1179</v>
      </c>
      <c r="AQ791">
        <v>0</v>
      </c>
      <c r="AR791">
        <v>0</v>
      </c>
      <c r="AS791">
        <v>0</v>
      </c>
      <c r="AT791">
        <v>0</v>
      </c>
    </row>
    <row r="792" spans="1:46" x14ac:dyDescent="0.25">
      <c r="A792" t="s">
        <v>41</v>
      </c>
      <c r="B792" t="s">
        <v>160</v>
      </c>
      <c r="C792" t="s">
        <v>213</v>
      </c>
      <c r="D792" t="s">
        <v>236</v>
      </c>
      <c r="E792" t="s">
        <v>260</v>
      </c>
      <c r="F792" t="s">
        <v>72</v>
      </c>
      <c r="H792" t="s">
        <v>38</v>
      </c>
      <c r="I792">
        <v>9</v>
      </c>
      <c r="J792">
        <v>9</v>
      </c>
      <c r="K792">
        <v>6</v>
      </c>
      <c r="L792">
        <v>2</v>
      </c>
      <c r="M792">
        <v>104912.25</v>
      </c>
      <c r="N792">
        <v>198000</v>
      </c>
      <c r="O792">
        <v>29700</v>
      </c>
      <c r="P792">
        <v>31.429901960784299</v>
      </c>
      <c r="Q792">
        <v>14</v>
      </c>
      <c r="R792">
        <v>1386000</v>
      </c>
      <c r="S792">
        <v>43312</v>
      </c>
      <c r="T792">
        <v>43205</v>
      </c>
      <c r="U792">
        <v>1.355</v>
      </c>
      <c r="V792">
        <v>2</v>
      </c>
      <c r="W792">
        <v>102658.26</v>
      </c>
      <c r="X792">
        <v>198000</v>
      </c>
      <c r="Y792">
        <v>55700</v>
      </c>
      <c r="Z792">
        <v>20.643649812069199</v>
      </c>
      <c r="AA792">
        <v>12</v>
      </c>
      <c r="AB792">
        <v>1188000</v>
      </c>
      <c r="AC792">
        <v>43330</v>
      </c>
      <c r="AD792">
        <v>43205</v>
      </c>
      <c r="AE792">
        <v>1.355</v>
      </c>
      <c r="AF792">
        <v>1</v>
      </c>
      <c r="AG792">
        <v>51329.13</v>
      </c>
      <c r="AH792">
        <v>99000</v>
      </c>
      <c r="AI792">
        <v>29700</v>
      </c>
      <c r="AJ792">
        <v>18.525190476190399</v>
      </c>
      <c r="AK792">
        <v>11</v>
      </c>
      <c r="AL792">
        <v>1089000</v>
      </c>
      <c r="AM792">
        <v>43349</v>
      </c>
      <c r="AN792">
        <v>43205</v>
      </c>
      <c r="AO792">
        <v>0.7</v>
      </c>
      <c r="AP792" t="s">
        <v>1180</v>
      </c>
      <c r="AQ792">
        <v>13</v>
      </c>
      <c r="AR792">
        <v>0</v>
      </c>
      <c r="AS792">
        <v>0</v>
      </c>
      <c r="AT792">
        <v>0</v>
      </c>
    </row>
    <row r="793" spans="1:46" x14ac:dyDescent="0.25">
      <c r="A793" t="s">
        <v>41</v>
      </c>
      <c r="B793" t="s">
        <v>150</v>
      </c>
      <c r="C793" t="s">
        <v>203</v>
      </c>
      <c r="D793" t="s">
        <v>236</v>
      </c>
      <c r="E793" t="s">
        <v>260</v>
      </c>
      <c r="F793" t="s">
        <v>72</v>
      </c>
      <c r="H793" t="s">
        <v>38</v>
      </c>
      <c r="I793">
        <v>8</v>
      </c>
      <c r="J793">
        <v>8</v>
      </c>
      <c r="K793">
        <v>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10</v>
      </c>
      <c r="R793">
        <v>2090000</v>
      </c>
      <c r="T793">
        <v>43108</v>
      </c>
      <c r="U793">
        <v>0</v>
      </c>
      <c r="V793">
        <v>1</v>
      </c>
      <c r="W793">
        <v>112713.37</v>
      </c>
      <c r="X793">
        <v>209000</v>
      </c>
      <c r="Y793">
        <v>62700</v>
      </c>
      <c r="Z793">
        <v>15.253105263157799</v>
      </c>
      <c r="AA793">
        <v>9</v>
      </c>
      <c r="AB793">
        <v>1881000</v>
      </c>
      <c r="AC793">
        <v>43324</v>
      </c>
      <c r="AD793">
        <v>43108</v>
      </c>
      <c r="AE793">
        <v>0.67700000000000005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8</v>
      </c>
      <c r="AL793">
        <v>1832000</v>
      </c>
      <c r="AN793">
        <v>43108</v>
      </c>
      <c r="AO793">
        <v>0</v>
      </c>
      <c r="AP793" t="s">
        <v>1181</v>
      </c>
      <c r="AQ793">
        <v>1</v>
      </c>
      <c r="AR793">
        <v>0</v>
      </c>
      <c r="AS793">
        <v>0</v>
      </c>
      <c r="AT793">
        <v>0</v>
      </c>
    </row>
    <row r="794" spans="1:46" x14ac:dyDescent="0.25">
      <c r="A794" t="s">
        <v>41</v>
      </c>
      <c r="B794" t="s">
        <v>179</v>
      </c>
      <c r="C794" t="s">
        <v>232</v>
      </c>
      <c r="D794" t="s">
        <v>236</v>
      </c>
      <c r="E794" t="s">
        <v>260</v>
      </c>
      <c r="F794" t="s">
        <v>72</v>
      </c>
      <c r="H794" t="s">
        <v>38</v>
      </c>
      <c r="I794">
        <v>8</v>
      </c>
      <c r="J794">
        <v>8</v>
      </c>
      <c r="K794">
        <v>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12</v>
      </c>
      <c r="R794">
        <v>3096000</v>
      </c>
      <c r="T794">
        <v>43214</v>
      </c>
      <c r="U794">
        <v>0</v>
      </c>
      <c r="V794">
        <v>1</v>
      </c>
      <c r="W794">
        <v>146901.54</v>
      </c>
      <c r="X794">
        <v>258000</v>
      </c>
      <c r="Y794">
        <v>0</v>
      </c>
      <c r="Z794">
        <v>37.3675605864969</v>
      </c>
      <c r="AA794">
        <v>11</v>
      </c>
      <c r="AB794">
        <v>2838000</v>
      </c>
      <c r="AC794">
        <v>43334</v>
      </c>
      <c r="AD794">
        <v>43214</v>
      </c>
      <c r="AE794">
        <v>0.67700000000000005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11</v>
      </c>
      <c r="AL794">
        <v>2838000</v>
      </c>
      <c r="AN794">
        <v>43214</v>
      </c>
      <c r="AO794">
        <v>0</v>
      </c>
      <c r="AP794" t="s">
        <v>1182</v>
      </c>
      <c r="AQ794">
        <v>7</v>
      </c>
      <c r="AR794">
        <v>0</v>
      </c>
      <c r="AS794">
        <v>0</v>
      </c>
      <c r="AT794">
        <v>0</v>
      </c>
    </row>
    <row r="795" spans="1:46" x14ac:dyDescent="0.25">
      <c r="A795" t="s">
        <v>41</v>
      </c>
      <c r="B795" t="s">
        <v>180</v>
      </c>
      <c r="C795" t="s">
        <v>233</v>
      </c>
      <c r="D795" t="s">
        <v>236</v>
      </c>
      <c r="E795" t="s">
        <v>260</v>
      </c>
      <c r="F795" t="s">
        <v>72</v>
      </c>
      <c r="H795" t="s">
        <v>38</v>
      </c>
      <c r="I795">
        <v>4</v>
      </c>
      <c r="J795">
        <v>4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16</v>
      </c>
      <c r="R795">
        <v>4256000</v>
      </c>
      <c r="T795">
        <v>43306</v>
      </c>
      <c r="U795">
        <v>0</v>
      </c>
      <c r="V795">
        <v>2</v>
      </c>
      <c r="W795">
        <v>325926.06</v>
      </c>
      <c r="X795">
        <v>532000</v>
      </c>
      <c r="Y795">
        <v>66500</v>
      </c>
      <c r="Z795">
        <v>22.9820266049332</v>
      </c>
      <c r="AA795">
        <v>14</v>
      </c>
      <c r="AB795">
        <v>3724000</v>
      </c>
      <c r="AC795">
        <v>43336</v>
      </c>
      <c r="AD795">
        <v>43306</v>
      </c>
      <c r="AE795">
        <v>1.355</v>
      </c>
      <c r="AF795">
        <v>4</v>
      </c>
      <c r="AG795">
        <v>632730.31999999995</v>
      </c>
      <c r="AH795">
        <v>1064000</v>
      </c>
      <c r="AI795">
        <v>212800</v>
      </c>
      <c r="AJ795">
        <v>18.232688928986601</v>
      </c>
      <c r="AK795">
        <v>10</v>
      </c>
      <c r="AL795">
        <v>2660000</v>
      </c>
      <c r="AM795">
        <v>43373</v>
      </c>
      <c r="AN795">
        <v>43306</v>
      </c>
      <c r="AO795">
        <v>2.8</v>
      </c>
      <c r="AP795" t="s">
        <v>1183</v>
      </c>
      <c r="AQ795">
        <v>0</v>
      </c>
      <c r="AR795">
        <v>0</v>
      </c>
      <c r="AS795">
        <v>6</v>
      </c>
      <c r="AT795">
        <v>0</v>
      </c>
    </row>
    <row r="796" spans="1:46" x14ac:dyDescent="0.25">
      <c r="A796" t="s">
        <v>41</v>
      </c>
      <c r="B796" t="s">
        <v>181</v>
      </c>
      <c r="C796" t="s">
        <v>234</v>
      </c>
      <c r="D796" t="s">
        <v>236</v>
      </c>
      <c r="E796" t="s">
        <v>260</v>
      </c>
      <c r="F796" t="s">
        <v>72</v>
      </c>
      <c r="H796" t="s">
        <v>38</v>
      </c>
      <c r="I796">
        <v>3</v>
      </c>
      <c r="J796">
        <v>3</v>
      </c>
      <c r="K796">
        <v>6</v>
      </c>
      <c r="L796">
        <v>3</v>
      </c>
      <c r="M796">
        <v>507518.91</v>
      </c>
      <c r="N796">
        <v>898000</v>
      </c>
      <c r="O796">
        <v>269400</v>
      </c>
      <c r="P796">
        <v>11.188227578100699</v>
      </c>
      <c r="Q796">
        <v>16</v>
      </c>
      <c r="R796">
        <v>4800000</v>
      </c>
      <c r="S796">
        <v>43311</v>
      </c>
      <c r="T796">
        <v>43247</v>
      </c>
      <c r="U796">
        <v>2.032</v>
      </c>
      <c r="V796">
        <v>2</v>
      </c>
      <c r="W796">
        <v>338345.94</v>
      </c>
      <c r="X796">
        <v>600000</v>
      </c>
      <c r="Y796">
        <v>180000</v>
      </c>
      <c r="Z796">
        <v>11.385587185054399</v>
      </c>
      <c r="AA796">
        <v>14</v>
      </c>
      <c r="AB796">
        <v>4200000</v>
      </c>
      <c r="AC796">
        <v>43336</v>
      </c>
      <c r="AD796">
        <v>43247</v>
      </c>
      <c r="AE796">
        <v>1.355</v>
      </c>
      <c r="AF796">
        <v>3</v>
      </c>
      <c r="AG796">
        <v>507518.91</v>
      </c>
      <c r="AH796">
        <v>900000</v>
      </c>
      <c r="AI796">
        <v>270000</v>
      </c>
      <c r="AJ796">
        <v>11.385587185054399</v>
      </c>
      <c r="AK796">
        <v>10</v>
      </c>
      <c r="AL796">
        <v>3000000</v>
      </c>
      <c r="AM796">
        <v>43352</v>
      </c>
      <c r="AN796">
        <v>43247</v>
      </c>
      <c r="AO796">
        <v>2.1</v>
      </c>
      <c r="AP796" t="s">
        <v>1184</v>
      </c>
      <c r="AQ796">
        <v>7</v>
      </c>
      <c r="AR796">
        <v>0</v>
      </c>
      <c r="AS796">
        <v>0</v>
      </c>
      <c r="AT796">
        <v>0</v>
      </c>
    </row>
    <row r="797" spans="1:46" x14ac:dyDescent="0.25">
      <c r="A797" t="s">
        <v>41</v>
      </c>
      <c r="B797" t="s">
        <v>168</v>
      </c>
      <c r="C797" t="s">
        <v>221</v>
      </c>
      <c r="D797" t="s">
        <v>236</v>
      </c>
      <c r="E797" t="s">
        <v>260</v>
      </c>
      <c r="F797" t="s">
        <v>72</v>
      </c>
      <c r="H797" t="s">
        <v>38</v>
      </c>
      <c r="I797">
        <v>3</v>
      </c>
      <c r="J797">
        <v>3</v>
      </c>
      <c r="K797">
        <v>1</v>
      </c>
      <c r="L797">
        <v>3</v>
      </c>
      <c r="M797">
        <v>152178.82999999999</v>
      </c>
      <c r="N797">
        <v>234000</v>
      </c>
      <c r="O797">
        <v>0</v>
      </c>
      <c r="P797">
        <v>28.462943254107302</v>
      </c>
      <c r="Q797">
        <v>13</v>
      </c>
      <c r="R797">
        <v>1014000</v>
      </c>
      <c r="S797">
        <v>43311</v>
      </c>
      <c r="T797">
        <v>43304</v>
      </c>
      <c r="U797">
        <v>2.032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13</v>
      </c>
      <c r="AB797">
        <v>1014000</v>
      </c>
      <c r="AD797">
        <v>43304</v>
      </c>
      <c r="AE797">
        <v>0</v>
      </c>
      <c r="AF797">
        <v>4</v>
      </c>
      <c r="AG797">
        <v>193596.32</v>
      </c>
      <c r="AH797">
        <v>312000</v>
      </c>
      <c r="AI797">
        <v>93600</v>
      </c>
      <c r="AJ797">
        <v>2.4926961939269701</v>
      </c>
      <c r="AK797">
        <v>9</v>
      </c>
      <c r="AL797">
        <v>702000</v>
      </c>
      <c r="AM797">
        <v>43371</v>
      </c>
      <c r="AN797">
        <v>43304</v>
      </c>
      <c r="AO797">
        <v>2.8</v>
      </c>
      <c r="AP797" t="s">
        <v>1185</v>
      </c>
      <c r="AQ797">
        <v>0</v>
      </c>
      <c r="AR797">
        <v>0</v>
      </c>
      <c r="AS797">
        <v>3</v>
      </c>
      <c r="AT797">
        <v>0</v>
      </c>
    </row>
    <row r="798" spans="1:46" x14ac:dyDescent="0.25">
      <c r="A798" t="s">
        <v>124</v>
      </c>
      <c r="B798" t="s">
        <v>238</v>
      </c>
      <c r="C798" t="s">
        <v>239</v>
      </c>
      <c r="D798" t="s">
        <v>236</v>
      </c>
      <c r="E798" t="s">
        <v>260</v>
      </c>
      <c r="F798" t="s">
        <v>72</v>
      </c>
      <c r="H798" t="s">
        <v>38</v>
      </c>
      <c r="I798">
        <v>0</v>
      </c>
      <c r="J798">
        <v>0</v>
      </c>
      <c r="K798">
        <v>24</v>
      </c>
      <c r="L798">
        <v>17</v>
      </c>
      <c r="M798">
        <v>364178.81</v>
      </c>
      <c r="N798">
        <v>901000</v>
      </c>
      <c r="O798">
        <v>397500</v>
      </c>
      <c r="P798">
        <v>20.4375986571374</v>
      </c>
      <c r="Q798">
        <v>42</v>
      </c>
      <c r="R798">
        <v>2226000</v>
      </c>
      <c r="S798">
        <v>43310</v>
      </c>
      <c r="T798">
        <v>43243</v>
      </c>
      <c r="U798">
        <v>11.516</v>
      </c>
      <c r="V798">
        <v>31</v>
      </c>
      <c r="W798">
        <v>668472.62</v>
      </c>
      <c r="X798">
        <v>1643000</v>
      </c>
      <c r="Y798">
        <v>821500</v>
      </c>
      <c r="Z798">
        <v>10.490580423495899</v>
      </c>
      <c r="AA798">
        <v>32</v>
      </c>
      <c r="AB798">
        <v>1696000</v>
      </c>
      <c r="AC798">
        <v>43343</v>
      </c>
      <c r="AD798">
        <v>43337</v>
      </c>
      <c r="AE798">
        <v>21</v>
      </c>
      <c r="AF798">
        <v>16</v>
      </c>
      <c r="AG798">
        <v>363794.78</v>
      </c>
      <c r="AH798">
        <v>853000</v>
      </c>
      <c r="AI798">
        <v>400000</v>
      </c>
      <c r="AJ798">
        <v>11.6613117387808</v>
      </c>
      <c r="AK798">
        <v>35</v>
      </c>
      <c r="AL798">
        <v>2030000</v>
      </c>
      <c r="AM798">
        <v>43372</v>
      </c>
      <c r="AN798">
        <v>43349</v>
      </c>
      <c r="AO798">
        <v>11.2</v>
      </c>
      <c r="AP798" t="s">
        <v>1186</v>
      </c>
      <c r="AQ798">
        <v>15</v>
      </c>
      <c r="AR798">
        <v>0</v>
      </c>
      <c r="AS798">
        <v>0</v>
      </c>
      <c r="AT798">
        <v>0</v>
      </c>
    </row>
    <row r="799" spans="1:46" x14ac:dyDescent="0.25">
      <c r="A799" t="s">
        <v>41</v>
      </c>
      <c r="B799" t="s">
        <v>136</v>
      </c>
      <c r="C799" t="s">
        <v>189</v>
      </c>
      <c r="D799" t="s">
        <v>236</v>
      </c>
      <c r="E799" t="s">
        <v>261</v>
      </c>
      <c r="F799" t="s">
        <v>106</v>
      </c>
      <c r="H799" t="s">
        <v>38</v>
      </c>
      <c r="I799">
        <v>136</v>
      </c>
      <c r="J799">
        <v>136</v>
      </c>
      <c r="K799">
        <v>12</v>
      </c>
      <c r="L799">
        <v>12</v>
      </c>
      <c r="M799">
        <v>275306.25</v>
      </c>
      <c r="N799">
        <v>492000</v>
      </c>
      <c r="O799">
        <v>147600</v>
      </c>
      <c r="P799">
        <v>12.068270880391401</v>
      </c>
      <c r="Q799">
        <v>70</v>
      </c>
      <c r="R799">
        <v>2870000</v>
      </c>
      <c r="S799">
        <v>43311</v>
      </c>
      <c r="T799">
        <v>43309</v>
      </c>
      <c r="U799">
        <v>8.1289999999999996</v>
      </c>
      <c r="V799">
        <v>78</v>
      </c>
      <c r="W799">
        <v>1756755.88</v>
      </c>
      <c r="X799">
        <v>3198000</v>
      </c>
      <c r="Y799">
        <v>959400</v>
      </c>
      <c r="Z799">
        <v>13.676786023125</v>
      </c>
      <c r="AA799">
        <v>184</v>
      </c>
      <c r="AB799">
        <v>7544000</v>
      </c>
      <c r="AC799">
        <v>43342</v>
      </c>
      <c r="AD799">
        <v>43342</v>
      </c>
      <c r="AE799">
        <v>52.838999999999999</v>
      </c>
      <c r="AF799">
        <v>74</v>
      </c>
      <c r="AG799">
        <v>1626594.01</v>
      </c>
      <c r="AH799">
        <v>3034000</v>
      </c>
      <c r="AI799">
        <v>910200</v>
      </c>
      <c r="AJ799">
        <v>15.752264302323301</v>
      </c>
      <c r="AK799">
        <v>133</v>
      </c>
      <c r="AL799">
        <v>5453000</v>
      </c>
      <c r="AM799">
        <v>43373</v>
      </c>
      <c r="AN799">
        <v>43370</v>
      </c>
      <c r="AO799">
        <v>51.8</v>
      </c>
      <c r="AP799" t="s">
        <v>1187</v>
      </c>
      <c r="AQ799">
        <v>90</v>
      </c>
      <c r="AR799">
        <v>0</v>
      </c>
      <c r="AS799">
        <v>0</v>
      </c>
      <c r="AT799">
        <v>0</v>
      </c>
    </row>
    <row r="800" spans="1:46" x14ac:dyDescent="0.25">
      <c r="A800" t="s">
        <v>41</v>
      </c>
      <c r="B800" t="s">
        <v>131</v>
      </c>
      <c r="C800" t="s">
        <v>184</v>
      </c>
      <c r="D800" t="s">
        <v>236</v>
      </c>
      <c r="E800" t="s">
        <v>261</v>
      </c>
      <c r="F800" t="s">
        <v>106</v>
      </c>
      <c r="H800" t="s">
        <v>38</v>
      </c>
      <c r="I800">
        <v>63</v>
      </c>
      <c r="J800">
        <v>63</v>
      </c>
      <c r="K800">
        <v>24</v>
      </c>
      <c r="L800">
        <v>41</v>
      </c>
      <c r="M800">
        <v>763891.19</v>
      </c>
      <c r="N800">
        <v>1758900</v>
      </c>
      <c r="O800">
        <v>879450</v>
      </c>
      <c r="P800">
        <v>4.4538849280800497</v>
      </c>
      <c r="Q800">
        <v>104</v>
      </c>
      <c r="R800">
        <v>4461600</v>
      </c>
      <c r="S800">
        <v>43312</v>
      </c>
      <c r="T800">
        <v>43301</v>
      </c>
      <c r="U800">
        <v>27.774000000000001</v>
      </c>
      <c r="V800">
        <v>101</v>
      </c>
      <c r="W800">
        <v>1782567.49</v>
      </c>
      <c r="X800">
        <v>4332900</v>
      </c>
      <c r="Y800">
        <v>2166450</v>
      </c>
      <c r="Z800">
        <v>9.4913688753490693</v>
      </c>
      <c r="AA800">
        <v>3</v>
      </c>
      <c r="AB800">
        <v>128700</v>
      </c>
      <c r="AC800">
        <v>43339</v>
      </c>
      <c r="AD800">
        <v>43345</v>
      </c>
      <c r="AE800">
        <v>68.418999999999997</v>
      </c>
      <c r="AF800">
        <v>57</v>
      </c>
      <c r="AG800">
        <v>973072.03</v>
      </c>
      <c r="AH800">
        <v>2508300</v>
      </c>
      <c r="AI800">
        <v>1208250</v>
      </c>
      <c r="AJ800">
        <v>17.6663025784135</v>
      </c>
      <c r="AK800">
        <v>87</v>
      </c>
      <c r="AL800">
        <v>3993300</v>
      </c>
      <c r="AM800">
        <v>43373</v>
      </c>
      <c r="AN800">
        <v>43345</v>
      </c>
      <c r="AO800">
        <v>39.9</v>
      </c>
      <c r="AP800" t="s">
        <v>1188</v>
      </c>
      <c r="AQ800">
        <v>22</v>
      </c>
      <c r="AR800">
        <v>0</v>
      </c>
      <c r="AS800">
        <v>0</v>
      </c>
      <c r="AT800">
        <v>0</v>
      </c>
    </row>
    <row r="801" spans="1:46" x14ac:dyDescent="0.25">
      <c r="A801" t="s">
        <v>41</v>
      </c>
      <c r="B801" t="s">
        <v>134</v>
      </c>
      <c r="C801" t="s">
        <v>187</v>
      </c>
      <c r="D801" t="s">
        <v>236</v>
      </c>
      <c r="E801" t="s">
        <v>261</v>
      </c>
      <c r="F801" t="s">
        <v>106</v>
      </c>
      <c r="H801" t="s">
        <v>38</v>
      </c>
      <c r="I801">
        <v>39</v>
      </c>
      <c r="J801">
        <v>39</v>
      </c>
      <c r="K801">
        <v>36</v>
      </c>
      <c r="L801">
        <v>19</v>
      </c>
      <c r="M801">
        <v>224729.15</v>
      </c>
      <c r="N801">
        <v>551000</v>
      </c>
      <c r="O801">
        <v>261000</v>
      </c>
      <c r="P801">
        <v>14.7579087382649</v>
      </c>
      <c r="Q801">
        <v>94</v>
      </c>
      <c r="R801">
        <v>2726000</v>
      </c>
      <c r="S801">
        <v>43312</v>
      </c>
      <c r="T801">
        <v>43299</v>
      </c>
      <c r="U801">
        <v>12.871</v>
      </c>
      <c r="V801">
        <v>50</v>
      </c>
      <c r="W801">
        <v>616979.91</v>
      </c>
      <c r="X801">
        <v>1450000</v>
      </c>
      <c r="Y801">
        <v>725000</v>
      </c>
      <c r="Z801">
        <v>6.3892550215709303</v>
      </c>
      <c r="AA801">
        <v>152</v>
      </c>
      <c r="AB801">
        <v>4408000</v>
      </c>
      <c r="AC801">
        <v>43343</v>
      </c>
      <c r="AD801">
        <v>43342</v>
      </c>
      <c r="AE801">
        <v>33.871000000000002</v>
      </c>
      <c r="AF801">
        <v>30</v>
      </c>
      <c r="AG801">
        <v>377832.9</v>
      </c>
      <c r="AH801">
        <v>886000</v>
      </c>
      <c r="AI801">
        <v>414000</v>
      </c>
      <c r="AJ801">
        <v>11.945722438971501</v>
      </c>
      <c r="AK801">
        <v>119</v>
      </c>
      <c r="AL801">
        <v>3689000</v>
      </c>
      <c r="AM801">
        <v>43373</v>
      </c>
      <c r="AN801">
        <v>43342</v>
      </c>
      <c r="AO801">
        <v>21</v>
      </c>
      <c r="AP801" t="s">
        <v>1189</v>
      </c>
      <c r="AQ801">
        <v>123</v>
      </c>
      <c r="AR801">
        <v>0</v>
      </c>
      <c r="AS801">
        <v>0</v>
      </c>
      <c r="AT801">
        <v>0</v>
      </c>
    </row>
    <row r="802" spans="1:46" x14ac:dyDescent="0.25">
      <c r="A802" t="s">
        <v>41</v>
      </c>
      <c r="B802" t="s">
        <v>141</v>
      </c>
      <c r="C802" t="s">
        <v>194</v>
      </c>
      <c r="D802" t="s">
        <v>236</v>
      </c>
      <c r="E802" t="s">
        <v>261</v>
      </c>
      <c r="F802" t="s">
        <v>106</v>
      </c>
      <c r="H802" t="s">
        <v>38</v>
      </c>
      <c r="I802">
        <v>39</v>
      </c>
      <c r="J802">
        <v>39</v>
      </c>
      <c r="K802">
        <v>36</v>
      </c>
      <c r="L802">
        <v>3</v>
      </c>
      <c r="M802">
        <v>71877.100000000006</v>
      </c>
      <c r="N802">
        <v>126000</v>
      </c>
      <c r="O802">
        <v>12600</v>
      </c>
      <c r="P802">
        <v>30.277945264795299</v>
      </c>
      <c r="Q802">
        <v>50</v>
      </c>
      <c r="R802">
        <v>2100000</v>
      </c>
      <c r="S802">
        <v>43306</v>
      </c>
      <c r="T802">
        <v>43294</v>
      </c>
      <c r="U802">
        <v>2.032</v>
      </c>
      <c r="V802">
        <v>3</v>
      </c>
      <c r="W802">
        <v>72874.77</v>
      </c>
      <c r="X802">
        <v>126000</v>
      </c>
      <c r="Y802">
        <v>37800</v>
      </c>
      <c r="Z802">
        <v>9.1130984333630298</v>
      </c>
      <c r="AA802">
        <v>47</v>
      </c>
      <c r="AB802">
        <v>1974000</v>
      </c>
      <c r="AC802">
        <v>43342</v>
      </c>
      <c r="AD802">
        <v>43294</v>
      </c>
      <c r="AE802">
        <v>2.032</v>
      </c>
      <c r="AF802">
        <v>4</v>
      </c>
      <c r="AG802">
        <v>97166.36</v>
      </c>
      <c r="AH802">
        <v>168000</v>
      </c>
      <c r="AI802">
        <v>50400</v>
      </c>
      <c r="AJ802">
        <v>9.1130987167405593</v>
      </c>
      <c r="AK802">
        <v>41</v>
      </c>
      <c r="AL802">
        <v>1722000</v>
      </c>
      <c r="AM802">
        <v>43373</v>
      </c>
      <c r="AN802">
        <v>43294</v>
      </c>
      <c r="AO802">
        <v>2.8</v>
      </c>
      <c r="AP802" t="s">
        <v>1190</v>
      </c>
      <c r="AQ802">
        <v>26</v>
      </c>
      <c r="AR802">
        <v>0</v>
      </c>
      <c r="AS802">
        <v>0</v>
      </c>
      <c r="AT802">
        <v>0</v>
      </c>
    </row>
    <row r="803" spans="1:46" x14ac:dyDescent="0.25">
      <c r="A803" t="s">
        <v>41</v>
      </c>
      <c r="B803" t="s">
        <v>137</v>
      </c>
      <c r="C803" t="s">
        <v>190</v>
      </c>
      <c r="D803" t="s">
        <v>236</v>
      </c>
      <c r="E803" t="s">
        <v>261</v>
      </c>
      <c r="F803" t="s">
        <v>106</v>
      </c>
      <c r="H803" t="s">
        <v>38</v>
      </c>
      <c r="I803">
        <v>39</v>
      </c>
      <c r="J803">
        <v>39</v>
      </c>
      <c r="K803">
        <v>36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72</v>
      </c>
      <c r="AL803">
        <v>2520000</v>
      </c>
      <c r="AN803">
        <v>43364</v>
      </c>
      <c r="AO803">
        <v>0</v>
      </c>
      <c r="AP803" t="s">
        <v>1191</v>
      </c>
      <c r="AQ803">
        <v>14</v>
      </c>
      <c r="AR803">
        <v>0</v>
      </c>
      <c r="AS803">
        <v>0</v>
      </c>
      <c r="AT803">
        <v>0</v>
      </c>
    </row>
    <row r="804" spans="1:46" x14ac:dyDescent="0.25">
      <c r="A804" t="s">
        <v>41</v>
      </c>
      <c r="B804" t="s">
        <v>133</v>
      </c>
      <c r="C804" t="s">
        <v>186</v>
      </c>
      <c r="D804" t="s">
        <v>236</v>
      </c>
      <c r="E804" t="s">
        <v>261</v>
      </c>
      <c r="F804" t="s">
        <v>106</v>
      </c>
      <c r="H804" t="s">
        <v>38</v>
      </c>
      <c r="I804">
        <v>39</v>
      </c>
      <c r="J804">
        <v>39</v>
      </c>
      <c r="K804">
        <v>36</v>
      </c>
      <c r="L804">
        <v>4</v>
      </c>
      <c r="M804">
        <v>59284.32</v>
      </c>
      <c r="N804">
        <v>156000</v>
      </c>
      <c r="O804">
        <v>78000</v>
      </c>
      <c r="P804">
        <v>16.393907799494901</v>
      </c>
      <c r="Q804">
        <v>48</v>
      </c>
      <c r="R804">
        <v>1872000</v>
      </c>
      <c r="S804">
        <v>43310</v>
      </c>
      <c r="T804">
        <v>43175</v>
      </c>
      <c r="U804">
        <v>2.71</v>
      </c>
      <c r="V804">
        <v>18</v>
      </c>
      <c r="W804">
        <v>273114.36</v>
      </c>
      <c r="X804">
        <v>702000</v>
      </c>
      <c r="Y804">
        <v>351000</v>
      </c>
      <c r="Z804">
        <v>14.408605103820101</v>
      </c>
      <c r="AA804">
        <v>66</v>
      </c>
      <c r="AB804">
        <v>2574000</v>
      </c>
      <c r="AC804">
        <v>43339</v>
      </c>
      <c r="AD804">
        <v>43331</v>
      </c>
      <c r="AE804">
        <v>12.194000000000001</v>
      </c>
      <c r="AF804">
        <v>6</v>
      </c>
      <c r="AG804">
        <v>92093.94</v>
      </c>
      <c r="AH804">
        <v>234000</v>
      </c>
      <c r="AI804">
        <v>70200</v>
      </c>
      <c r="AJ804">
        <v>38.154252785009596</v>
      </c>
      <c r="AK804">
        <v>95</v>
      </c>
      <c r="AL804">
        <v>3705000</v>
      </c>
      <c r="AM804">
        <v>43367</v>
      </c>
      <c r="AN804">
        <v>43368</v>
      </c>
      <c r="AO804">
        <v>4.2</v>
      </c>
      <c r="AP804" t="s">
        <v>1192</v>
      </c>
      <c r="AQ804">
        <v>62</v>
      </c>
      <c r="AR804">
        <v>0</v>
      </c>
      <c r="AS804">
        <v>0</v>
      </c>
      <c r="AT804">
        <v>0</v>
      </c>
    </row>
    <row r="805" spans="1:46" x14ac:dyDescent="0.25">
      <c r="A805" t="s">
        <v>41</v>
      </c>
      <c r="B805" t="s">
        <v>142</v>
      </c>
      <c r="C805" t="s">
        <v>195</v>
      </c>
      <c r="D805" t="s">
        <v>236</v>
      </c>
      <c r="E805" t="s">
        <v>261</v>
      </c>
      <c r="F805" t="s">
        <v>106</v>
      </c>
      <c r="H805" t="s">
        <v>38</v>
      </c>
      <c r="I805">
        <v>39</v>
      </c>
      <c r="J805">
        <v>39</v>
      </c>
      <c r="K805">
        <v>36</v>
      </c>
      <c r="L805">
        <v>2</v>
      </c>
      <c r="M805">
        <v>28311.66</v>
      </c>
      <c r="N805">
        <v>70000</v>
      </c>
      <c r="O805">
        <v>35000</v>
      </c>
      <c r="P805">
        <v>11.0204976513114</v>
      </c>
      <c r="Q805">
        <v>26</v>
      </c>
      <c r="R805">
        <v>910000</v>
      </c>
      <c r="S805">
        <v>43309</v>
      </c>
      <c r="T805">
        <v>43209</v>
      </c>
      <c r="U805">
        <v>1.355</v>
      </c>
      <c r="V805">
        <v>4</v>
      </c>
      <c r="W805">
        <v>56623.32</v>
      </c>
      <c r="X805">
        <v>140000</v>
      </c>
      <c r="Y805">
        <v>70000</v>
      </c>
      <c r="Z805">
        <v>11.0204976513114</v>
      </c>
      <c r="AA805">
        <v>58</v>
      </c>
      <c r="AB805">
        <v>2030000</v>
      </c>
      <c r="AC805">
        <v>43331</v>
      </c>
      <c r="AD805">
        <v>43342</v>
      </c>
      <c r="AE805">
        <v>2.71</v>
      </c>
      <c r="AF805">
        <v>6</v>
      </c>
      <c r="AG805">
        <v>84416.1</v>
      </c>
      <c r="AH805">
        <v>210000</v>
      </c>
      <c r="AI805">
        <v>66500</v>
      </c>
      <c r="AJ805">
        <v>35.290794199619398</v>
      </c>
      <c r="AK805">
        <v>50</v>
      </c>
      <c r="AL805">
        <v>1750000</v>
      </c>
      <c r="AM805">
        <v>43373</v>
      </c>
      <c r="AN805">
        <v>43342</v>
      </c>
      <c r="AO805">
        <v>4.2</v>
      </c>
      <c r="AP805" t="s">
        <v>1193</v>
      </c>
      <c r="AQ805">
        <v>31</v>
      </c>
      <c r="AR805">
        <v>0</v>
      </c>
      <c r="AS805">
        <v>0</v>
      </c>
      <c r="AT805">
        <v>0</v>
      </c>
    </row>
    <row r="806" spans="1:46" x14ac:dyDescent="0.25">
      <c r="A806" t="s">
        <v>41</v>
      </c>
      <c r="B806" t="s">
        <v>139</v>
      </c>
      <c r="C806" t="s">
        <v>192</v>
      </c>
      <c r="D806" t="s">
        <v>236</v>
      </c>
      <c r="E806" t="s">
        <v>261</v>
      </c>
      <c r="F806" t="s">
        <v>106</v>
      </c>
      <c r="H806" t="s">
        <v>38</v>
      </c>
      <c r="I806">
        <v>38</v>
      </c>
      <c r="J806">
        <v>38</v>
      </c>
      <c r="K806">
        <v>36</v>
      </c>
      <c r="L806">
        <v>4</v>
      </c>
      <c r="M806">
        <v>76100.28</v>
      </c>
      <c r="N806">
        <v>136000</v>
      </c>
      <c r="O806">
        <v>20400</v>
      </c>
      <c r="P806">
        <v>27.586238691683501</v>
      </c>
      <c r="Q806">
        <v>54</v>
      </c>
      <c r="R806">
        <v>1836000</v>
      </c>
      <c r="S806">
        <v>43309</v>
      </c>
      <c r="T806">
        <v>43294</v>
      </c>
      <c r="U806">
        <v>2.71</v>
      </c>
      <c r="V806">
        <v>4</v>
      </c>
      <c r="W806">
        <v>77545.820000000007</v>
      </c>
      <c r="X806">
        <v>136000</v>
      </c>
      <c r="Y806">
        <v>40800</v>
      </c>
      <c r="Z806">
        <v>10.3987378655528</v>
      </c>
      <c r="AA806">
        <v>26</v>
      </c>
      <c r="AB806">
        <v>884000</v>
      </c>
      <c r="AC806">
        <v>43342</v>
      </c>
      <c r="AD806">
        <v>43294</v>
      </c>
      <c r="AE806">
        <v>2.71</v>
      </c>
      <c r="AF806">
        <v>2</v>
      </c>
      <c r="AG806">
        <v>38772.910000000003</v>
      </c>
      <c r="AH806">
        <v>68000</v>
      </c>
      <c r="AI806">
        <v>0</v>
      </c>
      <c r="AJ806">
        <v>37.279116360943704</v>
      </c>
      <c r="AK806">
        <v>23</v>
      </c>
      <c r="AL806">
        <v>782000</v>
      </c>
      <c r="AM806">
        <v>43366</v>
      </c>
      <c r="AN806">
        <v>43294</v>
      </c>
      <c r="AO806">
        <v>1.4</v>
      </c>
      <c r="AP806" t="s">
        <v>1194</v>
      </c>
      <c r="AQ806">
        <v>29</v>
      </c>
      <c r="AR806">
        <v>0</v>
      </c>
      <c r="AS806">
        <v>0</v>
      </c>
      <c r="AT806">
        <v>0</v>
      </c>
    </row>
    <row r="807" spans="1:46" x14ac:dyDescent="0.25">
      <c r="A807" t="s">
        <v>41</v>
      </c>
      <c r="B807" t="s">
        <v>143</v>
      </c>
      <c r="C807" t="s">
        <v>196</v>
      </c>
      <c r="D807" t="s">
        <v>236</v>
      </c>
      <c r="E807" t="s">
        <v>261</v>
      </c>
      <c r="F807" t="s">
        <v>106</v>
      </c>
      <c r="H807" t="s">
        <v>38</v>
      </c>
      <c r="I807">
        <v>27</v>
      </c>
      <c r="J807">
        <v>27</v>
      </c>
      <c r="K807">
        <v>24</v>
      </c>
      <c r="L807">
        <v>2</v>
      </c>
      <c r="M807">
        <v>52235</v>
      </c>
      <c r="N807">
        <v>96000</v>
      </c>
      <c r="O807">
        <v>0</v>
      </c>
      <c r="P807">
        <v>40.147395646293901</v>
      </c>
      <c r="Q807">
        <v>28</v>
      </c>
      <c r="R807">
        <v>1344000</v>
      </c>
      <c r="S807">
        <v>43284</v>
      </c>
      <c r="T807">
        <v>43221</v>
      </c>
      <c r="U807">
        <v>1.355</v>
      </c>
      <c r="V807">
        <v>6</v>
      </c>
      <c r="W807">
        <v>156705</v>
      </c>
      <c r="X807">
        <v>288000</v>
      </c>
      <c r="Y807">
        <v>86400</v>
      </c>
      <c r="Z807">
        <v>14.496279634666999</v>
      </c>
      <c r="AA807">
        <v>22</v>
      </c>
      <c r="AB807">
        <v>1056000</v>
      </c>
      <c r="AC807">
        <v>43338</v>
      </c>
      <c r="AD807">
        <v>43221</v>
      </c>
      <c r="AE807">
        <v>4.0650000000000004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20</v>
      </c>
      <c r="AL807">
        <v>960000</v>
      </c>
      <c r="AM807">
        <v>43373</v>
      </c>
      <c r="AN807">
        <v>43221</v>
      </c>
      <c r="AO807">
        <v>0</v>
      </c>
      <c r="AP807" t="s">
        <v>1195</v>
      </c>
      <c r="AQ807">
        <v>19</v>
      </c>
      <c r="AR807">
        <v>0</v>
      </c>
      <c r="AS807">
        <v>0</v>
      </c>
      <c r="AT807">
        <v>0</v>
      </c>
    </row>
    <row r="808" spans="1:46" x14ac:dyDescent="0.25">
      <c r="A808" t="s">
        <v>41</v>
      </c>
      <c r="B808" t="s">
        <v>146</v>
      </c>
      <c r="C808" t="s">
        <v>199</v>
      </c>
      <c r="D808" t="s">
        <v>236</v>
      </c>
      <c r="E808" t="s">
        <v>261</v>
      </c>
      <c r="F808" t="s">
        <v>106</v>
      </c>
      <c r="H808" t="s">
        <v>38</v>
      </c>
      <c r="I808">
        <v>26</v>
      </c>
      <c r="J808">
        <v>26</v>
      </c>
      <c r="K808">
        <v>24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56000</v>
      </c>
      <c r="T808">
        <v>42614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56000</v>
      </c>
      <c r="AD808">
        <v>43345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25</v>
      </c>
      <c r="AL808">
        <v>1400000</v>
      </c>
      <c r="AN808">
        <v>43345</v>
      </c>
      <c r="AO808">
        <v>0</v>
      </c>
      <c r="AP808" t="s">
        <v>1196</v>
      </c>
      <c r="AQ808">
        <v>36</v>
      </c>
      <c r="AR808">
        <v>0</v>
      </c>
      <c r="AS808">
        <v>0</v>
      </c>
      <c r="AT808">
        <v>0</v>
      </c>
    </row>
    <row r="809" spans="1:46" x14ac:dyDescent="0.25">
      <c r="A809" t="s">
        <v>41</v>
      </c>
      <c r="B809" t="s">
        <v>157</v>
      </c>
      <c r="C809" t="s">
        <v>210</v>
      </c>
      <c r="D809" t="s">
        <v>236</v>
      </c>
      <c r="E809" t="s">
        <v>261</v>
      </c>
      <c r="F809" t="s">
        <v>106</v>
      </c>
      <c r="H809" t="s">
        <v>38</v>
      </c>
      <c r="I809">
        <v>24</v>
      </c>
      <c r="J809">
        <v>24</v>
      </c>
      <c r="K809">
        <v>6</v>
      </c>
      <c r="L809">
        <v>5</v>
      </c>
      <c r="M809">
        <v>219105.67</v>
      </c>
      <c r="N809">
        <v>390800</v>
      </c>
      <c r="O809">
        <v>47940</v>
      </c>
      <c r="P809">
        <v>29.704183319636002</v>
      </c>
      <c r="Q809">
        <v>22</v>
      </c>
      <c r="R809">
        <v>1757800</v>
      </c>
      <c r="S809">
        <v>43310</v>
      </c>
      <c r="T809">
        <v>43215</v>
      </c>
      <c r="U809">
        <v>3.387</v>
      </c>
      <c r="V809">
        <v>5</v>
      </c>
      <c r="W809">
        <v>219105.68</v>
      </c>
      <c r="X809">
        <v>399500</v>
      </c>
      <c r="Y809">
        <v>119850</v>
      </c>
      <c r="Z809">
        <v>13.815037460595301</v>
      </c>
      <c r="AA809">
        <v>23</v>
      </c>
      <c r="AB809">
        <v>1840000</v>
      </c>
      <c r="AC809">
        <v>43325</v>
      </c>
      <c r="AD809">
        <v>43347</v>
      </c>
      <c r="AE809">
        <v>3.387</v>
      </c>
      <c r="AF809">
        <v>5</v>
      </c>
      <c r="AG809">
        <v>226239.87</v>
      </c>
      <c r="AH809">
        <v>400000</v>
      </c>
      <c r="AI809">
        <v>120000</v>
      </c>
      <c r="AJ809">
        <v>11.1200512301427</v>
      </c>
      <c r="AK809">
        <v>35</v>
      </c>
      <c r="AL809">
        <v>2796500</v>
      </c>
      <c r="AM809">
        <v>43353</v>
      </c>
      <c r="AN809">
        <v>43364</v>
      </c>
      <c r="AO809">
        <v>3.5</v>
      </c>
      <c r="AP809" t="s">
        <v>1197</v>
      </c>
      <c r="AQ809">
        <v>21</v>
      </c>
      <c r="AR809">
        <v>0</v>
      </c>
      <c r="AS809">
        <v>0</v>
      </c>
      <c r="AT809">
        <v>0</v>
      </c>
    </row>
    <row r="810" spans="1:46" x14ac:dyDescent="0.25">
      <c r="A810" t="s">
        <v>41</v>
      </c>
      <c r="B810" t="s">
        <v>151</v>
      </c>
      <c r="C810" t="s">
        <v>204</v>
      </c>
      <c r="D810" t="s">
        <v>236</v>
      </c>
      <c r="E810" t="s">
        <v>261</v>
      </c>
      <c r="F810" t="s">
        <v>106</v>
      </c>
      <c r="H810" t="s">
        <v>38</v>
      </c>
      <c r="I810">
        <v>14</v>
      </c>
      <c r="J810">
        <v>14</v>
      </c>
      <c r="K810">
        <v>12</v>
      </c>
      <c r="L810">
        <v>5</v>
      </c>
      <c r="M810">
        <v>266683.90000000002</v>
      </c>
      <c r="N810">
        <v>471000</v>
      </c>
      <c r="O810">
        <v>141300</v>
      </c>
      <c r="P810">
        <v>11.024479911108999</v>
      </c>
      <c r="Q810">
        <v>7</v>
      </c>
      <c r="R810">
        <v>665000</v>
      </c>
      <c r="S810">
        <v>43312</v>
      </c>
      <c r="T810">
        <v>43234</v>
      </c>
      <c r="U810">
        <v>3.387</v>
      </c>
      <c r="V810">
        <v>4</v>
      </c>
      <c r="W810">
        <v>213347.12</v>
      </c>
      <c r="X810">
        <v>380000</v>
      </c>
      <c r="Y810">
        <v>114000</v>
      </c>
      <c r="Z810">
        <v>11.773747434756499</v>
      </c>
      <c r="AA810">
        <v>15</v>
      </c>
      <c r="AB810">
        <v>1425000</v>
      </c>
      <c r="AC810">
        <v>43343</v>
      </c>
      <c r="AD810">
        <v>43326</v>
      </c>
      <c r="AE810">
        <v>2.71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15</v>
      </c>
      <c r="AL810">
        <v>1425000</v>
      </c>
      <c r="AN810">
        <v>43326</v>
      </c>
      <c r="AO810">
        <v>0</v>
      </c>
      <c r="AP810" t="s">
        <v>1198</v>
      </c>
      <c r="AQ810">
        <v>13</v>
      </c>
      <c r="AR810">
        <v>0</v>
      </c>
      <c r="AS810">
        <v>0</v>
      </c>
      <c r="AT810">
        <v>0</v>
      </c>
    </row>
    <row r="811" spans="1:46" x14ac:dyDescent="0.25">
      <c r="A811" t="s">
        <v>41</v>
      </c>
      <c r="B811" t="s">
        <v>152</v>
      </c>
      <c r="C811" t="s">
        <v>205</v>
      </c>
      <c r="D811" t="s">
        <v>236</v>
      </c>
      <c r="E811" t="s">
        <v>261</v>
      </c>
      <c r="F811" t="s">
        <v>106</v>
      </c>
      <c r="H811" t="s">
        <v>38</v>
      </c>
      <c r="I811">
        <v>14</v>
      </c>
      <c r="J811">
        <v>14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12</v>
      </c>
      <c r="AB811">
        <v>1284000</v>
      </c>
      <c r="AD811">
        <v>43318</v>
      </c>
      <c r="AE811">
        <v>0</v>
      </c>
      <c r="AF811">
        <v>1</v>
      </c>
      <c r="AG811">
        <v>62841.919999999998</v>
      </c>
      <c r="AH811">
        <v>107000</v>
      </c>
      <c r="AI811">
        <v>32100</v>
      </c>
      <c r="AJ811">
        <v>7.7087956044176096</v>
      </c>
      <c r="AK811">
        <v>18</v>
      </c>
      <c r="AL811">
        <v>1926000</v>
      </c>
      <c r="AM811">
        <v>43356</v>
      </c>
      <c r="AN811">
        <v>43371</v>
      </c>
      <c r="AO811">
        <v>0.7</v>
      </c>
      <c r="AP811" t="s">
        <v>1199</v>
      </c>
      <c r="AQ811">
        <v>4</v>
      </c>
      <c r="AR811">
        <v>0</v>
      </c>
      <c r="AS811">
        <v>0</v>
      </c>
      <c r="AT811">
        <v>0</v>
      </c>
    </row>
    <row r="812" spans="1:46" x14ac:dyDescent="0.25">
      <c r="A812" t="s">
        <v>41</v>
      </c>
      <c r="B812" t="s">
        <v>153</v>
      </c>
      <c r="C812" t="s">
        <v>206</v>
      </c>
      <c r="D812" t="s">
        <v>236</v>
      </c>
      <c r="E812" t="s">
        <v>261</v>
      </c>
      <c r="F812" t="s">
        <v>106</v>
      </c>
      <c r="H812" t="s">
        <v>38</v>
      </c>
      <c r="I812">
        <v>14</v>
      </c>
      <c r="J812">
        <v>14</v>
      </c>
      <c r="K812">
        <v>12</v>
      </c>
      <c r="L812">
        <v>5</v>
      </c>
      <c r="M812">
        <v>358721.98</v>
      </c>
      <c r="N812">
        <v>627000</v>
      </c>
      <c r="O812">
        <v>150600</v>
      </c>
      <c r="P812">
        <v>17.171667069095601</v>
      </c>
      <c r="Q812">
        <v>16</v>
      </c>
      <c r="R812">
        <v>2016000</v>
      </c>
      <c r="S812">
        <v>43311</v>
      </c>
      <c r="T812">
        <v>43294</v>
      </c>
      <c r="U812">
        <v>3.387</v>
      </c>
      <c r="V812">
        <v>4</v>
      </c>
      <c r="W812">
        <v>289248.90999999997</v>
      </c>
      <c r="X812">
        <v>504000</v>
      </c>
      <c r="Y812">
        <v>151200</v>
      </c>
      <c r="Z812">
        <v>9.8146823329240203</v>
      </c>
      <c r="AA812">
        <v>12</v>
      </c>
      <c r="AB812">
        <v>1512000</v>
      </c>
      <c r="AC812">
        <v>43322</v>
      </c>
      <c r="AD812">
        <v>43294</v>
      </c>
      <c r="AE812">
        <v>2.71</v>
      </c>
      <c r="AF812">
        <v>3</v>
      </c>
      <c r="AG812">
        <v>216936.67</v>
      </c>
      <c r="AH812">
        <v>378000</v>
      </c>
      <c r="AI812">
        <v>113400</v>
      </c>
      <c r="AJ812">
        <v>9.8146876231770808</v>
      </c>
      <c r="AK812">
        <v>12</v>
      </c>
      <c r="AL812">
        <v>1512000</v>
      </c>
      <c r="AM812">
        <v>43366</v>
      </c>
      <c r="AN812">
        <v>43294</v>
      </c>
      <c r="AO812">
        <v>2.1</v>
      </c>
      <c r="AP812" t="s">
        <v>1200</v>
      </c>
      <c r="AQ812">
        <v>9</v>
      </c>
      <c r="AR812">
        <v>0</v>
      </c>
      <c r="AS812">
        <v>0</v>
      </c>
      <c r="AT812">
        <v>0</v>
      </c>
    </row>
    <row r="813" spans="1:46" x14ac:dyDescent="0.25">
      <c r="A813" t="s">
        <v>41</v>
      </c>
      <c r="B813" t="s">
        <v>155</v>
      </c>
      <c r="C813" t="s">
        <v>208</v>
      </c>
      <c r="D813" t="s">
        <v>236</v>
      </c>
      <c r="E813" t="s">
        <v>261</v>
      </c>
      <c r="F813" t="s">
        <v>106</v>
      </c>
      <c r="H813" t="s">
        <v>38</v>
      </c>
      <c r="I813">
        <v>14</v>
      </c>
      <c r="J813">
        <v>14</v>
      </c>
      <c r="K813">
        <v>12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24</v>
      </c>
      <c r="AL813">
        <v>3576000</v>
      </c>
      <c r="AN813">
        <v>43364</v>
      </c>
      <c r="AO813">
        <v>0</v>
      </c>
      <c r="AP813" t="s">
        <v>1201</v>
      </c>
      <c r="AQ813">
        <v>17</v>
      </c>
      <c r="AR813">
        <v>0</v>
      </c>
      <c r="AS813">
        <v>0</v>
      </c>
      <c r="AT813">
        <v>0</v>
      </c>
    </row>
    <row r="814" spans="1:46" x14ac:dyDescent="0.25">
      <c r="A814" t="s">
        <v>41</v>
      </c>
      <c r="B814" t="s">
        <v>156</v>
      </c>
      <c r="C814" t="s">
        <v>209</v>
      </c>
      <c r="D814" t="s">
        <v>236</v>
      </c>
      <c r="E814" t="s">
        <v>261</v>
      </c>
      <c r="F814" t="s">
        <v>106</v>
      </c>
      <c r="H814" t="s">
        <v>38</v>
      </c>
      <c r="I814">
        <v>14</v>
      </c>
      <c r="J814">
        <v>14</v>
      </c>
      <c r="K814">
        <v>12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24</v>
      </c>
      <c r="AL814">
        <v>4368000</v>
      </c>
      <c r="AN814">
        <v>43364</v>
      </c>
      <c r="AO814">
        <v>0</v>
      </c>
      <c r="AP814" t="s">
        <v>1202</v>
      </c>
      <c r="AQ814">
        <v>7</v>
      </c>
      <c r="AR814">
        <v>0</v>
      </c>
      <c r="AS814">
        <v>0</v>
      </c>
      <c r="AT814">
        <v>0</v>
      </c>
    </row>
    <row r="815" spans="1:46" x14ac:dyDescent="0.25">
      <c r="A815" t="s">
        <v>41</v>
      </c>
      <c r="B815" t="s">
        <v>160</v>
      </c>
      <c r="C815" t="s">
        <v>213</v>
      </c>
      <c r="D815" t="s">
        <v>236</v>
      </c>
      <c r="E815" t="s">
        <v>261</v>
      </c>
      <c r="F815" t="s">
        <v>106</v>
      </c>
      <c r="H815" t="s">
        <v>38</v>
      </c>
      <c r="I815">
        <v>9</v>
      </c>
      <c r="J815">
        <v>9</v>
      </c>
      <c r="K815">
        <v>6</v>
      </c>
      <c r="L815">
        <v>1</v>
      </c>
      <c r="M815">
        <v>53230.97</v>
      </c>
      <c r="N815">
        <v>99000</v>
      </c>
      <c r="O815">
        <v>0</v>
      </c>
      <c r="P815">
        <v>40.854477777777703</v>
      </c>
      <c r="Q815">
        <v>11</v>
      </c>
      <c r="R815">
        <v>1089000</v>
      </c>
      <c r="S815">
        <v>43303</v>
      </c>
      <c r="T815">
        <v>43182</v>
      </c>
      <c r="U815">
        <v>0.67700000000000005</v>
      </c>
      <c r="V815">
        <v>4</v>
      </c>
      <c r="W815">
        <v>212923.86</v>
      </c>
      <c r="X815">
        <v>396000</v>
      </c>
      <c r="Y815">
        <v>111400</v>
      </c>
      <c r="Z815">
        <v>17.7033570790196</v>
      </c>
      <c r="AA815">
        <v>7</v>
      </c>
      <c r="AB815">
        <v>693000</v>
      </c>
      <c r="AC815">
        <v>43331</v>
      </c>
      <c r="AD815">
        <v>43347</v>
      </c>
      <c r="AE815">
        <v>2.71</v>
      </c>
      <c r="AF815">
        <v>6</v>
      </c>
      <c r="AG815">
        <v>334957.5</v>
      </c>
      <c r="AH815">
        <v>594000</v>
      </c>
      <c r="AI815">
        <v>178200</v>
      </c>
      <c r="AJ815">
        <v>11.386904761904701</v>
      </c>
      <c r="AK815">
        <v>11</v>
      </c>
      <c r="AL815">
        <v>1089000</v>
      </c>
      <c r="AM815">
        <v>43373</v>
      </c>
      <c r="AN815">
        <v>43347</v>
      </c>
      <c r="AO815">
        <v>4.2</v>
      </c>
      <c r="AP815" t="s">
        <v>1203</v>
      </c>
      <c r="AQ815">
        <v>9</v>
      </c>
      <c r="AR815">
        <v>0</v>
      </c>
      <c r="AS815">
        <v>0</v>
      </c>
      <c r="AT815">
        <v>0</v>
      </c>
    </row>
    <row r="816" spans="1:46" x14ac:dyDescent="0.25">
      <c r="A816" t="s">
        <v>41</v>
      </c>
      <c r="B816" t="s">
        <v>161</v>
      </c>
      <c r="C816" t="s">
        <v>214</v>
      </c>
      <c r="D816" t="s">
        <v>236</v>
      </c>
      <c r="E816" t="s">
        <v>261</v>
      </c>
      <c r="F816" t="s">
        <v>106</v>
      </c>
      <c r="H816" t="s">
        <v>38</v>
      </c>
      <c r="I816">
        <v>9</v>
      </c>
      <c r="J816">
        <v>9</v>
      </c>
      <c r="K816">
        <v>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12</v>
      </c>
      <c r="AL816">
        <v>1428000</v>
      </c>
      <c r="AN816">
        <v>43364</v>
      </c>
      <c r="AO816">
        <v>0</v>
      </c>
      <c r="AP816" t="s">
        <v>1204</v>
      </c>
      <c r="AQ816">
        <v>21</v>
      </c>
      <c r="AR816">
        <v>0</v>
      </c>
      <c r="AS816">
        <v>0</v>
      </c>
      <c r="AT816">
        <v>0</v>
      </c>
    </row>
    <row r="817" spans="1:46" x14ac:dyDescent="0.25">
      <c r="A817" t="s">
        <v>41</v>
      </c>
      <c r="B817" t="s">
        <v>162</v>
      </c>
      <c r="C817" t="s">
        <v>215</v>
      </c>
      <c r="D817" t="s">
        <v>236</v>
      </c>
      <c r="E817" t="s">
        <v>261</v>
      </c>
      <c r="F817" t="s">
        <v>106</v>
      </c>
      <c r="H817" t="s">
        <v>38</v>
      </c>
      <c r="I817">
        <v>9</v>
      </c>
      <c r="J817">
        <v>9</v>
      </c>
      <c r="K817">
        <v>6</v>
      </c>
      <c r="L817">
        <v>1</v>
      </c>
      <c r="M817">
        <v>72458.679999999993</v>
      </c>
      <c r="N817">
        <v>123000</v>
      </c>
      <c r="O817">
        <v>36900</v>
      </c>
      <c r="P817">
        <v>7.4279346367988399</v>
      </c>
      <c r="Q817">
        <v>10</v>
      </c>
      <c r="R817">
        <v>1230000</v>
      </c>
      <c r="S817">
        <v>43306</v>
      </c>
      <c r="T817">
        <v>43162</v>
      </c>
      <c r="U817">
        <v>0.67700000000000005</v>
      </c>
      <c r="V817">
        <v>9</v>
      </c>
      <c r="W817">
        <v>652128.17000000004</v>
      </c>
      <c r="X817">
        <v>1107000</v>
      </c>
      <c r="Y817">
        <v>332100</v>
      </c>
      <c r="Z817">
        <v>7.4279278019279404</v>
      </c>
      <c r="AA817">
        <v>13</v>
      </c>
      <c r="AB817">
        <v>1599000</v>
      </c>
      <c r="AC817">
        <v>43325</v>
      </c>
      <c r="AD817">
        <v>43341</v>
      </c>
      <c r="AE817">
        <v>6.0970000000000004</v>
      </c>
      <c r="AF817">
        <v>11</v>
      </c>
      <c r="AG817">
        <v>835326.14</v>
      </c>
      <c r="AH817">
        <v>1353000</v>
      </c>
      <c r="AI817">
        <v>405900</v>
      </c>
      <c r="AJ817">
        <v>2.9818652729384398</v>
      </c>
      <c r="AK817">
        <v>14</v>
      </c>
      <c r="AL817">
        <v>1722000</v>
      </c>
      <c r="AM817">
        <v>43354</v>
      </c>
      <c r="AN817">
        <v>43345</v>
      </c>
      <c r="AO817">
        <v>7.7</v>
      </c>
      <c r="AP817" t="s">
        <v>1205</v>
      </c>
      <c r="AQ817">
        <v>10</v>
      </c>
      <c r="AR817">
        <v>0</v>
      </c>
      <c r="AS817">
        <v>0</v>
      </c>
      <c r="AT817">
        <v>0</v>
      </c>
    </row>
    <row r="818" spans="1:46" x14ac:dyDescent="0.25">
      <c r="A818" t="s">
        <v>41</v>
      </c>
      <c r="B818" t="s">
        <v>163</v>
      </c>
      <c r="C818" t="s">
        <v>216</v>
      </c>
      <c r="D818" t="s">
        <v>236</v>
      </c>
      <c r="E818" t="s">
        <v>261</v>
      </c>
      <c r="F818" t="s">
        <v>106</v>
      </c>
      <c r="H818" t="s">
        <v>38</v>
      </c>
      <c r="I818">
        <v>9</v>
      </c>
      <c r="J818">
        <v>9</v>
      </c>
      <c r="K818">
        <v>6</v>
      </c>
      <c r="L818">
        <v>3</v>
      </c>
      <c r="M818">
        <v>197116.62</v>
      </c>
      <c r="N818">
        <v>357000</v>
      </c>
      <c r="O818">
        <v>107100</v>
      </c>
      <c r="P818">
        <v>13.2339807228763</v>
      </c>
      <c r="Q818">
        <v>27</v>
      </c>
      <c r="R818">
        <v>3213000</v>
      </c>
      <c r="S818">
        <v>43311</v>
      </c>
      <c r="T818">
        <v>43217</v>
      </c>
      <c r="U818">
        <v>2.032</v>
      </c>
      <c r="V818">
        <v>18</v>
      </c>
      <c r="W818">
        <v>1197507.58</v>
      </c>
      <c r="X818">
        <v>2142000</v>
      </c>
      <c r="Y818">
        <v>642600</v>
      </c>
      <c r="Z818">
        <v>12.147636515416</v>
      </c>
      <c r="AA818">
        <v>33</v>
      </c>
      <c r="AB818">
        <v>3927000</v>
      </c>
      <c r="AC818">
        <v>43343</v>
      </c>
      <c r="AD818">
        <v>43342</v>
      </c>
      <c r="AE818">
        <v>12.194000000000001</v>
      </c>
      <c r="AF818">
        <v>10</v>
      </c>
      <c r="AG818">
        <v>678776.03</v>
      </c>
      <c r="AH818">
        <v>1190000</v>
      </c>
      <c r="AI818">
        <v>321300</v>
      </c>
      <c r="AJ818">
        <v>14.0493112993958</v>
      </c>
      <c r="AK818">
        <v>20</v>
      </c>
      <c r="AL818">
        <v>2380000</v>
      </c>
      <c r="AM818">
        <v>43372</v>
      </c>
      <c r="AN818">
        <v>43377</v>
      </c>
      <c r="AO818">
        <v>7</v>
      </c>
      <c r="AP818" t="s">
        <v>1206</v>
      </c>
      <c r="AQ818">
        <v>20</v>
      </c>
      <c r="AR818">
        <v>0</v>
      </c>
      <c r="AS818">
        <v>0</v>
      </c>
      <c r="AT818">
        <v>0</v>
      </c>
    </row>
    <row r="819" spans="1:46" x14ac:dyDescent="0.25">
      <c r="A819" t="s">
        <v>41</v>
      </c>
      <c r="B819" t="s">
        <v>164</v>
      </c>
      <c r="C819" t="s">
        <v>217</v>
      </c>
      <c r="D819" t="s">
        <v>236</v>
      </c>
      <c r="E819" t="s">
        <v>261</v>
      </c>
      <c r="F819" t="s">
        <v>106</v>
      </c>
      <c r="H819" t="s">
        <v>38</v>
      </c>
      <c r="I819">
        <v>9</v>
      </c>
      <c r="J819">
        <v>9</v>
      </c>
      <c r="K819">
        <v>6</v>
      </c>
      <c r="L819">
        <v>2</v>
      </c>
      <c r="M819">
        <v>112203.12</v>
      </c>
      <c r="N819">
        <v>206000</v>
      </c>
      <c r="O819">
        <v>0</v>
      </c>
      <c r="P819">
        <v>40.085712534105397</v>
      </c>
      <c r="Q819">
        <v>18</v>
      </c>
      <c r="R819">
        <v>1854000</v>
      </c>
      <c r="S819">
        <v>43309</v>
      </c>
      <c r="T819">
        <v>43234</v>
      </c>
      <c r="U819">
        <v>1.355</v>
      </c>
      <c r="V819">
        <v>10</v>
      </c>
      <c r="W819">
        <v>561015.6</v>
      </c>
      <c r="X819">
        <v>1030000</v>
      </c>
      <c r="Y819">
        <v>246300</v>
      </c>
      <c r="Z819">
        <v>21.255944826627498</v>
      </c>
      <c r="AA819">
        <v>20</v>
      </c>
      <c r="AB819">
        <v>2060000</v>
      </c>
      <c r="AC819">
        <v>43338</v>
      </c>
      <c r="AD819">
        <v>43342</v>
      </c>
      <c r="AE819">
        <v>6.774</v>
      </c>
      <c r="AF819">
        <v>4</v>
      </c>
      <c r="AG819">
        <v>235439.49</v>
      </c>
      <c r="AH819">
        <v>412000</v>
      </c>
      <c r="AI819">
        <v>123600</v>
      </c>
      <c r="AJ819">
        <v>10.1999170667128</v>
      </c>
      <c r="AK819">
        <v>17</v>
      </c>
      <c r="AL819">
        <v>1751000</v>
      </c>
      <c r="AM819">
        <v>43372</v>
      </c>
      <c r="AN819">
        <v>43342</v>
      </c>
      <c r="AO819">
        <v>2.8</v>
      </c>
      <c r="AP819" t="s">
        <v>1207</v>
      </c>
      <c r="AQ819">
        <v>16</v>
      </c>
      <c r="AR819">
        <v>0</v>
      </c>
      <c r="AS819">
        <v>0</v>
      </c>
      <c r="AT819">
        <v>0</v>
      </c>
    </row>
    <row r="820" spans="1:46" x14ac:dyDescent="0.25">
      <c r="A820" t="s">
        <v>41</v>
      </c>
      <c r="B820" t="s">
        <v>167</v>
      </c>
      <c r="C820" t="s">
        <v>220</v>
      </c>
      <c r="D820" t="s">
        <v>236</v>
      </c>
      <c r="E820" t="s">
        <v>261</v>
      </c>
      <c r="F820" t="s">
        <v>106</v>
      </c>
      <c r="H820" t="s">
        <v>38</v>
      </c>
      <c r="I820">
        <v>9</v>
      </c>
      <c r="J820">
        <v>9</v>
      </c>
      <c r="K820">
        <v>6</v>
      </c>
      <c r="L820">
        <v>2</v>
      </c>
      <c r="M820">
        <v>92387.28</v>
      </c>
      <c r="N820">
        <v>158000</v>
      </c>
      <c r="O820">
        <v>23700</v>
      </c>
      <c r="P820">
        <v>24.329107910892802</v>
      </c>
      <c r="Q820">
        <v>25</v>
      </c>
      <c r="R820">
        <v>1975000</v>
      </c>
      <c r="S820">
        <v>43308</v>
      </c>
      <c r="T820">
        <v>43209</v>
      </c>
      <c r="U820">
        <v>1.355</v>
      </c>
      <c r="V820">
        <v>9</v>
      </c>
      <c r="W820">
        <v>415742.76</v>
      </c>
      <c r="X820">
        <v>711000</v>
      </c>
      <c r="Y820">
        <v>213300</v>
      </c>
      <c r="Z820">
        <v>8.1139167250491404</v>
      </c>
      <c r="AA820">
        <v>16</v>
      </c>
      <c r="AB820">
        <v>1328000</v>
      </c>
      <c r="AC820">
        <v>43338</v>
      </c>
      <c r="AD820">
        <v>43209</v>
      </c>
      <c r="AE820">
        <v>6.0970000000000004</v>
      </c>
      <c r="AF820">
        <v>2</v>
      </c>
      <c r="AG820">
        <v>92387.28</v>
      </c>
      <c r="AH820">
        <v>162000</v>
      </c>
      <c r="AI820">
        <v>24900</v>
      </c>
      <c r="AJ820">
        <v>25.874538509483401</v>
      </c>
      <c r="AK820">
        <v>13</v>
      </c>
      <c r="AL820">
        <v>1027000</v>
      </c>
      <c r="AM820">
        <v>43361</v>
      </c>
      <c r="AN820">
        <v>43209</v>
      </c>
      <c r="AO820">
        <v>1.4</v>
      </c>
      <c r="AP820" t="s">
        <v>1208</v>
      </c>
      <c r="AQ820">
        <v>18</v>
      </c>
      <c r="AR820">
        <v>0</v>
      </c>
      <c r="AS820">
        <v>0</v>
      </c>
      <c r="AT820">
        <v>0</v>
      </c>
    </row>
    <row r="821" spans="1:46" x14ac:dyDescent="0.25">
      <c r="A821" t="s">
        <v>41</v>
      </c>
      <c r="B821" t="s">
        <v>175</v>
      </c>
      <c r="C821" t="s">
        <v>228</v>
      </c>
      <c r="D821" t="s">
        <v>236</v>
      </c>
      <c r="E821" t="s">
        <v>261</v>
      </c>
      <c r="F821" t="s">
        <v>106</v>
      </c>
      <c r="H821" t="s">
        <v>38</v>
      </c>
      <c r="I821">
        <v>6</v>
      </c>
      <c r="J821">
        <v>6</v>
      </c>
      <c r="K821">
        <v>1</v>
      </c>
      <c r="L821">
        <v>2</v>
      </c>
      <c r="M821">
        <v>141950.26999999999</v>
      </c>
      <c r="N821">
        <v>250000</v>
      </c>
      <c r="O821">
        <v>0</v>
      </c>
      <c r="P821">
        <v>37.541881125050203</v>
      </c>
      <c r="Q821">
        <v>8</v>
      </c>
      <c r="R821">
        <v>1000000</v>
      </c>
      <c r="S821">
        <v>43295</v>
      </c>
      <c r="T821">
        <v>43294</v>
      </c>
      <c r="U821">
        <v>1.355</v>
      </c>
      <c r="V821">
        <v>5</v>
      </c>
      <c r="W821">
        <v>354875.67</v>
      </c>
      <c r="X821">
        <v>625000</v>
      </c>
      <c r="Y821">
        <v>187500</v>
      </c>
      <c r="Z821">
        <v>10.774117318326301</v>
      </c>
      <c r="AA821">
        <v>15</v>
      </c>
      <c r="AB821">
        <v>1875000</v>
      </c>
      <c r="AC821">
        <v>43337</v>
      </c>
      <c r="AD821">
        <v>43342</v>
      </c>
      <c r="AE821">
        <v>3.387</v>
      </c>
      <c r="AF821">
        <v>4</v>
      </c>
      <c r="AG821">
        <v>289906.84999999998</v>
      </c>
      <c r="AH821">
        <v>500000</v>
      </c>
      <c r="AI821">
        <v>112500</v>
      </c>
      <c r="AJ821">
        <v>17.703861871770702</v>
      </c>
      <c r="AK821">
        <v>18</v>
      </c>
      <c r="AL821">
        <v>2250000</v>
      </c>
      <c r="AM821">
        <v>43359</v>
      </c>
      <c r="AN821">
        <v>43349</v>
      </c>
      <c r="AO821">
        <v>2.8</v>
      </c>
      <c r="AP821" t="s">
        <v>1209</v>
      </c>
      <c r="AQ821">
        <v>6</v>
      </c>
      <c r="AR821">
        <v>0</v>
      </c>
      <c r="AS821">
        <v>0</v>
      </c>
      <c r="AT821">
        <v>0</v>
      </c>
    </row>
    <row r="822" spans="1:46" x14ac:dyDescent="0.25">
      <c r="A822" t="s">
        <v>41</v>
      </c>
      <c r="B822" t="s">
        <v>181</v>
      </c>
      <c r="C822" t="s">
        <v>234</v>
      </c>
      <c r="D822" t="s">
        <v>236</v>
      </c>
      <c r="E822" t="s">
        <v>261</v>
      </c>
      <c r="F822" t="s">
        <v>106</v>
      </c>
      <c r="H822" t="s">
        <v>38</v>
      </c>
      <c r="I822">
        <v>3</v>
      </c>
      <c r="J822">
        <v>3</v>
      </c>
      <c r="K822">
        <v>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O822">
        <v>0</v>
      </c>
      <c r="AP822" t="s">
        <v>1210</v>
      </c>
      <c r="AQ822">
        <v>0</v>
      </c>
      <c r="AR822">
        <v>0</v>
      </c>
      <c r="AS822">
        <v>0</v>
      </c>
      <c r="AT822">
        <v>0</v>
      </c>
    </row>
    <row r="823" spans="1:46" x14ac:dyDescent="0.25">
      <c r="A823" t="s">
        <v>41</v>
      </c>
      <c r="B823" t="s">
        <v>180</v>
      </c>
      <c r="C823" t="s">
        <v>233</v>
      </c>
      <c r="D823" t="s">
        <v>236</v>
      </c>
      <c r="E823" t="s">
        <v>261</v>
      </c>
      <c r="F823" t="s">
        <v>106</v>
      </c>
      <c r="H823" t="s">
        <v>38</v>
      </c>
      <c r="I823">
        <v>3</v>
      </c>
      <c r="J823">
        <v>3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12</v>
      </c>
      <c r="AL823">
        <v>3192000</v>
      </c>
      <c r="AN823">
        <v>43364</v>
      </c>
      <c r="AO823">
        <v>0</v>
      </c>
      <c r="AP823" t="s">
        <v>1211</v>
      </c>
      <c r="AQ823">
        <v>9</v>
      </c>
      <c r="AR823">
        <v>0</v>
      </c>
      <c r="AS823">
        <v>0</v>
      </c>
      <c r="AT823">
        <v>0</v>
      </c>
    </row>
    <row r="824" spans="1:46" x14ac:dyDescent="0.25">
      <c r="A824" t="s">
        <v>124</v>
      </c>
      <c r="B824" t="s">
        <v>238</v>
      </c>
      <c r="C824" t="s">
        <v>239</v>
      </c>
      <c r="D824" t="s">
        <v>236</v>
      </c>
      <c r="E824" t="s">
        <v>261</v>
      </c>
      <c r="F824" t="s">
        <v>106</v>
      </c>
      <c r="H824" t="s">
        <v>38</v>
      </c>
      <c r="I824">
        <v>0</v>
      </c>
      <c r="J824">
        <v>0</v>
      </c>
      <c r="K824">
        <v>24</v>
      </c>
      <c r="L824">
        <v>2</v>
      </c>
      <c r="M824">
        <v>43346.41</v>
      </c>
      <c r="N824">
        <v>106000</v>
      </c>
      <c r="O824">
        <v>26500</v>
      </c>
      <c r="P824">
        <v>40.023834993800598</v>
      </c>
      <c r="Q824">
        <v>57</v>
      </c>
      <c r="R824">
        <v>3021000</v>
      </c>
      <c r="S824">
        <v>43310</v>
      </c>
      <c r="T824">
        <v>43193</v>
      </c>
      <c r="U824">
        <v>1.355</v>
      </c>
      <c r="V824">
        <v>44</v>
      </c>
      <c r="W824">
        <v>959810.11</v>
      </c>
      <c r="X824">
        <v>2332000</v>
      </c>
      <c r="Y824">
        <v>1166000</v>
      </c>
      <c r="Z824">
        <v>9.4518764150943309</v>
      </c>
      <c r="AA824">
        <v>61</v>
      </c>
      <c r="AB824">
        <v>3233000</v>
      </c>
      <c r="AC824">
        <v>43340</v>
      </c>
      <c r="AD824">
        <v>43342</v>
      </c>
      <c r="AE824">
        <v>29.806000000000001</v>
      </c>
      <c r="AF824">
        <v>11</v>
      </c>
      <c r="AG824">
        <v>253585.64</v>
      </c>
      <c r="AH824">
        <v>598000</v>
      </c>
      <c r="AI824">
        <v>299000</v>
      </c>
      <c r="AJ824">
        <v>6.7076241426704799</v>
      </c>
      <c r="AK824">
        <v>46</v>
      </c>
      <c r="AL824">
        <v>2668000</v>
      </c>
      <c r="AM824">
        <v>43373</v>
      </c>
      <c r="AN824">
        <v>43342</v>
      </c>
      <c r="AO824">
        <v>7.7</v>
      </c>
      <c r="AP824" t="s">
        <v>1212</v>
      </c>
      <c r="AQ824">
        <v>42</v>
      </c>
      <c r="AR824">
        <v>0</v>
      </c>
      <c r="AS824">
        <v>0</v>
      </c>
      <c r="AT824">
        <v>0</v>
      </c>
    </row>
    <row r="825" spans="1:46" x14ac:dyDescent="0.25">
      <c r="A825" t="s">
        <v>41</v>
      </c>
      <c r="B825" t="s">
        <v>131</v>
      </c>
      <c r="C825" t="s">
        <v>184</v>
      </c>
      <c r="D825" t="s">
        <v>236</v>
      </c>
      <c r="E825" t="s">
        <v>262</v>
      </c>
      <c r="F825" t="s">
        <v>93</v>
      </c>
      <c r="H825" t="s">
        <v>38</v>
      </c>
      <c r="I825">
        <v>178</v>
      </c>
      <c r="J825">
        <v>178</v>
      </c>
      <c r="K825">
        <v>24</v>
      </c>
      <c r="L825">
        <v>60</v>
      </c>
      <c r="M825">
        <v>1069696.3899999999</v>
      </c>
      <c r="N825">
        <v>2574000</v>
      </c>
      <c r="O825">
        <v>1287000</v>
      </c>
      <c r="P825">
        <v>8.5729581196581108</v>
      </c>
      <c r="Q825">
        <v>151</v>
      </c>
      <c r="R825">
        <v>6477900</v>
      </c>
      <c r="S825">
        <v>43311</v>
      </c>
      <c r="T825">
        <v>43316</v>
      </c>
      <c r="U825">
        <v>40.645000000000003</v>
      </c>
      <c r="V825">
        <v>60</v>
      </c>
      <c r="W825">
        <v>1066465.68</v>
      </c>
      <c r="X825">
        <v>2574000</v>
      </c>
      <c r="Y825">
        <v>1287000</v>
      </c>
      <c r="Z825">
        <v>8.8490871794871708</v>
      </c>
      <c r="AA825">
        <v>139</v>
      </c>
      <c r="AB825">
        <v>5963100</v>
      </c>
      <c r="AC825">
        <v>43342</v>
      </c>
      <c r="AD825">
        <v>43316</v>
      </c>
      <c r="AE825">
        <v>40.645000000000003</v>
      </c>
      <c r="AF825">
        <v>46</v>
      </c>
      <c r="AG825">
        <v>779578.81</v>
      </c>
      <c r="AH825">
        <v>1991400</v>
      </c>
      <c r="AI825">
        <v>882450</v>
      </c>
      <c r="AJ825">
        <v>22.671293503703001</v>
      </c>
      <c r="AK825">
        <v>90</v>
      </c>
      <c r="AL825">
        <v>4131000</v>
      </c>
      <c r="AM825">
        <v>43373</v>
      </c>
      <c r="AN825">
        <v>43316</v>
      </c>
      <c r="AO825">
        <v>32.200000000000003</v>
      </c>
      <c r="AP825" t="s">
        <v>1213</v>
      </c>
      <c r="AQ825">
        <v>137</v>
      </c>
      <c r="AR825">
        <v>0</v>
      </c>
      <c r="AS825">
        <v>0</v>
      </c>
      <c r="AT825">
        <v>0</v>
      </c>
    </row>
    <row r="826" spans="1:46" x14ac:dyDescent="0.25">
      <c r="A826" t="s">
        <v>41</v>
      </c>
      <c r="B826" t="s">
        <v>136</v>
      </c>
      <c r="C826" t="s">
        <v>189</v>
      </c>
      <c r="D826" t="s">
        <v>236</v>
      </c>
      <c r="E826" t="s">
        <v>262</v>
      </c>
      <c r="F826" t="s">
        <v>93</v>
      </c>
      <c r="H826" t="s">
        <v>38</v>
      </c>
      <c r="I826">
        <v>144</v>
      </c>
      <c r="J826">
        <v>144</v>
      </c>
      <c r="K826">
        <v>12</v>
      </c>
      <c r="L826">
        <v>59</v>
      </c>
      <c r="M826">
        <v>1373020.14</v>
      </c>
      <c r="N826">
        <v>2419000</v>
      </c>
      <c r="O826">
        <v>713400</v>
      </c>
      <c r="P826">
        <v>11.449217075677399</v>
      </c>
      <c r="Q826">
        <v>97</v>
      </c>
      <c r="R826">
        <v>3977000</v>
      </c>
      <c r="S826">
        <v>43311</v>
      </c>
      <c r="T826">
        <v>43316</v>
      </c>
      <c r="U826">
        <v>39.968000000000004</v>
      </c>
      <c r="V826">
        <v>38</v>
      </c>
      <c r="W826">
        <v>864941.64</v>
      </c>
      <c r="X826">
        <v>1558000</v>
      </c>
      <c r="Y826">
        <v>467400</v>
      </c>
      <c r="Z826">
        <v>12.7603333544655</v>
      </c>
      <c r="AA826">
        <v>143</v>
      </c>
      <c r="AB826">
        <v>5863000</v>
      </c>
      <c r="AC826">
        <v>43342</v>
      </c>
      <c r="AD826">
        <v>43326</v>
      </c>
      <c r="AE826">
        <v>25.742000000000001</v>
      </c>
      <c r="AF826">
        <v>36</v>
      </c>
      <c r="AG826">
        <v>789178.13</v>
      </c>
      <c r="AH826">
        <v>1476000</v>
      </c>
      <c r="AI826">
        <v>430500</v>
      </c>
      <c r="AJ826">
        <v>16.9683459191622</v>
      </c>
      <c r="AK826">
        <v>107</v>
      </c>
      <c r="AL826">
        <v>4387000</v>
      </c>
      <c r="AM826">
        <v>43373</v>
      </c>
      <c r="AN826">
        <v>43374</v>
      </c>
      <c r="AO826">
        <v>25.2</v>
      </c>
      <c r="AP826" t="s">
        <v>1214</v>
      </c>
      <c r="AQ826">
        <v>50</v>
      </c>
      <c r="AR826">
        <v>0</v>
      </c>
      <c r="AS826">
        <v>0</v>
      </c>
      <c r="AT826">
        <v>0</v>
      </c>
    </row>
    <row r="827" spans="1:46" x14ac:dyDescent="0.25">
      <c r="A827" t="s">
        <v>41</v>
      </c>
      <c r="B827" t="s">
        <v>138</v>
      </c>
      <c r="C827" t="s">
        <v>191</v>
      </c>
      <c r="D827" t="s">
        <v>236</v>
      </c>
      <c r="E827" t="s">
        <v>262</v>
      </c>
      <c r="F827" t="s">
        <v>93</v>
      </c>
      <c r="H827" t="s">
        <v>38</v>
      </c>
      <c r="I827">
        <v>111</v>
      </c>
      <c r="J827">
        <v>111</v>
      </c>
      <c r="K827">
        <v>36</v>
      </c>
      <c r="L827">
        <v>6</v>
      </c>
      <c r="M827">
        <v>80044.2</v>
      </c>
      <c r="N827">
        <v>150000</v>
      </c>
      <c r="O827">
        <v>0</v>
      </c>
      <c r="P827">
        <v>41.300919843469103</v>
      </c>
      <c r="Q827">
        <v>47</v>
      </c>
      <c r="R827">
        <v>1175000</v>
      </c>
      <c r="S827">
        <v>43303</v>
      </c>
      <c r="T827">
        <v>43312</v>
      </c>
      <c r="U827">
        <v>4.0650000000000004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47</v>
      </c>
      <c r="AB827">
        <v>1175000</v>
      </c>
      <c r="AD827">
        <v>43312</v>
      </c>
      <c r="AE827">
        <v>0</v>
      </c>
      <c r="AF827">
        <v>9</v>
      </c>
      <c r="AG827">
        <v>127908.27</v>
      </c>
      <c r="AH827">
        <v>225000</v>
      </c>
      <c r="AI827">
        <v>37500</v>
      </c>
      <c r="AJ827">
        <v>24.960481399894601</v>
      </c>
      <c r="AK827">
        <v>36</v>
      </c>
      <c r="AL827">
        <v>900000</v>
      </c>
      <c r="AM827">
        <v>43373</v>
      </c>
      <c r="AN827">
        <v>43312</v>
      </c>
      <c r="AO827">
        <v>6.3</v>
      </c>
      <c r="AP827" t="s">
        <v>1215</v>
      </c>
      <c r="AQ827">
        <v>31</v>
      </c>
      <c r="AR827">
        <v>0</v>
      </c>
      <c r="AS827">
        <v>0</v>
      </c>
      <c r="AT827">
        <v>0</v>
      </c>
    </row>
    <row r="828" spans="1:46" x14ac:dyDescent="0.25">
      <c r="A828" t="s">
        <v>41</v>
      </c>
      <c r="B828" t="s">
        <v>157</v>
      </c>
      <c r="C828" t="s">
        <v>210</v>
      </c>
      <c r="D828" t="s">
        <v>236</v>
      </c>
      <c r="E828" t="s">
        <v>262</v>
      </c>
      <c r="F828" t="s">
        <v>93</v>
      </c>
      <c r="H828" t="s">
        <v>38</v>
      </c>
      <c r="I828">
        <v>99</v>
      </c>
      <c r="J828">
        <v>99</v>
      </c>
      <c r="K828">
        <v>6</v>
      </c>
      <c r="L828">
        <v>40</v>
      </c>
      <c r="M828">
        <v>1957843.61</v>
      </c>
      <c r="N828">
        <v>3164100</v>
      </c>
      <c r="O828">
        <v>856830</v>
      </c>
      <c r="P828">
        <v>6.6590398690522496</v>
      </c>
      <c r="Q828">
        <v>144</v>
      </c>
      <c r="R828">
        <v>11505600</v>
      </c>
      <c r="S828">
        <v>43312</v>
      </c>
      <c r="T828">
        <v>43302</v>
      </c>
      <c r="U828">
        <v>27.097000000000001</v>
      </c>
      <c r="V828">
        <v>114</v>
      </c>
      <c r="W828">
        <v>5704814.1200000001</v>
      </c>
      <c r="X828">
        <v>9108900</v>
      </c>
      <c r="Y828">
        <v>2732670</v>
      </c>
      <c r="Z828">
        <v>1.5829803458273699</v>
      </c>
      <c r="AA828">
        <v>66</v>
      </c>
      <c r="AB828">
        <v>5280000</v>
      </c>
      <c r="AC828">
        <v>43343</v>
      </c>
      <c r="AD828">
        <v>43331</v>
      </c>
      <c r="AE828">
        <v>77.225999999999999</v>
      </c>
      <c r="AF828">
        <v>31</v>
      </c>
      <c r="AG828">
        <v>1511233.25</v>
      </c>
      <c r="AH828">
        <v>2470100</v>
      </c>
      <c r="AI828">
        <v>694830</v>
      </c>
      <c r="AJ828">
        <v>6.3603522175624301</v>
      </c>
      <c r="AK828">
        <v>106</v>
      </c>
      <c r="AL828">
        <v>8469400</v>
      </c>
      <c r="AM828">
        <v>43373</v>
      </c>
      <c r="AN828">
        <v>43348</v>
      </c>
      <c r="AO828">
        <v>21.7</v>
      </c>
      <c r="AP828" t="s">
        <v>1216</v>
      </c>
      <c r="AQ828">
        <v>56</v>
      </c>
      <c r="AR828">
        <v>0</v>
      </c>
      <c r="AS828">
        <v>0</v>
      </c>
      <c r="AT828">
        <v>0</v>
      </c>
    </row>
    <row r="829" spans="1:46" x14ac:dyDescent="0.25">
      <c r="A829" t="s">
        <v>41</v>
      </c>
      <c r="B829" t="s">
        <v>133</v>
      </c>
      <c r="C829" t="s">
        <v>186</v>
      </c>
      <c r="D829" t="s">
        <v>236</v>
      </c>
      <c r="E829" t="s">
        <v>262</v>
      </c>
      <c r="F829" t="s">
        <v>93</v>
      </c>
      <c r="H829" t="s">
        <v>38</v>
      </c>
      <c r="I829">
        <v>64</v>
      </c>
      <c r="J829">
        <v>64</v>
      </c>
      <c r="K829">
        <v>36</v>
      </c>
      <c r="L829">
        <v>20</v>
      </c>
      <c r="M829">
        <v>307996.82</v>
      </c>
      <c r="N829">
        <v>780000</v>
      </c>
      <c r="O829">
        <v>370500</v>
      </c>
      <c r="P829">
        <v>17.2658114168003</v>
      </c>
      <c r="Q829">
        <v>86</v>
      </c>
      <c r="R829">
        <v>3354000</v>
      </c>
      <c r="S829">
        <v>43312</v>
      </c>
      <c r="T829">
        <v>43302</v>
      </c>
      <c r="U829">
        <v>13.548</v>
      </c>
      <c r="V829">
        <v>8</v>
      </c>
      <c r="W829">
        <v>128138.04</v>
      </c>
      <c r="X829">
        <v>312000</v>
      </c>
      <c r="Y829">
        <v>156000</v>
      </c>
      <c r="Z829">
        <v>9.6462539619919792</v>
      </c>
      <c r="AA829">
        <v>114</v>
      </c>
      <c r="AB829">
        <v>4446000</v>
      </c>
      <c r="AC829">
        <v>43331</v>
      </c>
      <c r="AD829">
        <v>43331</v>
      </c>
      <c r="AE829">
        <v>5.4189999999999996</v>
      </c>
      <c r="AF829">
        <v>9</v>
      </c>
      <c r="AG829">
        <v>144036.35999999999</v>
      </c>
      <c r="AH829">
        <v>351000</v>
      </c>
      <c r="AI829">
        <v>105300</v>
      </c>
      <c r="AJ829">
        <v>35.514857037875203</v>
      </c>
      <c r="AK829">
        <v>105</v>
      </c>
      <c r="AL829">
        <v>4095000</v>
      </c>
      <c r="AM829">
        <v>43366</v>
      </c>
      <c r="AN829">
        <v>43331</v>
      </c>
      <c r="AO829">
        <v>6.3</v>
      </c>
      <c r="AP829" t="s">
        <v>1217</v>
      </c>
      <c r="AQ829">
        <v>60</v>
      </c>
      <c r="AR829">
        <v>0</v>
      </c>
      <c r="AS829">
        <v>0</v>
      </c>
      <c r="AT829">
        <v>0</v>
      </c>
    </row>
    <row r="830" spans="1:46" x14ac:dyDescent="0.25">
      <c r="A830" t="s">
        <v>41</v>
      </c>
      <c r="B830" t="s">
        <v>134</v>
      </c>
      <c r="C830" t="s">
        <v>187</v>
      </c>
      <c r="D830" t="s">
        <v>236</v>
      </c>
      <c r="E830" t="s">
        <v>262</v>
      </c>
      <c r="F830" t="s">
        <v>93</v>
      </c>
      <c r="H830" t="s">
        <v>38</v>
      </c>
      <c r="I830">
        <v>61</v>
      </c>
      <c r="J830">
        <v>61</v>
      </c>
      <c r="K830">
        <v>36</v>
      </c>
      <c r="L830">
        <v>41</v>
      </c>
      <c r="M830">
        <v>476225.98</v>
      </c>
      <c r="N830">
        <v>1189000</v>
      </c>
      <c r="O830">
        <v>551000</v>
      </c>
      <c r="P830">
        <v>17.892072413793102</v>
      </c>
      <c r="Q830">
        <v>252</v>
      </c>
      <c r="R830">
        <v>7308000</v>
      </c>
      <c r="S830">
        <v>43311</v>
      </c>
      <c r="T830">
        <v>43316</v>
      </c>
      <c r="U830">
        <v>27.774000000000001</v>
      </c>
      <c r="V830">
        <v>66</v>
      </c>
      <c r="W830">
        <v>780694.95</v>
      </c>
      <c r="X830">
        <v>1914000</v>
      </c>
      <c r="Y830">
        <v>957000</v>
      </c>
      <c r="Z830">
        <v>10.264948275862</v>
      </c>
      <c r="AA830">
        <v>294</v>
      </c>
      <c r="AB830">
        <v>8526000</v>
      </c>
      <c r="AC830">
        <v>43342</v>
      </c>
      <c r="AD830">
        <v>43328</v>
      </c>
      <c r="AE830">
        <v>44.71</v>
      </c>
      <c r="AF830">
        <v>17</v>
      </c>
      <c r="AG830">
        <v>202594.1</v>
      </c>
      <c r="AH830">
        <v>493000</v>
      </c>
      <c r="AI830">
        <v>232000</v>
      </c>
      <c r="AJ830">
        <v>14.6155133118185</v>
      </c>
      <c r="AK830">
        <v>284</v>
      </c>
      <c r="AL830">
        <v>8804000</v>
      </c>
      <c r="AM830">
        <v>43358</v>
      </c>
      <c r="AN830">
        <v>43365</v>
      </c>
      <c r="AO830">
        <v>11.9</v>
      </c>
      <c r="AP830" t="s">
        <v>1218</v>
      </c>
      <c r="AQ830">
        <v>108</v>
      </c>
      <c r="AR830">
        <v>0</v>
      </c>
      <c r="AS830">
        <v>0</v>
      </c>
      <c r="AT830">
        <v>0</v>
      </c>
    </row>
    <row r="831" spans="1:46" x14ac:dyDescent="0.25">
      <c r="A831" t="s">
        <v>41</v>
      </c>
      <c r="B831" t="s">
        <v>137</v>
      </c>
      <c r="C831" t="s">
        <v>190</v>
      </c>
      <c r="D831" t="s">
        <v>236</v>
      </c>
      <c r="E831" t="s">
        <v>262</v>
      </c>
      <c r="F831" t="s">
        <v>93</v>
      </c>
      <c r="H831" t="s">
        <v>38</v>
      </c>
      <c r="I831">
        <v>51</v>
      </c>
      <c r="J831">
        <v>51</v>
      </c>
      <c r="K831">
        <v>36</v>
      </c>
      <c r="L831">
        <v>14</v>
      </c>
      <c r="M831">
        <v>186648.03</v>
      </c>
      <c r="N831">
        <v>490000</v>
      </c>
      <c r="O831">
        <v>210000</v>
      </c>
      <c r="P831">
        <v>26.673988345224998</v>
      </c>
      <c r="Q831">
        <v>84</v>
      </c>
      <c r="R831">
        <v>2940000</v>
      </c>
      <c r="S831">
        <v>43311</v>
      </c>
      <c r="T831">
        <v>43223</v>
      </c>
      <c r="U831">
        <v>9.484</v>
      </c>
      <c r="V831">
        <v>3</v>
      </c>
      <c r="W831">
        <v>39996</v>
      </c>
      <c r="X831">
        <v>105000</v>
      </c>
      <c r="Y831">
        <v>52500</v>
      </c>
      <c r="Z831">
        <v>16.198857621720801</v>
      </c>
      <c r="AA831">
        <v>81</v>
      </c>
      <c r="AB831">
        <v>2835000</v>
      </c>
      <c r="AC831">
        <v>43338</v>
      </c>
      <c r="AD831">
        <v>43223</v>
      </c>
      <c r="AE831">
        <v>2.032</v>
      </c>
      <c r="AF831">
        <v>1</v>
      </c>
      <c r="AG831">
        <v>13332</v>
      </c>
      <c r="AH831">
        <v>35000</v>
      </c>
      <c r="AI831">
        <v>10500</v>
      </c>
      <c r="AJ831">
        <v>40.142040083371903</v>
      </c>
      <c r="AK831">
        <v>81</v>
      </c>
      <c r="AL831">
        <v>2835000</v>
      </c>
      <c r="AM831">
        <v>43352</v>
      </c>
      <c r="AN831">
        <v>43223</v>
      </c>
      <c r="AO831">
        <v>0.7</v>
      </c>
      <c r="AP831" t="s">
        <v>1219</v>
      </c>
      <c r="AQ831">
        <v>36</v>
      </c>
      <c r="AR831">
        <v>0</v>
      </c>
      <c r="AS831">
        <v>0</v>
      </c>
      <c r="AT831">
        <v>0</v>
      </c>
    </row>
    <row r="832" spans="1:46" x14ac:dyDescent="0.25">
      <c r="A832" t="s">
        <v>41</v>
      </c>
      <c r="B832" t="s">
        <v>140</v>
      </c>
      <c r="C832" t="s">
        <v>193</v>
      </c>
      <c r="D832" t="s">
        <v>236</v>
      </c>
      <c r="E832" t="s">
        <v>262</v>
      </c>
      <c r="F832" t="s">
        <v>93</v>
      </c>
      <c r="H832" t="s">
        <v>38</v>
      </c>
      <c r="I832">
        <v>39</v>
      </c>
      <c r="J832">
        <v>39</v>
      </c>
      <c r="K832">
        <v>36</v>
      </c>
      <c r="L832">
        <v>10</v>
      </c>
      <c r="M832">
        <v>202134.68</v>
      </c>
      <c r="N832">
        <v>370000</v>
      </c>
      <c r="O832">
        <v>11100</v>
      </c>
      <c r="P832">
        <v>38.047325665684497</v>
      </c>
      <c r="Q832">
        <v>64</v>
      </c>
      <c r="R832">
        <v>2368000</v>
      </c>
      <c r="S832">
        <v>43309</v>
      </c>
      <c r="T832">
        <v>43242</v>
      </c>
      <c r="U832">
        <v>6.774</v>
      </c>
      <c r="V832">
        <v>7</v>
      </c>
      <c r="W832">
        <v>141494.29</v>
      </c>
      <c r="X832">
        <v>259000</v>
      </c>
      <c r="Y832">
        <v>77700</v>
      </c>
      <c r="Z832">
        <v>14.151285808989201</v>
      </c>
      <c r="AA832">
        <v>57</v>
      </c>
      <c r="AB832">
        <v>2109000</v>
      </c>
      <c r="AC832">
        <v>43337</v>
      </c>
      <c r="AD832">
        <v>43242</v>
      </c>
      <c r="AE832">
        <v>4.742</v>
      </c>
      <c r="AF832">
        <v>3</v>
      </c>
      <c r="AG832">
        <v>60640.41</v>
      </c>
      <c r="AH832">
        <v>111000</v>
      </c>
      <c r="AI832">
        <v>11100</v>
      </c>
      <c r="AJ832">
        <v>33.228777911453797</v>
      </c>
      <c r="AK832">
        <v>54</v>
      </c>
      <c r="AL832">
        <v>1998000</v>
      </c>
      <c r="AM832">
        <v>43362</v>
      </c>
      <c r="AN832">
        <v>43242</v>
      </c>
      <c r="AO832">
        <v>2.1</v>
      </c>
      <c r="AP832" t="s">
        <v>1220</v>
      </c>
      <c r="AQ832">
        <v>40</v>
      </c>
      <c r="AR832">
        <v>0</v>
      </c>
      <c r="AS832">
        <v>0</v>
      </c>
      <c r="AT832">
        <v>0</v>
      </c>
    </row>
    <row r="833" spans="1:46" x14ac:dyDescent="0.25">
      <c r="A833" t="s">
        <v>41</v>
      </c>
      <c r="B833" t="s">
        <v>141</v>
      </c>
      <c r="C833" t="s">
        <v>194</v>
      </c>
      <c r="D833" t="s">
        <v>236</v>
      </c>
      <c r="E833" t="s">
        <v>262</v>
      </c>
      <c r="F833" t="s">
        <v>93</v>
      </c>
      <c r="H833" t="s">
        <v>38</v>
      </c>
      <c r="I833">
        <v>39</v>
      </c>
      <c r="J833">
        <v>39</v>
      </c>
      <c r="K833">
        <v>36</v>
      </c>
      <c r="L833">
        <v>7</v>
      </c>
      <c r="M833">
        <v>163546.04</v>
      </c>
      <c r="N833">
        <v>294000</v>
      </c>
      <c r="O833">
        <v>12600</v>
      </c>
      <c r="P833">
        <v>36.069422931009598</v>
      </c>
      <c r="Q833">
        <v>63</v>
      </c>
      <c r="R833">
        <v>2646000</v>
      </c>
      <c r="S833">
        <v>43299</v>
      </c>
      <c r="T833">
        <v>43238</v>
      </c>
      <c r="U833">
        <v>4.742</v>
      </c>
      <c r="V833">
        <v>9</v>
      </c>
      <c r="W833">
        <v>210273.48</v>
      </c>
      <c r="X833">
        <v>378000</v>
      </c>
      <c r="Y833">
        <v>113400</v>
      </c>
      <c r="Z833">
        <v>12.584721253619101</v>
      </c>
      <c r="AA833">
        <v>54</v>
      </c>
      <c r="AB833">
        <v>2268000</v>
      </c>
      <c r="AC833">
        <v>43338</v>
      </c>
      <c r="AD833">
        <v>43238</v>
      </c>
      <c r="AE833">
        <v>6.0970000000000004</v>
      </c>
      <c r="AF833">
        <v>14</v>
      </c>
      <c r="AG833">
        <v>327092.09000000003</v>
      </c>
      <c r="AH833">
        <v>588000</v>
      </c>
      <c r="AI833">
        <v>151200</v>
      </c>
      <c r="AJ833">
        <v>17.627907719237101</v>
      </c>
      <c r="AK833">
        <v>40</v>
      </c>
      <c r="AL833">
        <v>1680000</v>
      </c>
      <c r="AM833">
        <v>43372</v>
      </c>
      <c r="AN833">
        <v>43238</v>
      </c>
      <c r="AO833">
        <v>9.8000000000000007</v>
      </c>
      <c r="AP833" t="s">
        <v>1221</v>
      </c>
      <c r="AQ833">
        <v>22</v>
      </c>
      <c r="AR833">
        <v>0</v>
      </c>
      <c r="AS833">
        <v>0</v>
      </c>
      <c r="AT833">
        <v>0</v>
      </c>
    </row>
    <row r="834" spans="1:46" x14ac:dyDescent="0.25">
      <c r="A834" t="s">
        <v>41</v>
      </c>
      <c r="B834" t="s">
        <v>142</v>
      </c>
      <c r="C834" t="s">
        <v>195</v>
      </c>
      <c r="D834" t="s">
        <v>236</v>
      </c>
      <c r="E834" t="s">
        <v>262</v>
      </c>
      <c r="F834" t="s">
        <v>93</v>
      </c>
      <c r="H834" t="s">
        <v>38</v>
      </c>
      <c r="I834">
        <v>39</v>
      </c>
      <c r="J834">
        <v>39</v>
      </c>
      <c r="K834">
        <v>36</v>
      </c>
      <c r="L834">
        <v>15</v>
      </c>
      <c r="M834">
        <v>212534.39999999999</v>
      </c>
      <c r="N834">
        <v>463800</v>
      </c>
      <c r="O834">
        <v>190040</v>
      </c>
      <c r="P834">
        <v>14.601168813487501</v>
      </c>
      <c r="Q834">
        <v>75</v>
      </c>
      <c r="R834">
        <v>2625000</v>
      </c>
      <c r="S834">
        <v>43310</v>
      </c>
      <c r="T834">
        <v>43210</v>
      </c>
      <c r="U834">
        <v>10.161</v>
      </c>
      <c r="V834">
        <v>3</v>
      </c>
      <c r="W834">
        <v>42506.879999999997</v>
      </c>
      <c r="X834">
        <v>105000</v>
      </c>
      <c r="Y834">
        <v>52500</v>
      </c>
      <c r="Z834">
        <v>10.9379662232116</v>
      </c>
      <c r="AA834">
        <v>72</v>
      </c>
      <c r="AB834">
        <v>2520000</v>
      </c>
      <c r="AC834">
        <v>43340</v>
      </c>
      <c r="AD834">
        <v>43210</v>
      </c>
      <c r="AE834">
        <v>2.032</v>
      </c>
      <c r="AF834">
        <v>2</v>
      </c>
      <c r="AG834">
        <v>28337.919999999998</v>
      </c>
      <c r="AH834">
        <v>70000</v>
      </c>
      <c r="AI834">
        <v>10500</v>
      </c>
      <c r="AJ834">
        <v>47.610567979177397</v>
      </c>
      <c r="AK834">
        <v>69</v>
      </c>
      <c r="AL834">
        <v>2415000</v>
      </c>
      <c r="AM834">
        <v>43356</v>
      </c>
      <c r="AN834">
        <v>43210</v>
      </c>
      <c r="AO834">
        <v>1.4</v>
      </c>
      <c r="AP834" t="s">
        <v>1222</v>
      </c>
      <c r="AQ834">
        <v>20</v>
      </c>
      <c r="AR834">
        <v>0</v>
      </c>
      <c r="AS834">
        <v>0</v>
      </c>
      <c r="AT834">
        <v>0</v>
      </c>
    </row>
    <row r="835" spans="1:46" x14ac:dyDescent="0.25">
      <c r="A835" t="s">
        <v>41</v>
      </c>
      <c r="B835" t="s">
        <v>139</v>
      </c>
      <c r="C835" t="s">
        <v>192</v>
      </c>
      <c r="D835" t="s">
        <v>236</v>
      </c>
      <c r="E835" t="s">
        <v>262</v>
      </c>
      <c r="F835" t="s">
        <v>93</v>
      </c>
      <c r="H835" t="s">
        <v>38</v>
      </c>
      <c r="I835">
        <v>38</v>
      </c>
      <c r="J835">
        <v>38</v>
      </c>
      <c r="K835">
        <v>36</v>
      </c>
      <c r="L835">
        <v>6</v>
      </c>
      <c r="M835">
        <v>111072.98</v>
      </c>
      <c r="N835">
        <v>204000</v>
      </c>
      <c r="O835">
        <v>51000</v>
      </c>
      <c r="P835">
        <v>20.143609098132998</v>
      </c>
      <c r="Q835">
        <v>36</v>
      </c>
      <c r="R835">
        <v>1224000</v>
      </c>
      <c r="S835">
        <v>43309</v>
      </c>
      <c r="T835">
        <v>43153</v>
      </c>
      <c r="U835">
        <v>4.0650000000000004</v>
      </c>
      <c r="V835">
        <v>5</v>
      </c>
      <c r="W835">
        <v>92560.8</v>
      </c>
      <c r="X835">
        <v>170000</v>
      </c>
      <c r="Y835">
        <v>51000</v>
      </c>
      <c r="Z835">
        <v>14.439596494856399</v>
      </c>
      <c r="AA835">
        <v>31</v>
      </c>
      <c r="AB835">
        <v>1054000</v>
      </c>
      <c r="AC835">
        <v>43336</v>
      </c>
      <c r="AD835">
        <v>43153</v>
      </c>
      <c r="AE835">
        <v>3.387</v>
      </c>
      <c r="AF835">
        <v>2</v>
      </c>
      <c r="AG835">
        <v>37024.32</v>
      </c>
      <c r="AH835">
        <v>68000</v>
      </c>
      <c r="AI835">
        <v>0</v>
      </c>
      <c r="AJ835">
        <v>40.107717823212496</v>
      </c>
      <c r="AK835">
        <v>29</v>
      </c>
      <c r="AL835">
        <v>986000</v>
      </c>
      <c r="AM835">
        <v>43373</v>
      </c>
      <c r="AN835">
        <v>43153</v>
      </c>
      <c r="AO835">
        <v>1.4</v>
      </c>
      <c r="AP835" t="s">
        <v>1223</v>
      </c>
      <c r="AQ835">
        <v>17</v>
      </c>
      <c r="AR835">
        <v>0</v>
      </c>
      <c r="AS835">
        <v>0</v>
      </c>
      <c r="AT835">
        <v>0</v>
      </c>
    </row>
    <row r="836" spans="1:46" x14ac:dyDescent="0.25">
      <c r="A836" t="s">
        <v>41</v>
      </c>
      <c r="B836" t="s">
        <v>144</v>
      </c>
      <c r="C836" t="s">
        <v>197</v>
      </c>
      <c r="D836" t="s">
        <v>236</v>
      </c>
      <c r="E836" t="s">
        <v>262</v>
      </c>
      <c r="F836" t="s">
        <v>93</v>
      </c>
      <c r="H836" t="s">
        <v>38</v>
      </c>
      <c r="I836">
        <v>36</v>
      </c>
      <c r="J836">
        <v>36</v>
      </c>
      <c r="K836">
        <v>25</v>
      </c>
      <c r="L836">
        <v>7</v>
      </c>
      <c r="M836">
        <v>118578.04</v>
      </c>
      <c r="N836">
        <v>217000</v>
      </c>
      <c r="O836">
        <v>6200</v>
      </c>
      <c r="P836">
        <v>38.123413779651898</v>
      </c>
      <c r="Q836">
        <v>36</v>
      </c>
      <c r="R836">
        <v>1116000</v>
      </c>
      <c r="S836">
        <v>43310</v>
      </c>
      <c r="T836">
        <v>43156</v>
      </c>
      <c r="U836">
        <v>4.742</v>
      </c>
      <c r="V836">
        <v>3</v>
      </c>
      <c r="W836">
        <v>50819.16</v>
      </c>
      <c r="X836">
        <v>93000</v>
      </c>
      <c r="Y836">
        <v>0</v>
      </c>
      <c r="Z836">
        <v>39.891316452197202</v>
      </c>
      <c r="AA836">
        <v>33</v>
      </c>
      <c r="AB836">
        <v>1023000</v>
      </c>
      <c r="AC836">
        <v>43328</v>
      </c>
      <c r="AD836">
        <v>43156</v>
      </c>
      <c r="AE836">
        <v>2.032</v>
      </c>
      <c r="AF836">
        <v>10</v>
      </c>
      <c r="AG836">
        <v>169397.2</v>
      </c>
      <c r="AH836">
        <v>310000</v>
      </c>
      <c r="AI836">
        <v>93000</v>
      </c>
      <c r="AJ836">
        <v>14.130451494189501</v>
      </c>
      <c r="AK836">
        <v>26</v>
      </c>
      <c r="AL836">
        <v>806000</v>
      </c>
      <c r="AM836">
        <v>43372</v>
      </c>
      <c r="AN836">
        <v>43156</v>
      </c>
      <c r="AO836">
        <v>7</v>
      </c>
      <c r="AP836" t="s">
        <v>1224</v>
      </c>
      <c r="AQ836">
        <v>-25</v>
      </c>
      <c r="AR836">
        <v>0</v>
      </c>
      <c r="AS836">
        <v>0</v>
      </c>
      <c r="AT836">
        <v>0</v>
      </c>
    </row>
    <row r="837" spans="1:46" x14ac:dyDescent="0.25">
      <c r="A837" t="s">
        <v>41</v>
      </c>
      <c r="B837" t="s">
        <v>143</v>
      </c>
      <c r="C837" t="s">
        <v>196</v>
      </c>
      <c r="D837" t="s">
        <v>236</v>
      </c>
      <c r="E837" t="s">
        <v>262</v>
      </c>
      <c r="F837" t="s">
        <v>93</v>
      </c>
      <c r="H837" t="s">
        <v>38</v>
      </c>
      <c r="I837">
        <v>27</v>
      </c>
      <c r="J837">
        <v>27</v>
      </c>
      <c r="K837">
        <v>24</v>
      </c>
      <c r="L837">
        <v>6</v>
      </c>
      <c r="M837">
        <v>163937.76</v>
      </c>
      <c r="N837">
        <v>288000</v>
      </c>
      <c r="O837">
        <v>43200</v>
      </c>
      <c r="P837">
        <v>26.335157013204299</v>
      </c>
      <c r="Q837">
        <v>33</v>
      </c>
      <c r="R837">
        <v>1584000</v>
      </c>
      <c r="S837">
        <v>43303</v>
      </c>
      <c r="T837">
        <v>43288</v>
      </c>
      <c r="U837">
        <v>4.0650000000000004</v>
      </c>
      <c r="V837">
        <v>6</v>
      </c>
      <c r="W837">
        <v>166093.68</v>
      </c>
      <c r="X837">
        <v>288000</v>
      </c>
      <c r="Y837">
        <v>86400</v>
      </c>
      <c r="Z837">
        <v>9.3734879603772097</v>
      </c>
      <c r="AA837">
        <v>27</v>
      </c>
      <c r="AB837">
        <v>1296000</v>
      </c>
      <c r="AC837">
        <v>43343</v>
      </c>
      <c r="AD837">
        <v>43288</v>
      </c>
      <c r="AE837">
        <v>4.0650000000000004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</v>
      </c>
      <c r="AL837">
        <v>144000</v>
      </c>
      <c r="AN837">
        <v>43288</v>
      </c>
      <c r="AO837">
        <v>0</v>
      </c>
      <c r="AP837" t="s">
        <v>1225</v>
      </c>
      <c r="AQ837">
        <v>8</v>
      </c>
      <c r="AR837">
        <v>0</v>
      </c>
      <c r="AS837">
        <v>0</v>
      </c>
      <c r="AT837">
        <v>0</v>
      </c>
    </row>
    <row r="838" spans="1:46" x14ac:dyDescent="0.25">
      <c r="A838" t="s">
        <v>41</v>
      </c>
      <c r="B838" t="s">
        <v>146</v>
      </c>
      <c r="C838" t="s">
        <v>199</v>
      </c>
      <c r="D838" t="s">
        <v>236</v>
      </c>
      <c r="E838" t="s">
        <v>262</v>
      </c>
      <c r="F838" t="s">
        <v>93</v>
      </c>
      <c r="H838" t="s">
        <v>38</v>
      </c>
      <c r="I838">
        <v>27</v>
      </c>
      <c r="J838">
        <v>27</v>
      </c>
      <c r="K838">
        <v>24</v>
      </c>
      <c r="L838">
        <v>6</v>
      </c>
      <c r="M838">
        <v>186233.59</v>
      </c>
      <c r="N838">
        <v>336000</v>
      </c>
      <c r="O838">
        <v>112000</v>
      </c>
      <c r="P838">
        <v>8.5460050740249898</v>
      </c>
      <c r="Q838">
        <v>25</v>
      </c>
      <c r="R838">
        <v>1400000</v>
      </c>
      <c r="S838">
        <v>43301</v>
      </c>
      <c r="T838">
        <v>43235</v>
      </c>
      <c r="U838">
        <v>4.0650000000000004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25</v>
      </c>
      <c r="AB838">
        <v>1400000</v>
      </c>
      <c r="AD838">
        <v>43235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29</v>
      </c>
      <c r="AL838">
        <v>1624000</v>
      </c>
      <c r="AN838">
        <v>43235</v>
      </c>
      <c r="AO838">
        <v>0</v>
      </c>
      <c r="AP838" t="s">
        <v>1226</v>
      </c>
      <c r="AQ838">
        <v>24</v>
      </c>
      <c r="AR838">
        <v>0</v>
      </c>
      <c r="AS838">
        <v>0</v>
      </c>
      <c r="AT838">
        <v>0</v>
      </c>
    </row>
    <row r="839" spans="1:46" x14ac:dyDescent="0.25">
      <c r="A839" t="s">
        <v>41</v>
      </c>
      <c r="B839" t="s">
        <v>147</v>
      </c>
      <c r="C839" t="s">
        <v>200</v>
      </c>
      <c r="D839" t="s">
        <v>236</v>
      </c>
      <c r="E839" t="s">
        <v>262</v>
      </c>
      <c r="F839" t="s">
        <v>93</v>
      </c>
      <c r="H839" t="s">
        <v>38</v>
      </c>
      <c r="I839">
        <v>26</v>
      </c>
      <c r="J839">
        <v>26</v>
      </c>
      <c r="K839">
        <v>25</v>
      </c>
      <c r="L839">
        <v>2</v>
      </c>
      <c r="M839">
        <v>33879.440000000002</v>
      </c>
      <c r="N839">
        <v>60000</v>
      </c>
      <c r="O839">
        <v>6000</v>
      </c>
      <c r="P839">
        <v>30.986325798122799</v>
      </c>
      <c r="Q839">
        <v>36</v>
      </c>
      <c r="R839">
        <v>1080000</v>
      </c>
      <c r="S839">
        <v>43306</v>
      </c>
      <c r="T839">
        <v>43156</v>
      </c>
      <c r="U839">
        <v>1.355</v>
      </c>
      <c r="V839">
        <v>3</v>
      </c>
      <c r="W839">
        <v>50819.16</v>
      </c>
      <c r="X839">
        <v>90000</v>
      </c>
      <c r="Y839">
        <v>0</v>
      </c>
      <c r="Z839">
        <v>37.887693471360599</v>
      </c>
      <c r="AA839">
        <v>33</v>
      </c>
      <c r="AB839">
        <v>990000</v>
      </c>
      <c r="AC839">
        <v>43339</v>
      </c>
      <c r="AD839">
        <v>43156</v>
      </c>
      <c r="AE839">
        <v>2.032</v>
      </c>
      <c r="AF839">
        <v>6</v>
      </c>
      <c r="AG839">
        <v>101638.32</v>
      </c>
      <c r="AH839">
        <v>180000</v>
      </c>
      <c r="AI839">
        <v>54000</v>
      </c>
      <c r="AJ839">
        <v>11.2681336854439</v>
      </c>
      <c r="AK839">
        <v>27</v>
      </c>
      <c r="AL839">
        <v>810000</v>
      </c>
      <c r="AM839">
        <v>43370</v>
      </c>
      <c r="AN839">
        <v>43156</v>
      </c>
      <c r="AO839">
        <v>4.2</v>
      </c>
      <c r="AP839" t="s">
        <v>1227</v>
      </c>
      <c r="AQ839">
        <v>39</v>
      </c>
      <c r="AR839">
        <v>0</v>
      </c>
      <c r="AS839">
        <v>0</v>
      </c>
      <c r="AT839">
        <v>0</v>
      </c>
    </row>
    <row r="840" spans="1:46" x14ac:dyDescent="0.25">
      <c r="A840" t="s">
        <v>41</v>
      </c>
      <c r="B840" t="s">
        <v>135</v>
      </c>
      <c r="C840" t="s">
        <v>188</v>
      </c>
      <c r="D840" t="s">
        <v>236</v>
      </c>
      <c r="E840" t="s">
        <v>262</v>
      </c>
      <c r="F840" t="s">
        <v>93</v>
      </c>
      <c r="H840" t="s">
        <v>38</v>
      </c>
      <c r="I840">
        <v>24</v>
      </c>
      <c r="J840">
        <v>24</v>
      </c>
      <c r="K840">
        <v>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10</v>
      </c>
      <c r="R840">
        <v>450000</v>
      </c>
      <c r="T840">
        <v>43124</v>
      </c>
      <c r="U840">
        <v>0</v>
      </c>
      <c r="V840">
        <v>5</v>
      </c>
      <c r="W840">
        <v>118991.05</v>
      </c>
      <c r="X840">
        <v>225000</v>
      </c>
      <c r="Y840">
        <v>67500</v>
      </c>
      <c r="Z840">
        <v>16.895139577009701</v>
      </c>
      <c r="AA840">
        <v>5</v>
      </c>
      <c r="AB840">
        <v>225000</v>
      </c>
      <c r="AC840">
        <v>43335</v>
      </c>
      <c r="AD840">
        <v>43124</v>
      </c>
      <c r="AE840">
        <v>3.387</v>
      </c>
      <c r="AF840">
        <v>2</v>
      </c>
      <c r="AG840">
        <v>47596.42</v>
      </c>
      <c r="AH840">
        <v>90000</v>
      </c>
      <c r="AI840">
        <v>0</v>
      </c>
      <c r="AJ840">
        <v>41.826597907051998</v>
      </c>
      <c r="AK840">
        <v>9</v>
      </c>
      <c r="AL840">
        <v>405000</v>
      </c>
      <c r="AM840">
        <v>43361</v>
      </c>
      <c r="AN840">
        <v>43365</v>
      </c>
      <c r="AO840">
        <v>1.4</v>
      </c>
      <c r="AP840" t="s">
        <v>1228</v>
      </c>
      <c r="AQ840">
        <v>23</v>
      </c>
      <c r="AR840">
        <v>0</v>
      </c>
      <c r="AS840">
        <v>0</v>
      </c>
      <c r="AT840">
        <v>0</v>
      </c>
    </row>
    <row r="841" spans="1:46" x14ac:dyDescent="0.25">
      <c r="A841" t="s">
        <v>41</v>
      </c>
      <c r="B841" t="s">
        <v>170</v>
      </c>
      <c r="C841" t="s">
        <v>223</v>
      </c>
      <c r="D841" t="s">
        <v>236</v>
      </c>
      <c r="E841" t="s">
        <v>262</v>
      </c>
      <c r="F841" t="s">
        <v>93</v>
      </c>
      <c r="H841" t="s">
        <v>38</v>
      </c>
      <c r="I841">
        <v>21</v>
      </c>
      <c r="J841">
        <v>21</v>
      </c>
      <c r="K841">
        <v>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22</v>
      </c>
      <c r="R841">
        <v>3168000</v>
      </c>
      <c r="T841">
        <v>43180</v>
      </c>
      <c r="U841">
        <v>0</v>
      </c>
      <c r="V841">
        <v>1</v>
      </c>
      <c r="W841">
        <v>80422.36</v>
      </c>
      <c r="X841">
        <v>144000</v>
      </c>
      <c r="Y841">
        <v>43200</v>
      </c>
      <c r="Z841">
        <v>12.2375043165178</v>
      </c>
      <c r="AA841">
        <v>21</v>
      </c>
      <c r="AB841">
        <v>2877000</v>
      </c>
      <c r="AC841">
        <v>43337</v>
      </c>
      <c r="AD841">
        <v>43180</v>
      </c>
      <c r="AE841">
        <v>0.67700000000000005</v>
      </c>
      <c r="AF841">
        <v>1</v>
      </c>
      <c r="AG841">
        <v>80422.36</v>
      </c>
      <c r="AH841">
        <v>137000</v>
      </c>
      <c r="AI841">
        <v>0</v>
      </c>
      <c r="AJ841">
        <v>35.427302425447799</v>
      </c>
      <c r="AK841">
        <v>20</v>
      </c>
      <c r="AL841">
        <v>2740000</v>
      </c>
      <c r="AM841">
        <v>43348</v>
      </c>
      <c r="AN841">
        <v>43180</v>
      </c>
      <c r="AO841">
        <v>0.7</v>
      </c>
      <c r="AP841" t="s">
        <v>1229</v>
      </c>
      <c r="AQ841">
        <v>12</v>
      </c>
      <c r="AR841">
        <v>0</v>
      </c>
      <c r="AS841">
        <v>0</v>
      </c>
      <c r="AT841">
        <v>0</v>
      </c>
    </row>
    <row r="842" spans="1:46" x14ac:dyDescent="0.25">
      <c r="A842" t="s">
        <v>41</v>
      </c>
      <c r="B842" t="s">
        <v>165</v>
      </c>
      <c r="C842" t="s">
        <v>218</v>
      </c>
      <c r="D842" t="s">
        <v>236</v>
      </c>
      <c r="E842" t="s">
        <v>262</v>
      </c>
      <c r="F842" t="s">
        <v>93</v>
      </c>
      <c r="H842" t="s">
        <v>38</v>
      </c>
      <c r="I842">
        <v>18</v>
      </c>
      <c r="J842">
        <v>18</v>
      </c>
      <c r="K842">
        <v>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11</v>
      </c>
      <c r="R842">
        <v>836000</v>
      </c>
      <c r="T842">
        <v>43201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11</v>
      </c>
      <c r="AB842">
        <v>836000</v>
      </c>
      <c r="AD842">
        <v>43201</v>
      </c>
      <c r="AE842">
        <v>0</v>
      </c>
      <c r="AF842">
        <v>1</v>
      </c>
      <c r="AG842">
        <v>47589.56</v>
      </c>
      <c r="AH842">
        <v>82000</v>
      </c>
      <c r="AI842">
        <v>0</v>
      </c>
      <c r="AJ842">
        <v>36.160346730729501</v>
      </c>
      <c r="AK842">
        <v>9</v>
      </c>
      <c r="AL842">
        <v>738000</v>
      </c>
      <c r="AM842">
        <v>43358</v>
      </c>
      <c r="AN842">
        <v>43201</v>
      </c>
      <c r="AO842">
        <v>0.7</v>
      </c>
      <c r="AP842" t="s">
        <v>1230</v>
      </c>
      <c r="AQ842">
        <v>0</v>
      </c>
      <c r="AR842">
        <v>0</v>
      </c>
      <c r="AS842">
        <v>0</v>
      </c>
      <c r="AT842">
        <v>0</v>
      </c>
    </row>
    <row r="843" spans="1:46" x14ac:dyDescent="0.25">
      <c r="A843" t="s">
        <v>41</v>
      </c>
      <c r="B843" t="s">
        <v>166</v>
      </c>
      <c r="C843" t="s">
        <v>219</v>
      </c>
      <c r="D843" t="s">
        <v>236</v>
      </c>
      <c r="E843" t="s">
        <v>262</v>
      </c>
      <c r="F843" t="s">
        <v>93</v>
      </c>
      <c r="H843" t="s">
        <v>38</v>
      </c>
      <c r="I843">
        <v>18</v>
      </c>
      <c r="J843">
        <v>18</v>
      </c>
      <c r="K843">
        <v>6</v>
      </c>
      <c r="L843">
        <v>2</v>
      </c>
      <c r="M843">
        <v>65757.67</v>
      </c>
      <c r="N843">
        <v>110000</v>
      </c>
      <c r="O843">
        <v>16500</v>
      </c>
      <c r="P843">
        <v>22.6380352941176</v>
      </c>
      <c r="Q843">
        <v>8</v>
      </c>
      <c r="R843">
        <v>440000</v>
      </c>
      <c r="S843">
        <v>43312</v>
      </c>
      <c r="T843">
        <v>43298</v>
      </c>
      <c r="U843">
        <v>1.355</v>
      </c>
      <c r="V843">
        <v>3</v>
      </c>
      <c r="W843">
        <v>95454.51</v>
      </c>
      <c r="X843">
        <v>165000</v>
      </c>
      <c r="Y843">
        <v>0</v>
      </c>
      <c r="Z843">
        <v>36.363660000000003</v>
      </c>
      <c r="AA843">
        <v>5</v>
      </c>
      <c r="AB843">
        <v>275000</v>
      </c>
      <c r="AC843">
        <v>43343</v>
      </c>
      <c r="AD843">
        <v>43298</v>
      </c>
      <c r="AE843">
        <v>2.032</v>
      </c>
      <c r="AF843">
        <v>3</v>
      </c>
      <c r="AG843">
        <v>95454.51</v>
      </c>
      <c r="AH843">
        <v>165000</v>
      </c>
      <c r="AI843">
        <v>0</v>
      </c>
      <c r="AJ843">
        <v>36.363660000000003</v>
      </c>
      <c r="AK843">
        <v>3</v>
      </c>
      <c r="AL843">
        <v>165000</v>
      </c>
      <c r="AM843">
        <v>43358</v>
      </c>
      <c r="AN843">
        <v>43298</v>
      </c>
      <c r="AO843">
        <v>2.1</v>
      </c>
      <c r="AP843" t="s">
        <v>1231</v>
      </c>
      <c r="AQ843">
        <v>6</v>
      </c>
      <c r="AR843">
        <v>0</v>
      </c>
      <c r="AS843">
        <v>0</v>
      </c>
      <c r="AT843">
        <v>0</v>
      </c>
    </row>
    <row r="844" spans="1:46" x14ac:dyDescent="0.25">
      <c r="A844" t="s">
        <v>41</v>
      </c>
      <c r="B844" t="s">
        <v>132</v>
      </c>
      <c r="C844" t="s">
        <v>185</v>
      </c>
      <c r="D844" t="s">
        <v>236</v>
      </c>
      <c r="E844" t="s">
        <v>262</v>
      </c>
      <c r="F844" t="s">
        <v>93</v>
      </c>
      <c r="H844" t="s">
        <v>38</v>
      </c>
      <c r="I844">
        <v>18</v>
      </c>
      <c r="J844">
        <v>18</v>
      </c>
      <c r="K844">
        <v>12</v>
      </c>
      <c r="L844">
        <v>4</v>
      </c>
      <c r="M844">
        <v>67575.56</v>
      </c>
      <c r="N844">
        <v>128000</v>
      </c>
      <c r="O844">
        <v>0</v>
      </c>
      <c r="P844">
        <v>41.927252943522603</v>
      </c>
      <c r="Q844">
        <v>9</v>
      </c>
      <c r="R844">
        <v>288000</v>
      </c>
      <c r="S844">
        <v>43299</v>
      </c>
      <c r="T844">
        <v>43211</v>
      </c>
      <c r="U844">
        <v>2.71</v>
      </c>
      <c r="V844">
        <v>2</v>
      </c>
      <c r="W844">
        <v>33787.769999999997</v>
      </c>
      <c r="X844">
        <v>64000</v>
      </c>
      <c r="Y844">
        <v>19200</v>
      </c>
      <c r="Z844">
        <v>17.038958144828399</v>
      </c>
      <c r="AA844">
        <v>7</v>
      </c>
      <c r="AB844">
        <v>224000</v>
      </c>
      <c r="AC844">
        <v>43338</v>
      </c>
      <c r="AD844">
        <v>43211</v>
      </c>
      <c r="AE844">
        <v>1.355</v>
      </c>
      <c r="AF844">
        <v>2</v>
      </c>
      <c r="AG844">
        <v>33787.760000000002</v>
      </c>
      <c r="AH844">
        <v>64000</v>
      </c>
      <c r="AI844">
        <v>0</v>
      </c>
      <c r="AJ844">
        <v>41.927287318522701</v>
      </c>
      <c r="AK844">
        <v>28</v>
      </c>
      <c r="AL844">
        <v>896000</v>
      </c>
      <c r="AM844">
        <v>43352</v>
      </c>
      <c r="AN844">
        <v>43373</v>
      </c>
      <c r="AO844">
        <v>1.4</v>
      </c>
      <c r="AP844" t="s">
        <v>1232</v>
      </c>
      <c r="AQ844">
        <v>11</v>
      </c>
      <c r="AR844">
        <v>0</v>
      </c>
      <c r="AS844">
        <v>0</v>
      </c>
      <c r="AT844">
        <v>0</v>
      </c>
    </row>
    <row r="845" spans="1:46" x14ac:dyDescent="0.25">
      <c r="A845" t="s">
        <v>41</v>
      </c>
      <c r="B845" t="s">
        <v>148</v>
      </c>
      <c r="C845" t="s">
        <v>201</v>
      </c>
      <c r="D845" t="s">
        <v>236</v>
      </c>
      <c r="E845" t="s">
        <v>262</v>
      </c>
      <c r="F845" t="s">
        <v>93</v>
      </c>
      <c r="H845" t="s">
        <v>38</v>
      </c>
      <c r="I845">
        <v>18</v>
      </c>
      <c r="J845">
        <v>18</v>
      </c>
      <c r="K845">
        <v>6</v>
      </c>
      <c r="L845">
        <v>1</v>
      </c>
      <c r="M845">
        <v>34422.85</v>
      </c>
      <c r="N845">
        <v>59000</v>
      </c>
      <c r="O845">
        <v>0</v>
      </c>
      <c r="P845">
        <v>35.821805519852099</v>
      </c>
      <c r="Q845">
        <v>23</v>
      </c>
      <c r="R845">
        <v>1357000</v>
      </c>
      <c r="S845">
        <v>43312</v>
      </c>
      <c r="T845">
        <v>43316</v>
      </c>
      <c r="U845">
        <v>0.67700000000000005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41</v>
      </c>
      <c r="AB845">
        <v>2419000</v>
      </c>
      <c r="AD845">
        <v>43316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47</v>
      </c>
      <c r="AL845">
        <v>2773000</v>
      </c>
      <c r="AN845">
        <v>43373</v>
      </c>
      <c r="AO845">
        <v>0</v>
      </c>
      <c r="AP845" t="s">
        <v>1233</v>
      </c>
      <c r="AQ845">
        <v>7</v>
      </c>
      <c r="AR845">
        <v>0</v>
      </c>
      <c r="AS845">
        <v>0</v>
      </c>
      <c r="AT845">
        <v>0</v>
      </c>
    </row>
    <row r="846" spans="1:46" x14ac:dyDescent="0.25">
      <c r="A846" t="s">
        <v>41</v>
      </c>
      <c r="B846" t="s">
        <v>162</v>
      </c>
      <c r="C846" t="s">
        <v>215</v>
      </c>
      <c r="D846" t="s">
        <v>236</v>
      </c>
      <c r="E846" t="s">
        <v>262</v>
      </c>
      <c r="F846" t="s">
        <v>93</v>
      </c>
      <c r="H846" t="s">
        <v>38</v>
      </c>
      <c r="I846">
        <v>17</v>
      </c>
      <c r="J846">
        <v>17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20</v>
      </c>
      <c r="R846">
        <v>2460000</v>
      </c>
      <c r="T846">
        <v>43214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20</v>
      </c>
      <c r="AB846">
        <v>2460000</v>
      </c>
      <c r="AD846">
        <v>43214</v>
      </c>
      <c r="AE846">
        <v>0</v>
      </c>
      <c r="AF846">
        <v>5</v>
      </c>
      <c r="AG846">
        <v>360768</v>
      </c>
      <c r="AH846">
        <v>615000</v>
      </c>
      <c r="AI846">
        <v>184500</v>
      </c>
      <c r="AJ846">
        <v>7.8177002627806704</v>
      </c>
      <c r="AK846">
        <v>14</v>
      </c>
      <c r="AL846">
        <v>1722000</v>
      </c>
      <c r="AM846">
        <v>43359</v>
      </c>
      <c r="AN846">
        <v>43214</v>
      </c>
      <c r="AO846">
        <v>3.5</v>
      </c>
      <c r="AP846" t="s">
        <v>1234</v>
      </c>
      <c r="AQ846">
        <v>7</v>
      </c>
      <c r="AR846">
        <v>72</v>
      </c>
      <c r="AS846">
        <v>0</v>
      </c>
      <c r="AT846">
        <v>0</v>
      </c>
    </row>
    <row r="847" spans="1:46" x14ac:dyDescent="0.25">
      <c r="A847" t="s">
        <v>41</v>
      </c>
      <c r="B847" t="s">
        <v>163</v>
      </c>
      <c r="C847" t="s">
        <v>216</v>
      </c>
      <c r="D847" t="s">
        <v>236</v>
      </c>
      <c r="E847" t="s">
        <v>262</v>
      </c>
      <c r="F847" t="s">
        <v>93</v>
      </c>
      <c r="H847" t="s">
        <v>38</v>
      </c>
      <c r="I847">
        <v>17</v>
      </c>
      <c r="J847">
        <v>17</v>
      </c>
      <c r="K847">
        <v>6</v>
      </c>
      <c r="L847">
        <v>10</v>
      </c>
      <c r="M847">
        <v>662585.49</v>
      </c>
      <c r="N847">
        <v>1190000</v>
      </c>
      <c r="O847">
        <v>357000</v>
      </c>
      <c r="P847">
        <v>12.5037167752114</v>
      </c>
      <c r="Q847">
        <v>64</v>
      </c>
      <c r="R847">
        <v>7616000</v>
      </c>
      <c r="S847">
        <v>43309</v>
      </c>
      <c r="T847">
        <v>43169</v>
      </c>
      <c r="U847">
        <v>6.774</v>
      </c>
      <c r="V847">
        <v>15</v>
      </c>
      <c r="W847">
        <v>993878.23</v>
      </c>
      <c r="X847">
        <v>1785000</v>
      </c>
      <c r="Y847">
        <v>535500</v>
      </c>
      <c r="Z847">
        <v>12.5037172539012</v>
      </c>
      <c r="AA847">
        <v>49</v>
      </c>
      <c r="AB847">
        <v>5831000</v>
      </c>
      <c r="AC847">
        <v>43337</v>
      </c>
      <c r="AD847">
        <v>43169</v>
      </c>
      <c r="AE847">
        <v>10.161</v>
      </c>
      <c r="AF847">
        <v>11</v>
      </c>
      <c r="AG847">
        <v>728844</v>
      </c>
      <c r="AH847">
        <v>1309000</v>
      </c>
      <c r="AI847">
        <v>285600</v>
      </c>
      <c r="AJ847">
        <v>21.6603087440532</v>
      </c>
      <c r="AK847">
        <v>37</v>
      </c>
      <c r="AL847">
        <v>4403000</v>
      </c>
      <c r="AM847">
        <v>43370</v>
      </c>
      <c r="AN847">
        <v>43169</v>
      </c>
      <c r="AO847">
        <v>7.7</v>
      </c>
      <c r="AP847" t="s">
        <v>1235</v>
      </c>
      <c r="AQ847">
        <v>24</v>
      </c>
      <c r="AR847">
        <v>0</v>
      </c>
      <c r="AS847">
        <v>0</v>
      </c>
      <c r="AT847">
        <v>0</v>
      </c>
    </row>
    <row r="848" spans="1:46" x14ac:dyDescent="0.25">
      <c r="A848" t="s">
        <v>41</v>
      </c>
      <c r="B848" t="s">
        <v>164</v>
      </c>
      <c r="C848" t="s">
        <v>217</v>
      </c>
      <c r="D848" t="s">
        <v>236</v>
      </c>
      <c r="E848" t="s">
        <v>262</v>
      </c>
      <c r="F848" t="s">
        <v>93</v>
      </c>
      <c r="H848" t="s">
        <v>38</v>
      </c>
      <c r="I848">
        <v>16</v>
      </c>
      <c r="J848">
        <v>16</v>
      </c>
      <c r="K848">
        <v>6</v>
      </c>
      <c r="L848">
        <v>5</v>
      </c>
      <c r="M848">
        <v>282826.14</v>
      </c>
      <c r="N848">
        <v>515000</v>
      </c>
      <c r="O848">
        <v>61800</v>
      </c>
      <c r="P848">
        <v>31.352878640776598</v>
      </c>
      <c r="Q848">
        <v>18</v>
      </c>
      <c r="R848">
        <v>1854000</v>
      </c>
      <c r="S848">
        <v>43309</v>
      </c>
      <c r="T848">
        <v>43162</v>
      </c>
      <c r="U848">
        <v>3.387</v>
      </c>
      <c r="V848">
        <v>3</v>
      </c>
      <c r="W848">
        <v>169695.68</v>
      </c>
      <c r="X848">
        <v>309000</v>
      </c>
      <c r="Y848">
        <v>91800</v>
      </c>
      <c r="Z848">
        <v>14.058357076561499</v>
      </c>
      <c r="AA848">
        <v>14</v>
      </c>
      <c r="AB848">
        <v>1442000</v>
      </c>
      <c r="AC848">
        <v>43337</v>
      </c>
      <c r="AD848">
        <v>43162</v>
      </c>
      <c r="AE848">
        <v>2.032</v>
      </c>
      <c r="AF848">
        <v>6</v>
      </c>
      <c r="AG848">
        <v>340885.2</v>
      </c>
      <c r="AH848">
        <v>618000</v>
      </c>
      <c r="AI848">
        <v>154500</v>
      </c>
      <c r="AJ848">
        <v>19.099520965781601</v>
      </c>
      <c r="AK848">
        <v>33</v>
      </c>
      <c r="AL848">
        <v>3399000</v>
      </c>
      <c r="AM848">
        <v>43373</v>
      </c>
      <c r="AN848">
        <v>43370</v>
      </c>
      <c r="AO848">
        <v>4.2</v>
      </c>
      <c r="AP848" t="s">
        <v>1236</v>
      </c>
      <c r="AQ848">
        <v>27</v>
      </c>
      <c r="AR848">
        <v>0</v>
      </c>
      <c r="AS848">
        <v>0</v>
      </c>
      <c r="AT848">
        <v>0</v>
      </c>
    </row>
    <row r="849" spans="1:46" x14ac:dyDescent="0.25">
      <c r="A849" t="s">
        <v>41</v>
      </c>
      <c r="B849" t="s">
        <v>151</v>
      </c>
      <c r="C849" t="s">
        <v>204</v>
      </c>
      <c r="D849" t="s">
        <v>236</v>
      </c>
      <c r="E849" t="s">
        <v>262</v>
      </c>
      <c r="F849" t="s">
        <v>93</v>
      </c>
      <c r="H849" t="s">
        <v>38</v>
      </c>
      <c r="I849">
        <v>15</v>
      </c>
      <c r="J849">
        <v>15</v>
      </c>
      <c r="K849">
        <v>12</v>
      </c>
      <c r="L849">
        <v>2</v>
      </c>
      <c r="M849">
        <v>105302.75</v>
      </c>
      <c r="N849">
        <v>188000</v>
      </c>
      <c r="O849">
        <v>56400</v>
      </c>
      <c r="P849">
        <v>11.9809843100881</v>
      </c>
      <c r="Q849">
        <v>13</v>
      </c>
      <c r="R849">
        <v>1235000</v>
      </c>
      <c r="S849">
        <v>43298</v>
      </c>
      <c r="T849">
        <v>43180</v>
      </c>
      <c r="U849">
        <v>1.355</v>
      </c>
      <c r="V849">
        <v>2</v>
      </c>
      <c r="W849">
        <v>105302.75</v>
      </c>
      <c r="X849">
        <v>190000</v>
      </c>
      <c r="Y849">
        <v>57000</v>
      </c>
      <c r="Z849">
        <v>12.907500065482999</v>
      </c>
      <c r="AA849">
        <v>23</v>
      </c>
      <c r="AB849">
        <v>2185000</v>
      </c>
      <c r="AC849">
        <v>43324</v>
      </c>
      <c r="AD849">
        <v>43326</v>
      </c>
      <c r="AE849">
        <v>1.355</v>
      </c>
      <c r="AF849">
        <v>3</v>
      </c>
      <c r="AG849">
        <v>162885.03</v>
      </c>
      <c r="AH849">
        <v>285000</v>
      </c>
      <c r="AI849">
        <v>85500</v>
      </c>
      <c r="AJ849">
        <v>10.1887050830851</v>
      </c>
      <c r="AK849">
        <v>20</v>
      </c>
      <c r="AL849">
        <v>1900000</v>
      </c>
      <c r="AM849">
        <v>43365</v>
      </c>
      <c r="AN849">
        <v>43326</v>
      </c>
      <c r="AO849">
        <v>2.1</v>
      </c>
      <c r="AP849" t="s">
        <v>1237</v>
      </c>
      <c r="AQ849">
        <v>23</v>
      </c>
      <c r="AR849">
        <v>0</v>
      </c>
      <c r="AS849">
        <v>0</v>
      </c>
      <c r="AT849">
        <v>0</v>
      </c>
    </row>
    <row r="850" spans="1:46" x14ac:dyDescent="0.25">
      <c r="A850" t="s">
        <v>41</v>
      </c>
      <c r="B850" t="s">
        <v>152</v>
      </c>
      <c r="C850" t="s">
        <v>205</v>
      </c>
      <c r="D850" t="s">
        <v>236</v>
      </c>
      <c r="E850" t="s">
        <v>262</v>
      </c>
      <c r="F850" t="s">
        <v>93</v>
      </c>
      <c r="H850" t="s">
        <v>38</v>
      </c>
      <c r="I850">
        <v>15</v>
      </c>
      <c r="J850">
        <v>15</v>
      </c>
      <c r="K850">
        <v>12</v>
      </c>
      <c r="L850">
        <v>3</v>
      </c>
      <c r="M850">
        <v>178410.18</v>
      </c>
      <c r="N850">
        <v>319000</v>
      </c>
      <c r="O850">
        <v>95700</v>
      </c>
      <c r="P850">
        <v>12.11321182266</v>
      </c>
      <c r="Q850">
        <v>20</v>
      </c>
      <c r="R850">
        <v>2140000</v>
      </c>
      <c r="S850">
        <v>43309</v>
      </c>
      <c r="T850">
        <v>43244</v>
      </c>
      <c r="U850">
        <v>2.032</v>
      </c>
      <c r="V850">
        <v>6</v>
      </c>
      <c r="W850">
        <v>356820.36</v>
      </c>
      <c r="X850">
        <v>642000</v>
      </c>
      <c r="Y850">
        <v>192600</v>
      </c>
      <c r="Z850">
        <v>12.660793154583001</v>
      </c>
      <c r="AA850">
        <v>14</v>
      </c>
      <c r="AB850">
        <v>1498000</v>
      </c>
      <c r="AC850">
        <v>43324</v>
      </c>
      <c r="AD850">
        <v>43244</v>
      </c>
      <c r="AE850">
        <v>4.0650000000000004</v>
      </c>
      <c r="AF850">
        <v>2</v>
      </c>
      <c r="AG850">
        <v>118940.11</v>
      </c>
      <c r="AH850">
        <v>214000</v>
      </c>
      <c r="AI850">
        <v>64200</v>
      </c>
      <c r="AJ850">
        <v>12.660800283926299</v>
      </c>
      <c r="AK850">
        <v>11</v>
      </c>
      <c r="AL850">
        <v>1177000</v>
      </c>
      <c r="AM850">
        <v>43366</v>
      </c>
      <c r="AN850">
        <v>43244</v>
      </c>
      <c r="AO850">
        <v>1.4</v>
      </c>
      <c r="AP850" t="s">
        <v>1238</v>
      </c>
      <c r="AQ850">
        <v>14</v>
      </c>
      <c r="AR850">
        <v>0</v>
      </c>
      <c r="AS850">
        <v>0</v>
      </c>
      <c r="AT850">
        <v>0</v>
      </c>
    </row>
    <row r="851" spans="1:46" x14ac:dyDescent="0.25">
      <c r="A851" t="s">
        <v>41</v>
      </c>
      <c r="B851" t="s">
        <v>153</v>
      </c>
      <c r="C851" t="s">
        <v>206</v>
      </c>
      <c r="D851" t="s">
        <v>236</v>
      </c>
      <c r="E851" t="s">
        <v>262</v>
      </c>
      <c r="F851" t="s">
        <v>93</v>
      </c>
      <c r="H851" t="s">
        <v>38</v>
      </c>
      <c r="I851">
        <v>15</v>
      </c>
      <c r="J851">
        <v>15</v>
      </c>
      <c r="K851">
        <v>12</v>
      </c>
      <c r="L851">
        <v>10</v>
      </c>
      <c r="M851">
        <v>744005.34</v>
      </c>
      <c r="N851">
        <v>1253000</v>
      </c>
      <c r="O851">
        <v>375900</v>
      </c>
      <c r="P851">
        <v>6.69183965645506</v>
      </c>
      <c r="Q851">
        <v>15</v>
      </c>
      <c r="R851">
        <v>1890000</v>
      </c>
      <c r="S851">
        <v>43310</v>
      </c>
      <c r="T851">
        <v>43316</v>
      </c>
      <c r="U851">
        <v>6.774</v>
      </c>
      <c r="V851">
        <v>4</v>
      </c>
      <c r="W851">
        <v>311248.03999999998</v>
      </c>
      <c r="X851">
        <v>504000</v>
      </c>
      <c r="Y851">
        <v>75600</v>
      </c>
      <c r="Z851">
        <v>20.081035387582901</v>
      </c>
      <c r="AA851">
        <v>23</v>
      </c>
      <c r="AB851">
        <v>2898000</v>
      </c>
      <c r="AC851">
        <v>43337</v>
      </c>
      <c r="AD851">
        <v>43316</v>
      </c>
      <c r="AE851">
        <v>2.71</v>
      </c>
      <c r="AF851">
        <v>7</v>
      </c>
      <c r="AG851">
        <v>544684.06999999995</v>
      </c>
      <c r="AH851">
        <v>882000</v>
      </c>
      <c r="AI851">
        <v>264600</v>
      </c>
      <c r="AJ851">
        <v>2.95554303674548</v>
      </c>
      <c r="AK851">
        <v>17</v>
      </c>
      <c r="AL851">
        <v>2142000</v>
      </c>
      <c r="AM851">
        <v>43373</v>
      </c>
      <c r="AN851">
        <v>43316</v>
      </c>
      <c r="AO851">
        <v>4.9000000000000004</v>
      </c>
      <c r="AP851" t="s">
        <v>1239</v>
      </c>
      <c r="AQ851">
        <v>11</v>
      </c>
      <c r="AR851">
        <v>0</v>
      </c>
      <c r="AS851">
        <v>0</v>
      </c>
      <c r="AT851">
        <v>0</v>
      </c>
    </row>
    <row r="852" spans="1:46" x14ac:dyDescent="0.25">
      <c r="A852" t="s">
        <v>41</v>
      </c>
      <c r="B852" t="s">
        <v>145</v>
      </c>
      <c r="C852" t="s">
        <v>198</v>
      </c>
      <c r="D852" t="s">
        <v>236</v>
      </c>
      <c r="E852" t="s">
        <v>262</v>
      </c>
      <c r="F852" t="s">
        <v>93</v>
      </c>
      <c r="H852" t="s">
        <v>38</v>
      </c>
      <c r="I852">
        <v>15</v>
      </c>
      <c r="J852">
        <v>15</v>
      </c>
      <c r="K852">
        <v>12</v>
      </c>
      <c r="L852">
        <v>3</v>
      </c>
      <c r="M852">
        <v>72012.38</v>
      </c>
      <c r="N852">
        <v>114000</v>
      </c>
      <c r="O852">
        <v>34200</v>
      </c>
      <c r="P852">
        <v>0.73481515830316302</v>
      </c>
      <c r="Q852">
        <v>9</v>
      </c>
      <c r="R852">
        <v>342000</v>
      </c>
      <c r="S852">
        <v>43307</v>
      </c>
      <c r="T852">
        <v>43302</v>
      </c>
      <c r="U852">
        <v>2.032</v>
      </c>
      <c r="V852">
        <v>7</v>
      </c>
      <c r="W852">
        <v>159627.48000000001</v>
      </c>
      <c r="X852">
        <v>266000</v>
      </c>
      <c r="Y852">
        <v>79800</v>
      </c>
      <c r="Z852">
        <v>5.6980514055285401</v>
      </c>
      <c r="AA852">
        <v>2</v>
      </c>
      <c r="AB852">
        <v>76000</v>
      </c>
      <c r="AC852">
        <v>43340</v>
      </c>
      <c r="AD852">
        <v>43302</v>
      </c>
      <c r="AE852">
        <v>4.742</v>
      </c>
      <c r="AF852">
        <v>3</v>
      </c>
      <c r="AG852">
        <v>67758.929999999993</v>
      </c>
      <c r="AH852">
        <v>114000</v>
      </c>
      <c r="AI852">
        <v>34200</v>
      </c>
      <c r="AJ852">
        <v>6.5979667506392996</v>
      </c>
      <c r="AK852">
        <v>13</v>
      </c>
      <c r="AL852">
        <v>494000</v>
      </c>
      <c r="AM852">
        <v>43352</v>
      </c>
      <c r="AN852">
        <v>43348</v>
      </c>
      <c r="AO852">
        <v>2.1</v>
      </c>
      <c r="AP852" t="s">
        <v>1240</v>
      </c>
      <c r="AQ852">
        <v>0</v>
      </c>
      <c r="AR852">
        <v>0</v>
      </c>
      <c r="AS852">
        <v>0</v>
      </c>
      <c r="AT852">
        <v>0</v>
      </c>
    </row>
    <row r="853" spans="1:46" x14ac:dyDescent="0.25">
      <c r="A853" t="s">
        <v>41</v>
      </c>
      <c r="B853" t="s">
        <v>154</v>
      </c>
      <c r="C853" t="s">
        <v>207</v>
      </c>
      <c r="D853" t="s">
        <v>236</v>
      </c>
      <c r="E853" t="s">
        <v>262</v>
      </c>
      <c r="F853" t="s">
        <v>93</v>
      </c>
      <c r="H853" t="s">
        <v>38</v>
      </c>
      <c r="I853">
        <v>15</v>
      </c>
      <c r="J853">
        <v>15</v>
      </c>
      <c r="K853">
        <v>12</v>
      </c>
      <c r="L853">
        <v>3</v>
      </c>
      <c r="M853">
        <v>94885.26</v>
      </c>
      <c r="N853">
        <v>171000</v>
      </c>
      <c r="O853">
        <v>0</v>
      </c>
      <c r="P853">
        <v>38.962698067142298</v>
      </c>
      <c r="Q853">
        <v>19</v>
      </c>
      <c r="R853">
        <v>1083000</v>
      </c>
      <c r="S853">
        <v>43309</v>
      </c>
      <c r="T853">
        <v>43208</v>
      </c>
      <c r="U853">
        <v>2.032</v>
      </c>
      <c r="V853">
        <v>5</v>
      </c>
      <c r="W853">
        <v>158142.09</v>
      </c>
      <c r="X853">
        <v>285000</v>
      </c>
      <c r="Y853">
        <v>85500</v>
      </c>
      <c r="Z853">
        <v>12.8038599755465</v>
      </c>
      <c r="AA853">
        <v>14</v>
      </c>
      <c r="AB853">
        <v>798000</v>
      </c>
      <c r="AC853">
        <v>43337</v>
      </c>
      <c r="AD853">
        <v>43208</v>
      </c>
      <c r="AE853">
        <v>3.387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14</v>
      </c>
      <c r="AL853">
        <v>798000</v>
      </c>
      <c r="AN853">
        <v>43208</v>
      </c>
      <c r="AO853">
        <v>0</v>
      </c>
      <c r="AP853" t="s">
        <v>1241</v>
      </c>
      <c r="AQ853">
        <v>9</v>
      </c>
      <c r="AR853">
        <v>0</v>
      </c>
      <c r="AS853">
        <v>0</v>
      </c>
      <c r="AT853">
        <v>0</v>
      </c>
    </row>
    <row r="854" spans="1:46" x14ac:dyDescent="0.25">
      <c r="A854" t="s">
        <v>41</v>
      </c>
      <c r="B854" t="s">
        <v>155</v>
      </c>
      <c r="C854" t="s">
        <v>208</v>
      </c>
      <c r="D854" t="s">
        <v>236</v>
      </c>
      <c r="E854" t="s">
        <v>262</v>
      </c>
      <c r="F854" t="s">
        <v>93</v>
      </c>
      <c r="H854" t="s">
        <v>38</v>
      </c>
      <c r="I854">
        <v>15</v>
      </c>
      <c r="J854">
        <v>15</v>
      </c>
      <c r="K854">
        <v>12</v>
      </c>
      <c r="L854">
        <v>2</v>
      </c>
      <c r="M854">
        <v>167872.8</v>
      </c>
      <c r="N854">
        <v>296000</v>
      </c>
      <c r="O854">
        <v>44400</v>
      </c>
      <c r="P854">
        <v>26.605691661439899</v>
      </c>
      <c r="Q854">
        <v>41</v>
      </c>
      <c r="R854">
        <v>6109000</v>
      </c>
      <c r="S854">
        <v>43302</v>
      </c>
      <c r="T854">
        <v>43260</v>
      </c>
      <c r="U854">
        <v>1.355</v>
      </c>
      <c r="V854">
        <v>3</v>
      </c>
      <c r="W854">
        <v>251809.2</v>
      </c>
      <c r="X854">
        <v>447000</v>
      </c>
      <c r="Y854">
        <v>89400</v>
      </c>
      <c r="Z854">
        <v>22.541912730017302</v>
      </c>
      <c r="AA854">
        <v>38</v>
      </c>
      <c r="AB854">
        <v>5662000</v>
      </c>
      <c r="AC854">
        <v>43329</v>
      </c>
      <c r="AD854">
        <v>43260</v>
      </c>
      <c r="AE854">
        <v>2.032</v>
      </c>
      <c r="AF854">
        <v>6</v>
      </c>
      <c r="AG854">
        <v>503618.38</v>
      </c>
      <c r="AH854">
        <v>894000</v>
      </c>
      <c r="AI854">
        <v>268200</v>
      </c>
      <c r="AJ854">
        <v>11.476475245849</v>
      </c>
      <c r="AK854">
        <v>32</v>
      </c>
      <c r="AL854">
        <v>4768000</v>
      </c>
      <c r="AM854">
        <v>43373</v>
      </c>
      <c r="AN854">
        <v>43260</v>
      </c>
      <c r="AO854">
        <v>4.2</v>
      </c>
      <c r="AP854" t="s">
        <v>1242</v>
      </c>
      <c r="AQ854">
        <v>3</v>
      </c>
      <c r="AR854">
        <v>0</v>
      </c>
      <c r="AS854">
        <v>0</v>
      </c>
      <c r="AT854">
        <v>0</v>
      </c>
    </row>
    <row r="855" spans="1:46" x14ac:dyDescent="0.25">
      <c r="A855" t="s">
        <v>41</v>
      </c>
      <c r="B855" t="s">
        <v>156</v>
      </c>
      <c r="C855" t="s">
        <v>209</v>
      </c>
      <c r="D855" t="s">
        <v>236</v>
      </c>
      <c r="E855" t="s">
        <v>262</v>
      </c>
      <c r="F855" t="s">
        <v>93</v>
      </c>
      <c r="H855" t="s">
        <v>38</v>
      </c>
      <c r="I855">
        <v>15</v>
      </c>
      <c r="J855">
        <v>15</v>
      </c>
      <c r="K855">
        <v>12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10</v>
      </c>
      <c r="R855">
        <v>1430000</v>
      </c>
      <c r="T855">
        <v>43169</v>
      </c>
      <c r="U855">
        <v>0</v>
      </c>
      <c r="V855">
        <v>6</v>
      </c>
      <c r="W855">
        <v>603305.97</v>
      </c>
      <c r="X855">
        <v>1053000</v>
      </c>
      <c r="Y855">
        <v>218400</v>
      </c>
      <c r="Z855">
        <v>20.484475585735201</v>
      </c>
      <c r="AA855">
        <v>16</v>
      </c>
      <c r="AB855">
        <v>2912000</v>
      </c>
      <c r="AC855">
        <v>43338</v>
      </c>
      <c r="AD855">
        <v>43331</v>
      </c>
      <c r="AE855">
        <v>4.0650000000000004</v>
      </c>
      <c r="AF855">
        <v>1</v>
      </c>
      <c r="AG855">
        <v>105517.12</v>
      </c>
      <c r="AH855">
        <v>182000</v>
      </c>
      <c r="AI855">
        <v>54600</v>
      </c>
      <c r="AJ855">
        <v>8.8941665480468295</v>
      </c>
      <c r="AK855">
        <v>15</v>
      </c>
      <c r="AL855">
        <v>2730000</v>
      </c>
      <c r="AM855">
        <v>43372</v>
      </c>
      <c r="AN855">
        <v>43331</v>
      </c>
      <c r="AO855">
        <v>0.7</v>
      </c>
      <c r="AP855" t="s">
        <v>1243</v>
      </c>
      <c r="AQ855">
        <v>16</v>
      </c>
      <c r="AR855">
        <v>0</v>
      </c>
      <c r="AS855">
        <v>0</v>
      </c>
      <c r="AT855">
        <v>0</v>
      </c>
    </row>
    <row r="856" spans="1:46" x14ac:dyDescent="0.25">
      <c r="A856" t="s">
        <v>41</v>
      </c>
      <c r="B856" t="s">
        <v>149</v>
      </c>
      <c r="C856" t="s">
        <v>202</v>
      </c>
      <c r="D856" t="s">
        <v>236</v>
      </c>
      <c r="E856" t="s">
        <v>262</v>
      </c>
      <c r="F856" t="s">
        <v>93</v>
      </c>
      <c r="H856" t="s">
        <v>38</v>
      </c>
      <c r="I856">
        <v>15</v>
      </c>
      <c r="J856">
        <v>15</v>
      </c>
      <c r="K856">
        <v>12</v>
      </c>
      <c r="L856">
        <v>2</v>
      </c>
      <c r="M856">
        <v>60702.58</v>
      </c>
      <c r="N856">
        <v>110000</v>
      </c>
      <c r="O856">
        <v>33000</v>
      </c>
      <c r="P856">
        <v>13.2820285714285</v>
      </c>
      <c r="Q856">
        <v>27</v>
      </c>
      <c r="R856">
        <v>1485000</v>
      </c>
      <c r="S856">
        <v>43310</v>
      </c>
      <c r="T856">
        <v>43176</v>
      </c>
      <c r="U856">
        <v>1.355</v>
      </c>
      <c r="V856">
        <v>4</v>
      </c>
      <c r="W856">
        <v>121405.16</v>
      </c>
      <c r="X856">
        <v>220000</v>
      </c>
      <c r="Y856">
        <v>0</v>
      </c>
      <c r="Z856">
        <v>39.297420000000002</v>
      </c>
      <c r="AA856">
        <v>23</v>
      </c>
      <c r="AB856">
        <v>1265000</v>
      </c>
      <c r="AC856">
        <v>43324</v>
      </c>
      <c r="AD856">
        <v>43176</v>
      </c>
      <c r="AE856">
        <v>2.71</v>
      </c>
      <c r="AF856">
        <v>5</v>
      </c>
      <c r="AG856">
        <v>151756.45000000001</v>
      </c>
      <c r="AH856">
        <v>275000</v>
      </c>
      <c r="AI856">
        <v>82500</v>
      </c>
      <c r="AJ856">
        <v>13.2820285714285</v>
      </c>
      <c r="AK856">
        <v>18</v>
      </c>
      <c r="AL856">
        <v>990000</v>
      </c>
      <c r="AM856">
        <v>43364</v>
      </c>
      <c r="AN856">
        <v>43176</v>
      </c>
      <c r="AO856">
        <v>3.5</v>
      </c>
      <c r="AP856" t="s">
        <v>1244</v>
      </c>
      <c r="AQ856">
        <v>12</v>
      </c>
      <c r="AR856">
        <v>0</v>
      </c>
      <c r="AS856">
        <v>0</v>
      </c>
      <c r="AT856">
        <v>0</v>
      </c>
    </row>
    <row r="857" spans="1:46" x14ac:dyDescent="0.25">
      <c r="A857" t="s">
        <v>41</v>
      </c>
      <c r="B857" t="s">
        <v>158</v>
      </c>
      <c r="C857" t="s">
        <v>211</v>
      </c>
      <c r="D857" t="s">
        <v>236</v>
      </c>
      <c r="E857" t="s">
        <v>262</v>
      </c>
      <c r="F857" t="s">
        <v>93</v>
      </c>
      <c r="H857" t="s">
        <v>38</v>
      </c>
      <c r="I857">
        <v>15</v>
      </c>
      <c r="J857">
        <v>15</v>
      </c>
      <c r="K857">
        <v>12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O857">
        <v>0</v>
      </c>
      <c r="AP857" t="s">
        <v>1245</v>
      </c>
      <c r="AQ857">
        <v>1</v>
      </c>
      <c r="AR857">
        <v>0</v>
      </c>
      <c r="AS857">
        <v>0</v>
      </c>
      <c r="AT857">
        <v>0</v>
      </c>
    </row>
    <row r="858" spans="1:46" x14ac:dyDescent="0.25">
      <c r="A858" t="s">
        <v>41</v>
      </c>
      <c r="B858" t="s">
        <v>161</v>
      </c>
      <c r="C858" t="s">
        <v>214</v>
      </c>
      <c r="D858" t="s">
        <v>236</v>
      </c>
      <c r="E858" t="s">
        <v>262</v>
      </c>
      <c r="F858" t="s">
        <v>93</v>
      </c>
      <c r="H858" t="s">
        <v>38</v>
      </c>
      <c r="I858">
        <v>12</v>
      </c>
      <c r="J858">
        <v>12</v>
      </c>
      <c r="K858">
        <v>6</v>
      </c>
      <c r="L858">
        <v>2</v>
      </c>
      <c r="M858">
        <v>133992.95000000001</v>
      </c>
      <c r="N858">
        <v>228000</v>
      </c>
      <c r="O858">
        <v>68400</v>
      </c>
      <c r="P858">
        <v>7.6489692403815503</v>
      </c>
      <c r="Q858">
        <v>24</v>
      </c>
      <c r="R858">
        <v>2736000</v>
      </c>
      <c r="S858">
        <v>43306</v>
      </c>
      <c r="T858">
        <v>43207</v>
      </c>
      <c r="U858">
        <v>1.355</v>
      </c>
      <c r="V858">
        <v>1</v>
      </c>
      <c r="W858">
        <v>66996.479999999996</v>
      </c>
      <c r="X858">
        <v>114000</v>
      </c>
      <c r="Y858">
        <v>34200</v>
      </c>
      <c r="Z858">
        <v>7.6489629846556202</v>
      </c>
      <c r="AA858">
        <v>23</v>
      </c>
      <c r="AB858">
        <v>2737000</v>
      </c>
      <c r="AC858">
        <v>43314</v>
      </c>
      <c r="AD858">
        <v>43207</v>
      </c>
      <c r="AE858">
        <v>0.67700000000000005</v>
      </c>
      <c r="AF858">
        <v>1</v>
      </c>
      <c r="AG858">
        <v>66996.47</v>
      </c>
      <c r="AH858">
        <v>119000</v>
      </c>
      <c r="AI858">
        <v>35700</v>
      </c>
      <c r="AJ858">
        <v>11.5292716271454</v>
      </c>
      <c r="AK858">
        <v>22</v>
      </c>
      <c r="AL858">
        <v>2618000</v>
      </c>
      <c r="AM858">
        <v>43351</v>
      </c>
      <c r="AN858">
        <v>43207</v>
      </c>
      <c r="AO858">
        <v>0.7</v>
      </c>
      <c r="AP858" t="s">
        <v>1246</v>
      </c>
      <c r="AQ858">
        <v>19</v>
      </c>
      <c r="AR858">
        <v>0</v>
      </c>
      <c r="AS858">
        <v>0</v>
      </c>
      <c r="AT858">
        <v>0</v>
      </c>
    </row>
    <row r="859" spans="1:46" x14ac:dyDescent="0.25">
      <c r="A859" t="s">
        <v>41</v>
      </c>
      <c r="B859" t="s">
        <v>167</v>
      </c>
      <c r="C859" t="s">
        <v>220</v>
      </c>
      <c r="D859" t="s">
        <v>236</v>
      </c>
      <c r="E859" t="s">
        <v>262</v>
      </c>
      <c r="F859" t="s">
        <v>93</v>
      </c>
      <c r="H859" t="s">
        <v>38</v>
      </c>
      <c r="I859">
        <v>12</v>
      </c>
      <c r="J859">
        <v>12</v>
      </c>
      <c r="K859">
        <v>6</v>
      </c>
      <c r="L859">
        <v>4</v>
      </c>
      <c r="M859">
        <v>184129.5</v>
      </c>
      <c r="N859">
        <v>316000</v>
      </c>
      <c r="O859">
        <v>23700</v>
      </c>
      <c r="P859">
        <v>30.707338422127201</v>
      </c>
      <c r="Q859">
        <v>15</v>
      </c>
      <c r="R859">
        <v>1185000</v>
      </c>
      <c r="S859">
        <v>43309</v>
      </c>
      <c r="T859">
        <v>43207</v>
      </c>
      <c r="U859">
        <v>2.71</v>
      </c>
      <c r="V859">
        <v>5</v>
      </c>
      <c r="W859">
        <v>230161.87</v>
      </c>
      <c r="X859">
        <v>403000</v>
      </c>
      <c r="Y859">
        <v>97200</v>
      </c>
      <c r="Z859">
        <v>17.207960431654602</v>
      </c>
      <c r="AA859">
        <v>10</v>
      </c>
      <c r="AB859">
        <v>830000</v>
      </c>
      <c r="AC859">
        <v>43343</v>
      </c>
      <c r="AD859">
        <v>43207</v>
      </c>
      <c r="AE859">
        <v>3.387</v>
      </c>
      <c r="AF859">
        <v>4</v>
      </c>
      <c r="AG859">
        <v>184129.5</v>
      </c>
      <c r="AH859">
        <v>328000</v>
      </c>
      <c r="AI859">
        <v>74700</v>
      </c>
      <c r="AJ859">
        <v>20.038511551565499</v>
      </c>
      <c r="AK859">
        <v>18</v>
      </c>
      <c r="AL859">
        <v>1422000</v>
      </c>
      <c r="AM859">
        <v>43358</v>
      </c>
      <c r="AN859">
        <v>43363</v>
      </c>
      <c r="AO859">
        <v>2.8</v>
      </c>
      <c r="AP859" t="s">
        <v>1247</v>
      </c>
      <c r="AQ859">
        <v>22</v>
      </c>
      <c r="AR859">
        <v>0</v>
      </c>
      <c r="AS859">
        <v>0</v>
      </c>
      <c r="AT859">
        <v>0</v>
      </c>
    </row>
    <row r="860" spans="1:46" x14ac:dyDescent="0.25">
      <c r="A860" t="s">
        <v>41</v>
      </c>
      <c r="B860" t="s">
        <v>169</v>
      </c>
      <c r="C860" t="s">
        <v>222</v>
      </c>
      <c r="D860" t="s">
        <v>236</v>
      </c>
      <c r="E860" t="s">
        <v>262</v>
      </c>
      <c r="F860" t="s">
        <v>93</v>
      </c>
      <c r="H860" t="s">
        <v>38</v>
      </c>
      <c r="I860">
        <v>12</v>
      </c>
      <c r="J860">
        <v>12</v>
      </c>
      <c r="K860">
        <v>1</v>
      </c>
      <c r="L860">
        <v>3</v>
      </c>
      <c r="M860">
        <v>101361.9</v>
      </c>
      <c r="N860">
        <v>186000</v>
      </c>
      <c r="O860">
        <v>18600</v>
      </c>
      <c r="P860">
        <v>33.394211389957199</v>
      </c>
      <c r="Q860">
        <v>27</v>
      </c>
      <c r="R860">
        <v>1674000</v>
      </c>
      <c r="S860">
        <v>43293</v>
      </c>
      <c r="T860">
        <v>43222</v>
      </c>
      <c r="U860">
        <v>2.032</v>
      </c>
      <c r="V860">
        <v>4</v>
      </c>
      <c r="W860">
        <v>135149.20000000001</v>
      </c>
      <c r="X860">
        <v>248000</v>
      </c>
      <c r="Y860">
        <v>74400</v>
      </c>
      <c r="Z860">
        <v>14.3639862737742</v>
      </c>
      <c r="AA860">
        <v>23</v>
      </c>
      <c r="AB860">
        <v>1426000</v>
      </c>
      <c r="AC860">
        <v>43340</v>
      </c>
      <c r="AD860">
        <v>43222</v>
      </c>
      <c r="AE860">
        <v>2.71</v>
      </c>
      <c r="AF860">
        <v>9</v>
      </c>
      <c r="AG860">
        <v>304085.7</v>
      </c>
      <c r="AH860">
        <v>558000</v>
      </c>
      <c r="AI860">
        <v>148800</v>
      </c>
      <c r="AJ860">
        <v>18.2565322580645</v>
      </c>
      <c r="AK860">
        <v>13</v>
      </c>
      <c r="AL860">
        <v>806000</v>
      </c>
      <c r="AM860">
        <v>43372</v>
      </c>
      <c r="AN860">
        <v>43222</v>
      </c>
      <c r="AO860">
        <v>6.3</v>
      </c>
      <c r="AP860" t="s">
        <v>1248</v>
      </c>
      <c r="AQ860">
        <v>7</v>
      </c>
      <c r="AR860">
        <v>0</v>
      </c>
      <c r="AS860">
        <v>0</v>
      </c>
      <c r="AT860">
        <v>0</v>
      </c>
    </row>
    <row r="861" spans="1:46" x14ac:dyDescent="0.25">
      <c r="A861" t="s">
        <v>41</v>
      </c>
      <c r="B861" t="s">
        <v>159</v>
      </c>
      <c r="C861" t="s">
        <v>212</v>
      </c>
      <c r="D861" t="s">
        <v>236</v>
      </c>
      <c r="E861" t="s">
        <v>262</v>
      </c>
      <c r="F861" t="s">
        <v>93</v>
      </c>
      <c r="H861" t="s">
        <v>38</v>
      </c>
      <c r="I861">
        <v>12</v>
      </c>
      <c r="J861">
        <v>12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25</v>
      </c>
      <c r="R861">
        <v>1700000</v>
      </c>
      <c r="T861">
        <v>43235</v>
      </c>
      <c r="U861">
        <v>0</v>
      </c>
      <c r="V861">
        <v>2</v>
      </c>
      <c r="W861">
        <v>73512.98</v>
      </c>
      <c r="X861">
        <v>136000</v>
      </c>
      <c r="Y861">
        <v>40800</v>
      </c>
      <c r="Z861">
        <v>15.0585319587261</v>
      </c>
      <c r="AA861">
        <v>23</v>
      </c>
      <c r="AB861">
        <v>1564000</v>
      </c>
      <c r="AC861">
        <v>43330</v>
      </c>
      <c r="AD861">
        <v>43235</v>
      </c>
      <c r="AE861">
        <v>1.355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26</v>
      </c>
      <c r="AL861">
        <v>1768000</v>
      </c>
      <c r="AN861">
        <v>43235</v>
      </c>
      <c r="AO861">
        <v>0</v>
      </c>
      <c r="AP861" t="s">
        <v>1249</v>
      </c>
      <c r="AQ861">
        <v>6</v>
      </c>
      <c r="AR861">
        <v>0</v>
      </c>
      <c r="AS861">
        <v>0</v>
      </c>
      <c r="AT861">
        <v>0</v>
      </c>
    </row>
    <row r="862" spans="1:46" x14ac:dyDescent="0.25">
      <c r="A862" t="s">
        <v>41</v>
      </c>
      <c r="B862" t="s">
        <v>160</v>
      </c>
      <c r="C862" t="s">
        <v>213</v>
      </c>
      <c r="D862" t="s">
        <v>236</v>
      </c>
      <c r="E862" t="s">
        <v>262</v>
      </c>
      <c r="F862" t="s">
        <v>93</v>
      </c>
      <c r="H862" t="s">
        <v>38</v>
      </c>
      <c r="I862">
        <v>9</v>
      </c>
      <c r="J862">
        <v>9</v>
      </c>
      <c r="K862">
        <v>6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18</v>
      </c>
      <c r="R862">
        <v>1782000</v>
      </c>
      <c r="T862">
        <v>43154</v>
      </c>
      <c r="U862">
        <v>0</v>
      </c>
      <c r="V862">
        <v>3</v>
      </c>
      <c r="W862">
        <v>160124.01</v>
      </c>
      <c r="X862">
        <v>297000</v>
      </c>
      <c r="Y862">
        <v>85400</v>
      </c>
      <c r="Z862">
        <v>16.7597299938747</v>
      </c>
      <c r="AA862">
        <v>15</v>
      </c>
      <c r="AB862">
        <v>1485000</v>
      </c>
      <c r="AC862">
        <v>43334</v>
      </c>
      <c r="AD862">
        <v>43154</v>
      </c>
      <c r="AE862">
        <v>2.032</v>
      </c>
      <c r="AF862">
        <v>2</v>
      </c>
      <c r="AG862">
        <v>106749.34</v>
      </c>
      <c r="AH862">
        <v>198000</v>
      </c>
      <c r="AI862">
        <v>59400</v>
      </c>
      <c r="AJ862">
        <v>15.278301587301501</v>
      </c>
      <c r="AK862">
        <v>13</v>
      </c>
      <c r="AL862">
        <v>1287000</v>
      </c>
      <c r="AM862">
        <v>43373</v>
      </c>
      <c r="AN862">
        <v>43154</v>
      </c>
      <c r="AO862">
        <v>1.4</v>
      </c>
      <c r="AP862" t="s">
        <v>1250</v>
      </c>
      <c r="AQ862">
        <v>7</v>
      </c>
      <c r="AR862">
        <v>0</v>
      </c>
      <c r="AS862">
        <v>0</v>
      </c>
      <c r="AT862">
        <v>0</v>
      </c>
    </row>
    <row r="863" spans="1:46" x14ac:dyDescent="0.25">
      <c r="A863" t="s">
        <v>41</v>
      </c>
      <c r="B863" t="s">
        <v>150</v>
      </c>
      <c r="C863" t="s">
        <v>203</v>
      </c>
      <c r="D863" t="s">
        <v>236</v>
      </c>
      <c r="E863" t="s">
        <v>262</v>
      </c>
      <c r="F863" t="s">
        <v>93</v>
      </c>
      <c r="H863" t="s">
        <v>38</v>
      </c>
      <c r="I863">
        <v>9</v>
      </c>
      <c r="J863">
        <v>9</v>
      </c>
      <c r="K863">
        <v>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8</v>
      </c>
      <c r="R863">
        <v>1672000</v>
      </c>
      <c r="T863">
        <v>43222</v>
      </c>
      <c r="U863">
        <v>0</v>
      </c>
      <c r="V863">
        <v>7</v>
      </c>
      <c r="W863">
        <v>796774.72</v>
      </c>
      <c r="X863">
        <v>1463000</v>
      </c>
      <c r="Y863">
        <v>438900</v>
      </c>
      <c r="Z863">
        <v>14.4173233082706</v>
      </c>
      <c r="AA863">
        <v>1</v>
      </c>
      <c r="AB863">
        <v>209000</v>
      </c>
      <c r="AC863">
        <v>43335</v>
      </c>
      <c r="AD863">
        <v>43222</v>
      </c>
      <c r="AE863">
        <v>4.742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229000</v>
      </c>
      <c r="AN863">
        <v>43222</v>
      </c>
      <c r="AO863">
        <v>0</v>
      </c>
      <c r="AP863" t="s">
        <v>1251</v>
      </c>
      <c r="AQ863">
        <v>3</v>
      </c>
      <c r="AR863">
        <v>0</v>
      </c>
      <c r="AS863">
        <v>0</v>
      </c>
      <c r="AT863">
        <v>0</v>
      </c>
    </row>
    <row r="864" spans="1:46" x14ac:dyDescent="0.25">
      <c r="A864" t="s">
        <v>41</v>
      </c>
      <c r="B864" t="s">
        <v>175</v>
      </c>
      <c r="C864" t="s">
        <v>228</v>
      </c>
      <c r="D864" t="s">
        <v>236</v>
      </c>
      <c r="E864" t="s">
        <v>262</v>
      </c>
      <c r="F864" t="s">
        <v>93</v>
      </c>
      <c r="H864" t="s">
        <v>38</v>
      </c>
      <c r="I864">
        <v>8</v>
      </c>
      <c r="J864">
        <v>8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16</v>
      </c>
      <c r="R864">
        <v>2000000</v>
      </c>
      <c r="T864">
        <v>43169</v>
      </c>
      <c r="U864">
        <v>0</v>
      </c>
      <c r="V864">
        <v>3</v>
      </c>
      <c r="W864">
        <v>198769.74</v>
      </c>
      <c r="X864">
        <v>375000</v>
      </c>
      <c r="Y864">
        <v>112500</v>
      </c>
      <c r="Z864">
        <v>16.706013841209799</v>
      </c>
      <c r="AA864">
        <v>13</v>
      </c>
      <c r="AB864">
        <v>1625000</v>
      </c>
      <c r="AC864">
        <v>43335</v>
      </c>
      <c r="AD864">
        <v>43169</v>
      </c>
      <c r="AE864">
        <v>2.032</v>
      </c>
      <c r="AF864">
        <v>3</v>
      </c>
      <c r="AG864">
        <v>198769.74</v>
      </c>
      <c r="AH864">
        <v>375000</v>
      </c>
      <c r="AI864">
        <v>75000</v>
      </c>
      <c r="AJ864">
        <v>27.117762072882201</v>
      </c>
      <c r="AK864">
        <v>9</v>
      </c>
      <c r="AL864">
        <v>1125000</v>
      </c>
      <c r="AM864">
        <v>43359</v>
      </c>
      <c r="AN864">
        <v>43169</v>
      </c>
      <c r="AO864">
        <v>2.1</v>
      </c>
      <c r="AP864" t="s">
        <v>1252</v>
      </c>
      <c r="AQ864">
        <v>9</v>
      </c>
      <c r="AR864">
        <v>0</v>
      </c>
      <c r="AS864">
        <v>0</v>
      </c>
      <c r="AT864">
        <v>0</v>
      </c>
    </row>
    <row r="865" spans="1:46" x14ac:dyDescent="0.25">
      <c r="A865" t="s">
        <v>41</v>
      </c>
      <c r="B865" t="s">
        <v>179</v>
      </c>
      <c r="C865" t="s">
        <v>232</v>
      </c>
      <c r="D865" t="s">
        <v>236</v>
      </c>
      <c r="E865" t="s">
        <v>262</v>
      </c>
      <c r="F865" t="s">
        <v>93</v>
      </c>
      <c r="H865" t="s">
        <v>38</v>
      </c>
      <c r="I865">
        <v>8</v>
      </c>
      <c r="J865">
        <v>8</v>
      </c>
      <c r="K865">
        <v>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U865">
        <v>0</v>
      </c>
      <c r="V865">
        <v>1</v>
      </c>
      <c r="W865">
        <v>156355.17000000001</v>
      </c>
      <c r="X865">
        <v>258000</v>
      </c>
      <c r="Y865">
        <v>0</v>
      </c>
      <c r="Z865">
        <v>33.336943152447702</v>
      </c>
      <c r="AA865">
        <v>5</v>
      </c>
      <c r="AB865">
        <v>1290000</v>
      </c>
      <c r="AC865">
        <v>43337</v>
      </c>
      <c r="AD865">
        <v>43329</v>
      </c>
      <c r="AE865">
        <v>0.67700000000000005</v>
      </c>
      <c r="AF865">
        <v>1</v>
      </c>
      <c r="AG865">
        <v>156355.17000000001</v>
      </c>
      <c r="AH865">
        <v>258000</v>
      </c>
      <c r="AI865">
        <v>0</v>
      </c>
      <c r="AJ865">
        <v>33.336943152447702</v>
      </c>
      <c r="AK865">
        <v>4</v>
      </c>
      <c r="AL865">
        <v>1032000</v>
      </c>
      <c r="AM865">
        <v>43347</v>
      </c>
      <c r="AN865">
        <v>43329</v>
      </c>
      <c r="AO865">
        <v>0.7</v>
      </c>
      <c r="AP865" t="s">
        <v>1253</v>
      </c>
      <c r="AQ865">
        <v>6</v>
      </c>
      <c r="AR865">
        <v>0</v>
      </c>
      <c r="AS865">
        <v>0</v>
      </c>
      <c r="AT865">
        <v>0</v>
      </c>
    </row>
    <row r="866" spans="1:46" x14ac:dyDescent="0.25">
      <c r="A866" t="s">
        <v>41</v>
      </c>
      <c r="B866" t="s">
        <v>180</v>
      </c>
      <c r="C866" t="s">
        <v>233</v>
      </c>
      <c r="D866" t="s">
        <v>236</v>
      </c>
      <c r="E866" t="s">
        <v>262</v>
      </c>
      <c r="F866" t="s">
        <v>93</v>
      </c>
      <c r="H866" t="s">
        <v>38</v>
      </c>
      <c r="I866">
        <v>6</v>
      </c>
      <c r="J866">
        <v>6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14</v>
      </c>
      <c r="R866">
        <v>3724000</v>
      </c>
      <c r="T866">
        <v>43312</v>
      </c>
      <c r="U866">
        <v>0</v>
      </c>
      <c r="V866">
        <v>3</v>
      </c>
      <c r="W866">
        <v>478457.34</v>
      </c>
      <c r="X866">
        <v>798000</v>
      </c>
      <c r="Y866">
        <v>133000</v>
      </c>
      <c r="Z866">
        <v>20.85668066101</v>
      </c>
      <c r="AA866">
        <v>11</v>
      </c>
      <c r="AB866">
        <v>2926000</v>
      </c>
      <c r="AC866">
        <v>43338</v>
      </c>
      <c r="AD866">
        <v>43312</v>
      </c>
      <c r="AE866">
        <v>2.032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11</v>
      </c>
      <c r="AL866">
        <v>2926000</v>
      </c>
      <c r="AN866">
        <v>43312</v>
      </c>
      <c r="AO866">
        <v>0</v>
      </c>
      <c r="AP866" t="s">
        <v>1254</v>
      </c>
      <c r="AQ866">
        <v>20</v>
      </c>
      <c r="AR866">
        <v>0</v>
      </c>
      <c r="AS866">
        <v>0</v>
      </c>
      <c r="AT866">
        <v>0</v>
      </c>
    </row>
    <row r="867" spans="1:46" x14ac:dyDescent="0.25">
      <c r="A867" t="s">
        <v>41</v>
      </c>
      <c r="B867" t="s">
        <v>181</v>
      </c>
      <c r="C867" t="s">
        <v>234</v>
      </c>
      <c r="D867" t="s">
        <v>236</v>
      </c>
      <c r="E867" t="s">
        <v>262</v>
      </c>
      <c r="F867" t="s">
        <v>93</v>
      </c>
      <c r="H867" t="s">
        <v>38</v>
      </c>
      <c r="I867">
        <v>3</v>
      </c>
      <c r="J867">
        <v>3</v>
      </c>
      <c r="K867">
        <v>6</v>
      </c>
      <c r="L867">
        <v>2</v>
      </c>
      <c r="M867">
        <v>330529.11</v>
      </c>
      <c r="N867">
        <v>598000</v>
      </c>
      <c r="O867">
        <v>179400</v>
      </c>
      <c r="P867">
        <v>13.1433300129678</v>
      </c>
      <c r="Q867">
        <v>11</v>
      </c>
      <c r="R867">
        <v>3300000</v>
      </c>
      <c r="S867">
        <v>43311</v>
      </c>
      <c r="T867">
        <v>43169</v>
      </c>
      <c r="U867">
        <v>1.355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11</v>
      </c>
      <c r="AB867">
        <v>3300000</v>
      </c>
      <c r="AD867">
        <v>43169</v>
      </c>
      <c r="AE867">
        <v>0</v>
      </c>
      <c r="AF867">
        <v>2</v>
      </c>
      <c r="AG867">
        <v>330529.11</v>
      </c>
      <c r="AH867">
        <v>600000</v>
      </c>
      <c r="AI867">
        <v>180000</v>
      </c>
      <c r="AJ867">
        <v>13.432852184079501</v>
      </c>
      <c r="AK867">
        <v>9</v>
      </c>
      <c r="AL867">
        <v>2700000</v>
      </c>
      <c r="AM867">
        <v>43348</v>
      </c>
      <c r="AN867">
        <v>43169</v>
      </c>
      <c r="AO867">
        <v>1.4</v>
      </c>
      <c r="AP867" t="s">
        <v>1255</v>
      </c>
      <c r="AQ867">
        <v>9</v>
      </c>
      <c r="AR867">
        <v>0</v>
      </c>
      <c r="AS867">
        <v>0</v>
      </c>
      <c r="AT867">
        <v>0</v>
      </c>
    </row>
    <row r="868" spans="1:46" x14ac:dyDescent="0.25">
      <c r="A868" t="s">
        <v>41</v>
      </c>
      <c r="B868" t="s">
        <v>168</v>
      </c>
      <c r="C868" t="s">
        <v>221</v>
      </c>
      <c r="D868" t="s">
        <v>236</v>
      </c>
      <c r="E868" t="s">
        <v>262</v>
      </c>
      <c r="F868" t="s">
        <v>93</v>
      </c>
      <c r="H868" t="s">
        <v>38</v>
      </c>
      <c r="I868">
        <v>3</v>
      </c>
      <c r="J868">
        <v>3</v>
      </c>
      <c r="K868">
        <v>1</v>
      </c>
      <c r="L868">
        <v>2</v>
      </c>
      <c r="M868">
        <v>95569.59</v>
      </c>
      <c r="N868">
        <v>156000</v>
      </c>
      <c r="O868">
        <v>0</v>
      </c>
      <c r="P868">
        <v>32.611186624857403</v>
      </c>
      <c r="Q868">
        <v>5</v>
      </c>
      <c r="R868">
        <v>390000</v>
      </c>
      <c r="S868">
        <v>43310</v>
      </c>
      <c r="T868">
        <v>43203</v>
      </c>
      <c r="U868">
        <v>1.355</v>
      </c>
      <c r="V868">
        <v>1</v>
      </c>
      <c r="W868">
        <v>47938.75</v>
      </c>
      <c r="X868">
        <v>78000</v>
      </c>
      <c r="Y868">
        <v>0</v>
      </c>
      <c r="Z868">
        <v>32.394070599494697</v>
      </c>
      <c r="AA868">
        <v>28</v>
      </c>
      <c r="AB868">
        <v>2184000</v>
      </c>
      <c r="AC868">
        <v>43343</v>
      </c>
      <c r="AD868">
        <v>43331</v>
      </c>
      <c r="AE868">
        <v>0.67700000000000005</v>
      </c>
      <c r="AF868">
        <v>1</v>
      </c>
      <c r="AG868">
        <v>47938.76</v>
      </c>
      <c r="AH868">
        <v>78000</v>
      </c>
      <c r="AI868">
        <v>23400</v>
      </c>
      <c r="AJ868">
        <v>3.4200812936257701</v>
      </c>
      <c r="AK868">
        <v>26</v>
      </c>
      <c r="AL868">
        <v>2028000</v>
      </c>
      <c r="AM868">
        <v>43351</v>
      </c>
      <c r="AN868">
        <v>43331</v>
      </c>
      <c r="AO868">
        <v>0.7</v>
      </c>
      <c r="AP868" t="s">
        <v>1256</v>
      </c>
      <c r="AQ868">
        <v>0</v>
      </c>
      <c r="AR868">
        <v>0</v>
      </c>
      <c r="AS868">
        <v>0</v>
      </c>
      <c r="AT868">
        <v>0</v>
      </c>
    </row>
    <row r="869" spans="1:46" x14ac:dyDescent="0.25">
      <c r="A869" t="s">
        <v>124</v>
      </c>
      <c r="B869" t="s">
        <v>238</v>
      </c>
      <c r="C869" t="s">
        <v>239</v>
      </c>
      <c r="D869" t="s">
        <v>236</v>
      </c>
      <c r="E869" t="s">
        <v>262</v>
      </c>
      <c r="F869" t="s">
        <v>93</v>
      </c>
      <c r="H869" t="s">
        <v>38</v>
      </c>
      <c r="I869">
        <v>0</v>
      </c>
      <c r="J869">
        <v>0</v>
      </c>
      <c r="K869">
        <v>24</v>
      </c>
      <c r="L869">
        <v>13</v>
      </c>
      <c r="M869">
        <v>276731.45</v>
      </c>
      <c r="N869">
        <v>689000</v>
      </c>
      <c r="O869">
        <v>344500</v>
      </c>
      <c r="P869">
        <v>11.638724186727799</v>
      </c>
      <c r="Q869">
        <v>48</v>
      </c>
      <c r="R869">
        <v>2544000</v>
      </c>
      <c r="S869">
        <v>43310</v>
      </c>
      <c r="T869">
        <v>43243</v>
      </c>
      <c r="U869">
        <v>8.8059999999999992</v>
      </c>
      <c r="V869">
        <v>5</v>
      </c>
      <c r="W869">
        <v>106435.18</v>
      </c>
      <c r="X869">
        <v>265000</v>
      </c>
      <c r="Y869">
        <v>132500</v>
      </c>
      <c r="Z869">
        <v>11.638718157127199</v>
      </c>
      <c r="AA869">
        <v>43</v>
      </c>
      <c r="AB869">
        <v>2279000</v>
      </c>
      <c r="AC869">
        <v>43329</v>
      </c>
      <c r="AD869">
        <v>43243</v>
      </c>
      <c r="AE869">
        <v>3.387</v>
      </c>
      <c r="AF869">
        <v>1</v>
      </c>
      <c r="AG869">
        <v>21287.03</v>
      </c>
      <c r="AH869">
        <v>58000</v>
      </c>
      <c r="AI869">
        <v>29000</v>
      </c>
      <c r="AJ869">
        <v>19.256091989739101</v>
      </c>
      <c r="AK869">
        <v>43</v>
      </c>
      <c r="AL869">
        <v>2494000</v>
      </c>
      <c r="AM869">
        <v>43373</v>
      </c>
      <c r="AN869">
        <v>43243</v>
      </c>
      <c r="AO869">
        <v>0.7</v>
      </c>
      <c r="AP869" t="s">
        <v>1257</v>
      </c>
      <c r="AQ869">
        <v>25</v>
      </c>
      <c r="AR869">
        <v>0</v>
      </c>
      <c r="AS869">
        <v>0</v>
      </c>
      <c r="AT869">
        <v>0</v>
      </c>
    </row>
    <row r="870" spans="1:46" x14ac:dyDescent="0.25">
      <c r="A870" t="s">
        <v>41</v>
      </c>
      <c r="B870" t="s">
        <v>131</v>
      </c>
      <c r="C870" t="s">
        <v>184</v>
      </c>
      <c r="D870" t="s">
        <v>236</v>
      </c>
      <c r="E870" t="s">
        <v>263</v>
      </c>
      <c r="F870" t="s">
        <v>85</v>
      </c>
      <c r="H870" t="s">
        <v>38</v>
      </c>
      <c r="I870">
        <v>230</v>
      </c>
      <c r="J870">
        <v>230</v>
      </c>
      <c r="K870">
        <v>24</v>
      </c>
      <c r="L870">
        <v>42</v>
      </c>
      <c r="M870">
        <v>732071.44</v>
      </c>
      <c r="N870">
        <v>1801800</v>
      </c>
      <c r="O870">
        <v>900900</v>
      </c>
      <c r="P870">
        <v>10.6139877899877</v>
      </c>
      <c r="Q870">
        <v>37</v>
      </c>
      <c r="R870">
        <v>1587300</v>
      </c>
      <c r="S870">
        <v>43312</v>
      </c>
      <c r="T870">
        <v>43312</v>
      </c>
      <c r="U870">
        <v>28.452000000000002</v>
      </c>
      <c r="V870">
        <v>98</v>
      </c>
      <c r="W870">
        <v>1729557.97</v>
      </c>
      <c r="X870">
        <v>4204200</v>
      </c>
      <c r="Y870">
        <v>2102100</v>
      </c>
      <c r="Z870">
        <v>9.4946117216117205</v>
      </c>
      <c r="AA870">
        <v>-61</v>
      </c>
      <c r="AB870">
        <v>-2616900</v>
      </c>
      <c r="AC870">
        <v>43342</v>
      </c>
      <c r="AD870">
        <v>43347</v>
      </c>
      <c r="AE870">
        <v>66.387</v>
      </c>
      <c r="AF870">
        <v>96</v>
      </c>
      <c r="AG870">
        <v>1638704.94</v>
      </c>
      <c r="AH870">
        <v>4196400</v>
      </c>
      <c r="AI870">
        <v>1822800</v>
      </c>
      <c r="AJ870">
        <v>24.0573207849631</v>
      </c>
      <c r="AK870">
        <v>27</v>
      </c>
      <c r="AL870">
        <v>1239300</v>
      </c>
      <c r="AM870">
        <v>43373</v>
      </c>
      <c r="AN870">
        <v>43366</v>
      </c>
      <c r="AO870">
        <v>67.2</v>
      </c>
      <c r="AP870" t="s">
        <v>1258</v>
      </c>
      <c r="AQ870">
        <v>-3</v>
      </c>
      <c r="AR870">
        <v>0</v>
      </c>
      <c r="AS870">
        <v>0</v>
      </c>
      <c r="AT870">
        <v>0</v>
      </c>
    </row>
    <row r="871" spans="1:46" x14ac:dyDescent="0.25">
      <c r="A871" t="s">
        <v>41</v>
      </c>
      <c r="B871" t="s">
        <v>136</v>
      </c>
      <c r="C871" t="s">
        <v>189</v>
      </c>
      <c r="D871" t="s">
        <v>236</v>
      </c>
      <c r="E871" t="s">
        <v>263</v>
      </c>
      <c r="F871" t="s">
        <v>85</v>
      </c>
      <c r="H871" t="s">
        <v>38</v>
      </c>
      <c r="I871">
        <v>207</v>
      </c>
      <c r="J871">
        <v>207</v>
      </c>
      <c r="K871">
        <v>12</v>
      </c>
      <c r="L871">
        <v>4</v>
      </c>
      <c r="M871">
        <v>93071.05</v>
      </c>
      <c r="N871">
        <v>164000</v>
      </c>
      <c r="O871">
        <v>49200</v>
      </c>
      <c r="P871">
        <v>10.8204221631373</v>
      </c>
      <c r="Q871">
        <v>58</v>
      </c>
      <c r="R871">
        <v>2378000</v>
      </c>
      <c r="S871">
        <v>43312</v>
      </c>
      <c r="T871">
        <v>43314</v>
      </c>
      <c r="U871">
        <v>2.71</v>
      </c>
      <c r="V871">
        <v>56</v>
      </c>
      <c r="W871">
        <v>1254593.6000000001</v>
      </c>
      <c r="X871">
        <v>2296000</v>
      </c>
      <c r="Y871">
        <v>688800</v>
      </c>
      <c r="Z871">
        <v>14.1330910847519</v>
      </c>
      <c r="AA871">
        <v>146</v>
      </c>
      <c r="AB871">
        <v>5986000</v>
      </c>
      <c r="AC871">
        <v>43334</v>
      </c>
      <c r="AD871">
        <v>43343</v>
      </c>
      <c r="AE871">
        <v>37.935000000000002</v>
      </c>
      <c r="AF871">
        <v>70</v>
      </c>
      <c r="AG871">
        <v>1539116.04</v>
      </c>
      <c r="AH871">
        <v>2870000</v>
      </c>
      <c r="AI871">
        <v>836400</v>
      </c>
      <c r="AJ871">
        <v>16.7472637809676</v>
      </c>
      <c r="AK871">
        <v>98</v>
      </c>
      <c r="AL871">
        <v>4018000</v>
      </c>
      <c r="AM871">
        <v>43373</v>
      </c>
      <c r="AN871">
        <v>43373</v>
      </c>
      <c r="AO871">
        <v>49</v>
      </c>
      <c r="AP871" t="s">
        <v>1259</v>
      </c>
      <c r="AQ871">
        <v>74</v>
      </c>
      <c r="AR871">
        <v>0</v>
      </c>
      <c r="AS871">
        <v>0</v>
      </c>
      <c r="AT871">
        <v>0</v>
      </c>
    </row>
    <row r="872" spans="1:46" x14ac:dyDescent="0.25">
      <c r="A872" t="s">
        <v>41</v>
      </c>
      <c r="B872" t="s">
        <v>137</v>
      </c>
      <c r="C872" t="s">
        <v>190</v>
      </c>
      <c r="D872" t="s">
        <v>236</v>
      </c>
      <c r="E872" t="s">
        <v>263</v>
      </c>
      <c r="F872" t="s">
        <v>85</v>
      </c>
      <c r="H872" t="s">
        <v>38</v>
      </c>
      <c r="I872">
        <v>51</v>
      </c>
      <c r="J872">
        <v>51</v>
      </c>
      <c r="K872">
        <v>36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72</v>
      </c>
      <c r="AL872">
        <v>2520000</v>
      </c>
      <c r="AN872">
        <v>43362</v>
      </c>
      <c r="AO872">
        <v>0</v>
      </c>
      <c r="AP872" t="s">
        <v>1260</v>
      </c>
      <c r="AQ872">
        <v>30</v>
      </c>
      <c r="AR872">
        <v>0</v>
      </c>
      <c r="AS872">
        <v>0</v>
      </c>
      <c r="AT872">
        <v>0</v>
      </c>
    </row>
    <row r="873" spans="1:46" x14ac:dyDescent="0.25">
      <c r="A873" t="s">
        <v>41</v>
      </c>
      <c r="B873" t="s">
        <v>157</v>
      </c>
      <c r="C873" t="s">
        <v>210</v>
      </c>
      <c r="D873" t="s">
        <v>236</v>
      </c>
      <c r="E873" t="s">
        <v>263</v>
      </c>
      <c r="F873" t="s">
        <v>85</v>
      </c>
      <c r="H873" t="s">
        <v>38</v>
      </c>
      <c r="I873">
        <v>47</v>
      </c>
      <c r="J873">
        <v>47</v>
      </c>
      <c r="K873">
        <v>6</v>
      </c>
      <c r="L873">
        <v>3</v>
      </c>
      <c r="M873">
        <v>138488.38</v>
      </c>
      <c r="N873">
        <v>236800</v>
      </c>
      <c r="O873">
        <v>47940</v>
      </c>
      <c r="P873">
        <v>19.3385480881809</v>
      </c>
      <c r="Q873">
        <v>45</v>
      </c>
      <c r="R873">
        <v>3595500</v>
      </c>
      <c r="S873">
        <v>43310</v>
      </c>
      <c r="T873">
        <v>43305</v>
      </c>
      <c r="U873">
        <v>2.032</v>
      </c>
      <c r="V873">
        <v>40</v>
      </c>
      <c r="W873">
        <v>1897481.72</v>
      </c>
      <c r="X873">
        <v>3196000</v>
      </c>
      <c r="Y873">
        <v>958800</v>
      </c>
      <c r="Z873">
        <v>6.7034734572945203</v>
      </c>
      <c r="AA873">
        <v>29</v>
      </c>
      <c r="AB873">
        <v>2320000</v>
      </c>
      <c r="AC873">
        <v>43341</v>
      </c>
      <c r="AD873">
        <v>43332</v>
      </c>
      <c r="AE873">
        <v>27.097000000000001</v>
      </c>
      <c r="AF873">
        <v>15</v>
      </c>
      <c r="AG873">
        <v>715186.95</v>
      </c>
      <c r="AH873">
        <v>1193700</v>
      </c>
      <c r="AI873">
        <v>311910</v>
      </c>
      <c r="AJ873">
        <v>10.7831065523141</v>
      </c>
      <c r="AK873">
        <v>63</v>
      </c>
      <c r="AL873">
        <v>5033700</v>
      </c>
      <c r="AM873">
        <v>43372</v>
      </c>
      <c r="AN873">
        <v>43377</v>
      </c>
      <c r="AO873">
        <v>10.5</v>
      </c>
      <c r="AP873" t="s">
        <v>1261</v>
      </c>
      <c r="AQ873">
        <v>82</v>
      </c>
      <c r="AR873">
        <v>0</v>
      </c>
      <c r="AS873">
        <v>24</v>
      </c>
      <c r="AT873">
        <v>0</v>
      </c>
    </row>
    <row r="874" spans="1:46" x14ac:dyDescent="0.25">
      <c r="A874" t="s">
        <v>41</v>
      </c>
      <c r="B874" t="s">
        <v>134</v>
      </c>
      <c r="C874" t="s">
        <v>187</v>
      </c>
      <c r="D874" t="s">
        <v>236</v>
      </c>
      <c r="E874" t="s">
        <v>263</v>
      </c>
      <c r="F874" t="s">
        <v>85</v>
      </c>
      <c r="H874" t="s">
        <v>38</v>
      </c>
      <c r="I874">
        <v>46</v>
      </c>
      <c r="J874">
        <v>46</v>
      </c>
      <c r="K874">
        <v>36</v>
      </c>
      <c r="L874">
        <v>24</v>
      </c>
      <c r="M874">
        <v>286364.90999999997</v>
      </c>
      <c r="N874">
        <v>696000</v>
      </c>
      <c r="O874">
        <v>333500</v>
      </c>
      <c r="P874">
        <v>13.1030619129612</v>
      </c>
      <c r="Q874">
        <v>108</v>
      </c>
      <c r="R874">
        <v>3132000</v>
      </c>
      <c r="S874">
        <v>43312</v>
      </c>
      <c r="T874">
        <v>43298</v>
      </c>
      <c r="U874">
        <v>16.257999999999999</v>
      </c>
      <c r="V874">
        <v>66</v>
      </c>
      <c r="W874">
        <v>793641.84</v>
      </c>
      <c r="X874">
        <v>1914000</v>
      </c>
      <c r="Y874">
        <v>957000</v>
      </c>
      <c r="Z874">
        <v>8.7767999999999997</v>
      </c>
      <c r="AA874">
        <v>78</v>
      </c>
      <c r="AB874">
        <v>2262000</v>
      </c>
      <c r="AC874">
        <v>43343</v>
      </c>
      <c r="AD874">
        <v>43319</v>
      </c>
      <c r="AE874">
        <v>44.71</v>
      </c>
      <c r="AF874">
        <v>46</v>
      </c>
      <c r="AG874">
        <v>554089.46</v>
      </c>
      <c r="AH874">
        <v>1336000</v>
      </c>
      <c r="AI874">
        <v>653500</v>
      </c>
      <c r="AJ874">
        <v>10.6962041836602</v>
      </c>
      <c r="AK874">
        <v>115</v>
      </c>
      <c r="AL874">
        <v>3565000</v>
      </c>
      <c r="AM874">
        <v>43372</v>
      </c>
      <c r="AN874">
        <v>43366</v>
      </c>
      <c r="AO874">
        <v>32.200000000000003</v>
      </c>
      <c r="AP874" t="s">
        <v>1262</v>
      </c>
      <c r="AQ874">
        <v>130</v>
      </c>
      <c r="AR874">
        <v>0</v>
      </c>
      <c r="AS874">
        <v>0</v>
      </c>
      <c r="AT874">
        <v>0</v>
      </c>
    </row>
    <row r="875" spans="1:46" x14ac:dyDescent="0.25">
      <c r="A875" t="s">
        <v>41</v>
      </c>
      <c r="B875" t="s">
        <v>138</v>
      </c>
      <c r="C875" t="s">
        <v>191</v>
      </c>
      <c r="D875" t="s">
        <v>236</v>
      </c>
      <c r="E875" t="s">
        <v>263</v>
      </c>
      <c r="F875" t="s">
        <v>85</v>
      </c>
      <c r="H875" t="s">
        <v>38</v>
      </c>
      <c r="I875">
        <v>42</v>
      </c>
      <c r="J875">
        <v>42</v>
      </c>
      <c r="K875">
        <v>36</v>
      </c>
      <c r="L875">
        <v>4</v>
      </c>
      <c r="M875">
        <v>52850.16</v>
      </c>
      <c r="N875">
        <v>100000</v>
      </c>
      <c r="O875">
        <v>0</v>
      </c>
      <c r="P875">
        <v>41.864824058135099</v>
      </c>
      <c r="Q875">
        <v>57</v>
      </c>
      <c r="R875">
        <v>1425000</v>
      </c>
      <c r="S875">
        <v>43297</v>
      </c>
      <c r="T875">
        <v>43180</v>
      </c>
      <c r="U875">
        <v>2.71</v>
      </c>
      <c r="V875">
        <v>6</v>
      </c>
      <c r="W875">
        <v>79275.240000000005</v>
      </c>
      <c r="X875">
        <v>150000</v>
      </c>
      <c r="Y875">
        <v>22500</v>
      </c>
      <c r="Z875">
        <v>31.605675347760201</v>
      </c>
      <c r="AA875">
        <v>51</v>
      </c>
      <c r="AB875">
        <v>1275000</v>
      </c>
      <c r="AC875">
        <v>43338</v>
      </c>
      <c r="AD875">
        <v>43180</v>
      </c>
      <c r="AE875">
        <v>4.0650000000000004</v>
      </c>
      <c r="AF875">
        <v>11</v>
      </c>
      <c r="AG875">
        <v>145337.94</v>
      </c>
      <c r="AH875">
        <v>275000</v>
      </c>
      <c r="AI875">
        <v>67500</v>
      </c>
      <c r="AJ875">
        <v>22.953381353342799</v>
      </c>
      <c r="AK875">
        <v>40</v>
      </c>
      <c r="AL875">
        <v>1000000</v>
      </c>
      <c r="AM875">
        <v>43373</v>
      </c>
      <c r="AN875">
        <v>43180</v>
      </c>
      <c r="AO875">
        <v>7.7</v>
      </c>
      <c r="AP875" t="s">
        <v>1263</v>
      </c>
      <c r="AQ875">
        <v>16</v>
      </c>
      <c r="AR875">
        <v>0</v>
      </c>
      <c r="AS875">
        <v>0</v>
      </c>
      <c r="AT875">
        <v>0</v>
      </c>
    </row>
    <row r="876" spans="1:46" x14ac:dyDescent="0.25">
      <c r="A876" t="s">
        <v>41</v>
      </c>
      <c r="B876" t="s">
        <v>139</v>
      </c>
      <c r="C876" t="s">
        <v>192</v>
      </c>
      <c r="D876" t="s">
        <v>236</v>
      </c>
      <c r="E876" t="s">
        <v>263</v>
      </c>
      <c r="F876" t="s">
        <v>85</v>
      </c>
      <c r="H876" t="s">
        <v>38</v>
      </c>
      <c r="I876">
        <v>39</v>
      </c>
      <c r="J876">
        <v>39</v>
      </c>
      <c r="K876">
        <v>36</v>
      </c>
      <c r="L876">
        <v>7</v>
      </c>
      <c r="M876">
        <v>130645.75999999999</v>
      </c>
      <c r="N876">
        <v>238000</v>
      </c>
      <c r="O876">
        <v>40800</v>
      </c>
      <c r="P876">
        <v>27.124575954043401</v>
      </c>
      <c r="Q876">
        <v>4</v>
      </c>
      <c r="R876">
        <v>136000</v>
      </c>
      <c r="S876">
        <v>43306</v>
      </c>
      <c r="T876">
        <v>43125</v>
      </c>
      <c r="U876">
        <v>4.742</v>
      </c>
      <c r="V876">
        <v>4</v>
      </c>
      <c r="W876">
        <v>74654.720000000001</v>
      </c>
      <c r="X876">
        <v>136000</v>
      </c>
      <c r="Y876">
        <v>40800</v>
      </c>
      <c r="Z876">
        <v>13.739294570696901</v>
      </c>
      <c r="AA876">
        <v>0</v>
      </c>
      <c r="AB876">
        <v>0</v>
      </c>
      <c r="AC876">
        <v>43337</v>
      </c>
      <c r="AD876">
        <v>43125</v>
      </c>
      <c r="AE876">
        <v>2.71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24</v>
      </c>
      <c r="AL876">
        <v>816000</v>
      </c>
      <c r="AN876">
        <v>43294</v>
      </c>
      <c r="AO876">
        <v>0</v>
      </c>
      <c r="AP876" t="s">
        <v>1264</v>
      </c>
      <c r="AQ876">
        <v>23</v>
      </c>
      <c r="AR876">
        <v>0</v>
      </c>
      <c r="AS876">
        <v>12</v>
      </c>
      <c r="AT876">
        <v>0</v>
      </c>
    </row>
    <row r="877" spans="1:46" x14ac:dyDescent="0.25">
      <c r="A877" t="s">
        <v>41</v>
      </c>
      <c r="B877" t="s">
        <v>140</v>
      </c>
      <c r="C877" t="s">
        <v>193</v>
      </c>
      <c r="D877" t="s">
        <v>236</v>
      </c>
      <c r="E877" t="s">
        <v>263</v>
      </c>
      <c r="F877" t="s">
        <v>85</v>
      </c>
      <c r="H877" t="s">
        <v>38</v>
      </c>
      <c r="I877">
        <v>39</v>
      </c>
      <c r="J877">
        <v>39</v>
      </c>
      <c r="K877">
        <v>36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O877">
        <v>0</v>
      </c>
      <c r="AP877" t="s">
        <v>1265</v>
      </c>
      <c r="AQ877">
        <v>23</v>
      </c>
      <c r="AR877">
        <v>0</v>
      </c>
      <c r="AS877">
        <v>0</v>
      </c>
      <c r="AT877">
        <v>0</v>
      </c>
    </row>
    <row r="878" spans="1:46" x14ac:dyDescent="0.25">
      <c r="A878" t="s">
        <v>41</v>
      </c>
      <c r="B878" t="s">
        <v>141</v>
      </c>
      <c r="C878" t="s">
        <v>194</v>
      </c>
      <c r="D878" t="s">
        <v>236</v>
      </c>
      <c r="E878" t="s">
        <v>263</v>
      </c>
      <c r="F878" t="s">
        <v>85</v>
      </c>
      <c r="H878" t="s">
        <v>38</v>
      </c>
      <c r="I878">
        <v>39</v>
      </c>
      <c r="J878">
        <v>39</v>
      </c>
      <c r="K878">
        <v>36</v>
      </c>
      <c r="L878">
        <v>6</v>
      </c>
      <c r="M878">
        <v>140270.22</v>
      </c>
      <c r="N878">
        <v>252000</v>
      </c>
      <c r="O878">
        <v>50400</v>
      </c>
      <c r="P878">
        <v>23.463669528963699</v>
      </c>
      <c r="Q878">
        <v>30</v>
      </c>
      <c r="R878">
        <v>1260000</v>
      </c>
      <c r="S878">
        <v>43296</v>
      </c>
      <c r="T878">
        <v>43181</v>
      </c>
      <c r="U878">
        <v>4.0650000000000004</v>
      </c>
      <c r="V878">
        <v>14</v>
      </c>
      <c r="W878">
        <v>327297.18</v>
      </c>
      <c r="X878">
        <v>588000</v>
      </c>
      <c r="Y878">
        <v>176400</v>
      </c>
      <c r="Z878">
        <v>12.5299081207628</v>
      </c>
      <c r="AA878">
        <v>52</v>
      </c>
      <c r="AB878">
        <v>2184000</v>
      </c>
      <c r="AC878">
        <v>43339</v>
      </c>
      <c r="AD878">
        <v>43343</v>
      </c>
      <c r="AE878">
        <v>9.484</v>
      </c>
      <c r="AF878">
        <v>5</v>
      </c>
      <c r="AG878">
        <v>122291.02</v>
      </c>
      <c r="AH878">
        <v>210000</v>
      </c>
      <c r="AI878">
        <v>63000</v>
      </c>
      <c r="AJ878">
        <v>8.4897131741776501</v>
      </c>
      <c r="AK878">
        <v>82</v>
      </c>
      <c r="AL878">
        <v>3444000</v>
      </c>
      <c r="AM878">
        <v>43368</v>
      </c>
      <c r="AN878">
        <v>43366</v>
      </c>
      <c r="AO878">
        <v>3.5</v>
      </c>
      <c r="AP878" t="s">
        <v>1266</v>
      </c>
      <c r="AQ878">
        <v>45</v>
      </c>
      <c r="AR878">
        <v>0</v>
      </c>
      <c r="AS878">
        <v>0</v>
      </c>
      <c r="AT878">
        <v>0</v>
      </c>
    </row>
    <row r="879" spans="1:46" x14ac:dyDescent="0.25">
      <c r="A879" t="s">
        <v>41</v>
      </c>
      <c r="B879" t="s">
        <v>133</v>
      </c>
      <c r="C879" t="s">
        <v>186</v>
      </c>
      <c r="D879" t="s">
        <v>236</v>
      </c>
      <c r="E879" t="s">
        <v>263</v>
      </c>
      <c r="F879" t="s">
        <v>85</v>
      </c>
      <c r="H879" t="s">
        <v>38</v>
      </c>
      <c r="I879">
        <v>39</v>
      </c>
      <c r="J879">
        <v>39</v>
      </c>
      <c r="K879">
        <v>36</v>
      </c>
      <c r="L879">
        <v>14</v>
      </c>
      <c r="M879">
        <v>214780.3</v>
      </c>
      <c r="N879">
        <v>546000</v>
      </c>
      <c r="O879">
        <v>273000</v>
      </c>
      <c r="P879">
        <v>13.4584871160868</v>
      </c>
      <c r="Q879">
        <v>62</v>
      </c>
      <c r="R879">
        <v>2418000</v>
      </c>
      <c r="S879">
        <v>43310</v>
      </c>
      <c r="T879">
        <v>43305</v>
      </c>
      <c r="U879">
        <v>9.484</v>
      </c>
      <c r="V879">
        <v>17</v>
      </c>
      <c r="W879">
        <v>277571.52</v>
      </c>
      <c r="X879">
        <v>663000</v>
      </c>
      <c r="Y879">
        <v>331500</v>
      </c>
      <c r="Z879">
        <v>7.8948197983647903</v>
      </c>
      <c r="AA879">
        <v>81</v>
      </c>
      <c r="AB879">
        <v>3159000</v>
      </c>
      <c r="AC879">
        <v>43343</v>
      </c>
      <c r="AD879">
        <v>43332</v>
      </c>
      <c r="AE879">
        <v>11.516</v>
      </c>
      <c r="AF879">
        <v>9</v>
      </c>
      <c r="AG879">
        <v>146169.75</v>
      </c>
      <c r="AH879">
        <v>351000</v>
      </c>
      <c r="AI879">
        <v>120900</v>
      </c>
      <c r="AJ879">
        <v>30.123109456864899</v>
      </c>
      <c r="AK879">
        <v>71</v>
      </c>
      <c r="AL879">
        <v>2769000</v>
      </c>
      <c r="AM879">
        <v>43373</v>
      </c>
      <c r="AN879">
        <v>43332</v>
      </c>
      <c r="AO879">
        <v>6.3</v>
      </c>
      <c r="AP879" t="s">
        <v>1267</v>
      </c>
      <c r="AQ879">
        <v>18</v>
      </c>
      <c r="AR879">
        <v>0</v>
      </c>
      <c r="AS879">
        <v>0</v>
      </c>
      <c r="AT879">
        <v>0</v>
      </c>
    </row>
    <row r="880" spans="1:46" x14ac:dyDescent="0.25">
      <c r="A880" t="s">
        <v>41</v>
      </c>
      <c r="B880" t="s">
        <v>142</v>
      </c>
      <c r="C880" t="s">
        <v>195</v>
      </c>
      <c r="D880" t="s">
        <v>236</v>
      </c>
      <c r="E880" t="s">
        <v>263</v>
      </c>
      <c r="F880" t="s">
        <v>85</v>
      </c>
      <c r="H880" t="s">
        <v>38</v>
      </c>
      <c r="I880">
        <v>39</v>
      </c>
      <c r="J880">
        <v>39</v>
      </c>
      <c r="K880">
        <v>36</v>
      </c>
      <c r="L880">
        <v>7</v>
      </c>
      <c r="M880">
        <v>99090.81</v>
      </c>
      <c r="N880">
        <v>229700</v>
      </c>
      <c r="O880">
        <v>99900</v>
      </c>
      <c r="P880">
        <v>16.024737288135501</v>
      </c>
      <c r="Q880">
        <v>19</v>
      </c>
      <c r="R880">
        <v>665000</v>
      </c>
      <c r="S880">
        <v>43309</v>
      </c>
      <c r="T880">
        <v>43210</v>
      </c>
      <c r="U880">
        <v>4.742</v>
      </c>
      <c r="V880">
        <v>8</v>
      </c>
      <c r="W880">
        <v>108555.59</v>
      </c>
      <c r="X880">
        <v>280000</v>
      </c>
      <c r="Y880">
        <v>140000</v>
      </c>
      <c r="Z880">
        <v>14.7063219600849</v>
      </c>
      <c r="AA880">
        <v>47</v>
      </c>
      <c r="AB880">
        <v>1645000</v>
      </c>
      <c r="AC880">
        <v>43338</v>
      </c>
      <c r="AD880">
        <v>43324</v>
      </c>
      <c r="AE880">
        <v>5.4189999999999996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48</v>
      </c>
      <c r="AL880">
        <v>1680000</v>
      </c>
      <c r="AN880">
        <v>43324</v>
      </c>
      <c r="AO880">
        <v>0</v>
      </c>
      <c r="AP880" t="s">
        <v>1268</v>
      </c>
      <c r="AQ880">
        <v>33</v>
      </c>
      <c r="AR880">
        <v>0</v>
      </c>
      <c r="AS880">
        <v>0</v>
      </c>
      <c r="AT880">
        <v>0</v>
      </c>
    </row>
    <row r="881" spans="1:46" x14ac:dyDescent="0.25">
      <c r="A881" t="s">
        <v>41</v>
      </c>
      <c r="B881" t="s">
        <v>143</v>
      </c>
      <c r="C881" t="s">
        <v>196</v>
      </c>
      <c r="D881" t="s">
        <v>236</v>
      </c>
      <c r="E881" t="s">
        <v>263</v>
      </c>
      <c r="F881" t="s">
        <v>85</v>
      </c>
      <c r="H881" t="s">
        <v>38</v>
      </c>
      <c r="I881">
        <v>27</v>
      </c>
      <c r="J881">
        <v>27</v>
      </c>
      <c r="K881">
        <v>24</v>
      </c>
      <c r="L881">
        <v>4</v>
      </c>
      <c r="M881">
        <v>105034.42</v>
      </c>
      <c r="N881">
        <v>192000</v>
      </c>
      <c r="O881">
        <v>43200</v>
      </c>
      <c r="P881">
        <v>22.3535872090462</v>
      </c>
      <c r="Q881">
        <v>18</v>
      </c>
      <c r="R881">
        <v>864000</v>
      </c>
      <c r="S881">
        <v>43310</v>
      </c>
      <c r="T881">
        <v>43177</v>
      </c>
      <c r="U881">
        <v>2.71</v>
      </c>
      <c r="V881">
        <v>28</v>
      </c>
      <c r="W881">
        <v>735240.89</v>
      </c>
      <c r="X881">
        <v>1344000</v>
      </c>
      <c r="Y881">
        <v>403200</v>
      </c>
      <c r="Z881">
        <v>14.034334687723501</v>
      </c>
      <c r="AA881">
        <v>-10</v>
      </c>
      <c r="AB881">
        <v>-480000</v>
      </c>
      <c r="AC881">
        <v>43339</v>
      </c>
      <c r="AD881">
        <v>43177</v>
      </c>
      <c r="AE881">
        <v>18.968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14</v>
      </c>
      <c r="AL881">
        <v>672000</v>
      </c>
      <c r="AN881">
        <v>43366</v>
      </c>
      <c r="AO881">
        <v>0</v>
      </c>
      <c r="AP881" t="s">
        <v>1269</v>
      </c>
      <c r="AQ881">
        <v>35</v>
      </c>
      <c r="AR881">
        <v>0</v>
      </c>
      <c r="AS881">
        <v>0</v>
      </c>
      <c r="AT881">
        <v>0</v>
      </c>
    </row>
    <row r="882" spans="1:46" x14ac:dyDescent="0.25">
      <c r="A882" t="s">
        <v>41</v>
      </c>
      <c r="B882" t="s">
        <v>146</v>
      </c>
      <c r="C882" t="s">
        <v>199</v>
      </c>
      <c r="D882" t="s">
        <v>236</v>
      </c>
      <c r="E882" t="s">
        <v>263</v>
      </c>
      <c r="F882" t="s">
        <v>85</v>
      </c>
      <c r="H882" t="s">
        <v>38</v>
      </c>
      <c r="I882">
        <v>26</v>
      </c>
      <c r="J882">
        <v>26</v>
      </c>
      <c r="K882">
        <v>24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24</v>
      </c>
      <c r="AB882">
        <v>1344000</v>
      </c>
      <c r="AD882">
        <v>43343</v>
      </c>
      <c r="AE882">
        <v>0</v>
      </c>
      <c r="AF882">
        <v>4</v>
      </c>
      <c r="AG882">
        <v>132267</v>
      </c>
      <c r="AH882">
        <v>224000</v>
      </c>
      <c r="AI882">
        <v>50400</v>
      </c>
      <c r="AJ882">
        <v>16.190265073513501</v>
      </c>
      <c r="AK882">
        <v>20</v>
      </c>
      <c r="AL882">
        <v>1120000</v>
      </c>
      <c r="AM882">
        <v>43372</v>
      </c>
      <c r="AN882">
        <v>43343</v>
      </c>
      <c r="AO882">
        <v>2.8</v>
      </c>
      <c r="AP882" t="s">
        <v>1270</v>
      </c>
      <c r="AQ882">
        <v>23</v>
      </c>
      <c r="AR882">
        <v>0</v>
      </c>
      <c r="AS882">
        <v>0</v>
      </c>
      <c r="AT882">
        <v>0</v>
      </c>
    </row>
    <row r="883" spans="1:46" x14ac:dyDescent="0.25">
      <c r="A883" t="s">
        <v>41</v>
      </c>
      <c r="B883" t="s">
        <v>161</v>
      </c>
      <c r="C883" t="s">
        <v>214</v>
      </c>
      <c r="D883" t="s">
        <v>236</v>
      </c>
      <c r="E883" t="s">
        <v>263</v>
      </c>
      <c r="F883" t="s">
        <v>85</v>
      </c>
      <c r="H883" t="s">
        <v>38</v>
      </c>
      <c r="I883">
        <v>20</v>
      </c>
      <c r="J883">
        <v>20</v>
      </c>
      <c r="K883">
        <v>6</v>
      </c>
      <c r="L883">
        <v>1</v>
      </c>
      <c r="M883">
        <v>75445.179999999993</v>
      </c>
      <c r="N883">
        <v>114000</v>
      </c>
      <c r="O883">
        <v>34200</v>
      </c>
      <c r="P883">
        <v>-3.9971146366095498</v>
      </c>
      <c r="Q883">
        <v>12</v>
      </c>
      <c r="R883">
        <v>1368000</v>
      </c>
      <c r="S883">
        <v>43311</v>
      </c>
      <c r="T883">
        <v>43301</v>
      </c>
      <c r="U883">
        <v>0.67700000000000005</v>
      </c>
      <c r="V883">
        <v>22</v>
      </c>
      <c r="W883">
        <v>1566650.78</v>
      </c>
      <c r="X883">
        <v>2538000</v>
      </c>
      <c r="Y883">
        <v>761400</v>
      </c>
      <c r="Z883">
        <v>2.9992199652706901</v>
      </c>
      <c r="AA883">
        <v>2</v>
      </c>
      <c r="AB883">
        <v>238000</v>
      </c>
      <c r="AC883">
        <v>43343</v>
      </c>
      <c r="AD883">
        <v>43339</v>
      </c>
      <c r="AE883">
        <v>14.903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14</v>
      </c>
      <c r="AL883">
        <v>1666000</v>
      </c>
      <c r="AN883">
        <v>43362</v>
      </c>
      <c r="AO883">
        <v>0</v>
      </c>
      <c r="AP883" t="s">
        <v>1271</v>
      </c>
      <c r="AQ883">
        <v>24</v>
      </c>
      <c r="AR883">
        <v>0</v>
      </c>
      <c r="AS883">
        <v>0</v>
      </c>
      <c r="AT883">
        <v>0</v>
      </c>
    </row>
    <row r="884" spans="1:46" x14ac:dyDescent="0.25">
      <c r="A884" t="s">
        <v>41</v>
      </c>
      <c r="B884" t="s">
        <v>145</v>
      </c>
      <c r="C884" t="s">
        <v>198</v>
      </c>
      <c r="D884" t="s">
        <v>236</v>
      </c>
      <c r="E884" t="s">
        <v>263</v>
      </c>
      <c r="F884" t="s">
        <v>85</v>
      </c>
      <c r="H884" t="s">
        <v>38</v>
      </c>
      <c r="I884">
        <v>18</v>
      </c>
      <c r="J884">
        <v>18</v>
      </c>
      <c r="K884">
        <v>12</v>
      </c>
      <c r="L884">
        <v>2</v>
      </c>
      <c r="M884">
        <v>42874</v>
      </c>
      <c r="N884">
        <v>76000</v>
      </c>
      <c r="O884">
        <v>11400</v>
      </c>
      <c r="P884">
        <v>26.994737181138898</v>
      </c>
      <c r="Q884">
        <v>1</v>
      </c>
      <c r="R884">
        <v>38000</v>
      </c>
      <c r="S884">
        <v>43294</v>
      </c>
      <c r="T884">
        <v>43181</v>
      </c>
      <c r="U884">
        <v>1.355</v>
      </c>
      <c r="V884">
        <v>1</v>
      </c>
      <c r="W884">
        <v>21437</v>
      </c>
      <c r="X884">
        <v>38000</v>
      </c>
      <c r="Y884">
        <v>11400</v>
      </c>
      <c r="Z884">
        <v>11.3507512131635</v>
      </c>
      <c r="AA884">
        <v>0</v>
      </c>
      <c r="AB884">
        <v>0</v>
      </c>
      <c r="AC884">
        <v>43324</v>
      </c>
      <c r="AD884">
        <v>43181</v>
      </c>
      <c r="AE884">
        <v>0.67700000000000005</v>
      </c>
      <c r="AF884">
        <v>2</v>
      </c>
      <c r="AG884">
        <v>45422.34</v>
      </c>
      <c r="AH884">
        <v>76000</v>
      </c>
      <c r="AI884">
        <v>22800</v>
      </c>
      <c r="AJ884">
        <v>6.0816271133956903</v>
      </c>
      <c r="AK884">
        <v>23</v>
      </c>
      <c r="AL884">
        <v>874000</v>
      </c>
      <c r="AM884">
        <v>43354</v>
      </c>
      <c r="AN884">
        <v>43363</v>
      </c>
      <c r="AO884">
        <v>1.4</v>
      </c>
      <c r="AP884" t="s">
        <v>1272</v>
      </c>
      <c r="AQ884">
        <v>8</v>
      </c>
      <c r="AR884">
        <v>0</v>
      </c>
      <c r="AS884">
        <v>0</v>
      </c>
      <c r="AT884">
        <v>0</v>
      </c>
    </row>
    <row r="885" spans="1:46" x14ac:dyDescent="0.25">
      <c r="A885" t="s">
        <v>41</v>
      </c>
      <c r="B885" t="s">
        <v>167</v>
      </c>
      <c r="C885" t="s">
        <v>220</v>
      </c>
      <c r="D885" t="s">
        <v>236</v>
      </c>
      <c r="E885" t="s">
        <v>263</v>
      </c>
      <c r="F885" t="s">
        <v>85</v>
      </c>
      <c r="H885" t="s">
        <v>38</v>
      </c>
      <c r="I885">
        <v>16</v>
      </c>
      <c r="J885">
        <v>16</v>
      </c>
      <c r="K885">
        <v>6</v>
      </c>
      <c r="L885">
        <v>3</v>
      </c>
      <c r="M885">
        <v>138273.37</v>
      </c>
      <c r="N885">
        <v>237000</v>
      </c>
      <c r="O885">
        <v>0</v>
      </c>
      <c r="P885">
        <v>35.822486362494601</v>
      </c>
      <c r="Q885">
        <v>25</v>
      </c>
      <c r="R885">
        <v>1975000</v>
      </c>
      <c r="S885">
        <v>43296</v>
      </c>
      <c r="T885">
        <v>43305</v>
      </c>
      <c r="U885">
        <v>2.032</v>
      </c>
      <c r="V885">
        <v>18</v>
      </c>
      <c r="W885">
        <v>884690.13</v>
      </c>
      <c r="X885">
        <v>1422000</v>
      </c>
      <c r="Y885">
        <v>426600</v>
      </c>
      <c r="Z885">
        <v>2.2343637831791798</v>
      </c>
      <c r="AA885">
        <v>19</v>
      </c>
      <c r="AB885">
        <v>1577000</v>
      </c>
      <c r="AC885">
        <v>43338</v>
      </c>
      <c r="AD885">
        <v>43343</v>
      </c>
      <c r="AE885">
        <v>12.194000000000001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19</v>
      </c>
      <c r="AL885">
        <v>1501000</v>
      </c>
      <c r="AN885">
        <v>43343</v>
      </c>
      <c r="AO885">
        <v>0</v>
      </c>
      <c r="AP885" t="s">
        <v>1273</v>
      </c>
      <c r="AQ885">
        <v>15</v>
      </c>
      <c r="AR885">
        <v>0</v>
      </c>
      <c r="AS885">
        <v>0</v>
      </c>
      <c r="AT885">
        <v>0</v>
      </c>
    </row>
    <row r="886" spans="1:46" x14ac:dyDescent="0.25">
      <c r="A886" t="s">
        <v>41</v>
      </c>
      <c r="B886" t="s">
        <v>149</v>
      </c>
      <c r="C886" t="s">
        <v>202</v>
      </c>
      <c r="D886" t="s">
        <v>236</v>
      </c>
      <c r="E886" t="s">
        <v>263</v>
      </c>
      <c r="F886" t="s">
        <v>85</v>
      </c>
      <c r="H886" t="s">
        <v>38</v>
      </c>
      <c r="I886">
        <v>15</v>
      </c>
      <c r="J886">
        <v>15</v>
      </c>
      <c r="K886">
        <v>12</v>
      </c>
      <c r="L886">
        <v>1</v>
      </c>
      <c r="M886">
        <v>29561.7</v>
      </c>
      <c r="N886">
        <v>55000</v>
      </c>
      <c r="O886">
        <v>16500</v>
      </c>
      <c r="P886">
        <v>15.538</v>
      </c>
      <c r="Q886">
        <v>28</v>
      </c>
      <c r="R886">
        <v>1540000</v>
      </c>
      <c r="S886">
        <v>43306</v>
      </c>
      <c r="T886">
        <v>43125</v>
      </c>
      <c r="U886">
        <v>0.67700000000000005</v>
      </c>
      <c r="V886">
        <v>2</v>
      </c>
      <c r="W886">
        <v>59123.4</v>
      </c>
      <c r="X886">
        <v>110000</v>
      </c>
      <c r="Y886">
        <v>21900</v>
      </c>
      <c r="Z886">
        <v>26.179636692598901</v>
      </c>
      <c r="AA886">
        <v>26</v>
      </c>
      <c r="AB886">
        <v>1430000</v>
      </c>
      <c r="AC886">
        <v>43338</v>
      </c>
      <c r="AD886">
        <v>43125</v>
      </c>
      <c r="AE886">
        <v>1.355</v>
      </c>
      <c r="AF886">
        <v>1</v>
      </c>
      <c r="AG886">
        <v>29561.7</v>
      </c>
      <c r="AH886">
        <v>55000</v>
      </c>
      <c r="AI886">
        <v>16500</v>
      </c>
      <c r="AJ886">
        <v>15.538</v>
      </c>
      <c r="AK886">
        <v>25</v>
      </c>
      <c r="AL886">
        <v>1375000</v>
      </c>
      <c r="AM886">
        <v>43345</v>
      </c>
      <c r="AN886">
        <v>43125</v>
      </c>
      <c r="AO886">
        <v>0.7</v>
      </c>
      <c r="AP886" t="s">
        <v>1274</v>
      </c>
      <c r="AQ886">
        <v>6</v>
      </c>
      <c r="AR886">
        <v>0</v>
      </c>
      <c r="AS886">
        <v>0</v>
      </c>
      <c r="AT886">
        <v>0</v>
      </c>
    </row>
    <row r="887" spans="1:46" x14ac:dyDescent="0.25">
      <c r="A887" t="s">
        <v>41</v>
      </c>
      <c r="B887" t="s">
        <v>132</v>
      </c>
      <c r="C887" t="s">
        <v>185</v>
      </c>
      <c r="D887" t="s">
        <v>236</v>
      </c>
      <c r="E887" t="s">
        <v>263</v>
      </c>
      <c r="F887" t="s">
        <v>85</v>
      </c>
      <c r="H887" t="s">
        <v>38</v>
      </c>
      <c r="I887">
        <v>15</v>
      </c>
      <c r="J887">
        <v>15</v>
      </c>
      <c r="K887">
        <v>12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O887">
        <v>0</v>
      </c>
      <c r="AP887" t="s">
        <v>1275</v>
      </c>
      <c r="AQ887">
        <v>12</v>
      </c>
      <c r="AR887">
        <v>0</v>
      </c>
      <c r="AS887">
        <v>0</v>
      </c>
      <c r="AT887">
        <v>0</v>
      </c>
    </row>
    <row r="888" spans="1:46" x14ac:dyDescent="0.25">
      <c r="A888" t="s">
        <v>41</v>
      </c>
      <c r="B888" t="s">
        <v>135</v>
      </c>
      <c r="C888" t="s">
        <v>188</v>
      </c>
      <c r="D888" t="s">
        <v>236</v>
      </c>
      <c r="E888" t="s">
        <v>263</v>
      </c>
      <c r="F888" t="s">
        <v>85</v>
      </c>
      <c r="H888" t="s">
        <v>38</v>
      </c>
      <c r="I888">
        <v>15</v>
      </c>
      <c r="J888">
        <v>15</v>
      </c>
      <c r="K888">
        <v>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O888">
        <v>0</v>
      </c>
      <c r="AP888" t="s">
        <v>1276</v>
      </c>
      <c r="AQ888">
        <v>14</v>
      </c>
      <c r="AR888">
        <v>0</v>
      </c>
      <c r="AS888">
        <v>6</v>
      </c>
      <c r="AT888">
        <v>0</v>
      </c>
    </row>
    <row r="889" spans="1:46" x14ac:dyDescent="0.25">
      <c r="A889" t="s">
        <v>41</v>
      </c>
      <c r="B889" t="s">
        <v>151</v>
      </c>
      <c r="C889" t="s">
        <v>204</v>
      </c>
      <c r="D889" t="s">
        <v>236</v>
      </c>
      <c r="E889" t="s">
        <v>263</v>
      </c>
      <c r="F889" t="s">
        <v>85</v>
      </c>
      <c r="H889" t="s">
        <v>38</v>
      </c>
      <c r="I889">
        <v>14</v>
      </c>
      <c r="J889">
        <v>14</v>
      </c>
      <c r="K889">
        <v>12</v>
      </c>
      <c r="L889">
        <v>4</v>
      </c>
      <c r="M889">
        <v>219763.34</v>
      </c>
      <c r="N889">
        <v>378000</v>
      </c>
      <c r="O889">
        <v>113400</v>
      </c>
      <c r="P889">
        <v>8.6395791597891503</v>
      </c>
      <c r="Q889">
        <v>17</v>
      </c>
      <c r="R889">
        <v>1615000</v>
      </c>
      <c r="S889">
        <v>43310</v>
      </c>
      <c r="T889">
        <v>43305</v>
      </c>
      <c r="U889">
        <v>2.71</v>
      </c>
      <c r="V889">
        <v>1</v>
      </c>
      <c r="W889">
        <v>57799.33</v>
      </c>
      <c r="X889">
        <v>95000</v>
      </c>
      <c r="Y889">
        <v>28500</v>
      </c>
      <c r="Z889">
        <v>4.3920849954292098</v>
      </c>
      <c r="AA889">
        <v>16</v>
      </c>
      <c r="AB889">
        <v>1520000</v>
      </c>
      <c r="AC889">
        <v>43316</v>
      </c>
      <c r="AD889">
        <v>43305</v>
      </c>
      <c r="AE889">
        <v>0.67700000000000005</v>
      </c>
      <c r="AF889">
        <v>3</v>
      </c>
      <c r="AG889">
        <v>173397.99</v>
      </c>
      <c r="AH889">
        <v>285000</v>
      </c>
      <c r="AI889">
        <v>85500</v>
      </c>
      <c r="AJ889">
        <v>4.3920855225906399</v>
      </c>
      <c r="AK889">
        <v>13</v>
      </c>
      <c r="AL889">
        <v>1235000</v>
      </c>
      <c r="AM889">
        <v>43373</v>
      </c>
      <c r="AN889">
        <v>43305</v>
      </c>
      <c r="AO889">
        <v>2.1</v>
      </c>
      <c r="AP889" t="s">
        <v>1277</v>
      </c>
      <c r="AQ889">
        <v>11</v>
      </c>
      <c r="AR889">
        <v>0</v>
      </c>
      <c r="AS889">
        <v>0</v>
      </c>
      <c r="AT889">
        <v>0</v>
      </c>
    </row>
    <row r="890" spans="1:46" x14ac:dyDescent="0.25">
      <c r="A890" t="s">
        <v>41</v>
      </c>
      <c r="B890" t="s">
        <v>152</v>
      </c>
      <c r="C890" t="s">
        <v>205</v>
      </c>
      <c r="D890" t="s">
        <v>236</v>
      </c>
      <c r="E890" t="s">
        <v>263</v>
      </c>
      <c r="F890" t="s">
        <v>85</v>
      </c>
      <c r="H890" t="s">
        <v>38</v>
      </c>
      <c r="I890">
        <v>14</v>
      </c>
      <c r="J890">
        <v>14</v>
      </c>
      <c r="K890">
        <v>12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12</v>
      </c>
      <c r="R890">
        <v>1284000</v>
      </c>
      <c r="T890">
        <v>43305</v>
      </c>
      <c r="U890">
        <v>0</v>
      </c>
      <c r="V890">
        <v>4</v>
      </c>
      <c r="W890">
        <v>268774.74</v>
      </c>
      <c r="X890">
        <v>428000</v>
      </c>
      <c r="Y890">
        <v>96300</v>
      </c>
      <c r="Z890">
        <v>10.8675871105402</v>
      </c>
      <c r="AA890">
        <v>8</v>
      </c>
      <c r="AB890">
        <v>856000</v>
      </c>
      <c r="AC890">
        <v>43330</v>
      </c>
      <c r="AD890">
        <v>43305</v>
      </c>
      <c r="AE890">
        <v>2.71</v>
      </c>
      <c r="AF890">
        <v>1</v>
      </c>
      <c r="AG890">
        <v>62505.75</v>
      </c>
      <c r="AH890">
        <v>107000</v>
      </c>
      <c r="AI890">
        <v>32100</v>
      </c>
      <c r="AJ890">
        <v>8.2025032152236292</v>
      </c>
      <c r="AK890">
        <v>7</v>
      </c>
      <c r="AL890">
        <v>749000</v>
      </c>
      <c r="AM890">
        <v>43354</v>
      </c>
      <c r="AN890">
        <v>43305</v>
      </c>
      <c r="AO890">
        <v>0.7</v>
      </c>
      <c r="AP890" t="s">
        <v>1278</v>
      </c>
      <c r="AQ890">
        <v>17</v>
      </c>
      <c r="AR890">
        <v>0</v>
      </c>
      <c r="AS890">
        <v>0</v>
      </c>
      <c r="AT890">
        <v>0</v>
      </c>
    </row>
    <row r="891" spans="1:46" x14ac:dyDescent="0.25">
      <c r="A891" t="s">
        <v>41</v>
      </c>
      <c r="B891" t="s">
        <v>153</v>
      </c>
      <c r="C891" t="s">
        <v>206</v>
      </c>
      <c r="D891" t="s">
        <v>236</v>
      </c>
      <c r="E891" t="s">
        <v>263</v>
      </c>
      <c r="F891" t="s">
        <v>85</v>
      </c>
      <c r="H891" t="s">
        <v>38</v>
      </c>
      <c r="I891">
        <v>14</v>
      </c>
      <c r="J891">
        <v>14</v>
      </c>
      <c r="K891">
        <v>12</v>
      </c>
      <c r="L891">
        <v>1</v>
      </c>
      <c r="M891">
        <v>68955.61</v>
      </c>
      <c r="N891">
        <v>125000</v>
      </c>
      <c r="O891">
        <v>37500</v>
      </c>
      <c r="P891">
        <v>13.312947923926</v>
      </c>
      <c r="Q891">
        <v>6</v>
      </c>
      <c r="R891">
        <v>756000</v>
      </c>
      <c r="S891">
        <v>43288</v>
      </c>
      <c r="T891">
        <v>43175</v>
      </c>
      <c r="U891">
        <v>0.67700000000000005</v>
      </c>
      <c r="V891">
        <v>3</v>
      </c>
      <c r="W891">
        <v>206866.85</v>
      </c>
      <c r="X891">
        <v>378000</v>
      </c>
      <c r="Y891">
        <v>75600</v>
      </c>
      <c r="Z891">
        <v>24.750815170386598</v>
      </c>
      <c r="AA891">
        <v>3</v>
      </c>
      <c r="AB891">
        <v>378000</v>
      </c>
      <c r="AC891">
        <v>43323</v>
      </c>
      <c r="AD891">
        <v>43175</v>
      </c>
      <c r="AE891">
        <v>2.032</v>
      </c>
      <c r="AF891">
        <v>3</v>
      </c>
      <c r="AG891">
        <v>208028.87</v>
      </c>
      <c r="AH891">
        <v>378000</v>
      </c>
      <c r="AI891">
        <v>113400</v>
      </c>
      <c r="AJ891">
        <v>13.517854660775001</v>
      </c>
      <c r="AK891">
        <v>23</v>
      </c>
      <c r="AL891">
        <v>2898000</v>
      </c>
      <c r="AM891">
        <v>43373</v>
      </c>
      <c r="AN891">
        <v>43366</v>
      </c>
      <c r="AO891">
        <v>2.1</v>
      </c>
      <c r="AP891" t="s">
        <v>1279</v>
      </c>
      <c r="AQ891">
        <v>7</v>
      </c>
      <c r="AR891">
        <v>0</v>
      </c>
      <c r="AS891">
        <v>0</v>
      </c>
      <c r="AT891">
        <v>0</v>
      </c>
    </row>
    <row r="892" spans="1:46" x14ac:dyDescent="0.25">
      <c r="A892" t="s">
        <v>41</v>
      </c>
      <c r="B892" t="s">
        <v>155</v>
      </c>
      <c r="C892" t="s">
        <v>208</v>
      </c>
      <c r="D892" t="s">
        <v>236</v>
      </c>
      <c r="E892" t="s">
        <v>263</v>
      </c>
      <c r="F892" t="s">
        <v>85</v>
      </c>
      <c r="H892" t="s">
        <v>38</v>
      </c>
      <c r="I892">
        <v>14</v>
      </c>
      <c r="J892">
        <v>14</v>
      </c>
      <c r="K892">
        <v>12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E892">
        <v>0</v>
      </c>
      <c r="AF892">
        <v>2</v>
      </c>
      <c r="AG892">
        <v>175387.16</v>
      </c>
      <c r="AH892">
        <v>298000</v>
      </c>
      <c r="AI892">
        <v>89400</v>
      </c>
      <c r="AJ892">
        <v>7.5139618264353496</v>
      </c>
      <c r="AK892">
        <v>22</v>
      </c>
      <c r="AL892">
        <v>3278000</v>
      </c>
      <c r="AM892">
        <v>43373</v>
      </c>
      <c r="AN892">
        <v>43362</v>
      </c>
      <c r="AO892">
        <v>1.4</v>
      </c>
      <c r="AP892" t="s">
        <v>1280</v>
      </c>
      <c r="AQ892">
        <v>12</v>
      </c>
      <c r="AR892">
        <v>0</v>
      </c>
      <c r="AS892">
        <v>0</v>
      </c>
      <c r="AT892">
        <v>0</v>
      </c>
    </row>
    <row r="893" spans="1:46" x14ac:dyDescent="0.25">
      <c r="A893" t="s">
        <v>41</v>
      </c>
      <c r="B893" t="s">
        <v>156</v>
      </c>
      <c r="C893" t="s">
        <v>209</v>
      </c>
      <c r="D893" t="s">
        <v>236</v>
      </c>
      <c r="E893" t="s">
        <v>263</v>
      </c>
      <c r="F893" t="s">
        <v>85</v>
      </c>
      <c r="H893" t="s">
        <v>38</v>
      </c>
      <c r="I893">
        <v>14</v>
      </c>
      <c r="J893">
        <v>14</v>
      </c>
      <c r="K893">
        <v>12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24</v>
      </c>
      <c r="AL893">
        <v>4368000</v>
      </c>
      <c r="AN893">
        <v>43362</v>
      </c>
      <c r="AO893">
        <v>0</v>
      </c>
      <c r="AP893" t="s">
        <v>1281</v>
      </c>
      <c r="AQ893">
        <v>13</v>
      </c>
      <c r="AR893">
        <v>0</v>
      </c>
      <c r="AS893">
        <v>0</v>
      </c>
      <c r="AT893">
        <v>0</v>
      </c>
    </row>
    <row r="894" spans="1:46" x14ac:dyDescent="0.25">
      <c r="A894" t="s">
        <v>41</v>
      </c>
      <c r="B894" t="s">
        <v>160</v>
      </c>
      <c r="C894" t="s">
        <v>213</v>
      </c>
      <c r="D894" t="s">
        <v>236</v>
      </c>
      <c r="E894" t="s">
        <v>263</v>
      </c>
      <c r="F894" t="s">
        <v>85</v>
      </c>
      <c r="H894" t="s">
        <v>38</v>
      </c>
      <c r="I894">
        <v>9</v>
      </c>
      <c r="J894">
        <v>9</v>
      </c>
      <c r="K894">
        <v>6</v>
      </c>
      <c r="L894">
        <v>2</v>
      </c>
      <c r="M894">
        <v>107808.06</v>
      </c>
      <c r="N894">
        <v>198000</v>
      </c>
      <c r="O894">
        <v>29700</v>
      </c>
      <c r="P894">
        <v>29.5372156862745</v>
      </c>
      <c r="Q894">
        <v>13</v>
      </c>
      <c r="R894">
        <v>1287000</v>
      </c>
      <c r="S894">
        <v>43295</v>
      </c>
      <c r="T894">
        <v>43217</v>
      </c>
      <c r="U894">
        <v>1.355</v>
      </c>
      <c r="V894">
        <v>2</v>
      </c>
      <c r="W894">
        <v>107808.06</v>
      </c>
      <c r="X894">
        <v>198000</v>
      </c>
      <c r="Y894">
        <v>55700</v>
      </c>
      <c r="Z894">
        <v>16.6627784024252</v>
      </c>
      <c r="AA894">
        <v>11</v>
      </c>
      <c r="AB894">
        <v>1089000</v>
      </c>
      <c r="AC894">
        <v>43330</v>
      </c>
      <c r="AD894">
        <v>43217</v>
      </c>
      <c r="AE894">
        <v>1.355</v>
      </c>
      <c r="AF894">
        <v>1</v>
      </c>
      <c r="AG894">
        <v>53904.03</v>
      </c>
      <c r="AH894">
        <v>99000</v>
      </c>
      <c r="AI894">
        <v>29700</v>
      </c>
      <c r="AJ894">
        <v>14.4380476190476</v>
      </c>
      <c r="AK894">
        <v>12</v>
      </c>
      <c r="AL894">
        <v>1188000</v>
      </c>
      <c r="AM894">
        <v>43370</v>
      </c>
      <c r="AN894">
        <v>43217</v>
      </c>
      <c r="AO894">
        <v>0.7</v>
      </c>
      <c r="AP894" t="s">
        <v>1282</v>
      </c>
      <c r="AQ894">
        <v>6</v>
      </c>
      <c r="AR894">
        <v>0</v>
      </c>
      <c r="AS894">
        <v>0</v>
      </c>
      <c r="AT894">
        <v>0</v>
      </c>
    </row>
    <row r="895" spans="1:46" x14ac:dyDescent="0.25">
      <c r="A895" t="s">
        <v>41</v>
      </c>
      <c r="B895" t="s">
        <v>162</v>
      </c>
      <c r="C895" t="s">
        <v>215</v>
      </c>
      <c r="D895" t="s">
        <v>236</v>
      </c>
      <c r="E895" t="s">
        <v>263</v>
      </c>
      <c r="F895" t="s">
        <v>85</v>
      </c>
      <c r="H895" t="s">
        <v>38</v>
      </c>
      <c r="I895">
        <v>9</v>
      </c>
      <c r="J895">
        <v>9</v>
      </c>
      <c r="K895">
        <v>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12</v>
      </c>
      <c r="R895">
        <v>1476000</v>
      </c>
      <c r="T895">
        <v>43301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</v>
      </c>
      <c r="AB895">
        <v>1476000</v>
      </c>
      <c r="AD895">
        <v>43301</v>
      </c>
      <c r="AE895">
        <v>0</v>
      </c>
      <c r="AF895">
        <v>5</v>
      </c>
      <c r="AG895">
        <v>384174.8</v>
      </c>
      <c r="AH895">
        <v>615000</v>
      </c>
      <c r="AI895">
        <v>184500</v>
      </c>
      <c r="AJ895">
        <v>1.83686866605051</v>
      </c>
      <c r="AK895">
        <v>18</v>
      </c>
      <c r="AL895">
        <v>2214000</v>
      </c>
      <c r="AM895">
        <v>43372</v>
      </c>
      <c r="AN895">
        <v>43366</v>
      </c>
      <c r="AO895">
        <v>3.5</v>
      </c>
      <c r="AP895" t="s">
        <v>1283</v>
      </c>
      <c r="AQ895">
        <v>8</v>
      </c>
      <c r="AR895">
        <v>0</v>
      </c>
      <c r="AS895">
        <v>0</v>
      </c>
      <c r="AT895">
        <v>0</v>
      </c>
    </row>
    <row r="896" spans="1:46" x14ac:dyDescent="0.25">
      <c r="A896" t="s">
        <v>41</v>
      </c>
      <c r="B896" t="s">
        <v>163</v>
      </c>
      <c r="C896" t="s">
        <v>216</v>
      </c>
      <c r="D896" t="s">
        <v>236</v>
      </c>
      <c r="E896" t="s">
        <v>263</v>
      </c>
      <c r="F896" t="s">
        <v>85</v>
      </c>
      <c r="H896" t="s">
        <v>38</v>
      </c>
      <c r="I896">
        <v>9</v>
      </c>
      <c r="J896">
        <v>9</v>
      </c>
      <c r="K896">
        <v>6</v>
      </c>
      <c r="L896">
        <v>4</v>
      </c>
      <c r="M896">
        <v>264590</v>
      </c>
      <c r="N896">
        <v>476000</v>
      </c>
      <c r="O896">
        <v>142800</v>
      </c>
      <c r="P896">
        <v>12.650360170273</v>
      </c>
      <c r="Q896">
        <v>33</v>
      </c>
      <c r="R896">
        <v>3927000</v>
      </c>
      <c r="S896">
        <v>43310</v>
      </c>
      <c r="T896">
        <v>43314</v>
      </c>
      <c r="U896">
        <v>2.71</v>
      </c>
      <c r="V896">
        <v>13</v>
      </c>
      <c r="W896">
        <v>928107.44</v>
      </c>
      <c r="X896">
        <v>1547000</v>
      </c>
      <c r="Y896">
        <v>464100</v>
      </c>
      <c r="Z896">
        <v>5.7236878316205004</v>
      </c>
      <c r="AA896">
        <v>32</v>
      </c>
      <c r="AB896">
        <v>3808000</v>
      </c>
      <c r="AC896">
        <v>43338</v>
      </c>
      <c r="AD896">
        <v>43314</v>
      </c>
      <c r="AE896">
        <v>8.8059999999999992</v>
      </c>
      <c r="AF896">
        <v>10</v>
      </c>
      <c r="AG896">
        <v>713928.83</v>
      </c>
      <c r="AH896">
        <v>1190000</v>
      </c>
      <c r="AI896">
        <v>321300</v>
      </c>
      <c r="AJ896">
        <v>9.5980530990221897</v>
      </c>
      <c r="AK896">
        <v>22</v>
      </c>
      <c r="AL896">
        <v>2618000</v>
      </c>
      <c r="AM896">
        <v>43373</v>
      </c>
      <c r="AN896">
        <v>43377</v>
      </c>
      <c r="AO896">
        <v>7</v>
      </c>
      <c r="AP896" t="s">
        <v>1284</v>
      </c>
      <c r="AQ896">
        <v>7</v>
      </c>
      <c r="AR896">
        <v>0</v>
      </c>
      <c r="AS896">
        <v>0</v>
      </c>
      <c r="AT896">
        <v>0</v>
      </c>
    </row>
    <row r="897" spans="1:46" x14ac:dyDescent="0.25">
      <c r="A897" t="s">
        <v>41</v>
      </c>
      <c r="B897" t="s">
        <v>164</v>
      </c>
      <c r="C897" t="s">
        <v>217</v>
      </c>
      <c r="D897" t="s">
        <v>236</v>
      </c>
      <c r="E897" t="s">
        <v>263</v>
      </c>
      <c r="F897" t="s">
        <v>85</v>
      </c>
      <c r="H897" t="s">
        <v>38</v>
      </c>
      <c r="I897">
        <v>9</v>
      </c>
      <c r="J897">
        <v>9</v>
      </c>
      <c r="K897">
        <v>6</v>
      </c>
      <c r="L897">
        <v>2</v>
      </c>
      <c r="M897">
        <v>114157.02</v>
      </c>
      <c r="N897">
        <v>206000</v>
      </c>
      <c r="O897">
        <v>30900</v>
      </c>
      <c r="P897">
        <v>28.285138695928101</v>
      </c>
      <c r="Q897">
        <v>13</v>
      </c>
      <c r="R897">
        <v>1339000</v>
      </c>
      <c r="S897">
        <v>43306</v>
      </c>
      <c r="T897">
        <v>43191</v>
      </c>
      <c r="U897">
        <v>1.355</v>
      </c>
      <c r="V897">
        <v>7</v>
      </c>
      <c r="W897">
        <v>401814.35</v>
      </c>
      <c r="X897">
        <v>721000</v>
      </c>
      <c r="Y897">
        <v>215400</v>
      </c>
      <c r="Z897">
        <v>12.5799476561867</v>
      </c>
      <c r="AA897">
        <v>18</v>
      </c>
      <c r="AB897">
        <v>1854000</v>
      </c>
      <c r="AC897">
        <v>43343</v>
      </c>
      <c r="AD897">
        <v>43336</v>
      </c>
      <c r="AE897">
        <v>4.742</v>
      </c>
      <c r="AF897">
        <v>3</v>
      </c>
      <c r="AG897">
        <v>178029.87</v>
      </c>
      <c r="AH897">
        <v>309000</v>
      </c>
      <c r="AI897">
        <v>61800</v>
      </c>
      <c r="AJ897">
        <v>20.779588688374201</v>
      </c>
      <c r="AK897">
        <v>15</v>
      </c>
      <c r="AL897">
        <v>1545000</v>
      </c>
      <c r="AM897">
        <v>43368</v>
      </c>
      <c r="AN897">
        <v>43336</v>
      </c>
      <c r="AO897">
        <v>2.1</v>
      </c>
      <c r="AP897" t="s">
        <v>1285</v>
      </c>
      <c r="AQ897">
        <v>16</v>
      </c>
      <c r="AR897">
        <v>0</v>
      </c>
      <c r="AS897">
        <v>0</v>
      </c>
      <c r="AT897">
        <v>0</v>
      </c>
    </row>
    <row r="898" spans="1:46" x14ac:dyDescent="0.25">
      <c r="A898" t="s">
        <v>41</v>
      </c>
      <c r="B898" t="s">
        <v>175</v>
      </c>
      <c r="C898" t="s">
        <v>228</v>
      </c>
      <c r="D898" t="s">
        <v>236</v>
      </c>
      <c r="E898" t="s">
        <v>263</v>
      </c>
      <c r="F898" t="s">
        <v>85</v>
      </c>
      <c r="H898" t="s">
        <v>38</v>
      </c>
      <c r="I898">
        <v>6</v>
      </c>
      <c r="J898">
        <v>6</v>
      </c>
      <c r="K898">
        <v>1</v>
      </c>
      <c r="L898">
        <v>3</v>
      </c>
      <c r="M898">
        <v>203413.79</v>
      </c>
      <c r="N898">
        <v>375000</v>
      </c>
      <c r="O898">
        <v>37500</v>
      </c>
      <c r="P898">
        <v>33.7021721874357</v>
      </c>
      <c r="Q898">
        <v>13</v>
      </c>
      <c r="R898">
        <v>1625000</v>
      </c>
      <c r="S898">
        <v>43306</v>
      </c>
      <c r="T898">
        <v>43230</v>
      </c>
      <c r="U898">
        <v>2.032</v>
      </c>
      <c r="V898">
        <v>5</v>
      </c>
      <c r="W898">
        <v>339022.97</v>
      </c>
      <c r="X898">
        <v>625000</v>
      </c>
      <c r="Y898">
        <v>187500</v>
      </c>
      <c r="Z898">
        <v>14.759939029878799</v>
      </c>
      <c r="AA898">
        <v>8</v>
      </c>
      <c r="AB898">
        <v>1000000</v>
      </c>
      <c r="AC898">
        <v>43339</v>
      </c>
      <c r="AD898">
        <v>43230</v>
      </c>
      <c r="AE898">
        <v>3.387</v>
      </c>
      <c r="AF898">
        <v>1</v>
      </c>
      <c r="AG898">
        <v>67804.600000000006</v>
      </c>
      <c r="AH898">
        <v>125000</v>
      </c>
      <c r="AI898">
        <v>37500</v>
      </c>
      <c r="AJ898">
        <v>14.7599319156575</v>
      </c>
      <c r="AK898">
        <v>7</v>
      </c>
      <c r="AL898">
        <v>875000</v>
      </c>
      <c r="AM898">
        <v>43344</v>
      </c>
      <c r="AN898">
        <v>43230</v>
      </c>
      <c r="AO898">
        <v>0.7</v>
      </c>
      <c r="AP898" t="s">
        <v>1286</v>
      </c>
      <c r="AQ898">
        <v>9</v>
      </c>
      <c r="AR898">
        <v>0</v>
      </c>
      <c r="AS898">
        <v>0</v>
      </c>
      <c r="AT898">
        <v>0</v>
      </c>
    </row>
    <row r="899" spans="1:46" x14ac:dyDescent="0.25">
      <c r="A899" t="s">
        <v>41</v>
      </c>
      <c r="B899" t="s">
        <v>159</v>
      </c>
      <c r="C899" t="s">
        <v>212</v>
      </c>
      <c r="D899" t="s">
        <v>236</v>
      </c>
      <c r="E899" t="s">
        <v>263</v>
      </c>
      <c r="F899" t="s">
        <v>85</v>
      </c>
      <c r="H899" t="s">
        <v>38</v>
      </c>
      <c r="I899">
        <v>6</v>
      </c>
      <c r="J899">
        <v>6</v>
      </c>
      <c r="K899">
        <v>1</v>
      </c>
      <c r="L899">
        <v>1</v>
      </c>
      <c r="M899">
        <v>37418.67</v>
      </c>
      <c r="N899">
        <v>68000</v>
      </c>
      <c r="O899">
        <v>0</v>
      </c>
      <c r="P899">
        <v>39.469798707441697</v>
      </c>
      <c r="Q899">
        <v>18</v>
      </c>
      <c r="R899">
        <v>1224000</v>
      </c>
      <c r="S899">
        <v>43289</v>
      </c>
      <c r="T899">
        <v>43175</v>
      </c>
      <c r="U899">
        <v>0.67700000000000005</v>
      </c>
      <c r="V899">
        <v>7</v>
      </c>
      <c r="W899">
        <v>261930.69</v>
      </c>
      <c r="X899">
        <v>476000</v>
      </c>
      <c r="Y899">
        <v>142800</v>
      </c>
      <c r="Z899">
        <v>13.5282836393972</v>
      </c>
      <c r="AA899">
        <v>11</v>
      </c>
      <c r="AB899">
        <v>748000</v>
      </c>
      <c r="AC899">
        <v>43338</v>
      </c>
      <c r="AD899">
        <v>43175</v>
      </c>
      <c r="AE899">
        <v>4.742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11</v>
      </c>
      <c r="AL899">
        <v>748000</v>
      </c>
      <c r="AN899">
        <v>43175</v>
      </c>
      <c r="AO899">
        <v>0</v>
      </c>
      <c r="AP899" t="s">
        <v>1287</v>
      </c>
      <c r="AQ899">
        <v>12</v>
      </c>
      <c r="AR899">
        <v>0</v>
      </c>
      <c r="AS899">
        <v>0</v>
      </c>
      <c r="AT899">
        <v>0</v>
      </c>
    </row>
    <row r="900" spans="1:46" x14ac:dyDescent="0.25">
      <c r="A900" t="s">
        <v>41</v>
      </c>
      <c r="B900" t="s">
        <v>181</v>
      </c>
      <c r="C900" t="s">
        <v>234</v>
      </c>
      <c r="D900" t="s">
        <v>236</v>
      </c>
      <c r="E900" t="s">
        <v>263</v>
      </c>
      <c r="F900" t="s">
        <v>85</v>
      </c>
      <c r="H900" t="s">
        <v>38</v>
      </c>
      <c r="I900">
        <v>3</v>
      </c>
      <c r="J900">
        <v>3</v>
      </c>
      <c r="K900">
        <v>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6</v>
      </c>
      <c r="AL900">
        <v>1800000</v>
      </c>
      <c r="AN900">
        <v>43357</v>
      </c>
      <c r="AO900">
        <v>0</v>
      </c>
      <c r="AP900" t="s">
        <v>1288</v>
      </c>
      <c r="AQ900">
        <v>5</v>
      </c>
      <c r="AR900">
        <v>0</v>
      </c>
      <c r="AS900">
        <v>0</v>
      </c>
      <c r="AT900">
        <v>0</v>
      </c>
    </row>
    <row r="901" spans="1:46" x14ac:dyDescent="0.25">
      <c r="A901" t="s">
        <v>41</v>
      </c>
      <c r="B901" t="s">
        <v>180</v>
      </c>
      <c r="C901" t="s">
        <v>233</v>
      </c>
      <c r="D901" t="s">
        <v>236</v>
      </c>
      <c r="E901" t="s">
        <v>263</v>
      </c>
      <c r="F901" t="s">
        <v>85</v>
      </c>
      <c r="H901" t="s">
        <v>38</v>
      </c>
      <c r="I901">
        <v>3</v>
      </c>
      <c r="J901">
        <v>3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E901">
        <v>0</v>
      </c>
      <c r="AF901">
        <v>3</v>
      </c>
      <c r="AG901">
        <v>476484</v>
      </c>
      <c r="AH901">
        <v>798000</v>
      </c>
      <c r="AI901">
        <v>226100</v>
      </c>
      <c r="AJ901">
        <v>8.3524392536540493</v>
      </c>
      <c r="AK901">
        <v>9</v>
      </c>
      <c r="AL901">
        <v>2394000</v>
      </c>
      <c r="AM901">
        <v>43372</v>
      </c>
      <c r="AN901">
        <v>43362</v>
      </c>
      <c r="AO901">
        <v>2.1</v>
      </c>
      <c r="AP901" t="s">
        <v>1289</v>
      </c>
      <c r="AQ901">
        <v>9</v>
      </c>
      <c r="AR901">
        <v>0</v>
      </c>
      <c r="AS901">
        <v>0</v>
      </c>
      <c r="AT901">
        <v>0</v>
      </c>
    </row>
    <row r="902" spans="1:46" x14ac:dyDescent="0.25">
      <c r="A902" t="s">
        <v>124</v>
      </c>
      <c r="B902" t="s">
        <v>238</v>
      </c>
      <c r="C902" t="s">
        <v>239</v>
      </c>
      <c r="D902" t="s">
        <v>236</v>
      </c>
      <c r="E902" t="s">
        <v>263</v>
      </c>
      <c r="F902" t="s">
        <v>85</v>
      </c>
      <c r="H902" t="s">
        <v>38</v>
      </c>
      <c r="I902">
        <v>0</v>
      </c>
      <c r="J902">
        <v>0</v>
      </c>
      <c r="K902">
        <v>24</v>
      </c>
      <c r="L902">
        <v>2</v>
      </c>
      <c r="M902">
        <v>43695</v>
      </c>
      <c r="N902">
        <v>106000</v>
      </c>
      <c r="O902">
        <v>53000</v>
      </c>
      <c r="P902">
        <v>9.3122638087255201</v>
      </c>
      <c r="Q902">
        <v>35</v>
      </c>
      <c r="R902">
        <v>1855000</v>
      </c>
      <c r="S902">
        <v>43312</v>
      </c>
      <c r="T902">
        <v>43191</v>
      </c>
      <c r="U902">
        <v>1.355</v>
      </c>
      <c r="V902">
        <v>9</v>
      </c>
      <c r="W902">
        <v>196627.54</v>
      </c>
      <c r="X902">
        <v>477000</v>
      </c>
      <c r="Y902">
        <v>238500</v>
      </c>
      <c r="Z902">
        <v>9.3122457783545105</v>
      </c>
      <c r="AA902">
        <v>26</v>
      </c>
      <c r="AB902">
        <v>1378000</v>
      </c>
      <c r="AC902">
        <v>43340</v>
      </c>
      <c r="AD902">
        <v>43191</v>
      </c>
      <c r="AE902">
        <v>6.0970000000000004</v>
      </c>
      <c r="AF902">
        <v>9</v>
      </c>
      <c r="AG902">
        <v>196627.55</v>
      </c>
      <c r="AH902">
        <v>477000</v>
      </c>
      <c r="AI902">
        <v>238500</v>
      </c>
      <c r="AJ902">
        <v>9.3122411661951805</v>
      </c>
      <c r="AK902">
        <v>16</v>
      </c>
      <c r="AL902">
        <v>928000</v>
      </c>
      <c r="AM902">
        <v>43351</v>
      </c>
      <c r="AN902">
        <v>43191</v>
      </c>
      <c r="AO902">
        <v>6.3</v>
      </c>
      <c r="AP902" t="s">
        <v>1290</v>
      </c>
      <c r="AQ902">
        <v>37</v>
      </c>
      <c r="AR902">
        <v>0</v>
      </c>
      <c r="AS902">
        <v>0</v>
      </c>
      <c r="AT902">
        <v>0</v>
      </c>
    </row>
    <row r="903" spans="1:46" x14ac:dyDescent="0.25">
      <c r="A903" t="s">
        <v>41</v>
      </c>
      <c r="B903" t="s">
        <v>148</v>
      </c>
      <c r="C903" t="s">
        <v>201</v>
      </c>
      <c r="D903" t="s">
        <v>236</v>
      </c>
      <c r="E903" t="s">
        <v>263</v>
      </c>
      <c r="F903" t="s">
        <v>85</v>
      </c>
      <c r="H903" t="s">
        <v>38</v>
      </c>
      <c r="I903">
        <v>0</v>
      </c>
      <c r="J903">
        <v>0</v>
      </c>
      <c r="K903">
        <v>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U903">
        <v>0</v>
      </c>
      <c r="V903">
        <v>4</v>
      </c>
      <c r="W903">
        <v>125174</v>
      </c>
      <c r="X903">
        <v>236000</v>
      </c>
      <c r="Y903">
        <v>70800</v>
      </c>
      <c r="Z903">
        <v>16.6516948143482</v>
      </c>
      <c r="AA903">
        <v>2</v>
      </c>
      <c r="AB903">
        <v>113800</v>
      </c>
      <c r="AC903">
        <v>43338</v>
      </c>
      <c r="AD903">
        <v>43314</v>
      </c>
      <c r="AE903">
        <v>2.71</v>
      </c>
      <c r="AF903">
        <v>1</v>
      </c>
      <c r="AG903">
        <v>31293.5</v>
      </c>
      <c r="AH903">
        <v>56900</v>
      </c>
      <c r="AI903">
        <v>0</v>
      </c>
      <c r="AJ903">
        <v>39.502900143218397</v>
      </c>
      <c r="AK903">
        <v>1</v>
      </c>
      <c r="AL903">
        <v>56900</v>
      </c>
      <c r="AM903">
        <v>43349</v>
      </c>
      <c r="AN903">
        <v>43314</v>
      </c>
      <c r="AO903">
        <v>0.7</v>
      </c>
      <c r="AP903" t="s">
        <v>1291</v>
      </c>
      <c r="AQ903">
        <v>1</v>
      </c>
      <c r="AR903">
        <v>0</v>
      </c>
      <c r="AS903">
        <v>0</v>
      </c>
      <c r="AT903">
        <v>0</v>
      </c>
    </row>
    <row r="904" spans="1:46" x14ac:dyDescent="0.25">
      <c r="A904" t="s">
        <v>41</v>
      </c>
      <c r="B904" t="s">
        <v>136</v>
      </c>
      <c r="C904" t="s">
        <v>189</v>
      </c>
      <c r="D904" t="s">
        <v>236</v>
      </c>
      <c r="E904" t="s">
        <v>264</v>
      </c>
      <c r="F904" t="s">
        <v>96</v>
      </c>
      <c r="H904" t="s">
        <v>38</v>
      </c>
      <c r="I904">
        <v>130</v>
      </c>
      <c r="J904">
        <v>130</v>
      </c>
      <c r="K904">
        <v>12</v>
      </c>
      <c r="L904">
        <v>22</v>
      </c>
      <c r="M904">
        <v>505206.02</v>
      </c>
      <c r="N904">
        <v>902000</v>
      </c>
      <c r="O904">
        <v>258300</v>
      </c>
      <c r="P904">
        <v>13.666828930764799</v>
      </c>
      <c r="Q904">
        <v>77</v>
      </c>
      <c r="R904">
        <v>3157000</v>
      </c>
      <c r="S904">
        <v>43312</v>
      </c>
      <c r="T904">
        <v>43316</v>
      </c>
      <c r="U904">
        <v>14.903</v>
      </c>
      <c r="V904">
        <v>113</v>
      </c>
      <c r="W904">
        <v>2542295.64</v>
      </c>
      <c r="X904">
        <v>4633000</v>
      </c>
      <c r="Y904">
        <v>1389900</v>
      </c>
      <c r="Z904">
        <v>13.7699977102559</v>
      </c>
      <c r="AA904">
        <v>144</v>
      </c>
      <c r="AB904">
        <v>5904000</v>
      </c>
      <c r="AC904">
        <v>43343</v>
      </c>
      <c r="AD904">
        <v>43343</v>
      </c>
      <c r="AE904">
        <v>76.548000000000002</v>
      </c>
      <c r="AF904">
        <v>72</v>
      </c>
      <c r="AG904">
        <v>1582744.02</v>
      </c>
      <c r="AH904">
        <v>2952000</v>
      </c>
      <c r="AI904">
        <v>885600</v>
      </c>
      <c r="AJ904">
        <v>15.746301704474799</v>
      </c>
      <c r="AK904">
        <v>96</v>
      </c>
      <c r="AL904">
        <v>3936000</v>
      </c>
      <c r="AM904">
        <v>43373</v>
      </c>
      <c r="AN904">
        <v>43371</v>
      </c>
      <c r="AO904">
        <v>50.4</v>
      </c>
      <c r="AP904" t="s">
        <v>1292</v>
      </c>
      <c r="AQ904">
        <v>12</v>
      </c>
      <c r="AR904">
        <v>0</v>
      </c>
      <c r="AS904">
        <v>0</v>
      </c>
      <c r="AT904">
        <v>0</v>
      </c>
    </row>
    <row r="905" spans="1:46" x14ac:dyDescent="0.25">
      <c r="A905" t="s">
        <v>41</v>
      </c>
      <c r="B905" t="s">
        <v>131</v>
      </c>
      <c r="C905" t="s">
        <v>184</v>
      </c>
      <c r="D905" t="s">
        <v>236</v>
      </c>
      <c r="E905" t="s">
        <v>264</v>
      </c>
      <c r="F905" t="s">
        <v>96</v>
      </c>
      <c r="H905" t="s">
        <v>38</v>
      </c>
      <c r="I905">
        <v>106</v>
      </c>
      <c r="J905">
        <v>106</v>
      </c>
      <c r="K905">
        <v>24</v>
      </c>
      <c r="L905">
        <v>13</v>
      </c>
      <c r="M905">
        <v>224794.44</v>
      </c>
      <c r="N905">
        <v>557700</v>
      </c>
      <c r="O905">
        <v>257400</v>
      </c>
      <c r="P905">
        <v>17.657714285714199</v>
      </c>
      <c r="Q905">
        <v>128</v>
      </c>
      <c r="R905">
        <v>5491200</v>
      </c>
      <c r="S905">
        <v>43308</v>
      </c>
      <c r="T905">
        <v>43296</v>
      </c>
      <c r="U905">
        <v>8.8059999999999992</v>
      </c>
      <c r="V905">
        <v>102</v>
      </c>
      <c r="W905">
        <v>1837098.14</v>
      </c>
      <c r="X905">
        <v>4375800</v>
      </c>
      <c r="Y905">
        <v>2166450</v>
      </c>
      <c r="Z905">
        <v>8.5338242469504593</v>
      </c>
      <c r="AA905">
        <v>146</v>
      </c>
      <c r="AB905">
        <v>6263400</v>
      </c>
      <c r="AC905">
        <v>43343</v>
      </c>
      <c r="AD905">
        <v>43343</v>
      </c>
      <c r="AE905">
        <v>69.096999999999994</v>
      </c>
      <c r="AF905">
        <v>64</v>
      </c>
      <c r="AG905">
        <v>1104100.48</v>
      </c>
      <c r="AH905">
        <v>2799600</v>
      </c>
      <c r="AI905">
        <v>1262100</v>
      </c>
      <c r="AJ905">
        <v>21.007445348746501</v>
      </c>
      <c r="AK905">
        <v>82</v>
      </c>
      <c r="AL905">
        <v>3763800</v>
      </c>
      <c r="AM905">
        <v>43373</v>
      </c>
      <c r="AN905">
        <v>43392</v>
      </c>
      <c r="AO905">
        <v>44.8</v>
      </c>
      <c r="AP905" t="s">
        <v>1293</v>
      </c>
      <c r="AQ905">
        <v>-23</v>
      </c>
      <c r="AR905">
        <v>0</v>
      </c>
      <c r="AS905">
        <v>24</v>
      </c>
      <c r="AT905">
        <v>0</v>
      </c>
    </row>
    <row r="906" spans="1:46" x14ac:dyDescent="0.25">
      <c r="A906" t="s">
        <v>41</v>
      </c>
      <c r="B906" t="s">
        <v>138</v>
      </c>
      <c r="C906" t="s">
        <v>191</v>
      </c>
      <c r="D906" t="s">
        <v>236</v>
      </c>
      <c r="E906" t="s">
        <v>264</v>
      </c>
      <c r="F906" t="s">
        <v>96</v>
      </c>
      <c r="H906" t="s">
        <v>38</v>
      </c>
      <c r="I906">
        <v>54</v>
      </c>
      <c r="J906">
        <v>54</v>
      </c>
      <c r="K906">
        <v>36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73</v>
      </c>
      <c r="R906">
        <v>1825000</v>
      </c>
      <c r="T906">
        <v>43179</v>
      </c>
      <c r="U906">
        <v>0</v>
      </c>
      <c r="V906">
        <v>3</v>
      </c>
      <c r="W906">
        <v>39938.01</v>
      </c>
      <c r="X906">
        <v>75000</v>
      </c>
      <c r="Y906">
        <v>22500</v>
      </c>
      <c r="Z906">
        <v>16.320360478169299</v>
      </c>
      <c r="AA906">
        <v>70</v>
      </c>
      <c r="AB906">
        <v>1750000</v>
      </c>
      <c r="AC906">
        <v>43339</v>
      </c>
      <c r="AD906">
        <v>43179</v>
      </c>
      <c r="AE906">
        <v>2.032</v>
      </c>
      <c r="AF906">
        <v>7</v>
      </c>
      <c r="AG906">
        <v>93188.69</v>
      </c>
      <c r="AH906">
        <v>175000</v>
      </c>
      <c r="AI906">
        <v>45000</v>
      </c>
      <c r="AJ906">
        <v>21.148031417150801</v>
      </c>
      <c r="AK906">
        <v>63</v>
      </c>
      <c r="AL906">
        <v>1575000</v>
      </c>
      <c r="AM906">
        <v>43368</v>
      </c>
      <c r="AN906">
        <v>43179</v>
      </c>
      <c r="AO906">
        <v>4.9000000000000004</v>
      </c>
      <c r="AP906" t="s">
        <v>1294</v>
      </c>
      <c r="AQ906">
        <v>7</v>
      </c>
      <c r="AR906">
        <v>0</v>
      </c>
      <c r="AS906">
        <v>0</v>
      </c>
      <c r="AT906">
        <v>0</v>
      </c>
    </row>
    <row r="907" spans="1:46" x14ac:dyDescent="0.25">
      <c r="A907" t="s">
        <v>41</v>
      </c>
      <c r="B907" t="s">
        <v>148</v>
      </c>
      <c r="C907" t="s">
        <v>201</v>
      </c>
      <c r="D907" t="s">
        <v>236</v>
      </c>
      <c r="E907" t="s">
        <v>264</v>
      </c>
      <c r="F907" t="s">
        <v>96</v>
      </c>
      <c r="H907" t="s">
        <v>38</v>
      </c>
      <c r="I907">
        <v>48</v>
      </c>
      <c r="J907">
        <v>48</v>
      </c>
      <c r="K907">
        <v>6</v>
      </c>
      <c r="L907">
        <v>1</v>
      </c>
      <c r="M907">
        <v>33783.519999999997</v>
      </c>
      <c r="N907">
        <v>59000</v>
      </c>
      <c r="O907">
        <v>0</v>
      </c>
      <c r="P907">
        <v>37.013776698211601</v>
      </c>
      <c r="Q907">
        <v>30</v>
      </c>
      <c r="R907">
        <v>1770000</v>
      </c>
      <c r="S907">
        <v>43309</v>
      </c>
      <c r="T907">
        <v>43316</v>
      </c>
      <c r="U907">
        <v>0.67700000000000005</v>
      </c>
      <c r="V907">
        <v>28</v>
      </c>
      <c r="W907">
        <v>894305.74</v>
      </c>
      <c r="X907">
        <v>1652000</v>
      </c>
      <c r="Y907">
        <v>477900</v>
      </c>
      <c r="Z907">
        <v>16.213583652572499</v>
      </c>
      <c r="AA907">
        <v>8</v>
      </c>
      <c r="AB907">
        <v>472000</v>
      </c>
      <c r="AC907">
        <v>43342</v>
      </c>
      <c r="AD907">
        <v>43316</v>
      </c>
      <c r="AE907">
        <v>18.968</v>
      </c>
      <c r="AF907">
        <v>1</v>
      </c>
      <c r="AG907">
        <v>31293.5</v>
      </c>
      <c r="AH907">
        <v>59000</v>
      </c>
      <c r="AI907">
        <v>0</v>
      </c>
      <c r="AJ907">
        <v>41.656186836229203</v>
      </c>
      <c r="AK907">
        <v>18</v>
      </c>
      <c r="AL907">
        <v>1062000</v>
      </c>
      <c r="AM907">
        <v>43345</v>
      </c>
      <c r="AN907">
        <v>43365</v>
      </c>
      <c r="AO907">
        <v>0.7</v>
      </c>
      <c r="AP907" t="s">
        <v>1295</v>
      </c>
      <c r="AQ907">
        <v>29</v>
      </c>
      <c r="AR907">
        <v>0</v>
      </c>
      <c r="AS907">
        <v>0</v>
      </c>
      <c r="AT907">
        <v>0</v>
      </c>
    </row>
    <row r="908" spans="1:46" x14ac:dyDescent="0.25">
      <c r="A908" t="s">
        <v>41</v>
      </c>
      <c r="B908" t="s">
        <v>134</v>
      </c>
      <c r="C908" t="s">
        <v>187</v>
      </c>
      <c r="D908" t="s">
        <v>236</v>
      </c>
      <c r="E908" t="s">
        <v>264</v>
      </c>
      <c r="F908" t="s">
        <v>96</v>
      </c>
      <c r="H908" t="s">
        <v>38</v>
      </c>
      <c r="I908">
        <v>40</v>
      </c>
      <c r="J908">
        <v>40</v>
      </c>
      <c r="K908">
        <v>36</v>
      </c>
      <c r="L908">
        <v>10</v>
      </c>
      <c r="M908">
        <v>115574.05</v>
      </c>
      <c r="N908">
        <v>290000</v>
      </c>
      <c r="O908">
        <v>130500</v>
      </c>
      <c r="P908">
        <v>20.293758620689601</v>
      </c>
      <c r="Q908">
        <v>144</v>
      </c>
      <c r="R908">
        <v>4176000</v>
      </c>
      <c r="S908">
        <v>43310</v>
      </c>
      <c r="T908">
        <v>43238</v>
      </c>
      <c r="U908">
        <v>6.774</v>
      </c>
      <c r="V908">
        <v>29</v>
      </c>
      <c r="W908">
        <v>335164.75</v>
      </c>
      <c r="X908">
        <v>841000</v>
      </c>
      <c r="Y908">
        <v>420500</v>
      </c>
      <c r="Z908">
        <v>12.323133112240001</v>
      </c>
      <c r="AA908">
        <v>115</v>
      </c>
      <c r="AB908">
        <v>3335000</v>
      </c>
      <c r="AC908">
        <v>43343</v>
      </c>
      <c r="AD908">
        <v>43238</v>
      </c>
      <c r="AE908">
        <v>19.645</v>
      </c>
      <c r="AF908">
        <v>30</v>
      </c>
      <c r="AG908">
        <v>347089.97</v>
      </c>
      <c r="AH908">
        <v>872000</v>
      </c>
      <c r="AI908">
        <v>421500</v>
      </c>
      <c r="AJ908">
        <v>15.249951925360699</v>
      </c>
      <c r="AK908">
        <v>121</v>
      </c>
      <c r="AL908">
        <v>3751000</v>
      </c>
      <c r="AM908">
        <v>43373</v>
      </c>
      <c r="AN908">
        <v>43365</v>
      </c>
      <c r="AO908">
        <v>21</v>
      </c>
      <c r="AP908" t="s">
        <v>1296</v>
      </c>
      <c r="AQ908">
        <v>19</v>
      </c>
      <c r="AR908">
        <v>0</v>
      </c>
      <c r="AS908">
        <v>0</v>
      </c>
      <c r="AT908">
        <v>0</v>
      </c>
    </row>
    <row r="909" spans="1:46" x14ac:dyDescent="0.25">
      <c r="A909" t="s">
        <v>41</v>
      </c>
      <c r="B909" t="s">
        <v>137</v>
      </c>
      <c r="C909" t="s">
        <v>190</v>
      </c>
      <c r="D909" t="s">
        <v>236</v>
      </c>
      <c r="E909" t="s">
        <v>264</v>
      </c>
      <c r="F909" t="s">
        <v>96</v>
      </c>
      <c r="H909" t="s">
        <v>38</v>
      </c>
      <c r="I909">
        <v>40</v>
      </c>
      <c r="J909">
        <v>40</v>
      </c>
      <c r="K909">
        <v>36</v>
      </c>
      <c r="L909">
        <v>6</v>
      </c>
      <c r="M909">
        <v>78712.39</v>
      </c>
      <c r="N909">
        <v>210000</v>
      </c>
      <c r="O909">
        <v>105000</v>
      </c>
      <c r="P909">
        <v>17.5394005597114</v>
      </c>
      <c r="Q909">
        <v>77</v>
      </c>
      <c r="R909">
        <v>2695000</v>
      </c>
      <c r="S909">
        <v>43298</v>
      </c>
      <c r="T909">
        <v>43204</v>
      </c>
      <c r="U909">
        <v>4.0650000000000004</v>
      </c>
      <c r="V909">
        <v>1</v>
      </c>
      <c r="W909">
        <v>13118.73</v>
      </c>
      <c r="X909">
        <v>35000</v>
      </c>
      <c r="Y909">
        <v>17500</v>
      </c>
      <c r="Z909">
        <v>17.539411899774699</v>
      </c>
      <c r="AA909">
        <v>76</v>
      </c>
      <c r="AB909">
        <v>2660000</v>
      </c>
      <c r="AC909">
        <v>43334</v>
      </c>
      <c r="AD909">
        <v>43204</v>
      </c>
      <c r="AE909">
        <v>0.67700000000000005</v>
      </c>
      <c r="AF909">
        <v>1</v>
      </c>
      <c r="AG909">
        <v>13118.73</v>
      </c>
      <c r="AH909">
        <v>35000</v>
      </c>
      <c r="AI909">
        <v>10500</v>
      </c>
      <c r="AJ909">
        <v>41.099578870606997</v>
      </c>
      <c r="AK909">
        <v>75</v>
      </c>
      <c r="AL909">
        <v>2625000</v>
      </c>
      <c r="AM909">
        <v>43344</v>
      </c>
      <c r="AN909">
        <v>43204</v>
      </c>
      <c r="AO909">
        <v>0.7</v>
      </c>
      <c r="AP909" t="s">
        <v>1297</v>
      </c>
      <c r="AQ909">
        <v>21</v>
      </c>
      <c r="AR909">
        <v>0</v>
      </c>
      <c r="AS909">
        <v>0</v>
      </c>
      <c r="AT909">
        <v>0</v>
      </c>
    </row>
    <row r="910" spans="1:46" x14ac:dyDescent="0.25">
      <c r="A910" t="s">
        <v>41</v>
      </c>
      <c r="B910" t="s">
        <v>133</v>
      </c>
      <c r="C910" t="s">
        <v>186</v>
      </c>
      <c r="D910" t="s">
        <v>236</v>
      </c>
      <c r="E910" t="s">
        <v>264</v>
      </c>
      <c r="F910" t="s">
        <v>96</v>
      </c>
      <c r="H910" t="s">
        <v>38</v>
      </c>
      <c r="I910">
        <v>40</v>
      </c>
      <c r="J910">
        <v>40</v>
      </c>
      <c r="K910">
        <v>36</v>
      </c>
      <c r="L910">
        <v>1</v>
      </c>
      <c r="M910">
        <v>15033.76</v>
      </c>
      <c r="N910">
        <v>39000</v>
      </c>
      <c r="O910">
        <v>19500</v>
      </c>
      <c r="P910">
        <v>15.1941756636793</v>
      </c>
      <c r="Q910">
        <v>70</v>
      </c>
      <c r="R910">
        <v>2730000</v>
      </c>
      <c r="S910">
        <v>43294</v>
      </c>
      <c r="T910">
        <v>43204</v>
      </c>
      <c r="U910">
        <v>0.67700000000000005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70</v>
      </c>
      <c r="AB910">
        <v>2730000</v>
      </c>
      <c r="AD910">
        <v>43204</v>
      </c>
      <c r="AE910">
        <v>0</v>
      </c>
      <c r="AF910">
        <v>1</v>
      </c>
      <c r="AG910">
        <v>15033.76</v>
      </c>
      <c r="AH910">
        <v>39000</v>
      </c>
      <c r="AI910">
        <v>11700</v>
      </c>
      <c r="AJ910">
        <v>39.424410700187401</v>
      </c>
      <c r="AK910">
        <v>69</v>
      </c>
      <c r="AL910">
        <v>2691000</v>
      </c>
      <c r="AM910">
        <v>43358</v>
      </c>
      <c r="AN910">
        <v>43204</v>
      </c>
      <c r="AO910">
        <v>0.7</v>
      </c>
      <c r="AP910" t="s">
        <v>1298</v>
      </c>
      <c r="AQ910">
        <v>38</v>
      </c>
      <c r="AR910">
        <v>0</v>
      </c>
      <c r="AS910">
        <v>0</v>
      </c>
      <c r="AT910">
        <v>0</v>
      </c>
    </row>
    <row r="911" spans="1:46" x14ac:dyDescent="0.25">
      <c r="A911" t="s">
        <v>41</v>
      </c>
      <c r="B911" t="s">
        <v>139</v>
      </c>
      <c r="C911" t="s">
        <v>192</v>
      </c>
      <c r="D911" t="s">
        <v>236</v>
      </c>
      <c r="E911" t="s">
        <v>264</v>
      </c>
      <c r="F911" t="s">
        <v>96</v>
      </c>
      <c r="H911" t="s">
        <v>38</v>
      </c>
      <c r="I911">
        <v>39</v>
      </c>
      <c r="J911">
        <v>39</v>
      </c>
      <c r="K911">
        <v>36</v>
      </c>
      <c r="L911">
        <v>3</v>
      </c>
      <c r="M911">
        <v>60386.239999999998</v>
      </c>
      <c r="N911">
        <v>102000</v>
      </c>
      <c r="O911">
        <v>30600</v>
      </c>
      <c r="P911">
        <v>6.9679777213333596</v>
      </c>
      <c r="Q911">
        <v>70</v>
      </c>
      <c r="R911">
        <v>2380000</v>
      </c>
      <c r="S911">
        <v>43309</v>
      </c>
      <c r="T911">
        <v>43300</v>
      </c>
      <c r="U911">
        <v>2.032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70</v>
      </c>
      <c r="AB911">
        <v>2380000</v>
      </c>
      <c r="AD911">
        <v>43300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70</v>
      </c>
      <c r="AL911">
        <v>2380000</v>
      </c>
      <c r="AN911">
        <v>43300</v>
      </c>
      <c r="AO911">
        <v>0</v>
      </c>
      <c r="AP911" t="s">
        <v>1299</v>
      </c>
      <c r="AQ911">
        <v>53</v>
      </c>
      <c r="AR911">
        <v>0</v>
      </c>
      <c r="AS911">
        <v>0</v>
      </c>
      <c r="AT911">
        <v>0</v>
      </c>
    </row>
    <row r="912" spans="1:46" x14ac:dyDescent="0.25">
      <c r="A912" t="s">
        <v>41</v>
      </c>
      <c r="B912" t="s">
        <v>140</v>
      </c>
      <c r="C912" t="s">
        <v>193</v>
      </c>
      <c r="D912" t="s">
        <v>236</v>
      </c>
      <c r="E912" t="s">
        <v>264</v>
      </c>
      <c r="F912" t="s">
        <v>96</v>
      </c>
      <c r="H912" t="s">
        <v>38</v>
      </c>
      <c r="I912">
        <v>38</v>
      </c>
      <c r="J912">
        <v>38</v>
      </c>
      <c r="K912">
        <v>36</v>
      </c>
      <c r="L912">
        <v>1</v>
      </c>
      <c r="M912">
        <v>20179.95</v>
      </c>
      <c r="N912">
        <v>37000</v>
      </c>
      <c r="O912">
        <v>0</v>
      </c>
      <c r="P912">
        <v>40.005554702642598</v>
      </c>
      <c r="Q912">
        <v>54</v>
      </c>
      <c r="R912">
        <v>1998000</v>
      </c>
      <c r="S912">
        <v>43301</v>
      </c>
      <c r="T912">
        <v>43204</v>
      </c>
      <c r="U912">
        <v>0.67700000000000005</v>
      </c>
      <c r="V912">
        <v>4</v>
      </c>
      <c r="W912">
        <v>80719.8</v>
      </c>
      <c r="X912">
        <v>148000</v>
      </c>
      <c r="Y912">
        <v>44400</v>
      </c>
      <c r="Z912">
        <v>14.2936484831923</v>
      </c>
      <c r="AA912">
        <v>50</v>
      </c>
      <c r="AB912">
        <v>1850000</v>
      </c>
      <c r="AC912">
        <v>43323</v>
      </c>
      <c r="AD912">
        <v>43204</v>
      </c>
      <c r="AE912">
        <v>2.71</v>
      </c>
      <c r="AF912">
        <v>6</v>
      </c>
      <c r="AG912">
        <v>121079.7</v>
      </c>
      <c r="AH912">
        <v>222000</v>
      </c>
      <c r="AI912">
        <v>33300</v>
      </c>
      <c r="AJ912">
        <v>29.418299074143299</v>
      </c>
      <c r="AK912">
        <v>44</v>
      </c>
      <c r="AL912">
        <v>1628000</v>
      </c>
      <c r="AM912">
        <v>43370</v>
      </c>
      <c r="AN912">
        <v>43204</v>
      </c>
      <c r="AO912">
        <v>4.2</v>
      </c>
      <c r="AP912" t="s">
        <v>1300</v>
      </c>
      <c r="AQ912">
        <v>18</v>
      </c>
      <c r="AR912">
        <v>0</v>
      </c>
      <c r="AS912">
        <v>0</v>
      </c>
      <c r="AT912">
        <v>0</v>
      </c>
    </row>
    <row r="913" spans="1:46" x14ac:dyDescent="0.25">
      <c r="A913" t="s">
        <v>41</v>
      </c>
      <c r="B913" t="s">
        <v>141</v>
      </c>
      <c r="C913" t="s">
        <v>194</v>
      </c>
      <c r="D913" t="s">
        <v>236</v>
      </c>
      <c r="E913" t="s">
        <v>264</v>
      </c>
      <c r="F913" t="s">
        <v>96</v>
      </c>
      <c r="H913" t="s">
        <v>38</v>
      </c>
      <c r="I913">
        <v>38</v>
      </c>
      <c r="J913">
        <v>38</v>
      </c>
      <c r="K913">
        <v>36</v>
      </c>
      <c r="L913">
        <v>1</v>
      </c>
      <c r="M913">
        <v>22621.599999999999</v>
      </c>
      <c r="N913">
        <v>42000</v>
      </c>
      <c r="O913">
        <v>0</v>
      </c>
      <c r="P913">
        <v>40.752952098823499</v>
      </c>
      <c r="Q913">
        <v>37</v>
      </c>
      <c r="R913">
        <v>1554000</v>
      </c>
      <c r="S913">
        <v>43293</v>
      </c>
      <c r="T913">
        <v>43076</v>
      </c>
      <c r="U913">
        <v>0.67700000000000005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37</v>
      </c>
      <c r="AB913">
        <v>1554000</v>
      </c>
      <c r="AD913">
        <v>43076</v>
      </c>
      <c r="AE913">
        <v>0</v>
      </c>
      <c r="AF913">
        <v>1</v>
      </c>
      <c r="AG913">
        <v>22621.599999999999</v>
      </c>
      <c r="AH913">
        <v>42000</v>
      </c>
      <c r="AI913">
        <v>0</v>
      </c>
      <c r="AJ913">
        <v>40.752952098823499</v>
      </c>
      <c r="AK913">
        <v>36</v>
      </c>
      <c r="AL913">
        <v>1512000</v>
      </c>
      <c r="AM913">
        <v>43370</v>
      </c>
      <c r="AN913">
        <v>43076</v>
      </c>
      <c r="AO913">
        <v>0.7</v>
      </c>
      <c r="AP913" t="s">
        <v>1301</v>
      </c>
      <c r="AQ913">
        <v>30</v>
      </c>
      <c r="AR913">
        <v>0</v>
      </c>
      <c r="AS913">
        <v>0</v>
      </c>
      <c r="AT913">
        <v>0</v>
      </c>
    </row>
    <row r="914" spans="1:46" x14ac:dyDescent="0.25">
      <c r="A914" t="s">
        <v>41</v>
      </c>
      <c r="B914" t="s">
        <v>142</v>
      </c>
      <c r="C914" t="s">
        <v>195</v>
      </c>
      <c r="D914" t="s">
        <v>236</v>
      </c>
      <c r="E914" t="s">
        <v>264</v>
      </c>
      <c r="F914" t="s">
        <v>96</v>
      </c>
      <c r="H914" t="s">
        <v>38</v>
      </c>
      <c r="I914">
        <v>38</v>
      </c>
      <c r="J914">
        <v>38</v>
      </c>
      <c r="K914">
        <v>36</v>
      </c>
      <c r="L914">
        <v>6</v>
      </c>
      <c r="M914">
        <v>84934.98</v>
      </c>
      <c r="N914">
        <v>184500</v>
      </c>
      <c r="O914">
        <v>77300</v>
      </c>
      <c r="P914">
        <v>12.8465686233515</v>
      </c>
      <c r="Q914">
        <v>60</v>
      </c>
      <c r="R914">
        <v>2100000</v>
      </c>
      <c r="S914">
        <v>43304</v>
      </c>
      <c r="T914">
        <v>43210</v>
      </c>
      <c r="U914">
        <v>4.0650000000000004</v>
      </c>
      <c r="V914">
        <v>19</v>
      </c>
      <c r="W914">
        <v>268960.77</v>
      </c>
      <c r="X914">
        <v>665000</v>
      </c>
      <c r="Y914">
        <v>332500</v>
      </c>
      <c r="Z914">
        <v>11.020497062574799</v>
      </c>
      <c r="AA914">
        <v>41</v>
      </c>
      <c r="AB914">
        <v>1435000</v>
      </c>
      <c r="AC914">
        <v>43339</v>
      </c>
      <c r="AD914">
        <v>43210</v>
      </c>
      <c r="AE914">
        <v>12.871</v>
      </c>
      <c r="AF914">
        <v>1</v>
      </c>
      <c r="AG914">
        <v>14155.83</v>
      </c>
      <c r="AH914">
        <v>35000</v>
      </c>
      <c r="AI914">
        <v>17500</v>
      </c>
      <c r="AJ914">
        <v>11.0204976513114</v>
      </c>
      <c r="AK914">
        <v>40</v>
      </c>
      <c r="AL914">
        <v>1400000</v>
      </c>
      <c r="AM914">
        <v>43373</v>
      </c>
      <c r="AN914">
        <v>43210</v>
      </c>
      <c r="AO914">
        <v>0.7</v>
      </c>
      <c r="AP914" t="s">
        <v>1302</v>
      </c>
      <c r="AQ914">
        <v>18</v>
      </c>
      <c r="AR914">
        <v>0</v>
      </c>
      <c r="AS914">
        <v>0</v>
      </c>
      <c r="AT914">
        <v>0</v>
      </c>
    </row>
    <row r="915" spans="1:46" x14ac:dyDescent="0.25">
      <c r="A915" t="s">
        <v>41</v>
      </c>
      <c r="B915" t="s">
        <v>144</v>
      </c>
      <c r="C915" t="s">
        <v>197</v>
      </c>
      <c r="D915" t="s">
        <v>236</v>
      </c>
      <c r="E915" t="s">
        <v>264</v>
      </c>
      <c r="F915" t="s">
        <v>96</v>
      </c>
      <c r="H915" t="s">
        <v>38</v>
      </c>
      <c r="I915">
        <v>31</v>
      </c>
      <c r="J915">
        <v>31</v>
      </c>
      <c r="K915">
        <v>25</v>
      </c>
      <c r="L915">
        <v>3</v>
      </c>
      <c r="M915">
        <v>50408.03</v>
      </c>
      <c r="N915">
        <v>93000</v>
      </c>
      <c r="O915">
        <v>12400</v>
      </c>
      <c r="P915">
        <v>31.204921580167198</v>
      </c>
      <c r="Q915">
        <v>41</v>
      </c>
      <c r="R915">
        <v>1271000</v>
      </c>
      <c r="S915">
        <v>43308</v>
      </c>
      <c r="T915">
        <v>43303</v>
      </c>
      <c r="U915">
        <v>2.032</v>
      </c>
      <c r="V915">
        <v>4</v>
      </c>
      <c r="W915">
        <v>70836.479999999996</v>
      </c>
      <c r="X915">
        <v>124000</v>
      </c>
      <c r="Y915">
        <v>0</v>
      </c>
      <c r="Z915">
        <v>37.1611872488035</v>
      </c>
      <c r="AA915">
        <v>37</v>
      </c>
      <c r="AB915">
        <v>1147000</v>
      </c>
      <c r="AC915">
        <v>43324</v>
      </c>
      <c r="AD915">
        <v>43303</v>
      </c>
      <c r="AE915">
        <v>2.71</v>
      </c>
      <c r="AF915">
        <v>2</v>
      </c>
      <c r="AG915">
        <v>35418.239999999998</v>
      </c>
      <c r="AH915">
        <v>62000</v>
      </c>
      <c r="AI915">
        <v>0</v>
      </c>
      <c r="AJ915">
        <v>37.161186691362403</v>
      </c>
      <c r="AK915">
        <v>35</v>
      </c>
      <c r="AL915">
        <v>1085000</v>
      </c>
      <c r="AM915">
        <v>43370</v>
      </c>
      <c r="AN915">
        <v>43303</v>
      </c>
      <c r="AO915">
        <v>1.4</v>
      </c>
      <c r="AP915" t="s">
        <v>1303</v>
      </c>
      <c r="AQ915">
        <v>28</v>
      </c>
      <c r="AR915">
        <v>0</v>
      </c>
      <c r="AS915">
        <v>0</v>
      </c>
      <c r="AT915">
        <v>0</v>
      </c>
    </row>
    <row r="916" spans="1:46" x14ac:dyDescent="0.25">
      <c r="A916" t="s">
        <v>41</v>
      </c>
      <c r="B916" t="s">
        <v>143</v>
      </c>
      <c r="C916" t="s">
        <v>196</v>
      </c>
      <c r="D916" t="s">
        <v>236</v>
      </c>
      <c r="E916" t="s">
        <v>264</v>
      </c>
      <c r="F916" t="s">
        <v>96</v>
      </c>
      <c r="H916" t="s">
        <v>38</v>
      </c>
      <c r="I916">
        <v>26</v>
      </c>
      <c r="J916">
        <v>26</v>
      </c>
      <c r="K916">
        <v>24</v>
      </c>
      <c r="L916">
        <v>1</v>
      </c>
      <c r="M916">
        <v>24795.68</v>
      </c>
      <c r="N916">
        <v>48000</v>
      </c>
      <c r="O916">
        <v>0</v>
      </c>
      <c r="P916">
        <v>43.176567140195203</v>
      </c>
      <c r="Q916">
        <v>43</v>
      </c>
      <c r="R916">
        <v>2064000</v>
      </c>
      <c r="S916">
        <v>43285</v>
      </c>
      <c r="T916">
        <v>43309</v>
      </c>
      <c r="U916">
        <v>0.67700000000000005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43</v>
      </c>
      <c r="AB916">
        <v>2064000</v>
      </c>
      <c r="AD916">
        <v>43309</v>
      </c>
      <c r="AE916">
        <v>0</v>
      </c>
      <c r="AF916">
        <v>1</v>
      </c>
      <c r="AG916">
        <v>27987.279999999999</v>
      </c>
      <c r="AH916">
        <v>48000</v>
      </c>
      <c r="AI916">
        <v>0</v>
      </c>
      <c r="AJ916">
        <v>35.8624838678126</v>
      </c>
      <c r="AK916">
        <v>42</v>
      </c>
      <c r="AL916">
        <v>2016000</v>
      </c>
      <c r="AM916">
        <v>43355</v>
      </c>
      <c r="AN916">
        <v>43309</v>
      </c>
      <c r="AO916">
        <v>0.7</v>
      </c>
      <c r="AP916" t="s">
        <v>1304</v>
      </c>
      <c r="AQ916">
        <v>19</v>
      </c>
      <c r="AR916">
        <v>0</v>
      </c>
      <c r="AS916">
        <v>0</v>
      </c>
      <c r="AT916">
        <v>0</v>
      </c>
    </row>
    <row r="917" spans="1:46" x14ac:dyDescent="0.25">
      <c r="A917" t="s">
        <v>41</v>
      </c>
      <c r="B917" t="s">
        <v>147</v>
      </c>
      <c r="C917" t="s">
        <v>200</v>
      </c>
      <c r="D917" t="s">
        <v>236</v>
      </c>
      <c r="E917" t="s">
        <v>264</v>
      </c>
      <c r="F917" t="s">
        <v>96</v>
      </c>
      <c r="H917" t="s">
        <v>38</v>
      </c>
      <c r="I917">
        <v>26</v>
      </c>
      <c r="J917">
        <v>26</v>
      </c>
      <c r="K917">
        <v>25</v>
      </c>
      <c r="L917">
        <v>4</v>
      </c>
      <c r="M917">
        <v>68354.36</v>
      </c>
      <c r="N917">
        <v>120000</v>
      </c>
      <c r="O917">
        <v>24000</v>
      </c>
      <c r="P917">
        <v>21.6772955885748</v>
      </c>
      <c r="Q917">
        <v>18</v>
      </c>
      <c r="R917">
        <v>540000</v>
      </c>
      <c r="S917">
        <v>43309</v>
      </c>
      <c r="T917">
        <v>43144</v>
      </c>
      <c r="U917">
        <v>2.71</v>
      </c>
      <c r="V917">
        <v>2</v>
      </c>
      <c r="W917">
        <v>34177.18</v>
      </c>
      <c r="X917">
        <v>60000</v>
      </c>
      <c r="Y917">
        <v>0</v>
      </c>
      <c r="Z917">
        <v>37.341837188817998</v>
      </c>
      <c r="AA917">
        <v>16</v>
      </c>
      <c r="AB917">
        <v>480000</v>
      </c>
      <c r="AC917">
        <v>43336</v>
      </c>
      <c r="AD917">
        <v>43144</v>
      </c>
      <c r="AE917">
        <v>1.355</v>
      </c>
      <c r="AF917">
        <v>3</v>
      </c>
      <c r="AG917">
        <v>51265.760000000002</v>
      </c>
      <c r="AH917">
        <v>90000</v>
      </c>
      <c r="AI917">
        <v>27000</v>
      </c>
      <c r="AJ917">
        <v>10.4883551293096</v>
      </c>
      <c r="AK917">
        <v>13</v>
      </c>
      <c r="AL917">
        <v>390000</v>
      </c>
      <c r="AM917">
        <v>43370</v>
      </c>
      <c r="AN917">
        <v>43144</v>
      </c>
      <c r="AO917">
        <v>2.1</v>
      </c>
      <c r="AP917" t="s">
        <v>1305</v>
      </c>
      <c r="AQ917">
        <v>-1</v>
      </c>
      <c r="AR917">
        <v>0</v>
      </c>
      <c r="AS917">
        <v>0</v>
      </c>
      <c r="AT917">
        <v>0</v>
      </c>
    </row>
    <row r="918" spans="1:46" x14ac:dyDescent="0.25">
      <c r="A918" t="s">
        <v>41</v>
      </c>
      <c r="B918" t="s">
        <v>146</v>
      </c>
      <c r="C918" t="s">
        <v>199</v>
      </c>
      <c r="D918" t="s">
        <v>236</v>
      </c>
      <c r="E918" t="s">
        <v>264</v>
      </c>
      <c r="F918" t="s">
        <v>96</v>
      </c>
      <c r="H918" t="s">
        <v>38</v>
      </c>
      <c r="I918">
        <v>26</v>
      </c>
      <c r="J918">
        <v>26</v>
      </c>
      <c r="K918">
        <v>24</v>
      </c>
      <c r="L918">
        <v>3</v>
      </c>
      <c r="M918">
        <v>91069.77</v>
      </c>
      <c r="N918">
        <v>168000</v>
      </c>
      <c r="O918">
        <v>56000</v>
      </c>
      <c r="P918">
        <v>10.5564760525777</v>
      </c>
      <c r="Q918">
        <v>18</v>
      </c>
      <c r="R918">
        <v>1008000</v>
      </c>
      <c r="S918">
        <v>43287</v>
      </c>
      <c r="T918">
        <v>43091</v>
      </c>
      <c r="U918">
        <v>2.032</v>
      </c>
      <c r="V918">
        <v>3</v>
      </c>
      <c r="W918">
        <v>91069.77</v>
      </c>
      <c r="X918">
        <v>168000</v>
      </c>
      <c r="Y918">
        <v>50400</v>
      </c>
      <c r="Z918">
        <v>14.8156913989662</v>
      </c>
      <c r="AA918">
        <v>15</v>
      </c>
      <c r="AB918">
        <v>840000</v>
      </c>
      <c r="AC918">
        <v>43330</v>
      </c>
      <c r="AD918">
        <v>43091</v>
      </c>
      <c r="AE918">
        <v>2.032</v>
      </c>
      <c r="AF918">
        <v>1</v>
      </c>
      <c r="AG918">
        <v>30356.59</v>
      </c>
      <c r="AH918">
        <v>56000</v>
      </c>
      <c r="AI918">
        <v>0</v>
      </c>
      <c r="AJ918">
        <v>40.370984035051798</v>
      </c>
      <c r="AK918">
        <v>14</v>
      </c>
      <c r="AL918">
        <v>784000</v>
      </c>
      <c r="AM918">
        <v>43348</v>
      </c>
      <c r="AN918">
        <v>43091</v>
      </c>
      <c r="AO918">
        <v>0.7</v>
      </c>
      <c r="AP918" t="s">
        <v>1306</v>
      </c>
      <c r="AQ918">
        <v>17</v>
      </c>
      <c r="AR918">
        <v>0</v>
      </c>
      <c r="AS918">
        <v>0</v>
      </c>
      <c r="AT918">
        <v>0</v>
      </c>
    </row>
    <row r="919" spans="1:46" x14ac:dyDescent="0.25">
      <c r="A919" t="s">
        <v>41</v>
      </c>
      <c r="B919" t="s">
        <v>132</v>
      </c>
      <c r="C919" t="s">
        <v>185</v>
      </c>
      <c r="D919" t="s">
        <v>236</v>
      </c>
      <c r="E919" t="s">
        <v>264</v>
      </c>
      <c r="F919" t="s">
        <v>96</v>
      </c>
      <c r="H919" t="s">
        <v>38</v>
      </c>
      <c r="I919">
        <v>22</v>
      </c>
      <c r="J919">
        <v>22</v>
      </c>
      <c r="K919">
        <v>12</v>
      </c>
      <c r="L919">
        <v>6</v>
      </c>
      <c r="M919">
        <v>101638.38</v>
      </c>
      <c r="N919">
        <v>192000</v>
      </c>
      <c r="O919">
        <v>0</v>
      </c>
      <c r="P919">
        <v>41.7696782766414</v>
      </c>
      <c r="Q919">
        <v>11</v>
      </c>
      <c r="R919">
        <v>352000</v>
      </c>
      <c r="S919">
        <v>43303</v>
      </c>
      <c r="T919">
        <v>43222</v>
      </c>
      <c r="U919">
        <v>4.0650000000000004</v>
      </c>
      <c r="V919">
        <v>1</v>
      </c>
      <c r="W919">
        <v>16939.73</v>
      </c>
      <c r="X919">
        <v>32000</v>
      </c>
      <c r="Y919">
        <v>9600</v>
      </c>
      <c r="Z919">
        <v>16.813824407389699</v>
      </c>
      <c r="AA919">
        <v>10</v>
      </c>
      <c r="AB919">
        <v>320000</v>
      </c>
      <c r="AC919">
        <v>43334</v>
      </c>
      <c r="AD919">
        <v>43222</v>
      </c>
      <c r="AE919">
        <v>0.67700000000000005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21</v>
      </c>
      <c r="AL919">
        <v>672000</v>
      </c>
      <c r="AN919">
        <v>43372</v>
      </c>
      <c r="AO919">
        <v>0</v>
      </c>
      <c r="AP919" t="s">
        <v>1307</v>
      </c>
      <c r="AQ919">
        <v>6</v>
      </c>
      <c r="AR919">
        <v>0</v>
      </c>
      <c r="AS919">
        <v>0</v>
      </c>
      <c r="AT919">
        <v>0</v>
      </c>
    </row>
    <row r="920" spans="1:46" x14ac:dyDescent="0.25">
      <c r="A920" t="s">
        <v>41</v>
      </c>
      <c r="B920" t="s">
        <v>157</v>
      </c>
      <c r="C920" t="s">
        <v>210</v>
      </c>
      <c r="D920" t="s">
        <v>236</v>
      </c>
      <c r="E920" t="s">
        <v>264</v>
      </c>
      <c r="F920" t="s">
        <v>96</v>
      </c>
      <c r="H920" t="s">
        <v>38</v>
      </c>
      <c r="I920">
        <v>16</v>
      </c>
      <c r="J920">
        <v>16</v>
      </c>
      <c r="K920">
        <v>6</v>
      </c>
      <c r="L920">
        <v>6</v>
      </c>
      <c r="M920">
        <v>263066.96999999997</v>
      </c>
      <c r="N920">
        <v>467800</v>
      </c>
      <c r="O920">
        <v>23970</v>
      </c>
      <c r="P920">
        <v>34.800786983665198</v>
      </c>
      <c r="Q920">
        <v>14</v>
      </c>
      <c r="R920">
        <v>1118600</v>
      </c>
      <c r="S920">
        <v>43311</v>
      </c>
      <c r="T920">
        <v>43316</v>
      </c>
      <c r="U920">
        <v>4.0650000000000004</v>
      </c>
      <c r="V920">
        <v>10</v>
      </c>
      <c r="W920">
        <v>488776.8</v>
      </c>
      <c r="X920">
        <v>799100</v>
      </c>
      <c r="Y920">
        <v>239730</v>
      </c>
      <c r="Z920">
        <v>3.882138869127</v>
      </c>
      <c r="AA920">
        <v>22</v>
      </c>
      <c r="AB920">
        <v>1760000</v>
      </c>
      <c r="AC920">
        <v>43343</v>
      </c>
      <c r="AD920">
        <v>43316</v>
      </c>
      <c r="AE920">
        <v>6.774</v>
      </c>
      <c r="AF920">
        <v>3</v>
      </c>
      <c r="AG920">
        <v>147226.85</v>
      </c>
      <c r="AH920">
        <v>236900</v>
      </c>
      <c r="AI920">
        <v>47970</v>
      </c>
      <c r="AJ920">
        <v>14.2806672161135</v>
      </c>
      <c r="AK920">
        <v>19</v>
      </c>
      <c r="AL920">
        <v>1518100</v>
      </c>
      <c r="AM920">
        <v>43372</v>
      </c>
      <c r="AN920">
        <v>43316</v>
      </c>
      <c r="AO920">
        <v>2.1</v>
      </c>
      <c r="AP920" t="s">
        <v>1308</v>
      </c>
      <c r="AQ920">
        <v>15</v>
      </c>
      <c r="AR920">
        <v>0</v>
      </c>
      <c r="AS920">
        <v>0</v>
      </c>
      <c r="AT920">
        <v>0</v>
      </c>
    </row>
    <row r="921" spans="1:46" x14ac:dyDescent="0.25">
      <c r="A921" t="s">
        <v>41</v>
      </c>
      <c r="B921" t="s">
        <v>151</v>
      </c>
      <c r="C921" t="s">
        <v>204</v>
      </c>
      <c r="D921" t="s">
        <v>236</v>
      </c>
      <c r="E921" t="s">
        <v>264</v>
      </c>
      <c r="F921" t="s">
        <v>96</v>
      </c>
      <c r="H921" t="s">
        <v>38</v>
      </c>
      <c r="I921">
        <v>14</v>
      </c>
      <c r="J921">
        <v>14</v>
      </c>
      <c r="K921">
        <v>12</v>
      </c>
      <c r="L921">
        <v>6</v>
      </c>
      <c r="M921">
        <v>311130.3</v>
      </c>
      <c r="N921">
        <v>564000</v>
      </c>
      <c r="O921">
        <v>141000</v>
      </c>
      <c r="P921">
        <v>19.0914114431543</v>
      </c>
      <c r="Q921">
        <v>9</v>
      </c>
      <c r="R921">
        <v>855000</v>
      </c>
      <c r="S921">
        <v>43296</v>
      </c>
      <c r="T921">
        <v>43167</v>
      </c>
      <c r="U921">
        <v>4.0650000000000004</v>
      </c>
      <c r="V921">
        <v>1</v>
      </c>
      <c r="W921">
        <v>54110.26</v>
      </c>
      <c r="X921">
        <v>95000</v>
      </c>
      <c r="Y921">
        <v>0</v>
      </c>
      <c r="Z921">
        <v>37.346014473035801</v>
      </c>
      <c r="AA921">
        <v>20</v>
      </c>
      <c r="AB921">
        <v>1900000</v>
      </c>
      <c r="AC921">
        <v>43334</v>
      </c>
      <c r="AD921">
        <v>43327</v>
      </c>
      <c r="AE921">
        <v>0.67700000000000005</v>
      </c>
      <c r="AF921">
        <v>1</v>
      </c>
      <c r="AG921">
        <v>54110.26</v>
      </c>
      <c r="AH921">
        <v>95000</v>
      </c>
      <c r="AI921">
        <v>0</v>
      </c>
      <c r="AJ921">
        <v>37.346014473035801</v>
      </c>
      <c r="AK921">
        <v>19</v>
      </c>
      <c r="AL921">
        <v>1805000</v>
      </c>
      <c r="AM921">
        <v>43371</v>
      </c>
      <c r="AN921">
        <v>43327</v>
      </c>
      <c r="AO921">
        <v>0.7</v>
      </c>
      <c r="AP921" t="s">
        <v>1309</v>
      </c>
      <c r="AQ921">
        <v>8</v>
      </c>
      <c r="AR921">
        <v>0</v>
      </c>
      <c r="AS921">
        <v>0</v>
      </c>
      <c r="AT921">
        <v>0</v>
      </c>
    </row>
    <row r="922" spans="1:46" x14ac:dyDescent="0.25">
      <c r="A922" t="s">
        <v>41</v>
      </c>
      <c r="B922" t="s">
        <v>152</v>
      </c>
      <c r="C922" t="s">
        <v>205</v>
      </c>
      <c r="D922" t="s">
        <v>236</v>
      </c>
      <c r="E922" t="s">
        <v>264</v>
      </c>
      <c r="F922" t="s">
        <v>96</v>
      </c>
      <c r="H922" t="s">
        <v>38</v>
      </c>
      <c r="I922">
        <v>14</v>
      </c>
      <c r="J922">
        <v>14</v>
      </c>
      <c r="K922">
        <v>12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15</v>
      </c>
      <c r="R922">
        <v>1605000</v>
      </c>
      <c r="T922">
        <v>43316</v>
      </c>
      <c r="U922">
        <v>0</v>
      </c>
      <c r="V922">
        <v>2</v>
      </c>
      <c r="W922">
        <v>123118.27</v>
      </c>
      <c r="X922">
        <v>214000</v>
      </c>
      <c r="Y922">
        <v>32100</v>
      </c>
      <c r="Z922">
        <v>25.546950358541899</v>
      </c>
      <c r="AA922">
        <v>25</v>
      </c>
      <c r="AB922">
        <v>2675000</v>
      </c>
      <c r="AC922">
        <v>43329</v>
      </c>
      <c r="AD922">
        <v>43316</v>
      </c>
      <c r="AE922">
        <v>1.355</v>
      </c>
      <c r="AF922">
        <v>1</v>
      </c>
      <c r="AG922">
        <v>63829.23</v>
      </c>
      <c r="AH922">
        <v>107000</v>
      </c>
      <c r="AI922">
        <v>32100</v>
      </c>
      <c r="AJ922">
        <v>6.2588076185030799</v>
      </c>
      <c r="AK922">
        <v>24</v>
      </c>
      <c r="AL922">
        <v>2568000</v>
      </c>
      <c r="AM922">
        <v>43362</v>
      </c>
      <c r="AN922">
        <v>43316</v>
      </c>
      <c r="AO922">
        <v>0.7</v>
      </c>
      <c r="AP922" t="s">
        <v>1310</v>
      </c>
      <c r="AQ922">
        <v>18</v>
      </c>
      <c r="AR922">
        <v>0</v>
      </c>
      <c r="AS922">
        <v>0</v>
      </c>
      <c r="AT922">
        <v>0</v>
      </c>
    </row>
    <row r="923" spans="1:46" x14ac:dyDescent="0.25">
      <c r="A923" t="s">
        <v>41</v>
      </c>
      <c r="B923" t="s">
        <v>153</v>
      </c>
      <c r="C923" t="s">
        <v>206</v>
      </c>
      <c r="D923" t="s">
        <v>236</v>
      </c>
      <c r="E923" t="s">
        <v>264</v>
      </c>
      <c r="F923" t="s">
        <v>96</v>
      </c>
      <c r="H923" t="s">
        <v>38</v>
      </c>
      <c r="I923">
        <v>14</v>
      </c>
      <c r="J923">
        <v>14</v>
      </c>
      <c r="K923">
        <v>12</v>
      </c>
      <c r="L923">
        <v>4</v>
      </c>
      <c r="M923">
        <v>277387.21000000002</v>
      </c>
      <c r="N923">
        <v>500000</v>
      </c>
      <c r="O923">
        <v>150000</v>
      </c>
      <c r="P923">
        <v>12.821162521612001</v>
      </c>
      <c r="Q923">
        <v>20</v>
      </c>
      <c r="R923">
        <v>2520000</v>
      </c>
      <c r="S923">
        <v>43298</v>
      </c>
      <c r="T923">
        <v>43309</v>
      </c>
      <c r="U923">
        <v>2.71</v>
      </c>
      <c r="V923">
        <v>3</v>
      </c>
      <c r="W923">
        <v>229481.25</v>
      </c>
      <c r="X923">
        <v>378000</v>
      </c>
      <c r="Y923">
        <v>113400</v>
      </c>
      <c r="Z923">
        <v>4.5996316995471798</v>
      </c>
      <c r="AA923">
        <v>17</v>
      </c>
      <c r="AB923">
        <v>2142000</v>
      </c>
      <c r="AC923">
        <v>43324</v>
      </c>
      <c r="AD923">
        <v>43309</v>
      </c>
      <c r="AE923">
        <v>2.032</v>
      </c>
      <c r="AF923">
        <v>1</v>
      </c>
      <c r="AG923">
        <v>76493.75</v>
      </c>
      <c r="AH923">
        <v>126000</v>
      </c>
      <c r="AI923">
        <v>37800</v>
      </c>
      <c r="AJ923">
        <v>4.5996313029470004</v>
      </c>
      <c r="AK923">
        <v>16</v>
      </c>
      <c r="AL923">
        <v>2016000</v>
      </c>
      <c r="AM923">
        <v>43366</v>
      </c>
      <c r="AN923">
        <v>43309</v>
      </c>
      <c r="AO923">
        <v>0.7</v>
      </c>
      <c r="AP923" t="s">
        <v>1311</v>
      </c>
      <c r="AQ923">
        <v>6</v>
      </c>
      <c r="AR923">
        <v>0</v>
      </c>
      <c r="AS923">
        <v>0</v>
      </c>
      <c r="AT923">
        <v>0</v>
      </c>
    </row>
    <row r="924" spans="1:46" x14ac:dyDescent="0.25">
      <c r="A924" t="s">
        <v>41</v>
      </c>
      <c r="B924" t="s">
        <v>145</v>
      </c>
      <c r="C924" t="s">
        <v>198</v>
      </c>
      <c r="D924" t="s">
        <v>236</v>
      </c>
      <c r="E924" t="s">
        <v>264</v>
      </c>
      <c r="F924" t="s">
        <v>96</v>
      </c>
      <c r="H924" t="s">
        <v>38</v>
      </c>
      <c r="I924">
        <v>14</v>
      </c>
      <c r="J924">
        <v>14</v>
      </c>
      <c r="K924">
        <v>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13</v>
      </c>
      <c r="R924">
        <v>494000</v>
      </c>
      <c r="T924">
        <v>43182</v>
      </c>
      <c r="U924">
        <v>0</v>
      </c>
      <c r="V924">
        <v>10</v>
      </c>
      <c r="W924">
        <v>214369.97</v>
      </c>
      <c r="X924">
        <v>380000</v>
      </c>
      <c r="Y924">
        <v>114000</v>
      </c>
      <c r="Z924">
        <v>11.350764352367801</v>
      </c>
      <c r="AA924">
        <v>3</v>
      </c>
      <c r="AB924">
        <v>114000</v>
      </c>
      <c r="AC924">
        <v>43335</v>
      </c>
      <c r="AD924">
        <v>43347</v>
      </c>
      <c r="AE924">
        <v>6.774</v>
      </c>
      <c r="AF924">
        <v>3</v>
      </c>
      <c r="AG924">
        <v>67369</v>
      </c>
      <c r="AH924">
        <v>114000</v>
      </c>
      <c r="AI924">
        <v>34200</v>
      </c>
      <c r="AJ924">
        <v>7.1354642410058604</v>
      </c>
      <c r="AK924">
        <v>12</v>
      </c>
      <c r="AL924">
        <v>456000</v>
      </c>
      <c r="AM924">
        <v>43362</v>
      </c>
      <c r="AN924">
        <v>43347</v>
      </c>
      <c r="AO924">
        <v>2.1</v>
      </c>
      <c r="AP924" t="s">
        <v>1312</v>
      </c>
      <c r="AQ924">
        <v>0</v>
      </c>
      <c r="AR924">
        <v>0</v>
      </c>
      <c r="AS924">
        <v>0</v>
      </c>
      <c r="AT924">
        <v>0</v>
      </c>
    </row>
    <row r="925" spans="1:46" x14ac:dyDescent="0.25">
      <c r="A925" t="s">
        <v>41</v>
      </c>
      <c r="B925" t="s">
        <v>160</v>
      </c>
      <c r="C925" t="s">
        <v>213</v>
      </c>
      <c r="D925" t="s">
        <v>236</v>
      </c>
      <c r="E925" t="s">
        <v>264</v>
      </c>
      <c r="F925" t="s">
        <v>96</v>
      </c>
      <c r="H925" t="s">
        <v>38</v>
      </c>
      <c r="I925">
        <v>14</v>
      </c>
      <c r="J925">
        <v>14</v>
      </c>
      <c r="K925">
        <v>6</v>
      </c>
      <c r="L925">
        <v>3</v>
      </c>
      <c r="M925">
        <v>162061.10999999999</v>
      </c>
      <c r="N925">
        <v>297000</v>
      </c>
      <c r="O925">
        <v>0</v>
      </c>
      <c r="P925">
        <v>39.977366666666597</v>
      </c>
      <c r="Q925">
        <v>9</v>
      </c>
      <c r="R925">
        <v>891000</v>
      </c>
      <c r="S925">
        <v>43300</v>
      </c>
      <c r="T925">
        <v>43206</v>
      </c>
      <c r="U925">
        <v>2.032</v>
      </c>
      <c r="V925">
        <v>1</v>
      </c>
      <c r="W925">
        <v>54020.37</v>
      </c>
      <c r="X925">
        <v>99000</v>
      </c>
      <c r="Y925">
        <v>29700</v>
      </c>
      <c r="Z925">
        <v>14.253380952380899</v>
      </c>
      <c r="AA925">
        <v>8</v>
      </c>
      <c r="AB925">
        <v>792000</v>
      </c>
      <c r="AC925">
        <v>43326</v>
      </c>
      <c r="AD925">
        <v>43206</v>
      </c>
      <c r="AE925">
        <v>0.67700000000000005</v>
      </c>
      <c r="AF925">
        <v>3</v>
      </c>
      <c r="AG925">
        <v>162061.10999999999</v>
      </c>
      <c r="AH925">
        <v>297000</v>
      </c>
      <c r="AI925">
        <v>89100</v>
      </c>
      <c r="AJ925">
        <v>14.253380952380899</v>
      </c>
      <c r="AK925">
        <v>5</v>
      </c>
      <c r="AL925">
        <v>495000</v>
      </c>
      <c r="AM925">
        <v>43367</v>
      </c>
      <c r="AN925">
        <v>43386</v>
      </c>
      <c r="AO925">
        <v>2.1</v>
      </c>
      <c r="AP925" t="s">
        <v>1313</v>
      </c>
      <c r="AQ925">
        <v>10</v>
      </c>
      <c r="AR925">
        <v>0</v>
      </c>
      <c r="AS925">
        <v>0</v>
      </c>
      <c r="AT925">
        <v>0</v>
      </c>
    </row>
    <row r="926" spans="1:46" x14ac:dyDescent="0.25">
      <c r="A926" t="s">
        <v>41</v>
      </c>
      <c r="B926" t="s">
        <v>162</v>
      </c>
      <c r="C926" t="s">
        <v>215</v>
      </c>
      <c r="D926" t="s">
        <v>236</v>
      </c>
      <c r="E926" t="s">
        <v>264</v>
      </c>
      <c r="F926" t="s">
        <v>96</v>
      </c>
      <c r="H926" t="s">
        <v>38</v>
      </c>
      <c r="I926">
        <v>14</v>
      </c>
      <c r="J926">
        <v>14</v>
      </c>
      <c r="K926">
        <v>6</v>
      </c>
      <c r="L926">
        <v>1</v>
      </c>
      <c r="M926">
        <v>71824.12</v>
      </c>
      <c r="N926">
        <v>123000</v>
      </c>
      <c r="O926">
        <v>36900</v>
      </c>
      <c r="P926">
        <v>8.2386384723762003</v>
      </c>
      <c r="Q926">
        <v>15</v>
      </c>
      <c r="R926">
        <v>1845000</v>
      </c>
      <c r="S926">
        <v>43304</v>
      </c>
      <c r="T926">
        <v>43215</v>
      </c>
      <c r="U926">
        <v>0.67700000000000005</v>
      </c>
      <c r="V926">
        <v>7</v>
      </c>
      <c r="W926">
        <v>502768.84</v>
      </c>
      <c r="X926">
        <v>861000</v>
      </c>
      <c r="Y926">
        <v>258300</v>
      </c>
      <c r="Z926">
        <v>8.2386388073272503</v>
      </c>
      <c r="AA926">
        <v>8</v>
      </c>
      <c r="AB926">
        <v>984000</v>
      </c>
      <c r="AC926">
        <v>43339</v>
      </c>
      <c r="AD926">
        <v>43215</v>
      </c>
      <c r="AE926">
        <v>4.742</v>
      </c>
      <c r="AF926">
        <v>3</v>
      </c>
      <c r="AG926">
        <v>215472.36</v>
      </c>
      <c r="AH926">
        <v>369000</v>
      </c>
      <c r="AI926">
        <v>110700</v>
      </c>
      <c r="AJ926">
        <v>8.2386388631524206</v>
      </c>
      <c r="AK926">
        <v>5</v>
      </c>
      <c r="AL926">
        <v>615000</v>
      </c>
      <c r="AM926">
        <v>43372</v>
      </c>
      <c r="AN926">
        <v>43380</v>
      </c>
      <c r="AO926">
        <v>2.1</v>
      </c>
      <c r="AP926" t="s">
        <v>1314</v>
      </c>
      <c r="AQ926">
        <v>12</v>
      </c>
      <c r="AR926">
        <v>0</v>
      </c>
      <c r="AS926">
        <v>0</v>
      </c>
      <c r="AT926">
        <v>0</v>
      </c>
    </row>
    <row r="927" spans="1:46" x14ac:dyDescent="0.25">
      <c r="A927" t="s">
        <v>41</v>
      </c>
      <c r="B927" t="s">
        <v>154</v>
      </c>
      <c r="C927" t="s">
        <v>207</v>
      </c>
      <c r="D927" t="s">
        <v>236</v>
      </c>
      <c r="E927" t="s">
        <v>264</v>
      </c>
      <c r="F927" t="s">
        <v>96</v>
      </c>
      <c r="H927" t="s">
        <v>38</v>
      </c>
      <c r="I927">
        <v>14</v>
      </c>
      <c r="J927">
        <v>14</v>
      </c>
      <c r="K927">
        <v>12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O927">
        <v>0</v>
      </c>
      <c r="AP927" t="s">
        <v>1315</v>
      </c>
      <c r="AQ927">
        <v>0</v>
      </c>
      <c r="AR927">
        <v>0</v>
      </c>
      <c r="AS927">
        <v>0</v>
      </c>
      <c r="AT927">
        <v>0</v>
      </c>
    </row>
    <row r="928" spans="1:46" x14ac:dyDescent="0.25">
      <c r="A928" t="s">
        <v>41</v>
      </c>
      <c r="B928" t="s">
        <v>155</v>
      </c>
      <c r="C928" t="s">
        <v>208</v>
      </c>
      <c r="D928" t="s">
        <v>236</v>
      </c>
      <c r="E928" t="s">
        <v>264</v>
      </c>
      <c r="F928" t="s">
        <v>96</v>
      </c>
      <c r="H928" t="s">
        <v>38</v>
      </c>
      <c r="I928">
        <v>14</v>
      </c>
      <c r="J928">
        <v>14</v>
      </c>
      <c r="K928">
        <v>12</v>
      </c>
      <c r="L928">
        <v>4</v>
      </c>
      <c r="M928">
        <v>334780.94</v>
      </c>
      <c r="N928">
        <v>593000</v>
      </c>
      <c r="O928">
        <v>177900</v>
      </c>
      <c r="P928">
        <v>11.284260574593301</v>
      </c>
      <c r="Q928">
        <v>11</v>
      </c>
      <c r="R928">
        <v>1639000</v>
      </c>
      <c r="S928">
        <v>43311</v>
      </c>
      <c r="T928">
        <v>43206</v>
      </c>
      <c r="U928">
        <v>2.71</v>
      </c>
      <c r="V928">
        <v>6</v>
      </c>
      <c r="W928">
        <v>502171.4</v>
      </c>
      <c r="X928">
        <v>894000</v>
      </c>
      <c r="Y928">
        <v>268200</v>
      </c>
      <c r="Z928">
        <v>11.730818166869399</v>
      </c>
      <c r="AA928">
        <v>17</v>
      </c>
      <c r="AB928">
        <v>2533000</v>
      </c>
      <c r="AC928">
        <v>43322</v>
      </c>
      <c r="AD928">
        <v>43327</v>
      </c>
      <c r="AE928">
        <v>4.0650000000000004</v>
      </c>
      <c r="AF928">
        <v>4</v>
      </c>
      <c r="AG928">
        <v>345282.88</v>
      </c>
      <c r="AH928">
        <v>596000</v>
      </c>
      <c r="AI928">
        <v>178800</v>
      </c>
      <c r="AJ928">
        <v>8.9618484484385199</v>
      </c>
      <c r="AK928">
        <v>13</v>
      </c>
      <c r="AL928">
        <v>1937000</v>
      </c>
      <c r="AM928">
        <v>43372</v>
      </c>
      <c r="AN928">
        <v>43327</v>
      </c>
      <c r="AO928">
        <v>2.8</v>
      </c>
      <c r="AP928" t="s">
        <v>1316</v>
      </c>
      <c r="AQ928">
        <v>15</v>
      </c>
      <c r="AR928">
        <v>0</v>
      </c>
      <c r="AS928">
        <v>0</v>
      </c>
      <c r="AT928">
        <v>0</v>
      </c>
    </row>
    <row r="929" spans="1:46" x14ac:dyDescent="0.25">
      <c r="A929" t="s">
        <v>41</v>
      </c>
      <c r="B929" t="s">
        <v>156</v>
      </c>
      <c r="C929" t="s">
        <v>209</v>
      </c>
      <c r="D929" t="s">
        <v>236</v>
      </c>
      <c r="E929" t="s">
        <v>264</v>
      </c>
      <c r="F929" t="s">
        <v>96</v>
      </c>
      <c r="H929" t="s">
        <v>38</v>
      </c>
      <c r="I929">
        <v>14</v>
      </c>
      <c r="J929">
        <v>14</v>
      </c>
      <c r="K929">
        <v>12</v>
      </c>
      <c r="L929">
        <v>4</v>
      </c>
      <c r="M929">
        <v>405135.4</v>
      </c>
      <c r="N929">
        <v>683000</v>
      </c>
      <c r="O929">
        <v>204900</v>
      </c>
      <c r="P929">
        <v>6.7875047841141898</v>
      </c>
      <c r="Q929">
        <v>5</v>
      </c>
      <c r="R929">
        <v>715000</v>
      </c>
      <c r="S929">
        <v>43310</v>
      </c>
      <c r="T929">
        <v>43125</v>
      </c>
      <c r="U929">
        <v>2.71</v>
      </c>
      <c r="V929">
        <v>2</v>
      </c>
      <c r="W929">
        <v>202567.71</v>
      </c>
      <c r="X929">
        <v>364000</v>
      </c>
      <c r="Y929">
        <v>109200</v>
      </c>
      <c r="Z929">
        <v>12.549261911225599</v>
      </c>
      <c r="AA929">
        <v>27</v>
      </c>
      <c r="AB929">
        <v>4914000</v>
      </c>
      <c r="AC929">
        <v>43316</v>
      </c>
      <c r="AD929">
        <v>43338</v>
      </c>
      <c r="AE929">
        <v>1.355</v>
      </c>
      <c r="AF929">
        <v>1</v>
      </c>
      <c r="AG929">
        <v>106523.39</v>
      </c>
      <c r="AH929">
        <v>182000</v>
      </c>
      <c r="AI929">
        <v>54600</v>
      </c>
      <c r="AJ929">
        <v>8.0253305996462601</v>
      </c>
      <c r="AK929">
        <v>26</v>
      </c>
      <c r="AL929">
        <v>4732000</v>
      </c>
      <c r="AM929">
        <v>43371</v>
      </c>
      <c r="AN929">
        <v>43338</v>
      </c>
      <c r="AO929">
        <v>0.7</v>
      </c>
      <c r="AP929" t="s">
        <v>1317</v>
      </c>
      <c r="AQ929">
        <v>4</v>
      </c>
      <c r="AR929">
        <v>0</v>
      </c>
      <c r="AS929">
        <v>0</v>
      </c>
      <c r="AT929">
        <v>0</v>
      </c>
    </row>
    <row r="930" spans="1:46" x14ac:dyDescent="0.25">
      <c r="A930" t="s">
        <v>41</v>
      </c>
      <c r="B930" t="s">
        <v>149</v>
      </c>
      <c r="C930" t="s">
        <v>202</v>
      </c>
      <c r="D930" t="s">
        <v>236</v>
      </c>
      <c r="E930" t="s">
        <v>264</v>
      </c>
      <c r="F930" t="s">
        <v>96</v>
      </c>
      <c r="H930" t="s">
        <v>38</v>
      </c>
      <c r="I930">
        <v>14</v>
      </c>
      <c r="J930">
        <v>14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18</v>
      </c>
      <c r="R930">
        <v>990000</v>
      </c>
      <c r="T930">
        <v>42649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18</v>
      </c>
      <c r="AB930">
        <v>990000</v>
      </c>
      <c r="AD930">
        <v>42649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18</v>
      </c>
      <c r="AL930">
        <v>990000</v>
      </c>
      <c r="AN930">
        <v>42649</v>
      </c>
      <c r="AO930">
        <v>0</v>
      </c>
      <c r="AP930" t="s">
        <v>1318</v>
      </c>
      <c r="AQ930">
        <v>12</v>
      </c>
      <c r="AR930">
        <v>0</v>
      </c>
      <c r="AS930">
        <v>0</v>
      </c>
      <c r="AT930">
        <v>0</v>
      </c>
    </row>
    <row r="931" spans="1:46" x14ac:dyDescent="0.25">
      <c r="A931" t="s">
        <v>41</v>
      </c>
      <c r="B931" t="s">
        <v>158</v>
      </c>
      <c r="C931" t="s">
        <v>211</v>
      </c>
      <c r="D931" t="s">
        <v>236</v>
      </c>
      <c r="E931" t="s">
        <v>264</v>
      </c>
      <c r="F931" t="s">
        <v>96</v>
      </c>
      <c r="H931" t="s">
        <v>38</v>
      </c>
      <c r="I931">
        <v>14</v>
      </c>
      <c r="J931">
        <v>14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O931">
        <v>0</v>
      </c>
      <c r="AP931" t="s">
        <v>1319</v>
      </c>
      <c r="AQ931">
        <v>0</v>
      </c>
      <c r="AR931">
        <v>0</v>
      </c>
      <c r="AS931">
        <v>0</v>
      </c>
      <c r="AT931">
        <v>0</v>
      </c>
    </row>
    <row r="932" spans="1:46" x14ac:dyDescent="0.25">
      <c r="A932" t="s">
        <v>41</v>
      </c>
      <c r="B932" t="s">
        <v>164</v>
      </c>
      <c r="C932" t="s">
        <v>217</v>
      </c>
      <c r="D932" t="s">
        <v>236</v>
      </c>
      <c r="E932" t="s">
        <v>264</v>
      </c>
      <c r="F932" t="s">
        <v>96</v>
      </c>
      <c r="H932" t="s">
        <v>38</v>
      </c>
      <c r="I932">
        <v>12</v>
      </c>
      <c r="J932">
        <v>12</v>
      </c>
      <c r="K932">
        <v>6</v>
      </c>
      <c r="L932">
        <v>4</v>
      </c>
      <c r="M932">
        <v>229347.74</v>
      </c>
      <c r="N932">
        <v>412000</v>
      </c>
      <c r="O932">
        <v>61800</v>
      </c>
      <c r="P932">
        <v>27.960447090759999</v>
      </c>
      <c r="Q932">
        <v>11</v>
      </c>
      <c r="R932">
        <v>1133000</v>
      </c>
      <c r="S932">
        <v>43310</v>
      </c>
      <c r="T932">
        <v>43209</v>
      </c>
      <c r="U932">
        <v>2.71</v>
      </c>
      <c r="V932">
        <v>14</v>
      </c>
      <c r="W932">
        <v>809977.05</v>
      </c>
      <c r="X932">
        <v>1442000</v>
      </c>
      <c r="Y932">
        <v>432600</v>
      </c>
      <c r="Z932">
        <v>11.7322414655311</v>
      </c>
      <c r="AA932">
        <v>9</v>
      </c>
      <c r="AB932">
        <v>927000</v>
      </c>
      <c r="AC932">
        <v>43342</v>
      </c>
      <c r="AD932">
        <v>43336</v>
      </c>
      <c r="AE932">
        <v>9.484</v>
      </c>
      <c r="AF932">
        <v>6</v>
      </c>
      <c r="AG932">
        <v>365663.9</v>
      </c>
      <c r="AH932">
        <v>618000</v>
      </c>
      <c r="AI932">
        <v>185400</v>
      </c>
      <c r="AJ932">
        <v>7.0202750164264502</v>
      </c>
      <c r="AK932">
        <v>15</v>
      </c>
      <c r="AL932">
        <v>1545000</v>
      </c>
      <c r="AM932">
        <v>43370</v>
      </c>
      <c r="AN932">
        <v>43368</v>
      </c>
      <c r="AO932">
        <v>4.2</v>
      </c>
      <c r="AP932" t="s">
        <v>1320</v>
      </c>
      <c r="AQ932">
        <v>0</v>
      </c>
      <c r="AR932">
        <v>0</v>
      </c>
      <c r="AS932">
        <v>0</v>
      </c>
      <c r="AT932">
        <v>0</v>
      </c>
    </row>
    <row r="933" spans="1:46" x14ac:dyDescent="0.25">
      <c r="A933" t="s">
        <v>41</v>
      </c>
      <c r="B933" t="s">
        <v>167</v>
      </c>
      <c r="C933" t="s">
        <v>220</v>
      </c>
      <c r="D933" t="s">
        <v>236</v>
      </c>
      <c r="E933" t="s">
        <v>264</v>
      </c>
      <c r="F933" t="s">
        <v>96</v>
      </c>
      <c r="H933" t="s">
        <v>38</v>
      </c>
      <c r="I933">
        <v>12</v>
      </c>
      <c r="J933">
        <v>12</v>
      </c>
      <c r="K933">
        <v>6</v>
      </c>
      <c r="L933">
        <v>1</v>
      </c>
      <c r="M933">
        <v>46169.120000000003</v>
      </c>
      <c r="N933">
        <v>79000</v>
      </c>
      <c r="O933">
        <v>23700</v>
      </c>
      <c r="P933">
        <v>8.1626902793636003</v>
      </c>
      <c r="Q933">
        <v>13</v>
      </c>
      <c r="R933">
        <v>1027000</v>
      </c>
      <c r="S933">
        <v>43312</v>
      </c>
      <c r="T933">
        <v>43226</v>
      </c>
      <c r="U933">
        <v>0.67700000000000005</v>
      </c>
      <c r="V933">
        <v>4</v>
      </c>
      <c r="W933">
        <v>184676.48000000001</v>
      </c>
      <c r="X933">
        <v>316000</v>
      </c>
      <c r="Y933">
        <v>47400</v>
      </c>
      <c r="Z933">
        <v>24.369274701689701</v>
      </c>
      <c r="AA933">
        <v>9</v>
      </c>
      <c r="AB933">
        <v>747000</v>
      </c>
      <c r="AC933">
        <v>43341</v>
      </c>
      <c r="AD933">
        <v>43226</v>
      </c>
      <c r="AE933">
        <v>2.71</v>
      </c>
      <c r="AF933">
        <v>2</v>
      </c>
      <c r="AG933">
        <v>89188.02</v>
      </c>
      <c r="AH933">
        <v>162000</v>
      </c>
      <c r="AI933">
        <v>24900</v>
      </c>
      <c r="AJ933">
        <v>28.441413775517301</v>
      </c>
      <c r="AK933">
        <v>19</v>
      </c>
      <c r="AL933">
        <v>1501000</v>
      </c>
      <c r="AM933">
        <v>43364</v>
      </c>
      <c r="AN933">
        <v>43362</v>
      </c>
      <c r="AO933">
        <v>1.4</v>
      </c>
      <c r="AP933" t="s">
        <v>1321</v>
      </c>
      <c r="AQ933">
        <v>9</v>
      </c>
      <c r="AR933">
        <v>0</v>
      </c>
      <c r="AS933">
        <v>0</v>
      </c>
      <c r="AT933">
        <v>0</v>
      </c>
    </row>
    <row r="934" spans="1:46" x14ac:dyDescent="0.25">
      <c r="A934" t="s">
        <v>41</v>
      </c>
      <c r="B934" t="s">
        <v>161</v>
      </c>
      <c r="C934" t="s">
        <v>214</v>
      </c>
      <c r="D934" t="s">
        <v>236</v>
      </c>
      <c r="E934" t="s">
        <v>264</v>
      </c>
      <c r="F934" t="s">
        <v>96</v>
      </c>
      <c r="H934" t="s">
        <v>38</v>
      </c>
      <c r="I934">
        <v>10</v>
      </c>
      <c r="J934">
        <v>10</v>
      </c>
      <c r="K934">
        <v>6</v>
      </c>
      <c r="L934">
        <v>1</v>
      </c>
      <c r="M934">
        <v>66744.710000000006</v>
      </c>
      <c r="N934">
        <v>114000</v>
      </c>
      <c r="O934">
        <v>0</v>
      </c>
      <c r="P934">
        <v>35.597209875097498</v>
      </c>
      <c r="Q934">
        <v>16</v>
      </c>
      <c r="R934">
        <v>1824000</v>
      </c>
      <c r="S934">
        <v>43288</v>
      </c>
      <c r="T934">
        <v>43180</v>
      </c>
      <c r="U934">
        <v>0.67700000000000005</v>
      </c>
      <c r="V934">
        <v>8</v>
      </c>
      <c r="W934">
        <v>533957.68000000005</v>
      </c>
      <c r="X934">
        <v>912000</v>
      </c>
      <c r="Y934">
        <v>273600</v>
      </c>
      <c r="Z934">
        <v>7.9960137268145397</v>
      </c>
      <c r="AA934">
        <v>8</v>
      </c>
      <c r="AB934">
        <v>952000</v>
      </c>
      <c r="AC934">
        <v>43339</v>
      </c>
      <c r="AD934">
        <v>43180</v>
      </c>
      <c r="AE934">
        <v>5.4189999999999996</v>
      </c>
      <c r="AF934">
        <v>8</v>
      </c>
      <c r="AG934">
        <v>533957.68000000005</v>
      </c>
      <c r="AH934">
        <v>952000</v>
      </c>
      <c r="AI934">
        <v>285600</v>
      </c>
      <c r="AJ934">
        <v>11.861727517448401</v>
      </c>
      <c r="AK934">
        <v>0</v>
      </c>
      <c r="AL934">
        <v>0</v>
      </c>
      <c r="AM934">
        <v>43372</v>
      </c>
      <c r="AN934">
        <v>43394</v>
      </c>
      <c r="AO934">
        <v>5.6</v>
      </c>
      <c r="AP934" t="s">
        <v>1322</v>
      </c>
      <c r="AQ934">
        <v>9</v>
      </c>
      <c r="AR934">
        <v>0</v>
      </c>
      <c r="AS934">
        <v>0</v>
      </c>
      <c r="AT934">
        <v>0</v>
      </c>
    </row>
    <row r="935" spans="1:46" x14ac:dyDescent="0.25">
      <c r="A935" t="s">
        <v>41</v>
      </c>
      <c r="B935" t="s">
        <v>163</v>
      </c>
      <c r="C935" t="s">
        <v>216</v>
      </c>
      <c r="D935" t="s">
        <v>236</v>
      </c>
      <c r="E935" t="s">
        <v>264</v>
      </c>
      <c r="F935" t="s">
        <v>96</v>
      </c>
      <c r="H935" t="s">
        <v>38</v>
      </c>
      <c r="I935">
        <v>10</v>
      </c>
      <c r="J935">
        <v>10</v>
      </c>
      <c r="K935">
        <v>6</v>
      </c>
      <c r="L935">
        <v>4</v>
      </c>
      <c r="M935">
        <v>265314.96000000002</v>
      </c>
      <c r="N935">
        <v>476000</v>
      </c>
      <c r="O935">
        <v>107100</v>
      </c>
      <c r="P935">
        <v>20.887379691935301</v>
      </c>
      <c r="Q935">
        <v>19</v>
      </c>
      <c r="R935">
        <v>2261000</v>
      </c>
      <c r="S935">
        <v>43296</v>
      </c>
      <c r="T935">
        <v>43314</v>
      </c>
      <c r="U935">
        <v>2.71</v>
      </c>
      <c r="V935">
        <v>21</v>
      </c>
      <c r="W935">
        <v>1466756.97</v>
      </c>
      <c r="X935">
        <v>2499000</v>
      </c>
      <c r="Y935">
        <v>749700</v>
      </c>
      <c r="Z935">
        <v>7.76695436593499</v>
      </c>
      <c r="AA935">
        <v>22</v>
      </c>
      <c r="AB935">
        <v>2618000</v>
      </c>
      <c r="AC935">
        <v>43342</v>
      </c>
      <c r="AD935">
        <v>43322</v>
      </c>
      <c r="AE935">
        <v>14.226000000000001</v>
      </c>
      <c r="AF935">
        <v>5</v>
      </c>
      <c r="AG935">
        <v>348677.5</v>
      </c>
      <c r="AH935">
        <v>595000</v>
      </c>
      <c r="AI935">
        <v>178500</v>
      </c>
      <c r="AJ935">
        <v>7.9123050104083497</v>
      </c>
      <c r="AK935">
        <v>17</v>
      </c>
      <c r="AL935">
        <v>2023000</v>
      </c>
      <c r="AM935">
        <v>43353</v>
      </c>
      <c r="AN935">
        <v>43322</v>
      </c>
      <c r="AO935">
        <v>3.5</v>
      </c>
      <c r="AP935" t="s">
        <v>1323</v>
      </c>
      <c r="AQ935">
        <v>8</v>
      </c>
      <c r="AR935">
        <v>0</v>
      </c>
      <c r="AS935">
        <v>0</v>
      </c>
      <c r="AT935">
        <v>0</v>
      </c>
    </row>
    <row r="936" spans="1:46" x14ac:dyDescent="0.25">
      <c r="A936" t="s">
        <v>41</v>
      </c>
      <c r="B936" t="s">
        <v>135</v>
      </c>
      <c r="C936" t="s">
        <v>188</v>
      </c>
      <c r="D936" t="s">
        <v>236</v>
      </c>
      <c r="E936" t="s">
        <v>264</v>
      </c>
      <c r="F936" t="s">
        <v>96</v>
      </c>
      <c r="H936" t="s">
        <v>38</v>
      </c>
      <c r="I936">
        <v>10</v>
      </c>
      <c r="J936">
        <v>10</v>
      </c>
      <c r="K936">
        <v>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O936">
        <v>0</v>
      </c>
      <c r="AP936" t="s">
        <v>1324</v>
      </c>
      <c r="AQ936">
        <v>10</v>
      </c>
      <c r="AR936">
        <v>0</v>
      </c>
      <c r="AS936">
        <v>0</v>
      </c>
      <c r="AT936">
        <v>0</v>
      </c>
    </row>
    <row r="937" spans="1:46" x14ac:dyDescent="0.25">
      <c r="A937" t="s">
        <v>41</v>
      </c>
      <c r="B937" t="s">
        <v>165</v>
      </c>
      <c r="C937" t="s">
        <v>218</v>
      </c>
      <c r="D937" t="s">
        <v>236</v>
      </c>
      <c r="E937" t="s">
        <v>264</v>
      </c>
      <c r="F937" t="s">
        <v>96</v>
      </c>
      <c r="H937" t="s">
        <v>38</v>
      </c>
      <c r="I937">
        <v>8</v>
      </c>
      <c r="J937">
        <v>8</v>
      </c>
      <c r="K937">
        <v>6</v>
      </c>
      <c r="L937">
        <v>1</v>
      </c>
      <c r="M937">
        <v>46354.54</v>
      </c>
      <c r="N937">
        <v>76000</v>
      </c>
      <c r="O937">
        <v>0</v>
      </c>
      <c r="P937">
        <v>32.907902543299798</v>
      </c>
      <c r="Q937">
        <v>8</v>
      </c>
      <c r="R937">
        <v>608000</v>
      </c>
      <c r="S937">
        <v>43308</v>
      </c>
      <c r="T937">
        <v>43198</v>
      </c>
      <c r="U937">
        <v>0.67700000000000005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8</v>
      </c>
      <c r="AB937">
        <v>608000</v>
      </c>
      <c r="AD937">
        <v>43198</v>
      </c>
      <c r="AE937">
        <v>0</v>
      </c>
      <c r="AF937">
        <v>1</v>
      </c>
      <c r="AG937">
        <v>46354.54</v>
      </c>
      <c r="AH937">
        <v>76000</v>
      </c>
      <c r="AI937">
        <v>0</v>
      </c>
      <c r="AJ937">
        <v>32.907902543299798</v>
      </c>
      <c r="AK937">
        <v>7</v>
      </c>
      <c r="AL937">
        <v>574000</v>
      </c>
      <c r="AM937">
        <v>43344</v>
      </c>
      <c r="AN937">
        <v>43198</v>
      </c>
      <c r="AO937">
        <v>0.7</v>
      </c>
      <c r="AP937" t="s">
        <v>1325</v>
      </c>
      <c r="AQ937">
        <v>0</v>
      </c>
      <c r="AR937">
        <v>0</v>
      </c>
      <c r="AS937">
        <v>0</v>
      </c>
      <c r="AT937">
        <v>0</v>
      </c>
    </row>
    <row r="938" spans="1:46" x14ac:dyDescent="0.25">
      <c r="A938" t="s">
        <v>41</v>
      </c>
      <c r="B938" t="s">
        <v>166</v>
      </c>
      <c r="C938" t="s">
        <v>219</v>
      </c>
      <c r="D938" t="s">
        <v>236</v>
      </c>
      <c r="E938" t="s">
        <v>264</v>
      </c>
      <c r="F938" t="s">
        <v>96</v>
      </c>
      <c r="H938" t="s">
        <v>38</v>
      </c>
      <c r="I938">
        <v>8</v>
      </c>
      <c r="J938">
        <v>8</v>
      </c>
      <c r="K938">
        <v>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O938">
        <v>0</v>
      </c>
      <c r="AP938" t="s">
        <v>1326</v>
      </c>
      <c r="AQ938">
        <v>0</v>
      </c>
      <c r="AR938">
        <v>0</v>
      </c>
      <c r="AS938">
        <v>0</v>
      </c>
      <c r="AT938">
        <v>0</v>
      </c>
    </row>
    <row r="939" spans="1:46" x14ac:dyDescent="0.25">
      <c r="A939" t="s">
        <v>41</v>
      </c>
      <c r="B939" t="s">
        <v>170</v>
      </c>
      <c r="C939" t="s">
        <v>223</v>
      </c>
      <c r="D939" t="s">
        <v>236</v>
      </c>
      <c r="E939" t="s">
        <v>264</v>
      </c>
      <c r="F939" t="s">
        <v>96</v>
      </c>
      <c r="H939" t="s">
        <v>38</v>
      </c>
      <c r="I939">
        <v>8</v>
      </c>
      <c r="J939">
        <v>8</v>
      </c>
      <c r="K939">
        <v>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O939">
        <v>0</v>
      </c>
      <c r="AP939" t="s">
        <v>1327</v>
      </c>
      <c r="AQ939">
        <v>9</v>
      </c>
      <c r="AR939">
        <v>0</v>
      </c>
      <c r="AS939">
        <v>0</v>
      </c>
      <c r="AT939">
        <v>0</v>
      </c>
    </row>
    <row r="940" spans="1:46" x14ac:dyDescent="0.25">
      <c r="A940" t="s">
        <v>41</v>
      </c>
      <c r="B940" t="s">
        <v>150</v>
      </c>
      <c r="C940" t="s">
        <v>203</v>
      </c>
      <c r="D940" t="s">
        <v>236</v>
      </c>
      <c r="E940" t="s">
        <v>264</v>
      </c>
      <c r="F940" t="s">
        <v>96</v>
      </c>
      <c r="H940" t="s">
        <v>38</v>
      </c>
      <c r="I940">
        <v>8</v>
      </c>
      <c r="J940">
        <v>8</v>
      </c>
      <c r="K940">
        <v>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7</v>
      </c>
      <c r="R940">
        <v>1463000</v>
      </c>
      <c r="T940">
        <v>43222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</v>
      </c>
      <c r="AB940">
        <v>1463000</v>
      </c>
      <c r="AD940">
        <v>43222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</v>
      </c>
      <c r="AL940">
        <v>1374000</v>
      </c>
      <c r="AN940">
        <v>43222</v>
      </c>
      <c r="AO940">
        <v>0</v>
      </c>
      <c r="AP940" t="s">
        <v>1328</v>
      </c>
      <c r="AQ940">
        <v>2</v>
      </c>
      <c r="AR940">
        <v>0</v>
      </c>
      <c r="AS940">
        <v>0</v>
      </c>
      <c r="AT940">
        <v>0</v>
      </c>
    </row>
    <row r="941" spans="1:46" x14ac:dyDescent="0.25">
      <c r="A941" t="s">
        <v>41</v>
      </c>
      <c r="B941" t="s">
        <v>179</v>
      </c>
      <c r="C941" t="s">
        <v>232</v>
      </c>
      <c r="D941" t="s">
        <v>236</v>
      </c>
      <c r="E941" t="s">
        <v>264</v>
      </c>
      <c r="F941" t="s">
        <v>96</v>
      </c>
      <c r="H941" t="s">
        <v>38</v>
      </c>
      <c r="I941">
        <v>8</v>
      </c>
      <c r="J941">
        <v>8</v>
      </c>
      <c r="K941">
        <v>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O941">
        <v>0</v>
      </c>
      <c r="AP941" t="s">
        <v>1329</v>
      </c>
      <c r="AQ941">
        <v>0</v>
      </c>
      <c r="AR941">
        <v>0</v>
      </c>
      <c r="AS941">
        <v>0</v>
      </c>
      <c r="AT941">
        <v>0</v>
      </c>
    </row>
    <row r="942" spans="1:46" x14ac:dyDescent="0.25">
      <c r="A942" t="s">
        <v>41</v>
      </c>
      <c r="B942" t="s">
        <v>175</v>
      </c>
      <c r="C942" t="s">
        <v>228</v>
      </c>
      <c r="D942" t="s">
        <v>236</v>
      </c>
      <c r="E942" t="s">
        <v>264</v>
      </c>
      <c r="F942" t="s">
        <v>96</v>
      </c>
      <c r="H942" t="s">
        <v>38</v>
      </c>
      <c r="I942">
        <v>4</v>
      </c>
      <c r="J942">
        <v>4</v>
      </c>
      <c r="K942">
        <v>1</v>
      </c>
      <c r="L942">
        <v>1</v>
      </c>
      <c r="M942">
        <v>63386.67</v>
      </c>
      <c r="N942">
        <v>125000</v>
      </c>
      <c r="O942">
        <v>37500</v>
      </c>
      <c r="P942">
        <v>20.3139010267777</v>
      </c>
      <c r="Q942">
        <v>8</v>
      </c>
      <c r="R942">
        <v>1000000</v>
      </c>
      <c r="S942">
        <v>43283</v>
      </c>
      <c r="T942">
        <v>43002</v>
      </c>
      <c r="U942">
        <v>0.67700000000000005</v>
      </c>
      <c r="V942">
        <v>4</v>
      </c>
      <c r="W942">
        <v>253546.68</v>
      </c>
      <c r="X942">
        <v>500000</v>
      </c>
      <c r="Y942">
        <v>150000</v>
      </c>
      <c r="Z942">
        <v>20.313900525893601</v>
      </c>
      <c r="AA942">
        <v>16</v>
      </c>
      <c r="AB942">
        <v>2000000</v>
      </c>
      <c r="AC942">
        <v>43335</v>
      </c>
      <c r="AD942">
        <v>43343</v>
      </c>
      <c r="AE942">
        <v>2.71</v>
      </c>
      <c r="AF942">
        <v>6</v>
      </c>
      <c r="AG942">
        <v>422593.74</v>
      </c>
      <c r="AH942">
        <v>750000</v>
      </c>
      <c r="AI942">
        <v>225000</v>
      </c>
      <c r="AJ942">
        <v>11.456549663689399</v>
      </c>
      <c r="AK942">
        <v>10</v>
      </c>
      <c r="AL942">
        <v>1250000</v>
      </c>
      <c r="AM942">
        <v>43351</v>
      </c>
      <c r="AN942">
        <v>43343</v>
      </c>
      <c r="AO942">
        <v>4.2</v>
      </c>
      <c r="AP942" t="s">
        <v>1330</v>
      </c>
      <c r="AQ942">
        <v>7</v>
      </c>
      <c r="AR942">
        <v>0</v>
      </c>
      <c r="AS942">
        <v>0</v>
      </c>
      <c r="AT942">
        <v>0</v>
      </c>
    </row>
    <row r="943" spans="1:46" x14ac:dyDescent="0.25">
      <c r="A943" t="s">
        <v>41</v>
      </c>
      <c r="B943" t="s">
        <v>159</v>
      </c>
      <c r="C943" t="s">
        <v>212</v>
      </c>
      <c r="D943" t="s">
        <v>236</v>
      </c>
      <c r="E943" t="s">
        <v>264</v>
      </c>
      <c r="F943" t="s">
        <v>96</v>
      </c>
      <c r="H943" t="s">
        <v>38</v>
      </c>
      <c r="I943">
        <v>4</v>
      </c>
      <c r="J943">
        <v>4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10</v>
      </c>
      <c r="R943">
        <v>680000</v>
      </c>
      <c r="T943">
        <v>42799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</v>
      </c>
      <c r="AB943">
        <v>680000</v>
      </c>
      <c r="AD943">
        <v>42799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</v>
      </c>
      <c r="AL943">
        <v>680000</v>
      </c>
      <c r="AN943">
        <v>42799</v>
      </c>
      <c r="AO943">
        <v>0</v>
      </c>
      <c r="AP943" t="s">
        <v>1331</v>
      </c>
      <c r="AQ943">
        <v>11</v>
      </c>
      <c r="AR943">
        <v>0</v>
      </c>
      <c r="AS943">
        <v>0</v>
      </c>
      <c r="AT943">
        <v>0</v>
      </c>
    </row>
    <row r="944" spans="1:46" x14ac:dyDescent="0.25">
      <c r="A944" t="s">
        <v>41</v>
      </c>
      <c r="B944" t="s">
        <v>181</v>
      </c>
      <c r="C944" t="s">
        <v>234</v>
      </c>
      <c r="D944" t="s">
        <v>236</v>
      </c>
      <c r="E944" t="s">
        <v>264</v>
      </c>
      <c r="F944" t="s">
        <v>96</v>
      </c>
      <c r="H944" t="s">
        <v>38</v>
      </c>
      <c r="I944">
        <v>3</v>
      </c>
      <c r="J944">
        <v>3</v>
      </c>
      <c r="K944">
        <v>6</v>
      </c>
      <c r="L944">
        <v>4</v>
      </c>
      <c r="M944">
        <v>687978.55</v>
      </c>
      <c r="N944">
        <v>1194000</v>
      </c>
      <c r="O944">
        <v>358200</v>
      </c>
      <c r="P944">
        <v>9.4548450802931594</v>
      </c>
      <c r="Q944">
        <v>7</v>
      </c>
      <c r="R944">
        <v>2100000</v>
      </c>
      <c r="S944">
        <v>43309</v>
      </c>
      <c r="T944">
        <v>43309</v>
      </c>
      <c r="U944">
        <v>2.71</v>
      </c>
      <c r="V944">
        <v>1</v>
      </c>
      <c r="W944">
        <v>175211.83</v>
      </c>
      <c r="X944">
        <v>300000</v>
      </c>
      <c r="Y944">
        <v>90000</v>
      </c>
      <c r="Z944">
        <v>8.2223748056083892</v>
      </c>
      <c r="AA944">
        <v>6</v>
      </c>
      <c r="AB944">
        <v>1800000</v>
      </c>
      <c r="AC944">
        <v>43330</v>
      </c>
      <c r="AD944">
        <v>43309</v>
      </c>
      <c r="AE944">
        <v>0.67700000000000005</v>
      </c>
      <c r="AF944">
        <v>1</v>
      </c>
      <c r="AG944">
        <v>175211.83</v>
      </c>
      <c r="AH944">
        <v>300000</v>
      </c>
      <c r="AI944">
        <v>90000</v>
      </c>
      <c r="AJ944">
        <v>8.2223748056083892</v>
      </c>
      <c r="AK944">
        <v>5</v>
      </c>
      <c r="AL944">
        <v>1500000</v>
      </c>
      <c r="AM944">
        <v>43355</v>
      </c>
      <c r="AN944">
        <v>43397</v>
      </c>
      <c r="AO944">
        <v>0.7</v>
      </c>
      <c r="AP944" t="s">
        <v>1332</v>
      </c>
      <c r="AQ944">
        <v>7</v>
      </c>
      <c r="AR944">
        <v>0</v>
      </c>
      <c r="AS944">
        <v>0</v>
      </c>
      <c r="AT944">
        <v>0</v>
      </c>
    </row>
    <row r="945" spans="1:46" x14ac:dyDescent="0.25">
      <c r="A945" t="s">
        <v>41</v>
      </c>
      <c r="B945" t="s">
        <v>180</v>
      </c>
      <c r="C945" t="s">
        <v>233</v>
      </c>
      <c r="D945" t="s">
        <v>236</v>
      </c>
      <c r="E945" t="s">
        <v>264</v>
      </c>
      <c r="F945" t="s">
        <v>96</v>
      </c>
      <c r="H945" t="s">
        <v>38</v>
      </c>
      <c r="I945">
        <v>3</v>
      </c>
      <c r="J945">
        <v>3</v>
      </c>
      <c r="K945">
        <v>1</v>
      </c>
      <c r="L945">
        <v>3</v>
      </c>
      <c r="M945">
        <v>441477.03</v>
      </c>
      <c r="N945">
        <v>798000</v>
      </c>
      <c r="O945">
        <v>79800</v>
      </c>
      <c r="P945">
        <v>32.383078121361301</v>
      </c>
      <c r="Q945">
        <v>4</v>
      </c>
      <c r="R945">
        <v>1064000</v>
      </c>
      <c r="S945">
        <v>43303</v>
      </c>
      <c r="T945">
        <v>43204</v>
      </c>
      <c r="U945">
        <v>2.032</v>
      </c>
      <c r="V945">
        <v>2</v>
      </c>
      <c r="W945">
        <v>294318.03000000003</v>
      </c>
      <c r="X945">
        <v>532000</v>
      </c>
      <c r="Y945">
        <v>133000</v>
      </c>
      <c r="Z945">
        <v>18.859691038451299</v>
      </c>
      <c r="AA945">
        <v>14</v>
      </c>
      <c r="AB945">
        <v>3724000</v>
      </c>
      <c r="AC945">
        <v>43318</v>
      </c>
      <c r="AD945">
        <v>43347</v>
      </c>
      <c r="AE945">
        <v>1.355</v>
      </c>
      <c r="AF945">
        <v>2</v>
      </c>
      <c r="AG945">
        <v>315265.90000000002</v>
      </c>
      <c r="AH945">
        <v>532000</v>
      </c>
      <c r="AI945">
        <v>133000</v>
      </c>
      <c r="AJ945">
        <v>13.084589037781001</v>
      </c>
      <c r="AK945">
        <v>18</v>
      </c>
      <c r="AL945">
        <v>4788000</v>
      </c>
      <c r="AM945">
        <v>43363</v>
      </c>
      <c r="AN945">
        <v>43347</v>
      </c>
      <c r="AO945">
        <v>1.4</v>
      </c>
      <c r="AP945" t="s">
        <v>1333</v>
      </c>
      <c r="AQ945">
        <v>14</v>
      </c>
      <c r="AR945">
        <v>0</v>
      </c>
      <c r="AS945">
        <v>0</v>
      </c>
      <c r="AT945">
        <v>0</v>
      </c>
    </row>
    <row r="946" spans="1:46" x14ac:dyDescent="0.25">
      <c r="A946" t="s">
        <v>41</v>
      </c>
      <c r="B946" t="s">
        <v>168</v>
      </c>
      <c r="C946" t="s">
        <v>221</v>
      </c>
      <c r="D946" t="s">
        <v>236</v>
      </c>
      <c r="E946" t="s">
        <v>264</v>
      </c>
      <c r="F946" t="s">
        <v>96</v>
      </c>
      <c r="H946" t="s">
        <v>38</v>
      </c>
      <c r="I946">
        <v>2</v>
      </c>
      <c r="J946">
        <v>2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12</v>
      </c>
      <c r="R946">
        <v>936000</v>
      </c>
      <c r="T946">
        <v>43155</v>
      </c>
      <c r="U946">
        <v>0</v>
      </c>
      <c r="V946">
        <v>4</v>
      </c>
      <c r="W946">
        <v>191241.16</v>
      </c>
      <c r="X946">
        <v>312000</v>
      </c>
      <c r="Y946">
        <v>58500</v>
      </c>
      <c r="Z946">
        <v>17.015670053285302</v>
      </c>
      <c r="AA946">
        <v>8</v>
      </c>
      <c r="AB946">
        <v>624000</v>
      </c>
      <c r="AC946">
        <v>43330</v>
      </c>
      <c r="AD946">
        <v>43155</v>
      </c>
      <c r="AE946">
        <v>2.71</v>
      </c>
      <c r="AF946">
        <v>1</v>
      </c>
      <c r="AG946">
        <v>47810.3</v>
      </c>
      <c r="AH946">
        <v>78000</v>
      </c>
      <c r="AI946">
        <v>23400</v>
      </c>
      <c r="AJ946">
        <v>3.6788834895319802</v>
      </c>
      <c r="AK946">
        <v>7</v>
      </c>
      <c r="AL946">
        <v>546000</v>
      </c>
      <c r="AM946">
        <v>43361</v>
      </c>
      <c r="AN946">
        <v>43155</v>
      </c>
      <c r="AO946">
        <v>0.7</v>
      </c>
      <c r="AP946" t="s">
        <v>1334</v>
      </c>
      <c r="AQ946">
        <v>0</v>
      </c>
      <c r="AR946">
        <v>0</v>
      </c>
      <c r="AS946">
        <v>0</v>
      </c>
      <c r="AT946">
        <v>0</v>
      </c>
    </row>
    <row r="947" spans="1:46" x14ac:dyDescent="0.25">
      <c r="A947" t="s">
        <v>41</v>
      </c>
      <c r="B947" t="s">
        <v>169</v>
      </c>
      <c r="C947" t="s">
        <v>222</v>
      </c>
      <c r="D947" t="s">
        <v>236</v>
      </c>
      <c r="E947" t="s">
        <v>264</v>
      </c>
      <c r="F947" t="s">
        <v>96</v>
      </c>
      <c r="H947" t="s">
        <v>38</v>
      </c>
      <c r="I947">
        <v>2</v>
      </c>
      <c r="J947">
        <v>2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</v>
      </c>
      <c r="R947">
        <v>744000</v>
      </c>
      <c r="T947">
        <v>42508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12</v>
      </c>
      <c r="AB947">
        <v>744000</v>
      </c>
      <c r="AD947">
        <v>42508</v>
      </c>
      <c r="AE947">
        <v>0</v>
      </c>
      <c r="AF947">
        <v>1</v>
      </c>
      <c r="AG947">
        <v>32237.15</v>
      </c>
      <c r="AH947">
        <v>62000</v>
      </c>
      <c r="AI947">
        <v>0</v>
      </c>
      <c r="AJ947">
        <v>42.805056082613198</v>
      </c>
      <c r="AK947">
        <v>11</v>
      </c>
      <c r="AL947">
        <v>682000</v>
      </c>
      <c r="AM947">
        <v>43362</v>
      </c>
      <c r="AN947">
        <v>42508</v>
      </c>
      <c r="AO947">
        <v>0.7</v>
      </c>
      <c r="AP947" t="s">
        <v>1335</v>
      </c>
      <c r="AQ947">
        <v>17</v>
      </c>
      <c r="AR947">
        <v>0</v>
      </c>
      <c r="AS947">
        <v>0</v>
      </c>
      <c r="AT947">
        <v>0</v>
      </c>
    </row>
    <row r="948" spans="1:46" x14ac:dyDescent="0.25">
      <c r="A948" t="s">
        <v>124</v>
      </c>
      <c r="B948" t="s">
        <v>238</v>
      </c>
      <c r="C948" t="s">
        <v>239</v>
      </c>
      <c r="D948" t="s">
        <v>236</v>
      </c>
      <c r="E948" t="s">
        <v>264</v>
      </c>
      <c r="F948" t="s">
        <v>96</v>
      </c>
      <c r="H948" t="s">
        <v>38</v>
      </c>
      <c r="I948">
        <v>0</v>
      </c>
      <c r="J948">
        <v>0</v>
      </c>
      <c r="K948">
        <v>24</v>
      </c>
      <c r="L948">
        <v>1</v>
      </c>
      <c r="M948">
        <v>17874.11</v>
      </c>
      <c r="N948">
        <v>53000</v>
      </c>
      <c r="O948">
        <v>26500</v>
      </c>
      <c r="P948">
        <v>25.805580852096501</v>
      </c>
      <c r="Q948">
        <v>49</v>
      </c>
      <c r="R948">
        <v>2597000</v>
      </c>
      <c r="S948">
        <v>43300</v>
      </c>
      <c r="U948">
        <v>0.67700000000000005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49</v>
      </c>
      <c r="AB948">
        <v>2597000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49</v>
      </c>
      <c r="AL948">
        <v>2842000</v>
      </c>
      <c r="AN948">
        <v>43384</v>
      </c>
      <c r="AO948">
        <v>0</v>
      </c>
      <c r="AP948" t="s">
        <v>1336</v>
      </c>
      <c r="AQ948">
        <v>23</v>
      </c>
      <c r="AR948">
        <v>0</v>
      </c>
      <c r="AS948">
        <v>0</v>
      </c>
      <c r="AT948">
        <v>0</v>
      </c>
    </row>
    <row r="949" spans="1:46" x14ac:dyDescent="0.25">
      <c r="A949" t="s">
        <v>41</v>
      </c>
      <c r="B949" t="s">
        <v>131</v>
      </c>
      <c r="C949" t="s">
        <v>184</v>
      </c>
      <c r="D949" t="s">
        <v>236</v>
      </c>
      <c r="E949" t="s">
        <v>265</v>
      </c>
      <c r="F949" t="s">
        <v>120</v>
      </c>
      <c r="H949" t="s">
        <v>38</v>
      </c>
      <c r="I949">
        <v>50</v>
      </c>
      <c r="J949">
        <v>50</v>
      </c>
      <c r="K949">
        <v>24</v>
      </c>
      <c r="L949">
        <v>5</v>
      </c>
      <c r="M949">
        <v>89003.35</v>
      </c>
      <c r="N949">
        <v>214500</v>
      </c>
      <c r="O949">
        <v>85800</v>
      </c>
      <c r="P949">
        <v>23.928760683760601</v>
      </c>
      <c r="Q949">
        <v>114</v>
      </c>
      <c r="R949">
        <v>4890600</v>
      </c>
      <c r="S949">
        <v>43309</v>
      </c>
      <c r="T949">
        <v>43312</v>
      </c>
      <c r="U949">
        <v>3.387</v>
      </c>
      <c r="V949">
        <v>81</v>
      </c>
      <c r="W949">
        <v>1419628.1</v>
      </c>
      <c r="X949">
        <v>3474900</v>
      </c>
      <c r="Y949">
        <v>1737450</v>
      </c>
      <c r="Z949">
        <v>10.121677746122099</v>
      </c>
      <c r="AA949">
        <v>177</v>
      </c>
      <c r="AB949">
        <v>7593300</v>
      </c>
      <c r="AC949">
        <v>43343</v>
      </c>
      <c r="AD949">
        <v>43343</v>
      </c>
      <c r="AE949">
        <v>54.871000000000002</v>
      </c>
      <c r="AF949">
        <v>16</v>
      </c>
      <c r="AG949">
        <v>273139.84000000003</v>
      </c>
      <c r="AH949">
        <v>695400</v>
      </c>
      <c r="AI949">
        <v>301800</v>
      </c>
      <c r="AJ949">
        <v>23.665187030657901</v>
      </c>
      <c r="AK949">
        <v>160</v>
      </c>
      <c r="AL949">
        <v>7344000</v>
      </c>
      <c r="AM949">
        <v>43373</v>
      </c>
      <c r="AN949">
        <v>43343</v>
      </c>
      <c r="AO949">
        <v>11.2</v>
      </c>
      <c r="AP949" t="s">
        <v>1337</v>
      </c>
      <c r="AQ949">
        <v>82</v>
      </c>
      <c r="AR949">
        <v>0</v>
      </c>
      <c r="AS949">
        <v>0</v>
      </c>
      <c r="AT949">
        <v>0</v>
      </c>
    </row>
    <row r="950" spans="1:46" x14ac:dyDescent="0.25">
      <c r="A950" t="s">
        <v>41</v>
      </c>
      <c r="B950" t="s">
        <v>138</v>
      </c>
      <c r="C950" t="s">
        <v>191</v>
      </c>
      <c r="D950" t="s">
        <v>236</v>
      </c>
      <c r="E950" t="s">
        <v>265</v>
      </c>
      <c r="F950" t="s">
        <v>120</v>
      </c>
      <c r="H950" t="s">
        <v>38</v>
      </c>
      <c r="I950">
        <v>40</v>
      </c>
      <c r="J950">
        <v>40</v>
      </c>
      <c r="K950">
        <v>36</v>
      </c>
      <c r="L950">
        <v>3</v>
      </c>
      <c r="M950">
        <v>39429.15</v>
      </c>
      <c r="N950">
        <v>75000</v>
      </c>
      <c r="O950">
        <v>0</v>
      </c>
      <c r="P950">
        <v>42.170579845788197</v>
      </c>
      <c r="Q950">
        <v>32</v>
      </c>
      <c r="R950">
        <v>800000</v>
      </c>
      <c r="S950">
        <v>43311</v>
      </c>
      <c r="T950">
        <v>43179</v>
      </c>
      <c r="U950">
        <v>2.032</v>
      </c>
      <c r="V950">
        <v>1</v>
      </c>
      <c r="W950">
        <v>13143.05</v>
      </c>
      <c r="X950">
        <v>25000</v>
      </c>
      <c r="Y950">
        <v>0</v>
      </c>
      <c r="Z950">
        <v>42.170580693952999</v>
      </c>
      <c r="AA950">
        <v>31</v>
      </c>
      <c r="AB950">
        <v>775000</v>
      </c>
      <c r="AC950">
        <v>43323</v>
      </c>
      <c r="AD950">
        <v>43179</v>
      </c>
      <c r="AE950">
        <v>0.67700000000000005</v>
      </c>
      <c r="AF950">
        <v>4</v>
      </c>
      <c r="AG950">
        <v>52572.2</v>
      </c>
      <c r="AH950">
        <v>100000</v>
      </c>
      <c r="AI950">
        <v>7500</v>
      </c>
      <c r="AJ950">
        <v>37.481708040520701</v>
      </c>
      <c r="AK950">
        <v>27</v>
      </c>
      <c r="AL950">
        <v>675000</v>
      </c>
      <c r="AM950">
        <v>43353</v>
      </c>
      <c r="AN950">
        <v>43179</v>
      </c>
      <c r="AO950">
        <v>2.8</v>
      </c>
      <c r="AP950" t="s">
        <v>1338</v>
      </c>
      <c r="AQ950">
        <v>18</v>
      </c>
      <c r="AR950">
        <v>0</v>
      </c>
      <c r="AS950">
        <v>0</v>
      </c>
      <c r="AT950">
        <v>0</v>
      </c>
    </row>
    <row r="951" spans="1:46" x14ac:dyDescent="0.25">
      <c r="A951" t="s">
        <v>41</v>
      </c>
      <c r="B951" t="s">
        <v>134</v>
      </c>
      <c r="C951" t="s">
        <v>187</v>
      </c>
      <c r="D951" t="s">
        <v>236</v>
      </c>
      <c r="E951" t="s">
        <v>265</v>
      </c>
      <c r="F951" t="s">
        <v>120</v>
      </c>
      <c r="H951" t="s">
        <v>38</v>
      </c>
      <c r="I951">
        <v>39</v>
      </c>
      <c r="J951">
        <v>39</v>
      </c>
      <c r="K951">
        <v>36</v>
      </c>
      <c r="L951">
        <v>7</v>
      </c>
      <c r="M951">
        <v>81092.02</v>
      </c>
      <c r="N951">
        <v>203000</v>
      </c>
      <c r="O951">
        <v>101500</v>
      </c>
      <c r="P951">
        <v>12.1170224003458</v>
      </c>
      <c r="Q951">
        <v>122</v>
      </c>
      <c r="R951">
        <v>3538000</v>
      </c>
      <c r="S951">
        <v>43311</v>
      </c>
      <c r="T951">
        <v>43198</v>
      </c>
      <c r="U951">
        <v>4.742</v>
      </c>
      <c r="V951">
        <v>24</v>
      </c>
      <c r="W951">
        <v>278029.8</v>
      </c>
      <c r="X951">
        <v>696000</v>
      </c>
      <c r="Y951">
        <v>348000</v>
      </c>
      <c r="Z951">
        <v>12.1170171403643</v>
      </c>
      <c r="AA951">
        <v>98</v>
      </c>
      <c r="AB951">
        <v>2842000</v>
      </c>
      <c r="AC951">
        <v>43343</v>
      </c>
      <c r="AD951">
        <v>43198</v>
      </c>
      <c r="AE951">
        <v>16.257999999999999</v>
      </c>
      <c r="AF951">
        <v>18</v>
      </c>
      <c r="AG951">
        <v>210221.63</v>
      </c>
      <c r="AH951">
        <v>526000</v>
      </c>
      <c r="AI951">
        <v>219500</v>
      </c>
      <c r="AJ951">
        <v>24.553411843975901</v>
      </c>
      <c r="AK951">
        <v>152</v>
      </c>
      <c r="AL951">
        <v>4712000</v>
      </c>
      <c r="AM951">
        <v>43373</v>
      </c>
      <c r="AN951">
        <v>43366</v>
      </c>
      <c r="AO951">
        <v>12.6</v>
      </c>
      <c r="AP951" t="s">
        <v>1339</v>
      </c>
      <c r="AQ951">
        <v>47</v>
      </c>
      <c r="AR951">
        <v>0</v>
      </c>
      <c r="AS951">
        <v>0</v>
      </c>
      <c r="AT951">
        <v>0</v>
      </c>
    </row>
    <row r="952" spans="1:46" x14ac:dyDescent="0.25">
      <c r="A952" t="s">
        <v>41</v>
      </c>
      <c r="B952" t="s">
        <v>140</v>
      </c>
      <c r="C952" t="s">
        <v>193</v>
      </c>
      <c r="D952" t="s">
        <v>236</v>
      </c>
      <c r="E952" t="s">
        <v>265</v>
      </c>
      <c r="F952" t="s">
        <v>120</v>
      </c>
      <c r="H952" t="s">
        <v>38</v>
      </c>
      <c r="I952">
        <v>39</v>
      </c>
      <c r="J952">
        <v>39</v>
      </c>
      <c r="K952">
        <v>36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O952">
        <v>0</v>
      </c>
      <c r="AP952" t="s">
        <v>1340</v>
      </c>
      <c r="AQ952">
        <v>18</v>
      </c>
      <c r="AR952">
        <v>0</v>
      </c>
      <c r="AS952">
        <v>0</v>
      </c>
      <c r="AT952">
        <v>0</v>
      </c>
    </row>
    <row r="953" spans="1:46" x14ac:dyDescent="0.25">
      <c r="A953" t="s">
        <v>41</v>
      </c>
      <c r="B953" t="s">
        <v>141</v>
      </c>
      <c r="C953" t="s">
        <v>194</v>
      </c>
      <c r="D953" t="s">
        <v>236</v>
      </c>
      <c r="E953" t="s">
        <v>265</v>
      </c>
      <c r="F953" t="s">
        <v>120</v>
      </c>
      <c r="H953" t="s">
        <v>38</v>
      </c>
      <c r="I953">
        <v>39</v>
      </c>
      <c r="J953">
        <v>39</v>
      </c>
      <c r="K953">
        <v>36</v>
      </c>
      <c r="L953">
        <v>1</v>
      </c>
      <c r="M953">
        <v>23205.35</v>
      </c>
      <c r="N953">
        <v>42000</v>
      </c>
      <c r="O953">
        <v>12600</v>
      </c>
      <c r="P953">
        <v>13.1772627907082</v>
      </c>
      <c r="Q953">
        <v>57</v>
      </c>
      <c r="R953">
        <v>2394000</v>
      </c>
      <c r="S953">
        <v>43284</v>
      </c>
      <c r="T953">
        <v>43312</v>
      </c>
      <c r="U953">
        <v>0.67700000000000005</v>
      </c>
      <c r="V953">
        <v>2</v>
      </c>
      <c r="W953">
        <v>51350.559999999998</v>
      </c>
      <c r="X953">
        <v>84000</v>
      </c>
      <c r="Y953">
        <v>12600</v>
      </c>
      <c r="Z953">
        <v>20.888493107999299</v>
      </c>
      <c r="AA953">
        <v>55</v>
      </c>
      <c r="AB953">
        <v>2310000</v>
      </c>
      <c r="AC953">
        <v>43343</v>
      </c>
      <c r="AD953">
        <v>43312</v>
      </c>
      <c r="AE953">
        <v>1.355</v>
      </c>
      <c r="AF953">
        <v>3</v>
      </c>
      <c r="AG953">
        <v>77025.84</v>
      </c>
      <c r="AH953">
        <v>126000</v>
      </c>
      <c r="AI953">
        <v>37800</v>
      </c>
      <c r="AJ953">
        <v>3.9360269930522098</v>
      </c>
      <c r="AK953">
        <v>52</v>
      </c>
      <c r="AL953">
        <v>2184000</v>
      </c>
      <c r="AM953">
        <v>43366</v>
      </c>
      <c r="AN953">
        <v>43312</v>
      </c>
      <c r="AO953">
        <v>2.1</v>
      </c>
      <c r="AP953" t="s">
        <v>1341</v>
      </c>
      <c r="AQ953">
        <v>36</v>
      </c>
      <c r="AR953">
        <v>0</v>
      </c>
      <c r="AS953">
        <v>0</v>
      </c>
      <c r="AT953">
        <v>0</v>
      </c>
    </row>
    <row r="954" spans="1:46" x14ac:dyDescent="0.25">
      <c r="A954" t="s">
        <v>41</v>
      </c>
      <c r="B954" t="s">
        <v>157</v>
      </c>
      <c r="C954" t="s">
        <v>210</v>
      </c>
      <c r="D954" t="s">
        <v>236</v>
      </c>
      <c r="E954" t="s">
        <v>265</v>
      </c>
      <c r="F954" t="s">
        <v>120</v>
      </c>
      <c r="H954" t="s">
        <v>38</v>
      </c>
      <c r="I954">
        <v>39</v>
      </c>
      <c r="J954">
        <v>39</v>
      </c>
      <c r="K954">
        <v>6</v>
      </c>
      <c r="L954">
        <v>4</v>
      </c>
      <c r="M954">
        <v>183234.6</v>
      </c>
      <c r="N954">
        <v>313800</v>
      </c>
      <c r="O954">
        <v>71040</v>
      </c>
      <c r="P954">
        <v>16.9722935891301</v>
      </c>
      <c r="Q954">
        <v>25</v>
      </c>
      <c r="R954">
        <v>1997500</v>
      </c>
      <c r="S954">
        <v>43308</v>
      </c>
      <c r="T954">
        <v>43302</v>
      </c>
      <c r="U954">
        <v>2.71</v>
      </c>
      <c r="V954">
        <v>25</v>
      </c>
      <c r="W954">
        <v>1196154.1299999999</v>
      </c>
      <c r="X954">
        <v>1997600</v>
      </c>
      <c r="Y954">
        <v>599280</v>
      </c>
      <c r="Z954">
        <v>5.9035454688483302</v>
      </c>
      <c r="AA954">
        <v>18</v>
      </c>
      <c r="AB954">
        <v>1440000</v>
      </c>
      <c r="AC954">
        <v>43342</v>
      </c>
      <c r="AD954">
        <v>43329</v>
      </c>
      <c r="AE954">
        <v>16.934999999999999</v>
      </c>
      <c r="AF954">
        <v>18</v>
      </c>
      <c r="AG954">
        <v>877546.39</v>
      </c>
      <c r="AH954">
        <v>1424900</v>
      </c>
      <c r="AI954">
        <v>311970</v>
      </c>
      <c r="AJ954">
        <v>13.2648927215839</v>
      </c>
      <c r="AK954">
        <v>36</v>
      </c>
      <c r="AL954">
        <v>2876400</v>
      </c>
      <c r="AM954">
        <v>43373</v>
      </c>
      <c r="AN954">
        <v>43376</v>
      </c>
      <c r="AO954">
        <v>12.6</v>
      </c>
      <c r="AP954" t="s">
        <v>1342</v>
      </c>
      <c r="AQ954">
        <v>39</v>
      </c>
      <c r="AR954">
        <v>0</v>
      </c>
      <c r="AS954">
        <v>0</v>
      </c>
      <c r="AT954">
        <v>0</v>
      </c>
    </row>
    <row r="955" spans="1:46" x14ac:dyDescent="0.25">
      <c r="A955" t="s">
        <v>41</v>
      </c>
      <c r="B955" t="s">
        <v>137</v>
      </c>
      <c r="C955" t="s">
        <v>190</v>
      </c>
      <c r="D955" t="s">
        <v>236</v>
      </c>
      <c r="E955" t="s">
        <v>265</v>
      </c>
      <c r="F955" t="s">
        <v>120</v>
      </c>
      <c r="H955" t="s">
        <v>38</v>
      </c>
      <c r="I955">
        <v>39</v>
      </c>
      <c r="J955">
        <v>39</v>
      </c>
      <c r="K955">
        <v>36</v>
      </c>
      <c r="L955">
        <v>2</v>
      </c>
      <c r="M955">
        <v>26631.200000000001</v>
      </c>
      <c r="N955">
        <v>70000</v>
      </c>
      <c r="O955">
        <v>17500</v>
      </c>
      <c r="P955">
        <v>44.201295556944899</v>
      </c>
      <c r="Q955">
        <v>69</v>
      </c>
      <c r="R955">
        <v>2415000</v>
      </c>
      <c r="S955">
        <v>43299</v>
      </c>
      <c r="T955">
        <v>43202</v>
      </c>
      <c r="U955">
        <v>1.355</v>
      </c>
      <c r="V955">
        <v>9</v>
      </c>
      <c r="W955">
        <v>119840.4</v>
      </c>
      <c r="X955">
        <v>315000</v>
      </c>
      <c r="Y955">
        <v>157500</v>
      </c>
      <c r="Z955">
        <v>16.301942750859599</v>
      </c>
      <c r="AA955">
        <v>60</v>
      </c>
      <c r="AB955">
        <v>2100000</v>
      </c>
      <c r="AC955">
        <v>43332</v>
      </c>
      <c r="AD955">
        <v>43202</v>
      </c>
      <c r="AE955">
        <v>6.0970000000000004</v>
      </c>
      <c r="AF955">
        <v>2</v>
      </c>
      <c r="AG955">
        <v>26631.200000000001</v>
      </c>
      <c r="AH955">
        <v>70000</v>
      </c>
      <c r="AI955">
        <v>21000</v>
      </c>
      <c r="AJ955">
        <v>40.2156740794318</v>
      </c>
      <c r="AK955">
        <v>59</v>
      </c>
      <c r="AL955">
        <v>2065000</v>
      </c>
      <c r="AM955">
        <v>43354</v>
      </c>
      <c r="AN955">
        <v>43202</v>
      </c>
      <c r="AO955">
        <v>1.4</v>
      </c>
      <c r="AP955" t="s">
        <v>1343</v>
      </c>
      <c r="AQ955">
        <v>28</v>
      </c>
      <c r="AR955">
        <v>0</v>
      </c>
      <c r="AS955">
        <v>0</v>
      </c>
      <c r="AT955">
        <v>0</v>
      </c>
    </row>
    <row r="956" spans="1:46" x14ac:dyDescent="0.25">
      <c r="A956" t="s">
        <v>41</v>
      </c>
      <c r="B956" t="s">
        <v>133</v>
      </c>
      <c r="C956" t="s">
        <v>186</v>
      </c>
      <c r="D956" t="s">
        <v>236</v>
      </c>
      <c r="E956" t="s">
        <v>265</v>
      </c>
      <c r="F956" t="s">
        <v>120</v>
      </c>
      <c r="H956" t="s">
        <v>38</v>
      </c>
      <c r="I956">
        <v>39</v>
      </c>
      <c r="J956">
        <v>39</v>
      </c>
      <c r="K956">
        <v>36</v>
      </c>
      <c r="L956">
        <v>4</v>
      </c>
      <c r="M956">
        <v>60162.84</v>
      </c>
      <c r="N956">
        <v>156000</v>
      </c>
      <c r="O956">
        <v>58500</v>
      </c>
      <c r="P956">
        <v>32.123975663081097</v>
      </c>
      <c r="Q956">
        <v>60</v>
      </c>
      <c r="R956">
        <v>2340000</v>
      </c>
      <c r="S956">
        <v>43310</v>
      </c>
      <c r="T956">
        <v>43204</v>
      </c>
      <c r="U956">
        <v>2.71</v>
      </c>
      <c r="V956">
        <v>18</v>
      </c>
      <c r="W956">
        <v>273472.71999999997</v>
      </c>
      <c r="X956">
        <v>702000</v>
      </c>
      <c r="Y956">
        <v>351000</v>
      </c>
      <c r="Z956">
        <v>14.296298551081501</v>
      </c>
      <c r="AA956">
        <v>78</v>
      </c>
      <c r="AB956">
        <v>3042000</v>
      </c>
      <c r="AC956">
        <v>43339</v>
      </c>
      <c r="AD956">
        <v>43329</v>
      </c>
      <c r="AE956">
        <v>12.194000000000001</v>
      </c>
      <c r="AF956">
        <v>3</v>
      </c>
      <c r="AG956">
        <v>46296.39</v>
      </c>
      <c r="AH956">
        <v>117000</v>
      </c>
      <c r="AI956">
        <v>42900</v>
      </c>
      <c r="AJ956">
        <v>31.273914608765999</v>
      </c>
      <c r="AK956">
        <v>75</v>
      </c>
      <c r="AL956">
        <v>2925000</v>
      </c>
      <c r="AM956">
        <v>43373</v>
      </c>
      <c r="AN956">
        <v>43329</v>
      </c>
      <c r="AO956">
        <v>2.1</v>
      </c>
      <c r="AP956" t="s">
        <v>1344</v>
      </c>
      <c r="AQ956">
        <v>15</v>
      </c>
      <c r="AR956">
        <v>0</v>
      </c>
      <c r="AS956">
        <v>0</v>
      </c>
      <c r="AT956">
        <v>0</v>
      </c>
    </row>
    <row r="957" spans="1:46" x14ac:dyDescent="0.25">
      <c r="A957" t="s">
        <v>41</v>
      </c>
      <c r="B957" t="s">
        <v>142</v>
      </c>
      <c r="C957" t="s">
        <v>195</v>
      </c>
      <c r="D957" t="s">
        <v>236</v>
      </c>
      <c r="E957" t="s">
        <v>265</v>
      </c>
      <c r="F957" t="s">
        <v>120</v>
      </c>
      <c r="H957" t="s">
        <v>38</v>
      </c>
      <c r="I957">
        <v>39</v>
      </c>
      <c r="J957">
        <v>39</v>
      </c>
      <c r="K957">
        <v>36</v>
      </c>
      <c r="L957">
        <v>9</v>
      </c>
      <c r="M957">
        <v>127402.47</v>
      </c>
      <c r="N957">
        <v>284400</v>
      </c>
      <c r="O957">
        <v>97350</v>
      </c>
      <c r="P957">
        <v>25.0774035683576</v>
      </c>
      <c r="Q957">
        <v>44</v>
      </c>
      <c r="R957">
        <v>1540000</v>
      </c>
      <c r="S957">
        <v>43303</v>
      </c>
      <c r="T957">
        <v>43210</v>
      </c>
      <c r="U957">
        <v>6.0970000000000004</v>
      </c>
      <c r="V957">
        <v>5</v>
      </c>
      <c r="W957">
        <v>70779.149999999994</v>
      </c>
      <c r="X957">
        <v>175000</v>
      </c>
      <c r="Y957">
        <v>87500</v>
      </c>
      <c r="Z957">
        <v>11.0204976513114</v>
      </c>
      <c r="AA957">
        <v>39</v>
      </c>
      <c r="AB957">
        <v>1365000</v>
      </c>
      <c r="AC957">
        <v>43331</v>
      </c>
      <c r="AD957">
        <v>43210</v>
      </c>
      <c r="AE957">
        <v>3.387</v>
      </c>
      <c r="AF957">
        <v>3</v>
      </c>
      <c r="AG957">
        <v>42467.49</v>
      </c>
      <c r="AH957">
        <v>105000</v>
      </c>
      <c r="AI957">
        <v>0</v>
      </c>
      <c r="AJ957">
        <v>55.5102483595726</v>
      </c>
      <c r="AK957">
        <v>36</v>
      </c>
      <c r="AL957">
        <v>1260000</v>
      </c>
      <c r="AM957">
        <v>43359</v>
      </c>
      <c r="AN957">
        <v>43210</v>
      </c>
      <c r="AO957">
        <v>2.1</v>
      </c>
      <c r="AP957" t="s">
        <v>1345</v>
      </c>
      <c r="AQ957">
        <v>36</v>
      </c>
      <c r="AR957">
        <v>0</v>
      </c>
      <c r="AS957">
        <v>0</v>
      </c>
      <c r="AT957">
        <v>0</v>
      </c>
    </row>
    <row r="958" spans="1:46" x14ac:dyDescent="0.25">
      <c r="A958" t="s">
        <v>41</v>
      </c>
      <c r="B958" t="s">
        <v>139</v>
      </c>
      <c r="C958" t="s">
        <v>192</v>
      </c>
      <c r="D958" t="s">
        <v>236</v>
      </c>
      <c r="E958" t="s">
        <v>265</v>
      </c>
      <c r="F958" t="s">
        <v>120</v>
      </c>
      <c r="H958" t="s">
        <v>38</v>
      </c>
      <c r="I958">
        <v>38</v>
      </c>
      <c r="J958">
        <v>38</v>
      </c>
      <c r="K958">
        <v>36</v>
      </c>
      <c r="L958">
        <v>10</v>
      </c>
      <c r="M958">
        <v>184149.07</v>
      </c>
      <c r="N958">
        <v>340000</v>
      </c>
      <c r="O958">
        <v>40800</v>
      </c>
      <c r="P958">
        <v>32.298136029411701</v>
      </c>
      <c r="Q958">
        <v>21</v>
      </c>
      <c r="R958">
        <v>714000</v>
      </c>
      <c r="S958">
        <v>43303</v>
      </c>
      <c r="T958">
        <v>43181</v>
      </c>
      <c r="U958">
        <v>6.774</v>
      </c>
      <c r="V958">
        <v>3</v>
      </c>
      <c r="W958">
        <v>55244.73</v>
      </c>
      <c r="X958">
        <v>102000</v>
      </c>
      <c r="Y958">
        <v>30600</v>
      </c>
      <c r="Z958">
        <v>14.8890715477744</v>
      </c>
      <c r="AA958">
        <v>18</v>
      </c>
      <c r="AB958">
        <v>612000</v>
      </c>
      <c r="AC958">
        <v>43324</v>
      </c>
      <c r="AD958">
        <v>43181</v>
      </c>
      <c r="AE958">
        <v>2.032</v>
      </c>
      <c r="AF958">
        <v>4</v>
      </c>
      <c r="AG958">
        <v>73659.63</v>
      </c>
      <c r="AH958">
        <v>136000</v>
      </c>
      <c r="AI958">
        <v>0</v>
      </c>
      <c r="AJ958">
        <v>40.4223582634636</v>
      </c>
      <c r="AK958">
        <v>14</v>
      </c>
      <c r="AL958">
        <v>476000</v>
      </c>
      <c r="AM958">
        <v>43359</v>
      </c>
      <c r="AN958">
        <v>43181</v>
      </c>
      <c r="AO958">
        <v>2.8</v>
      </c>
      <c r="AP958" t="s">
        <v>1346</v>
      </c>
      <c r="AQ958">
        <v>13</v>
      </c>
      <c r="AR958">
        <v>0</v>
      </c>
      <c r="AS958">
        <v>0</v>
      </c>
      <c r="AT958">
        <v>0</v>
      </c>
    </row>
    <row r="959" spans="1:46" x14ac:dyDescent="0.25">
      <c r="A959" t="s">
        <v>41</v>
      </c>
      <c r="B959" t="s">
        <v>143</v>
      </c>
      <c r="C959" t="s">
        <v>196</v>
      </c>
      <c r="D959" t="s">
        <v>236</v>
      </c>
      <c r="E959" t="s">
        <v>265</v>
      </c>
      <c r="F959" t="s">
        <v>120</v>
      </c>
      <c r="H959" t="s">
        <v>38</v>
      </c>
      <c r="I959">
        <v>27</v>
      </c>
      <c r="J959">
        <v>27</v>
      </c>
      <c r="K959">
        <v>24</v>
      </c>
      <c r="L959">
        <v>3</v>
      </c>
      <c r="M959">
        <v>83288.320000000007</v>
      </c>
      <c r="N959">
        <v>144000</v>
      </c>
      <c r="O959">
        <v>28800</v>
      </c>
      <c r="P959">
        <v>20.4712224293284</v>
      </c>
      <c r="Q959">
        <v>25</v>
      </c>
      <c r="R959">
        <v>1200000</v>
      </c>
      <c r="S959">
        <v>43310</v>
      </c>
      <c r="T959">
        <v>43296</v>
      </c>
      <c r="U959">
        <v>2.032</v>
      </c>
      <c r="V959">
        <v>8</v>
      </c>
      <c r="W959">
        <v>212781.86</v>
      </c>
      <c r="X959">
        <v>384000</v>
      </c>
      <c r="Y959">
        <v>115200</v>
      </c>
      <c r="Z959">
        <v>12.924089900184599</v>
      </c>
      <c r="AA959">
        <v>41</v>
      </c>
      <c r="AB959">
        <v>1968000</v>
      </c>
      <c r="AC959">
        <v>43334</v>
      </c>
      <c r="AD959">
        <v>43296</v>
      </c>
      <c r="AE959">
        <v>5.4189999999999996</v>
      </c>
      <c r="AF959">
        <v>7</v>
      </c>
      <c r="AG959">
        <v>201393.08</v>
      </c>
      <c r="AH959">
        <v>336000</v>
      </c>
      <c r="AI959">
        <v>88000</v>
      </c>
      <c r="AJ959">
        <v>10.6724240134524</v>
      </c>
      <c r="AK959">
        <v>34</v>
      </c>
      <c r="AL959">
        <v>1632000</v>
      </c>
      <c r="AM959">
        <v>43364</v>
      </c>
      <c r="AN959">
        <v>43296</v>
      </c>
      <c r="AO959">
        <v>4.9000000000000004</v>
      </c>
      <c r="AP959" t="s">
        <v>1347</v>
      </c>
      <c r="AQ959">
        <v>27</v>
      </c>
      <c r="AR959">
        <v>0</v>
      </c>
      <c r="AS959">
        <v>0</v>
      </c>
      <c r="AT959">
        <v>0</v>
      </c>
    </row>
    <row r="960" spans="1:46" x14ac:dyDescent="0.25">
      <c r="A960" t="s">
        <v>41</v>
      </c>
      <c r="B960" t="s">
        <v>146</v>
      </c>
      <c r="C960" t="s">
        <v>199</v>
      </c>
      <c r="D960" t="s">
        <v>236</v>
      </c>
      <c r="E960" t="s">
        <v>265</v>
      </c>
      <c r="F960" t="s">
        <v>120</v>
      </c>
      <c r="H960" t="s">
        <v>38</v>
      </c>
      <c r="I960">
        <v>26</v>
      </c>
      <c r="J960">
        <v>26</v>
      </c>
      <c r="K960">
        <v>24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42847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D960">
        <v>43347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24</v>
      </c>
      <c r="AL960">
        <v>1344000</v>
      </c>
      <c r="AN960">
        <v>43347</v>
      </c>
      <c r="AO960">
        <v>0</v>
      </c>
      <c r="AP960" t="s">
        <v>1348</v>
      </c>
      <c r="AQ960">
        <v>30</v>
      </c>
      <c r="AR960">
        <v>0</v>
      </c>
      <c r="AS960">
        <v>0</v>
      </c>
      <c r="AT960">
        <v>0</v>
      </c>
    </row>
    <row r="961" spans="1:46" x14ac:dyDescent="0.25">
      <c r="A961" t="s">
        <v>41</v>
      </c>
      <c r="B961" t="s">
        <v>136</v>
      </c>
      <c r="C961" t="s">
        <v>189</v>
      </c>
      <c r="D961" t="s">
        <v>236</v>
      </c>
      <c r="E961" t="s">
        <v>265</v>
      </c>
      <c r="F961" t="s">
        <v>120</v>
      </c>
      <c r="H961" t="s">
        <v>38</v>
      </c>
      <c r="I961">
        <v>22</v>
      </c>
      <c r="J961">
        <v>22</v>
      </c>
      <c r="K961">
        <v>12</v>
      </c>
      <c r="L961">
        <v>7</v>
      </c>
      <c r="M961">
        <v>164392.94</v>
      </c>
      <c r="N961">
        <v>287000</v>
      </c>
      <c r="O961">
        <v>86100</v>
      </c>
      <c r="P961">
        <v>9.9889329816049095</v>
      </c>
      <c r="Q961">
        <v>45</v>
      </c>
      <c r="R961">
        <v>1845000</v>
      </c>
      <c r="S961">
        <v>43312</v>
      </c>
      <c r="T961">
        <v>43312</v>
      </c>
      <c r="U961">
        <v>4.742</v>
      </c>
      <c r="V961">
        <v>15</v>
      </c>
      <c r="W961">
        <v>330616.61</v>
      </c>
      <c r="X961">
        <v>615000</v>
      </c>
      <c r="Y961">
        <v>184500</v>
      </c>
      <c r="Z961">
        <v>15.5218881909611</v>
      </c>
      <c r="AA961">
        <v>66</v>
      </c>
      <c r="AB961">
        <v>2706000</v>
      </c>
      <c r="AC961">
        <v>43342</v>
      </c>
      <c r="AD961">
        <v>43339</v>
      </c>
      <c r="AE961">
        <v>10.161</v>
      </c>
      <c r="AF961">
        <v>8</v>
      </c>
      <c r="AG961">
        <v>182221.44</v>
      </c>
      <c r="AH961">
        <v>328000</v>
      </c>
      <c r="AI961">
        <v>98400</v>
      </c>
      <c r="AJ961">
        <v>12.698787570515499</v>
      </c>
      <c r="AK961">
        <v>70</v>
      </c>
      <c r="AL961">
        <v>2870000</v>
      </c>
      <c r="AM961">
        <v>43355</v>
      </c>
      <c r="AN961">
        <v>43339</v>
      </c>
      <c r="AO961">
        <v>5.6</v>
      </c>
      <c r="AP961" t="s">
        <v>1349</v>
      </c>
      <c r="AQ961">
        <v>40</v>
      </c>
      <c r="AR961">
        <v>0</v>
      </c>
      <c r="AS961">
        <v>24</v>
      </c>
      <c r="AT961">
        <v>0</v>
      </c>
    </row>
    <row r="962" spans="1:46" x14ac:dyDescent="0.25">
      <c r="A962" t="s">
        <v>41</v>
      </c>
      <c r="B962" t="s">
        <v>167</v>
      </c>
      <c r="C962" t="s">
        <v>220</v>
      </c>
      <c r="D962" t="s">
        <v>236</v>
      </c>
      <c r="E962" t="s">
        <v>265</v>
      </c>
      <c r="F962" t="s">
        <v>120</v>
      </c>
      <c r="H962" t="s">
        <v>38</v>
      </c>
      <c r="I962">
        <v>19</v>
      </c>
      <c r="J962">
        <v>19</v>
      </c>
      <c r="K962">
        <v>6</v>
      </c>
      <c r="L962">
        <v>2</v>
      </c>
      <c r="M962">
        <v>92154.72</v>
      </c>
      <c r="N962">
        <v>158000</v>
      </c>
      <c r="O962">
        <v>23700</v>
      </c>
      <c r="P962">
        <v>24.519588923692901</v>
      </c>
      <c r="Q962">
        <v>18</v>
      </c>
      <c r="R962">
        <v>1422000</v>
      </c>
      <c r="S962">
        <v>43311</v>
      </c>
      <c r="T962">
        <v>43210</v>
      </c>
      <c r="U962">
        <v>1.355</v>
      </c>
      <c r="V962">
        <v>8</v>
      </c>
      <c r="W962">
        <v>368618.88</v>
      </c>
      <c r="X962">
        <v>632000</v>
      </c>
      <c r="Y962">
        <v>189600</v>
      </c>
      <c r="Z962">
        <v>8.3452151484381591</v>
      </c>
      <c r="AA962">
        <v>10</v>
      </c>
      <c r="AB962">
        <v>830000</v>
      </c>
      <c r="AC962">
        <v>43339</v>
      </c>
      <c r="AD962">
        <v>43210</v>
      </c>
      <c r="AE962">
        <v>5.4189999999999996</v>
      </c>
      <c r="AF962">
        <v>3</v>
      </c>
      <c r="AG962">
        <v>138232.07999999999</v>
      </c>
      <c r="AH962">
        <v>249000</v>
      </c>
      <c r="AI962">
        <v>74700</v>
      </c>
      <c r="AJ962">
        <v>12.7623130027605</v>
      </c>
      <c r="AK962">
        <v>7</v>
      </c>
      <c r="AL962">
        <v>553000</v>
      </c>
      <c r="AM962">
        <v>43349</v>
      </c>
      <c r="AN962">
        <v>43210</v>
      </c>
      <c r="AO962">
        <v>2.1</v>
      </c>
      <c r="AP962" t="s">
        <v>1350</v>
      </c>
      <c r="AQ962">
        <v>18</v>
      </c>
      <c r="AR962">
        <v>0</v>
      </c>
      <c r="AS962">
        <v>0</v>
      </c>
      <c r="AT962">
        <v>0</v>
      </c>
    </row>
    <row r="963" spans="1:46" x14ac:dyDescent="0.25">
      <c r="A963" t="s">
        <v>41</v>
      </c>
      <c r="B963" t="s">
        <v>145</v>
      </c>
      <c r="C963" t="s">
        <v>198</v>
      </c>
      <c r="D963" t="s">
        <v>236</v>
      </c>
      <c r="E963" t="s">
        <v>265</v>
      </c>
      <c r="F963" t="s">
        <v>120</v>
      </c>
      <c r="H963" t="s">
        <v>38</v>
      </c>
      <c r="I963">
        <v>18</v>
      </c>
      <c r="J963">
        <v>18</v>
      </c>
      <c r="K963">
        <v>12</v>
      </c>
      <c r="L963">
        <v>9</v>
      </c>
      <c r="M963">
        <v>192472.64</v>
      </c>
      <c r="N963">
        <v>342000</v>
      </c>
      <c r="O963">
        <v>79800</v>
      </c>
      <c r="P963">
        <v>19.252515513733801</v>
      </c>
      <c r="Q963">
        <v>3</v>
      </c>
      <c r="R963">
        <v>114000</v>
      </c>
      <c r="S963">
        <v>43306</v>
      </c>
      <c r="T963">
        <v>43232</v>
      </c>
      <c r="U963">
        <v>6.0970000000000004</v>
      </c>
      <c r="V963">
        <v>3</v>
      </c>
      <c r="W963">
        <v>64157.53</v>
      </c>
      <c r="X963">
        <v>114000</v>
      </c>
      <c r="Y963">
        <v>34200</v>
      </c>
      <c r="Z963">
        <v>11.5623025591334</v>
      </c>
      <c r="AA963">
        <v>0</v>
      </c>
      <c r="AB963">
        <v>0</v>
      </c>
      <c r="AC963">
        <v>43332</v>
      </c>
      <c r="AD963">
        <v>43232</v>
      </c>
      <c r="AE963">
        <v>2.032</v>
      </c>
      <c r="AF963">
        <v>3</v>
      </c>
      <c r="AG963">
        <v>67049.14</v>
      </c>
      <c r="AH963">
        <v>114000</v>
      </c>
      <c r="AI963">
        <v>34200</v>
      </c>
      <c r="AJ963">
        <v>7.5763740126793602</v>
      </c>
      <c r="AK963">
        <v>21</v>
      </c>
      <c r="AL963">
        <v>798000</v>
      </c>
      <c r="AM963">
        <v>43353</v>
      </c>
      <c r="AN963">
        <v>43373</v>
      </c>
      <c r="AO963">
        <v>2.1</v>
      </c>
      <c r="AP963" t="s">
        <v>1351</v>
      </c>
      <c r="AQ963">
        <v>24</v>
      </c>
      <c r="AR963">
        <v>0</v>
      </c>
      <c r="AS963">
        <v>0</v>
      </c>
      <c r="AT963">
        <v>0</v>
      </c>
    </row>
    <row r="964" spans="1:46" x14ac:dyDescent="0.25">
      <c r="A964" t="s">
        <v>41</v>
      </c>
      <c r="B964" t="s">
        <v>149</v>
      </c>
      <c r="C964" t="s">
        <v>202</v>
      </c>
      <c r="D964" t="s">
        <v>236</v>
      </c>
      <c r="E964" t="s">
        <v>265</v>
      </c>
      <c r="F964" t="s">
        <v>120</v>
      </c>
      <c r="H964" t="s">
        <v>38</v>
      </c>
      <c r="I964">
        <v>15</v>
      </c>
      <c r="J964">
        <v>15</v>
      </c>
      <c r="K964">
        <v>12</v>
      </c>
      <c r="L964">
        <v>5</v>
      </c>
      <c r="M964">
        <v>142440.51999999999</v>
      </c>
      <c r="N964">
        <v>275000</v>
      </c>
      <c r="O964">
        <v>49500</v>
      </c>
      <c r="P964">
        <v>30.516819512195099</v>
      </c>
      <c r="Q964">
        <v>6</v>
      </c>
      <c r="R964">
        <v>330000</v>
      </c>
      <c r="S964">
        <v>43309</v>
      </c>
      <c r="T964">
        <v>42959</v>
      </c>
      <c r="U964">
        <v>3.387</v>
      </c>
      <c r="V964">
        <v>2</v>
      </c>
      <c r="W964">
        <v>56976.21</v>
      </c>
      <c r="X964">
        <v>110000</v>
      </c>
      <c r="Y964">
        <v>0</v>
      </c>
      <c r="Z964">
        <v>43.023789999999998</v>
      </c>
      <c r="AA964">
        <v>4</v>
      </c>
      <c r="AB964">
        <v>220000</v>
      </c>
      <c r="AC964">
        <v>43323</v>
      </c>
      <c r="AD964">
        <v>42959</v>
      </c>
      <c r="AE964">
        <v>1.355</v>
      </c>
      <c r="AF964">
        <v>2</v>
      </c>
      <c r="AG964">
        <v>56976.21</v>
      </c>
      <c r="AH964">
        <v>110000</v>
      </c>
      <c r="AI964">
        <v>33000</v>
      </c>
      <c r="AJ964">
        <v>18.6054142857142</v>
      </c>
      <c r="AK964">
        <v>14</v>
      </c>
      <c r="AL964">
        <v>770000</v>
      </c>
      <c r="AM964">
        <v>43354</v>
      </c>
      <c r="AN964">
        <v>43373</v>
      </c>
      <c r="AO964">
        <v>1.4</v>
      </c>
      <c r="AP964" t="s">
        <v>1352</v>
      </c>
      <c r="AQ964">
        <v>19</v>
      </c>
      <c r="AR964">
        <v>0</v>
      </c>
      <c r="AS964">
        <v>0</v>
      </c>
      <c r="AT964">
        <v>0</v>
      </c>
    </row>
    <row r="965" spans="1:46" x14ac:dyDescent="0.25">
      <c r="A965" t="s">
        <v>41</v>
      </c>
      <c r="B965" t="s">
        <v>132</v>
      </c>
      <c r="C965" t="s">
        <v>185</v>
      </c>
      <c r="D965" t="s">
        <v>236</v>
      </c>
      <c r="E965" t="s">
        <v>265</v>
      </c>
      <c r="F965" t="s">
        <v>120</v>
      </c>
      <c r="H965" t="s">
        <v>38</v>
      </c>
      <c r="I965">
        <v>15</v>
      </c>
      <c r="J965">
        <v>15</v>
      </c>
      <c r="K965">
        <v>12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O965">
        <v>0</v>
      </c>
      <c r="AP965" t="s">
        <v>1353</v>
      </c>
      <c r="AQ965">
        <v>20</v>
      </c>
      <c r="AR965">
        <v>0</v>
      </c>
      <c r="AS965">
        <v>0</v>
      </c>
      <c r="AT965">
        <v>0</v>
      </c>
    </row>
    <row r="966" spans="1:46" x14ac:dyDescent="0.25">
      <c r="A966" t="s">
        <v>41</v>
      </c>
      <c r="B966" t="s">
        <v>151</v>
      </c>
      <c r="C966" t="s">
        <v>204</v>
      </c>
      <c r="D966" t="s">
        <v>236</v>
      </c>
      <c r="E966" t="s">
        <v>265</v>
      </c>
      <c r="F966" t="s">
        <v>120</v>
      </c>
      <c r="H966" t="s">
        <v>38</v>
      </c>
      <c r="I966">
        <v>14</v>
      </c>
      <c r="J966">
        <v>14</v>
      </c>
      <c r="K966">
        <v>12</v>
      </c>
      <c r="L966">
        <v>3</v>
      </c>
      <c r="M966">
        <v>158829.56</v>
      </c>
      <c r="N966">
        <v>285000</v>
      </c>
      <c r="O966">
        <v>85500</v>
      </c>
      <c r="P966">
        <v>12.4248038344356</v>
      </c>
      <c r="Q966">
        <v>22</v>
      </c>
      <c r="R966">
        <v>2090000</v>
      </c>
      <c r="S966">
        <v>43312</v>
      </c>
      <c r="T966">
        <v>43224</v>
      </c>
      <c r="U966">
        <v>2.032</v>
      </c>
      <c r="V966">
        <v>1</v>
      </c>
      <c r="W966">
        <v>52943.19</v>
      </c>
      <c r="X966">
        <v>95000</v>
      </c>
      <c r="Y966">
        <v>0</v>
      </c>
      <c r="Z966">
        <v>38.697358689251999</v>
      </c>
      <c r="AA966">
        <v>21</v>
      </c>
      <c r="AB966">
        <v>1995000</v>
      </c>
      <c r="AC966">
        <v>43338</v>
      </c>
      <c r="AD966">
        <v>43224</v>
      </c>
      <c r="AE966">
        <v>0.67700000000000005</v>
      </c>
      <c r="AF966">
        <v>1</v>
      </c>
      <c r="AG966">
        <v>52943.18</v>
      </c>
      <c r="AH966">
        <v>95000</v>
      </c>
      <c r="AI966">
        <v>0</v>
      </c>
      <c r="AJ966">
        <v>38.6973702681994</v>
      </c>
      <c r="AK966">
        <v>7</v>
      </c>
      <c r="AL966">
        <v>665000</v>
      </c>
      <c r="AM966">
        <v>43373</v>
      </c>
      <c r="AN966">
        <v>43224</v>
      </c>
      <c r="AO966">
        <v>0.7</v>
      </c>
      <c r="AP966" t="s">
        <v>1354</v>
      </c>
      <c r="AQ966">
        <v>14</v>
      </c>
      <c r="AR966">
        <v>0</v>
      </c>
      <c r="AS966">
        <v>0</v>
      </c>
      <c r="AT966">
        <v>0</v>
      </c>
    </row>
    <row r="967" spans="1:46" x14ac:dyDescent="0.25">
      <c r="A967" t="s">
        <v>41</v>
      </c>
      <c r="B967" t="s">
        <v>152</v>
      </c>
      <c r="C967" t="s">
        <v>205</v>
      </c>
      <c r="D967" t="s">
        <v>236</v>
      </c>
      <c r="E967" t="s">
        <v>265</v>
      </c>
      <c r="F967" t="s">
        <v>120</v>
      </c>
      <c r="H967" t="s">
        <v>38</v>
      </c>
      <c r="I967">
        <v>14</v>
      </c>
      <c r="J967">
        <v>14</v>
      </c>
      <c r="K967">
        <v>12</v>
      </c>
      <c r="L967">
        <v>4</v>
      </c>
      <c r="M967">
        <v>239753.23</v>
      </c>
      <c r="N967">
        <v>425000</v>
      </c>
      <c r="O967">
        <v>63900</v>
      </c>
      <c r="P967">
        <v>26.9652303464125</v>
      </c>
      <c r="Q967">
        <v>6</v>
      </c>
      <c r="R967">
        <v>642000</v>
      </c>
      <c r="S967">
        <v>43312</v>
      </c>
      <c r="T967">
        <v>43211</v>
      </c>
      <c r="U967">
        <v>2.71</v>
      </c>
      <c r="V967">
        <v>1</v>
      </c>
      <c r="W967">
        <v>59938.31</v>
      </c>
      <c r="X967">
        <v>107000</v>
      </c>
      <c r="Y967">
        <v>32100</v>
      </c>
      <c r="Z967">
        <v>11.9731093617798</v>
      </c>
      <c r="AA967">
        <v>17</v>
      </c>
      <c r="AB967">
        <v>1819000</v>
      </c>
      <c r="AC967">
        <v>43316</v>
      </c>
      <c r="AD967">
        <v>43334</v>
      </c>
      <c r="AE967">
        <v>0.67700000000000005</v>
      </c>
      <c r="AF967">
        <v>3</v>
      </c>
      <c r="AG967">
        <v>186217.5</v>
      </c>
      <c r="AH967">
        <v>321000</v>
      </c>
      <c r="AI967">
        <v>96300</v>
      </c>
      <c r="AJ967">
        <v>8.8387849250184001</v>
      </c>
      <c r="AK967">
        <v>18</v>
      </c>
      <c r="AL967">
        <v>1926000</v>
      </c>
      <c r="AM967">
        <v>43352</v>
      </c>
      <c r="AN967">
        <v>43334</v>
      </c>
      <c r="AO967">
        <v>2.1</v>
      </c>
      <c r="AP967" t="s">
        <v>1355</v>
      </c>
      <c r="AQ967">
        <v>3</v>
      </c>
      <c r="AR967">
        <v>0</v>
      </c>
      <c r="AS967">
        <v>0</v>
      </c>
      <c r="AT967">
        <v>0</v>
      </c>
    </row>
    <row r="968" spans="1:46" x14ac:dyDescent="0.25">
      <c r="A968" t="s">
        <v>41</v>
      </c>
      <c r="B968" t="s">
        <v>153</v>
      </c>
      <c r="C968" t="s">
        <v>206</v>
      </c>
      <c r="D968" t="s">
        <v>236</v>
      </c>
      <c r="E968" t="s">
        <v>265</v>
      </c>
      <c r="F968" t="s">
        <v>120</v>
      </c>
      <c r="H968" t="s">
        <v>38</v>
      </c>
      <c r="I968">
        <v>14</v>
      </c>
      <c r="J968">
        <v>14</v>
      </c>
      <c r="K968">
        <v>12</v>
      </c>
      <c r="L968">
        <v>6</v>
      </c>
      <c r="M968">
        <v>425735.55</v>
      </c>
      <c r="N968">
        <v>751000</v>
      </c>
      <c r="O968">
        <v>75300</v>
      </c>
      <c r="P968">
        <v>30.692747490317899</v>
      </c>
      <c r="Q968">
        <v>6</v>
      </c>
      <c r="R968">
        <v>756000</v>
      </c>
      <c r="S968">
        <v>43310</v>
      </c>
      <c r="T968">
        <v>43170</v>
      </c>
      <c r="U968">
        <v>4.0650000000000004</v>
      </c>
      <c r="V968">
        <v>3</v>
      </c>
      <c r="W968">
        <v>220594.62</v>
      </c>
      <c r="X968">
        <v>378000</v>
      </c>
      <c r="Y968">
        <v>113400</v>
      </c>
      <c r="Z968">
        <v>8.2939979057180597</v>
      </c>
      <c r="AA968">
        <v>15</v>
      </c>
      <c r="AB968">
        <v>1890000</v>
      </c>
      <c r="AC968">
        <v>43323</v>
      </c>
      <c r="AD968">
        <v>43319</v>
      </c>
      <c r="AE968">
        <v>2.032</v>
      </c>
      <c r="AF968">
        <v>3</v>
      </c>
      <c r="AG968">
        <v>236048.31</v>
      </c>
      <c r="AH968">
        <v>378000</v>
      </c>
      <c r="AI968">
        <v>113400</v>
      </c>
      <c r="AJ968">
        <v>1.8695614099214599</v>
      </c>
      <c r="AK968">
        <v>9</v>
      </c>
      <c r="AL968">
        <v>1134000</v>
      </c>
      <c r="AM968">
        <v>43356</v>
      </c>
      <c r="AN968">
        <v>43319</v>
      </c>
      <c r="AO968">
        <v>2.1</v>
      </c>
      <c r="AP968" t="s">
        <v>1356</v>
      </c>
      <c r="AQ968">
        <v>16</v>
      </c>
      <c r="AR968">
        <v>0</v>
      </c>
      <c r="AS968">
        <v>0</v>
      </c>
      <c r="AT968">
        <v>0</v>
      </c>
    </row>
    <row r="969" spans="1:46" x14ac:dyDescent="0.25">
      <c r="A969" t="s">
        <v>41</v>
      </c>
      <c r="B969" t="s">
        <v>155</v>
      </c>
      <c r="C969" t="s">
        <v>208</v>
      </c>
      <c r="D969" t="s">
        <v>236</v>
      </c>
      <c r="E969" t="s">
        <v>265</v>
      </c>
      <c r="F969" t="s">
        <v>120</v>
      </c>
      <c r="H969" t="s">
        <v>38</v>
      </c>
      <c r="I969">
        <v>14</v>
      </c>
      <c r="J969">
        <v>14</v>
      </c>
      <c r="K969">
        <v>12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24</v>
      </c>
      <c r="AL969">
        <v>3576000</v>
      </c>
      <c r="AN969">
        <v>43360</v>
      </c>
      <c r="AO969">
        <v>0</v>
      </c>
      <c r="AP969" t="s">
        <v>1357</v>
      </c>
      <c r="AQ969">
        <v>13</v>
      </c>
      <c r="AR969">
        <v>0</v>
      </c>
      <c r="AS969">
        <v>0</v>
      </c>
      <c r="AT969">
        <v>0</v>
      </c>
    </row>
    <row r="970" spans="1:46" x14ac:dyDescent="0.25">
      <c r="A970" t="s">
        <v>41</v>
      </c>
      <c r="B970" t="s">
        <v>156</v>
      </c>
      <c r="C970" t="s">
        <v>209</v>
      </c>
      <c r="D970" t="s">
        <v>236</v>
      </c>
      <c r="E970" t="s">
        <v>265</v>
      </c>
      <c r="F970" t="s">
        <v>120</v>
      </c>
      <c r="H970" t="s">
        <v>38</v>
      </c>
      <c r="I970">
        <v>14</v>
      </c>
      <c r="J970">
        <v>14</v>
      </c>
      <c r="K970">
        <v>12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E970">
        <v>0</v>
      </c>
      <c r="AF970">
        <v>1</v>
      </c>
      <c r="AG970">
        <v>107185</v>
      </c>
      <c r="AH970">
        <v>182000</v>
      </c>
      <c r="AI970">
        <v>54600</v>
      </c>
      <c r="AJ970">
        <v>7.4540817779370698</v>
      </c>
      <c r="AK970">
        <v>23</v>
      </c>
      <c r="AL970">
        <v>4186000</v>
      </c>
      <c r="AM970">
        <v>43371</v>
      </c>
      <c r="AN970">
        <v>43360</v>
      </c>
      <c r="AO970">
        <v>0.7</v>
      </c>
      <c r="AP970" t="s">
        <v>1358</v>
      </c>
      <c r="AQ970">
        <v>28</v>
      </c>
      <c r="AR970">
        <v>0</v>
      </c>
      <c r="AS970">
        <v>0</v>
      </c>
      <c r="AT970">
        <v>0</v>
      </c>
    </row>
    <row r="971" spans="1:46" x14ac:dyDescent="0.25">
      <c r="A971" t="s">
        <v>41</v>
      </c>
      <c r="B971" t="s">
        <v>135</v>
      </c>
      <c r="C971" t="s">
        <v>188</v>
      </c>
      <c r="D971" t="s">
        <v>236</v>
      </c>
      <c r="E971" t="s">
        <v>265</v>
      </c>
      <c r="F971" t="s">
        <v>120</v>
      </c>
      <c r="H971" t="s">
        <v>38</v>
      </c>
      <c r="I971">
        <v>12</v>
      </c>
      <c r="J971">
        <v>12</v>
      </c>
      <c r="K971">
        <v>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O971">
        <v>0</v>
      </c>
      <c r="AP971" t="s">
        <v>1359</v>
      </c>
      <c r="AQ971">
        <v>14</v>
      </c>
      <c r="AR971">
        <v>0</v>
      </c>
      <c r="AS971">
        <v>0</v>
      </c>
      <c r="AT971">
        <v>0</v>
      </c>
    </row>
    <row r="972" spans="1:46" x14ac:dyDescent="0.25">
      <c r="A972" t="s">
        <v>41</v>
      </c>
      <c r="B972" t="s">
        <v>162</v>
      </c>
      <c r="C972" t="s">
        <v>215</v>
      </c>
      <c r="D972" t="s">
        <v>236</v>
      </c>
      <c r="E972" t="s">
        <v>265</v>
      </c>
      <c r="F972" t="s">
        <v>120</v>
      </c>
      <c r="H972" t="s">
        <v>38</v>
      </c>
      <c r="I972">
        <v>11</v>
      </c>
      <c r="J972">
        <v>11</v>
      </c>
      <c r="K972">
        <v>6</v>
      </c>
      <c r="L972">
        <v>1</v>
      </c>
      <c r="M972">
        <v>72362.7</v>
      </c>
      <c r="N972">
        <v>123000</v>
      </c>
      <c r="O972">
        <v>0</v>
      </c>
      <c r="P972">
        <v>35.285390349129401</v>
      </c>
      <c r="Q972">
        <v>8</v>
      </c>
      <c r="R972">
        <v>984000</v>
      </c>
      <c r="S972">
        <v>43299</v>
      </c>
      <c r="T972">
        <v>43175</v>
      </c>
      <c r="U972">
        <v>0.67700000000000005</v>
      </c>
      <c r="V972">
        <v>5</v>
      </c>
      <c r="W972">
        <v>361813.53</v>
      </c>
      <c r="X972">
        <v>615000</v>
      </c>
      <c r="Y972">
        <v>184500</v>
      </c>
      <c r="Z972">
        <v>7.5505497398843602</v>
      </c>
      <c r="AA972">
        <v>15</v>
      </c>
      <c r="AB972">
        <v>1845000</v>
      </c>
      <c r="AC972">
        <v>43338</v>
      </c>
      <c r="AD972">
        <v>43343</v>
      </c>
      <c r="AE972">
        <v>3.387</v>
      </c>
      <c r="AF972">
        <v>12</v>
      </c>
      <c r="AG972">
        <v>905466.48</v>
      </c>
      <c r="AH972">
        <v>1476000</v>
      </c>
      <c r="AI972">
        <v>442800</v>
      </c>
      <c r="AJ972">
        <v>3.5991939325200901</v>
      </c>
      <c r="AK972">
        <v>3</v>
      </c>
      <c r="AL972">
        <v>369000</v>
      </c>
      <c r="AM972">
        <v>43373</v>
      </c>
      <c r="AN972">
        <v>43343</v>
      </c>
      <c r="AO972">
        <v>8.4</v>
      </c>
      <c r="AP972" t="s">
        <v>1360</v>
      </c>
      <c r="AQ972">
        <v>15</v>
      </c>
      <c r="AR972">
        <v>0</v>
      </c>
      <c r="AS972">
        <v>0</v>
      </c>
      <c r="AT972">
        <v>0</v>
      </c>
    </row>
    <row r="973" spans="1:46" x14ac:dyDescent="0.25">
      <c r="A973" t="s">
        <v>41</v>
      </c>
      <c r="B973" t="s">
        <v>160</v>
      </c>
      <c r="C973" t="s">
        <v>213</v>
      </c>
      <c r="D973" t="s">
        <v>236</v>
      </c>
      <c r="E973" t="s">
        <v>265</v>
      </c>
      <c r="F973" t="s">
        <v>120</v>
      </c>
      <c r="H973" t="s">
        <v>38</v>
      </c>
      <c r="I973">
        <v>9</v>
      </c>
      <c r="J973">
        <v>9</v>
      </c>
      <c r="K973">
        <v>6</v>
      </c>
      <c r="L973">
        <v>1</v>
      </c>
      <c r="M973">
        <v>54053.15</v>
      </c>
      <c r="N973">
        <v>99000</v>
      </c>
      <c r="O973">
        <v>0</v>
      </c>
      <c r="P973">
        <v>39.940944444444398</v>
      </c>
      <c r="Q973">
        <v>12</v>
      </c>
      <c r="R973">
        <v>1188000</v>
      </c>
      <c r="S973">
        <v>43304</v>
      </c>
      <c r="T973">
        <v>43206</v>
      </c>
      <c r="U973">
        <v>0.67700000000000005</v>
      </c>
      <c r="V973">
        <v>1</v>
      </c>
      <c r="W973">
        <v>54053.15</v>
      </c>
      <c r="X973">
        <v>99000</v>
      </c>
      <c r="Y973">
        <v>26000</v>
      </c>
      <c r="Z973">
        <v>18.550047498904298</v>
      </c>
      <c r="AA973">
        <v>11</v>
      </c>
      <c r="AB973">
        <v>1089000</v>
      </c>
      <c r="AC973">
        <v>43331</v>
      </c>
      <c r="AD973">
        <v>43206</v>
      </c>
      <c r="AE973">
        <v>0.67700000000000005</v>
      </c>
      <c r="AF973">
        <v>4</v>
      </c>
      <c r="AG973">
        <v>216212.6</v>
      </c>
      <c r="AH973">
        <v>396000</v>
      </c>
      <c r="AI973">
        <v>118800</v>
      </c>
      <c r="AJ973">
        <v>14.2013492063492</v>
      </c>
      <c r="AK973">
        <v>7</v>
      </c>
      <c r="AL973">
        <v>693000</v>
      </c>
      <c r="AM973">
        <v>43357</v>
      </c>
      <c r="AN973">
        <v>43206</v>
      </c>
      <c r="AO973">
        <v>2.8</v>
      </c>
      <c r="AP973" t="s">
        <v>1361</v>
      </c>
      <c r="AQ973">
        <v>4</v>
      </c>
      <c r="AR973">
        <v>0</v>
      </c>
      <c r="AS973">
        <v>0</v>
      </c>
      <c r="AT973">
        <v>0</v>
      </c>
    </row>
    <row r="974" spans="1:46" x14ac:dyDescent="0.25">
      <c r="A974" t="s">
        <v>41</v>
      </c>
      <c r="B974" t="s">
        <v>161</v>
      </c>
      <c r="C974" t="s">
        <v>214</v>
      </c>
      <c r="D974" t="s">
        <v>236</v>
      </c>
      <c r="E974" t="s">
        <v>265</v>
      </c>
      <c r="F974" t="s">
        <v>120</v>
      </c>
      <c r="H974" t="s">
        <v>38</v>
      </c>
      <c r="I974">
        <v>9</v>
      </c>
      <c r="J974">
        <v>9</v>
      </c>
      <c r="K974">
        <v>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E974">
        <v>0</v>
      </c>
      <c r="AF974">
        <v>11</v>
      </c>
      <c r="AG974">
        <v>775029.75</v>
      </c>
      <c r="AH974">
        <v>1309000</v>
      </c>
      <c r="AI974">
        <v>392700</v>
      </c>
      <c r="AJ974">
        <v>6.9592136854741797</v>
      </c>
      <c r="AK974">
        <v>1</v>
      </c>
      <c r="AL974">
        <v>119000</v>
      </c>
      <c r="AM974">
        <v>43373</v>
      </c>
      <c r="AN974">
        <v>43360</v>
      </c>
      <c r="AO974">
        <v>7.7</v>
      </c>
      <c r="AP974" t="s">
        <v>1362</v>
      </c>
      <c r="AQ974">
        <v>11</v>
      </c>
      <c r="AR974">
        <v>0</v>
      </c>
      <c r="AS974">
        <v>0</v>
      </c>
      <c r="AT974">
        <v>0</v>
      </c>
    </row>
    <row r="975" spans="1:46" x14ac:dyDescent="0.25">
      <c r="A975" t="s">
        <v>41</v>
      </c>
      <c r="B975" t="s">
        <v>163</v>
      </c>
      <c r="C975" t="s">
        <v>216</v>
      </c>
      <c r="D975" t="s">
        <v>236</v>
      </c>
      <c r="E975" t="s">
        <v>265</v>
      </c>
      <c r="F975" t="s">
        <v>120</v>
      </c>
      <c r="H975" t="s">
        <v>38</v>
      </c>
      <c r="I975">
        <v>9</v>
      </c>
      <c r="J975">
        <v>9</v>
      </c>
      <c r="K975">
        <v>6</v>
      </c>
      <c r="L975">
        <v>6</v>
      </c>
      <c r="M975">
        <v>397582.62</v>
      </c>
      <c r="N975">
        <v>714000</v>
      </c>
      <c r="O975">
        <v>178500</v>
      </c>
      <c r="P975">
        <v>18.330367537504898</v>
      </c>
      <c r="Q975">
        <v>38</v>
      </c>
      <c r="R975">
        <v>4522000</v>
      </c>
      <c r="S975">
        <v>43311</v>
      </c>
      <c r="T975">
        <v>43312</v>
      </c>
      <c r="U975">
        <v>4.0650000000000004</v>
      </c>
      <c r="V975">
        <v>7</v>
      </c>
      <c r="W975">
        <v>485330.09</v>
      </c>
      <c r="X975">
        <v>833000</v>
      </c>
      <c r="Y975">
        <v>249900</v>
      </c>
      <c r="Z975">
        <v>8.4439891799766702</v>
      </c>
      <c r="AA975">
        <v>31</v>
      </c>
      <c r="AB975">
        <v>3689000</v>
      </c>
      <c r="AC975">
        <v>43335</v>
      </c>
      <c r="AD975">
        <v>43312</v>
      </c>
      <c r="AE975">
        <v>4.742</v>
      </c>
      <c r="AF975">
        <v>3</v>
      </c>
      <c r="AG975">
        <v>207998.61</v>
      </c>
      <c r="AH975">
        <v>357000</v>
      </c>
      <c r="AI975">
        <v>71400</v>
      </c>
      <c r="AJ975">
        <v>19.8884906584194</v>
      </c>
      <c r="AK975">
        <v>27</v>
      </c>
      <c r="AL975">
        <v>3213000</v>
      </c>
      <c r="AM975">
        <v>43372</v>
      </c>
      <c r="AN975">
        <v>43312</v>
      </c>
      <c r="AO975">
        <v>2.1</v>
      </c>
      <c r="AP975" t="s">
        <v>1363</v>
      </c>
      <c r="AQ975">
        <v>11</v>
      </c>
      <c r="AR975">
        <v>0</v>
      </c>
      <c r="AS975">
        <v>0</v>
      </c>
      <c r="AT975">
        <v>0</v>
      </c>
    </row>
    <row r="976" spans="1:46" x14ac:dyDescent="0.25">
      <c r="A976" t="s">
        <v>41</v>
      </c>
      <c r="B976" t="s">
        <v>159</v>
      </c>
      <c r="C976" t="s">
        <v>212</v>
      </c>
      <c r="D976" t="s">
        <v>236</v>
      </c>
      <c r="E976" t="s">
        <v>265</v>
      </c>
      <c r="F976" t="s">
        <v>120</v>
      </c>
      <c r="H976" t="s">
        <v>38</v>
      </c>
      <c r="I976">
        <v>9</v>
      </c>
      <c r="J976">
        <v>9</v>
      </c>
      <c r="K976">
        <v>1</v>
      </c>
      <c r="L976">
        <v>1</v>
      </c>
      <c r="M976">
        <v>37477.279999999999</v>
      </c>
      <c r="N976">
        <v>68000</v>
      </c>
      <c r="O976">
        <v>0</v>
      </c>
      <c r="P976">
        <v>39.3749884136029</v>
      </c>
      <c r="Q976">
        <v>4</v>
      </c>
      <c r="R976">
        <v>272000</v>
      </c>
      <c r="S976">
        <v>43291</v>
      </c>
      <c r="T976">
        <v>43175</v>
      </c>
      <c r="U976">
        <v>0.67700000000000005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16</v>
      </c>
      <c r="AB976">
        <v>1088000</v>
      </c>
      <c r="AD976">
        <v>43319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16</v>
      </c>
      <c r="AL976">
        <v>1088000</v>
      </c>
      <c r="AN976">
        <v>43319</v>
      </c>
      <c r="AO976">
        <v>0</v>
      </c>
      <c r="AP976" t="s">
        <v>1364</v>
      </c>
      <c r="AQ976">
        <v>6</v>
      </c>
      <c r="AR976">
        <v>0</v>
      </c>
      <c r="AS976">
        <v>0</v>
      </c>
      <c r="AT976">
        <v>0</v>
      </c>
    </row>
    <row r="977" spans="1:46" x14ac:dyDescent="0.25">
      <c r="A977" t="s">
        <v>41</v>
      </c>
      <c r="B977" t="s">
        <v>164</v>
      </c>
      <c r="C977" t="s">
        <v>217</v>
      </c>
      <c r="D977" t="s">
        <v>236</v>
      </c>
      <c r="E977" t="s">
        <v>265</v>
      </c>
      <c r="F977" t="s">
        <v>120</v>
      </c>
      <c r="H977" t="s">
        <v>38</v>
      </c>
      <c r="I977">
        <v>8</v>
      </c>
      <c r="J977">
        <v>8</v>
      </c>
      <c r="K977">
        <v>6</v>
      </c>
      <c r="L977">
        <v>1</v>
      </c>
      <c r="M977">
        <v>54829.1</v>
      </c>
      <c r="N977">
        <v>103000</v>
      </c>
      <c r="O977">
        <v>0</v>
      </c>
      <c r="P977">
        <v>41.4446507128363</v>
      </c>
      <c r="Q977">
        <v>18</v>
      </c>
      <c r="R977">
        <v>1854000</v>
      </c>
      <c r="S977">
        <v>43300</v>
      </c>
      <c r="T977">
        <v>43208</v>
      </c>
      <c r="U977">
        <v>0.67700000000000005</v>
      </c>
      <c r="V977">
        <v>3</v>
      </c>
      <c r="W977">
        <v>164487.29999999999</v>
      </c>
      <c r="X977">
        <v>309000</v>
      </c>
      <c r="Y977">
        <v>79900</v>
      </c>
      <c r="Z977">
        <v>21.023120804482399</v>
      </c>
      <c r="AA977">
        <v>15</v>
      </c>
      <c r="AB977">
        <v>1545000</v>
      </c>
      <c r="AC977">
        <v>43335</v>
      </c>
      <c r="AD977">
        <v>43208</v>
      </c>
      <c r="AE977">
        <v>2.032</v>
      </c>
      <c r="AF977">
        <v>3</v>
      </c>
      <c r="AG977">
        <v>164487.29999999999</v>
      </c>
      <c r="AH977">
        <v>309000</v>
      </c>
      <c r="AI977">
        <v>61800</v>
      </c>
      <c r="AJ977">
        <v>26.805813195624001</v>
      </c>
      <c r="AK977">
        <v>12</v>
      </c>
      <c r="AL977">
        <v>1236000</v>
      </c>
      <c r="AM977">
        <v>43356</v>
      </c>
      <c r="AN977">
        <v>43208</v>
      </c>
      <c r="AO977">
        <v>2.1</v>
      </c>
      <c r="AP977" t="s">
        <v>1365</v>
      </c>
      <c r="AQ977">
        <v>5</v>
      </c>
      <c r="AR977">
        <v>0</v>
      </c>
      <c r="AS977">
        <v>0</v>
      </c>
      <c r="AT977">
        <v>0</v>
      </c>
    </row>
    <row r="978" spans="1:46" x14ac:dyDescent="0.25">
      <c r="A978" t="s">
        <v>41</v>
      </c>
      <c r="B978" t="s">
        <v>175</v>
      </c>
      <c r="C978" t="s">
        <v>228</v>
      </c>
      <c r="D978" t="s">
        <v>236</v>
      </c>
      <c r="E978" t="s">
        <v>265</v>
      </c>
      <c r="F978" t="s">
        <v>120</v>
      </c>
      <c r="H978" t="s">
        <v>38</v>
      </c>
      <c r="I978">
        <v>6</v>
      </c>
      <c r="J978">
        <v>6</v>
      </c>
      <c r="K978">
        <v>1</v>
      </c>
      <c r="L978">
        <v>1</v>
      </c>
      <c r="M978">
        <v>68658.37</v>
      </c>
      <c r="N978">
        <v>125000</v>
      </c>
      <c r="O978">
        <v>37500</v>
      </c>
      <c r="P978">
        <v>13.686621064647801</v>
      </c>
      <c r="Q978">
        <v>17</v>
      </c>
      <c r="R978">
        <v>2125000</v>
      </c>
      <c r="S978">
        <v>43284</v>
      </c>
      <c r="T978">
        <v>43232</v>
      </c>
      <c r="U978">
        <v>0.67700000000000005</v>
      </c>
      <c r="V978">
        <v>4</v>
      </c>
      <c r="W978">
        <v>274633.48</v>
      </c>
      <c r="X978">
        <v>500000</v>
      </c>
      <c r="Y978">
        <v>150000</v>
      </c>
      <c r="Z978">
        <v>13.686620522106599</v>
      </c>
      <c r="AA978">
        <v>13</v>
      </c>
      <c r="AB978">
        <v>1625000</v>
      </c>
      <c r="AC978">
        <v>43334</v>
      </c>
      <c r="AD978">
        <v>43232</v>
      </c>
      <c r="AE978">
        <v>2.71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13</v>
      </c>
      <c r="AL978">
        <v>1625000</v>
      </c>
      <c r="AN978">
        <v>43232</v>
      </c>
      <c r="AO978">
        <v>0</v>
      </c>
      <c r="AP978" t="s">
        <v>1366</v>
      </c>
      <c r="AQ978">
        <v>14</v>
      </c>
      <c r="AR978">
        <v>0</v>
      </c>
      <c r="AS978">
        <v>0</v>
      </c>
      <c r="AT978">
        <v>0</v>
      </c>
    </row>
    <row r="979" spans="1:46" x14ac:dyDescent="0.25">
      <c r="A979" t="s">
        <v>41</v>
      </c>
      <c r="B979" t="s">
        <v>180</v>
      </c>
      <c r="C979" t="s">
        <v>233</v>
      </c>
      <c r="D979" t="s">
        <v>236</v>
      </c>
      <c r="E979" t="s">
        <v>265</v>
      </c>
      <c r="F979" t="s">
        <v>120</v>
      </c>
      <c r="H979" t="s">
        <v>38</v>
      </c>
      <c r="I979">
        <v>4</v>
      </c>
      <c r="J979">
        <v>4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12</v>
      </c>
      <c r="AL979">
        <v>3192000</v>
      </c>
      <c r="AN979">
        <v>43360</v>
      </c>
      <c r="AO979">
        <v>0</v>
      </c>
      <c r="AP979" t="s">
        <v>1367</v>
      </c>
      <c r="AQ979">
        <v>7</v>
      </c>
      <c r="AR979">
        <v>0</v>
      </c>
      <c r="AS979">
        <v>0</v>
      </c>
      <c r="AT979">
        <v>0</v>
      </c>
    </row>
    <row r="980" spans="1:46" x14ac:dyDescent="0.25">
      <c r="A980" t="s">
        <v>41</v>
      </c>
      <c r="B980" t="s">
        <v>181</v>
      </c>
      <c r="C980" t="s">
        <v>234</v>
      </c>
      <c r="D980" t="s">
        <v>236</v>
      </c>
      <c r="E980" t="s">
        <v>265</v>
      </c>
      <c r="F980" t="s">
        <v>120</v>
      </c>
      <c r="H980" t="s">
        <v>38</v>
      </c>
      <c r="I980">
        <v>3</v>
      </c>
      <c r="J980">
        <v>3</v>
      </c>
      <c r="K980">
        <v>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6</v>
      </c>
      <c r="AL980">
        <v>1800000</v>
      </c>
      <c r="AN980">
        <v>43360</v>
      </c>
      <c r="AO980">
        <v>0</v>
      </c>
      <c r="AP980" t="s">
        <v>1368</v>
      </c>
      <c r="AQ980">
        <v>4</v>
      </c>
      <c r="AR980">
        <v>0</v>
      </c>
      <c r="AS980">
        <v>0</v>
      </c>
      <c r="AT980">
        <v>0</v>
      </c>
    </row>
    <row r="981" spans="1:46" x14ac:dyDescent="0.25">
      <c r="A981" t="s">
        <v>124</v>
      </c>
      <c r="B981" t="s">
        <v>238</v>
      </c>
      <c r="C981" t="s">
        <v>239</v>
      </c>
      <c r="D981" t="s">
        <v>236</v>
      </c>
      <c r="E981" t="s">
        <v>265</v>
      </c>
      <c r="F981" t="s">
        <v>120</v>
      </c>
      <c r="H981" t="s">
        <v>38</v>
      </c>
      <c r="I981">
        <v>0</v>
      </c>
      <c r="J981">
        <v>0</v>
      </c>
      <c r="K981">
        <v>24</v>
      </c>
      <c r="L981">
        <v>2</v>
      </c>
      <c r="M981">
        <v>42972.53</v>
      </c>
      <c r="N981">
        <v>106000</v>
      </c>
      <c r="O981">
        <v>53000</v>
      </c>
      <c r="P981">
        <v>10.811729852119701</v>
      </c>
      <c r="Q981">
        <v>39</v>
      </c>
      <c r="R981">
        <v>2067000</v>
      </c>
      <c r="S981">
        <v>43303</v>
      </c>
      <c r="T981">
        <v>43175</v>
      </c>
      <c r="U981">
        <v>1.355</v>
      </c>
      <c r="V981">
        <v>8</v>
      </c>
      <c r="W981">
        <v>171890.16</v>
      </c>
      <c r="X981">
        <v>424000</v>
      </c>
      <c r="Y981">
        <v>212000</v>
      </c>
      <c r="Z981">
        <v>10.811709560172099</v>
      </c>
      <c r="AA981">
        <v>31</v>
      </c>
      <c r="AB981">
        <v>1643000</v>
      </c>
      <c r="AC981">
        <v>43334</v>
      </c>
      <c r="AD981">
        <v>43175</v>
      </c>
      <c r="AE981">
        <v>5.4189999999999996</v>
      </c>
      <c r="AF981">
        <v>1</v>
      </c>
      <c r="AG981">
        <v>21486.26</v>
      </c>
      <c r="AH981">
        <v>53000</v>
      </c>
      <c r="AI981">
        <v>26500</v>
      </c>
      <c r="AJ981">
        <v>10.8117506068367</v>
      </c>
      <c r="AK981">
        <v>30</v>
      </c>
      <c r="AL981">
        <v>1740000</v>
      </c>
      <c r="AM981">
        <v>43352</v>
      </c>
      <c r="AN981">
        <v>43175</v>
      </c>
      <c r="AO981">
        <v>0.7</v>
      </c>
      <c r="AP981" t="s">
        <v>1369</v>
      </c>
      <c r="AQ981">
        <v>32</v>
      </c>
      <c r="AR981">
        <v>0</v>
      </c>
      <c r="AS981">
        <v>0</v>
      </c>
      <c r="AT981">
        <v>0</v>
      </c>
    </row>
    <row r="982" spans="1:46" x14ac:dyDescent="0.25">
      <c r="A982" t="s">
        <v>41</v>
      </c>
      <c r="B982" t="s">
        <v>148</v>
      </c>
      <c r="C982" t="s">
        <v>201</v>
      </c>
      <c r="D982" t="s">
        <v>236</v>
      </c>
      <c r="E982" t="s">
        <v>265</v>
      </c>
      <c r="F982" t="s">
        <v>120</v>
      </c>
      <c r="H982" t="s">
        <v>38</v>
      </c>
      <c r="I982">
        <v>0</v>
      </c>
      <c r="J982">
        <v>0</v>
      </c>
      <c r="K982">
        <v>6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6</v>
      </c>
      <c r="R982">
        <v>354000</v>
      </c>
      <c r="T982">
        <v>43312</v>
      </c>
      <c r="U982">
        <v>0</v>
      </c>
      <c r="V982">
        <v>5</v>
      </c>
      <c r="W982">
        <v>156467.5</v>
      </c>
      <c r="X982">
        <v>295000</v>
      </c>
      <c r="Y982">
        <v>70800</v>
      </c>
      <c r="Z982">
        <v>23.231824332531801</v>
      </c>
      <c r="AA982">
        <v>1</v>
      </c>
      <c r="AB982">
        <v>59000</v>
      </c>
      <c r="AC982">
        <v>43341</v>
      </c>
      <c r="AD982">
        <v>43312</v>
      </c>
      <c r="AE982">
        <v>3.387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59000</v>
      </c>
      <c r="AN982">
        <v>43312</v>
      </c>
      <c r="AO982">
        <v>0</v>
      </c>
      <c r="AP982" t="s">
        <v>1370</v>
      </c>
      <c r="AQ982">
        <v>16</v>
      </c>
      <c r="AR982">
        <v>0</v>
      </c>
      <c r="AS982">
        <v>0</v>
      </c>
      <c r="AT982">
        <v>0</v>
      </c>
    </row>
    <row r="983" spans="1:46" x14ac:dyDescent="0.25">
      <c r="A983" t="s">
        <v>41</v>
      </c>
      <c r="B983" t="s">
        <v>136</v>
      </c>
      <c r="C983" t="s">
        <v>189</v>
      </c>
      <c r="D983" t="s">
        <v>236</v>
      </c>
      <c r="E983" t="s">
        <v>266</v>
      </c>
      <c r="F983" t="s">
        <v>54</v>
      </c>
      <c r="H983" t="s">
        <v>38</v>
      </c>
      <c r="I983">
        <v>249</v>
      </c>
      <c r="J983">
        <v>249</v>
      </c>
      <c r="K983">
        <v>12</v>
      </c>
      <c r="L983">
        <v>67</v>
      </c>
      <c r="M983">
        <v>1557873.45</v>
      </c>
      <c r="N983">
        <v>2747000</v>
      </c>
      <c r="O983">
        <v>824100</v>
      </c>
      <c r="P983">
        <v>10.881439747822601</v>
      </c>
      <c r="Q983">
        <v>74</v>
      </c>
      <c r="R983">
        <v>3034000</v>
      </c>
      <c r="S983">
        <v>43312</v>
      </c>
      <c r="T983">
        <v>43314</v>
      </c>
      <c r="U983">
        <v>45.387</v>
      </c>
      <c r="V983">
        <v>144</v>
      </c>
      <c r="W983">
        <v>3223965.28</v>
      </c>
      <c r="X983">
        <v>5904000</v>
      </c>
      <c r="Y983">
        <v>1734300</v>
      </c>
      <c r="Z983">
        <v>14.9492335741229</v>
      </c>
      <c r="AA983">
        <v>158</v>
      </c>
      <c r="AB983">
        <v>6478000</v>
      </c>
      <c r="AC983">
        <v>43343</v>
      </c>
      <c r="AD983">
        <v>43344</v>
      </c>
      <c r="AE983">
        <v>97.548000000000002</v>
      </c>
      <c r="AF983">
        <v>84</v>
      </c>
      <c r="AG983">
        <v>1847012.16</v>
      </c>
      <c r="AH983">
        <v>3444000</v>
      </c>
      <c r="AI983">
        <v>1008600</v>
      </c>
      <c r="AJ983">
        <v>16.5757831978319</v>
      </c>
      <c r="AK983">
        <v>207</v>
      </c>
      <c r="AL983">
        <v>8487000</v>
      </c>
      <c r="AM983">
        <v>43373</v>
      </c>
      <c r="AN983">
        <v>43372</v>
      </c>
      <c r="AO983">
        <v>58.8</v>
      </c>
      <c r="AP983" t="s">
        <v>1371</v>
      </c>
      <c r="AQ983">
        <v>200</v>
      </c>
      <c r="AR983">
        <v>0</v>
      </c>
      <c r="AS983">
        <v>0</v>
      </c>
      <c r="AT983">
        <v>0</v>
      </c>
    </row>
    <row r="984" spans="1:46" x14ac:dyDescent="0.25">
      <c r="A984" t="s">
        <v>41</v>
      </c>
      <c r="B984" t="s">
        <v>131</v>
      </c>
      <c r="C984" t="s">
        <v>184</v>
      </c>
      <c r="D984" t="s">
        <v>236</v>
      </c>
      <c r="E984" t="s">
        <v>266</v>
      </c>
      <c r="F984" t="s">
        <v>54</v>
      </c>
      <c r="H984" t="s">
        <v>38</v>
      </c>
      <c r="I984">
        <v>199</v>
      </c>
      <c r="J984">
        <v>199</v>
      </c>
      <c r="K984">
        <v>24</v>
      </c>
      <c r="L984">
        <v>117</v>
      </c>
      <c r="M984">
        <v>2070935.43</v>
      </c>
      <c r="N984">
        <v>5019300</v>
      </c>
      <c r="O984">
        <v>2509650</v>
      </c>
      <c r="P984">
        <v>9.2292163050624492</v>
      </c>
      <c r="Q984">
        <v>240</v>
      </c>
      <c r="R984">
        <v>10296000</v>
      </c>
      <c r="S984">
        <v>43312</v>
      </c>
      <c r="T984">
        <v>43299</v>
      </c>
      <c r="U984">
        <v>79.257999999999996</v>
      </c>
      <c r="V984">
        <v>148</v>
      </c>
      <c r="W984">
        <v>2682577.2999999998</v>
      </c>
      <c r="X984">
        <v>6349200</v>
      </c>
      <c r="Y984">
        <v>3153150</v>
      </c>
      <c r="Z984">
        <v>7.6724384787471998</v>
      </c>
      <c r="AA984">
        <v>236</v>
      </c>
      <c r="AB984">
        <v>10124400</v>
      </c>
      <c r="AC984">
        <v>43343</v>
      </c>
      <c r="AD984">
        <v>43341</v>
      </c>
      <c r="AE984">
        <v>100.258</v>
      </c>
      <c r="AF984">
        <v>84</v>
      </c>
      <c r="AG984">
        <v>1470345.24</v>
      </c>
      <c r="AH984">
        <v>3663600</v>
      </c>
      <c r="AI984">
        <v>1718550</v>
      </c>
      <c r="AJ984">
        <v>16.846365710365301</v>
      </c>
      <c r="AK984">
        <v>152</v>
      </c>
      <c r="AL984">
        <v>6976800</v>
      </c>
      <c r="AM984">
        <v>43373</v>
      </c>
      <c r="AN984">
        <v>43341</v>
      </c>
      <c r="AO984">
        <v>58.8</v>
      </c>
      <c r="AP984" t="s">
        <v>1372</v>
      </c>
      <c r="AQ984">
        <v>166</v>
      </c>
      <c r="AR984">
        <v>0</v>
      </c>
      <c r="AS984">
        <v>24</v>
      </c>
      <c r="AT984">
        <v>0</v>
      </c>
    </row>
    <row r="985" spans="1:46" x14ac:dyDescent="0.25">
      <c r="A985" t="s">
        <v>41</v>
      </c>
      <c r="B985" t="s">
        <v>138</v>
      </c>
      <c r="C985" t="s">
        <v>191</v>
      </c>
      <c r="D985" t="s">
        <v>236</v>
      </c>
      <c r="E985" t="s">
        <v>266</v>
      </c>
      <c r="F985" t="s">
        <v>54</v>
      </c>
      <c r="H985" t="s">
        <v>38</v>
      </c>
      <c r="I985">
        <v>174</v>
      </c>
      <c r="J985">
        <v>174</v>
      </c>
      <c r="K985">
        <v>36</v>
      </c>
      <c r="L985">
        <v>5</v>
      </c>
      <c r="M985">
        <v>67084.350000000006</v>
      </c>
      <c r="N985">
        <v>125000</v>
      </c>
      <c r="O985">
        <v>0</v>
      </c>
      <c r="P985">
        <v>40.965772188909497</v>
      </c>
      <c r="Q985">
        <v>28</v>
      </c>
      <c r="R985">
        <v>700000</v>
      </c>
      <c r="S985">
        <v>43309</v>
      </c>
      <c r="T985">
        <v>43259</v>
      </c>
      <c r="U985">
        <v>3.387</v>
      </c>
      <c r="V985">
        <v>18</v>
      </c>
      <c r="W985">
        <v>241503.66</v>
      </c>
      <c r="X985">
        <v>450000</v>
      </c>
      <c r="Y985">
        <v>112500</v>
      </c>
      <c r="Z985">
        <v>21.287696046644299</v>
      </c>
      <c r="AA985">
        <v>10</v>
      </c>
      <c r="AB985">
        <v>250000</v>
      </c>
      <c r="AC985">
        <v>43339</v>
      </c>
      <c r="AD985">
        <v>43259</v>
      </c>
      <c r="AE985">
        <v>12.194000000000001</v>
      </c>
      <c r="AF985">
        <v>3</v>
      </c>
      <c r="AG985">
        <v>40250.61</v>
      </c>
      <c r="AH985">
        <v>75000</v>
      </c>
      <c r="AI985">
        <v>22500</v>
      </c>
      <c r="AJ985">
        <v>15.665389053340601</v>
      </c>
      <c r="AK985">
        <v>43</v>
      </c>
      <c r="AL985">
        <v>1075000</v>
      </c>
      <c r="AM985">
        <v>43358</v>
      </c>
      <c r="AN985">
        <v>43372</v>
      </c>
      <c r="AO985">
        <v>2.1</v>
      </c>
      <c r="AP985" t="s">
        <v>1373</v>
      </c>
      <c r="AQ985">
        <v>35</v>
      </c>
      <c r="AR985">
        <v>0</v>
      </c>
      <c r="AS985">
        <v>0</v>
      </c>
      <c r="AT985">
        <v>0</v>
      </c>
    </row>
    <row r="986" spans="1:46" x14ac:dyDescent="0.25">
      <c r="A986" t="s">
        <v>41</v>
      </c>
      <c r="B986" t="s">
        <v>140</v>
      </c>
      <c r="C986" t="s">
        <v>193</v>
      </c>
      <c r="D986" t="s">
        <v>236</v>
      </c>
      <c r="E986" t="s">
        <v>266</v>
      </c>
      <c r="F986" t="s">
        <v>54</v>
      </c>
      <c r="H986" t="s">
        <v>38</v>
      </c>
      <c r="I986">
        <v>123</v>
      </c>
      <c r="J986">
        <v>123</v>
      </c>
      <c r="K986">
        <v>36</v>
      </c>
      <c r="L986">
        <v>23</v>
      </c>
      <c r="M986">
        <v>466104.71</v>
      </c>
      <c r="N986">
        <v>851000</v>
      </c>
      <c r="O986">
        <v>133200</v>
      </c>
      <c r="P986">
        <v>28.571303894837399</v>
      </c>
      <c r="Q986">
        <v>120</v>
      </c>
      <c r="R986">
        <v>4440000</v>
      </c>
      <c r="S986">
        <v>43299</v>
      </c>
      <c r="T986">
        <v>43304</v>
      </c>
      <c r="U986">
        <v>15.581</v>
      </c>
      <c r="V986">
        <v>9</v>
      </c>
      <c r="W986">
        <v>200373.75</v>
      </c>
      <c r="X986">
        <v>333000</v>
      </c>
      <c r="Y986">
        <v>77700</v>
      </c>
      <c r="Z986">
        <v>13.6658342787566</v>
      </c>
      <c r="AA986">
        <v>111</v>
      </c>
      <c r="AB986">
        <v>4107000</v>
      </c>
      <c r="AC986">
        <v>43341</v>
      </c>
      <c r="AD986">
        <v>43304</v>
      </c>
      <c r="AE986">
        <v>6.0970000000000004</v>
      </c>
      <c r="AF986">
        <v>21</v>
      </c>
      <c r="AG986">
        <v>467538.75</v>
      </c>
      <c r="AH986">
        <v>777000</v>
      </c>
      <c r="AI986">
        <v>210900</v>
      </c>
      <c r="AJ986">
        <v>9.1516296349396704</v>
      </c>
      <c r="AK986">
        <v>91</v>
      </c>
      <c r="AL986">
        <v>3367000</v>
      </c>
      <c r="AM986">
        <v>43373</v>
      </c>
      <c r="AN986">
        <v>43304</v>
      </c>
      <c r="AO986">
        <v>14.7</v>
      </c>
      <c r="AP986" t="s">
        <v>1374</v>
      </c>
      <c r="AQ986">
        <v>46</v>
      </c>
      <c r="AR986">
        <v>0</v>
      </c>
      <c r="AS986">
        <v>0</v>
      </c>
      <c r="AT986">
        <v>0</v>
      </c>
    </row>
    <row r="987" spans="1:46" x14ac:dyDescent="0.25">
      <c r="A987" t="s">
        <v>41</v>
      </c>
      <c r="B987" t="s">
        <v>134</v>
      </c>
      <c r="C987" t="s">
        <v>187</v>
      </c>
      <c r="D987" t="s">
        <v>236</v>
      </c>
      <c r="E987" t="s">
        <v>266</v>
      </c>
      <c r="F987" t="s">
        <v>54</v>
      </c>
      <c r="H987" t="s">
        <v>38</v>
      </c>
      <c r="I987">
        <v>106</v>
      </c>
      <c r="J987">
        <v>106</v>
      </c>
      <c r="K987">
        <v>36</v>
      </c>
      <c r="L987">
        <v>64</v>
      </c>
      <c r="M987">
        <v>780918</v>
      </c>
      <c r="N987">
        <v>1856000</v>
      </c>
      <c r="O987">
        <v>884500</v>
      </c>
      <c r="P987">
        <v>11.579022112522701</v>
      </c>
      <c r="Q987">
        <v>304</v>
      </c>
      <c r="R987">
        <v>8816000</v>
      </c>
      <c r="S987">
        <v>43312</v>
      </c>
      <c r="T987">
        <v>43302</v>
      </c>
      <c r="U987">
        <v>43.354999999999997</v>
      </c>
      <c r="V987">
        <v>77</v>
      </c>
      <c r="W987">
        <v>953810.32</v>
      </c>
      <c r="X987">
        <v>2233000</v>
      </c>
      <c r="Y987">
        <v>1116500</v>
      </c>
      <c r="Z987">
        <v>6.0285399014778296</v>
      </c>
      <c r="AA987">
        <v>407</v>
      </c>
      <c r="AB987">
        <v>11803000</v>
      </c>
      <c r="AC987">
        <v>43343</v>
      </c>
      <c r="AD987">
        <v>43332</v>
      </c>
      <c r="AE987">
        <v>52.161000000000001</v>
      </c>
      <c r="AF987">
        <v>75</v>
      </c>
      <c r="AG987">
        <v>925194.6</v>
      </c>
      <c r="AH987">
        <v>2187000</v>
      </c>
      <c r="AI987">
        <v>977500</v>
      </c>
      <c r="AJ987">
        <v>15.856630047186099</v>
      </c>
      <c r="AK987">
        <v>370</v>
      </c>
      <c r="AL987">
        <v>11470000</v>
      </c>
      <c r="AM987">
        <v>43373</v>
      </c>
      <c r="AN987">
        <v>43365</v>
      </c>
      <c r="AO987">
        <v>52.5</v>
      </c>
      <c r="AP987" t="s">
        <v>1375</v>
      </c>
      <c r="AQ987">
        <v>377</v>
      </c>
      <c r="AR987">
        <v>0</v>
      </c>
      <c r="AS987">
        <v>0</v>
      </c>
      <c r="AT987">
        <v>0</v>
      </c>
    </row>
    <row r="988" spans="1:46" x14ac:dyDescent="0.25">
      <c r="A988" t="s">
        <v>41</v>
      </c>
      <c r="B988" t="s">
        <v>157</v>
      </c>
      <c r="C988" t="s">
        <v>210</v>
      </c>
      <c r="D988" t="s">
        <v>236</v>
      </c>
      <c r="E988" t="s">
        <v>266</v>
      </c>
      <c r="F988" t="s">
        <v>54</v>
      </c>
      <c r="H988" t="s">
        <v>38</v>
      </c>
      <c r="I988">
        <v>93</v>
      </c>
      <c r="J988">
        <v>93</v>
      </c>
      <c r="K988">
        <v>6</v>
      </c>
      <c r="L988">
        <v>37</v>
      </c>
      <c r="M988">
        <v>1804626.8</v>
      </c>
      <c r="N988">
        <v>2918600</v>
      </c>
      <c r="O988">
        <v>644580</v>
      </c>
      <c r="P988">
        <v>12.705715864975</v>
      </c>
      <c r="Q988">
        <v>81</v>
      </c>
      <c r="R988">
        <v>6471900</v>
      </c>
      <c r="S988">
        <v>43312</v>
      </c>
      <c r="T988">
        <v>43313</v>
      </c>
      <c r="U988">
        <v>25.065000000000001</v>
      </c>
      <c r="V988">
        <v>86</v>
      </c>
      <c r="W988">
        <v>4371740.17</v>
      </c>
      <c r="X988">
        <v>6865900</v>
      </c>
      <c r="Y988">
        <v>2013570</v>
      </c>
      <c r="Z988">
        <v>0.89474155919125897</v>
      </c>
      <c r="AA988">
        <v>73</v>
      </c>
      <c r="AB988">
        <v>5840000</v>
      </c>
      <c r="AC988">
        <v>43343</v>
      </c>
      <c r="AD988">
        <v>43347</v>
      </c>
      <c r="AE988">
        <v>58.258000000000003</v>
      </c>
      <c r="AF988">
        <v>37</v>
      </c>
      <c r="AG988">
        <v>1831450.7</v>
      </c>
      <c r="AH988">
        <v>2938100</v>
      </c>
      <c r="AI988">
        <v>765930</v>
      </c>
      <c r="AJ988">
        <v>7.25423102243378</v>
      </c>
      <c r="AK988">
        <v>84</v>
      </c>
      <c r="AL988">
        <v>6711600</v>
      </c>
      <c r="AM988">
        <v>43373</v>
      </c>
      <c r="AN988">
        <v>43348</v>
      </c>
      <c r="AO988">
        <v>25.9</v>
      </c>
      <c r="AP988" t="s">
        <v>1376</v>
      </c>
      <c r="AQ988">
        <v>72</v>
      </c>
      <c r="AR988">
        <v>0</v>
      </c>
      <c r="AS988">
        <v>24</v>
      </c>
      <c r="AT988">
        <v>0</v>
      </c>
    </row>
    <row r="989" spans="1:46" x14ac:dyDescent="0.25">
      <c r="A989" t="s">
        <v>41</v>
      </c>
      <c r="B989" t="s">
        <v>137</v>
      </c>
      <c r="C989" t="s">
        <v>190</v>
      </c>
      <c r="D989" t="s">
        <v>236</v>
      </c>
      <c r="E989" t="s">
        <v>266</v>
      </c>
      <c r="F989" t="s">
        <v>54</v>
      </c>
      <c r="H989" t="s">
        <v>38</v>
      </c>
      <c r="I989">
        <v>76</v>
      </c>
      <c r="J989">
        <v>76</v>
      </c>
      <c r="K989">
        <v>36</v>
      </c>
      <c r="L989">
        <v>49</v>
      </c>
      <c r="M989">
        <v>662964.34</v>
      </c>
      <c r="N989">
        <v>1715000</v>
      </c>
      <c r="O989">
        <v>857500</v>
      </c>
      <c r="P989">
        <v>14.9550118280145</v>
      </c>
      <c r="Q989">
        <v>67</v>
      </c>
      <c r="R989">
        <v>2345000</v>
      </c>
      <c r="S989">
        <v>43311</v>
      </c>
      <c r="T989">
        <v>43302</v>
      </c>
      <c r="U989">
        <v>33.194000000000003</v>
      </c>
      <c r="V989">
        <v>40</v>
      </c>
      <c r="W989">
        <v>571209.36</v>
      </c>
      <c r="X989">
        <v>1400000</v>
      </c>
      <c r="Y989">
        <v>700000</v>
      </c>
      <c r="Z989">
        <v>10.2385290915648</v>
      </c>
      <c r="AA989">
        <v>63</v>
      </c>
      <c r="AB989">
        <v>2205000</v>
      </c>
      <c r="AC989">
        <v>43340</v>
      </c>
      <c r="AD989">
        <v>43347</v>
      </c>
      <c r="AE989">
        <v>27.097000000000001</v>
      </c>
      <c r="AF989">
        <v>3</v>
      </c>
      <c r="AG989">
        <v>42495.81</v>
      </c>
      <c r="AH989">
        <v>105000</v>
      </c>
      <c r="AI989">
        <v>31500</v>
      </c>
      <c r="AJ989">
        <v>36.400828744487498</v>
      </c>
      <c r="AK989">
        <v>131</v>
      </c>
      <c r="AL989">
        <v>4585000</v>
      </c>
      <c r="AM989">
        <v>43367</v>
      </c>
      <c r="AN989">
        <v>43347</v>
      </c>
      <c r="AO989">
        <v>2.1</v>
      </c>
      <c r="AP989" t="s">
        <v>1377</v>
      </c>
      <c r="AQ989">
        <v>9</v>
      </c>
      <c r="AR989">
        <v>0</v>
      </c>
      <c r="AS989">
        <v>0</v>
      </c>
      <c r="AT989">
        <v>0</v>
      </c>
    </row>
    <row r="990" spans="1:46" x14ac:dyDescent="0.25">
      <c r="A990" t="s">
        <v>41</v>
      </c>
      <c r="B990" t="s">
        <v>133</v>
      </c>
      <c r="C990" t="s">
        <v>186</v>
      </c>
      <c r="D990" t="s">
        <v>236</v>
      </c>
      <c r="E990" t="s">
        <v>266</v>
      </c>
      <c r="F990" t="s">
        <v>54</v>
      </c>
      <c r="H990" t="s">
        <v>38</v>
      </c>
      <c r="I990">
        <v>73</v>
      </c>
      <c r="J990">
        <v>73</v>
      </c>
      <c r="K990">
        <v>36</v>
      </c>
      <c r="L990">
        <v>87</v>
      </c>
      <c r="M990">
        <v>1310432.56</v>
      </c>
      <c r="N990">
        <v>3393000</v>
      </c>
      <c r="O990">
        <v>1618500</v>
      </c>
      <c r="P990">
        <v>18.767212388702902</v>
      </c>
      <c r="Q990">
        <v>151</v>
      </c>
      <c r="R990">
        <v>5889000</v>
      </c>
      <c r="S990">
        <v>43312</v>
      </c>
      <c r="T990">
        <v>43221</v>
      </c>
      <c r="U990">
        <v>58.935000000000002</v>
      </c>
      <c r="V990">
        <v>73</v>
      </c>
      <c r="W990">
        <v>1110624.1599999999</v>
      </c>
      <c r="X990">
        <v>2847000</v>
      </c>
      <c r="Y990">
        <v>1423500</v>
      </c>
      <c r="Z990">
        <v>14.1772689788673</v>
      </c>
      <c r="AA990">
        <v>114</v>
      </c>
      <c r="AB990">
        <v>4446000</v>
      </c>
      <c r="AC990">
        <v>43340</v>
      </c>
      <c r="AD990">
        <v>43318</v>
      </c>
      <c r="AE990">
        <v>49.451999999999998</v>
      </c>
      <c r="AF990">
        <v>9</v>
      </c>
      <c r="AG990">
        <v>138467.79</v>
      </c>
      <c r="AH990">
        <v>351000</v>
      </c>
      <c r="AI990">
        <v>152100</v>
      </c>
      <c r="AJ990">
        <v>23.421534013653499</v>
      </c>
      <c r="AK990">
        <v>140</v>
      </c>
      <c r="AL990">
        <v>5460000</v>
      </c>
      <c r="AM990">
        <v>43373</v>
      </c>
      <c r="AN990">
        <v>43359</v>
      </c>
      <c r="AO990">
        <v>6.3</v>
      </c>
      <c r="AP990" t="s">
        <v>1378</v>
      </c>
      <c r="AQ990">
        <v>36</v>
      </c>
      <c r="AR990">
        <v>0</v>
      </c>
      <c r="AS990">
        <v>0</v>
      </c>
      <c r="AT990">
        <v>0</v>
      </c>
    </row>
    <row r="991" spans="1:46" x14ac:dyDescent="0.25">
      <c r="A991" t="s">
        <v>41</v>
      </c>
      <c r="B991" t="s">
        <v>135</v>
      </c>
      <c r="C991" t="s">
        <v>188</v>
      </c>
      <c r="D991" t="s">
        <v>236</v>
      </c>
      <c r="E991" t="s">
        <v>266</v>
      </c>
      <c r="F991" t="s">
        <v>54</v>
      </c>
      <c r="H991" t="s">
        <v>38</v>
      </c>
      <c r="I991">
        <v>51</v>
      </c>
      <c r="J991">
        <v>51</v>
      </c>
      <c r="K991">
        <v>6</v>
      </c>
      <c r="L991">
        <v>3</v>
      </c>
      <c r="M991">
        <v>71394.289999999994</v>
      </c>
      <c r="N991">
        <v>135000</v>
      </c>
      <c r="O991">
        <v>0</v>
      </c>
      <c r="P991">
        <v>41.826874944088402</v>
      </c>
      <c r="Q991">
        <v>15</v>
      </c>
      <c r="R991">
        <v>675000</v>
      </c>
      <c r="S991">
        <v>43303</v>
      </c>
      <c r="T991">
        <v>43311</v>
      </c>
      <c r="U991">
        <v>2.032</v>
      </c>
      <c r="V991">
        <v>12</v>
      </c>
      <c r="W991">
        <v>298903.02</v>
      </c>
      <c r="X991">
        <v>540000</v>
      </c>
      <c r="Y991">
        <v>162000</v>
      </c>
      <c r="Z991">
        <v>13.017639774584501</v>
      </c>
      <c r="AA991">
        <v>9</v>
      </c>
      <c r="AB991">
        <v>405000</v>
      </c>
      <c r="AC991">
        <v>43337</v>
      </c>
      <c r="AD991">
        <v>43343</v>
      </c>
      <c r="AE991">
        <v>8.1289999999999996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9</v>
      </c>
      <c r="AL991">
        <v>405000</v>
      </c>
      <c r="AN991">
        <v>43343</v>
      </c>
      <c r="AO991">
        <v>0</v>
      </c>
      <c r="AP991" t="s">
        <v>1379</v>
      </c>
      <c r="AQ991">
        <v>32</v>
      </c>
      <c r="AR991">
        <v>0</v>
      </c>
      <c r="AS991">
        <v>0</v>
      </c>
      <c r="AT991">
        <v>0</v>
      </c>
    </row>
    <row r="992" spans="1:46" x14ac:dyDescent="0.25">
      <c r="A992" t="s">
        <v>41</v>
      </c>
      <c r="B992" t="s">
        <v>132</v>
      </c>
      <c r="C992" t="s">
        <v>185</v>
      </c>
      <c r="D992" t="s">
        <v>236</v>
      </c>
      <c r="E992" t="s">
        <v>266</v>
      </c>
      <c r="F992" t="s">
        <v>54</v>
      </c>
      <c r="H992" t="s">
        <v>38</v>
      </c>
      <c r="I992">
        <v>42</v>
      </c>
      <c r="J992">
        <v>42</v>
      </c>
      <c r="K992">
        <v>12</v>
      </c>
      <c r="L992">
        <v>3</v>
      </c>
      <c r="M992">
        <v>50818.77</v>
      </c>
      <c r="N992">
        <v>96000</v>
      </c>
      <c r="O992">
        <v>0</v>
      </c>
      <c r="P992">
        <v>41.770159193031702</v>
      </c>
      <c r="Q992">
        <v>14</v>
      </c>
      <c r="R992">
        <v>448000</v>
      </c>
      <c r="S992">
        <v>43311</v>
      </c>
      <c r="T992">
        <v>43129</v>
      </c>
      <c r="U992">
        <v>2.032</v>
      </c>
      <c r="V992">
        <v>12</v>
      </c>
      <c r="W992">
        <v>203275.06</v>
      </c>
      <c r="X992">
        <v>384000</v>
      </c>
      <c r="Y992">
        <v>115200</v>
      </c>
      <c r="Z992">
        <v>16.814521453592999</v>
      </c>
      <c r="AA992">
        <v>14</v>
      </c>
      <c r="AB992">
        <v>448000</v>
      </c>
      <c r="AC992">
        <v>43338</v>
      </c>
      <c r="AD992">
        <v>43339</v>
      </c>
      <c r="AE992">
        <v>8.1289999999999996</v>
      </c>
      <c r="AF992">
        <v>4</v>
      </c>
      <c r="AG992">
        <v>67470.720000000001</v>
      </c>
      <c r="AH992">
        <v>128000</v>
      </c>
      <c r="AI992">
        <v>0</v>
      </c>
      <c r="AJ992">
        <v>42.017349818804199</v>
      </c>
      <c r="AK992">
        <v>22</v>
      </c>
      <c r="AL992">
        <v>704000</v>
      </c>
      <c r="AM992">
        <v>43373</v>
      </c>
      <c r="AN992">
        <v>43372</v>
      </c>
      <c r="AO992">
        <v>2.8</v>
      </c>
      <c r="AP992" t="s">
        <v>1380</v>
      </c>
      <c r="AQ992">
        <v>39</v>
      </c>
      <c r="AR992">
        <v>0</v>
      </c>
      <c r="AS992">
        <v>0</v>
      </c>
      <c r="AT992">
        <v>0</v>
      </c>
    </row>
    <row r="993" spans="1:46" x14ac:dyDescent="0.25">
      <c r="A993" t="s">
        <v>41</v>
      </c>
      <c r="B993" t="s">
        <v>139</v>
      </c>
      <c r="C993" t="s">
        <v>192</v>
      </c>
      <c r="D993" t="s">
        <v>236</v>
      </c>
      <c r="E993" t="s">
        <v>266</v>
      </c>
      <c r="F993" t="s">
        <v>54</v>
      </c>
      <c r="H993" t="s">
        <v>38</v>
      </c>
      <c r="I993">
        <v>39</v>
      </c>
      <c r="J993">
        <v>39</v>
      </c>
      <c r="K993">
        <v>36</v>
      </c>
      <c r="L993">
        <v>2</v>
      </c>
      <c r="M993">
        <v>40327.019999999997</v>
      </c>
      <c r="N993">
        <v>68000</v>
      </c>
      <c r="O993">
        <v>10200</v>
      </c>
      <c r="P993">
        <v>23.2530767884681</v>
      </c>
      <c r="Q993">
        <v>36</v>
      </c>
      <c r="R993">
        <v>1224000</v>
      </c>
      <c r="S993">
        <v>43308</v>
      </c>
      <c r="T993">
        <v>43308</v>
      </c>
      <c r="U993">
        <v>1.355</v>
      </c>
      <c r="V993">
        <v>1</v>
      </c>
      <c r="W993">
        <v>19769.689999999999</v>
      </c>
      <c r="X993">
        <v>34000</v>
      </c>
      <c r="Y993">
        <v>10200</v>
      </c>
      <c r="Z993">
        <v>8.6274847289498293</v>
      </c>
      <c r="AA993">
        <v>35</v>
      </c>
      <c r="AB993">
        <v>1190000</v>
      </c>
      <c r="AC993">
        <v>43340</v>
      </c>
      <c r="AD993">
        <v>43308</v>
      </c>
      <c r="AE993">
        <v>0.67700000000000005</v>
      </c>
      <c r="AF993">
        <v>4</v>
      </c>
      <c r="AG993">
        <v>79078.759999999995</v>
      </c>
      <c r="AH993">
        <v>136000</v>
      </c>
      <c r="AI993">
        <v>0</v>
      </c>
      <c r="AJ993">
        <v>36.039238423413998</v>
      </c>
      <c r="AK993">
        <v>31</v>
      </c>
      <c r="AL993">
        <v>1054000</v>
      </c>
      <c r="AM993">
        <v>43352</v>
      </c>
      <c r="AN993">
        <v>43308</v>
      </c>
      <c r="AO993">
        <v>2.8</v>
      </c>
      <c r="AP993" t="s">
        <v>1381</v>
      </c>
      <c r="AQ993">
        <v>4</v>
      </c>
      <c r="AR993">
        <v>0</v>
      </c>
      <c r="AS993">
        <v>24</v>
      </c>
      <c r="AT993">
        <v>0</v>
      </c>
    </row>
    <row r="994" spans="1:46" x14ac:dyDescent="0.25">
      <c r="A994" t="s">
        <v>41</v>
      </c>
      <c r="B994" t="s">
        <v>141</v>
      </c>
      <c r="C994" t="s">
        <v>194</v>
      </c>
      <c r="D994" t="s">
        <v>236</v>
      </c>
      <c r="E994" t="s">
        <v>266</v>
      </c>
      <c r="F994" t="s">
        <v>54</v>
      </c>
      <c r="H994" t="s">
        <v>38</v>
      </c>
      <c r="I994">
        <v>39</v>
      </c>
      <c r="J994">
        <v>39</v>
      </c>
      <c r="K994">
        <v>36</v>
      </c>
      <c r="L994">
        <v>10</v>
      </c>
      <c r="M994">
        <v>233522.09</v>
      </c>
      <c r="N994">
        <v>420000</v>
      </c>
      <c r="O994">
        <v>63000</v>
      </c>
      <c r="P994">
        <v>28.0464149467137</v>
      </c>
      <c r="Q994">
        <v>83</v>
      </c>
      <c r="R994">
        <v>3486000</v>
      </c>
      <c r="S994">
        <v>43302</v>
      </c>
      <c r="T994">
        <v>43311</v>
      </c>
      <c r="U994">
        <v>6.774</v>
      </c>
      <c r="V994">
        <v>19</v>
      </c>
      <c r="W994">
        <v>474709.87</v>
      </c>
      <c r="X994">
        <v>798000</v>
      </c>
      <c r="Y994">
        <v>239400</v>
      </c>
      <c r="Z994">
        <v>6.5197177205443104</v>
      </c>
      <c r="AA994">
        <v>64</v>
      </c>
      <c r="AB994">
        <v>2688000</v>
      </c>
      <c r="AC994">
        <v>43340</v>
      </c>
      <c r="AD994">
        <v>43311</v>
      </c>
      <c r="AE994">
        <v>12.871</v>
      </c>
      <c r="AF994">
        <v>14</v>
      </c>
      <c r="AG994">
        <v>349786.19</v>
      </c>
      <c r="AH994">
        <v>588000</v>
      </c>
      <c r="AI994">
        <v>163800</v>
      </c>
      <c r="AJ994">
        <v>9.2963676008520792</v>
      </c>
      <c r="AK994">
        <v>50</v>
      </c>
      <c r="AL994">
        <v>2100000</v>
      </c>
      <c r="AM994">
        <v>43373</v>
      </c>
      <c r="AN994">
        <v>43311</v>
      </c>
      <c r="AO994">
        <v>9.8000000000000007</v>
      </c>
      <c r="AP994" t="s">
        <v>1382</v>
      </c>
      <c r="AQ994">
        <v>86</v>
      </c>
      <c r="AR994">
        <v>0</v>
      </c>
      <c r="AS994">
        <v>0</v>
      </c>
      <c r="AT994">
        <v>0</v>
      </c>
    </row>
    <row r="995" spans="1:46" x14ac:dyDescent="0.25">
      <c r="A995" t="s">
        <v>41</v>
      </c>
      <c r="B995" t="s">
        <v>142</v>
      </c>
      <c r="C995" t="s">
        <v>195</v>
      </c>
      <c r="D995" t="s">
        <v>236</v>
      </c>
      <c r="E995" t="s">
        <v>266</v>
      </c>
      <c r="F995" t="s">
        <v>54</v>
      </c>
      <c r="H995" t="s">
        <v>38</v>
      </c>
      <c r="I995">
        <v>39</v>
      </c>
      <c r="J995">
        <v>39</v>
      </c>
      <c r="K995">
        <v>36</v>
      </c>
      <c r="L995">
        <v>25</v>
      </c>
      <c r="M995">
        <v>353895.75</v>
      </c>
      <c r="N995">
        <v>818900</v>
      </c>
      <c r="O995">
        <v>346660</v>
      </c>
      <c r="P995">
        <v>17.566211054216801</v>
      </c>
      <c r="Q995">
        <v>101</v>
      </c>
      <c r="R995">
        <v>3535000</v>
      </c>
      <c r="S995">
        <v>43310</v>
      </c>
      <c r="T995">
        <v>43210</v>
      </c>
      <c r="U995">
        <v>16.934999999999999</v>
      </c>
      <c r="V995">
        <v>27</v>
      </c>
      <c r="W995">
        <v>382207.41</v>
      </c>
      <c r="X995">
        <v>945000</v>
      </c>
      <c r="Y995">
        <v>472500</v>
      </c>
      <c r="Z995">
        <v>11.0204972370153</v>
      </c>
      <c r="AA995">
        <v>74</v>
      </c>
      <c r="AB995">
        <v>2590000</v>
      </c>
      <c r="AC995">
        <v>43339</v>
      </c>
      <c r="AD995">
        <v>43210</v>
      </c>
      <c r="AE995">
        <v>18.29</v>
      </c>
      <c r="AF995">
        <v>2</v>
      </c>
      <c r="AG995">
        <v>28311.66</v>
      </c>
      <c r="AH995">
        <v>70000</v>
      </c>
      <c r="AI995">
        <v>35000</v>
      </c>
      <c r="AJ995">
        <v>11.0204976513114</v>
      </c>
      <c r="AK995">
        <v>72</v>
      </c>
      <c r="AL995">
        <v>2520000</v>
      </c>
      <c r="AM995">
        <v>43373</v>
      </c>
      <c r="AN995">
        <v>43210</v>
      </c>
      <c r="AO995">
        <v>1.4</v>
      </c>
      <c r="AP995" t="s">
        <v>1383</v>
      </c>
      <c r="AQ995">
        <v>34</v>
      </c>
      <c r="AR995">
        <v>0</v>
      </c>
      <c r="AS995">
        <v>0</v>
      </c>
      <c r="AT995">
        <v>0</v>
      </c>
    </row>
    <row r="996" spans="1:46" x14ac:dyDescent="0.25">
      <c r="A996" t="s">
        <v>41</v>
      </c>
      <c r="B996" t="s">
        <v>143</v>
      </c>
      <c r="C996" t="s">
        <v>196</v>
      </c>
      <c r="D996" t="s">
        <v>236</v>
      </c>
      <c r="E996" t="s">
        <v>266</v>
      </c>
      <c r="F996" t="s">
        <v>54</v>
      </c>
      <c r="H996" t="s">
        <v>38</v>
      </c>
      <c r="I996">
        <v>36</v>
      </c>
      <c r="J996">
        <v>36</v>
      </c>
      <c r="K996">
        <v>24</v>
      </c>
      <c r="L996">
        <v>6</v>
      </c>
      <c r="M996">
        <v>153092.4</v>
      </c>
      <c r="N996">
        <v>288000</v>
      </c>
      <c r="O996">
        <v>57600</v>
      </c>
      <c r="P996">
        <v>26.909010258049001</v>
      </c>
      <c r="Q996">
        <v>40</v>
      </c>
      <c r="R996">
        <v>1920000</v>
      </c>
      <c r="S996">
        <v>43312</v>
      </c>
      <c r="T996">
        <v>43246</v>
      </c>
      <c r="U996">
        <v>4.0650000000000004</v>
      </c>
      <c r="V996">
        <v>1</v>
      </c>
      <c r="W996">
        <v>25515.4</v>
      </c>
      <c r="X996">
        <v>48000</v>
      </c>
      <c r="Y996">
        <v>14400</v>
      </c>
      <c r="Z996">
        <v>16.467441719234401</v>
      </c>
      <c r="AA996">
        <v>39</v>
      </c>
      <c r="AB996">
        <v>1872000</v>
      </c>
      <c r="AC996">
        <v>43333</v>
      </c>
      <c r="AD996">
        <v>43246</v>
      </c>
      <c r="AE996">
        <v>0.67700000000000005</v>
      </c>
      <c r="AF996">
        <v>1</v>
      </c>
      <c r="AG996">
        <v>25515.4</v>
      </c>
      <c r="AH996">
        <v>48000</v>
      </c>
      <c r="AI996">
        <v>0</v>
      </c>
      <c r="AJ996">
        <v>41.527208820606504</v>
      </c>
      <c r="AK996">
        <v>34</v>
      </c>
      <c r="AL996">
        <v>1632000</v>
      </c>
      <c r="AM996">
        <v>43369</v>
      </c>
      <c r="AN996">
        <v>43246</v>
      </c>
      <c r="AO996">
        <v>0.7</v>
      </c>
      <c r="AP996" t="s">
        <v>1384</v>
      </c>
      <c r="AQ996">
        <v>25</v>
      </c>
      <c r="AR996">
        <v>0</v>
      </c>
      <c r="AS996">
        <v>0</v>
      </c>
      <c r="AT996">
        <v>0</v>
      </c>
    </row>
    <row r="997" spans="1:46" x14ac:dyDescent="0.25">
      <c r="A997" t="s">
        <v>41</v>
      </c>
      <c r="B997" t="s">
        <v>144</v>
      </c>
      <c r="C997" t="s">
        <v>197</v>
      </c>
      <c r="D997" t="s">
        <v>236</v>
      </c>
      <c r="E997" t="s">
        <v>266</v>
      </c>
      <c r="F997" t="s">
        <v>54</v>
      </c>
      <c r="H997" t="s">
        <v>38</v>
      </c>
      <c r="I997">
        <v>31</v>
      </c>
      <c r="J997">
        <v>31</v>
      </c>
      <c r="K997">
        <v>25</v>
      </c>
      <c r="L997">
        <v>5</v>
      </c>
      <c r="M997">
        <v>87300.800000000003</v>
      </c>
      <c r="N997">
        <v>155000</v>
      </c>
      <c r="O997">
        <v>6200</v>
      </c>
      <c r="P997">
        <v>35.463118149455198</v>
      </c>
      <c r="Q997">
        <v>42</v>
      </c>
      <c r="R997">
        <v>1302000</v>
      </c>
      <c r="S997">
        <v>43304</v>
      </c>
      <c r="T997">
        <v>43302</v>
      </c>
      <c r="U997">
        <v>3.387</v>
      </c>
      <c r="V997">
        <v>10</v>
      </c>
      <c r="W997">
        <v>178513.4</v>
      </c>
      <c r="X997">
        <v>310000</v>
      </c>
      <c r="Y997">
        <v>0</v>
      </c>
      <c r="Z997">
        <v>36.656535524737698</v>
      </c>
      <c r="AA997">
        <v>32</v>
      </c>
      <c r="AB997">
        <v>992000</v>
      </c>
      <c r="AC997">
        <v>43338</v>
      </c>
      <c r="AD997">
        <v>43302</v>
      </c>
      <c r="AE997">
        <v>6.774</v>
      </c>
      <c r="AF997">
        <v>5</v>
      </c>
      <c r="AG997">
        <v>89256.69</v>
      </c>
      <c r="AH997">
        <v>155000</v>
      </c>
      <c r="AI997">
        <v>0</v>
      </c>
      <c r="AJ997">
        <v>36.656542621511903</v>
      </c>
      <c r="AK997">
        <v>26</v>
      </c>
      <c r="AL997">
        <v>806000</v>
      </c>
      <c r="AM997">
        <v>43371</v>
      </c>
      <c r="AN997">
        <v>43302</v>
      </c>
      <c r="AO997">
        <v>3.5</v>
      </c>
      <c r="AP997" t="s">
        <v>1385</v>
      </c>
      <c r="AQ997">
        <v>2</v>
      </c>
      <c r="AR997">
        <v>0</v>
      </c>
      <c r="AS997">
        <v>0</v>
      </c>
      <c r="AT997">
        <v>0</v>
      </c>
    </row>
    <row r="998" spans="1:46" x14ac:dyDescent="0.25">
      <c r="A998" t="s">
        <v>41</v>
      </c>
      <c r="B998" t="s">
        <v>147</v>
      </c>
      <c r="C998" t="s">
        <v>200</v>
      </c>
      <c r="D998" t="s">
        <v>236</v>
      </c>
      <c r="E998" t="s">
        <v>266</v>
      </c>
      <c r="F998" t="s">
        <v>54</v>
      </c>
      <c r="H998" t="s">
        <v>38</v>
      </c>
      <c r="I998">
        <v>26</v>
      </c>
      <c r="J998">
        <v>26</v>
      </c>
      <c r="K998">
        <v>25</v>
      </c>
      <c r="L998">
        <v>3</v>
      </c>
      <c r="M998">
        <v>49570.76</v>
      </c>
      <c r="N998">
        <v>90000</v>
      </c>
      <c r="O998">
        <v>6000</v>
      </c>
      <c r="P998">
        <v>35.085909214694802</v>
      </c>
      <c r="Q998">
        <v>13</v>
      </c>
      <c r="R998">
        <v>390000</v>
      </c>
      <c r="S998">
        <v>43304</v>
      </c>
      <c r="T998">
        <v>43129</v>
      </c>
      <c r="U998">
        <v>2.032</v>
      </c>
      <c r="V998">
        <v>3</v>
      </c>
      <c r="W998">
        <v>49570.76</v>
      </c>
      <c r="X998">
        <v>90000</v>
      </c>
      <c r="Y998">
        <v>0</v>
      </c>
      <c r="Z998">
        <v>39.413515690192099</v>
      </c>
      <c r="AA998">
        <v>10</v>
      </c>
      <c r="AB998">
        <v>300000</v>
      </c>
      <c r="AC998">
        <v>43334</v>
      </c>
      <c r="AD998">
        <v>43129</v>
      </c>
      <c r="AE998">
        <v>2.032</v>
      </c>
      <c r="AF998">
        <v>2</v>
      </c>
      <c r="AG998">
        <v>33047.160000000003</v>
      </c>
      <c r="AH998">
        <v>60000</v>
      </c>
      <c r="AI998">
        <v>18000</v>
      </c>
      <c r="AJ998">
        <v>13.447913873561401</v>
      </c>
      <c r="AK998">
        <v>6</v>
      </c>
      <c r="AL998">
        <v>180000</v>
      </c>
      <c r="AM998">
        <v>43366</v>
      </c>
      <c r="AN998">
        <v>43129</v>
      </c>
      <c r="AO998">
        <v>1.4</v>
      </c>
      <c r="AP998" t="s">
        <v>1386</v>
      </c>
      <c r="AQ998">
        <v>1</v>
      </c>
      <c r="AR998">
        <v>0</v>
      </c>
      <c r="AS998">
        <v>0</v>
      </c>
      <c r="AT998">
        <v>0</v>
      </c>
    </row>
    <row r="999" spans="1:46" x14ac:dyDescent="0.25">
      <c r="A999" t="s">
        <v>41</v>
      </c>
      <c r="B999" t="s">
        <v>146</v>
      </c>
      <c r="C999" t="s">
        <v>199</v>
      </c>
      <c r="D999" t="s">
        <v>236</v>
      </c>
      <c r="E999" t="s">
        <v>266</v>
      </c>
      <c r="F999" t="s">
        <v>54</v>
      </c>
      <c r="H999" t="s">
        <v>38</v>
      </c>
      <c r="I999">
        <v>26</v>
      </c>
      <c r="J999">
        <v>26</v>
      </c>
      <c r="K999">
        <v>24</v>
      </c>
      <c r="L999">
        <v>8</v>
      </c>
      <c r="M999">
        <v>245406.56</v>
      </c>
      <c r="N999">
        <v>448000</v>
      </c>
      <c r="O999">
        <v>140000</v>
      </c>
      <c r="P999">
        <v>12.354799999999999</v>
      </c>
      <c r="Q999">
        <v>32</v>
      </c>
      <c r="R999">
        <v>1792000</v>
      </c>
      <c r="S999">
        <v>43295</v>
      </c>
      <c r="T999">
        <v>43129</v>
      </c>
      <c r="U999">
        <v>5.4189999999999996</v>
      </c>
      <c r="V999">
        <v>3</v>
      </c>
      <c r="W999">
        <v>92027.46</v>
      </c>
      <c r="X999">
        <v>168000</v>
      </c>
      <c r="Y999">
        <v>16800</v>
      </c>
      <c r="Z999">
        <v>33.0488053341561</v>
      </c>
      <c r="AA999">
        <v>29</v>
      </c>
      <c r="AB999">
        <v>1624000</v>
      </c>
      <c r="AC999">
        <v>43340</v>
      </c>
      <c r="AD999">
        <v>43129</v>
      </c>
      <c r="AE999">
        <v>2.032</v>
      </c>
      <c r="AF999">
        <v>3</v>
      </c>
      <c r="AG999">
        <v>92027.46</v>
      </c>
      <c r="AH999">
        <v>168000</v>
      </c>
      <c r="AI999">
        <v>50400</v>
      </c>
      <c r="AJ999">
        <v>13.9198929303402</v>
      </c>
      <c r="AK999">
        <v>26</v>
      </c>
      <c r="AL999">
        <v>1456000</v>
      </c>
      <c r="AM999">
        <v>43373</v>
      </c>
      <c r="AN999">
        <v>43129</v>
      </c>
      <c r="AO999">
        <v>2.1</v>
      </c>
      <c r="AP999" t="s">
        <v>1387</v>
      </c>
      <c r="AQ999">
        <v>26</v>
      </c>
      <c r="AR999">
        <v>0</v>
      </c>
      <c r="AS999">
        <v>0</v>
      </c>
      <c r="AT999">
        <v>0</v>
      </c>
    </row>
    <row r="1000" spans="1:46" x14ac:dyDescent="0.25">
      <c r="A1000" t="s">
        <v>41</v>
      </c>
      <c r="B1000" t="s">
        <v>145</v>
      </c>
      <c r="C1000" t="s">
        <v>198</v>
      </c>
      <c r="D1000" t="s">
        <v>236</v>
      </c>
      <c r="E1000" t="s">
        <v>266</v>
      </c>
      <c r="F1000" t="s">
        <v>54</v>
      </c>
      <c r="H1000" t="s">
        <v>38</v>
      </c>
      <c r="I1000">
        <v>24</v>
      </c>
      <c r="J1000">
        <v>24</v>
      </c>
      <c r="K1000">
        <v>12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43180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D1000">
        <v>43180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24</v>
      </c>
      <c r="AL1000">
        <v>912000</v>
      </c>
      <c r="AN1000">
        <v>43363</v>
      </c>
      <c r="AO1000">
        <v>0</v>
      </c>
      <c r="AP1000" t="s">
        <v>1388</v>
      </c>
      <c r="AQ1000">
        <v>0</v>
      </c>
      <c r="AR1000">
        <v>0</v>
      </c>
      <c r="AS1000">
        <v>0</v>
      </c>
      <c r="AT1000">
        <v>0</v>
      </c>
    </row>
    <row r="1001" spans="1:46" x14ac:dyDescent="0.25">
      <c r="A1001" t="s">
        <v>41</v>
      </c>
      <c r="B1001" t="s">
        <v>148</v>
      </c>
      <c r="C1001" t="s">
        <v>201</v>
      </c>
      <c r="D1001" t="s">
        <v>236</v>
      </c>
      <c r="E1001" t="s">
        <v>266</v>
      </c>
      <c r="F1001" t="s">
        <v>54</v>
      </c>
      <c r="H1001" t="s">
        <v>38</v>
      </c>
      <c r="I1001">
        <v>24</v>
      </c>
      <c r="J1001">
        <v>24</v>
      </c>
      <c r="K1001">
        <v>6</v>
      </c>
      <c r="L1001">
        <v>1</v>
      </c>
      <c r="M1001">
        <v>30901.7</v>
      </c>
      <c r="N1001">
        <v>59000</v>
      </c>
      <c r="O1001">
        <v>0</v>
      </c>
      <c r="P1001">
        <v>42.386661407547997</v>
      </c>
      <c r="Q1001">
        <v>11</v>
      </c>
      <c r="R1001">
        <v>649000</v>
      </c>
      <c r="S1001">
        <v>43310</v>
      </c>
      <c r="T1001">
        <v>43314</v>
      </c>
      <c r="U1001">
        <v>0.67700000000000005</v>
      </c>
      <c r="V1001">
        <v>18</v>
      </c>
      <c r="W1001">
        <v>586038.39</v>
      </c>
      <c r="X1001">
        <v>1062000</v>
      </c>
      <c r="Y1001">
        <v>318600</v>
      </c>
      <c r="Z1001">
        <v>13.284607367962099</v>
      </c>
      <c r="AA1001">
        <v>11</v>
      </c>
      <c r="AB1001">
        <v>649000</v>
      </c>
      <c r="AC1001">
        <v>43338</v>
      </c>
      <c r="AD1001">
        <v>43314</v>
      </c>
      <c r="AE1001">
        <v>12.194000000000001</v>
      </c>
      <c r="AF1001">
        <v>1</v>
      </c>
      <c r="AG1001">
        <v>31293.5</v>
      </c>
      <c r="AH1001">
        <v>59000</v>
      </c>
      <c r="AI1001">
        <v>0</v>
      </c>
      <c r="AJ1001">
        <v>41.656186836229203</v>
      </c>
      <c r="AK1001">
        <v>16</v>
      </c>
      <c r="AL1001">
        <v>944000</v>
      </c>
      <c r="AM1001">
        <v>43365</v>
      </c>
      <c r="AN1001">
        <v>43372</v>
      </c>
      <c r="AO1001">
        <v>0.7</v>
      </c>
      <c r="AP1001" t="s">
        <v>1389</v>
      </c>
      <c r="AQ1001">
        <v>16</v>
      </c>
      <c r="AR1001">
        <v>0</v>
      </c>
      <c r="AS1001">
        <v>6</v>
      </c>
      <c r="AT1001">
        <v>0</v>
      </c>
    </row>
    <row r="1002" spans="1:46" x14ac:dyDescent="0.25">
      <c r="A1002" t="s">
        <v>41</v>
      </c>
      <c r="B1002" t="s">
        <v>161</v>
      </c>
      <c r="C1002" t="s">
        <v>214</v>
      </c>
      <c r="D1002" t="s">
        <v>236</v>
      </c>
      <c r="E1002" t="s">
        <v>266</v>
      </c>
      <c r="F1002" t="s">
        <v>54</v>
      </c>
      <c r="H1002" t="s">
        <v>38</v>
      </c>
      <c r="I1002">
        <v>22</v>
      </c>
      <c r="J1002">
        <v>22</v>
      </c>
      <c r="K1002">
        <v>6</v>
      </c>
      <c r="L1002">
        <v>6</v>
      </c>
      <c r="M1002">
        <v>401288.96000000002</v>
      </c>
      <c r="N1002">
        <v>684000</v>
      </c>
      <c r="O1002">
        <v>171000</v>
      </c>
      <c r="P1002">
        <v>13.9536342408995</v>
      </c>
      <c r="Q1002">
        <v>15</v>
      </c>
      <c r="R1002">
        <v>1710000</v>
      </c>
      <c r="S1002">
        <v>43312</v>
      </c>
      <c r="T1002">
        <v>43232</v>
      </c>
      <c r="U1002">
        <v>4.0650000000000004</v>
      </c>
      <c r="V1002">
        <v>4</v>
      </c>
      <c r="W1002">
        <v>274301.09999999998</v>
      </c>
      <c r="X1002">
        <v>456000</v>
      </c>
      <c r="Y1002">
        <v>136800</v>
      </c>
      <c r="Z1002">
        <v>5.4726785122009201</v>
      </c>
      <c r="AA1002">
        <v>35</v>
      </c>
      <c r="AB1002">
        <v>4165000</v>
      </c>
      <c r="AC1002">
        <v>43335</v>
      </c>
      <c r="AD1002">
        <v>43326</v>
      </c>
      <c r="AE1002">
        <v>2.71</v>
      </c>
      <c r="AF1002">
        <v>58</v>
      </c>
      <c r="AG1002">
        <v>4041729.45</v>
      </c>
      <c r="AH1002">
        <v>6902000</v>
      </c>
      <c r="AI1002">
        <v>2034900</v>
      </c>
      <c r="AJ1002">
        <v>8.6539747563309497</v>
      </c>
      <c r="AK1002">
        <v>0</v>
      </c>
      <c r="AL1002">
        <v>0</v>
      </c>
      <c r="AM1002">
        <v>43373</v>
      </c>
      <c r="AN1002">
        <v>43363</v>
      </c>
      <c r="AO1002">
        <v>40.6</v>
      </c>
      <c r="AP1002" t="s">
        <v>1390</v>
      </c>
      <c r="AQ1002">
        <v>28</v>
      </c>
      <c r="AR1002">
        <v>0</v>
      </c>
      <c r="AS1002">
        <v>0</v>
      </c>
      <c r="AT1002">
        <v>0</v>
      </c>
    </row>
    <row r="1003" spans="1:46" x14ac:dyDescent="0.25">
      <c r="A1003" t="s">
        <v>41</v>
      </c>
      <c r="B1003" t="s">
        <v>163</v>
      </c>
      <c r="C1003" t="s">
        <v>216</v>
      </c>
      <c r="D1003" t="s">
        <v>236</v>
      </c>
      <c r="E1003" t="s">
        <v>266</v>
      </c>
      <c r="F1003" t="s">
        <v>54</v>
      </c>
      <c r="H1003" t="s">
        <v>38</v>
      </c>
      <c r="I1003">
        <v>22</v>
      </c>
      <c r="J1003">
        <v>22</v>
      </c>
      <c r="K1003">
        <v>6</v>
      </c>
      <c r="L1003">
        <v>13</v>
      </c>
      <c r="M1003">
        <v>863441.98</v>
      </c>
      <c r="N1003">
        <v>1547000</v>
      </c>
      <c r="O1003">
        <v>464100</v>
      </c>
      <c r="P1003">
        <v>12.292346621244899</v>
      </c>
      <c r="Q1003">
        <v>77</v>
      </c>
      <c r="R1003">
        <v>9163000</v>
      </c>
      <c r="S1003">
        <v>43311</v>
      </c>
      <c r="T1003">
        <v>43311</v>
      </c>
      <c r="U1003">
        <v>8.8059999999999992</v>
      </c>
      <c r="V1003">
        <v>14</v>
      </c>
      <c r="W1003">
        <v>968812.04</v>
      </c>
      <c r="X1003">
        <v>1666000</v>
      </c>
      <c r="Y1003">
        <v>499800</v>
      </c>
      <c r="Z1003">
        <v>8.6183121091782304</v>
      </c>
      <c r="AA1003">
        <v>63</v>
      </c>
      <c r="AB1003">
        <v>7497000</v>
      </c>
      <c r="AC1003">
        <v>43338</v>
      </c>
      <c r="AD1003">
        <v>43311</v>
      </c>
      <c r="AE1003">
        <v>9.484</v>
      </c>
      <c r="AF1003">
        <v>5</v>
      </c>
      <c r="AG1003">
        <v>346004.3</v>
      </c>
      <c r="AH1003">
        <v>595000</v>
      </c>
      <c r="AI1003">
        <v>178500</v>
      </c>
      <c r="AJ1003">
        <v>8.6183122126114604</v>
      </c>
      <c r="AK1003">
        <v>58</v>
      </c>
      <c r="AL1003">
        <v>6902000</v>
      </c>
      <c r="AM1003">
        <v>43372</v>
      </c>
      <c r="AN1003">
        <v>43311</v>
      </c>
      <c r="AO1003">
        <v>3.5</v>
      </c>
      <c r="AP1003" t="s">
        <v>1391</v>
      </c>
      <c r="AQ1003">
        <v>39</v>
      </c>
      <c r="AR1003">
        <v>0</v>
      </c>
      <c r="AS1003">
        <v>0</v>
      </c>
      <c r="AT1003">
        <v>0</v>
      </c>
    </row>
    <row r="1004" spans="1:46" x14ac:dyDescent="0.25">
      <c r="A1004" t="s">
        <v>41</v>
      </c>
      <c r="B1004" t="s">
        <v>159</v>
      </c>
      <c r="C1004" t="s">
        <v>212</v>
      </c>
      <c r="D1004" t="s">
        <v>236</v>
      </c>
      <c r="E1004" t="s">
        <v>266</v>
      </c>
      <c r="F1004" t="s">
        <v>54</v>
      </c>
      <c r="H1004" t="s">
        <v>38</v>
      </c>
      <c r="I1004">
        <v>18</v>
      </c>
      <c r="J1004">
        <v>18</v>
      </c>
      <c r="K1004">
        <v>1</v>
      </c>
      <c r="L1004">
        <v>2</v>
      </c>
      <c r="M1004">
        <v>73895.06</v>
      </c>
      <c r="N1004">
        <v>136000</v>
      </c>
      <c r="O1004">
        <v>20400</v>
      </c>
      <c r="P1004">
        <v>29.684631427062801</v>
      </c>
      <c r="Q1004">
        <v>10</v>
      </c>
      <c r="R1004">
        <v>680000</v>
      </c>
      <c r="S1004">
        <v>43287</v>
      </c>
      <c r="T1004">
        <v>43212</v>
      </c>
      <c r="U1004">
        <v>1.355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22</v>
      </c>
      <c r="AB1004">
        <v>1496000</v>
      </c>
      <c r="AD1004">
        <v>43318</v>
      </c>
      <c r="AE1004">
        <v>0</v>
      </c>
      <c r="AF1004">
        <v>2</v>
      </c>
      <c r="AG1004">
        <v>76925.919999999998</v>
      </c>
      <c r="AH1004">
        <v>136000</v>
      </c>
      <c r="AI1004">
        <v>40800</v>
      </c>
      <c r="AJ1004">
        <v>11.115008870194201</v>
      </c>
      <c r="AK1004">
        <v>14</v>
      </c>
      <c r="AL1004">
        <v>952000</v>
      </c>
      <c r="AM1004">
        <v>43357</v>
      </c>
      <c r="AN1004">
        <v>43318</v>
      </c>
      <c r="AO1004">
        <v>1.4</v>
      </c>
      <c r="AP1004" t="s">
        <v>1392</v>
      </c>
      <c r="AQ1004">
        <v>-1</v>
      </c>
      <c r="AR1004">
        <v>0</v>
      </c>
      <c r="AS1004">
        <v>6</v>
      </c>
      <c r="AT1004">
        <v>0</v>
      </c>
    </row>
    <row r="1005" spans="1:46" x14ac:dyDescent="0.25">
      <c r="A1005" t="s">
        <v>41</v>
      </c>
      <c r="B1005" t="s">
        <v>158</v>
      </c>
      <c r="C1005" t="s">
        <v>211</v>
      </c>
      <c r="D1005" t="s">
        <v>236</v>
      </c>
      <c r="E1005" t="s">
        <v>266</v>
      </c>
      <c r="F1005" t="s">
        <v>54</v>
      </c>
      <c r="H1005" t="s">
        <v>38</v>
      </c>
      <c r="I1005">
        <v>18</v>
      </c>
      <c r="J1005">
        <v>18</v>
      </c>
      <c r="K1005">
        <v>12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12</v>
      </c>
      <c r="AL1005">
        <v>1030800</v>
      </c>
      <c r="AN1005">
        <v>43353</v>
      </c>
      <c r="AO1005">
        <v>0</v>
      </c>
      <c r="AP1005" t="s">
        <v>1393</v>
      </c>
      <c r="AQ1005">
        <v>7</v>
      </c>
      <c r="AR1005">
        <v>0</v>
      </c>
      <c r="AS1005">
        <v>0</v>
      </c>
      <c r="AT1005">
        <v>0</v>
      </c>
    </row>
    <row r="1006" spans="1:46" x14ac:dyDescent="0.25">
      <c r="A1006" t="s">
        <v>41</v>
      </c>
      <c r="B1006" t="s">
        <v>162</v>
      </c>
      <c r="C1006" t="s">
        <v>215</v>
      </c>
      <c r="D1006" t="s">
        <v>236</v>
      </c>
      <c r="E1006" t="s">
        <v>266</v>
      </c>
      <c r="F1006" t="s">
        <v>54</v>
      </c>
      <c r="H1006" t="s">
        <v>38</v>
      </c>
      <c r="I1006">
        <v>17</v>
      </c>
      <c r="J1006">
        <v>17</v>
      </c>
      <c r="K1006">
        <v>6</v>
      </c>
      <c r="L1006">
        <v>7</v>
      </c>
      <c r="M1006">
        <v>505517.67</v>
      </c>
      <c r="N1006">
        <v>861000</v>
      </c>
      <c r="O1006">
        <v>221400</v>
      </c>
      <c r="P1006">
        <v>13.059812783817801</v>
      </c>
      <c r="Q1006">
        <v>7</v>
      </c>
      <c r="R1006">
        <v>861000</v>
      </c>
      <c r="S1006">
        <v>43312</v>
      </c>
      <c r="T1006">
        <v>43240</v>
      </c>
      <c r="U1006">
        <v>4.742</v>
      </c>
      <c r="V1006">
        <v>4</v>
      </c>
      <c r="W1006">
        <v>296891.13</v>
      </c>
      <c r="X1006">
        <v>492000</v>
      </c>
      <c r="Y1006">
        <v>147600</v>
      </c>
      <c r="Z1006">
        <v>5.1741454428496301</v>
      </c>
      <c r="AA1006">
        <v>15</v>
      </c>
      <c r="AB1006">
        <v>1845000</v>
      </c>
      <c r="AC1006">
        <v>43339</v>
      </c>
      <c r="AD1006">
        <v>43326</v>
      </c>
      <c r="AE1006">
        <v>2.71</v>
      </c>
      <c r="AF1006">
        <v>10</v>
      </c>
      <c r="AG1006">
        <v>748914.36</v>
      </c>
      <c r="AH1006">
        <v>1230000</v>
      </c>
      <c r="AI1006">
        <v>369000</v>
      </c>
      <c r="AJ1006">
        <v>4.3198843538955103</v>
      </c>
      <c r="AK1006">
        <v>6</v>
      </c>
      <c r="AL1006">
        <v>738000</v>
      </c>
      <c r="AM1006">
        <v>43364</v>
      </c>
      <c r="AN1006">
        <v>43326</v>
      </c>
      <c r="AO1006">
        <v>7</v>
      </c>
      <c r="AP1006" t="s">
        <v>1394</v>
      </c>
      <c r="AQ1006">
        <v>14</v>
      </c>
      <c r="AR1006">
        <v>0</v>
      </c>
      <c r="AS1006">
        <v>0</v>
      </c>
      <c r="AT1006">
        <v>0</v>
      </c>
    </row>
    <row r="1007" spans="1:46" x14ac:dyDescent="0.25">
      <c r="A1007" t="s">
        <v>41</v>
      </c>
      <c r="B1007" t="s">
        <v>167</v>
      </c>
      <c r="C1007" t="s">
        <v>220</v>
      </c>
      <c r="D1007" t="s">
        <v>236</v>
      </c>
      <c r="E1007" t="s">
        <v>266</v>
      </c>
      <c r="F1007" t="s">
        <v>54</v>
      </c>
      <c r="H1007" t="s">
        <v>38</v>
      </c>
      <c r="I1007">
        <v>17</v>
      </c>
      <c r="J1007">
        <v>17</v>
      </c>
      <c r="K1007">
        <v>6</v>
      </c>
      <c r="L1007">
        <v>9</v>
      </c>
      <c r="M1007">
        <v>423225.91</v>
      </c>
      <c r="N1007">
        <v>711000</v>
      </c>
      <c r="O1007">
        <v>165900</v>
      </c>
      <c r="P1007">
        <v>14.593927614571699</v>
      </c>
      <c r="Q1007">
        <v>19</v>
      </c>
      <c r="R1007">
        <v>1501000</v>
      </c>
      <c r="S1007">
        <v>43311</v>
      </c>
      <c r="T1007">
        <v>43311</v>
      </c>
      <c r="U1007">
        <v>6.0970000000000004</v>
      </c>
      <c r="V1007">
        <v>9</v>
      </c>
      <c r="W1007">
        <v>447035.27</v>
      </c>
      <c r="X1007">
        <v>711000</v>
      </c>
      <c r="Y1007">
        <v>189600</v>
      </c>
      <c r="Z1007">
        <v>5.6887616033755197</v>
      </c>
      <c r="AA1007">
        <v>22</v>
      </c>
      <c r="AB1007">
        <v>1826000</v>
      </c>
      <c r="AC1007">
        <v>43340</v>
      </c>
      <c r="AD1007">
        <v>43326</v>
      </c>
      <c r="AE1007">
        <v>6.0970000000000004</v>
      </c>
      <c r="AF1007">
        <v>5</v>
      </c>
      <c r="AG1007">
        <v>244503.13</v>
      </c>
      <c r="AH1007">
        <v>411000</v>
      </c>
      <c r="AI1007">
        <v>123300</v>
      </c>
      <c r="AJ1007">
        <v>6.5160088520750596</v>
      </c>
      <c r="AK1007">
        <v>29</v>
      </c>
      <c r="AL1007">
        <v>2291000</v>
      </c>
      <c r="AM1007">
        <v>43372</v>
      </c>
      <c r="AN1007">
        <v>43363</v>
      </c>
      <c r="AO1007">
        <v>3.5</v>
      </c>
      <c r="AP1007" t="s">
        <v>1395</v>
      </c>
      <c r="AQ1007">
        <v>36</v>
      </c>
      <c r="AR1007">
        <v>0</v>
      </c>
      <c r="AS1007">
        <v>0</v>
      </c>
      <c r="AT1007">
        <v>0</v>
      </c>
    </row>
    <row r="1008" spans="1:46" x14ac:dyDescent="0.25">
      <c r="A1008" t="s">
        <v>41</v>
      </c>
      <c r="B1008" t="s">
        <v>155</v>
      </c>
      <c r="C1008" t="s">
        <v>208</v>
      </c>
      <c r="D1008" t="s">
        <v>236</v>
      </c>
      <c r="E1008" t="s">
        <v>266</v>
      </c>
      <c r="F1008" t="s">
        <v>54</v>
      </c>
      <c r="H1008" t="s">
        <v>38</v>
      </c>
      <c r="I1008">
        <v>17</v>
      </c>
      <c r="J1008">
        <v>17</v>
      </c>
      <c r="K1008">
        <v>12</v>
      </c>
      <c r="L1008">
        <v>9</v>
      </c>
      <c r="M1008">
        <v>785857.94</v>
      </c>
      <c r="N1008">
        <v>1336000</v>
      </c>
      <c r="O1008">
        <v>356400</v>
      </c>
      <c r="P1008">
        <v>11.7554375705617</v>
      </c>
      <c r="Q1008">
        <v>36</v>
      </c>
      <c r="R1008">
        <v>5364000</v>
      </c>
      <c r="S1008">
        <v>43311</v>
      </c>
      <c r="T1008">
        <v>43311</v>
      </c>
      <c r="U1008">
        <v>6.0970000000000004</v>
      </c>
      <c r="V1008">
        <v>10</v>
      </c>
      <c r="W1008">
        <v>901339</v>
      </c>
      <c r="X1008">
        <v>1490000</v>
      </c>
      <c r="Y1008">
        <v>223500</v>
      </c>
      <c r="Z1008">
        <v>21.715523070419401</v>
      </c>
      <c r="AA1008">
        <v>26</v>
      </c>
      <c r="AB1008">
        <v>3874000</v>
      </c>
      <c r="AC1008">
        <v>43337</v>
      </c>
      <c r="AD1008">
        <v>43311</v>
      </c>
      <c r="AE1008">
        <v>6.774</v>
      </c>
      <c r="AF1008">
        <v>1</v>
      </c>
      <c r="AG1008">
        <v>89338.36</v>
      </c>
      <c r="AH1008">
        <v>149000</v>
      </c>
      <c r="AI1008">
        <v>44700</v>
      </c>
      <c r="AJ1008">
        <v>5.7792945239131397</v>
      </c>
      <c r="AK1008">
        <v>38</v>
      </c>
      <c r="AL1008">
        <v>5662000</v>
      </c>
      <c r="AM1008">
        <v>43358</v>
      </c>
      <c r="AN1008">
        <v>43352</v>
      </c>
      <c r="AO1008">
        <v>0.7</v>
      </c>
      <c r="AP1008" t="s">
        <v>1396</v>
      </c>
      <c r="AQ1008">
        <v>39</v>
      </c>
      <c r="AR1008">
        <v>0</v>
      </c>
      <c r="AS1008">
        <v>0</v>
      </c>
      <c r="AT1008">
        <v>0</v>
      </c>
    </row>
    <row r="1009" spans="1:46" x14ac:dyDescent="0.25">
      <c r="A1009" t="s">
        <v>41</v>
      </c>
      <c r="B1009" t="s">
        <v>151</v>
      </c>
      <c r="C1009" t="s">
        <v>204</v>
      </c>
      <c r="D1009" t="s">
        <v>236</v>
      </c>
      <c r="E1009" t="s">
        <v>266</v>
      </c>
      <c r="F1009" t="s">
        <v>54</v>
      </c>
      <c r="H1009" t="s">
        <v>38</v>
      </c>
      <c r="I1009">
        <v>16</v>
      </c>
      <c r="J1009">
        <v>16</v>
      </c>
      <c r="K1009">
        <v>12</v>
      </c>
      <c r="L1009">
        <v>11</v>
      </c>
      <c r="M1009">
        <v>588103.84</v>
      </c>
      <c r="N1009">
        <v>1036000</v>
      </c>
      <c r="O1009">
        <v>282600</v>
      </c>
      <c r="P1009">
        <v>14.134029212352701</v>
      </c>
      <c r="Q1009">
        <v>33</v>
      </c>
      <c r="R1009">
        <v>3135000</v>
      </c>
      <c r="S1009">
        <v>43308</v>
      </c>
      <c r="T1009">
        <v>43259</v>
      </c>
      <c r="U1009">
        <v>7.452</v>
      </c>
      <c r="V1009">
        <v>5</v>
      </c>
      <c r="W1009">
        <v>267319.92</v>
      </c>
      <c r="X1009">
        <v>475000</v>
      </c>
      <c r="Y1009">
        <v>85500</v>
      </c>
      <c r="Z1009">
        <v>24.505285731580301</v>
      </c>
      <c r="AA1009">
        <v>28</v>
      </c>
      <c r="AB1009">
        <v>2660000</v>
      </c>
      <c r="AC1009">
        <v>43337</v>
      </c>
      <c r="AD1009">
        <v>43259</v>
      </c>
      <c r="AE1009">
        <v>3.387</v>
      </c>
      <c r="AF1009">
        <v>2</v>
      </c>
      <c r="AG1009">
        <v>106927.97</v>
      </c>
      <c r="AH1009">
        <v>190000</v>
      </c>
      <c r="AI1009">
        <v>57000</v>
      </c>
      <c r="AJ1009">
        <v>11.563333149200499</v>
      </c>
      <c r="AK1009">
        <v>27</v>
      </c>
      <c r="AL1009">
        <v>2565000</v>
      </c>
      <c r="AM1009">
        <v>43353</v>
      </c>
      <c r="AN1009">
        <v>43259</v>
      </c>
      <c r="AO1009">
        <v>1.4</v>
      </c>
      <c r="AP1009" t="s">
        <v>1397</v>
      </c>
      <c r="AQ1009">
        <v>31</v>
      </c>
      <c r="AR1009">
        <v>0</v>
      </c>
      <c r="AS1009">
        <v>0</v>
      </c>
      <c r="AT1009">
        <v>0</v>
      </c>
    </row>
    <row r="1010" spans="1:46" x14ac:dyDescent="0.25">
      <c r="A1010" t="s">
        <v>41</v>
      </c>
      <c r="B1010" t="s">
        <v>164</v>
      </c>
      <c r="C1010" t="s">
        <v>217</v>
      </c>
      <c r="D1010" t="s">
        <v>236</v>
      </c>
      <c r="E1010" t="s">
        <v>266</v>
      </c>
      <c r="F1010" t="s">
        <v>54</v>
      </c>
      <c r="H1010" t="s">
        <v>38</v>
      </c>
      <c r="I1010">
        <v>16</v>
      </c>
      <c r="J1010">
        <v>16</v>
      </c>
      <c r="K1010">
        <v>6</v>
      </c>
      <c r="L1010">
        <v>3</v>
      </c>
      <c r="M1010">
        <v>168723.17</v>
      </c>
      <c r="N1010">
        <v>309000</v>
      </c>
      <c r="O1010">
        <v>30900</v>
      </c>
      <c r="P1010">
        <v>33.263039602112102</v>
      </c>
      <c r="Q1010">
        <v>25</v>
      </c>
      <c r="R1010">
        <v>2575000</v>
      </c>
      <c r="S1010">
        <v>43309</v>
      </c>
      <c r="T1010">
        <v>43162</v>
      </c>
      <c r="U1010">
        <v>2.032</v>
      </c>
      <c r="V1010">
        <v>2</v>
      </c>
      <c r="W1010">
        <v>112482.11</v>
      </c>
      <c r="X1010">
        <v>206000</v>
      </c>
      <c r="Y1010">
        <v>60900</v>
      </c>
      <c r="Z1010">
        <v>14.7275527810285</v>
      </c>
      <c r="AA1010">
        <v>23</v>
      </c>
      <c r="AB1010">
        <v>2369000</v>
      </c>
      <c r="AC1010">
        <v>43332</v>
      </c>
      <c r="AD1010">
        <v>43162</v>
      </c>
      <c r="AE1010">
        <v>1.355</v>
      </c>
      <c r="AF1010">
        <v>1</v>
      </c>
      <c r="AG1010">
        <v>56241.05</v>
      </c>
      <c r="AH1010">
        <v>103000</v>
      </c>
      <c r="AI1010">
        <v>30900</v>
      </c>
      <c r="AJ1010">
        <v>14.1953473356772</v>
      </c>
      <c r="AK1010">
        <v>22</v>
      </c>
      <c r="AL1010">
        <v>2266000</v>
      </c>
      <c r="AM1010">
        <v>43345</v>
      </c>
      <c r="AN1010">
        <v>43162</v>
      </c>
      <c r="AO1010">
        <v>0.7</v>
      </c>
      <c r="AP1010" t="s">
        <v>1398</v>
      </c>
      <c r="AQ1010">
        <v>11</v>
      </c>
      <c r="AR1010">
        <v>0</v>
      </c>
      <c r="AS1010">
        <v>5</v>
      </c>
      <c r="AT1010">
        <v>0</v>
      </c>
    </row>
    <row r="1011" spans="1:46" x14ac:dyDescent="0.25">
      <c r="A1011" t="s">
        <v>41</v>
      </c>
      <c r="B1011" t="s">
        <v>152</v>
      </c>
      <c r="C1011" t="s">
        <v>205</v>
      </c>
      <c r="D1011" t="s">
        <v>236</v>
      </c>
      <c r="E1011" t="s">
        <v>266</v>
      </c>
      <c r="F1011" t="s">
        <v>54</v>
      </c>
      <c r="H1011" t="s">
        <v>38</v>
      </c>
      <c r="I1011">
        <v>15</v>
      </c>
      <c r="J1011">
        <v>15</v>
      </c>
      <c r="K1011">
        <v>12</v>
      </c>
      <c r="L1011">
        <v>8</v>
      </c>
      <c r="M1011">
        <v>506792.72</v>
      </c>
      <c r="N1011">
        <v>851000</v>
      </c>
      <c r="O1011">
        <v>255300</v>
      </c>
      <c r="P1011">
        <v>6.4173255779609404</v>
      </c>
      <c r="Q1011">
        <v>15</v>
      </c>
      <c r="R1011">
        <v>1605000</v>
      </c>
      <c r="S1011">
        <v>43311</v>
      </c>
      <c r="T1011">
        <v>43286</v>
      </c>
      <c r="U1011">
        <v>5.4189999999999996</v>
      </c>
      <c r="V1011">
        <v>4</v>
      </c>
      <c r="W1011">
        <v>253396.36</v>
      </c>
      <c r="X1011">
        <v>428000</v>
      </c>
      <c r="Y1011">
        <v>96300</v>
      </c>
      <c r="Z1011">
        <v>15.9674417908238</v>
      </c>
      <c r="AA1011">
        <v>11</v>
      </c>
      <c r="AB1011">
        <v>1177000</v>
      </c>
      <c r="AC1011">
        <v>43338</v>
      </c>
      <c r="AD1011">
        <v>43286</v>
      </c>
      <c r="AE1011">
        <v>2.71</v>
      </c>
      <c r="AF1011">
        <v>2</v>
      </c>
      <c r="AG1011">
        <v>126698.18</v>
      </c>
      <c r="AH1011">
        <v>214000</v>
      </c>
      <c r="AI1011">
        <v>32100</v>
      </c>
      <c r="AJ1011">
        <v>23.3820789958924</v>
      </c>
      <c r="AK1011">
        <v>9</v>
      </c>
      <c r="AL1011">
        <v>963000</v>
      </c>
      <c r="AM1011">
        <v>43369</v>
      </c>
      <c r="AN1011">
        <v>43286</v>
      </c>
      <c r="AO1011">
        <v>1.4</v>
      </c>
      <c r="AP1011" t="s">
        <v>1399</v>
      </c>
      <c r="AQ1011">
        <v>20</v>
      </c>
      <c r="AR1011">
        <v>0</v>
      </c>
      <c r="AS1011">
        <v>0</v>
      </c>
      <c r="AT1011">
        <v>0</v>
      </c>
    </row>
    <row r="1012" spans="1:46" x14ac:dyDescent="0.25">
      <c r="A1012" t="s">
        <v>41</v>
      </c>
      <c r="B1012" t="s">
        <v>153</v>
      </c>
      <c r="C1012" t="s">
        <v>206</v>
      </c>
      <c r="D1012" t="s">
        <v>236</v>
      </c>
      <c r="E1012" t="s">
        <v>266</v>
      </c>
      <c r="F1012" t="s">
        <v>54</v>
      </c>
      <c r="H1012" t="s">
        <v>38</v>
      </c>
      <c r="I1012">
        <v>15</v>
      </c>
      <c r="J1012">
        <v>15</v>
      </c>
      <c r="K1012">
        <v>12</v>
      </c>
      <c r="L1012">
        <v>8</v>
      </c>
      <c r="M1012">
        <v>595084.91</v>
      </c>
      <c r="N1012">
        <v>1003000</v>
      </c>
      <c r="O1012">
        <v>263400</v>
      </c>
      <c r="P1012">
        <v>11.4935909472653</v>
      </c>
      <c r="Q1012">
        <v>13</v>
      </c>
      <c r="R1012">
        <v>1638000</v>
      </c>
      <c r="S1012">
        <v>43310</v>
      </c>
      <c r="T1012">
        <v>43286</v>
      </c>
      <c r="U1012">
        <v>5.4189999999999996</v>
      </c>
      <c r="V1012">
        <v>3</v>
      </c>
      <c r="W1012">
        <v>222778.8</v>
      </c>
      <c r="X1012">
        <v>378000</v>
      </c>
      <c r="Y1012">
        <v>37800</v>
      </c>
      <c r="Z1012">
        <v>27.966878243357002</v>
      </c>
      <c r="AA1012">
        <v>22</v>
      </c>
      <c r="AB1012">
        <v>2772000</v>
      </c>
      <c r="AC1012">
        <v>43338</v>
      </c>
      <c r="AD1012">
        <v>43318</v>
      </c>
      <c r="AE1012">
        <v>2.032</v>
      </c>
      <c r="AF1012">
        <v>4</v>
      </c>
      <c r="AG1012">
        <v>297038.40000000002</v>
      </c>
      <c r="AH1012">
        <v>504000</v>
      </c>
      <c r="AI1012">
        <v>151200</v>
      </c>
      <c r="AJ1012">
        <v>7.3859864733112301</v>
      </c>
      <c r="AK1012">
        <v>16</v>
      </c>
      <c r="AL1012">
        <v>2016000</v>
      </c>
      <c r="AM1012">
        <v>43372</v>
      </c>
      <c r="AN1012">
        <v>43318</v>
      </c>
      <c r="AO1012">
        <v>2.8</v>
      </c>
      <c r="AP1012" t="s">
        <v>1400</v>
      </c>
      <c r="AQ1012">
        <v>12</v>
      </c>
      <c r="AR1012">
        <v>0</v>
      </c>
      <c r="AS1012">
        <v>0</v>
      </c>
      <c r="AT1012">
        <v>0</v>
      </c>
    </row>
    <row r="1013" spans="1:46" x14ac:dyDescent="0.25">
      <c r="A1013" t="s">
        <v>41</v>
      </c>
      <c r="B1013" t="s">
        <v>154</v>
      </c>
      <c r="C1013" t="s">
        <v>207</v>
      </c>
      <c r="D1013" t="s">
        <v>236</v>
      </c>
      <c r="E1013" t="s">
        <v>266</v>
      </c>
      <c r="F1013" t="s">
        <v>54</v>
      </c>
      <c r="H1013" t="s">
        <v>38</v>
      </c>
      <c r="I1013">
        <v>15</v>
      </c>
      <c r="J1013">
        <v>15</v>
      </c>
      <c r="K1013">
        <v>12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27</v>
      </c>
      <c r="R1013">
        <v>1539000</v>
      </c>
      <c r="S1013">
        <v>43284</v>
      </c>
      <c r="T1013">
        <v>43205</v>
      </c>
      <c r="U1013">
        <v>0</v>
      </c>
      <c r="V1013">
        <v>2</v>
      </c>
      <c r="W1013">
        <v>63215.9</v>
      </c>
      <c r="X1013">
        <v>114000</v>
      </c>
      <c r="Y1013">
        <v>34200</v>
      </c>
      <c r="Z1013">
        <v>12.860288766539499</v>
      </c>
      <c r="AA1013">
        <v>25</v>
      </c>
      <c r="AB1013">
        <v>1425000</v>
      </c>
      <c r="AC1013">
        <v>43324</v>
      </c>
      <c r="AD1013">
        <v>43205</v>
      </c>
      <c r="AE1013">
        <v>1.355</v>
      </c>
      <c r="AF1013">
        <v>1</v>
      </c>
      <c r="AG1013">
        <v>31607.95</v>
      </c>
      <c r="AH1013">
        <v>57000</v>
      </c>
      <c r="AI1013">
        <v>0</v>
      </c>
      <c r="AJ1013">
        <v>39.002201968413303</v>
      </c>
      <c r="AK1013">
        <v>35</v>
      </c>
      <c r="AL1013">
        <v>1995000</v>
      </c>
      <c r="AM1013">
        <v>43369</v>
      </c>
      <c r="AN1013">
        <v>43205</v>
      </c>
      <c r="AO1013">
        <v>0.7</v>
      </c>
      <c r="AP1013" t="s">
        <v>1401</v>
      </c>
      <c r="AQ1013">
        <v>12</v>
      </c>
      <c r="AR1013">
        <v>0</v>
      </c>
      <c r="AS1013">
        <v>0</v>
      </c>
      <c r="AT1013">
        <v>0</v>
      </c>
    </row>
    <row r="1014" spans="1:46" x14ac:dyDescent="0.25">
      <c r="A1014" t="s">
        <v>41</v>
      </c>
      <c r="B1014" t="s">
        <v>165</v>
      </c>
      <c r="C1014" t="s">
        <v>218</v>
      </c>
      <c r="D1014" t="s">
        <v>236</v>
      </c>
      <c r="E1014" t="s">
        <v>266</v>
      </c>
      <c r="F1014" t="s">
        <v>54</v>
      </c>
      <c r="H1014" t="s">
        <v>38</v>
      </c>
      <c r="I1014">
        <v>15</v>
      </c>
      <c r="J1014">
        <v>15</v>
      </c>
      <c r="K1014">
        <v>6</v>
      </c>
      <c r="L1014">
        <v>2</v>
      </c>
      <c r="M1014">
        <v>94515.71</v>
      </c>
      <c r="N1014">
        <v>152000</v>
      </c>
      <c r="O1014">
        <v>0</v>
      </c>
      <c r="P1014">
        <v>31.6004729363164</v>
      </c>
      <c r="Q1014">
        <v>11</v>
      </c>
      <c r="R1014">
        <v>836000</v>
      </c>
      <c r="S1014">
        <v>43295</v>
      </c>
      <c r="T1014">
        <v>43311</v>
      </c>
      <c r="U1014">
        <v>1.355</v>
      </c>
      <c r="V1014">
        <v>1</v>
      </c>
      <c r="W1014">
        <v>46482.1</v>
      </c>
      <c r="X1014">
        <v>76000</v>
      </c>
      <c r="Y1014">
        <v>0</v>
      </c>
      <c r="Z1014">
        <v>32.723276227267398</v>
      </c>
      <c r="AA1014">
        <v>16</v>
      </c>
      <c r="AB1014">
        <v>1216000</v>
      </c>
      <c r="AC1014">
        <v>43334</v>
      </c>
      <c r="AD1014">
        <v>43318</v>
      </c>
      <c r="AE1014">
        <v>0.67700000000000005</v>
      </c>
      <c r="AF1014">
        <v>3</v>
      </c>
      <c r="AG1014">
        <v>139446.29999999999</v>
      </c>
      <c r="AH1014">
        <v>234000</v>
      </c>
      <c r="AI1014">
        <v>0</v>
      </c>
      <c r="AJ1014">
        <v>34.448320596861102</v>
      </c>
      <c r="AK1014">
        <v>13</v>
      </c>
      <c r="AL1014">
        <v>1066000</v>
      </c>
      <c r="AM1014">
        <v>43365</v>
      </c>
      <c r="AN1014">
        <v>43318</v>
      </c>
      <c r="AO1014">
        <v>2.1</v>
      </c>
      <c r="AP1014" t="s">
        <v>1402</v>
      </c>
      <c r="AQ1014">
        <v>4</v>
      </c>
      <c r="AR1014">
        <v>0</v>
      </c>
      <c r="AS1014">
        <v>0</v>
      </c>
      <c r="AT1014">
        <v>0</v>
      </c>
    </row>
    <row r="1015" spans="1:46" x14ac:dyDescent="0.25">
      <c r="A1015" t="s">
        <v>41</v>
      </c>
      <c r="B1015" t="s">
        <v>172</v>
      </c>
      <c r="C1015" t="s">
        <v>225</v>
      </c>
      <c r="D1015" t="s">
        <v>236</v>
      </c>
      <c r="E1015" t="s">
        <v>266</v>
      </c>
      <c r="F1015" t="s">
        <v>54</v>
      </c>
      <c r="H1015" t="s">
        <v>38</v>
      </c>
      <c r="I1015">
        <v>15</v>
      </c>
      <c r="J1015">
        <v>15</v>
      </c>
      <c r="K1015">
        <v>12</v>
      </c>
      <c r="L1015">
        <v>3</v>
      </c>
      <c r="M1015">
        <v>64687.6</v>
      </c>
      <c r="N1015">
        <v>114000</v>
      </c>
      <c r="O1015">
        <v>0</v>
      </c>
      <c r="P1015">
        <v>37.582140569887201</v>
      </c>
      <c r="Q1015">
        <v>5</v>
      </c>
      <c r="R1015">
        <v>190000</v>
      </c>
      <c r="S1015">
        <v>43309</v>
      </c>
      <c r="T1015">
        <v>43225</v>
      </c>
      <c r="U1015">
        <v>2.032</v>
      </c>
      <c r="V1015">
        <v>2</v>
      </c>
      <c r="W1015">
        <v>43125.07</v>
      </c>
      <c r="X1015">
        <v>76000</v>
      </c>
      <c r="Y1015">
        <v>0</v>
      </c>
      <c r="Z1015">
        <v>37.582135444187003</v>
      </c>
      <c r="AA1015">
        <v>3</v>
      </c>
      <c r="AB1015">
        <v>114000</v>
      </c>
      <c r="AC1015">
        <v>43337</v>
      </c>
      <c r="AD1015">
        <v>43225</v>
      </c>
      <c r="AE1015">
        <v>1.355</v>
      </c>
      <c r="AF1015">
        <v>1</v>
      </c>
      <c r="AG1015">
        <v>21562.53</v>
      </c>
      <c r="AH1015">
        <v>38000</v>
      </c>
      <c r="AI1015">
        <v>0</v>
      </c>
      <c r="AJ1015">
        <v>37.582150821287399</v>
      </c>
      <c r="AK1015">
        <v>2</v>
      </c>
      <c r="AL1015">
        <v>82000</v>
      </c>
      <c r="AM1015">
        <v>43354</v>
      </c>
      <c r="AN1015">
        <v>43225</v>
      </c>
      <c r="AO1015">
        <v>0.7</v>
      </c>
      <c r="AP1015" t="s">
        <v>1403</v>
      </c>
      <c r="AQ1015">
        <v>6</v>
      </c>
      <c r="AR1015">
        <v>0</v>
      </c>
      <c r="AS1015">
        <v>0</v>
      </c>
      <c r="AT1015">
        <v>0</v>
      </c>
    </row>
    <row r="1016" spans="1:46" x14ac:dyDescent="0.25">
      <c r="A1016" t="s">
        <v>41</v>
      </c>
      <c r="B1016" t="s">
        <v>156</v>
      </c>
      <c r="C1016" t="s">
        <v>209</v>
      </c>
      <c r="D1016" t="s">
        <v>236</v>
      </c>
      <c r="E1016" t="s">
        <v>266</v>
      </c>
      <c r="F1016" t="s">
        <v>54</v>
      </c>
      <c r="H1016" t="s">
        <v>38</v>
      </c>
      <c r="I1016">
        <v>15</v>
      </c>
      <c r="J1016">
        <v>15</v>
      </c>
      <c r="K1016">
        <v>12</v>
      </c>
      <c r="L1016">
        <v>9</v>
      </c>
      <c r="M1016">
        <v>1000320.78</v>
      </c>
      <c r="N1016">
        <v>1361000</v>
      </c>
      <c r="O1016">
        <v>408300</v>
      </c>
      <c r="P1016">
        <v>-15.498358152146301</v>
      </c>
      <c r="Q1016">
        <v>10</v>
      </c>
      <c r="R1016">
        <v>1430000</v>
      </c>
      <c r="S1016">
        <v>43312</v>
      </c>
      <c r="T1016">
        <v>43302</v>
      </c>
      <c r="U1016">
        <v>6.0970000000000004</v>
      </c>
      <c r="V1016">
        <v>6</v>
      </c>
      <c r="W1016">
        <v>646351.14</v>
      </c>
      <c r="X1016">
        <v>1092000</v>
      </c>
      <c r="Y1016">
        <v>327600</v>
      </c>
      <c r="Z1016">
        <v>6.9876695569089904</v>
      </c>
      <c r="AA1016">
        <v>16</v>
      </c>
      <c r="AB1016">
        <v>2912000</v>
      </c>
      <c r="AC1016">
        <v>43326</v>
      </c>
      <c r="AD1016">
        <v>43328</v>
      </c>
      <c r="AE1016">
        <v>4.0650000000000004</v>
      </c>
      <c r="AF1016">
        <v>2</v>
      </c>
      <c r="AG1016">
        <v>214163.84</v>
      </c>
      <c r="AH1016">
        <v>364000</v>
      </c>
      <c r="AI1016">
        <v>0</v>
      </c>
      <c r="AJ1016">
        <v>35.280158259538403</v>
      </c>
      <c r="AK1016">
        <v>14</v>
      </c>
      <c r="AL1016">
        <v>2548000</v>
      </c>
      <c r="AM1016">
        <v>43366</v>
      </c>
      <c r="AN1016">
        <v>43328</v>
      </c>
      <c r="AO1016">
        <v>1.4</v>
      </c>
      <c r="AP1016" t="s">
        <v>1404</v>
      </c>
      <c r="AQ1016">
        <v>25</v>
      </c>
      <c r="AR1016">
        <v>0</v>
      </c>
      <c r="AS1016">
        <v>0</v>
      </c>
      <c r="AT1016">
        <v>0</v>
      </c>
    </row>
    <row r="1017" spans="1:46" x14ac:dyDescent="0.25">
      <c r="A1017" t="s">
        <v>41</v>
      </c>
      <c r="B1017" t="s">
        <v>149</v>
      </c>
      <c r="C1017" t="s">
        <v>202</v>
      </c>
      <c r="D1017" t="s">
        <v>236</v>
      </c>
      <c r="E1017" t="s">
        <v>266</v>
      </c>
      <c r="F1017" t="s">
        <v>54</v>
      </c>
      <c r="H1017" t="s">
        <v>38</v>
      </c>
      <c r="I1017">
        <v>15</v>
      </c>
      <c r="J1017">
        <v>15</v>
      </c>
      <c r="K1017">
        <v>12</v>
      </c>
      <c r="L1017">
        <v>6</v>
      </c>
      <c r="M1017">
        <v>181837.02</v>
      </c>
      <c r="N1017">
        <v>330000</v>
      </c>
      <c r="O1017">
        <v>66000</v>
      </c>
      <c r="P1017">
        <v>24.234575</v>
      </c>
      <c r="Q1017">
        <v>28</v>
      </c>
      <c r="R1017">
        <v>1540000</v>
      </c>
      <c r="S1017">
        <v>43310</v>
      </c>
      <c r="T1017">
        <v>43229</v>
      </c>
      <c r="U1017">
        <v>4.0650000000000004</v>
      </c>
      <c r="V1017">
        <v>4</v>
      </c>
      <c r="W1017">
        <v>121224.68</v>
      </c>
      <c r="X1017">
        <v>220000</v>
      </c>
      <c r="Y1017">
        <v>0</v>
      </c>
      <c r="Z1017">
        <v>39.387659999999997</v>
      </c>
      <c r="AA1017">
        <v>24</v>
      </c>
      <c r="AB1017">
        <v>1320000</v>
      </c>
      <c r="AC1017">
        <v>43330</v>
      </c>
      <c r="AD1017">
        <v>43229</v>
      </c>
      <c r="AE1017">
        <v>2.71</v>
      </c>
      <c r="AF1017">
        <v>9</v>
      </c>
      <c r="AG1017">
        <v>272755.53000000003</v>
      </c>
      <c r="AH1017">
        <v>495000</v>
      </c>
      <c r="AI1017">
        <v>115500</v>
      </c>
      <c r="AJ1017">
        <v>20.940426086956499</v>
      </c>
      <c r="AK1017">
        <v>15</v>
      </c>
      <c r="AL1017">
        <v>825000</v>
      </c>
      <c r="AM1017">
        <v>43372</v>
      </c>
      <c r="AN1017">
        <v>43229</v>
      </c>
      <c r="AO1017">
        <v>6.3</v>
      </c>
      <c r="AP1017" t="s">
        <v>1405</v>
      </c>
      <c r="AQ1017">
        <v>20</v>
      </c>
      <c r="AR1017">
        <v>0</v>
      </c>
      <c r="AS1017">
        <v>0</v>
      </c>
      <c r="AT1017">
        <v>0</v>
      </c>
    </row>
    <row r="1018" spans="1:46" x14ac:dyDescent="0.25">
      <c r="A1018" t="s">
        <v>41</v>
      </c>
      <c r="B1018" t="s">
        <v>173</v>
      </c>
      <c r="C1018" t="s">
        <v>226</v>
      </c>
      <c r="D1018" t="s">
        <v>236</v>
      </c>
      <c r="E1018" t="s">
        <v>266</v>
      </c>
      <c r="F1018" t="s">
        <v>54</v>
      </c>
      <c r="H1018" t="s">
        <v>38</v>
      </c>
      <c r="I1018">
        <v>15</v>
      </c>
      <c r="J1018">
        <v>15</v>
      </c>
      <c r="K1018">
        <v>12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O1018">
        <v>0</v>
      </c>
      <c r="AP1018" t="s">
        <v>1406</v>
      </c>
      <c r="AQ1018">
        <v>2</v>
      </c>
      <c r="AR1018">
        <v>0</v>
      </c>
      <c r="AS1018">
        <v>0</v>
      </c>
      <c r="AT1018">
        <v>0</v>
      </c>
    </row>
    <row r="1019" spans="1:46" x14ac:dyDescent="0.25">
      <c r="A1019" t="s">
        <v>41</v>
      </c>
      <c r="B1019" t="s">
        <v>174</v>
      </c>
      <c r="C1019" t="s">
        <v>227</v>
      </c>
      <c r="D1019" t="s">
        <v>236</v>
      </c>
      <c r="E1019" t="s">
        <v>266</v>
      </c>
      <c r="F1019" t="s">
        <v>54</v>
      </c>
      <c r="H1019" t="s">
        <v>38</v>
      </c>
      <c r="I1019">
        <v>15</v>
      </c>
      <c r="J1019">
        <v>15</v>
      </c>
      <c r="K1019">
        <v>12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O1019">
        <v>0</v>
      </c>
      <c r="AP1019" t="s">
        <v>1407</v>
      </c>
      <c r="AQ1019">
        <v>0</v>
      </c>
      <c r="AR1019">
        <v>0</v>
      </c>
      <c r="AS1019">
        <v>0</v>
      </c>
      <c r="AT1019">
        <v>0</v>
      </c>
    </row>
    <row r="1020" spans="1:46" x14ac:dyDescent="0.25">
      <c r="A1020" t="s">
        <v>41</v>
      </c>
      <c r="B1020" t="s">
        <v>176</v>
      </c>
      <c r="C1020" t="s">
        <v>229</v>
      </c>
      <c r="D1020" t="s">
        <v>236</v>
      </c>
      <c r="E1020" t="s">
        <v>266</v>
      </c>
      <c r="F1020" t="s">
        <v>54</v>
      </c>
      <c r="H1020" t="s">
        <v>38</v>
      </c>
      <c r="I1020">
        <v>14</v>
      </c>
      <c r="J1020">
        <v>14</v>
      </c>
      <c r="K1020">
        <v>12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O1020">
        <v>0</v>
      </c>
      <c r="AP1020" t="s">
        <v>1408</v>
      </c>
      <c r="AQ1020">
        <v>3</v>
      </c>
      <c r="AR1020">
        <v>0</v>
      </c>
      <c r="AS1020">
        <v>0</v>
      </c>
      <c r="AT1020">
        <v>0</v>
      </c>
    </row>
    <row r="1021" spans="1:46" x14ac:dyDescent="0.25">
      <c r="A1021" t="s">
        <v>41</v>
      </c>
      <c r="B1021" t="s">
        <v>177</v>
      </c>
      <c r="C1021" t="s">
        <v>230</v>
      </c>
      <c r="D1021" t="s">
        <v>236</v>
      </c>
      <c r="E1021" t="s">
        <v>266</v>
      </c>
      <c r="F1021" t="s">
        <v>54</v>
      </c>
      <c r="H1021" t="s">
        <v>38</v>
      </c>
      <c r="I1021">
        <v>14</v>
      </c>
      <c r="J1021">
        <v>14</v>
      </c>
      <c r="K1021">
        <v>12</v>
      </c>
      <c r="L1021">
        <v>4</v>
      </c>
      <c r="M1021">
        <v>126042.76</v>
      </c>
      <c r="N1021">
        <v>199600</v>
      </c>
      <c r="O1021">
        <v>0</v>
      </c>
      <c r="P1021">
        <v>30.537556940224299</v>
      </c>
      <c r="Q1021">
        <v>3</v>
      </c>
      <c r="R1021">
        <v>149700</v>
      </c>
      <c r="S1021">
        <v>43303</v>
      </c>
      <c r="T1021">
        <v>43217</v>
      </c>
      <c r="U1021">
        <v>2.71</v>
      </c>
      <c r="V1021">
        <v>1</v>
      </c>
      <c r="W1021">
        <v>31510.69</v>
      </c>
      <c r="X1021">
        <v>49900</v>
      </c>
      <c r="Y1021">
        <v>0</v>
      </c>
      <c r="Z1021">
        <v>30.537556557415201</v>
      </c>
      <c r="AA1021">
        <v>2</v>
      </c>
      <c r="AB1021">
        <v>99800</v>
      </c>
      <c r="AC1021">
        <v>43327</v>
      </c>
      <c r="AD1021">
        <v>43217</v>
      </c>
      <c r="AE1021">
        <v>0.67700000000000005</v>
      </c>
      <c r="AF1021">
        <v>1</v>
      </c>
      <c r="AG1021">
        <v>31510.69</v>
      </c>
      <c r="AH1021">
        <v>49900</v>
      </c>
      <c r="AI1021">
        <v>0</v>
      </c>
      <c r="AJ1021">
        <v>30.537556557415201</v>
      </c>
      <c r="AK1021">
        <v>1</v>
      </c>
      <c r="AL1021">
        <v>49900</v>
      </c>
      <c r="AM1021">
        <v>43366</v>
      </c>
      <c r="AN1021">
        <v>43217</v>
      </c>
      <c r="AO1021">
        <v>0.7</v>
      </c>
      <c r="AP1021" t="s">
        <v>1409</v>
      </c>
      <c r="AQ1021">
        <v>0</v>
      </c>
      <c r="AR1021">
        <v>12</v>
      </c>
      <c r="AS1021">
        <v>0</v>
      </c>
      <c r="AT1021">
        <v>0</v>
      </c>
    </row>
    <row r="1022" spans="1:46" x14ac:dyDescent="0.25">
      <c r="A1022" t="s">
        <v>41</v>
      </c>
      <c r="B1022" t="s">
        <v>175</v>
      </c>
      <c r="C1022" t="s">
        <v>228</v>
      </c>
      <c r="D1022" t="s">
        <v>236</v>
      </c>
      <c r="E1022" t="s">
        <v>266</v>
      </c>
      <c r="F1022" t="s">
        <v>54</v>
      </c>
      <c r="H1022" t="s">
        <v>38</v>
      </c>
      <c r="I1022">
        <v>13</v>
      </c>
      <c r="J1022">
        <v>13</v>
      </c>
      <c r="K1022">
        <v>1</v>
      </c>
      <c r="L1022">
        <v>2</v>
      </c>
      <c r="M1022">
        <v>154693.25</v>
      </c>
      <c r="N1022">
        <v>250000</v>
      </c>
      <c r="O1022">
        <v>0</v>
      </c>
      <c r="P1022">
        <v>31.934969918321901</v>
      </c>
      <c r="Q1022">
        <v>13</v>
      </c>
      <c r="R1022">
        <v>1625000</v>
      </c>
      <c r="S1022">
        <v>43309</v>
      </c>
      <c r="T1022">
        <v>43302</v>
      </c>
      <c r="U1022">
        <v>1.355</v>
      </c>
      <c r="V1022">
        <v>5</v>
      </c>
      <c r="W1022">
        <v>368469.94</v>
      </c>
      <c r="X1022">
        <v>625000</v>
      </c>
      <c r="Y1022">
        <v>187500</v>
      </c>
      <c r="Z1022">
        <v>7.3561294349557897</v>
      </c>
      <c r="AA1022">
        <v>8</v>
      </c>
      <c r="AB1022">
        <v>1000000</v>
      </c>
      <c r="AC1022">
        <v>43338</v>
      </c>
      <c r="AD1022">
        <v>43302</v>
      </c>
      <c r="AE1022">
        <v>3.387</v>
      </c>
      <c r="AF1022">
        <v>2</v>
      </c>
      <c r="AG1022">
        <v>145561.66</v>
      </c>
      <c r="AH1022">
        <v>250000</v>
      </c>
      <c r="AI1022">
        <v>75000</v>
      </c>
      <c r="AJ1022">
        <v>8.5040993762880497</v>
      </c>
      <c r="AK1022">
        <v>30</v>
      </c>
      <c r="AL1022">
        <v>3750000</v>
      </c>
      <c r="AM1022">
        <v>43352</v>
      </c>
      <c r="AN1022">
        <v>43302</v>
      </c>
      <c r="AO1022">
        <v>1.4</v>
      </c>
      <c r="AP1022" t="s">
        <v>1410</v>
      </c>
      <c r="AQ1022">
        <v>17</v>
      </c>
      <c r="AR1022">
        <v>0</v>
      </c>
      <c r="AS1022">
        <v>0</v>
      </c>
      <c r="AT1022">
        <v>0</v>
      </c>
    </row>
    <row r="1023" spans="1:46" x14ac:dyDescent="0.25">
      <c r="A1023" t="s">
        <v>41</v>
      </c>
      <c r="B1023" t="s">
        <v>166</v>
      </c>
      <c r="C1023" t="s">
        <v>219</v>
      </c>
      <c r="D1023" t="s">
        <v>236</v>
      </c>
      <c r="E1023" t="s">
        <v>266</v>
      </c>
      <c r="F1023" t="s">
        <v>54</v>
      </c>
      <c r="H1023" t="s">
        <v>38</v>
      </c>
      <c r="I1023">
        <v>12</v>
      </c>
      <c r="J1023">
        <v>12</v>
      </c>
      <c r="K1023">
        <v>6</v>
      </c>
      <c r="L1023">
        <v>8</v>
      </c>
      <c r="M1023">
        <v>257826.91</v>
      </c>
      <c r="N1023">
        <v>440000</v>
      </c>
      <c r="O1023">
        <v>0</v>
      </c>
      <c r="P1023">
        <v>35.5432725</v>
      </c>
      <c r="Q1023">
        <v>1</v>
      </c>
      <c r="R1023">
        <v>55000</v>
      </c>
      <c r="S1023">
        <v>43309</v>
      </c>
      <c r="T1023">
        <v>43297</v>
      </c>
      <c r="U1023">
        <v>5.4189999999999996</v>
      </c>
      <c r="V1023">
        <v>1</v>
      </c>
      <c r="W1023">
        <v>31860.79</v>
      </c>
      <c r="X1023">
        <v>55000</v>
      </c>
      <c r="Y1023">
        <v>0</v>
      </c>
      <c r="Z1023">
        <v>36.278419999999997</v>
      </c>
      <c r="AA1023">
        <v>6</v>
      </c>
      <c r="AB1023">
        <v>330000</v>
      </c>
      <c r="AC1023">
        <v>43324</v>
      </c>
      <c r="AD1023">
        <v>43318</v>
      </c>
      <c r="AE1023">
        <v>0.67700000000000005</v>
      </c>
      <c r="AF1023">
        <v>3</v>
      </c>
      <c r="AG1023">
        <v>95582.37</v>
      </c>
      <c r="AH1023">
        <v>165000</v>
      </c>
      <c r="AI1023">
        <v>0</v>
      </c>
      <c r="AJ1023">
        <v>36.278419999999997</v>
      </c>
      <c r="AK1023">
        <v>3</v>
      </c>
      <c r="AL1023">
        <v>165000</v>
      </c>
      <c r="AM1023">
        <v>43373</v>
      </c>
      <c r="AN1023">
        <v>43318</v>
      </c>
      <c r="AO1023">
        <v>2.1</v>
      </c>
      <c r="AP1023" t="s">
        <v>1411</v>
      </c>
      <c r="AQ1023">
        <v>0</v>
      </c>
      <c r="AR1023">
        <v>0</v>
      </c>
      <c r="AS1023">
        <v>0</v>
      </c>
      <c r="AT1023">
        <v>0</v>
      </c>
    </row>
    <row r="1024" spans="1:46" x14ac:dyDescent="0.25">
      <c r="A1024" t="s">
        <v>41</v>
      </c>
      <c r="B1024" t="s">
        <v>169</v>
      </c>
      <c r="C1024" t="s">
        <v>222</v>
      </c>
      <c r="D1024" t="s">
        <v>236</v>
      </c>
      <c r="E1024" t="s">
        <v>266</v>
      </c>
      <c r="F1024" t="s">
        <v>54</v>
      </c>
      <c r="H1024" t="s">
        <v>38</v>
      </c>
      <c r="I1024">
        <v>12</v>
      </c>
      <c r="J1024">
        <v>12</v>
      </c>
      <c r="K1024">
        <v>1</v>
      </c>
      <c r="L1024">
        <v>1</v>
      </c>
      <c r="M1024">
        <v>33853.25</v>
      </c>
      <c r="N1024">
        <v>62000</v>
      </c>
      <c r="O1024">
        <v>0</v>
      </c>
      <c r="P1024">
        <v>39.937781870566297</v>
      </c>
      <c r="Q1024">
        <v>19</v>
      </c>
      <c r="R1024">
        <v>1178000</v>
      </c>
      <c r="S1024">
        <v>43312</v>
      </c>
      <c r="T1024">
        <v>43222</v>
      </c>
      <c r="U1024">
        <v>0.67700000000000005</v>
      </c>
      <c r="V1024">
        <v>7</v>
      </c>
      <c r="W1024">
        <v>242141.93</v>
      </c>
      <c r="X1024">
        <v>434000</v>
      </c>
      <c r="Y1024">
        <v>111600</v>
      </c>
      <c r="Z1024">
        <v>17.383336512835999</v>
      </c>
      <c r="AA1024">
        <v>24</v>
      </c>
      <c r="AB1024">
        <v>1488000</v>
      </c>
      <c r="AC1024">
        <v>43340</v>
      </c>
      <c r="AD1024">
        <v>43318</v>
      </c>
      <c r="AE1024">
        <v>4.742</v>
      </c>
      <c r="AF1024">
        <v>3</v>
      </c>
      <c r="AG1024">
        <v>104144.34</v>
      </c>
      <c r="AH1024">
        <v>186000</v>
      </c>
      <c r="AI1024">
        <v>55800</v>
      </c>
      <c r="AJ1024">
        <v>12.0132301444338</v>
      </c>
      <c r="AK1024">
        <v>27</v>
      </c>
      <c r="AL1024">
        <v>1674000</v>
      </c>
      <c r="AM1024">
        <v>43351</v>
      </c>
      <c r="AN1024">
        <v>43318</v>
      </c>
      <c r="AO1024">
        <v>2.1</v>
      </c>
      <c r="AP1024" t="s">
        <v>1412</v>
      </c>
      <c r="AQ1024">
        <v>9</v>
      </c>
      <c r="AR1024">
        <v>0</v>
      </c>
      <c r="AS1024">
        <v>0</v>
      </c>
      <c r="AT1024">
        <v>0</v>
      </c>
    </row>
    <row r="1025" spans="1:46" x14ac:dyDescent="0.25">
      <c r="A1025" t="s">
        <v>41</v>
      </c>
      <c r="B1025" t="s">
        <v>178</v>
      </c>
      <c r="C1025" t="s">
        <v>231</v>
      </c>
      <c r="D1025" t="s">
        <v>236</v>
      </c>
      <c r="E1025" t="s">
        <v>266</v>
      </c>
      <c r="F1025" t="s">
        <v>54</v>
      </c>
      <c r="H1025" t="s">
        <v>38</v>
      </c>
      <c r="I1025">
        <v>10</v>
      </c>
      <c r="J1025">
        <v>10</v>
      </c>
      <c r="K1025">
        <v>8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E1025">
        <v>0</v>
      </c>
      <c r="AF1025">
        <v>1</v>
      </c>
      <c r="AG1025">
        <v>89087.38</v>
      </c>
      <c r="AH1025">
        <v>148000</v>
      </c>
      <c r="AI1025">
        <v>0</v>
      </c>
      <c r="AJ1025">
        <v>33.786406980451297</v>
      </c>
      <c r="AK1025">
        <v>15</v>
      </c>
      <c r="AL1025">
        <v>2220000</v>
      </c>
      <c r="AM1025">
        <v>43347</v>
      </c>
      <c r="AN1025">
        <v>43347</v>
      </c>
      <c r="AO1025">
        <v>0.7</v>
      </c>
      <c r="AP1025" t="s">
        <v>1413</v>
      </c>
      <c r="AQ1025">
        <v>10</v>
      </c>
      <c r="AR1025">
        <v>0</v>
      </c>
      <c r="AS1025">
        <v>0</v>
      </c>
      <c r="AT1025">
        <v>0</v>
      </c>
    </row>
    <row r="1026" spans="1:46" x14ac:dyDescent="0.25">
      <c r="A1026" t="s">
        <v>41</v>
      </c>
      <c r="B1026" t="s">
        <v>160</v>
      </c>
      <c r="C1026" t="s">
        <v>213</v>
      </c>
      <c r="D1026" t="s">
        <v>236</v>
      </c>
      <c r="E1026" t="s">
        <v>266</v>
      </c>
      <c r="F1026" t="s">
        <v>54</v>
      </c>
      <c r="H1026" t="s">
        <v>38</v>
      </c>
      <c r="I1026">
        <v>9</v>
      </c>
      <c r="J1026">
        <v>9</v>
      </c>
      <c r="K1026">
        <v>6</v>
      </c>
      <c r="L1026">
        <v>1</v>
      </c>
      <c r="M1026">
        <v>53798.32</v>
      </c>
      <c r="N1026">
        <v>99000</v>
      </c>
      <c r="O1026">
        <v>0</v>
      </c>
      <c r="P1026">
        <v>40.224088888888801</v>
      </c>
      <c r="Q1026">
        <v>16</v>
      </c>
      <c r="R1026">
        <v>1584000</v>
      </c>
      <c r="S1026">
        <v>43309</v>
      </c>
      <c r="T1026">
        <v>43205</v>
      </c>
      <c r="U1026">
        <v>0.67700000000000005</v>
      </c>
      <c r="V1026">
        <v>4</v>
      </c>
      <c r="W1026">
        <v>215193.31</v>
      </c>
      <c r="X1026">
        <v>396000</v>
      </c>
      <c r="Y1026">
        <v>107700</v>
      </c>
      <c r="Z1026">
        <v>17.893638195592601</v>
      </c>
      <c r="AA1026">
        <v>12</v>
      </c>
      <c r="AB1026">
        <v>1188000</v>
      </c>
      <c r="AC1026">
        <v>43334</v>
      </c>
      <c r="AD1026">
        <v>43205</v>
      </c>
      <c r="AE1026">
        <v>2.71</v>
      </c>
      <c r="AF1026">
        <v>2</v>
      </c>
      <c r="AG1026">
        <v>107596.64</v>
      </c>
      <c r="AH1026">
        <v>198000</v>
      </c>
      <c r="AI1026">
        <v>59400</v>
      </c>
      <c r="AJ1026">
        <v>14.6058412698412</v>
      </c>
      <c r="AK1026">
        <v>10</v>
      </c>
      <c r="AL1026">
        <v>990000</v>
      </c>
      <c r="AM1026">
        <v>43373</v>
      </c>
      <c r="AN1026">
        <v>43205</v>
      </c>
      <c r="AO1026">
        <v>1.4</v>
      </c>
      <c r="AP1026" t="s">
        <v>1414</v>
      </c>
      <c r="AQ1026">
        <v>8</v>
      </c>
      <c r="AR1026">
        <v>0</v>
      </c>
      <c r="AS1026">
        <v>5</v>
      </c>
      <c r="AT1026">
        <v>0</v>
      </c>
    </row>
    <row r="1027" spans="1:46" x14ac:dyDescent="0.25">
      <c r="A1027" t="s">
        <v>41</v>
      </c>
      <c r="B1027" t="s">
        <v>180</v>
      </c>
      <c r="C1027" t="s">
        <v>233</v>
      </c>
      <c r="D1027" t="s">
        <v>236</v>
      </c>
      <c r="E1027" t="s">
        <v>266</v>
      </c>
      <c r="F1027" t="s">
        <v>54</v>
      </c>
      <c r="H1027" t="s">
        <v>38</v>
      </c>
      <c r="I1027">
        <v>9</v>
      </c>
      <c r="J1027">
        <v>9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13</v>
      </c>
      <c r="R1027">
        <v>3458000</v>
      </c>
      <c r="T1027">
        <v>43306</v>
      </c>
      <c r="U1027">
        <v>0</v>
      </c>
      <c r="V1027">
        <v>2</v>
      </c>
      <c r="W1027">
        <v>321749.96000000002</v>
      </c>
      <c r="X1027">
        <v>532000</v>
      </c>
      <c r="Y1027">
        <v>133000</v>
      </c>
      <c r="Z1027">
        <v>11.297003575465901</v>
      </c>
      <c r="AA1027">
        <v>11</v>
      </c>
      <c r="AB1027">
        <v>2926000</v>
      </c>
      <c r="AC1027">
        <v>43332</v>
      </c>
      <c r="AD1027">
        <v>43306</v>
      </c>
      <c r="AE1027">
        <v>1.355</v>
      </c>
      <c r="AF1027">
        <v>1</v>
      </c>
      <c r="AG1027">
        <v>160874.98000000001</v>
      </c>
      <c r="AH1027">
        <v>266000</v>
      </c>
      <c r="AI1027">
        <v>0</v>
      </c>
      <c r="AJ1027">
        <v>33.472752681599403</v>
      </c>
      <c r="AK1027">
        <v>10</v>
      </c>
      <c r="AL1027">
        <v>2660000</v>
      </c>
      <c r="AM1027">
        <v>43345</v>
      </c>
      <c r="AN1027">
        <v>43306</v>
      </c>
      <c r="AO1027">
        <v>0.7</v>
      </c>
      <c r="AP1027" t="s">
        <v>1415</v>
      </c>
      <c r="AQ1027">
        <v>9</v>
      </c>
      <c r="AR1027">
        <v>0</v>
      </c>
      <c r="AS1027">
        <v>0</v>
      </c>
      <c r="AT1027">
        <v>0</v>
      </c>
    </row>
    <row r="1028" spans="1:46" x14ac:dyDescent="0.25">
      <c r="A1028" t="s">
        <v>41</v>
      </c>
      <c r="B1028" t="s">
        <v>170</v>
      </c>
      <c r="C1028" t="s">
        <v>223</v>
      </c>
      <c r="D1028" t="s">
        <v>236</v>
      </c>
      <c r="E1028" t="s">
        <v>266</v>
      </c>
      <c r="F1028" t="s">
        <v>54</v>
      </c>
      <c r="H1028" t="s">
        <v>38</v>
      </c>
      <c r="I1028">
        <v>9</v>
      </c>
      <c r="J1028">
        <v>9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O1028">
        <v>0</v>
      </c>
      <c r="AP1028" t="s">
        <v>1416</v>
      </c>
      <c r="AQ1028">
        <v>6</v>
      </c>
      <c r="AR1028">
        <v>0</v>
      </c>
      <c r="AS1028">
        <v>0</v>
      </c>
      <c r="AT1028">
        <v>0</v>
      </c>
    </row>
    <row r="1029" spans="1:46" x14ac:dyDescent="0.25">
      <c r="A1029" t="s">
        <v>41</v>
      </c>
      <c r="B1029" t="s">
        <v>150</v>
      </c>
      <c r="C1029" t="s">
        <v>203</v>
      </c>
      <c r="D1029" t="s">
        <v>236</v>
      </c>
      <c r="E1029" t="s">
        <v>266</v>
      </c>
      <c r="F1029" t="s">
        <v>54</v>
      </c>
      <c r="H1029" t="s">
        <v>38</v>
      </c>
      <c r="I1029">
        <v>9</v>
      </c>
      <c r="J1029">
        <v>9</v>
      </c>
      <c r="K1029">
        <v>6</v>
      </c>
      <c r="L1029">
        <v>1</v>
      </c>
      <c r="M1029">
        <v>113781</v>
      </c>
      <c r="N1029">
        <v>209000</v>
      </c>
      <c r="O1029">
        <v>0</v>
      </c>
      <c r="P1029">
        <v>40.115263157894702</v>
      </c>
      <c r="Q1029">
        <v>2</v>
      </c>
      <c r="R1029">
        <v>418000</v>
      </c>
      <c r="S1029">
        <v>43293</v>
      </c>
      <c r="T1029">
        <v>43221</v>
      </c>
      <c r="U1029">
        <v>0.67700000000000005</v>
      </c>
      <c r="V1029">
        <v>2</v>
      </c>
      <c r="W1029">
        <v>227562</v>
      </c>
      <c r="X1029">
        <v>418000</v>
      </c>
      <c r="Y1029">
        <v>125400</v>
      </c>
      <c r="Z1029">
        <v>14.4503759398496</v>
      </c>
      <c r="AA1029">
        <v>0</v>
      </c>
      <c r="AB1029">
        <v>0</v>
      </c>
      <c r="AC1029">
        <v>43336</v>
      </c>
      <c r="AD1029">
        <v>43221</v>
      </c>
      <c r="AE1029">
        <v>1.355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N1029">
        <v>43221</v>
      </c>
      <c r="AO1029">
        <v>0</v>
      </c>
      <c r="AP1029" t="s">
        <v>1417</v>
      </c>
      <c r="AQ1029">
        <v>8</v>
      </c>
      <c r="AR1029">
        <v>0</v>
      </c>
      <c r="AS1029">
        <v>0</v>
      </c>
      <c r="AT1029">
        <v>0</v>
      </c>
    </row>
    <row r="1030" spans="1:46" x14ac:dyDescent="0.25">
      <c r="A1030" t="s">
        <v>41</v>
      </c>
      <c r="B1030" t="s">
        <v>179</v>
      </c>
      <c r="C1030" t="s">
        <v>232</v>
      </c>
      <c r="D1030" t="s">
        <v>236</v>
      </c>
      <c r="E1030" t="s">
        <v>266</v>
      </c>
      <c r="F1030" t="s">
        <v>54</v>
      </c>
      <c r="H1030" t="s">
        <v>38</v>
      </c>
      <c r="I1030">
        <v>8</v>
      </c>
      <c r="J1030">
        <v>8</v>
      </c>
      <c r="K1030">
        <v>6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3096000</v>
      </c>
      <c r="AD1030">
        <v>43328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12</v>
      </c>
      <c r="AL1030">
        <v>3096000</v>
      </c>
      <c r="AN1030">
        <v>43328</v>
      </c>
      <c r="AO1030">
        <v>0</v>
      </c>
      <c r="AP1030" t="s">
        <v>1418</v>
      </c>
      <c r="AQ1030">
        <v>8</v>
      </c>
      <c r="AR1030">
        <v>0</v>
      </c>
      <c r="AS1030">
        <v>0</v>
      </c>
      <c r="AT1030">
        <v>0</v>
      </c>
    </row>
    <row r="1031" spans="1:46" x14ac:dyDescent="0.25">
      <c r="A1031" t="s">
        <v>41</v>
      </c>
      <c r="B1031" t="s">
        <v>181</v>
      </c>
      <c r="C1031" t="s">
        <v>234</v>
      </c>
      <c r="D1031" t="s">
        <v>236</v>
      </c>
      <c r="E1031" t="s">
        <v>266</v>
      </c>
      <c r="F1031" t="s">
        <v>54</v>
      </c>
      <c r="H1031" t="s">
        <v>38</v>
      </c>
      <c r="I1031">
        <v>3</v>
      </c>
      <c r="J1031">
        <v>3</v>
      </c>
      <c r="K1031">
        <v>6</v>
      </c>
      <c r="L1031">
        <v>2</v>
      </c>
      <c r="M1031">
        <v>336222.54</v>
      </c>
      <c r="N1031">
        <v>596000</v>
      </c>
      <c r="O1031">
        <v>178800</v>
      </c>
      <c r="P1031">
        <v>11.3507204539914</v>
      </c>
      <c r="Q1031">
        <v>13</v>
      </c>
      <c r="R1031">
        <v>3900000</v>
      </c>
      <c r="S1031">
        <v>43291</v>
      </c>
      <c r="T1031">
        <v>43231</v>
      </c>
      <c r="U1031">
        <v>1.355</v>
      </c>
      <c r="V1031">
        <v>4</v>
      </c>
      <c r="W1031">
        <v>672445.08</v>
      </c>
      <c r="X1031">
        <v>1200000</v>
      </c>
      <c r="Y1031">
        <v>360000</v>
      </c>
      <c r="Z1031">
        <v>11.941715756218199</v>
      </c>
      <c r="AA1031">
        <v>9</v>
      </c>
      <c r="AB1031">
        <v>2700000</v>
      </c>
      <c r="AC1031">
        <v>43329</v>
      </c>
      <c r="AD1031">
        <v>43231</v>
      </c>
      <c r="AE1031">
        <v>2.71</v>
      </c>
      <c r="AF1031">
        <v>1</v>
      </c>
      <c r="AG1031">
        <v>168111.27</v>
      </c>
      <c r="AH1031">
        <v>300000</v>
      </c>
      <c r="AI1031">
        <v>90000</v>
      </c>
      <c r="AJ1031">
        <v>11.941715756218199</v>
      </c>
      <c r="AK1031">
        <v>8</v>
      </c>
      <c r="AL1031">
        <v>2400000</v>
      </c>
      <c r="AM1031">
        <v>43352</v>
      </c>
      <c r="AN1031">
        <v>43231</v>
      </c>
      <c r="AO1031">
        <v>0.7</v>
      </c>
      <c r="AP1031" t="s">
        <v>1419</v>
      </c>
      <c r="AQ1031">
        <v>6</v>
      </c>
      <c r="AR1031">
        <v>0</v>
      </c>
      <c r="AS1031">
        <v>3</v>
      </c>
      <c r="AT1031">
        <v>0</v>
      </c>
    </row>
    <row r="1032" spans="1:46" x14ac:dyDescent="0.25">
      <c r="A1032" t="s">
        <v>41</v>
      </c>
      <c r="B1032" t="s">
        <v>168</v>
      </c>
      <c r="C1032" t="s">
        <v>221</v>
      </c>
      <c r="D1032" t="s">
        <v>236</v>
      </c>
      <c r="E1032" t="s">
        <v>266</v>
      </c>
      <c r="F1032" t="s">
        <v>54</v>
      </c>
      <c r="H1032" t="s">
        <v>38</v>
      </c>
      <c r="I1032">
        <v>3</v>
      </c>
      <c r="J1032">
        <v>3</v>
      </c>
      <c r="K1032">
        <v>1</v>
      </c>
      <c r="L1032">
        <v>1</v>
      </c>
      <c r="M1032">
        <v>47904.76</v>
      </c>
      <c r="N1032">
        <v>78000</v>
      </c>
      <c r="O1032">
        <v>0</v>
      </c>
      <c r="P1032">
        <v>32.442005214817897</v>
      </c>
      <c r="Q1032">
        <v>9</v>
      </c>
      <c r="R1032">
        <v>702000</v>
      </c>
      <c r="S1032">
        <v>43294</v>
      </c>
      <c r="T1032">
        <v>43208</v>
      </c>
      <c r="U1032">
        <v>0.67700000000000005</v>
      </c>
      <c r="V1032">
        <v>5</v>
      </c>
      <c r="W1032">
        <v>239629.52</v>
      </c>
      <c r="X1032">
        <v>390000</v>
      </c>
      <c r="Y1032">
        <v>58500</v>
      </c>
      <c r="Z1032">
        <v>20.484925394250201</v>
      </c>
      <c r="AA1032">
        <v>28</v>
      </c>
      <c r="AB1032">
        <v>2184000</v>
      </c>
      <c r="AC1032">
        <v>43343</v>
      </c>
      <c r="AD1032">
        <v>43331</v>
      </c>
      <c r="AE1032">
        <v>3.387</v>
      </c>
      <c r="AF1032">
        <v>5</v>
      </c>
      <c r="AG1032">
        <v>239788.08</v>
      </c>
      <c r="AH1032">
        <v>390000</v>
      </c>
      <c r="AI1032">
        <v>117000</v>
      </c>
      <c r="AJ1032">
        <v>3.38209223690995</v>
      </c>
      <c r="AK1032">
        <v>23</v>
      </c>
      <c r="AL1032">
        <v>1794000</v>
      </c>
      <c r="AM1032">
        <v>43364</v>
      </c>
      <c r="AN1032">
        <v>43331</v>
      </c>
      <c r="AO1032">
        <v>3.5</v>
      </c>
      <c r="AP1032" t="s">
        <v>1420</v>
      </c>
      <c r="AQ1032">
        <v>0</v>
      </c>
      <c r="AR1032">
        <v>0</v>
      </c>
      <c r="AS1032">
        <v>14</v>
      </c>
      <c r="AT1032">
        <v>0</v>
      </c>
    </row>
    <row r="1033" spans="1:46" x14ac:dyDescent="0.25">
      <c r="A1033" t="s">
        <v>124</v>
      </c>
      <c r="B1033" t="s">
        <v>238</v>
      </c>
      <c r="C1033" t="s">
        <v>239</v>
      </c>
      <c r="D1033" t="s">
        <v>236</v>
      </c>
      <c r="E1033" t="s">
        <v>266</v>
      </c>
      <c r="F1033" t="s">
        <v>54</v>
      </c>
      <c r="H1033" t="s">
        <v>38</v>
      </c>
      <c r="I1033">
        <v>0</v>
      </c>
      <c r="J1033">
        <v>0</v>
      </c>
      <c r="K1033">
        <v>24</v>
      </c>
      <c r="L1033">
        <v>7</v>
      </c>
      <c r="M1033">
        <v>156210.59</v>
      </c>
      <c r="N1033">
        <v>371000</v>
      </c>
      <c r="O1033">
        <v>185500</v>
      </c>
      <c r="P1033">
        <v>7.3683834881544197</v>
      </c>
      <c r="Q1033">
        <v>53</v>
      </c>
      <c r="R1033">
        <v>2809000</v>
      </c>
      <c r="S1033">
        <v>43307</v>
      </c>
      <c r="T1033">
        <v>43302</v>
      </c>
      <c r="U1033">
        <v>4.742</v>
      </c>
      <c r="V1033">
        <v>32</v>
      </c>
      <c r="W1033">
        <v>730398.34</v>
      </c>
      <c r="X1033">
        <v>1696000</v>
      </c>
      <c r="Y1033">
        <v>848000</v>
      </c>
      <c r="Z1033">
        <v>5.25493232249352</v>
      </c>
      <c r="AA1033">
        <v>45</v>
      </c>
      <c r="AB1033">
        <v>2385000</v>
      </c>
      <c r="AC1033">
        <v>43341</v>
      </c>
      <c r="AD1033">
        <v>43328</v>
      </c>
      <c r="AE1033">
        <v>21.677</v>
      </c>
      <c r="AF1033">
        <v>12</v>
      </c>
      <c r="AG1033">
        <v>276654</v>
      </c>
      <c r="AH1033">
        <v>656000</v>
      </c>
      <c r="AI1033">
        <v>301500</v>
      </c>
      <c r="AJ1033">
        <v>14.1553172757308</v>
      </c>
      <c r="AK1033">
        <v>57</v>
      </c>
      <c r="AL1033">
        <v>3306000</v>
      </c>
      <c r="AM1033">
        <v>43372</v>
      </c>
      <c r="AN1033">
        <v>43353</v>
      </c>
      <c r="AO1033">
        <v>8.4</v>
      </c>
      <c r="AP1033" t="s">
        <v>1421</v>
      </c>
      <c r="AQ1033">
        <v>12</v>
      </c>
      <c r="AR1033">
        <v>0</v>
      </c>
      <c r="AS1033">
        <v>0</v>
      </c>
      <c r="AT1033">
        <v>0</v>
      </c>
    </row>
    <row r="1034" spans="1:46" x14ac:dyDescent="0.25">
      <c r="A1034" t="s">
        <v>41</v>
      </c>
      <c r="B1034" t="s">
        <v>134</v>
      </c>
      <c r="C1034" t="s">
        <v>187</v>
      </c>
      <c r="D1034" t="s">
        <v>236</v>
      </c>
      <c r="E1034" t="s">
        <v>267</v>
      </c>
      <c r="F1034" t="s">
        <v>60</v>
      </c>
      <c r="H1034" t="s">
        <v>38</v>
      </c>
      <c r="I1034">
        <v>382</v>
      </c>
      <c r="J1034">
        <v>382</v>
      </c>
      <c r="K1034">
        <v>36</v>
      </c>
      <c r="L1034">
        <v>96</v>
      </c>
      <c r="M1034">
        <v>1147859.77</v>
      </c>
      <c r="N1034">
        <v>2784000</v>
      </c>
      <c r="O1034">
        <v>1290500</v>
      </c>
      <c r="P1034">
        <v>15.457265032047401</v>
      </c>
      <c r="Q1034">
        <v>295</v>
      </c>
      <c r="R1034">
        <v>8555000</v>
      </c>
      <c r="S1034">
        <v>43312</v>
      </c>
      <c r="T1034">
        <v>43315</v>
      </c>
      <c r="U1034">
        <v>65.031999999999996</v>
      </c>
      <c r="V1034">
        <v>137</v>
      </c>
      <c r="W1034">
        <v>1693477.74</v>
      </c>
      <c r="X1034">
        <v>3973000</v>
      </c>
      <c r="Y1034">
        <v>1986500</v>
      </c>
      <c r="Z1034">
        <v>6.22574810439336</v>
      </c>
      <c r="AA1034">
        <v>374</v>
      </c>
      <c r="AB1034">
        <v>10846000</v>
      </c>
      <c r="AC1034">
        <v>43343</v>
      </c>
      <c r="AD1034">
        <v>43344</v>
      </c>
      <c r="AE1034">
        <v>92.805999999999997</v>
      </c>
      <c r="AF1034">
        <v>87</v>
      </c>
      <c r="AG1034">
        <v>1085726.51</v>
      </c>
      <c r="AH1034">
        <v>2533000</v>
      </c>
      <c r="AI1034">
        <v>1179500</v>
      </c>
      <c r="AJ1034">
        <v>11.7621602186044</v>
      </c>
      <c r="AK1034">
        <v>333</v>
      </c>
      <c r="AL1034">
        <v>10323000</v>
      </c>
      <c r="AM1034">
        <v>43373</v>
      </c>
      <c r="AN1034">
        <v>43365</v>
      </c>
      <c r="AO1034">
        <v>60.9</v>
      </c>
      <c r="AP1034" t="s">
        <v>1422</v>
      </c>
      <c r="AQ1034">
        <v>380</v>
      </c>
      <c r="AR1034">
        <v>0</v>
      </c>
      <c r="AS1034">
        <v>0</v>
      </c>
      <c r="AT1034">
        <v>0</v>
      </c>
    </row>
    <row r="1035" spans="1:46" x14ac:dyDescent="0.25">
      <c r="A1035" t="s">
        <v>41</v>
      </c>
      <c r="B1035" t="s">
        <v>136</v>
      </c>
      <c r="C1035" t="s">
        <v>189</v>
      </c>
      <c r="D1035" t="s">
        <v>236</v>
      </c>
      <c r="E1035" t="s">
        <v>267</v>
      </c>
      <c r="F1035" t="s">
        <v>60</v>
      </c>
      <c r="H1035" t="s">
        <v>38</v>
      </c>
      <c r="I1035">
        <v>350</v>
      </c>
      <c r="J1035">
        <v>350</v>
      </c>
      <c r="K1035">
        <v>12</v>
      </c>
      <c r="L1035">
        <v>125</v>
      </c>
      <c r="M1035">
        <v>2951875.42</v>
      </c>
      <c r="N1035">
        <v>5125000</v>
      </c>
      <c r="O1035">
        <v>1525200</v>
      </c>
      <c r="P1035">
        <v>9.7987954456082509</v>
      </c>
      <c r="Q1035">
        <v>143</v>
      </c>
      <c r="R1035">
        <v>5863000</v>
      </c>
      <c r="S1035">
        <v>43312</v>
      </c>
      <c r="T1035">
        <v>43314</v>
      </c>
      <c r="U1035">
        <v>84.677000000000007</v>
      </c>
      <c r="V1035">
        <v>245</v>
      </c>
      <c r="W1035">
        <v>5608462.1200000001</v>
      </c>
      <c r="X1035">
        <v>10045000</v>
      </c>
      <c r="Y1035">
        <v>2988900</v>
      </c>
      <c r="Z1035">
        <v>12.567731017838801</v>
      </c>
      <c r="AA1035">
        <v>318</v>
      </c>
      <c r="AB1035">
        <v>13038000</v>
      </c>
      <c r="AC1035">
        <v>43343</v>
      </c>
      <c r="AD1035">
        <v>43342</v>
      </c>
      <c r="AE1035">
        <v>165.96799999999999</v>
      </c>
      <c r="AF1035">
        <v>194</v>
      </c>
      <c r="AG1035">
        <v>4264716.21</v>
      </c>
      <c r="AH1035">
        <v>7954000</v>
      </c>
      <c r="AI1035">
        <v>2361600</v>
      </c>
      <c r="AJ1035">
        <v>16.114944728560101</v>
      </c>
      <c r="AK1035">
        <v>123</v>
      </c>
      <c r="AL1035">
        <v>5043000</v>
      </c>
      <c r="AM1035">
        <v>43373</v>
      </c>
      <c r="AN1035">
        <v>43342</v>
      </c>
      <c r="AO1035">
        <v>135.80000000000001</v>
      </c>
      <c r="AP1035" t="s">
        <v>1423</v>
      </c>
      <c r="AQ1035">
        <v>268</v>
      </c>
      <c r="AR1035">
        <v>0</v>
      </c>
      <c r="AS1035">
        <v>0</v>
      </c>
      <c r="AT1035">
        <v>0</v>
      </c>
    </row>
    <row r="1036" spans="1:46" x14ac:dyDescent="0.25">
      <c r="A1036" t="s">
        <v>41</v>
      </c>
      <c r="B1036" t="s">
        <v>131</v>
      </c>
      <c r="C1036" t="s">
        <v>184</v>
      </c>
      <c r="D1036" t="s">
        <v>236</v>
      </c>
      <c r="E1036" t="s">
        <v>267</v>
      </c>
      <c r="F1036" t="s">
        <v>60</v>
      </c>
      <c r="H1036" t="s">
        <v>38</v>
      </c>
      <c r="I1036">
        <v>288</v>
      </c>
      <c r="J1036">
        <v>288</v>
      </c>
      <c r="K1036">
        <v>24</v>
      </c>
      <c r="L1036">
        <v>150</v>
      </c>
      <c r="M1036">
        <v>2742624.51</v>
      </c>
      <c r="N1036">
        <v>6435000</v>
      </c>
      <c r="O1036">
        <v>3217500</v>
      </c>
      <c r="P1036">
        <v>6.2350594871794804</v>
      </c>
      <c r="Q1036">
        <v>85</v>
      </c>
      <c r="R1036">
        <v>3646500</v>
      </c>
      <c r="S1036">
        <v>43312</v>
      </c>
      <c r="T1036">
        <v>43314</v>
      </c>
      <c r="U1036">
        <v>101.613</v>
      </c>
      <c r="V1036">
        <v>197</v>
      </c>
      <c r="W1036">
        <v>3513552.2</v>
      </c>
      <c r="X1036">
        <v>8451300</v>
      </c>
      <c r="Y1036">
        <v>4225650</v>
      </c>
      <c r="Z1036">
        <v>8.5369725367694897</v>
      </c>
      <c r="AA1036">
        <v>224</v>
      </c>
      <c r="AB1036">
        <v>9609600</v>
      </c>
      <c r="AC1036">
        <v>43343</v>
      </c>
      <c r="AD1036">
        <v>43342</v>
      </c>
      <c r="AE1036">
        <v>133.452</v>
      </c>
      <c r="AF1036">
        <v>86</v>
      </c>
      <c r="AG1036">
        <v>1468225.3</v>
      </c>
      <c r="AH1036">
        <v>3761400</v>
      </c>
      <c r="AI1036">
        <v>1743000</v>
      </c>
      <c r="AJ1036">
        <v>19.9837579310352</v>
      </c>
      <c r="AK1036">
        <v>133</v>
      </c>
      <c r="AL1036">
        <v>6104700</v>
      </c>
      <c r="AM1036">
        <v>43373</v>
      </c>
      <c r="AN1036">
        <v>43342</v>
      </c>
      <c r="AO1036">
        <v>60.2</v>
      </c>
      <c r="AP1036" t="s">
        <v>1424</v>
      </c>
      <c r="AQ1036">
        <v>227</v>
      </c>
      <c r="AR1036">
        <v>0</v>
      </c>
      <c r="AS1036">
        <v>0</v>
      </c>
      <c r="AT1036">
        <v>0</v>
      </c>
    </row>
    <row r="1037" spans="1:46" x14ac:dyDescent="0.25">
      <c r="A1037" t="s">
        <v>41</v>
      </c>
      <c r="B1037" t="s">
        <v>157</v>
      </c>
      <c r="C1037" t="s">
        <v>210</v>
      </c>
      <c r="D1037" t="s">
        <v>236</v>
      </c>
      <c r="E1037" t="s">
        <v>267</v>
      </c>
      <c r="F1037" t="s">
        <v>60</v>
      </c>
      <c r="H1037" t="s">
        <v>38</v>
      </c>
      <c r="I1037">
        <v>217</v>
      </c>
      <c r="J1037">
        <v>217</v>
      </c>
      <c r="K1037">
        <v>6</v>
      </c>
      <c r="L1037">
        <v>65</v>
      </c>
      <c r="M1037">
        <v>3396279.59</v>
      </c>
      <c r="N1037">
        <v>5161600</v>
      </c>
      <c r="O1037">
        <v>1479180</v>
      </c>
      <c r="P1037">
        <v>-1.45251083546316</v>
      </c>
      <c r="Q1037">
        <v>247</v>
      </c>
      <c r="R1037">
        <v>19735300</v>
      </c>
      <c r="S1037">
        <v>43312</v>
      </c>
      <c r="T1037">
        <v>43302</v>
      </c>
      <c r="U1037">
        <v>44.031999999999996</v>
      </c>
      <c r="V1037">
        <v>197</v>
      </c>
      <c r="W1037">
        <v>9737494.1099999994</v>
      </c>
      <c r="X1037">
        <v>15741100</v>
      </c>
      <c r="Y1037">
        <v>4722330</v>
      </c>
      <c r="Z1037">
        <v>2.7909329136660701</v>
      </c>
      <c r="AA1037">
        <v>98</v>
      </c>
      <c r="AB1037">
        <v>7840000</v>
      </c>
      <c r="AC1037">
        <v>43343</v>
      </c>
      <c r="AD1037">
        <v>43329</v>
      </c>
      <c r="AE1037">
        <v>133.452</v>
      </c>
      <c r="AF1037">
        <v>85</v>
      </c>
      <c r="AG1037">
        <v>4073298.46</v>
      </c>
      <c r="AH1037">
        <v>6712100</v>
      </c>
      <c r="AI1037">
        <v>1366830</v>
      </c>
      <c r="AJ1037">
        <v>16.175828243200002</v>
      </c>
      <c r="AK1037">
        <v>223</v>
      </c>
      <c r="AL1037">
        <v>17817700</v>
      </c>
      <c r="AM1037">
        <v>43373</v>
      </c>
      <c r="AN1037">
        <v>43373</v>
      </c>
      <c r="AO1037">
        <v>59.5</v>
      </c>
      <c r="AP1037" t="s">
        <v>1425</v>
      </c>
      <c r="AQ1037">
        <v>119</v>
      </c>
      <c r="AR1037">
        <v>0</v>
      </c>
      <c r="AS1037">
        <v>0</v>
      </c>
      <c r="AT1037">
        <v>0</v>
      </c>
    </row>
    <row r="1038" spans="1:46" x14ac:dyDescent="0.25">
      <c r="A1038" t="s">
        <v>41</v>
      </c>
      <c r="B1038" t="s">
        <v>138</v>
      </c>
      <c r="C1038" t="s">
        <v>191</v>
      </c>
      <c r="D1038" t="s">
        <v>236</v>
      </c>
      <c r="E1038" t="s">
        <v>267</v>
      </c>
      <c r="F1038" t="s">
        <v>60</v>
      </c>
      <c r="H1038" t="s">
        <v>38</v>
      </c>
      <c r="I1038">
        <v>87</v>
      </c>
      <c r="J1038">
        <v>87</v>
      </c>
      <c r="K1038">
        <v>36</v>
      </c>
      <c r="L1038">
        <v>4</v>
      </c>
      <c r="M1038">
        <v>55517.08</v>
      </c>
      <c r="N1038">
        <v>100000</v>
      </c>
      <c r="O1038">
        <v>0</v>
      </c>
      <c r="P1038">
        <v>38.931212061068699</v>
      </c>
      <c r="Q1038">
        <v>38</v>
      </c>
      <c r="R1038">
        <v>950000</v>
      </c>
      <c r="S1038">
        <v>43309</v>
      </c>
      <c r="T1038">
        <v>43305</v>
      </c>
      <c r="U1038">
        <v>2.71</v>
      </c>
      <c r="V1038">
        <v>36</v>
      </c>
      <c r="W1038">
        <v>514820.53</v>
      </c>
      <c r="X1038">
        <v>900000</v>
      </c>
      <c r="Y1038">
        <v>232500</v>
      </c>
      <c r="Z1038">
        <v>15.160661748266399</v>
      </c>
      <c r="AA1038">
        <v>38</v>
      </c>
      <c r="AB1038">
        <v>950000</v>
      </c>
      <c r="AC1038">
        <v>43343</v>
      </c>
      <c r="AD1038">
        <v>43335</v>
      </c>
      <c r="AE1038">
        <v>24.387</v>
      </c>
      <c r="AF1038">
        <v>12</v>
      </c>
      <c r="AG1038">
        <v>170670.78</v>
      </c>
      <c r="AH1038">
        <v>300000</v>
      </c>
      <c r="AI1038">
        <v>60000</v>
      </c>
      <c r="AJ1038">
        <v>21.775892434813201</v>
      </c>
      <c r="AK1038">
        <v>27</v>
      </c>
      <c r="AL1038">
        <v>675000</v>
      </c>
      <c r="AM1038">
        <v>43373</v>
      </c>
      <c r="AN1038">
        <v>43335</v>
      </c>
      <c r="AO1038">
        <v>8.4</v>
      </c>
      <c r="AP1038" t="s">
        <v>1426</v>
      </c>
      <c r="AQ1038">
        <v>19</v>
      </c>
      <c r="AR1038">
        <v>0</v>
      </c>
      <c r="AS1038">
        <v>0</v>
      </c>
      <c r="AT1038">
        <v>0</v>
      </c>
    </row>
    <row r="1039" spans="1:46" x14ac:dyDescent="0.25">
      <c r="A1039" t="s">
        <v>41</v>
      </c>
      <c r="B1039" t="s">
        <v>133</v>
      </c>
      <c r="C1039" t="s">
        <v>186</v>
      </c>
      <c r="D1039" t="s">
        <v>236</v>
      </c>
      <c r="E1039" t="s">
        <v>267</v>
      </c>
      <c r="F1039" t="s">
        <v>60</v>
      </c>
      <c r="H1039" t="s">
        <v>38</v>
      </c>
      <c r="I1039">
        <v>55</v>
      </c>
      <c r="J1039">
        <v>55</v>
      </c>
      <c r="K1039">
        <v>36</v>
      </c>
      <c r="L1039">
        <v>65</v>
      </c>
      <c r="M1039">
        <v>1000886.85</v>
      </c>
      <c r="N1039">
        <v>2535000</v>
      </c>
      <c r="O1039">
        <v>1209000</v>
      </c>
      <c r="P1039">
        <v>16.970170783171199</v>
      </c>
      <c r="Q1039">
        <v>114</v>
      </c>
      <c r="R1039">
        <v>4446000</v>
      </c>
      <c r="S1039">
        <v>43311</v>
      </c>
      <c r="T1039">
        <v>43302</v>
      </c>
      <c r="U1039">
        <v>44.031999999999996</v>
      </c>
      <c r="V1039">
        <v>65</v>
      </c>
      <c r="W1039">
        <v>1062842.27</v>
      </c>
      <c r="X1039">
        <v>2535000</v>
      </c>
      <c r="Y1039">
        <v>1267500</v>
      </c>
      <c r="Z1039">
        <v>7.7612230945391403</v>
      </c>
      <c r="AA1039">
        <v>121</v>
      </c>
      <c r="AB1039">
        <v>4719000</v>
      </c>
      <c r="AC1039">
        <v>43343</v>
      </c>
      <c r="AD1039">
        <v>43339</v>
      </c>
      <c r="AE1039">
        <v>44.031999999999996</v>
      </c>
      <c r="AF1039">
        <v>30</v>
      </c>
      <c r="AG1039">
        <v>484392.16</v>
      </c>
      <c r="AH1039">
        <v>1170000</v>
      </c>
      <c r="AI1039">
        <v>444600</v>
      </c>
      <c r="AJ1039">
        <v>26.546543097977999</v>
      </c>
      <c r="AK1039">
        <v>117</v>
      </c>
      <c r="AL1039">
        <v>4563000</v>
      </c>
      <c r="AM1039">
        <v>43373</v>
      </c>
      <c r="AN1039">
        <v>43365</v>
      </c>
      <c r="AO1039">
        <v>21</v>
      </c>
      <c r="AP1039" t="s">
        <v>1427</v>
      </c>
      <c r="AQ1039">
        <v>94</v>
      </c>
      <c r="AR1039">
        <v>0</v>
      </c>
      <c r="AS1039">
        <v>0</v>
      </c>
      <c r="AT1039">
        <v>0</v>
      </c>
    </row>
    <row r="1040" spans="1:46" x14ac:dyDescent="0.25">
      <c r="A1040" t="s">
        <v>41</v>
      </c>
      <c r="B1040" t="s">
        <v>140</v>
      </c>
      <c r="C1040" t="s">
        <v>193</v>
      </c>
      <c r="D1040" t="s">
        <v>236</v>
      </c>
      <c r="E1040" t="s">
        <v>267</v>
      </c>
      <c r="F1040" t="s">
        <v>60</v>
      </c>
      <c r="H1040" t="s">
        <v>38</v>
      </c>
      <c r="I1040">
        <v>48</v>
      </c>
      <c r="J1040">
        <v>48</v>
      </c>
      <c r="K1040">
        <v>36</v>
      </c>
      <c r="L1040">
        <v>6</v>
      </c>
      <c r="M1040">
        <v>121873.92</v>
      </c>
      <c r="N1040">
        <v>222000</v>
      </c>
      <c r="O1040">
        <v>55500</v>
      </c>
      <c r="P1040">
        <v>19.482695302060499</v>
      </c>
      <c r="Q1040">
        <v>51</v>
      </c>
      <c r="R1040">
        <v>1887000</v>
      </c>
      <c r="S1040">
        <v>43296</v>
      </c>
      <c r="T1040">
        <v>43128</v>
      </c>
      <c r="U1040">
        <v>4.0650000000000004</v>
      </c>
      <c r="V1040">
        <v>24</v>
      </c>
      <c r="W1040">
        <v>487495.67999999999</v>
      </c>
      <c r="X1040">
        <v>888000</v>
      </c>
      <c r="Y1040">
        <v>266400</v>
      </c>
      <c r="Z1040">
        <v>13.731459445580899</v>
      </c>
      <c r="AA1040">
        <v>27</v>
      </c>
      <c r="AB1040">
        <v>999000</v>
      </c>
      <c r="AC1040">
        <v>43337</v>
      </c>
      <c r="AD1040">
        <v>43128</v>
      </c>
      <c r="AE1040">
        <v>16.257999999999999</v>
      </c>
      <c r="AF1040">
        <v>2</v>
      </c>
      <c r="AG1040">
        <v>41544.89</v>
      </c>
      <c r="AH1040">
        <v>74000</v>
      </c>
      <c r="AI1040">
        <v>11100</v>
      </c>
      <c r="AJ1040">
        <v>27.345979101259001</v>
      </c>
      <c r="AK1040">
        <v>98</v>
      </c>
      <c r="AL1040">
        <v>3626000</v>
      </c>
      <c r="AM1040">
        <v>43366</v>
      </c>
      <c r="AN1040">
        <v>43361</v>
      </c>
      <c r="AO1040">
        <v>1.4</v>
      </c>
      <c r="AP1040" t="s">
        <v>1428</v>
      </c>
      <c r="AQ1040">
        <v>27</v>
      </c>
      <c r="AR1040">
        <v>0</v>
      </c>
      <c r="AS1040">
        <v>0</v>
      </c>
      <c r="AT1040">
        <v>0</v>
      </c>
    </row>
    <row r="1041" spans="1:46" x14ac:dyDescent="0.25">
      <c r="A1041" t="s">
        <v>41</v>
      </c>
      <c r="B1041" t="s">
        <v>141</v>
      </c>
      <c r="C1041" t="s">
        <v>194</v>
      </c>
      <c r="D1041" t="s">
        <v>236</v>
      </c>
      <c r="E1041" t="s">
        <v>267</v>
      </c>
      <c r="F1041" t="s">
        <v>60</v>
      </c>
      <c r="H1041" t="s">
        <v>38</v>
      </c>
      <c r="I1041">
        <v>45</v>
      </c>
      <c r="J1041">
        <v>45</v>
      </c>
      <c r="K1041">
        <v>36</v>
      </c>
      <c r="L1041">
        <v>14</v>
      </c>
      <c r="M1041">
        <v>326602.46999999997</v>
      </c>
      <c r="N1041">
        <v>588000</v>
      </c>
      <c r="O1041">
        <v>75600</v>
      </c>
      <c r="P1041">
        <v>29.886276959451099</v>
      </c>
      <c r="Q1041">
        <v>60</v>
      </c>
      <c r="R1041">
        <v>2520000</v>
      </c>
      <c r="S1041">
        <v>43310</v>
      </c>
      <c r="T1041">
        <v>43238</v>
      </c>
      <c r="U1041">
        <v>9.484</v>
      </c>
      <c r="V1041">
        <v>46</v>
      </c>
      <c r="W1041">
        <v>1074881.3400000001</v>
      </c>
      <c r="X1041">
        <v>1932000</v>
      </c>
      <c r="Y1041">
        <v>567000</v>
      </c>
      <c r="Z1041">
        <v>13.3795257206315</v>
      </c>
      <c r="AA1041">
        <v>86</v>
      </c>
      <c r="AB1041">
        <v>3612000</v>
      </c>
      <c r="AC1041">
        <v>43340</v>
      </c>
      <c r="AD1041">
        <v>43336</v>
      </c>
      <c r="AE1041">
        <v>31.161000000000001</v>
      </c>
      <c r="AF1041">
        <v>22</v>
      </c>
      <c r="AG1041">
        <v>537071.69999999995</v>
      </c>
      <c r="AH1041">
        <v>924000</v>
      </c>
      <c r="AI1041">
        <v>277200</v>
      </c>
      <c r="AJ1041">
        <v>8.6612755102040797</v>
      </c>
      <c r="AK1041">
        <v>63</v>
      </c>
      <c r="AL1041">
        <v>2646000</v>
      </c>
      <c r="AM1041">
        <v>43368</v>
      </c>
      <c r="AN1041">
        <v>43336</v>
      </c>
      <c r="AO1041">
        <v>15.4</v>
      </c>
      <c r="AP1041" t="s">
        <v>1429</v>
      </c>
      <c r="AQ1041">
        <v>15</v>
      </c>
      <c r="AR1041">
        <v>0</v>
      </c>
      <c r="AS1041">
        <v>0</v>
      </c>
      <c r="AT1041">
        <v>0</v>
      </c>
    </row>
    <row r="1042" spans="1:46" x14ac:dyDescent="0.25">
      <c r="A1042" t="s">
        <v>41</v>
      </c>
      <c r="B1042" t="s">
        <v>139</v>
      </c>
      <c r="C1042" t="s">
        <v>192</v>
      </c>
      <c r="D1042" t="s">
        <v>236</v>
      </c>
      <c r="E1042" t="s">
        <v>267</v>
      </c>
      <c r="F1042" t="s">
        <v>60</v>
      </c>
      <c r="H1042" t="s">
        <v>38</v>
      </c>
      <c r="I1042">
        <v>39</v>
      </c>
      <c r="J1042">
        <v>39</v>
      </c>
      <c r="K1042">
        <v>36</v>
      </c>
      <c r="L1042">
        <v>6</v>
      </c>
      <c r="M1042">
        <v>115571.58</v>
      </c>
      <c r="N1042">
        <v>204000</v>
      </c>
      <c r="O1042">
        <v>40800</v>
      </c>
      <c r="P1042">
        <v>22.102488779662899</v>
      </c>
      <c r="Q1042">
        <v>54</v>
      </c>
      <c r="R1042">
        <v>1836000</v>
      </c>
      <c r="S1042">
        <v>43311</v>
      </c>
      <c r="T1042">
        <v>43308</v>
      </c>
      <c r="U1042">
        <v>4.0650000000000004</v>
      </c>
      <c r="V1042">
        <v>11</v>
      </c>
      <c r="W1042">
        <v>226789.64</v>
      </c>
      <c r="X1042">
        <v>374000</v>
      </c>
      <c r="Y1042">
        <v>112200</v>
      </c>
      <c r="Z1042">
        <v>4.7102352941176404</v>
      </c>
      <c r="AA1042">
        <v>43</v>
      </c>
      <c r="AB1042">
        <v>1462000</v>
      </c>
      <c r="AC1042">
        <v>43342</v>
      </c>
      <c r="AD1042">
        <v>43308</v>
      </c>
      <c r="AE1042">
        <v>7.452</v>
      </c>
      <c r="AF1042">
        <v>4</v>
      </c>
      <c r="AG1042">
        <v>82468.960000000006</v>
      </c>
      <c r="AH1042">
        <v>136000</v>
      </c>
      <c r="AI1042">
        <v>28127</v>
      </c>
      <c r="AJ1042">
        <v>15.9049477963718</v>
      </c>
      <c r="AK1042">
        <v>39</v>
      </c>
      <c r="AL1042">
        <v>1326000</v>
      </c>
      <c r="AM1042">
        <v>43359</v>
      </c>
      <c r="AN1042">
        <v>43308</v>
      </c>
      <c r="AO1042">
        <v>2.8</v>
      </c>
      <c r="AP1042" t="s">
        <v>1430</v>
      </c>
      <c r="AQ1042">
        <v>6</v>
      </c>
      <c r="AR1042">
        <v>0</v>
      </c>
      <c r="AS1042">
        <v>0</v>
      </c>
      <c r="AT1042">
        <v>0</v>
      </c>
    </row>
    <row r="1043" spans="1:46" x14ac:dyDescent="0.25">
      <c r="A1043" t="s">
        <v>41</v>
      </c>
      <c r="B1043" t="s">
        <v>137</v>
      </c>
      <c r="C1043" t="s">
        <v>190</v>
      </c>
      <c r="D1043" t="s">
        <v>236</v>
      </c>
      <c r="E1043" t="s">
        <v>267</v>
      </c>
      <c r="F1043" t="s">
        <v>60</v>
      </c>
      <c r="H1043" t="s">
        <v>38</v>
      </c>
      <c r="I1043">
        <v>39</v>
      </c>
      <c r="J1043">
        <v>39</v>
      </c>
      <c r="K1043">
        <v>36</v>
      </c>
      <c r="L1043">
        <v>26</v>
      </c>
      <c r="M1043">
        <v>346828.91</v>
      </c>
      <c r="N1043">
        <v>910000</v>
      </c>
      <c r="O1043">
        <v>455000</v>
      </c>
      <c r="P1043">
        <v>16.1512526011857</v>
      </c>
      <c r="Q1043">
        <v>92</v>
      </c>
      <c r="R1043">
        <v>3220000</v>
      </c>
      <c r="S1043">
        <v>43312</v>
      </c>
      <c r="T1043">
        <v>43229</v>
      </c>
      <c r="U1043">
        <v>17.613</v>
      </c>
      <c r="V1043">
        <v>30</v>
      </c>
      <c r="W1043">
        <v>400187.16</v>
      </c>
      <c r="X1043">
        <v>1050000</v>
      </c>
      <c r="Y1043">
        <v>525000</v>
      </c>
      <c r="Z1043">
        <v>16.1512616663721</v>
      </c>
      <c r="AA1043">
        <v>62</v>
      </c>
      <c r="AB1043">
        <v>2170000</v>
      </c>
      <c r="AC1043">
        <v>43338</v>
      </c>
      <c r="AD1043">
        <v>43229</v>
      </c>
      <c r="AE1043">
        <v>20.323</v>
      </c>
      <c r="AF1043">
        <v>2</v>
      </c>
      <c r="AG1043">
        <v>26679.16</v>
      </c>
      <c r="AH1043">
        <v>70000</v>
      </c>
      <c r="AI1043">
        <v>21000</v>
      </c>
      <c r="AJ1043">
        <v>40.108008774407999</v>
      </c>
      <c r="AK1043">
        <v>96</v>
      </c>
      <c r="AL1043">
        <v>3360000</v>
      </c>
      <c r="AM1043">
        <v>43372</v>
      </c>
      <c r="AN1043">
        <v>43371</v>
      </c>
      <c r="AO1043">
        <v>1.4</v>
      </c>
      <c r="AP1043" t="s">
        <v>1431</v>
      </c>
      <c r="AQ1043">
        <v>74</v>
      </c>
      <c r="AR1043">
        <v>0</v>
      </c>
      <c r="AS1043">
        <v>0</v>
      </c>
      <c r="AT1043">
        <v>0</v>
      </c>
    </row>
    <row r="1044" spans="1:46" x14ac:dyDescent="0.25">
      <c r="A1044" t="s">
        <v>41</v>
      </c>
      <c r="B1044" t="s">
        <v>142</v>
      </c>
      <c r="C1044" t="s">
        <v>195</v>
      </c>
      <c r="D1044" t="s">
        <v>236</v>
      </c>
      <c r="E1044" t="s">
        <v>267</v>
      </c>
      <c r="F1044" t="s">
        <v>60</v>
      </c>
      <c r="H1044" t="s">
        <v>38</v>
      </c>
      <c r="I1044">
        <v>39</v>
      </c>
      <c r="J1044">
        <v>39</v>
      </c>
      <c r="K1044">
        <v>36</v>
      </c>
      <c r="L1044">
        <v>21</v>
      </c>
      <c r="M1044">
        <v>297272.43</v>
      </c>
      <c r="N1044">
        <v>668700</v>
      </c>
      <c r="O1044">
        <v>259600</v>
      </c>
      <c r="P1044">
        <v>20.068522874586002</v>
      </c>
      <c r="Q1044">
        <v>105</v>
      </c>
      <c r="R1044">
        <v>3675000</v>
      </c>
      <c r="S1044">
        <v>43311</v>
      </c>
      <c r="T1044">
        <v>43209</v>
      </c>
      <c r="U1044">
        <v>14.226000000000001</v>
      </c>
      <c r="V1044">
        <v>25</v>
      </c>
      <c r="W1044">
        <v>353895.75</v>
      </c>
      <c r="X1044">
        <v>875000</v>
      </c>
      <c r="Y1044">
        <v>437500</v>
      </c>
      <c r="Z1044">
        <v>11.020497203871599</v>
      </c>
      <c r="AA1044">
        <v>80</v>
      </c>
      <c r="AB1044">
        <v>2800000</v>
      </c>
      <c r="AC1044">
        <v>43337</v>
      </c>
      <c r="AD1044">
        <v>43209</v>
      </c>
      <c r="AE1044">
        <v>16.934999999999999</v>
      </c>
      <c r="AF1044">
        <v>4</v>
      </c>
      <c r="AG1044">
        <v>56623.32</v>
      </c>
      <c r="AH1044">
        <v>140000</v>
      </c>
      <c r="AI1044">
        <v>0</v>
      </c>
      <c r="AJ1044">
        <v>55.510248476093302</v>
      </c>
      <c r="AK1044">
        <v>84</v>
      </c>
      <c r="AL1044">
        <v>2940000</v>
      </c>
      <c r="AM1044">
        <v>43365</v>
      </c>
      <c r="AN1044">
        <v>43209</v>
      </c>
      <c r="AO1044">
        <v>2.8</v>
      </c>
      <c r="AP1044" t="s">
        <v>1432</v>
      </c>
      <c r="AQ1044">
        <v>64</v>
      </c>
      <c r="AR1044">
        <v>0</v>
      </c>
      <c r="AS1044">
        <v>0</v>
      </c>
      <c r="AT1044">
        <v>0</v>
      </c>
    </row>
    <row r="1045" spans="1:46" x14ac:dyDescent="0.25">
      <c r="A1045" t="s">
        <v>41</v>
      </c>
      <c r="B1045" t="s">
        <v>148</v>
      </c>
      <c r="C1045" t="s">
        <v>201</v>
      </c>
      <c r="D1045" t="s">
        <v>236</v>
      </c>
      <c r="E1045" t="s">
        <v>267</v>
      </c>
      <c r="F1045" t="s">
        <v>60</v>
      </c>
      <c r="H1045" t="s">
        <v>38</v>
      </c>
      <c r="I1045">
        <v>37</v>
      </c>
      <c r="J1045">
        <v>37</v>
      </c>
      <c r="K1045">
        <v>6</v>
      </c>
      <c r="L1045">
        <v>1</v>
      </c>
      <c r="M1045">
        <v>31293.52</v>
      </c>
      <c r="N1045">
        <v>59000</v>
      </c>
      <c r="O1045">
        <v>0</v>
      </c>
      <c r="P1045">
        <v>41.6561495480939</v>
      </c>
      <c r="Q1045">
        <v>23</v>
      </c>
      <c r="R1045">
        <v>1357000</v>
      </c>
      <c r="S1045">
        <v>43287</v>
      </c>
      <c r="T1045">
        <v>43314</v>
      </c>
      <c r="U1045">
        <v>0.67700000000000005</v>
      </c>
      <c r="V1045">
        <v>17</v>
      </c>
      <c r="W1045">
        <v>545728.1</v>
      </c>
      <c r="X1045">
        <v>1003000</v>
      </c>
      <c r="Y1045">
        <v>265500</v>
      </c>
      <c r="Z1045">
        <v>18.603266385493701</v>
      </c>
      <c r="AA1045">
        <v>24</v>
      </c>
      <c r="AB1045">
        <v>1416000</v>
      </c>
      <c r="AC1045">
        <v>43341</v>
      </c>
      <c r="AD1045">
        <v>43314</v>
      </c>
      <c r="AE1045">
        <v>11.516</v>
      </c>
      <c r="AF1045">
        <v>5</v>
      </c>
      <c r="AG1045">
        <v>156467.4</v>
      </c>
      <c r="AH1045">
        <v>295000</v>
      </c>
      <c r="AI1045">
        <v>0</v>
      </c>
      <c r="AJ1045">
        <v>41.656223689258397</v>
      </c>
      <c r="AK1045">
        <v>14</v>
      </c>
      <c r="AL1045">
        <v>826000</v>
      </c>
      <c r="AM1045">
        <v>43372</v>
      </c>
      <c r="AN1045">
        <v>43375</v>
      </c>
      <c r="AO1045">
        <v>3.5</v>
      </c>
      <c r="AP1045" t="s">
        <v>1433</v>
      </c>
      <c r="AQ1045">
        <v>28</v>
      </c>
      <c r="AR1045">
        <v>0</v>
      </c>
      <c r="AS1045">
        <v>0</v>
      </c>
      <c r="AT1045">
        <v>0</v>
      </c>
    </row>
    <row r="1046" spans="1:46" x14ac:dyDescent="0.25">
      <c r="A1046" t="s">
        <v>41</v>
      </c>
      <c r="B1046" t="s">
        <v>144</v>
      </c>
      <c r="C1046" t="s">
        <v>197</v>
      </c>
      <c r="D1046" t="s">
        <v>236</v>
      </c>
      <c r="E1046" t="s">
        <v>267</v>
      </c>
      <c r="F1046" t="s">
        <v>60</v>
      </c>
      <c r="H1046" t="s">
        <v>38</v>
      </c>
      <c r="I1046">
        <v>33</v>
      </c>
      <c r="J1046">
        <v>33</v>
      </c>
      <c r="K1046">
        <v>25</v>
      </c>
      <c r="L1046">
        <v>6</v>
      </c>
      <c r="M1046">
        <v>103686.23</v>
      </c>
      <c r="N1046">
        <v>186000</v>
      </c>
      <c r="O1046">
        <v>12400</v>
      </c>
      <c r="P1046">
        <v>34.300199960483603</v>
      </c>
      <c r="Q1046">
        <v>35</v>
      </c>
      <c r="R1046">
        <v>1085000</v>
      </c>
      <c r="S1046">
        <v>43306</v>
      </c>
      <c r="T1046">
        <v>43302</v>
      </c>
      <c r="U1046">
        <v>4.0650000000000004</v>
      </c>
      <c r="V1046">
        <v>3</v>
      </c>
      <c r="W1046">
        <v>50819.16</v>
      </c>
      <c r="X1046">
        <v>93000</v>
      </c>
      <c r="Y1046">
        <v>0</v>
      </c>
      <c r="Z1046">
        <v>39.891316452197202</v>
      </c>
      <c r="AA1046">
        <v>32</v>
      </c>
      <c r="AB1046">
        <v>992000</v>
      </c>
      <c r="AC1046">
        <v>43340</v>
      </c>
      <c r="AD1046">
        <v>43302</v>
      </c>
      <c r="AE1046">
        <v>2.032</v>
      </c>
      <c r="AF1046">
        <v>5</v>
      </c>
      <c r="AG1046">
        <v>84698.6</v>
      </c>
      <c r="AH1046">
        <v>155000</v>
      </c>
      <c r="AI1046">
        <v>0</v>
      </c>
      <c r="AJ1046">
        <v>39.891316167812001</v>
      </c>
      <c r="AK1046">
        <v>26</v>
      </c>
      <c r="AL1046">
        <v>806000</v>
      </c>
      <c r="AM1046">
        <v>43371</v>
      </c>
      <c r="AN1046">
        <v>43302</v>
      </c>
      <c r="AO1046">
        <v>3.5</v>
      </c>
      <c r="AP1046" t="s">
        <v>1434</v>
      </c>
      <c r="AQ1046">
        <v>0</v>
      </c>
      <c r="AR1046">
        <v>0</v>
      </c>
      <c r="AS1046">
        <v>0</v>
      </c>
      <c r="AT1046">
        <v>0</v>
      </c>
    </row>
    <row r="1047" spans="1:46" x14ac:dyDescent="0.25">
      <c r="A1047" t="s">
        <v>41</v>
      </c>
      <c r="B1047" t="s">
        <v>167</v>
      </c>
      <c r="C1047" t="s">
        <v>220</v>
      </c>
      <c r="D1047" t="s">
        <v>236</v>
      </c>
      <c r="E1047" t="s">
        <v>267</v>
      </c>
      <c r="F1047" t="s">
        <v>60</v>
      </c>
      <c r="H1047" t="s">
        <v>38</v>
      </c>
      <c r="I1047">
        <v>30</v>
      </c>
      <c r="J1047">
        <v>30</v>
      </c>
      <c r="K1047">
        <v>6</v>
      </c>
      <c r="L1047">
        <v>6</v>
      </c>
      <c r="M1047">
        <v>276524.03000000003</v>
      </c>
      <c r="N1047">
        <v>474000</v>
      </c>
      <c r="O1047">
        <v>94800</v>
      </c>
      <c r="P1047">
        <v>19.78469600228</v>
      </c>
      <c r="Q1047">
        <v>28</v>
      </c>
      <c r="R1047">
        <v>2212000</v>
      </c>
      <c r="S1047">
        <v>43308</v>
      </c>
      <c r="T1047">
        <v>43312</v>
      </c>
      <c r="U1047">
        <v>4.0650000000000004</v>
      </c>
      <c r="V1047">
        <v>32</v>
      </c>
      <c r="W1047">
        <v>1577178.62</v>
      </c>
      <c r="X1047">
        <v>2536000</v>
      </c>
      <c r="Y1047">
        <v>737100</v>
      </c>
      <c r="Z1047">
        <v>3.5579252662311198</v>
      </c>
      <c r="AA1047">
        <v>20</v>
      </c>
      <c r="AB1047">
        <v>1660000</v>
      </c>
      <c r="AC1047">
        <v>43343</v>
      </c>
      <c r="AD1047">
        <v>43344</v>
      </c>
      <c r="AE1047">
        <v>21.677</v>
      </c>
      <c r="AF1047">
        <v>25</v>
      </c>
      <c r="AG1047">
        <v>1226782.1299999999</v>
      </c>
      <c r="AH1047">
        <v>2063000</v>
      </c>
      <c r="AI1047">
        <v>595200</v>
      </c>
      <c r="AJ1047">
        <v>8.0623829290264002</v>
      </c>
      <c r="AK1047">
        <v>19</v>
      </c>
      <c r="AL1047">
        <v>1501000</v>
      </c>
      <c r="AM1047">
        <v>43372</v>
      </c>
      <c r="AN1047">
        <v>43344</v>
      </c>
      <c r="AO1047">
        <v>17.5</v>
      </c>
      <c r="AP1047" t="s">
        <v>1435</v>
      </c>
      <c r="AQ1047">
        <v>36</v>
      </c>
      <c r="AR1047">
        <v>0</v>
      </c>
      <c r="AS1047">
        <v>0</v>
      </c>
      <c r="AT1047">
        <v>0</v>
      </c>
    </row>
    <row r="1048" spans="1:46" x14ac:dyDescent="0.25">
      <c r="A1048" t="s">
        <v>41</v>
      </c>
      <c r="B1048" t="s">
        <v>135</v>
      </c>
      <c r="C1048" t="s">
        <v>188</v>
      </c>
      <c r="D1048" t="s">
        <v>236</v>
      </c>
      <c r="E1048" t="s">
        <v>267</v>
      </c>
      <c r="F1048" t="s">
        <v>60</v>
      </c>
      <c r="H1048" t="s">
        <v>38</v>
      </c>
      <c r="I1048">
        <v>30</v>
      </c>
      <c r="J1048">
        <v>30</v>
      </c>
      <c r="K1048">
        <v>6</v>
      </c>
      <c r="L1048">
        <v>4</v>
      </c>
      <c r="M1048">
        <v>97869.58</v>
      </c>
      <c r="N1048">
        <v>180000</v>
      </c>
      <c r="O1048">
        <v>0</v>
      </c>
      <c r="P1048">
        <v>40.190812355131499</v>
      </c>
      <c r="Q1048">
        <v>15</v>
      </c>
      <c r="R1048">
        <v>675000</v>
      </c>
      <c r="S1048">
        <v>43309</v>
      </c>
      <c r="T1048">
        <v>43314</v>
      </c>
      <c r="U1048">
        <v>2.71</v>
      </c>
      <c r="V1048">
        <v>30</v>
      </c>
      <c r="W1048">
        <v>747174.41</v>
      </c>
      <c r="X1048">
        <v>1350000</v>
      </c>
      <c r="Y1048">
        <v>405000</v>
      </c>
      <c r="Z1048">
        <v>13.027317345293801</v>
      </c>
      <c r="AA1048">
        <v>-3</v>
      </c>
      <c r="AB1048">
        <v>-135000</v>
      </c>
      <c r="AC1048">
        <v>43331</v>
      </c>
      <c r="AD1048">
        <v>43344</v>
      </c>
      <c r="AE1048">
        <v>20.323</v>
      </c>
      <c r="AF1048">
        <v>2</v>
      </c>
      <c r="AG1048">
        <v>47595.57</v>
      </c>
      <c r="AH1048">
        <v>90000</v>
      </c>
      <c r="AI1048">
        <v>0</v>
      </c>
      <c r="AJ1048">
        <v>41.827636795938503</v>
      </c>
      <c r="AK1048">
        <v>10</v>
      </c>
      <c r="AL1048">
        <v>450000</v>
      </c>
      <c r="AM1048">
        <v>43365</v>
      </c>
      <c r="AN1048">
        <v>43371</v>
      </c>
      <c r="AO1048">
        <v>1.4</v>
      </c>
      <c r="AP1048" t="s">
        <v>1436</v>
      </c>
      <c r="AQ1048">
        <v>12</v>
      </c>
      <c r="AR1048">
        <v>0</v>
      </c>
      <c r="AS1048">
        <v>0</v>
      </c>
      <c r="AT1048">
        <v>0</v>
      </c>
    </row>
    <row r="1049" spans="1:46" x14ac:dyDescent="0.25">
      <c r="A1049" t="s">
        <v>41</v>
      </c>
      <c r="B1049" t="s">
        <v>143</v>
      </c>
      <c r="C1049" t="s">
        <v>196</v>
      </c>
      <c r="D1049" t="s">
        <v>236</v>
      </c>
      <c r="E1049" t="s">
        <v>267</v>
      </c>
      <c r="F1049" t="s">
        <v>60</v>
      </c>
      <c r="H1049" t="s">
        <v>38</v>
      </c>
      <c r="I1049">
        <v>27</v>
      </c>
      <c r="J1049">
        <v>27</v>
      </c>
      <c r="K1049">
        <v>24</v>
      </c>
      <c r="L1049">
        <v>8</v>
      </c>
      <c r="M1049">
        <v>208681.64</v>
      </c>
      <c r="N1049">
        <v>384000</v>
      </c>
      <c r="O1049">
        <v>14400</v>
      </c>
      <c r="P1049">
        <v>37.892369047618999</v>
      </c>
      <c r="Q1049">
        <v>33</v>
      </c>
      <c r="R1049">
        <v>1584000</v>
      </c>
      <c r="S1049">
        <v>43304</v>
      </c>
      <c r="T1049">
        <v>43209</v>
      </c>
      <c r="U1049">
        <v>5.4189999999999996</v>
      </c>
      <c r="V1049">
        <v>16</v>
      </c>
      <c r="W1049">
        <v>416606.4</v>
      </c>
      <c r="X1049">
        <v>768000</v>
      </c>
      <c r="Y1049">
        <v>230400</v>
      </c>
      <c r="Z1049">
        <v>14.7568750475687</v>
      </c>
      <c r="AA1049">
        <v>17</v>
      </c>
      <c r="AB1049">
        <v>816000</v>
      </c>
      <c r="AC1049">
        <v>43342</v>
      </c>
      <c r="AD1049">
        <v>43209</v>
      </c>
      <c r="AE1049">
        <v>10.839</v>
      </c>
      <c r="AF1049">
        <v>7</v>
      </c>
      <c r="AG1049">
        <v>181458.06</v>
      </c>
      <c r="AH1049">
        <v>336000</v>
      </c>
      <c r="AI1049">
        <v>82880</v>
      </c>
      <c r="AJ1049">
        <v>21.142594057702802</v>
      </c>
      <c r="AK1049">
        <v>33</v>
      </c>
      <c r="AL1049">
        <v>1584000</v>
      </c>
      <c r="AM1049">
        <v>43362</v>
      </c>
      <c r="AN1049">
        <v>43371</v>
      </c>
      <c r="AO1049">
        <v>4.9000000000000004</v>
      </c>
      <c r="AP1049" t="s">
        <v>1437</v>
      </c>
      <c r="AQ1049">
        <v>53</v>
      </c>
      <c r="AR1049">
        <v>0</v>
      </c>
      <c r="AS1049">
        <v>0</v>
      </c>
      <c r="AT1049">
        <v>0</v>
      </c>
    </row>
    <row r="1050" spans="1:46" x14ac:dyDescent="0.25">
      <c r="A1050" t="s">
        <v>41</v>
      </c>
      <c r="B1050" t="s">
        <v>146</v>
      </c>
      <c r="C1050" t="s">
        <v>199</v>
      </c>
      <c r="D1050" t="s">
        <v>236</v>
      </c>
      <c r="E1050" t="s">
        <v>267</v>
      </c>
      <c r="F1050" t="s">
        <v>60</v>
      </c>
      <c r="H1050" t="s">
        <v>38</v>
      </c>
      <c r="I1050">
        <v>27</v>
      </c>
      <c r="J1050">
        <v>27</v>
      </c>
      <c r="K1050">
        <v>24</v>
      </c>
      <c r="L1050">
        <v>7</v>
      </c>
      <c r="M1050">
        <v>212496.09</v>
      </c>
      <c r="N1050">
        <v>392000</v>
      </c>
      <c r="O1050">
        <v>128800</v>
      </c>
      <c r="P1050">
        <v>11.190843743758499</v>
      </c>
      <c r="Q1050">
        <v>18</v>
      </c>
      <c r="R1050">
        <v>1008000</v>
      </c>
      <c r="S1050">
        <v>43310</v>
      </c>
      <c r="T1050">
        <v>42986</v>
      </c>
      <c r="U1050">
        <v>4.742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42</v>
      </c>
      <c r="AB1050">
        <v>2352000</v>
      </c>
      <c r="AD1050">
        <v>43336</v>
      </c>
      <c r="AE1050">
        <v>0</v>
      </c>
      <c r="AF1050">
        <v>5</v>
      </c>
      <c r="AG1050">
        <v>159695.20000000001</v>
      </c>
      <c r="AH1050">
        <v>280000</v>
      </c>
      <c r="AI1050">
        <v>50400</v>
      </c>
      <c r="AJ1050">
        <v>23.490975709724299</v>
      </c>
      <c r="AK1050">
        <v>37</v>
      </c>
      <c r="AL1050">
        <v>2072000</v>
      </c>
      <c r="AM1050">
        <v>43373</v>
      </c>
      <c r="AN1050">
        <v>43336</v>
      </c>
      <c r="AO1050">
        <v>3.5</v>
      </c>
      <c r="AP1050" t="s">
        <v>1438</v>
      </c>
      <c r="AQ1050">
        <v>28</v>
      </c>
      <c r="AR1050">
        <v>0</v>
      </c>
      <c r="AS1050">
        <v>0</v>
      </c>
      <c r="AT1050">
        <v>0</v>
      </c>
    </row>
    <row r="1051" spans="1:46" x14ac:dyDescent="0.25">
      <c r="A1051" t="s">
        <v>41</v>
      </c>
      <c r="B1051" t="s">
        <v>147</v>
      </c>
      <c r="C1051" t="s">
        <v>200</v>
      </c>
      <c r="D1051" t="s">
        <v>236</v>
      </c>
      <c r="E1051" t="s">
        <v>267</v>
      </c>
      <c r="F1051" t="s">
        <v>60</v>
      </c>
      <c r="H1051" t="s">
        <v>38</v>
      </c>
      <c r="I1051">
        <v>26</v>
      </c>
      <c r="J1051">
        <v>26</v>
      </c>
      <c r="K1051">
        <v>25</v>
      </c>
      <c r="L1051">
        <v>4</v>
      </c>
      <c r="M1051">
        <v>66464.44</v>
      </c>
      <c r="N1051">
        <v>120000</v>
      </c>
      <c r="O1051">
        <v>6000</v>
      </c>
      <c r="P1051">
        <v>35.867645839060799</v>
      </c>
      <c r="Q1051">
        <v>34</v>
      </c>
      <c r="R1051">
        <v>1020000</v>
      </c>
      <c r="S1051">
        <v>43304</v>
      </c>
      <c r="T1051">
        <v>43164</v>
      </c>
      <c r="U1051">
        <v>2.71</v>
      </c>
      <c r="V1051">
        <v>3</v>
      </c>
      <c r="W1051">
        <v>49848.33</v>
      </c>
      <c r="X1051">
        <v>90000</v>
      </c>
      <c r="Y1051">
        <v>0</v>
      </c>
      <c r="Z1051">
        <v>39.0742634687238</v>
      </c>
      <c r="AA1051">
        <v>31</v>
      </c>
      <c r="AB1051">
        <v>930000</v>
      </c>
      <c r="AC1051">
        <v>43328</v>
      </c>
      <c r="AD1051">
        <v>43164</v>
      </c>
      <c r="AE1051">
        <v>2.032</v>
      </c>
      <c r="AF1051">
        <v>3</v>
      </c>
      <c r="AG1051">
        <v>49848.36</v>
      </c>
      <c r="AH1051">
        <v>90000</v>
      </c>
      <c r="AI1051">
        <v>27000</v>
      </c>
      <c r="AJ1051">
        <v>12.9631805379199</v>
      </c>
      <c r="AK1051">
        <v>14</v>
      </c>
      <c r="AL1051">
        <v>420000</v>
      </c>
      <c r="AM1051">
        <v>43366</v>
      </c>
      <c r="AN1051">
        <v>43164</v>
      </c>
      <c r="AO1051">
        <v>2.1</v>
      </c>
      <c r="AP1051" t="s">
        <v>1439</v>
      </c>
      <c r="AQ1051">
        <v>9</v>
      </c>
      <c r="AR1051">
        <v>0</v>
      </c>
      <c r="AS1051">
        <v>0</v>
      </c>
      <c r="AT1051">
        <v>0</v>
      </c>
    </row>
    <row r="1052" spans="1:46" x14ac:dyDescent="0.25">
      <c r="A1052" t="s">
        <v>41</v>
      </c>
      <c r="B1052" t="s">
        <v>163</v>
      </c>
      <c r="C1052" t="s">
        <v>216</v>
      </c>
      <c r="D1052" t="s">
        <v>236</v>
      </c>
      <c r="E1052" t="s">
        <v>267</v>
      </c>
      <c r="F1052" t="s">
        <v>60</v>
      </c>
      <c r="H1052" t="s">
        <v>38</v>
      </c>
      <c r="I1052">
        <v>23</v>
      </c>
      <c r="J1052">
        <v>23</v>
      </c>
      <c r="K1052">
        <v>6</v>
      </c>
      <c r="L1052">
        <v>28</v>
      </c>
      <c r="M1052">
        <v>1892593.77</v>
      </c>
      <c r="N1052">
        <v>3332000</v>
      </c>
      <c r="O1052">
        <v>963900</v>
      </c>
      <c r="P1052">
        <v>12.0876167888106</v>
      </c>
      <c r="Q1052">
        <v>80</v>
      </c>
      <c r="R1052">
        <v>9520000</v>
      </c>
      <c r="S1052">
        <v>43312</v>
      </c>
      <c r="T1052">
        <v>43311</v>
      </c>
      <c r="U1052">
        <v>18.968</v>
      </c>
      <c r="V1052">
        <v>61</v>
      </c>
      <c r="W1052">
        <v>4366000.4400000004</v>
      </c>
      <c r="X1052">
        <v>7259000</v>
      </c>
      <c r="Y1052">
        <v>2177700</v>
      </c>
      <c r="Z1052">
        <v>5.4848073450089299</v>
      </c>
      <c r="AA1052">
        <v>79</v>
      </c>
      <c r="AB1052">
        <v>9401000</v>
      </c>
      <c r="AC1052">
        <v>43342</v>
      </c>
      <c r="AD1052">
        <v>43342</v>
      </c>
      <c r="AE1052">
        <v>41.323</v>
      </c>
      <c r="AF1052">
        <v>27</v>
      </c>
      <c r="AG1052">
        <v>1903016.33</v>
      </c>
      <c r="AH1052">
        <v>3213000</v>
      </c>
      <c r="AI1052">
        <v>963900</v>
      </c>
      <c r="AJ1052">
        <v>6.92641667210414</v>
      </c>
      <c r="AK1052">
        <v>64</v>
      </c>
      <c r="AL1052">
        <v>7616000</v>
      </c>
      <c r="AM1052">
        <v>43372</v>
      </c>
      <c r="AN1052">
        <v>43350</v>
      </c>
      <c r="AO1052">
        <v>18.899999999999999</v>
      </c>
      <c r="AP1052" t="s">
        <v>1440</v>
      </c>
      <c r="AQ1052">
        <v>80</v>
      </c>
      <c r="AR1052">
        <v>0</v>
      </c>
      <c r="AS1052">
        <v>0</v>
      </c>
      <c r="AT1052">
        <v>0</v>
      </c>
    </row>
    <row r="1053" spans="1:46" x14ac:dyDescent="0.25">
      <c r="A1053" t="s">
        <v>41</v>
      </c>
      <c r="B1053" t="s">
        <v>145</v>
      </c>
      <c r="C1053" t="s">
        <v>198</v>
      </c>
      <c r="D1053" t="s">
        <v>236</v>
      </c>
      <c r="E1053" t="s">
        <v>267</v>
      </c>
      <c r="F1053" t="s">
        <v>60</v>
      </c>
      <c r="H1053" t="s">
        <v>38</v>
      </c>
      <c r="I1053">
        <v>21</v>
      </c>
      <c r="J1053">
        <v>21</v>
      </c>
      <c r="K1053">
        <v>12</v>
      </c>
      <c r="L1053">
        <v>4</v>
      </c>
      <c r="M1053">
        <v>88903.99</v>
      </c>
      <c r="N1053">
        <v>152000</v>
      </c>
      <c r="O1053">
        <v>45600</v>
      </c>
      <c r="P1053">
        <v>8.0879805223083192</v>
      </c>
      <c r="Q1053">
        <v>11</v>
      </c>
      <c r="R1053">
        <v>418000</v>
      </c>
      <c r="S1053">
        <v>43306</v>
      </c>
      <c r="T1053">
        <v>43302</v>
      </c>
      <c r="U1053">
        <v>2.71</v>
      </c>
      <c r="V1053">
        <v>11</v>
      </c>
      <c r="W1053">
        <v>254365.11</v>
      </c>
      <c r="X1053">
        <v>418000</v>
      </c>
      <c r="Y1053">
        <v>125400</v>
      </c>
      <c r="Z1053">
        <v>4.3740187969924804</v>
      </c>
      <c r="AA1053">
        <v>0</v>
      </c>
      <c r="AB1053">
        <v>0</v>
      </c>
      <c r="AC1053">
        <v>43336</v>
      </c>
      <c r="AD1053">
        <v>43302</v>
      </c>
      <c r="AE1053">
        <v>7.452</v>
      </c>
      <c r="AF1053">
        <v>7</v>
      </c>
      <c r="AG1053">
        <v>158978.41</v>
      </c>
      <c r="AH1053">
        <v>266000</v>
      </c>
      <c r="AI1053">
        <v>79800</v>
      </c>
      <c r="AJ1053">
        <v>6.0814977004535402</v>
      </c>
      <c r="AK1053">
        <v>29</v>
      </c>
      <c r="AL1053">
        <v>1102000</v>
      </c>
      <c r="AM1053">
        <v>43373</v>
      </c>
      <c r="AN1053">
        <v>43363</v>
      </c>
      <c r="AO1053">
        <v>4.9000000000000004</v>
      </c>
      <c r="AP1053" t="s">
        <v>1441</v>
      </c>
      <c r="AQ1053">
        <v>4</v>
      </c>
      <c r="AR1053">
        <v>0</v>
      </c>
      <c r="AS1053">
        <v>0</v>
      </c>
      <c r="AT1053">
        <v>0</v>
      </c>
    </row>
    <row r="1054" spans="1:46" x14ac:dyDescent="0.25">
      <c r="A1054" t="s">
        <v>41</v>
      </c>
      <c r="B1054" t="s">
        <v>170</v>
      </c>
      <c r="C1054" t="s">
        <v>223</v>
      </c>
      <c r="D1054" t="s">
        <v>236</v>
      </c>
      <c r="E1054" t="s">
        <v>267</v>
      </c>
      <c r="F1054" t="s">
        <v>60</v>
      </c>
      <c r="H1054" t="s">
        <v>38</v>
      </c>
      <c r="I1054">
        <v>21</v>
      </c>
      <c r="J1054">
        <v>21</v>
      </c>
      <c r="K1054">
        <v>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8</v>
      </c>
      <c r="R1054">
        <v>1152000</v>
      </c>
      <c r="T1054">
        <v>43180</v>
      </c>
      <c r="U1054">
        <v>0</v>
      </c>
      <c r="V1054">
        <v>5</v>
      </c>
      <c r="W1054">
        <v>405147.28</v>
      </c>
      <c r="X1054">
        <v>713000</v>
      </c>
      <c r="Y1054">
        <v>172800</v>
      </c>
      <c r="Z1054">
        <v>17.500553853665402</v>
      </c>
      <c r="AA1054">
        <v>27</v>
      </c>
      <c r="AB1054">
        <v>3699000</v>
      </c>
      <c r="AC1054">
        <v>43340</v>
      </c>
      <c r="AD1054">
        <v>43328</v>
      </c>
      <c r="AE1054">
        <v>3.387</v>
      </c>
      <c r="AF1054">
        <v>7</v>
      </c>
      <c r="AG1054">
        <v>584204.88</v>
      </c>
      <c r="AH1054">
        <v>959000</v>
      </c>
      <c r="AI1054">
        <v>0</v>
      </c>
      <c r="AJ1054">
        <v>32.990055488427501</v>
      </c>
      <c r="AK1054">
        <v>21</v>
      </c>
      <c r="AL1054">
        <v>2877000</v>
      </c>
      <c r="AM1054">
        <v>43367</v>
      </c>
      <c r="AN1054">
        <v>43328</v>
      </c>
      <c r="AO1054">
        <v>4.9000000000000004</v>
      </c>
      <c r="AP1054" t="s">
        <v>1442</v>
      </c>
      <c r="AQ1054">
        <v>10</v>
      </c>
      <c r="AR1054">
        <v>0</v>
      </c>
      <c r="AS1054">
        <v>0</v>
      </c>
      <c r="AT1054">
        <v>0</v>
      </c>
    </row>
    <row r="1055" spans="1:46" x14ac:dyDescent="0.25">
      <c r="A1055" t="s">
        <v>41</v>
      </c>
      <c r="B1055" t="s">
        <v>150</v>
      </c>
      <c r="C1055" t="s">
        <v>203</v>
      </c>
      <c r="D1055" t="s">
        <v>236</v>
      </c>
      <c r="E1055" t="s">
        <v>267</v>
      </c>
      <c r="F1055" t="s">
        <v>60</v>
      </c>
      <c r="H1055" t="s">
        <v>38</v>
      </c>
      <c r="I1055">
        <v>18</v>
      </c>
      <c r="J1055">
        <v>18</v>
      </c>
      <c r="K1055">
        <v>6</v>
      </c>
      <c r="L1055">
        <v>1</v>
      </c>
      <c r="M1055">
        <v>113713.4</v>
      </c>
      <c r="N1055">
        <v>209000</v>
      </c>
      <c r="O1055">
        <v>0</v>
      </c>
      <c r="P1055">
        <v>40.150842105263102</v>
      </c>
      <c r="Q1055">
        <v>11</v>
      </c>
      <c r="R1055">
        <v>2299000</v>
      </c>
      <c r="S1055">
        <v>43297</v>
      </c>
      <c r="T1055">
        <v>43229</v>
      </c>
      <c r="U1055">
        <v>0.67700000000000005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11</v>
      </c>
      <c r="AB1055">
        <v>2299000</v>
      </c>
      <c r="AD1055">
        <v>43229</v>
      </c>
      <c r="AE1055">
        <v>0</v>
      </c>
      <c r="AF1055">
        <v>4</v>
      </c>
      <c r="AG1055">
        <v>454853.6</v>
      </c>
      <c r="AH1055">
        <v>896000</v>
      </c>
      <c r="AI1055">
        <v>0</v>
      </c>
      <c r="AJ1055">
        <v>44.158598245447202</v>
      </c>
      <c r="AK1055">
        <v>6</v>
      </c>
      <c r="AL1055">
        <v>1374000</v>
      </c>
      <c r="AM1055">
        <v>43373</v>
      </c>
      <c r="AN1055">
        <v>43229</v>
      </c>
      <c r="AO1055">
        <v>2.8</v>
      </c>
      <c r="AP1055" t="s">
        <v>1443</v>
      </c>
      <c r="AQ1055">
        <v>8</v>
      </c>
      <c r="AR1055">
        <v>0</v>
      </c>
      <c r="AS1055">
        <v>0</v>
      </c>
      <c r="AT1055">
        <v>0</v>
      </c>
    </row>
    <row r="1056" spans="1:46" x14ac:dyDescent="0.25">
      <c r="A1056" t="s">
        <v>41</v>
      </c>
      <c r="B1056" t="s">
        <v>151</v>
      </c>
      <c r="C1056" t="s">
        <v>204</v>
      </c>
      <c r="D1056" t="s">
        <v>236</v>
      </c>
      <c r="E1056" t="s">
        <v>267</v>
      </c>
      <c r="F1056" t="s">
        <v>60</v>
      </c>
      <c r="H1056" t="s">
        <v>38</v>
      </c>
      <c r="I1056">
        <v>15</v>
      </c>
      <c r="J1056">
        <v>15</v>
      </c>
      <c r="K1056">
        <v>12</v>
      </c>
      <c r="L1056">
        <v>11</v>
      </c>
      <c r="M1056">
        <v>588987.18999999994</v>
      </c>
      <c r="N1056">
        <v>1037000</v>
      </c>
      <c r="O1056">
        <v>311100</v>
      </c>
      <c r="P1056">
        <v>10.7472229080111</v>
      </c>
      <c r="Q1056">
        <v>18</v>
      </c>
      <c r="R1056">
        <v>1710000</v>
      </c>
      <c r="S1056">
        <v>43310</v>
      </c>
      <c r="T1056">
        <v>43261</v>
      </c>
      <c r="U1056">
        <v>7.452</v>
      </c>
      <c r="V1056">
        <v>6</v>
      </c>
      <c r="W1056">
        <v>322349.28000000003</v>
      </c>
      <c r="X1056">
        <v>570000</v>
      </c>
      <c r="Y1056">
        <v>142500</v>
      </c>
      <c r="Z1056">
        <v>17.056325691643199</v>
      </c>
      <c r="AA1056">
        <v>24</v>
      </c>
      <c r="AB1056">
        <v>2280000</v>
      </c>
      <c r="AC1056">
        <v>43331</v>
      </c>
      <c r="AD1056">
        <v>43324</v>
      </c>
      <c r="AE1056">
        <v>4.0650000000000004</v>
      </c>
      <c r="AF1056">
        <v>11</v>
      </c>
      <c r="AG1056">
        <v>601996.41</v>
      </c>
      <c r="AH1056">
        <v>1045000</v>
      </c>
      <c r="AI1056">
        <v>228000</v>
      </c>
      <c r="AJ1056">
        <v>18.947851804547899</v>
      </c>
      <c r="AK1056">
        <v>37</v>
      </c>
      <c r="AL1056">
        <v>3515000</v>
      </c>
      <c r="AM1056">
        <v>43373</v>
      </c>
      <c r="AN1056">
        <v>43371</v>
      </c>
      <c r="AO1056">
        <v>7.7</v>
      </c>
      <c r="AP1056" t="s">
        <v>1444</v>
      </c>
      <c r="AQ1056">
        <v>6</v>
      </c>
      <c r="AR1056">
        <v>0</v>
      </c>
      <c r="AS1056">
        <v>0</v>
      </c>
      <c r="AT1056">
        <v>0</v>
      </c>
    </row>
    <row r="1057" spans="1:46" x14ac:dyDescent="0.25">
      <c r="A1057" t="s">
        <v>41</v>
      </c>
      <c r="B1057" t="s">
        <v>152</v>
      </c>
      <c r="C1057" t="s">
        <v>205</v>
      </c>
      <c r="D1057" t="s">
        <v>236</v>
      </c>
      <c r="E1057" t="s">
        <v>267</v>
      </c>
      <c r="F1057" t="s">
        <v>60</v>
      </c>
      <c r="H1057" t="s">
        <v>38</v>
      </c>
      <c r="I1057">
        <v>15</v>
      </c>
      <c r="J1057">
        <v>15</v>
      </c>
      <c r="K1057">
        <v>12</v>
      </c>
      <c r="L1057">
        <v>4</v>
      </c>
      <c r="M1057">
        <v>247459.14</v>
      </c>
      <c r="N1057">
        <v>424000</v>
      </c>
      <c r="O1057">
        <v>127200</v>
      </c>
      <c r="P1057">
        <v>8.2867069351167704</v>
      </c>
      <c r="Q1057">
        <v>29</v>
      </c>
      <c r="R1057">
        <v>3103000</v>
      </c>
      <c r="S1057">
        <v>43296</v>
      </c>
      <c r="T1057">
        <v>43302</v>
      </c>
      <c r="U1057">
        <v>2.71</v>
      </c>
      <c r="V1057">
        <v>10</v>
      </c>
      <c r="W1057">
        <v>653078.27</v>
      </c>
      <c r="X1057">
        <v>1070000</v>
      </c>
      <c r="Y1057">
        <v>256800</v>
      </c>
      <c r="Z1057">
        <v>11.6593584278133</v>
      </c>
      <c r="AA1057">
        <v>31</v>
      </c>
      <c r="AB1057">
        <v>3317000</v>
      </c>
      <c r="AC1057">
        <v>43338</v>
      </c>
      <c r="AD1057">
        <v>43318</v>
      </c>
      <c r="AE1057">
        <v>6.774</v>
      </c>
      <c r="AF1057">
        <v>6</v>
      </c>
      <c r="AG1057">
        <v>390047.52</v>
      </c>
      <c r="AH1057">
        <v>642000</v>
      </c>
      <c r="AI1057">
        <v>192600</v>
      </c>
      <c r="AJ1057">
        <v>4.5277544453407197</v>
      </c>
      <c r="AK1057">
        <v>28</v>
      </c>
      <c r="AL1057">
        <v>2996000</v>
      </c>
      <c r="AM1057">
        <v>43365</v>
      </c>
      <c r="AN1057">
        <v>43318</v>
      </c>
      <c r="AO1057">
        <v>4.2</v>
      </c>
      <c r="AP1057" t="s">
        <v>1445</v>
      </c>
      <c r="AQ1057">
        <v>24</v>
      </c>
      <c r="AR1057">
        <v>0</v>
      </c>
      <c r="AS1057">
        <v>0</v>
      </c>
      <c r="AT1057">
        <v>0</v>
      </c>
    </row>
    <row r="1058" spans="1:46" x14ac:dyDescent="0.25">
      <c r="A1058" t="s">
        <v>41</v>
      </c>
      <c r="B1058" t="s">
        <v>153</v>
      </c>
      <c r="C1058" t="s">
        <v>206</v>
      </c>
      <c r="D1058" t="s">
        <v>236</v>
      </c>
      <c r="E1058" t="s">
        <v>267</v>
      </c>
      <c r="F1058" t="s">
        <v>60</v>
      </c>
      <c r="H1058" t="s">
        <v>38</v>
      </c>
      <c r="I1058">
        <v>15</v>
      </c>
      <c r="J1058">
        <v>15</v>
      </c>
      <c r="K1058">
        <v>12</v>
      </c>
      <c r="L1058">
        <v>9</v>
      </c>
      <c r="M1058">
        <v>629934.77</v>
      </c>
      <c r="N1058">
        <v>1129000</v>
      </c>
      <c r="O1058">
        <v>338700</v>
      </c>
      <c r="P1058">
        <v>12.320859491535399</v>
      </c>
      <c r="Q1058">
        <v>23</v>
      </c>
      <c r="R1058">
        <v>2898000</v>
      </c>
      <c r="S1058">
        <v>43307</v>
      </c>
      <c r="T1058">
        <v>43229</v>
      </c>
      <c r="U1058">
        <v>6.0970000000000004</v>
      </c>
      <c r="V1058">
        <v>6</v>
      </c>
      <c r="W1058">
        <v>419956.52</v>
      </c>
      <c r="X1058">
        <v>756000</v>
      </c>
      <c r="Y1058">
        <v>189000</v>
      </c>
      <c r="Z1058">
        <v>18.526953720041401</v>
      </c>
      <c r="AA1058">
        <v>17</v>
      </c>
      <c r="AB1058">
        <v>2142000</v>
      </c>
      <c r="AC1058">
        <v>43338</v>
      </c>
      <c r="AD1058">
        <v>43229</v>
      </c>
      <c r="AE1058">
        <v>4.0650000000000004</v>
      </c>
      <c r="AF1058">
        <v>4</v>
      </c>
      <c r="AG1058">
        <v>284067.61</v>
      </c>
      <c r="AH1058">
        <v>504000</v>
      </c>
      <c r="AI1058">
        <v>113400</v>
      </c>
      <c r="AJ1058">
        <v>20.001441095750401</v>
      </c>
      <c r="AK1058">
        <v>21</v>
      </c>
      <c r="AL1058">
        <v>2646000</v>
      </c>
      <c r="AM1058">
        <v>43371</v>
      </c>
      <c r="AN1058">
        <v>43358</v>
      </c>
      <c r="AO1058">
        <v>2.8</v>
      </c>
      <c r="AP1058" t="s">
        <v>1446</v>
      </c>
      <c r="AQ1058">
        <v>18</v>
      </c>
      <c r="AR1058">
        <v>0</v>
      </c>
      <c r="AS1058">
        <v>0</v>
      </c>
      <c r="AT1058">
        <v>0</v>
      </c>
    </row>
    <row r="1059" spans="1:46" x14ac:dyDescent="0.25">
      <c r="A1059" t="s">
        <v>41</v>
      </c>
      <c r="B1059" t="s">
        <v>162</v>
      </c>
      <c r="C1059" t="s">
        <v>215</v>
      </c>
      <c r="D1059" t="s">
        <v>236</v>
      </c>
      <c r="E1059" t="s">
        <v>267</v>
      </c>
      <c r="F1059" t="s">
        <v>60</v>
      </c>
      <c r="H1059" t="s">
        <v>38</v>
      </c>
      <c r="I1059">
        <v>15</v>
      </c>
      <c r="J1059">
        <v>15</v>
      </c>
      <c r="K1059">
        <v>6</v>
      </c>
      <c r="L1059">
        <v>3</v>
      </c>
      <c r="M1059">
        <v>217790.54</v>
      </c>
      <c r="N1059">
        <v>369000</v>
      </c>
      <c r="O1059">
        <v>110700</v>
      </c>
      <c r="P1059">
        <v>7.25141548025442</v>
      </c>
      <c r="Q1059">
        <v>11</v>
      </c>
      <c r="R1059">
        <v>1353000</v>
      </c>
      <c r="S1059">
        <v>43312</v>
      </c>
      <c r="T1059">
        <v>43187</v>
      </c>
      <c r="U1059">
        <v>2.032</v>
      </c>
      <c r="V1059">
        <v>14</v>
      </c>
      <c r="W1059">
        <v>1039294.18</v>
      </c>
      <c r="X1059">
        <v>1722000</v>
      </c>
      <c r="Y1059">
        <v>442800</v>
      </c>
      <c r="Z1059">
        <v>10.629800038255899</v>
      </c>
      <c r="AA1059">
        <v>9</v>
      </c>
      <c r="AB1059">
        <v>1107000</v>
      </c>
      <c r="AC1059">
        <v>43342</v>
      </c>
      <c r="AD1059">
        <v>43327</v>
      </c>
      <c r="AE1059">
        <v>9.484</v>
      </c>
      <c r="AF1059">
        <v>6</v>
      </c>
      <c r="AG1059">
        <v>449344.08</v>
      </c>
      <c r="AH1059">
        <v>738000</v>
      </c>
      <c r="AI1059">
        <v>221400</v>
      </c>
      <c r="AJ1059">
        <v>4.3208502482997604</v>
      </c>
      <c r="AK1059">
        <v>13</v>
      </c>
      <c r="AL1059">
        <v>1599000</v>
      </c>
      <c r="AM1059">
        <v>43369</v>
      </c>
      <c r="AN1059">
        <v>43345</v>
      </c>
      <c r="AO1059">
        <v>4.2</v>
      </c>
      <c r="AP1059" t="s">
        <v>1447</v>
      </c>
      <c r="AQ1059">
        <v>9</v>
      </c>
      <c r="AR1059">
        <v>0</v>
      </c>
      <c r="AS1059">
        <v>0</v>
      </c>
      <c r="AT1059">
        <v>0</v>
      </c>
    </row>
    <row r="1060" spans="1:46" x14ac:dyDescent="0.25">
      <c r="A1060" t="s">
        <v>41</v>
      </c>
      <c r="B1060" t="s">
        <v>154</v>
      </c>
      <c r="C1060" t="s">
        <v>207</v>
      </c>
      <c r="D1060" t="s">
        <v>236</v>
      </c>
      <c r="E1060" t="s">
        <v>267</v>
      </c>
      <c r="F1060" t="s">
        <v>60</v>
      </c>
      <c r="H1060" t="s">
        <v>38</v>
      </c>
      <c r="I1060">
        <v>15</v>
      </c>
      <c r="J1060">
        <v>15</v>
      </c>
      <c r="K1060">
        <v>12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10</v>
      </c>
      <c r="R1060">
        <v>570000</v>
      </c>
      <c r="T1060">
        <v>43229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10</v>
      </c>
      <c r="AB1060">
        <v>570000</v>
      </c>
      <c r="AD1060">
        <v>43229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10</v>
      </c>
      <c r="AL1060">
        <v>570000</v>
      </c>
      <c r="AN1060">
        <v>43229</v>
      </c>
      <c r="AO1060">
        <v>0</v>
      </c>
      <c r="AP1060" t="s">
        <v>1448</v>
      </c>
      <c r="AQ1060">
        <v>6</v>
      </c>
      <c r="AR1060">
        <v>0</v>
      </c>
      <c r="AS1060">
        <v>0</v>
      </c>
      <c r="AT1060">
        <v>0</v>
      </c>
    </row>
    <row r="1061" spans="1:46" x14ac:dyDescent="0.25">
      <c r="A1061" t="s">
        <v>41</v>
      </c>
      <c r="B1061" t="s">
        <v>172</v>
      </c>
      <c r="C1061" t="s">
        <v>225</v>
      </c>
      <c r="D1061" t="s">
        <v>236</v>
      </c>
      <c r="E1061" t="s">
        <v>267</v>
      </c>
      <c r="F1061" t="s">
        <v>60</v>
      </c>
      <c r="H1061" t="s">
        <v>38</v>
      </c>
      <c r="I1061">
        <v>15</v>
      </c>
      <c r="J1061">
        <v>15</v>
      </c>
      <c r="K1061">
        <v>12</v>
      </c>
      <c r="L1061">
        <v>1</v>
      </c>
      <c r="M1061">
        <v>20477.27</v>
      </c>
      <c r="N1061">
        <v>38000</v>
      </c>
      <c r="O1061">
        <v>0</v>
      </c>
      <c r="P1061">
        <v>40.723692885214497</v>
      </c>
      <c r="Q1061">
        <v>13</v>
      </c>
      <c r="R1061">
        <v>494000</v>
      </c>
      <c r="S1061">
        <v>43282</v>
      </c>
      <c r="T1061">
        <v>43302</v>
      </c>
      <c r="U1061">
        <v>0.67700000000000005</v>
      </c>
      <c r="V1061">
        <v>7</v>
      </c>
      <c r="W1061">
        <v>139040.44</v>
      </c>
      <c r="X1061">
        <v>266000</v>
      </c>
      <c r="Y1061">
        <v>22800</v>
      </c>
      <c r="Z1061">
        <v>37.111643066246501</v>
      </c>
      <c r="AA1061">
        <v>6</v>
      </c>
      <c r="AB1061">
        <v>228000</v>
      </c>
      <c r="AC1061">
        <v>43339</v>
      </c>
      <c r="AD1061">
        <v>43302</v>
      </c>
      <c r="AE1061">
        <v>4.742</v>
      </c>
      <c r="AF1061">
        <v>4</v>
      </c>
      <c r="AG1061">
        <v>79451.679999999993</v>
      </c>
      <c r="AH1061">
        <v>158000</v>
      </c>
      <c r="AI1061">
        <v>0</v>
      </c>
      <c r="AJ1061">
        <v>44.685539380542899</v>
      </c>
      <c r="AK1061">
        <v>2</v>
      </c>
      <c r="AL1061">
        <v>82000</v>
      </c>
      <c r="AM1061">
        <v>43359</v>
      </c>
      <c r="AN1061">
        <v>43302</v>
      </c>
      <c r="AO1061">
        <v>2.8</v>
      </c>
      <c r="AP1061" t="s">
        <v>1449</v>
      </c>
      <c r="AQ1061">
        <v>5</v>
      </c>
      <c r="AR1061">
        <v>0</v>
      </c>
      <c r="AS1061">
        <v>0</v>
      </c>
      <c r="AT1061">
        <v>0</v>
      </c>
    </row>
    <row r="1062" spans="1:46" x14ac:dyDescent="0.25">
      <c r="A1062" t="s">
        <v>41</v>
      </c>
      <c r="B1062" t="s">
        <v>155</v>
      </c>
      <c r="C1062" t="s">
        <v>208</v>
      </c>
      <c r="D1062" t="s">
        <v>236</v>
      </c>
      <c r="E1062" t="s">
        <v>267</v>
      </c>
      <c r="F1062" t="s">
        <v>60</v>
      </c>
      <c r="H1062" t="s">
        <v>38</v>
      </c>
      <c r="I1062">
        <v>15</v>
      </c>
      <c r="J1062">
        <v>15</v>
      </c>
      <c r="K1062">
        <v>12</v>
      </c>
      <c r="L1062">
        <v>13</v>
      </c>
      <c r="M1062">
        <v>1147820.1499999999</v>
      </c>
      <c r="N1062">
        <v>1928000</v>
      </c>
      <c r="O1062">
        <v>489600</v>
      </c>
      <c r="P1062">
        <v>12.2217627468793</v>
      </c>
      <c r="Q1062">
        <v>23</v>
      </c>
      <c r="R1062">
        <v>3427000</v>
      </c>
      <c r="S1062">
        <v>43309</v>
      </c>
      <c r="T1062">
        <v>43315</v>
      </c>
      <c r="U1062">
        <v>8.8059999999999992</v>
      </c>
      <c r="V1062">
        <v>8</v>
      </c>
      <c r="W1062">
        <v>725128.09</v>
      </c>
      <c r="X1062">
        <v>1192000</v>
      </c>
      <c r="Y1062">
        <v>268200</v>
      </c>
      <c r="Z1062">
        <v>13.6565383386757</v>
      </c>
      <c r="AA1062">
        <v>51</v>
      </c>
      <c r="AB1062">
        <v>7599000</v>
      </c>
      <c r="AC1062">
        <v>43338</v>
      </c>
      <c r="AD1062">
        <v>43323</v>
      </c>
      <c r="AE1062">
        <v>5.4189999999999996</v>
      </c>
      <c r="AF1062">
        <v>5</v>
      </c>
      <c r="AG1062">
        <v>437073.5</v>
      </c>
      <c r="AH1062">
        <v>745000</v>
      </c>
      <c r="AI1062">
        <v>223500</v>
      </c>
      <c r="AJ1062">
        <v>7.8080824367800696</v>
      </c>
      <c r="AK1062">
        <v>44</v>
      </c>
      <c r="AL1062">
        <v>6556000</v>
      </c>
      <c r="AM1062">
        <v>43372</v>
      </c>
      <c r="AN1062">
        <v>43323</v>
      </c>
      <c r="AO1062">
        <v>3.5</v>
      </c>
      <c r="AP1062" t="s">
        <v>1450</v>
      </c>
      <c r="AQ1062">
        <v>22</v>
      </c>
      <c r="AR1062">
        <v>0</v>
      </c>
      <c r="AS1062">
        <v>0</v>
      </c>
      <c r="AT1062">
        <v>0</v>
      </c>
    </row>
    <row r="1063" spans="1:46" x14ac:dyDescent="0.25">
      <c r="A1063" t="s">
        <v>41</v>
      </c>
      <c r="B1063" t="s">
        <v>156</v>
      </c>
      <c r="C1063" t="s">
        <v>209</v>
      </c>
      <c r="D1063" t="s">
        <v>236</v>
      </c>
      <c r="E1063" t="s">
        <v>267</v>
      </c>
      <c r="F1063" t="s">
        <v>60</v>
      </c>
      <c r="H1063" t="s">
        <v>38</v>
      </c>
      <c r="I1063">
        <v>15</v>
      </c>
      <c r="J1063">
        <v>15</v>
      </c>
      <c r="K1063">
        <v>12</v>
      </c>
      <c r="L1063">
        <v>10</v>
      </c>
      <c r="M1063">
        <v>1129289.6299999999</v>
      </c>
      <c r="N1063">
        <v>1689000</v>
      </c>
      <c r="O1063">
        <v>506700</v>
      </c>
      <c r="P1063">
        <v>-5.0679686027119999</v>
      </c>
      <c r="Q1063">
        <v>6</v>
      </c>
      <c r="R1063">
        <v>858000</v>
      </c>
      <c r="S1063">
        <v>43312</v>
      </c>
      <c r="T1063">
        <v>43302</v>
      </c>
      <c r="U1063">
        <v>6.774</v>
      </c>
      <c r="V1063">
        <v>6</v>
      </c>
      <c r="W1063">
        <v>667324</v>
      </c>
      <c r="X1063">
        <v>1092000</v>
      </c>
      <c r="Y1063">
        <v>218400</v>
      </c>
      <c r="Z1063">
        <v>15.9733974166605</v>
      </c>
      <c r="AA1063">
        <v>12</v>
      </c>
      <c r="AB1063">
        <v>2184000</v>
      </c>
      <c r="AC1063">
        <v>43341</v>
      </c>
      <c r="AD1063">
        <v>43336</v>
      </c>
      <c r="AE1063">
        <v>4.0650000000000004</v>
      </c>
      <c r="AF1063">
        <v>3</v>
      </c>
      <c r="AG1063">
        <v>321377.43</v>
      </c>
      <c r="AH1063">
        <v>546000</v>
      </c>
      <c r="AI1063">
        <v>163800</v>
      </c>
      <c r="AJ1063">
        <v>7.5051874771130098</v>
      </c>
      <c r="AK1063">
        <v>8</v>
      </c>
      <c r="AL1063">
        <v>1456000</v>
      </c>
      <c r="AM1063">
        <v>43373</v>
      </c>
      <c r="AN1063">
        <v>43336</v>
      </c>
      <c r="AO1063">
        <v>2.1</v>
      </c>
      <c r="AP1063" t="s">
        <v>1451</v>
      </c>
      <c r="AQ1063">
        <v>13</v>
      </c>
      <c r="AR1063">
        <v>0</v>
      </c>
      <c r="AS1063">
        <v>0</v>
      </c>
      <c r="AT1063">
        <v>0</v>
      </c>
    </row>
    <row r="1064" spans="1:46" x14ac:dyDescent="0.25">
      <c r="A1064" t="s">
        <v>41</v>
      </c>
      <c r="B1064" t="s">
        <v>149</v>
      </c>
      <c r="C1064" t="s">
        <v>202</v>
      </c>
      <c r="D1064" t="s">
        <v>236</v>
      </c>
      <c r="E1064" t="s">
        <v>267</v>
      </c>
      <c r="F1064" t="s">
        <v>60</v>
      </c>
      <c r="H1064" t="s">
        <v>38</v>
      </c>
      <c r="I1064">
        <v>15</v>
      </c>
      <c r="J1064">
        <v>15</v>
      </c>
      <c r="K1064">
        <v>12</v>
      </c>
      <c r="L1064">
        <v>3</v>
      </c>
      <c r="M1064">
        <v>89754.75</v>
      </c>
      <c r="N1064">
        <v>165000</v>
      </c>
      <c r="O1064">
        <v>16500</v>
      </c>
      <c r="P1064">
        <v>33.515000000000001</v>
      </c>
      <c r="Q1064">
        <v>27</v>
      </c>
      <c r="R1064">
        <v>1485000</v>
      </c>
      <c r="S1064">
        <v>43295</v>
      </c>
      <c r="T1064">
        <v>43149</v>
      </c>
      <c r="U1064">
        <v>2.032</v>
      </c>
      <c r="V1064">
        <v>3</v>
      </c>
      <c r="W1064">
        <v>89754.76</v>
      </c>
      <c r="X1064">
        <v>165000</v>
      </c>
      <c r="Y1064">
        <v>0</v>
      </c>
      <c r="Z1064">
        <v>40.1634933333333</v>
      </c>
      <c r="AA1064">
        <v>24</v>
      </c>
      <c r="AB1064">
        <v>1320000</v>
      </c>
      <c r="AC1064">
        <v>43339</v>
      </c>
      <c r="AD1064">
        <v>43149</v>
      </c>
      <c r="AE1064">
        <v>2.032</v>
      </c>
      <c r="AF1064">
        <v>4</v>
      </c>
      <c r="AG1064">
        <v>119673.02</v>
      </c>
      <c r="AH1064">
        <v>220000</v>
      </c>
      <c r="AI1064">
        <v>66000</v>
      </c>
      <c r="AJ1064">
        <v>14.5192714285714</v>
      </c>
      <c r="AK1064">
        <v>22</v>
      </c>
      <c r="AL1064">
        <v>1210000</v>
      </c>
      <c r="AM1064">
        <v>43357</v>
      </c>
      <c r="AN1064">
        <v>43149</v>
      </c>
      <c r="AO1064">
        <v>2.8</v>
      </c>
      <c r="AP1064" t="s">
        <v>1452</v>
      </c>
      <c r="AQ1064">
        <v>16</v>
      </c>
      <c r="AR1064">
        <v>0</v>
      </c>
      <c r="AS1064">
        <v>0</v>
      </c>
      <c r="AT1064">
        <v>0</v>
      </c>
    </row>
    <row r="1065" spans="1:46" x14ac:dyDescent="0.25">
      <c r="A1065" t="s">
        <v>41</v>
      </c>
      <c r="B1065" t="s">
        <v>132</v>
      </c>
      <c r="C1065" t="s">
        <v>185</v>
      </c>
      <c r="D1065" t="s">
        <v>236</v>
      </c>
      <c r="E1065" t="s">
        <v>267</v>
      </c>
      <c r="F1065" t="s">
        <v>60</v>
      </c>
      <c r="H1065" t="s">
        <v>38</v>
      </c>
      <c r="I1065">
        <v>15</v>
      </c>
      <c r="J1065">
        <v>15</v>
      </c>
      <c r="K1065">
        <v>12</v>
      </c>
      <c r="L1065">
        <v>2</v>
      </c>
      <c r="M1065">
        <v>33879.4</v>
      </c>
      <c r="N1065">
        <v>64000</v>
      </c>
      <c r="O1065">
        <v>0</v>
      </c>
      <c r="P1065">
        <v>41.769781068030497</v>
      </c>
      <c r="Q1065">
        <v>20</v>
      </c>
      <c r="R1065">
        <v>640000</v>
      </c>
      <c r="S1065">
        <v>43311</v>
      </c>
      <c r="T1065">
        <v>43227</v>
      </c>
      <c r="U1065">
        <v>1.355</v>
      </c>
      <c r="V1065">
        <v>20</v>
      </c>
      <c r="W1065">
        <v>338794.02</v>
      </c>
      <c r="X1065">
        <v>640000</v>
      </c>
      <c r="Y1065">
        <v>192000</v>
      </c>
      <c r="Z1065">
        <v>16.813968247866399</v>
      </c>
      <c r="AA1065">
        <v>36</v>
      </c>
      <c r="AB1065">
        <v>1152000</v>
      </c>
      <c r="AC1065">
        <v>43321</v>
      </c>
      <c r="AD1065">
        <v>43339</v>
      </c>
      <c r="AE1065">
        <v>13.548</v>
      </c>
      <c r="AF1065">
        <v>17</v>
      </c>
      <c r="AG1065">
        <v>285517.23</v>
      </c>
      <c r="AH1065">
        <v>544000</v>
      </c>
      <c r="AI1065">
        <v>0</v>
      </c>
      <c r="AJ1065">
        <v>42.266736633946003</v>
      </c>
      <c r="AK1065">
        <v>43</v>
      </c>
      <c r="AL1065">
        <v>1376000</v>
      </c>
      <c r="AM1065">
        <v>43373</v>
      </c>
      <c r="AN1065">
        <v>43371</v>
      </c>
      <c r="AO1065">
        <v>11.9</v>
      </c>
      <c r="AP1065" t="s">
        <v>1453</v>
      </c>
      <c r="AQ1065">
        <v>22</v>
      </c>
      <c r="AR1065">
        <v>0</v>
      </c>
      <c r="AS1065">
        <v>0</v>
      </c>
      <c r="AT1065">
        <v>0</v>
      </c>
    </row>
    <row r="1066" spans="1:46" x14ac:dyDescent="0.25">
      <c r="A1066" t="s">
        <v>41</v>
      </c>
      <c r="B1066" t="s">
        <v>173</v>
      </c>
      <c r="C1066" t="s">
        <v>226</v>
      </c>
      <c r="D1066" t="s">
        <v>236</v>
      </c>
      <c r="E1066" t="s">
        <v>267</v>
      </c>
      <c r="F1066" t="s">
        <v>60</v>
      </c>
      <c r="H1066" t="s">
        <v>38</v>
      </c>
      <c r="I1066">
        <v>15</v>
      </c>
      <c r="J1066">
        <v>15</v>
      </c>
      <c r="K1066">
        <v>12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15</v>
      </c>
      <c r="R1066">
        <v>2370000</v>
      </c>
      <c r="T1066">
        <v>43228</v>
      </c>
      <c r="U1066">
        <v>0</v>
      </c>
      <c r="V1066">
        <v>1</v>
      </c>
      <c r="W1066">
        <v>89328.18</v>
      </c>
      <c r="X1066">
        <v>158000</v>
      </c>
      <c r="Y1066">
        <v>0</v>
      </c>
      <c r="Z1066">
        <v>37.8094950941531</v>
      </c>
      <c r="AA1066">
        <v>14</v>
      </c>
      <c r="AB1066">
        <v>2212000</v>
      </c>
      <c r="AC1066">
        <v>43331</v>
      </c>
      <c r="AD1066">
        <v>43228</v>
      </c>
      <c r="AE1066">
        <v>0.67700000000000005</v>
      </c>
      <c r="AF1066">
        <v>1</v>
      </c>
      <c r="AG1066">
        <v>89328.18</v>
      </c>
      <c r="AH1066">
        <v>158000</v>
      </c>
      <c r="AI1066">
        <v>0</v>
      </c>
      <c r="AJ1066">
        <v>37.8094950941531</v>
      </c>
      <c r="AK1066">
        <v>12</v>
      </c>
      <c r="AL1066">
        <v>1896000</v>
      </c>
      <c r="AM1066">
        <v>43362</v>
      </c>
      <c r="AN1066">
        <v>43228</v>
      </c>
      <c r="AO1066">
        <v>0.7</v>
      </c>
      <c r="AP1066" t="s">
        <v>1454</v>
      </c>
      <c r="AQ1066">
        <v>7</v>
      </c>
      <c r="AR1066">
        <v>0</v>
      </c>
      <c r="AS1066">
        <v>0</v>
      </c>
      <c r="AT1066">
        <v>0</v>
      </c>
    </row>
    <row r="1067" spans="1:46" x14ac:dyDescent="0.25">
      <c r="A1067" t="s">
        <v>41</v>
      </c>
      <c r="B1067" t="s">
        <v>174</v>
      </c>
      <c r="C1067" t="s">
        <v>227</v>
      </c>
      <c r="D1067" t="s">
        <v>236</v>
      </c>
      <c r="E1067" t="s">
        <v>267</v>
      </c>
      <c r="F1067" t="s">
        <v>60</v>
      </c>
      <c r="H1067" t="s">
        <v>38</v>
      </c>
      <c r="I1067">
        <v>15</v>
      </c>
      <c r="J1067">
        <v>15</v>
      </c>
      <c r="K1067">
        <v>12</v>
      </c>
      <c r="L1067">
        <v>1</v>
      </c>
      <c r="M1067">
        <v>99314.77</v>
      </c>
      <c r="N1067">
        <v>174000</v>
      </c>
      <c r="O1067">
        <v>0</v>
      </c>
      <c r="P1067">
        <v>37.2148005025457</v>
      </c>
      <c r="Q1067">
        <v>8</v>
      </c>
      <c r="R1067">
        <v>1392000</v>
      </c>
      <c r="S1067">
        <v>43309</v>
      </c>
      <c r="T1067">
        <v>43228</v>
      </c>
      <c r="U1067">
        <v>0.67700000000000005</v>
      </c>
      <c r="V1067">
        <v>1</v>
      </c>
      <c r="W1067">
        <v>99314.77</v>
      </c>
      <c r="X1067">
        <v>174000</v>
      </c>
      <c r="Y1067">
        <v>0</v>
      </c>
      <c r="Z1067">
        <v>37.2148005025457</v>
      </c>
      <c r="AA1067">
        <v>7</v>
      </c>
      <c r="AB1067">
        <v>1218000</v>
      </c>
      <c r="AC1067">
        <v>43316</v>
      </c>
      <c r="AD1067">
        <v>43228</v>
      </c>
      <c r="AE1067">
        <v>0.67700000000000005</v>
      </c>
      <c r="AF1067">
        <v>1</v>
      </c>
      <c r="AG1067">
        <v>99314.77</v>
      </c>
      <c r="AH1067">
        <v>174000</v>
      </c>
      <c r="AI1067">
        <v>0</v>
      </c>
      <c r="AJ1067">
        <v>37.2148005025457</v>
      </c>
      <c r="AK1067">
        <v>6</v>
      </c>
      <c r="AL1067">
        <v>1044000</v>
      </c>
      <c r="AM1067">
        <v>43373</v>
      </c>
      <c r="AN1067">
        <v>43228</v>
      </c>
      <c r="AO1067">
        <v>0.7</v>
      </c>
      <c r="AP1067" t="s">
        <v>1455</v>
      </c>
      <c r="AQ1067">
        <v>2</v>
      </c>
      <c r="AR1067">
        <v>0</v>
      </c>
      <c r="AS1067">
        <v>0</v>
      </c>
      <c r="AT1067">
        <v>0</v>
      </c>
    </row>
    <row r="1068" spans="1:46" x14ac:dyDescent="0.25">
      <c r="A1068" t="s">
        <v>41</v>
      </c>
      <c r="B1068" t="s">
        <v>158</v>
      </c>
      <c r="C1068" t="s">
        <v>211</v>
      </c>
      <c r="D1068" t="s">
        <v>236</v>
      </c>
      <c r="E1068" t="s">
        <v>267</v>
      </c>
      <c r="F1068" t="s">
        <v>60</v>
      </c>
      <c r="H1068" t="s">
        <v>38</v>
      </c>
      <c r="I1068">
        <v>15</v>
      </c>
      <c r="J1068">
        <v>15</v>
      </c>
      <c r="K1068">
        <v>12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12</v>
      </c>
      <c r="AB1068">
        <v>1030800</v>
      </c>
      <c r="AD1068">
        <v>43342</v>
      </c>
      <c r="AE1068">
        <v>0</v>
      </c>
      <c r="AF1068">
        <v>3</v>
      </c>
      <c r="AG1068">
        <v>151956.99</v>
      </c>
      <c r="AH1068">
        <v>257700</v>
      </c>
      <c r="AI1068">
        <v>0</v>
      </c>
      <c r="AJ1068">
        <v>35.136713544978697</v>
      </c>
      <c r="AK1068">
        <v>9</v>
      </c>
      <c r="AL1068">
        <v>773100</v>
      </c>
      <c r="AM1068">
        <v>43373</v>
      </c>
      <c r="AN1068">
        <v>43342</v>
      </c>
      <c r="AO1068">
        <v>2.1</v>
      </c>
      <c r="AP1068" t="s">
        <v>1456</v>
      </c>
      <c r="AQ1068">
        <v>11</v>
      </c>
      <c r="AR1068">
        <v>0</v>
      </c>
      <c r="AS1068">
        <v>0</v>
      </c>
      <c r="AT1068">
        <v>0</v>
      </c>
    </row>
    <row r="1069" spans="1:46" x14ac:dyDescent="0.25">
      <c r="A1069" t="s">
        <v>41</v>
      </c>
      <c r="B1069" t="s">
        <v>161</v>
      </c>
      <c r="C1069" t="s">
        <v>214</v>
      </c>
      <c r="D1069" t="s">
        <v>236</v>
      </c>
      <c r="E1069" t="s">
        <v>267</v>
      </c>
      <c r="F1069" t="s">
        <v>60</v>
      </c>
      <c r="H1069" t="s">
        <v>38</v>
      </c>
      <c r="I1069">
        <v>14</v>
      </c>
      <c r="J1069">
        <v>14</v>
      </c>
      <c r="K1069">
        <v>6</v>
      </c>
      <c r="L1069">
        <v>6</v>
      </c>
      <c r="M1069">
        <v>402905.58</v>
      </c>
      <c r="N1069">
        <v>684000</v>
      </c>
      <c r="O1069">
        <v>136800</v>
      </c>
      <c r="P1069">
        <v>19.006553654063001</v>
      </c>
      <c r="Q1069">
        <v>27</v>
      </c>
      <c r="R1069">
        <v>3078000</v>
      </c>
      <c r="S1069">
        <v>43309</v>
      </c>
      <c r="T1069">
        <v>43237</v>
      </c>
      <c r="U1069">
        <v>4.0650000000000004</v>
      </c>
      <c r="V1069">
        <v>17</v>
      </c>
      <c r="W1069">
        <v>1156995.3500000001</v>
      </c>
      <c r="X1069">
        <v>1943000</v>
      </c>
      <c r="Y1069">
        <v>582900</v>
      </c>
      <c r="Z1069">
        <v>6.4263741292648904</v>
      </c>
      <c r="AA1069">
        <v>22</v>
      </c>
      <c r="AB1069">
        <v>2618000</v>
      </c>
      <c r="AC1069">
        <v>43343</v>
      </c>
      <c r="AD1069">
        <v>43327</v>
      </c>
      <c r="AE1069">
        <v>11.516</v>
      </c>
      <c r="AF1069">
        <v>10</v>
      </c>
      <c r="AG1069">
        <v>682530.36</v>
      </c>
      <c r="AH1069">
        <v>1190000</v>
      </c>
      <c r="AI1069">
        <v>357000</v>
      </c>
      <c r="AJ1069">
        <v>9.8699404237226602</v>
      </c>
      <c r="AK1069">
        <v>0</v>
      </c>
      <c r="AL1069">
        <v>0</v>
      </c>
      <c r="AM1069">
        <v>43372</v>
      </c>
      <c r="AN1069">
        <v>43327</v>
      </c>
      <c r="AO1069">
        <v>7</v>
      </c>
      <c r="AP1069" t="s">
        <v>1457</v>
      </c>
      <c r="AQ1069">
        <v>36</v>
      </c>
      <c r="AR1069">
        <v>0</v>
      </c>
      <c r="AS1069">
        <v>0</v>
      </c>
      <c r="AT1069">
        <v>0</v>
      </c>
    </row>
    <row r="1070" spans="1:46" x14ac:dyDescent="0.25">
      <c r="A1070" t="s">
        <v>41</v>
      </c>
      <c r="B1070" t="s">
        <v>176</v>
      </c>
      <c r="C1070" t="s">
        <v>229</v>
      </c>
      <c r="D1070" t="s">
        <v>236</v>
      </c>
      <c r="E1070" t="s">
        <v>267</v>
      </c>
      <c r="F1070" t="s">
        <v>60</v>
      </c>
      <c r="H1070" t="s">
        <v>38</v>
      </c>
      <c r="I1070">
        <v>14</v>
      </c>
      <c r="J1070">
        <v>14</v>
      </c>
      <c r="K1070">
        <v>12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17</v>
      </c>
      <c r="R1070">
        <v>2482000</v>
      </c>
      <c r="T1070">
        <v>43228</v>
      </c>
      <c r="U1070">
        <v>0</v>
      </c>
      <c r="V1070">
        <v>5</v>
      </c>
      <c r="W1070">
        <v>411165.15</v>
      </c>
      <c r="X1070">
        <v>730000</v>
      </c>
      <c r="Y1070">
        <v>0</v>
      </c>
      <c r="Z1070">
        <v>38.043607568195199</v>
      </c>
      <c r="AA1070">
        <v>12</v>
      </c>
      <c r="AB1070">
        <v>1752000</v>
      </c>
      <c r="AC1070">
        <v>43343</v>
      </c>
      <c r="AD1070">
        <v>43228</v>
      </c>
      <c r="AE1070">
        <v>3.387</v>
      </c>
      <c r="AF1070">
        <v>1</v>
      </c>
      <c r="AG1070">
        <v>82233.03</v>
      </c>
      <c r="AH1070">
        <v>146000</v>
      </c>
      <c r="AI1070">
        <v>0</v>
      </c>
      <c r="AJ1070">
        <v>38.043607661554198</v>
      </c>
      <c r="AK1070">
        <v>9</v>
      </c>
      <c r="AL1070">
        <v>1314000</v>
      </c>
      <c r="AM1070">
        <v>43373</v>
      </c>
      <c r="AN1070">
        <v>43228</v>
      </c>
      <c r="AO1070">
        <v>0.7</v>
      </c>
      <c r="AP1070" t="s">
        <v>1458</v>
      </c>
      <c r="AQ1070">
        <v>30</v>
      </c>
      <c r="AR1070">
        <v>0</v>
      </c>
      <c r="AS1070">
        <v>0</v>
      </c>
      <c r="AT1070">
        <v>0</v>
      </c>
    </row>
    <row r="1071" spans="1:46" x14ac:dyDescent="0.25">
      <c r="A1071" t="s">
        <v>41</v>
      </c>
      <c r="B1071" t="s">
        <v>177</v>
      </c>
      <c r="C1071" t="s">
        <v>230</v>
      </c>
      <c r="D1071" t="s">
        <v>236</v>
      </c>
      <c r="E1071" t="s">
        <v>267</v>
      </c>
      <c r="F1071" t="s">
        <v>60</v>
      </c>
      <c r="H1071" t="s">
        <v>38</v>
      </c>
      <c r="I1071">
        <v>14</v>
      </c>
      <c r="J1071">
        <v>14</v>
      </c>
      <c r="K1071">
        <v>12</v>
      </c>
      <c r="L1071">
        <v>2</v>
      </c>
      <c r="M1071">
        <v>63021.38</v>
      </c>
      <c r="N1071">
        <v>99800</v>
      </c>
      <c r="O1071">
        <v>0</v>
      </c>
      <c r="P1071">
        <v>30.537557323033301</v>
      </c>
      <c r="Q1071">
        <v>3</v>
      </c>
      <c r="R1071">
        <v>149700</v>
      </c>
      <c r="S1071">
        <v>43309</v>
      </c>
      <c r="T1071">
        <v>43217</v>
      </c>
      <c r="U1071">
        <v>1.355</v>
      </c>
      <c r="V1071">
        <v>3</v>
      </c>
      <c r="W1071">
        <v>94532.07</v>
      </c>
      <c r="X1071">
        <v>149700</v>
      </c>
      <c r="Y1071">
        <v>0</v>
      </c>
      <c r="Z1071">
        <v>30.537557067827301</v>
      </c>
      <c r="AA1071">
        <v>0</v>
      </c>
      <c r="AB1071">
        <v>0</v>
      </c>
      <c r="AC1071">
        <v>43324</v>
      </c>
      <c r="AD1071">
        <v>43217</v>
      </c>
      <c r="AE1071">
        <v>2.032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N1071">
        <v>43217</v>
      </c>
      <c r="AO1071">
        <v>0</v>
      </c>
      <c r="AP1071" t="s">
        <v>1459</v>
      </c>
      <c r="AQ1071">
        <v>0</v>
      </c>
      <c r="AR1071">
        <v>12</v>
      </c>
      <c r="AS1071">
        <v>0</v>
      </c>
      <c r="AT1071">
        <v>0</v>
      </c>
    </row>
    <row r="1072" spans="1:46" x14ac:dyDescent="0.25">
      <c r="A1072" t="s">
        <v>41</v>
      </c>
      <c r="B1072" t="s">
        <v>160</v>
      </c>
      <c r="C1072" t="s">
        <v>213</v>
      </c>
      <c r="D1072" t="s">
        <v>236</v>
      </c>
      <c r="E1072" t="s">
        <v>267</v>
      </c>
      <c r="F1072" t="s">
        <v>60</v>
      </c>
      <c r="H1072" t="s">
        <v>38</v>
      </c>
      <c r="I1072">
        <v>13</v>
      </c>
      <c r="J1072">
        <v>13</v>
      </c>
      <c r="K1072">
        <v>6</v>
      </c>
      <c r="L1072">
        <v>2</v>
      </c>
      <c r="M1072">
        <v>112826.84</v>
      </c>
      <c r="N1072">
        <v>198000</v>
      </c>
      <c r="O1072">
        <v>29700</v>
      </c>
      <c r="P1072">
        <v>26.256967320261399</v>
      </c>
      <c r="Q1072">
        <v>22</v>
      </c>
      <c r="R1072">
        <v>2178000</v>
      </c>
      <c r="S1072">
        <v>43307</v>
      </c>
      <c r="T1072">
        <v>43304</v>
      </c>
      <c r="U1072">
        <v>1.355</v>
      </c>
      <c r="V1072">
        <v>10</v>
      </c>
      <c r="W1072">
        <v>589496.6</v>
      </c>
      <c r="X1072">
        <v>990000</v>
      </c>
      <c r="Y1072">
        <v>282200</v>
      </c>
      <c r="Z1072">
        <v>8.3856653774976397</v>
      </c>
      <c r="AA1072">
        <v>12</v>
      </c>
      <c r="AB1072">
        <v>1188000</v>
      </c>
      <c r="AC1072">
        <v>43336</v>
      </c>
      <c r="AD1072">
        <v>43346</v>
      </c>
      <c r="AE1072">
        <v>6.774</v>
      </c>
      <c r="AF1072">
        <v>4</v>
      </c>
      <c r="AG1072">
        <v>232579.68</v>
      </c>
      <c r="AH1072">
        <v>396000</v>
      </c>
      <c r="AI1072">
        <v>118800</v>
      </c>
      <c r="AJ1072">
        <v>7.7064761904761898</v>
      </c>
      <c r="AK1072">
        <v>19</v>
      </c>
      <c r="AL1072">
        <v>1881000</v>
      </c>
      <c r="AM1072">
        <v>43372</v>
      </c>
      <c r="AN1072">
        <v>43346</v>
      </c>
      <c r="AO1072">
        <v>2.8</v>
      </c>
      <c r="AP1072" t="s">
        <v>1460</v>
      </c>
      <c r="AQ1072">
        <v>18</v>
      </c>
      <c r="AR1072">
        <v>0</v>
      </c>
      <c r="AS1072">
        <v>0</v>
      </c>
      <c r="AT1072">
        <v>0</v>
      </c>
    </row>
    <row r="1073" spans="1:46" x14ac:dyDescent="0.25">
      <c r="A1073" t="s">
        <v>41</v>
      </c>
      <c r="B1073" t="s">
        <v>164</v>
      </c>
      <c r="C1073" t="s">
        <v>217</v>
      </c>
      <c r="D1073" t="s">
        <v>236</v>
      </c>
      <c r="E1073" t="s">
        <v>267</v>
      </c>
      <c r="F1073" t="s">
        <v>60</v>
      </c>
      <c r="H1073" t="s">
        <v>38</v>
      </c>
      <c r="I1073">
        <v>13</v>
      </c>
      <c r="J1073">
        <v>13</v>
      </c>
      <c r="K1073">
        <v>6</v>
      </c>
      <c r="L1073">
        <v>1</v>
      </c>
      <c r="M1073">
        <v>56848.2</v>
      </c>
      <c r="N1073">
        <v>103000</v>
      </c>
      <c r="O1073">
        <v>0</v>
      </c>
      <c r="P1073">
        <v>39.288330332860802</v>
      </c>
      <c r="Q1073">
        <v>43</v>
      </c>
      <c r="R1073">
        <v>4429000</v>
      </c>
      <c r="S1073">
        <v>43296</v>
      </c>
      <c r="T1073">
        <v>43302</v>
      </c>
      <c r="U1073">
        <v>0.67700000000000005</v>
      </c>
      <c r="V1073">
        <v>17</v>
      </c>
      <c r="W1073">
        <v>1006951.35</v>
      </c>
      <c r="X1073">
        <v>1751000</v>
      </c>
      <c r="Y1073">
        <v>427200</v>
      </c>
      <c r="Z1073">
        <v>16.3282606573229</v>
      </c>
      <c r="AA1073">
        <v>26</v>
      </c>
      <c r="AB1073">
        <v>2678000</v>
      </c>
      <c r="AC1073">
        <v>43343</v>
      </c>
      <c r="AD1073">
        <v>43344</v>
      </c>
      <c r="AE1073">
        <v>11.516</v>
      </c>
      <c r="AF1073">
        <v>11</v>
      </c>
      <c r="AG1073">
        <v>656650.28</v>
      </c>
      <c r="AH1073">
        <v>1133000</v>
      </c>
      <c r="AI1073">
        <v>339900</v>
      </c>
      <c r="AJ1073">
        <v>8.9250651872399391</v>
      </c>
      <c r="AK1073">
        <v>27</v>
      </c>
      <c r="AL1073">
        <v>2781000</v>
      </c>
      <c r="AM1073">
        <v>43373</v>
      </c>
      <c r="AN1073">
        <v>43344</v>
      </c>
      <c r="AO1073">
        <v>7.7</v>
      </c>
      <c r="AP1073" t="s">
        <v>1461</v>
      </c>
      <c r="AQ1073">
        <v>18</v>
      </c>
      <c r="AR1073">
        <v>0</v>
      </c>
      <c r="AS1073">
        <v>0</v>
      </c>
      <c r="AT1073">
        <v>0</v>
      </c>
    </row>
    <row r="1074" spans="1:46" x14ac:dyDescent="0.25">
      <c r="A1074" t="s">
        <v>41</v>
      </c>
      <c r="B1074" t="s">
        <v>166</v>
      </c>
      <c r="C1074" t="s">
        <v>219</v>
      </c>
      <c r="D1074" t="s">
        <v>236</v>
      </c>
      <c r="E1074" t="s">
        <v>267</v>
      </c>
      <c r="F1074" t="s">
        <v>60</v>
      </c>
      <c r="H1074" t="s">
        <v>38</v>
      </c>
      <c r="I1074">
        <v>12</v>
      </c>
      <c r="J1074">
        <v>12</v>
      </c>
      <c r="K1074">
        <v>6</v>
      </c>
      <c r="L1074">
        <v>4</v>
      </c>
      <c r="M1074">
        <v>133954.57</v>
      </c>
      <c r="N1074">
        <v>220000</v>
      </c>
      <c r="O1074">
        <v>0</v>
      </c>
      <c r="P1074">
        <v>33.022714999999998</v>
      </c>
      <c r="Q1074">
        <v>6</v>
      </c>
      <c r="R1074">
        <v>330000</v>
      </c>
      <c r="S1074">
        <v>43309</v>
      </c>
      <c r="T1074">
        <v>43314</v>
      </c>
      <c r="U1074">
        <v>2.71</v>
      </c>
      <c r="V1074">
        <v>7</v>
      </c>
      <c r="W1074">
        <v>226577.23</v>
      </c>
      <c r="X1074">
        <v>385000</v>
      </c>
      <c r="Y1074">
        <v>0</v>
      </c>
      <c r="Z1074">
        <v>35.263648571428497</v>
      </c>
      <c r="AA1074">
        <v>5</v>
      </c>
      <c r="AB1074">
        <v>275000</v>
      </c>
      <c r="AC1074">
        <v>43343</v>
      </c>
      <c r="AD1074">
        <v>43314</v>
      </c>
      <c r="AE1074">
        <v>4.742</v>
      </c>
      <c r="AF1074">
        <v>3</v>
      </c>
      <c r="AG1074">
        <v>95454.51</v>
      </c>
      <c r="AH1074">
        <v>165000</v>
      </c>
      <c r="AI1074">
        <v>0</v>
      </c>
      <c r="AJ1074">
        <v>36.363660000000003</v>
      </c>
      <c r="AK1074">
        <v>2</v>
      </c>
      <c r="AL1074">
        <v>110000</v>
      </c>
      <c r="AM1074">
        <v>43367</v>
      </c>
      <c r="AN1074">
        <v>43314</v>
      </c>
      <c r="AO1074">
        <v>2.1</v>
      </c>
      <c r="AP1074" t="s">
        <v>1462</v>
      </c>
      <c r="AQ1074">
        <v>6</v>
      </c>
      <c r="AR1074">
        <v>0</v>
      </c>
      <c r="AS1074">
        <v>0</v>
      </c>
      <c r="AT1074">
        <v>0</v>
      </c>
    </row>
    <row r="1075" spans="1:46" x14ac:dyDescent="0.25">
      <c r="A1075" t="s">
        <v>41</v>
      </c>
      <c r="B1075" t="s">
        <v>171</v>
      </c>
      <c r="C1075" t="s">
        <v>224</v>
      </c>
      <c r="D1075" t="s">
        <v>236</v>
      </c>
      <c r="E1075" t="s">
        <v>267</v>
      </c>
      <c r="F1075" t="s">
        <v>60</v>
      </c>
      <c r="H1075" t="s">
        <v>38</v>
      </c>
      <c r="I1075">
        <v>12</v>
      </c>
      <c r="J1075">
        <v>12</v>
      </c>
      <c r="K1075">
        <v>10</v>
      </c>
      <c r="L1075">
        <v>1</v>
      </c>
      <c r="M1075">
        <v>153282.04999999999</v>
      </c>
      <c r="N1075">
        <v>268000</v>
      </c>
      <c r="O1075">
        <v>0</v>
      </c>
      <c r="P1075">
        <v>37.085725840170497</v>
      </c>
      <c r="Q1075">
        <v>3</v>
      </c>
      <c r="R1075">
        <v>804000</v>
      </c>
      <c r="S1075">
        <v>43305</v>
      </c>
      <c r="T1075">
        <v>43227</v>
      </c>
      <c r="U1075">
        <v>0.67700000000000005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804000</v>
      </c>
      <c r="AD1075">
        <v>43227</v>
      </c>
      <c r="AE1075">
        <v>0</v>
      </c>
      <c r="AF1075">
        <v>2</v>
      </c>
      <c r="AG1075">
        <v>306564.09999999998</v>
      </c>
      <c r="AH1075">
        <v>536000</v>
      </c>
      <c r="AI1075">
        <v>0</v>
      </c>
      <c r="AJ1075">
        <v>37.085725711055403</v>
      </c>
      <c r="AK1075">
        <v>1</v>
      </c>
      <c r="AL1075">
        <v>268000</v>
      </c>
      <c r="AM1075">
        <v>43367</v>
      </c>
      <c r="AN1075">
        <v>43227</v>
      </c>
      <c r="AO1075">
        <v>1.4</v>
      </c>
      <c r="AP1075" t="s">
        <v>1463</v>
      </c>
      <c r="AQ1075">
        <v>11</v>
      </c>
      <c r="AR1075">
        <v>0</v>
      </c>
      <c r="AS1075">
        <v>0</v>
      </c>
      <c r="AT1075">
        <v>0</v>
      </c>
    </row>
    <row r="1076" spans="1:46" x14ac:dyDescent="0.25">
      <c r="A1076" t="s">
        <v>41</v>
      </c>
      <c r="B1076" t="s">
        <v>178</v>
      </c>
      <c r="C1076" t="s">
        <v>231</v>
      </c>
      <c r="D1076" t="s">
        <v>236</v>
      </c>
      <c r="E1076" t="s">
        <v>267</v>
      </c>
      <c r="F1076" t="s">
        <v>60</v>
      </c>
      <c r="H1076" t="s">
        <v>38</v>
      </c>
      <c r="I1076">
        <v>10</v>
      </c>
      <c r="J1076">
        <v>10</v>
      </c>
      <c r="K1076">
        <v>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U1076">
        <v>0</v>
      </c>
      <c r="V1076">
        <v>1</v>
      </c>
      <c r="W1076">
        <v>86197.72</v>
      </c>
      <c r="X1076">
        <v>148000</v>
      </c>
      <c r="Y1076">
        <v>0</v>
      </c>
      <c r="Z1076">
        <v>35.934127243465703</v>
      </c>
      <c r="AA1076">
        <v>7</v>
      </c>
      <c r="AB1076">
        <v>1036000</v>
      </c>
      <c r="AC1076">
        <v>43338</v>
      </c>
      <c r="AD1076">
        <v>43344</v>
      </c>
      <c r="AE1076">
        <v>0.67700000000000005</v>
      </c>
      <c r="AF1076">
        <v>1</v>
      </c>
      <c r="AG1076">
        <v>89280.02</v>
      </c>
      <c r="AH1076">
        <v>148000</v>
      </c>
      <c r="AI1076">
        <v>0</v>
      </c>
      <c r="AJ1076">
        <v>33.643228602556597</v>
      </c>
      <c r="AK1076">
        <v>15</v>
      </c>
      <c r="AL1076">
        <v>2220000</v>
      </c>
      <c r="AM1076">
        <v>43345</v>
      </c>
      <c r="AN1076">
        <v>43344</v>
      </c>
      <c r="AO1076">
        <v>0.7</v>
      </c>
      <c r="AP1076" t="s">
        <v>1464</v>
      </c>
      <c r="AQ1076">
        <v>10</v>
      </c>
      <c r="AR1076">
        <v>0</v>
      </c>
      <c r="AS1076">
        <v>0</v>
      </c>
      <c r="AT1076">
        <v>0</v>
      </c>
    </row>
    <row r="1077" spans="1:46" x14ac:dyDescent="0.25">
      <c r="A1077" t="s">
        <v>41</v>
      </c>
      <c r="B1077" t="s">
        <v>165</v>
      </c>
      <c r="C1077" t="s">
        <v>218</v>
      </c>
      <c r="D1077" t="s">
        <v>236</v>
      </c>
      <c r="E1077" t="s">
        <v>267</v>
      </c>
      <c r="F1077" t="s">
        <v>60</v>
      </c>
      <c r="H1077" t="s">
        <v>38</v>
      </c>
      <c r="I1077">
        <v>9</v>
      </c>
      <c r="J1077">
        <v>9</v>
      </c>
      <c r="K1077">
        <v>6</v>
      </c>
      <c r="L1077">
        <v>2</v>
      </c>
      <c r="M1077">
        <v>96294.11</v>
      </c>
      <c r="N1077">
        <v>152000</v>
      </c>
      <c r="O1077">
        <v>0</v>
      </c>
      <c r="P1077">
        <v>30.313472934622901</v>
      </c>
      <c r="Q1077">
        <v>8</v>
      </c>
      <c r="R1077">
        <v>608000</v>
      </c>
      <c r="S1077">
        <v>43292</v>
      </c>
      <c r="T1077">
        <v>43302</v>
      </c>
      <c r="U1077">
        <v>1.355</v>
      </c>
      <c r="V1077">
        <v>2</v>
      </c>
      <c r="W1077">
        <v>87921.66</v>
      </c>
      <c r="X1077">
        <v>152000</v>
      </c>
      <c r="Y1077">
        <v>0</v>
      </c>
      <c r="Z1077">
        <v>36.372482811016397</v>
      </c>
      <c r="AA1077">
        <v>6</v>
      </c>
      <c r="AB1077">
        <v>456000</v>
      </c>
      <c r="AC1077">
        <v>43332</v>
      </c>
      <c r="AD1077">
        <v>43302</v>
      </c>
      <c r="AE1077">
        <v>1.355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6</v>
      </c>
      <c r="AL1077">
        <v>492000</v>
      </c>
      <c r="AN1077">
        <v>43302</v>
      </c>
      <c r="AO1077">
        <v>0</v>
      </c>
      <c r="AP1077" t="s">
        <v>1465</v>
      </c>
      <c r="AQ1077">
        <v>0</v>
      </c>
      <c r="AR1077">
        <v>0</v>
      </c>
      <c r="AS1077">
        <v>0</v>
      </c>
      <c r="AT1077">
        <v>0</v>
      </c>
    </row>
    <row r="1078" spans="1:46" x14ac:dyDescent="0.25">
      <c r="A1078" t="s">
        <v>41</v>
      </c>
      <c r="B1078" t="s">
        <v>180</v>
      </c>
      <c r="C1078" t="s">
        <v>233</v>
      </c>
      <c r="D1078" t="s">
        <v>236</v>
      </c>
      <c r="E1078" t="s">
        <v>267</v>
      </c>
      <c r="F1078" t="s">
        <v>60</v>
      </c>
      <c r="H1078" t="s">
        <v>38</v>
      </c>
      <c r="I1078">
        <v>8</v>
      </c>
      <c r="J1078">
        <v>8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10</v>
      </c>
      <c r="R1078">
        <v>2660000</v>
      </c>
      <c r="T1078">
        <v>43158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16</v>
      </c>
      <c r="AB1078">
        <v>4256000</v>
      </c>
      <c r="AD1078">
        <v>43338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16</v>
      </c>
      <c r="AL1078">
        <v>4256000</v>
      </c>
      <c r="AN1078">
        <v>43338</v>
      </c>
      <c r="AO1078">
        <v>0</v>
      </c>
      <c r="AP1078" t="s">
        <v>1466</v>
      </c>
      <c r="AQ1078">
        <v>25</v>
      </c>
      <c r="AR1078">
        <v>0</v>
      </c>
      <c r="AS1078">
        <v>0</v>
      </c>
      <c r="AT1078">
        <v>0</v>
      </c>
    </row>
    <row r="1079" spans="1:46" x14ac:dyDescent="0.25">
      <c r="A1079" t="s">
        <v>41</v>
      </c>
      <c r="B1079" t="s">
        <v>179</v>
      </c>
      <c r="C1079" t="s">
        <v>232</v>
      </c>
      <c r="D1079" t="s">
        <v>236</v>
      </c>
      <c r="E1079" t="s">
        <v>267</v>
      </c>
      <c r="F1079" t="s">
        <v>60</v>
      </c>
      <c r="H1079" t="s">
        <v>38</v>
      </c>
      <c r="I1079">
        <v>8</v>
      </c>
      <c r="J1079">
        <v>8</v>
      </c>
      <c r="K1079">
        <v>6</v>
      </c>
      <c r="L1079">
        <v>4</v>
      </c>
      <c r="M1079">
        <v>589742.36</v>
      </c>
      <c r="N1079">
        <v>1032000</v>
      </c>
      <c r="O1079">
        <v>154800</v>
      </c>
      <c r="P1079">
        <v>26.046899638649599</v>
      </c>
      <c r="Q1079">
        <v>6</v>
      </c>
      <c r="R1079">
        <v>1548000</v>
      </c>
      <c r="S1079">
        <v>43309</v>
      </c>
      <c r="T1079">
        <v>43228</v>
      </c>
      <c r="U1079">
        <v>2.71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12</v>
      </c>
      <c r="AB1079">
        <v>3096000</v>
      </c>
      <c r="AD1079">
        <v>43328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12</v>
      </c>
      <c r="AL1079">
        <v>3096000</v>
      </c>
      <c r="AN1079">
        <v>43328</v>
      </c>
      <c r="AO1079">
        <v>0</v>
      </c>
      <c r="AP1079" t="s">
        <v>1467</v>
      </c>
      <c r="AQ1079">
        <v>24</v>
      </c>
      <c r="AR1079">
        <v>0</v>
      </c>
      <c r="AS1079">
        <v>0</v>
      </c>
      <c r="AT1079">
        <v>0</v>
      </c>
    </row>
    <row r="1080" spans="1:46" x14ac:dyDescent="0.25">
      <c r="A1080" t="s">
        <v>41</v>
      </c>
      <c r="B1080" t="s">
        <v>169</v>
      </c>
      <c r="C1080" t="s">
        <v>222</v>
      </c>
      <c r="D1080" t="s">
        <v>236</v>
      </c>
      <c r="E1080" t="s">
        <v>267</v>
      </c>
      <c r="F1080" t="s">
        <v>60</v>
      </c>
      <c r="H1080" t="s">
        <v>38</v>
      </c>
      <c r="I1080">
        <v>6</v>
      </c>
      <c r="J1080">
        <v>6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18</v>
      </c>
      <c r="R1080">
        <v>1116000</v>
      </c>
      <c r="T1080">
        <v>43219</v>
      </c>
      <c r="U1080">
        <v>0</v>
      </c>
      <c r="V1080">
        <v>7</v>
      </c>
      <c r="W1080">
        <v>235836.09</v>
      </c>
      <c r="X1080">
        <v>434000</v>
      </c>
      <c r="Y1080">
        <v>130200</v>
      </c>
      <c r="Z1080">
        <v>14.608393953000901</v>
      </c>
      <c r="AA1080">
        <v>11</v>
      </c>
      <c r="AB1080">
        <v>682000</v>
      </c>
      <c r="AC1080">
        <v>43329</v>
      </c>
      <c r="AD1080">
        <v>43219</v>
      </c>
      <c r="AE1080">
        <v>4.742</v>
      </c>
      <c r="AF1080">
        <v>3</v>
      </c>
      <c r="AG1080">
        <v>103743.9</v>
      </c>
      <c r="AH1080">
        <v>186000</v>
      </c>
      <c r="AI1080">
        <v>37200</v>
      </c>
      <c r="AJ1080">
        <v>23.307600651829802</v>
      </c>
      <c r="AK1080">
        <v>12</v>
      </c>
      <c r="AL1080">
        <v>744000</v>
      </c>
      <c r="AM1080">
        <v>43372</v>
      </c>
      <c r="AN1080">
        <v>43349</v>
      </c>
      <c r="AO1080">
        <v>2.1</v>
      </c>
      <c r="AP1080" t="s">
        <v>1468</v>
      </c>
      <c r="AQ1080">
        <v>7</v>
      </c>
      <c r="AR1080">
        <v>0</v>
      </c>
      <c r="AS1080">
        <v>0</v>
      </c>
      <c r="AT1080">
        <v>0</v>
      </c>
    </row>
    <row r="1081" spans="1:46" x14ac:dyDescent="0.25">
      <c r="A1081" t="s">
        <v>41</v>
      </c>
      <c r="B1081" t="s">
        <v>159</v>
      </c>
      <c r="C1081" t="s">
        <v>212</v>
      </c>
      <c r="D1081" t="s">
        <v>236</v>
      </c>
      <c r="E1081" t="s">
        <v>267</v>
      </c>
      <c r="F1081" t="s">
        <v>60</v>
      </c>
      <c r="H1081" t="s">
        <v>38</v>
      </c>
      <c r="I1081">
        <v>6</v>
      </c>
      <c r="J1081">
        <v>6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14</v>
      </c>
      <c r="R1081">
        <v>952000</v>
      </c>
      <c r="T1081">
        <v>43177</v>
      </c>
      <c r="U1081">
        <v>0</v>
      </c>
      <c r="V1081">
        <v>16</v>
      </c>
      <c r="W1081">
        <v>602978.56999999995</v>
      </c>
      <c r="X1081">
        <v>1088000</v>
      </c>
      <c r="Y1081">
        <v>306000</v>
      </c>
      <c r="Z1081">
        <v>15.182042593966401</v>
      </c>
      <c r="AA1081">
        <v>10</v>
      </c>
      <c r="AB1081">
        <v>680000</v>
      </c>
      <c r="AC1081">
        <v>43340</v>
      </c>
      <c r="AD1081">
        <v>43336</v>
      </c>
      <c r="AE1081">
        <v>10.839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10</v>
      </c>
      <c r="AL1081">
        <v>680000</v>
      </c>
      <c r="AN1081">
        <v>43336</v>
      </c>
      <c r="AO1081">
        <v>0</v>
      </c>
      <c r="AP1081" t="s">
        <v>1469</v>
      </c>
      <c r="AQ1081">
        <v>5</v>
      </c>
      <c r="AR1081">
        <v>0</v>
      </c>
      <c r="AS1081">
        <v>0</v>
      </c>
      <c r="AT1081">
        <v>0</v>
      </c>
    </row>
    <row r="1082" spans="1:46" x14ac:dyDescent="0.25">
      <c r="A1082" t="s">
        <v>41</v>
      </c>
      <c r="B1082" t="s">
        <v>181</v>
      </c>
      <c r="C1082" t="s">
        <v>234</v>
      </c>
      <c r="D1082" t="s">
        <v>236</v>
      </c>
      <c r="E1082" t="s">
        <v>267</v>
      </c>
      <c r="F1082" t="s">
        <v>60</v>
      </c>
      <c r="H1082" t="s">
        <v>38</v>
      </c>
      <c r="I1082">
        <v>4</v>
      </c>
      <c r="J1082">
        <v>4</v>
      </c>
      <c r="K1082">
        <v>6</v>
      </c>
      <c r="L1082">
        <v>4</v>
      </c>
      <c r="M1082">
        <v>680593.29</v>
      </c>
      <c r="N1082">
        <v>1198000</v>
      </c>
      <c r="O1082">
        <v>359400</v>
      </c>
      <c r="P1082">
        <v>10.7258980017771</v>
      </c>
      <c r="Q1082">
        <v>8</v>
      </c>
      <c r="R1082">
        <v>2400000</v>
      </c>
      <c r="S1082">
        <v>43312</v>
      </c>
      <c r="T1082">
        <v>43227</v>
      </c>
      <c r="U1082">
        <v>2.71</v>
      </c>
      <c r="V1082">
        <v>3</v>
      </c>
      <c r="W1082">
        <v>510444.96</v>
      </c>
      <c r="X1082">
        <v>900000</v>
      </c>
      <c r="Y1082">
        <v>270000</v>
      </c>
      <c r="Z1082">
        <v>10.874689566250099</v>
      </c>
      <c r="AA1082">
        <v>5</v>
      </c>
      <c r="AB1082">
        <v>1500000</v>
      </c>
      <c r="AC1082">
        <v>43339</v>
      </c>
      <c r="AD1082">
        <v>43227</v>
      </c>
      <c r="AE1082">
        <v>2.032</v>
      </c>
      <c r="AF1082">
        <v>2</v>
      </c>
      <c r="AG1082">
        <v>340296.65</v>
      </c>
      <c r="AH1082">
        <v>600000</v>
      </c>
      <c r="AI1082">
        <v>180000</v>
      </c>
      <c r="AJ1082">
        <v>10.8746869472025</v>
      </c>
      <c r="AK1082">
        <v>3</v>
      </c>
      <c r="AL1082">
        <v>900000</v>
      </c>
      <c r="AM1082">
        <v>43372</v>
      </c>
      <c r="AN1082">
        <v>43227</v>
      </c>
      <c r="AO1082">
        <v>1.4</v>
      </c>
      <c r="AP1082" t="s">
        <v>1470</v>
      </c>
      <c r="AQ1082">
        <v>11</v>
      </c>
      <c r="AR1082">
        <v>0</v>
      </c>
      <c r="AS1082">
        <v>0</v>
      </c>
      <c r="AT1082">
        <v>0</v>
      </c>
    </row>
    <row r="1083" spans="1:46" x14ac:dyDescent="0.25">
      <c r="A1083" t="s">
        <v>41</v>
      </c>
      <c r="B1083" t="s">
        <v>175</v>
      </c>
      <c r="C1083" t="s">
        <v>228</v>
      </c>
      <c r="D1083" t="s">
        <v>236</v>
      </c>
      <c r="E1083" t="s">
        <v>267</v>
      </c>
      <c r="F1083" t="s">
        <v>60</v>
      </c>
      <c r="H1083" t="s">
        <v>38</v>
      </c>
      <c r="I1083">
        <v>4</v>
      </c>
      <c r="J1083">
        <v>4</v>
      </c>
      <c r="K1083">
        <v>1</v>
      </c>
      <c r="L1083">
        <v>3</v>
      </c>
      <c r="M1083">
        <v>205158.81</v>
      </c>
      <c r="N1083">
        <v>375000</v>
      </c>
      <c r="O1083">
        <v>37500</v>
      </c>
      <c r="P1083">
        <v>33.133424928513499</v>
      </c>
      <c r="Q1083">
        <v>20</v>
      </c>
      <c r="R1083">
        <v>2500000</v>
      </c>
      <c r="S1083">
        <v>43300</v>
      </c>
      <c r="T1083">
        <v>43227</v>
      </c>
      <c r="U1083">
        <v>2.032</v>
      </c>
      <c r="V1083">
        <v>4</v>
      </c>
      <c r="W1083">
        <v>273545.08</v>
      </c>
      <c r="X1083">
        <v>500000</v>
      </c>
      <c r="Y1083">
        <v>150000</v>
      </c>
      <c r="Z1083">
        <v>14.0286890937306</v>
      </c>
      <c r="AA1083">
        <v>16</v>
      </c>
      <c r="AB1083">
        <v>2000000</v>
      </c>
      <c r="AC1083">
        <v>43342</v>
      </c>
      <c r="AD1083">
        <v>43227</v>
      </c>
      <c r="AE1083">
        <v>2.71</v>
      </c>
      <c r="AF1083">
        <v>5</v>
      </c>
      <c r="AG1083">
        <v>341931.35</v>
      </c>
      <c r="AH1083">
        <v>625000</v>
      </c>
      <c r="AI1083">
        <v>187500</v>
      </c>
      <c r="AJ1083">
        <v>14.028689201808801</v>
      </c>
      <c r="AK1083">
        <v>11</v>
      </c>
      <c r="AL1083">
        <v>1375000</v>
      </c>
      <c r="AM1083">
        <v>43354</v>
      </c>
      <c r="AN1083">
        <v>43227</v>
      </c>
      <c r="AO1083">
        <v>3.5</v>
      </c>
      <c r="AP1083" t="s">
        <v>1471</v>
      </c>
      <c r="AQ1083">
        <v>6</v>
      </c>
      <c r="AR1083">
        <v>0</v>
      </c>
      <c r="AS1083">
        <v>0</v>
      </c>
      <c r="AT1083">
        <v>0</v>
      </c>
    </row>
    <row r="1084" spans="1:46" x14ac:dyDescent="0.25">
      <c r="A1084" t="s">
        <v>41</v>
      </c>
      <c r="B1084" t="s">
        <v>168</v>
      </c>
      <c r="C1084" t="s">
        <v>221</v>
      </c>
      <c r="D1084" t="s">
        <v>236</v>
      </c>
      <c r="E1084" t="s">
        <v>267</v>
      </c>
      <c r="F1084" t="s">
        <v>60</v>
      </c>
      <c r="H1084" t="s">
        <v>38</v>
      </c>
      <c r="I1084">
        <v>3</v>
      </c>
      <c r="J1084">
        <v>3</v>
      </c>
      <c r="K1084">
        <v>1</v>
      </c>
      <c r="L1084">
        <v>3</v>
      </c>
      <c r="M1084">
        <v>143912.73000000001</v>
      </c>
      <c r="N1084">
        <v>234000</v>
      </c>
      <c r="O1084">
        <v>0</v>
      </c>
      <c r="P1084">
        <v>32.348716753399003</v>
      </c>
      <c r="Q1084">
        <v>8</v>
      </c>
      <c r="R1084">
        <v>624000</v>
      </c>
      <c r="S1084">
        <v>43312</v>
      </c>
      <c r="T1084">
        <v>43205</v>
      </c>
      <c r="U1084">
        <v>2.032</v>
      </c>
      <c r="V1084">
        <v>3</v>
      </c>
      <c r="W1084">
        <v>143912.73000000001</v>
      </c>
      <c r="X1084">
        <v>234000</v>
      </c>
      <c r="Y1084">
        <v>58500</v>
      </c>
      <c r="Z1084">
        <v>9.7982891458738202</v>
      </c>
      <c r="AA1084">
        <v>29</v>
      </c>
      <c r="AB1084">
        <v>2262000</v>
      </c>
      <c r="AC1084">
        <v>43321</v>
      </c>
      <c r="AD1084">
        <v>43329</v>
      </c>
      <c r="AE1084">
        <v>2.032</v>
      </c>
      <c r="AF1084">
        <v>29</v>
      </c>
      <c r="AG1084">
        <v>1391154.47</v>
      </c>
      <c r="AH1084">
        <v>2262000</v>
      </c>
      <c r="AI1084">
        <v>678600</v>
      </c>
      <c r="AJ1084">
        <v>3.3554428771489899</v>
      </c>
      <c r="AK1084">
        <v>0</v>
      </c>
      <c r="AL1084">
        <v>0</v>
      </c>
      <c r="AM1084">
        <v>43372</v>
      </c>
      <c r="AN1084">
        <v>43329</v>
      </c>
      <c r="AO1084">
        <v>20.3</v>
      </c>
      <c r="AP1084" t="s">
        <v>1472</v>
      </c>
      <c r="AQ1084">
        <v>3</v>
      </c>
      <c r="AR1084">
        <v>0</v>
      </c>
      <c r="AS1084">
        <v>0</v>
      </c>
      <c r="AT1084">
        <v>0</v>
      </c>
    </row>
    <row r="1085" spans="1:46" x14ac:dyDescent="0.25">
      <c r="A1085" t="s">
        <v>124</v>
      </c>
      <c r="B1085" t="s">
        <v>238</v>
      </c>
      <c r="C1085" t="s">
        <v>239</v>
      </c>
      <c r="D1085" t="s">
        <v>236</v>
      </c>
      <c r="E1085" t="s">
        <v>267</v>
      </c>
      <c r="F1085" t="s">
        <v>60</v>
      </c>
      <c r="H1085" t="s">
        <v>38</v>
      </c>
      <c r="I1085">
        <v>0</v>
      </c>
      <c r="J1085">
        <v>0</v>
      </c>
      <c r="K1085">
        <v>24</v>
      </c>
      <c r="L1085">
        <v>46</v>
      </c>
      <c r="M1085">
        <v>1040321.74</v>
      </c>
      <c r="N1085">
        <v>2438000</v>
      </c>
      <c r="O1085">
        <v>1139500</v>
      </c>
      <c r="P1085">
        <v>11.871088606804401</v>
      </c>
      <c r="Q1085">
        <v>50</v>
      </c>
      <c r="R1085">
        <v>2650000</v>
      </c>
      <c r="S1085">
        <v>43312</v>
      </c>
      <c r="T1085">
        <v>43302</v>
      </c>
      <c r="U1085">
        <v>31.161000000000001</v>
      </c>
      <c r="V1085">
        <v>57</v>
      </c>
      <c r="W1085">
        <v>1317971.31</v>
      </c>
      <c r="X1085">
        <v>3021000</v>
      </c>
      <c r="Y1085">
        <v>1484000</v>
      </c>
      <c r="Z1085">
        <v>5.6754429874447796</v>
      </c>
      <c r="AA1085">
        <v>41</v>
      </c>
      <c r="AB1085">
        <v>2173000</v>
      </c>
      <c r="AC1085">
        <v>43343</v>
      </c>
      <c r="AD1085">
        <v>43344</v>
      </c>
      <c r="AE1085">
        <v>38.613</v>
      </c>
      <c r="AF1085">
        <v>21</v>
      </c>
      <c r="AG1085">
        <v>492312.57</v>
      </c>
      <c r="AH1085">
        <v>1118000</v>
      </c>
      <c r="AI1085">
        <v>506000</v>
      </c>
      <c r="AJ1085">
        <v>11.512446510792399</v>
      </c>
      <c r="AK1085">
        <v>68</v>
      </c>
      <c r="AL1085">
        <v>3944000</v>
      </c>
      <c r="AM1085">
        <v>43371</v>
      </c>
      <c r="AN1085">
        <v>43344</v>
      </c>
      <c r="AO1085">
        <v>14.7</v>
      </c>
      <c r="AP1085" t="s">
        <v>1473</v>
      </c>
      <c r="AQ1085">
        <v>11</v>
      </c>
      <c r="AR1085">
        <v>0</v>
      </c>
      <c r="AS1085">
        <v>0</v>
      </c>
      <c r="AT1085">
        <v>0</v>
      </c>
    </row>
    <row r="1086" spans="1:46" x14ac:dyDescent="0.25">
      <c r="A1086" t="s">
        <v>41</v>
      </c>
      <c r="B1086" t="s">
        <v>134</v>
      </c>
      <c r="C1086" t="s">
        <v>187</v>
      </c>
      <c r="D1086" t="s">
        <v>236</v>
      </c>
      <c r="E1086" t="s">
        <v>268</v>
      </c>
      <c r="F1086" t="s">
        <v>111</v>
      </c>
      <c r="H1086" t="s">
        <v>38</v>
      </c>
      <c r="I1086">
        <v>96</v>
      </c>
      <c r="J1086">
        <v>96</v>
      </c>
      <c r="K1086">
        <v>36</v>
      </c>
      <c r="L1086">
        <v>26</v>
      </c>
      <c r="M1086">
        <v>310959.03999999998</v>
      </c>
      <c r="N1086">
        <v>754000</v>
      </c>
      <c r="O1086">
        <v>362500</v>
      </c>
      <c r="P1086">
        <v>12.6296439559055</v>
      </c>
      <c r="Q1086">
        <v>233</v>
      </c>
      <c r="R1086">
        <v>6757000</v>
      </c>
      <c r="S1086">
        <v>43312</v>
      </c>
      <c r="T1086">
        <v>43315</v>
      </c>
      <c r="U1086">
        <v>17.613</v>
      </c>
      <c r="V1086">
        <v>83</v>
      </c>
      <c r="W1086">
        <v>1019018.24</v>
      </c>
      <c r="X1086">
        <v>2407000</v>
      </c>
      <c r="Y1086">
        <v>1203500</v>
      </c>
      <c r="Z1086">
        <v>6.86164818503212</v>
      </c>
      <c r="AA1086">
        <v>366</v>
      </c>
      <c r="AB1086">
        <v>10614000</v>
      </c>
      <c r="AC1086">
        <v>43342</v>
      </c>
      <c r="AD1086">
        <v>43326</v>
      </c>
      <c r="AE1086">
        <v>56.225999999999999</v>
      </c>
      <c r="AF1086">
        <v>26</v>
      </c>
      <c r="AG1086">
        <v>316224.74</v>
      </c>
      <c r="AH1086">
        <v>756000</v>
      </c>
      <c r="AI1086">
        <v>334500</v>
      </c>
      <c r="AJ1086">
        <v>17.473970542099099</v>
      </c>
      <c r="AK1086">
        <v>340</v>
      </c>
      <c r="AL1086">
        <v>10540000</v>
      </c>
      <c r="AM1086">
        <v>43372</v>
      </c>
      <c r="AN1086">
        <v>43326</v>
      </c>
      <c r="AO1086">
        <v>18.2</v>
      </c>
      <c r="AP1086" t="s">
        <v>1474</v>
      </c>
      <c r="AQ1086">
        <v>203</v>
      </c>
      <c r="AR1086">
        <v>0</v>
      </c>
      <c r="AS1086">
        <v>0</v>
      </c>
      <c r="AT1086">
        <v>0</v>
      </c>
    </row>
    <row r="1087" spans="1:46" x14ac:dyDescent="0.25">
      <c r="A1087" t="s">
        <v>41</v>
      </c>
      <c r="B1087" t="s">
        <v>131</v>
      </c>
      <c r="C1087" t="s">
        <v>184</v>
      </c>
      <c r="D1087" t="s">
        <v>236</v>
      </c>
      <c r="E1087" t="s">
        <v>268</v>
      </c>
      <c r="F1087" t="s">
        <v>111</v>
      </c>
      <c r="H1087" t="s">
        <v>38</v>
      </c>
      <c r="I1087">
        <v>93</v>
      </c>
      <c r="J1087">
        <v>93</v>
      </c>
      <c r="K1087">
        <v>24</v>
      </c>
      <c r="L1087">
        <v>43</v>
      </c>
      <c r="M1087">
        <v>748455.26</v>
      </c>
      <c r="N1087">
        <v>1844700</v>
      </c>
      <c r="O1087">
        <v>922350</v>
      </c>
      <c r="P1087">
        <v>10.738788312462701</v>
      </c>
      <c r="Q1087">
        <v>112</v>
      </c>
      <c r="R1087">
        <v>4804800</v>
      </c>
      <c r="S1087">
        <v>43312</v>
      </c>
      <c r="T1087">
        <v>43300</v>
      </c>
      <c r="U1087">
        <v>29.129000000000001</v>
      </c>
      <c r="V1087">
        <v>49</v>
      </c>
      <c r="W1087">
        <v>885783.31</v>
      </c>
      <c r="X1087">
        <v>2102100</v>
      </c>
      <c r="Y1087">
        <v>1051050</v>
      </c>
      <c r="Z1087">
        <v>7.2963568812140203</v>
      </c>
      <c r="AA1087">
        <v>87</v>
      </c>
      <c r="AB1087">
        <v>3732300</v>
      </c>
      <c r="AC1087">
        <v>43343</v>
      </c>
      <c r="AD1087">
        <v>43343</v>
      </c>
      <c r="AE1087">
        <v>33.194000000000003</v>
      </c>
      <c r="AF1087">
        <v>23</v>
      </c>
      <c r="AG1087">
        <v>409722.45</v>
      </c>
      <c r="AH1087">
        <v>1007700</v>
      </c>
      <c r="AI1087">
        <v>480900</v>
      </c>
      <c r="AJ1087">
        <v>14.446716986627401</v>
      </c>
      <c r="AK1087">
        <v>64</v>
      </c>
      <c r="AL1087">
        <v>2937600</v>
      </c>
      <c r="AM1087">
        <v>43373</v>
      </c>
      <c r="AN1087">
        <v>43393</v>
      </c>
      <c r="AO1087">
        <v>16.100000000000001</v>
      </c>
      <c r="AP1087" t="s">
        <v>1475</v>
      </c>
      <c r="AQ1087">
        <v>52</v>
      </c>
      <c r="AR1087">
        <v>0</v>
      </c>
      <c r="AS1087">
        <v>0</v>
      </c>
      <c r="AT1087">
        <v>0</v>
      </c>
    </row>
    <row r="1088" spans="1:46" x14ac:dyDescent="0.25">
      <c r="A1088" t="s">
        <v>41</v>
      </c>
      <c r="B1088" t="s">
        <v>136</v>
      </c>
      <c r="C1088" t="s">
        <v>189</v>
      </c>
      <c r="D1088" t="s">
        <v>236</v>
      </c>
      <c r="E1088" t="s">
        <v>268</v>
      </c>
      <c r="F1088" t="s">
        <v>111</v>
      </c>
      <c r="H1088" t="s">
        <v>38</v>
      </c>
      <c r="I1088">
        <v>51</v>
      </c>
      <c r="J1088">
        <v>51</v>
      </c>
      <c r="K1088">
        <v>12</v>
      </c>
      <c r="L1088">
        <v>33</v>
      </c>
      <c r="M1088">
        <v>745755.67</v>
      </c>
      <c r="N1088">
        <v>1353000</v>
      </c>
      <c r="O1088">
        <v>393600</v>
      </c>
      <c r="P1088">
        <v>14.4953890795279</v>
      </c>
      <c r="Q1088">
        <v>125</v>
      </c>
      <c r="R1088">
        <v>5125000</v>
      </c>
      <c r="S1088">
        <v>43312</v>
      </c>
      <c r="T1088">
        <v>43315</v>
      </c>
      <c r="U1088">
        <v>22.355</v>
      </c>
      <c r="V1088">
        <v>50</v>
      </c>
      <c r="W1088">
        <v>1122927.01</v>
      </c>
      <c r="X1088">
        <v>2050000</v>
      </c>
      <c r="Y1088">
        <v>602700</v>
      </c>
      <c r="Z1088">
        <v>14.653512696471999</v>
      </c>
      <c r="AA1088">
        <v>99</v>
      </c>
      <c r="AB1088">
        <v>4059000</v>
      </c>
      <c r="AC1088">
        <v>43343</v>
      </c>
      <c r="AD1088">
        <v>43315</v>
      </c>
      <c r="AE1088">
        <v>33.871000000000002</v>
      </c>
      <c r="AF1088">
        <v>34</v>
      </c>
      <c r="AG1088">
        <v>747619.97</v>
      </c>
      <c r="AH1088">
        <v>1394000</v>
      </c>
      <c r="AI1088">
        <v>418200</v>
      </c>
      <c r="AJ1088">
        <v>15.7222825287684</v>
      </c>
      <c r="AK1088">
        <v>89</v>
      </c>
      <c r="AL1088">
        <v>3649000</v>
      </c>
      <c r="AM1088">
        <v>43373</v>
      </c>
      <c r="AN1088">
        <v>43370</v>
      </c>
      <c r="AO1088">
        <v>23.8</v>
      </c>
      <c r="AP1088" t="s">
        <v>1476</v>
      </c>
      <c r="AQ1088">
        <v>31</v>
      </c>
      <c r="AR1088">
        <v>0</v>
      </c>
      <c r="AS1088">
        <v>0</v>
      </c>
      <c r="AT1088">
        <v>0</v>
      </c>
    </row>
    <row r="1089" spans="1:46" x14ac:dyDescent="0.25">
      <c r="A1089" t="s">
        <v>41</v>
      </c>
      <c r="B1089" t="s">
        <v>139</v>
      </c>
      <c r="C1089" t="s">
        <v>192</v>
      </c>
      <c r="D1089" t="s">
        <v>236</v>
      </c>
      <c r="E1089" t="s">
        <v>268</v>
      </c>
      <c r="F1089" t="s">
        <v>111</v>
      </c>
      <c r="H1089" t="s">
        <v>38</v>
      </c>
      <c r="I1089">
        <v>39</v>
      </c>
      <c r="J1089">
        <v>39</v>
      </c>
      <c r="K1089">
        <v>36</v>
      </c>
      <c r="L1089">
        <v>3</v>
      </c>
      <c r="M1089">
        <v>64025.98</v>
      </c>
      <c r="N1089">
        <v>102000</v>
      </c>
      <c r="O1089">
        <v>30600</v>
      </c>
      <c r="P1089">
        <v>1.36053515215611</v>
      </c>
      <c r="Q1089">
        <v>71</v>
      </c>
      <c r="R1089">
        <v>2414000</v>
      </c>
      <c r="S1089">
        <v>43303</v>
      </c>
      <c r="T1089">
        <v>43305</v>
      </c>
      <c r="U1089">
        <v>2.032</v>
      </c>
      <c r="V1089">
        <v>17</v>
      </c>
      <c r="W1089">
        <v>341417.2</v>
      </c>
      <c r="X1089">
        <v>578000</v>
      </c>
      <c r="Y1089">
        <v>173400</v>
      </c>
      <c r="Z1089">
        <v>7.1777261951667102</v>
      </c>
      <c r="AA1089">
        <v>54</v>
      </c>
      <c r="AB1089">
        <v>1836000</v>
      </c>
      <c r="AC1089">
        <v>43341</v>
      </c>
      <c r="AD1089">
        <v>43305</v>
      </c>
      <c r="AE1089">
        <v>11.516</v>
      </c>
      <c r="AF1089">
        <v>16</v>
      </c>
      <c r="AG1089">
        <v>316315.03999999998</v>
      </c>
      <c r="AH1089">
        <v>544000</v>
      </c>
      <c r="AI1089">
        <v>125915</v>
      </c>
      <c r="AJ1089">
        <v>16.776123575270901</v>
      </c>
      <c r="AK1089">
        <v>38</v>
      </c>
      <c r="AL1089">
        <v>1292000</v>
      </c>
      <c r="AM1089">
        <v>43371</v>
      </c>
      <c r="AN1089">
        <v>43305</v>
      </c>
      <c r="AO1089">
        <v>11.2</v>
      </c>
      <c r="AP1089" t="s">
        <v>1477</v>
      </c>
      <c r="AQ1089">
        <v>14</v>
      </c>
      <c r="AR1089">
        <v>0</v>
      </c>
      <c r="AS1089">
        <v>0</v>
      </c>
      <c r="AT1089">
        <v>0</v>
      </c>
    </row>
    <row r="1090" spans="1:46" x14ac:dyDescent="0.25">
      <c r="A1090" t="s">
        <v>41</v>
      </c>
      <c r="B1090" t="s">
        <v>141</v>
      </c>
      <c r="C1090" t="s">
        <v>194</v>
      </c>
      <c r="D1090" t="s">
        <v>236</v>
      </c>
      <c r="E1090" t="s">
        <v>268</v>
      </c>
      <c r="F1090" t="s">
        <v>111</v>
      </c>
      <c r="H1090" t="s">
        <v>38</v>
      </c>
      <c r="I1090">
        <v>39</v>
      </c>
      <c r="J1090">
        <v>39</v>
      </c>
      <c r="K1090">
        <v>36</v>
      </c>
      <c r="L1090">
        <v>1</v>
      </c>
      <c r="M1090">
        <v>23084</v>
      </c>
      <c r="N1090">
        <v>42000</v>
      </c>
      <c r="O1090">
        <v>12600</v>
      </c>
      <c r="P1090">
        <v>13.6312933983201</v>
      </c>
      <c r="Q1090">
        <v>61</v>
      </c>
      <c r="R1090">
        <v>2562000</v>
      </c>
      <c r="S1090">
        <v>43283</v>
      </c>
      <c r="T1090">
        <v>43305</v>
      </c>
      <c r="U1090">
        <v>0.67700000000000005</v>
      </c>
      <c r="V1090">
        <v>24</v>
      </c>
      <c r="W1090">
        <v>610476.48</v>
      </c>
      <c r="X1090">
        <v>1008000</v>
      </c>
      <c r="Y1090">
        <v>277200</v>
      </c>
      <c r="Z1090">
        <v>8.11109354576414</v>
      </c>
      <c r="AA1090">
        <v>37</v>
      </c>
      <c r="AB1090">
        <v>1554000</v>
      </c>
      <c r="AC1090">
        <v>43340</v>
      </c>
      <c r="AD1090">
        <v>43305</v>
      </c>
      <c r="AE1090">
        <v>16.257999999999999</v>
      </c>
      <c r="AF1090">
        <v>4</v>
      </c>
      <c r="AG1090">
        <v>101746.08</v>
      </c>
      <c r="AH1090">
        <v>168000</v>
      </c>
      <c r="AI1090">
        <v>50400</v>
      </c>
      <c r="AJ1090">
        <v>4.8293470197029302</v>
      </c>
      <c r="AK1090">
        <v>33</v>
      </c>
      <c r="AL1090">
        <v>1386000</v>
      </c>
      <c r="AM1090">
        <v>43362</v>
      </c>
      <c r="AN1090">
        <v>43305</v>
      </c>
      <c r="AO1090">
        <v>2.8</v>
      </c>
      <c r="AP1090" t="s">
        <v>1478</v>
      </c>
      <c r="AQ1090">
        <v>23</v>
      </c>
      <c r="AR1090">
        <v>0</v>
      </c>
      <c r="AS1090">
        <v>0</v>
      </c>
      <c r="AT1090">
        <v>0</v>
      </c>
    </row>
    <row r="1091" spans="1:46" x14ac:dyDescent="0.25">
      <c r="A1091" t="s">
        <v>41</v>
      </c>
      <c r="B1091" t="s">
        <v>137</v>
      </c>
      <c r="C1091" t="s">
        <v>190</v>
      </c>
      <c r="D1091" t="s">
        <v>236</v>
      </c>
      <c r="E1091" t="s">
        <v>268</v>
      </c>
      <c r="F1091" t="s">
        <v>111</v>
      </c>
      <c r="H1091" t="s">
        <v>38</v>
      </c>
      <c r="I1091">
        <v>39</v>
      </c>
      <c r="J1091">
        <v>39</v>
      </c>
      <c r="K1091">
        <v>36</v>
      </c>
      <c r="L1091">
        <v>16</v>
      </c>
      <c r="M1091">
        <v>213101.04</v>
      </c>
      <c r="N1091">
        <v>560000</v>
      </c>
      <c r="O1091">
        <v>280000</v>
      </c>
      <c r="P1091">
        <v>16.281734435211099</v>
      </c>
      <c r="Q1091">
        <v>59</v>
      </c>
      <c r="R1091">
        <v>2065000</v>
      </c>
      <c r="S1091">
        <v>43308</v>
      </c>
      <c r="T1091">
        <v>43235</v>
      </c>
      <c r="U1091">
        <v>10.839</v>
      </c>
      <c r="V1091">
        <v>15</v>
      </c>
      <c r="W1091">
        <v>199782.22</v>
      </c>
      <c r="X1091">
        <v>525000</v>
      </c>
      <c r="Y1091">
        <v>262500</v>
      </c>
      <c r="Z1091">
        <v>16.281736508523</v>
      </c>
      <c r="AA1091">
        <v>44</v>
      </c>
      <c r="AB1091">
        <v>1540000</v>
      </c>
      <c r="AC1091">
        <v>43342</v>
      </c>
      <c r="AD1091">
        <v>43235</v>
      </c>
      <c r="AE1091">
        <v>10.161</v>
      </c>
      <c r="AF1091">
        <v>6</v>
      </c>
      <c r="AG1091">
        <v>79912.89</v>
      </c>
      <c r="AH1091">
        <v>210000</v>
      </c>
      <c r="AI1091">
        <v>63000</v>
      </c>
      <c r="AJ1091">
        <v>40.201238938227903</v>
      </c>
      <c r="AK1091">
        <v>38</v>
      </c>
      <c r="AL1091">
        <v>1330000</v>
      </c>
      <c r="AM1091">
        <v>43365</v>
      </c>
      <c r="AN1091">
        <v>43235</v>
      </c>
      <c r="AO1091">
        <v>4.2</v>
      </c>
      <c r="AP1091" t="s">
        <v>1479</v>
      </c>
      <c r="AQ1091">
        <v>65</v>
      </c>
      <c r="AR1091">
        <v>0</v>
      </c>
      <c r="AS1091">
        <v>0</v>
      </c>
      <c r="AT1091">
        <v>0</v>
      </c>
    </row>
    <row r="1092" spans="1:46" x14ac:dyDescent="0.25">
      <c r="A1092" t="s">
        <v>41</v>
      </c>
      <c r="B1092" t="s">
        <v>133</v>
      </c>
      <c r="C1092" t="s">
        <v>186</v>
      </c>
      <c r="D1092" t="s">
        <v>236</v>
      </c>
      <c r="E1092" t="s">
        <v>268</v>
      </c>
      <c r="F1092" t="s">
        <v>111</v>
      </c>
      <c r="H1092" t="s">
        <v>38</v>
      </c>
      <c r="I1092">
        <v>39</v>
      </c>
      <c r="J1092">
        <v>39</v>
      </c>
      <c r="K1092">
        <v>36</v>
      </c>
      <c r="L1092">
        <v>30</v>
      </c>
      <c r="M1092">
        <v>471530.41</v>
      </c>
      <c r="N1092">
        <v>1170000</v>
      </c>
      <c r="O1092">
        <v>585000</v>
      </c>
      <c r="P1092">
        <v>11.336162252534599</v>
      </c>
      <c r="Q1092">
        <v>62</v>
      </c>
      <c r="R1092">
        <v>2418000</v>
      </c>
      <c r="S1092">
        <v>43311</v>
      </c>
      <c r="T1092">
        <v>43302</v>
      </c>
      <c r="U1092">
        <v>20.323</v>
      </c>
      <c r="V1092">
        <v>37</v>
      </c>
      <c r="W1092">
        <v>596226.28</v>
      </c>
      <c r="X1092">
        <v>1443000</v>
      </c>
      <c r="Y1092">
        <v>721500</v>
      </c>
      <c r="Z1092">
        <v>9.0992504630492999</v>
      </c>
      <c r="AA1092">
        <v>61</v>
      </c>
      <c r="AB1092">
        <v>2379000</v>
      </c>
      <c r="AC1092">
        <v>43341</v>
      </c>
      <c r="AD1092">
        <v>43329</v>
      </c>
      <c r="AE1092">
        <v>25.065000000000001</v>
      </c>
      <c r="AF1092">
        <v>6</v>
      </c>
      <c r="AG1092">
        <v>96418.38</v>
      </c>
      <c r="AH1092">
        <v>234000</v>
      </c>
      <c r="AI1092">
        <v>93600</v>
      </c>
      <c r="AJ1092">
        <v>24.458534403251999</v>
      </c>
      <c r="AK1092">
        <v>91</v>
      </c>
      <c r="AL1092">
        <v>3549000</v>
      </c>
      <c r="AM1092">
        <v>43373</v>
      </c>
      <c r="AN1092">
        <v>43372</v>
      </c>
      <c r="AO1092">
        <v>4.2</v>
      </c>
      <c r="AP1092" t="s">
        <v>1480</v>
      </c>
      <c r="AQ1092">
        <v>24</v>
      </c>
      <c r="AR1092">
        <v>0</v>
      </c>
      <c r="AS1092">
        <v>0</v>
      </c>
      <c r="AT1092">
        <v>0</v>
      </c>
    </row>
    <row r="1093" spans="1:46" x14ac:dyDescent="0.25">
      <c r="A1093" t="s">
        <v>41</v>
      </c>
      <c r="B1093" t="s">
        <v>142</v>
      </c>
      <c r="C1093" t="s">
        <v>195</v>
      </c>
      <c r="D1093" t="s">
        <v>236</v>
      </c>
      <c r="E1093" t="s">
        <v>268</v>
      </c>
      <c r="F1093" t="s">
        <v>111</v>
      </c>
      <c r="H1093" t="s">
        <v>38</v>
      </c>
      <c r="I1093">
        <v>39</v>
      </c>
      <c r="J1093">
        <v>39</v>
      </c>
      <c r="K1093">
        <v>36</v>
      </c>
      <c r="L1093">
        <v>12</v>
      </c>
      <c r="M1093">
        <v>169869.96</v>
      </c>
      <c r="N1093">
        <v>369000</v>
      </c>
      <c r="O1093">
        <v>148620</v>
      </c>
      <c r="P1093">
        <v>15.211473102796299</v>
      </c>
      <c r="Q1093">
        <v>40</v>
      </c>
      <c r="R1093">
        <v>1400000</v>
      </c>
      <c r="S1093">
        <v>43310</v>
      </c>
      <c r="T1093">
        <v>43213</v>
      </c>
      <c r="U1093">
        <v>8.1289999999999996</v>
      </c>
      <c r="V1093">
        <v>11</v>
      </c>
      <c r="W1093">
        <v>155714.13</v>
      </c>
      <c r="X1093">
        <v>385000</v>
      </c>
      <c r="Y1093">
        <v>192500</v>
      </c>
      <c r="Z1093">
        <v>11.020497142857099</v>
      </c>
      <c r="AA1093">
        <v>65</v>
      </c>
      <c r="AB1093">
        <v>2275000</v>
      </c>
      <c r="AC1093">
        <v>43331</v>
      </c>
      <c r="AD1093">
        <v>43343</v>
      </c>
      <c r="AE1093">
        <v>7.452</v>
      </c>
      <c r="AF1093">
        <v>3</v>
      </c>
      <c r="AG1093">
        <v>41273.769999999997</v>
      </c>
      <c r="AH1093">
        <v>105000</v>
      </c>
      <c r="AI1093">
        <v>17500</v>
      </c>
      <c r="AJ1093">
        <v>48.1129751536401</v>
      </c>
      <c r="AK1093">
        <v>74</v>
      </c>
      <c r="AL1093">
        <v>2590000</v>
      </c>
      <c r="AM1093">
        <v>43372</v>
      </c>
      <c r="AN1093">
        <v>43348</v>
      </c>
      <c r="AO1093">
        <v>2.1</v>
      </c>
      <c r="AP1093" t="s">
        <v>1481</v>
      </c>
      <c r="AQ1093">
        <v>61</v>
      </c>
      <c r="AR1093">
        <v>0</v>
      </c>
      <c r="AS1093">
        <v>0</v>
      </c>
      <c r="AT1093">
        <v>0</v>
      </c>
    </row>
    <row r="1094" spans="1:46" x14ac:dyDescent="0.25">
      <c r="A1094" t="s">
        <v>41</v>
      </c>
      <c r="B1094" t="s">
        <v>138</v>
      </c>
      <c r="C1094" t="s">
        <v>191</v>
      </c>
      <c r="D1094" t="s">
        <v>236</v>
      </c>
      <c r="E1094" t="s">
        <v>268</v>
      </c>
      <c r="F1094" t="s">
        <v>111</v>
      </c>
      <c r="H1094" t="s">
        <v>38</v>
      </c>
      <c r="I1094">
        <v>38</v>
      </c>
      <c r="J1094">
        <v>38</v>
      </c>
      <c r="K1094">
        <v>36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36</v>
      </c>
      <c r="R1094">
        <v>900000</v>
      </c>
      <c r="T1094">
        <v>43305</v>
      </c>
      <c r="U1094">
        <v>0</v>
      </c>
      <c r="V1094">
        <v>9</v>
      </c>
      <c r="W1094">
        <v>127622.52</v>
      </c>
      <c r="X1094">
        <v>225000</v>
      </c>
      <c r="Y1094">
        <v>30000</v>
      </c>
      <c r="Z1094">
        <v>28.007809120011999</v>
      </c>
      <c r="AA1094">
        <v>27</v>
      </c>
      <c r="AB1094">
        <v>675000</v>
      </c>
      <c r="AC1094">
        <v>43338</v>
      </c>
      <c r="AD1094">
        <v>43305</v>
      </c>
      <c r="AE1094">
        <v>6.0970000000000004</v>
      </c>
      <c r="AF1094">
        <v>6</v>
      </c>
      <c r="AG1094">
        <v>85081.68</v>
      </c>
      <c r="AH1094">
        <v>150000</v>
      </c>
      <c r="AI1094">
        <v>30000</v>
      </c>
      <c r="AJ1094">
        <v>22.008459935007</v>
      </c>
      <c r="AK1094">
        <v>21</v>
      </c>
      <c r="AL1094">
        <v>525000</v>
      </c>
      <c r="AM1094">
        <v>43371</v>
      </c>
      <c r="AN1094">
        <v>43305</v>
      </c>
      <c r="AO1094">
        <v>4.2</v>
      </c>
      <c r="AP1094" t="s">
        <v>1482</v>
      </c>
      <c r="AQ1094">
        <v>19</v>
      </c>
      <c r="AR1094">
        <v>0</v>
      </c>
      <c r="AS1094">
        <v>0</v>
      </c>
      <c r="AT1094">
        <v>0</v>
      </c>
    </row>
    <row r="1095" spans="1:46" x14ac:dyDescent="0.25">
      <c r="A1095" t="s">
        <v>41</v>
      </c>
      <c r="B1095" t="s">
        <v>140</v>
      </c>
      <c r="C1095" t="s">
        <v>193</v>
      </c>
      <c r="D1095" t="s">
        <v>236</v>
      </c>
      <c r="E1095" t="s">
        <v>268</v>
      </c>
      <c r="F1095" t="s">
        <v>111</v>
      </c>
      <c r="H1095" t="s">
        <v>38</v>
      </c>
      <c r="I1095">
        <v>38</v>
      </c>
      <c r="J1095">
        <v>38</v>
      </c>
      <c r="K1095">
        <v>36</v>
      </c>
      <c r="L1095">
        <v>1</v>
      </c>
      <c r="M1095">
        <v>20331.259999999998</v>
      </c>
      <c r="N1095">
        <v>37000</v>
      </c>
      <c r="O1095">
        <v>0</v>
      </c>
      <c r="P1095">
        <v>39.555714166965203</v>
      </c>
      <c r="Q1095">
        <v>59</v>
      </c>
      <c r="R1095">
        <v>2183000</v>
      </c>
      <c r="S1095">
        <v>43288</v>
      </c>
      <c r="T1095">
        <v>43245</v>
      </c>
      <c r="U1095">
        <v>0.67700000000000005</v>
      </c>
      <c r="V1095">
        <v>6</v>
      </c>
      <c r="W1095">
        <v>121987.56</v>
      </c>
      <c r="X1095">
        <v>222000</v>
      </c>
      <c r="Y1095">
        <v>66600</v>
      </c>
      <c r="Z1095">
        <v>13.6510191383224</v>
      </c>
      <c r="AA1095">
        <v>53</v>
      </c>
      <c r="AB1095">
        <v>1961000</v>
      </c>
      <c r="AC1095">
        <v>43339</v>
      </c>
      <c r="AD1095">
        <v>43245</v>
      </c>
      <c r="AE1095">
        <v>4.0650000000000004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53</v>
      </c>
      <c r="AL1095">
        <v>1961000</v>
      </c>
      <c r="AN1095">
        <v>43245</v>
      </c>
      <c r="AO1095">
        <v>0</v>
      </c>
      <c r="AP1095" t="s">
        <v>1483</v>
      </c>
      <c r="AQ1095">
        <v>24</v>
      </c>
      <c r="AR1095">
        <v>0</v>
      </c>
      <c r="AS1095">
        <v>0</v>
      </c>
      <c r="AT1095">
        <v>0</v>
      </c>
    </row>
    <row r="1096" spans="1:46" x14ac:dyDescent="0.25">
      <c r="A1096" t="s">
        <v>41</v>
      </c>
      <c r="B1096" t="s">
        <v>157</v>
      </c>
      <c r="C1096" t="s">
        <v>210</v>
      </c>
      <c r="D1096" t="s">
        <v>236</v>
      </c>
      <c r="E1096" t="s">
        <v>268</v>
      </c>
      <c r="F1096" t="s">
        <v>111</v>
      </c>
      <c r="H1096" t="s">
        <v>38</v>
      </c>
      <c r="I1096">
        <v>30</v>
      </c>
      <c r="J1096">
        <v>30</v>
      </c>
      <c r="K1096">
        <v>6</v>
      </c>
      <c r="L1096">
        <v>19</v>
      </c>
      <c r="M1096">
        <v>914829.74</v>
      </c>
      <c r="N1096">
        <v>1494900</v>
      </c>
      <c r="O1096">
        <v>402270</v>
      </c>
      <c r="P1096">
        <v>7.8999557032115097</v>
      </c>
      <c r="Q1096">
        <v>42</v>
      </c>
      <c r="R1096">
        <v>3355800</v>
      </c>
      <c r="S1096">
        <v>43312</v>
      </c>
      <c r="T1096">
        <v>43315</v>
      </c>
      <c r="U1096">
        <v>12.871</v>
      </c>
      <c r="V1096">
        <v>27</v>
      </c>
      <c r="W1096">
        <v>1314809.81</v>
      </c>
      <c r="X1096">
        <v>2157300</v>
      </c>
      <c r="Y1096">
        <v>647190</v>
      </c>
      <c r="Z1096">
        <v>4.2261298373841303</v>
      </c>
      <c r="AA1096">
        <v>57</v>
      </c>
      <c r="AB1096">
        <v>4560000</v>
      </c>
      <c r="AC1096">
        <v>43341</v>
      </c>
      <c r="AD1096">
        <v>43315</v>
      </c>
      <c r="AE1096">
        <v>18.29</v>
      </c>
      <c r="AF1096">
        <v>16</v>
      </c>
      <c r="AG1096">
        <v>771278.24</v>
      </c>
      <c r="AH1096">
        <v>1273800</v>
      </c>
      <c r="AI1096">
        <v>335940</v>
      </c>
      <c r="AJ1096">
        <v>9.5380905465634491</v>
      </c>
      <c r="AK1096">
        <v>41</v>
      </c>
      <c r="AL1096">
        <v>3275900</v>
      </c>
      <c r="AM1096">
        <v>43372</v>
      </c>
      <c r="AN1096">
        <v>43315</v>
      </c>
      <c r="AO1096">
        <v>11.2</v>
      </c>
      <c r="AP1096" t="s">
        <v>1484</v>
      </c>
      <c r="AQ1096">
        <v>26</v>
      </c>
      <c r="AR1096">
        <v>0</v>
      </c>
      <c r="AS1096">
        <v>0</v>
      </c>
      <c r="AT1096">
        <v>0</v>
      </c>
    </row>
    <row r="1097" spans="1:46" x14ac:dyDescent="0.25">
      <c r="A1097" t="s">
        <v>41</v>
      </c>
      <c r="B1097" t="s">
        <v>143</v>
      </c>
      <c r="C1097" t="s">
        <v>196</v>
      </c>
      <c r="D1097" t="s">
        <v>236</v>
      </c>
      <c r="E1097" t="s">
        <v>268</v>
      </c>
      <c r="F1097" t="s">
        <v>111</v>
      </c>
      <c r="H1097" t="s">
        <v>38</v>
      </c>
      <c r="I1097">
        <v>27</v>
      </c>
      <c r="J1097">
        <v>27</v>
      </c>
      <c r="K1097">
        <v>24</v>
      </c>
      <c r="L1097">
        <v>6</v>
      </c>
      <c r="M1097">
        <v>162620.20000000001</v>
      </c>
      <c r="N1097">
        <v>288000</v>
      </c>
      <c r="O1097">
        <v>72000</v>
      </c>
      <c r="P1097">
        <v>17.184157254044699</v>
      </c>
      <c r="Q1097">
        <v>31</v>
      </c>
      <c r="R1097">
        <v>1488000</v>
      </c>
      <c r="S1097">
        <v>43312</v>
      </c>
      <c r="T1097">
        <v>43294</v>
      </c>
      <c r="U1097">
        <v>4.0650000000000004</v>
      </c>
      <c r="V1097">
        <v>10</v>
      </c>
      <c r="W1097">
        <v>275625</v>
      </c>
      <c r="X1097">
        <v>480000</v>
      </c>
      <c r="Y1097">
        <v>144000</v>
      </c>
      <c r="Z1097">
        <v>9.7656248657226499</v>
      </c>
      <c r="AA1097">
        <v>21</v>
      </c>
      <c r="AB1097">
        <v>1008000</v>
      </c>
      <c r="AC1097">
        <v>43337</v>
      </c>
      <c r="AD1097">
        <v>43294</v>
      </c>
      <c r="AE1097">
        <v>6.774</v>
      </c>
      <c r="AF1097">
        <v>18</v>
      </c>
      <c r="AG1097">
        <v>496125.04</v>
      </c>
      <c r="AH1097">
        <v>864000</v>
      </c>
      <c r="AI1097">
        <v>259578</v>
      </c>
      <c r="AJ1097">
        <v>9.70918589140466</v>
      </c>
      <c r="AK1097">
        <v>27</v>
      </c>
      <c r="AL1097">
        <v>1296000</v>
      </c>
      <c r="AM1097">
        <v>43369</v>
      </c>
      <c r="AN1097">
        <v>43372</v>
      </c>
      <c r="AO1097">
        <v>12.6</v>
      </c>
      <c r="AP1097" t="s">
        <v>1485</v>
      </c>
      <c r="AQ1097">
        <v>21</v>
      </c>
      <c r="AR1097">
        <v>0</v>
      </c>
      <c r="AS1097">
        <v>0</v>
      </c>
      <c r="AT1097">
        <v>0</v>
      </c>
    </row>
    <row r="1098" spans="1:46" x14ac:dyDescent="0.25">
      <c r="A1098" t="s">
        <v>41</v>
      </c>
      <c r="B1098" t="s">
        <v>144</v>
      </c>
      <c r="C1098" t="s">
        <v>197</v>
      </c>
      <c r="D1098" t="s">
        <v>236</v>
      </c>
      <c r="E1098" t="s">
        <v>268</v>
      </c>
      <c r="F1098" t="s">
        <v>111</v>
      </c>
      <c r="H1098" t="s">
        <v>38</v>
      </c>
      <c r="I1098">
        <v>27</v>
      </c>
      <c r="J1098">
        <v>27</v>
      </c>
      <c r="K1098">
        <v>25</v>
      </c>
      <c r="L1098">
        <v>2</v>
      </c>
      <c r="M1098">
        <v>34116.400000000001</v>
      </c>
      <c r="N1098">
        <v>62000</v>
      </c>
      <c r="O1098">
        <v>6200</v>
      </c>
      <c r="P1098">
        <v>32.745448390257401</v>
      </c>
      <c r="Q1098">
        <v>30</v>
      </c>
      <c r="R1098">
        <v>930000</v>
      </c>
      <c r="S1098">
        <v>43305</v>
      </c>
      <c r="T1098">
        <v>43156</v>
      </c>
      <c r="U1098">
        <v>1.355</v>
      </c>
      <c r="V1098">
        <v>3</v>
      </c>
      <c r="W1098">
        <v>51174.6</v>
      </c>
      <c r="X1098">
        <v>93000</v>
      </c>
      <c r="Y1098">
        <v>0</v>
      </c>
      <c r="Z1098">
        <v>39.4709035512317</v>
      </c>
      <c r="AA1098">
        <v>27</v>
      </c>
      <c r="AB1098">
        <v>837000</v>
      </c>
      <c r="AC1098">
        <v>43333</v>
      </c>
      <c r="AD1098">
        <v>43156</v>
      </c>
      <c r="AE1098">
        <v>2.032</v>
      </c>
      <c r="AF1098">
        <v>1</v>
      </c>
      <c r="AG1098">
        <v>17058.189999999999</v>
      </c>
      <c r="AH1098">
        <v>31000</v>
      </c>
      <c r="AI1098">
        <v>9300</v>
      </c>
      <c r="AJ1098">
        <v>13.5299136378352</v>
      </c>
      <c r="AK1098">
        <v>26</v>
      </c>
      <c r="AL1098">
        <v>806000</v>
      </c>
      <c r="AM1098">
        <v>43350</v>
      </c>
      <c r="AN1098">
        <v>43156</v>
      </c>
      <c r="AO1098">
        <v>0.7</v>
      </c>
      <c r="AP1098" t="s">
        <v>1486</v>
      </c>
      <c r="AQ1098">
        <v>0</v>
      </c>
      <c r="AR1098">
        <v>0</v>
      </c>
      <c r="AS1098">
        <v>0</v>
      </c>
      <c r="AT1098">
        <v>0</v>
      </c>
    </row>
    <row r="1099" spans="1:46" x14ac:dyDescent="0.25">
      <c r="A1099" t="s">
        <v>41</v>
      </c>
      <c r="B1099" t="s">
        <v>146</v>
      </c>
      <c r="C1099" t="s">
        <v>199</v>
      </c>
      <c r="D1099" t="s">
        <v>236</v>
      </c>
      <c r="E1099" t="s">
        <v>268</v>
      </c>
      <c r="F1099" t="s">
        <v>111</v>
      </c>
      <c r="H1099" t="s">
        <v>38</v>
      </c>
      <c r="I1099">
        <v>27</v>
      </c>
      <c r="J1099">
        <v>27</v>
      </c>
      <c r="K1099">
        <v>24</v>
      </c>
      <c r="L1099">
        <v>4</v>
      </c>
      <c r="M1099">
        <v>121426.36</v>
      </c>
      <c r="N1099">
        <v>224000</v>
      </c>
      <c r="O1099">
        <v>67200</v>
      </c>
      <c r="P1099">
        <v>14.8156915981642</v>
      </c>
      <c r="Q1099">
        <v>29</v>
      </c>
      <c r="R1099">
        <v>1624000</v>
      </c>
      <c r="S1099">
        <v>43306</v>
      </c>
      <c r="T1099">
        <v>42988</v>
      </c>
      <c r="U1099">
        <v>2.71</v>
      </c>
      <c r="V1099">
        <v>3</v>
      </c>
      <c r="W1099">
        <v>91069.77</v>
      </c>
      <c r="X1099">
        <v>168000</v>
      </c>
      <c r="Y1099">
        <v>33600</v>
      </c>
      <c r="Z1099">
        <v>25.4637297997972</v>
      </c>
      <c r="AA1099">
        <v>26</v>
      </c>
      <c r="AB1099">
        <v>1456000</v>
      </c>
      <c r="AC1099">
        <v>43341</v>
      </c>
      <c r="AD1099">
        <v>42988</v>
      </c>
      <c r="AE1099">
        <v>2.032</v>
      </c>
      <c r="AF1099">
        <v>1</v>
      </c>
      <c r="AG1099">
        <v>30356.59</v>
      </c>
      <c r="AH1099">
        <v>56000</v>
      </c>
      <c r="AI1099">
        <v>0</v>
      </c>
      <c r="AJ1099">
        <v>40.370984035051798</v>
      </c>
      <c r="AK1099">
        <v>25</v>
      </c>
      <c r="AL1099">
        <v>1400000</v>
      </c>
      <c r="AM1099">
        <v>43345</v>
      </c>
      <c r="AN1099">
        <v>42988</v>
      </c>
      <c r="AO1099">
        <v>0.7</v>
      </c>
      <c r="AP1099" t="s">
        <v>1487</v>
      </c>
      <c r="AQ1099">
        <v>35</v>
      </c>
      <c r="AR1099">
        <v>0</v>
      </c>
      <c r="AS1099">
        <v>0</v>
      </c>
      <c r="AT1099">
        <v>0</v>
      </c>
    </row>
    <row r="1100" spans="1:46" x14ac:dyDescent="0.25">
      <c r="A1100" t="s">
        <v>41</v>
      </c>
      <c r="B1100" t="s">
        <v>147</v>
      </c>
      <c r="C1100" t="s">
        <v>200</v>
      </c>
      <c r="D1100" t="s">
        <v>236</v>
      </c>
      <c r="E1100" t="s">
        <v>268</v>
      </c>
      <c r="F1100" t="s">
        <v>111</v>
      </c>
      <c r="H1100" t="s">
        <v>38</v>
      </c>
      <c r="I1100">
        <v>26</v>
      </c>
      <c r="J1100">
        <v>26</v>
      </c>
      <c r="K1100">
        <v>25</v>
      </c>
      <c r="L1100">
        <v>1</v>
      </c>
      <c r="M1100">
        <v>16380.96</v>
      </c>
      <c r="N1100">
        <v>30000</v>
      </c>
      <c r="O1100">
        <v>6000</v>
      </c>
      <c r="P1100">
        <v>24.920600625661599</v>
      </c>
      <c r="Q1100">
        <v>20</v>
      </c>
      <c r="R1100">
        <v>600000</v>
      </c>
      <c r="S1100">
        <v>43288</v>
      </c>
      <c r="T1100">
        <v>43130</v>
      </c>
      <c r="U1100">
        <v>0.67700000000000005</v>
      </c>
      <c r="V1100">
        <v>1</v>
      </c>
      <c r="W1100">
        <v>16380.96</v>
      </c>
      <c r="X1100">
        <v>30000</v>
      </c>
      <c r="Y1100">
        <v>0</v>
      </c>
      <c r="Z1100">
        <v>39.9364793993647</v>
      </c>
      <c r="AA1100">
        <v>19</v>
      </c>
      <c r="AB1100">
        <v>570000</v>
      </c>
      <c r="AC1100">
        <v>43319</v>
      </c>
      <c r="AD1100">
        <v>43130</v>
      </c>
      <c r="AE1100">
        <v>0.67700000000000005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19</v>
      </c>
      <c r="AL1100">
        <v>570000</v>
      </c>
      <c r="AN1100">
        <v>43130</v>
      </c>
      <c r="AO1100">
        <v>0</v>
      </c>
      <c r="AP1100" t="s">
        <v>1488</v>
      </c>
      <c r="AQ1100">
        <v>3</v>
      </c>
      <c r="AR1100">
        <v>0</v>
      </c>
      <c r="AS1100">
        <v>0</v>
      </c>
      <c r="AT1100">
        <v>0</v>
      </c>
    </row>
    <row r="1101" spans="1:46" x14ac:dyDescent="0.25">
      <c r="A1101" t="s">
        <v>41</v>
      </c>
      <c r="B1101" t="s">
        <v>149</v>
      </c>
      <c r="C1101" t="s">
        <v>202</v>
      </c>
      <c r="D1101" t="s">
        <v>236</v>
      </c>
      <c r="E1101" t="s">
        <v>268</v>
      </c>
      <c r="F1101" t="s">
        <v>111</v>
      </c>
      <c r="H1101" t="s">
        <v>38</v>
      </c>
      <c r="I1101">
        <v>24</v>
      </c>
      <c r="J1101">
        <v>24</v>
      </c>
      <c r="K1101">
        <v>12</v>
      </c>
      <c r="L1101">
        <v>3</v>
      </c>
      <c r="M1101">
        <v>90844.74</v>
      </c>
      <c r="N1101">
        <v>165000</v>
      </c>
      <c r="O1101">
        <v>49500</v>
      </c>
      <c r="P1101">
        <v>13.481199999999999</v>
      </c>
      <c r="Q1101">
        <v>24</v>
      </c>
      <c r="R1101">
        <v>1320000</v>
      </c>
      <c r="S1101">
        <v>43309</v>
      </c>
      <c r="T1101">
        <v>43177</v>
      </c>
      <c r="U1101">
        <v>2.032</v>
      </c>
      <c r="V1101">
        <v>2</v>
      </c>
      <c r="W1101">
        <v>60563.16</v>
      </c>
      <c r="X1101">
        <v>110000</v>
      </c>
      <c r="Y1101">
        <v>0</v>
      </c>
      <c r="Z1101">
        <v>39.436839999999997</v>
      </c>
      <c r="AA1101">
        <v>22</v>
      </c>
      <c r="AB1101">
        <v>1210000</v>
      </c>
      <c r="AC1101">
        <v>43339</v>
      </c>
      <c r="AD1101">
        <v>43177</v>
      </c>
      <c r="AE1101">
        <v>1.355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22</v>
      </c>
      <c r="AL1101">
        <v>1210000</v>
      </c>
      <c r="AN1101">
        <v>43177</v>
      </c>
      <c r="AO1101">
        <v>0</v>
      </c>
      <c r="AP1101" t="s">
        <v>1489</v>
      </c>
      <c r="AQ1101">
        <v>27</v>
      </c>
      <c r="AR1101">
        <v>0</v>
      </c>
      <c r="AS1101">
        <v>0</v>
      </c>
      <c r="AT1101">
        <v>0</v>
      </c>
    </row>
    <row r="1102" spans="1:46" x14ac:dyDescent="0.25">
      <c r="A1102" t="s">
        <v>41</v>
      </c>
      <c r="B1102" t="s">
        <v>151</v>
      </c>
      <c r="C1102" t="s">
        <v>204</v>
      </c>
      <c r="D1102" t="s">
        <v>236</v>
      </c>
      <c r="E1102" t="s">
        <v>268</v>
      </c>
      <c r="F1102" t="s">
        <v>111</v>
      </c>
      <c r="H1102" t="s">
        <v>38</v>
      </c>
      <c r="I1102">
        <v>15</v>
      </c>
      <c r="J1102">
        <v>15</v>
      </c>
      <c r="K1102">
        <v>12</v>
      </c>
      <c r="L1102">
        <v>5</v>
      </c>
      <c r="M1102">
        <v>266470.63</v>
      </c>
      <c r="N1102">
        <v>471000</v>
      </c>
      <c r="O1102">
        <v>141300</v>
      </c>
      <c r="P1102">
        <v>11.095634597122499</v>
      </c>
      <c r="Q1102">
        <v>12</v>
      </c>
      <c r="R1102">
        <v>1140000</v>
      </c>
      <c r="S1102">
        <v>43312</v>
      </c>
      <c r="T1102">
        <v>43260</v>
      </c>
      <c r="U1102">
        <v>3.387</v>
      </c>
      <c r="V1102">
        <v>2</v>
      </c>
      <c r="W1102">
        <v>106588.25</v>
      </c>
      <c r="X1102">
        <v>190000</v>
      </c>
      <c r="Y1102">
        <v>57000</v>
      </c>
      <c r="Z1102">
        <v>11.8443045775606</v>
      </c>
      <c r="AA1102">
        <v>22</v>
      </c>
      <c r="AB1102">
        <v>2090000</v>
      </c>
      <c r="AC1102">
        <v>43318</v>
      </c>
      <c r="AD1102">
        <v>43326</v>
      </c>
      <c r="AE1102">
        <v>1.355</v>
      </c>
      <c r="AF1102">
        <v>3</v>
      </c>
      <c r="AG1102">
        <v>163985.63</v>
      </c>
      <c r="AH1102">
        <v>285000</v>
      </c>
      <c r="AI1102">
        <v>85500</v>
      </c>
      <c r="AJ1102">
        <v>9.5818579640738992</v>
      </c>
      <c r="AK1102">
        <v>21</v>
      </c>
      <c r="AL1102">
        <v>1995000</v>
      </c>
      <c r="AM1102">
        <v>43360</v>
      </c>
      <c r="AN1102">
        <v>43372</v>
      </c>
      <c r="AO1102">
        <v>2.1</v>
      </c>
      <c r="AP1102" t="s">
        <v>1490</v>
      </c>
      <c r="AQ1102">
        <v>19</v>
      </c>
      <c r="AR1102">
        <v>0</v>
      </c>
      <c r="AS1102">
        <v>0</v>
      </c>
      <c r="AT1102">
        <v>0</v>
      </c>
    </row>
    <row r="1103" spans="1:46" x14ac:dyDescent="0.25">
      <c r="A1103" t="s">
        <v>41</v>
      </c>
      <c r="B1103" t="s">
        <v>152</v>
      </c>
      <c r="C1103" t="s">
        <v>205</v>
      </c>
      <c r="D1103" t="s">
        <v>236</v>
      </c>
      <c r="E1103" t="s">
        <v>268</v>
      </c>
      <c r="F1103" t="s">
        <v>111</v>
      </c>
      <c r="H1103" t="s">
        <v>38</v>
      </c>
      <c r="I1103">
        <v>15</v>
      </c>
      <c r="J1103">
        <v>15</v>
      </c>
      <c r="K1103">
        <v>12</v>
      </c>
      <c r="L1103">
        <v>5</v>
      </c>
      <c r="M1103">
        <v>318834.96999999997</v>
      </c>
      <c r="N1103">
        <v>533000</v>
      </c>
      <c r="O1103">
        <v>159900</v>
      </c>
      <c r="P1103">
        <v>5.9988026834622303</v>
      </c>
      <c r="Q1103">
        <v>16</v>
      </c>
      <c r="R1103">
        <v>1712000</v>
      </c>
      <c r="S1103">
        <v>43308</v>
      </c>
      <c r="T1103">
        <v>43294</v>
      </c>
      <c r="U1103">
        <v>3.387</v>
      </c>
      <c r="V1103">
        <v>2</v>
      </c>
      <c r="W1103">
        <v>121158.16</v>
      </c>
      <c r="X1103">
        <v>214000</v>
      </c>
      <c r="Y1103">
        <v>0</v>
      </c>
      <c r="Z1103">
        <v>37.722441267003603</v>
      </c>
      <c r="AA1103">
        <v>14</v>
      </c>
      <c r="AB1103">
        <v>1498000</v>
      </c>
      <c r="AC1103">
        <v>43340</v>
      </c>
      <c r="AD1103">
        <v>43294</v>
      </c>
      <c r="AE1103">
        <v>1.355</v>
      </c>
      <c r="AF1103">
        <v>4</v>
      </c>
      <c r="AG1103">
        <v>242316.32</v>
      </c>
      <c r="AH1103">
        <v>428000</v>
      </c>
      <c r="AI1103">
        <v>128400</v>
      </c>
      <c r="AJ1103">
        <v>11.032058626211001</v>
      </c>
      <c r="AK1103">
        <v>10</v>
      </c>
      <c r="AL1103">
        <v>1070000</v>
      </c>
      <c r="AM1103">
        <v>43348</v>
      </c>
      <c r="AN1103">
        <v>43294</v>
      </c>
      <c r="AO1103">
        <v>2.8</v>
      </c>
      <c r="AP1103" t="s">
        <v>1491</v>
      </c>
      <c r="AQ1103">
        <v>9</v>
      </c>
      <c r="AR1103">
        <v>0</v>
      </c>
      <c r="AS1103">
        <v>0</v>
      </c>
      <c r="AT1103">
        <v>0</v>
      </c>
    </row>
    <row r="1104" spans="1:46" x14ac:dyDescent="0.25">
      <c r="A1104" t="s">
        <v>41</v>
      </c>
      <c r="B1104" t="s">
        <v>153</v>
      </c>
      <c r="C1104" t="s">
        <v>206</v>
      </c>
      <c r="D1104" t="s">
        <v>236</v>
      </c>
      <c r="E1104" t="s">
        <v>268</v>
      </c>
      <c r="F1104" t="s">
        <v>111</v>
      </c>
      <c r="H1104" t="s">
        <v>38</v>
      </c>
      <c r="I1104">
        <v>15</v>
      </c>
      <c r="J1104">
        <v>15</v>
      </c>
      <c r="K1104">
        <v>12</v>
      </c>
      <c r="L1104">
        <v>7</v>
      </c>
      <c r="M1104">
        <v>527125.52</v>
      </c>
      <c r="N1104">
        <v>878000</v>
      </c>
      <c r="O1104">
        <v>263400</v>
      </c>
      <c r="P1104">
        <v>5.6560247775840997</v>
      </c>
      <c r="Q1104">
        <v>12</v>
      </c>
      <c r="R1104">
        <v>1512000</v>
      </c>
      <c r="S1104">
        <v>43310</v>
      </c>
      <c r="T1104">
        <v>43294</v>
      </c>
      <c r="U1104">
        <v>4.742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24</v>
      </c>
      <c r="AB1104">
        <v>3024000</v>
      </c>
      <c r="AD1104">
        <v>43322</v>
      </c>
      <c r="AE1104">
        <v>0</v>
      </c>
      <c r="AF1104">
        <v>7</v>
      </c>
      <c r="AG1104">
        <v>511306.81</v>
      </c>
      <c r="AH1104">
        <v>882000</v>
      </c>
      <c r="AI1104">
        <v>264600</v>
      </c>
      <c r="AJ1104">
        <v>8.9022527902019295</v>
      </c>
      <c r="AK1104">
        <v>17</v>
      </c>
      <c r="AL1104">
        <v>2142000</v>
      </c>
      <c r="AM1104">
        <v>43370</v>
      </c>
      <c r="AN1104">
        <v>43373</v>
      </c>
      <c r="AO1104">
        <v>4.9000000000000004</v>
      </c>
      <c r="AP1104" t="s">
        <v>1492</v>
      </c>
      <c r="AQ1104">
        <v>16</v>
      </c>
      <c r="AR1104">
        <v>0</v>
      </c>
      <c r="AS1104">
        <v>0</v>
      </c>
      <c r="AT1104">
        <v>0</v>
      </c>
    </row>
    <row r="1105" spans="1:46" x14ac:dyDescent="0.25">
      <c r="A1105" t="s">
        <v>41</v>
      </c>
      <c r="B1105" t="s">
        <v>155</v>
      </c>
      <c r="C1105" t="s">
        <v>208</v>
      </c>
      <c r="D1105" t="s">
        <v>236</v>
      </c>
      <c r="E1105" t="s">
        <v>268</v>
      </c>
      <c r="F1105" t="s">
        <v>111</v>
      </c>
      <c r="H1105" t="s">
        <v>38</v>
      </c>
      <c r="I1105">
        <v>15</v>
      </c>
      <c r="J1105">
        <v>15</v>
      </c>
      <c r="K1105">
        <v>12</v>
      </c>
      <c r="L1105">
        <v>11</v>
      </c>
      <c r="M1105">
        <v>969707.51</v>
      </c>
      <c r="N1105">
        <v>1630000</v>
      </c>
      <c r="O1105">
        <v>400200</v>
      </c>
      <c r="P1105">
        <v>13.264086762075101</v>
      </c>
      <c r="Q1105">
        <v>22</v>
      </c>
      <c r="R1105">
        <v>3278000</v>
      </c>
      <c r="S1105">
        <v>43310</v>
      </c>
      <c r="T1105">
        <v>43312</v>
      </c>
      <c r="U1105">
        <v>7.452</v>
      </c>
      <c r="V1105">
        <v>2</v>
      </c>
      <c r="W1105">
        <v>174455.98</v>
      </c>
      <c r="X1105">
        <v>298000</v>
      </c>
      <c r="Y1105">
        <v>0</v>
      </c>
      <c r="Z1105">
        <v>35.603497337045802</v>
      </c>
      <c r="AA1105">
        <v>32</v>
      </c>
      <c r="AB1105">
        <v>4768000</v>
      </c>
      <c r="AC1105">
        <v>43332</v>
      </c>
      <c r="AD1105">
        <v>43326</v>
      </c>
      <c r="AE1105">
        <v>1.355</v>
      </c>
      <c r="AF1105">
        <v>5</v>
      </c>
      <c r="AG1105">
        <v>436139.99</v>
      </c>
      <c r="AH1105">
        <v>745000</v>
      </c>
      <c r="AI1105">
        <v>223500</v>
      </c>
      <c r="AJ1105">
        <v>8.00498771006807</v>
      </c>
      <c r="AK1105">
        <v>15</v>
      </c>
      <c r="AL1105">
        <v>2235000</v>
      </c>
      <c r="AM1105">
        <v>43371</v>
      </c>
      <c r="AN1105">
        <v>43326</v>
      </c>
      <c r="AO1105">
        <v>3.5</v>
      </c>
      <c r="AP1105" t="s">
        <v>1493</v>
      </c>
      <c r="AQ1105">
        <v>23</v>
      </c>
      <c r="AR1105">
        <v>0</v>
      </c>
      <c r="AS1105">
        <v>0</v>
      </c>
      <c r="AT1105">
        <v>0</v>
      </c>
    </row>
    <row r="1106" spans="1:46" x14ac:dyDescent="0.25">
      <c r="A1106" t="s">
        <v>41</v>
      </c>
      <c r="B1106" t="s">
        <v>156</v>
      </c>
      <c r="C1106" t="s">
        <v>209</v>
      </c>
      <c r="D1106" t="s">
        <v>236</v>
      </c>
      <c r="E1106" t="s">
        <v>268</v>
      </c>
      <c r="F1106" t="s">
        <v>111</v>
      </c>
      <c r="H1106" t="s">
        <v>38</v>
      </c>
      <c r="I1106">
        <v>15</v>
      </c>
      <c r="J1106">
        <v>15</v>
      </c>
      <c r="K1106">
        <v>12</v>
      </c>
      <c r="L1106">
        <v>5</v>
      </c>
      <c r="M1106">
        <v>527260.35</v>
      </c>
      <c r="N1106">
        <v>863000</v>
      </c>
      <c r="O1106">
        <v>204900</v>
      </c>
      <c r="P1106">
        <v>11.8695661351783</v>
      </c>
      <c r="Q1106">
        <v>13</v>
      </c>
      <c r="R1106">
        <v>1859000</v>
      </c>
      <c r="S1106">
        <v>43311</v>
      </c>
      <c r="T1106">
        <v>43305</v>
      </c>
      <c r="U1106">
        <v>3.387</v>
      </c>
      <c r="V1106">
        <v>2</v>
      </c>
      <c r="W1106">
        <v>230830.96</v>
      </c>
      <c r="X1106">
        <v>364000</v>
      </c>
      <c r="Y1106">
        <v>109200</v>
      </c>
      <c r="Z1106">
        <v>0.34770188328461199</v>
      </c>
      <c r="AA1106">
        <v>11</v>
      </c>
      <c r="AB1106">
        <v>2002000</v>
      </c>
      <c r="AC1106">
        <v>43333</v>
      </c>
      <c r="AD1106">
        <v>43305</v>
      </c>
      <c r="AE1106">
        <v>1.355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11</v>
      </c>
      <c r="AL1106">
        <v>2002000</v>
      </c>
      <c r="AN1106">
        <v>43305</v>
      </c>
      <c r="AO1106">
        <v>0</v>
      </c>
      <c r="AP1106" t="s">
        <v>1494</v>
      </c>
      <c r="AQ1106">
        <v>1</v>
      </c>
      <c r="AR1106">
        <v>0</v>
      </c>
      <c r="AS1106">
        <v>0</v>
      </c>
      <c r="AT1106">
        <v>0</v>
      </c>
    </row>
    <row r="1107" spans="1:46" x14ac:dyDescent="0.25">
      <c r="A1107" t="s">
        <v>41</v>
      </c>
      <c r="B1107" t="s">
        <v>150</v>
      </c>
      <c r="C1107" t="s">
        <v>203</v>
      </c>
      <c r="D1107" t="s">
        <v>236</v>
      </c>
      <c r="E1107" t="s">
        <v>268</v>
      </c>
      <c r="F1107" t="s">
        <v>111</v>
      </c>
      <c r="H1107" t="s">
        <v>38</v>
      </c>
      <c r="I1107">
        <v>15</v>
      </c>
      <c r="J1107">
        <v>15</v>
      </c>
      <c r="K1107">
        <v>6</v>
      </c>
      <c r="L1107">
        <v>2</v>
      </c>
      <c r="M1107">
        <v>227325.41</v>
      </c>
      <c r="N1107">
        <v>418000</v>
      </c>
      <c r="O1107">
        <v>0</v>
      </c>
      <c r="P1107">
        <v>40.177523684210499</v>
      </c>
      <c r="Q1107">
        <v>10</v>
      </c>
      <c r="R1107">
        <v>2090000</v>
      </c>
      <c r="S1107">
        <v>43312</v>
      </c>
      <c r="T1107">
        <v>43235</v>
      </c>
      <c r="U1107">
        <v>1.355</v>
      </c>
      <c r="V1107">
        <v>9</v>
      </c>
      <c r="W1107">
        <v>1022964.35</v>
      </c>
      <c r="X1107">
        <v>1881000</v>
      </c>
      <c r="Y1107">
        <v>564300</v>
      </c>
      <c r="Z1107">
        <v>14.5393191311612</v>
      </c>
      <c r="AA1107">
        <v>1</v>
      </c>
      <c r="AB1107">
        <v>209000</v>
      </c>
      <c r="AC1107">
        <v>43334</v>
      </c>
      <c r="AD1107">
        <v>43235</v>
      </c>
      <c r="AE1107">
        <v>6.0970000000000004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229000</v>
      </c>
      <c r="AN1107">
        <v>43235</v>
      </c>
      <c r="AO1107">
        <v>0</v>
      </c>
      <c r="AP1107" t="s">
        <v>1495</v>
      </c>
      <c r="AQ1107">
        <v>5</v>
      </c>
      <c r="AR1107">
        <v>0</v>
      </c>
      <c r="AS1107">
        <v>0</v>
      </c>
      <c r="AT1107">
        <v>0</v>
      </c>
    </row>
    <row r="1108" spans="1:46" x14ac:dyDescent="0.25">
      <c r="A1108" t="s">
        <v>41</v>
      </c>
      <c r="B1108" t="s">
        <v>145</v>
      </c>
      <c r="C1108" t="s">
        <v>198</v>
      </c>
      <c r="D1108" t="s">
        <v>236</v>
      </c>
      <c r="E1108" t="s">
        <v>268</v>
      </c>
      <c r="F1108" t="s">
        <v>111</v>
      </c>
      <c r="H1108" t="s">
        <v>38</v>
      </c>
      <c r="I1108">
        <v>14</v>
      </c>
      <c r="J1108">
        <v>14</v>
      </c>
      <c r="K1108">
        <v>12</v>
      </c>
      <c r="L1108">
        <v>5</v>
      </c>
      <c r="M1108">
        <v>112470.93</v>
      </c>
      <c r="N1108">
        <v>190000</v>
      </c>
      <c r="O1108">
        <v>57000</v>
      </c>
      <c r="P1108">
        <v>6.9789301451286203</v>
      </c>
      <c r="Q1108">
        <v>12</v>
      </c>
      <c r="R1108">
        <v>456000</v>
      </c>
      <c r="S1108">
        <v>43311</v>
      </c>
      <c r="T1108">
        <v>43302</v>
      </c>
      <c r="U1108">
        <v>3.387</v>
      </c>
      <c r="V1108">
        <v>4</v>
      </c>
      <c r="W1108">
        <v>96035.37</v>
      </c>
      <c r="X1108">
        <v>152000</v>
      </c>
      <c r="Y1108">
        <v>45600</v>
      </c>
      <c r="Z1108">
        <v>0.71531324986283795</v>
      </c>
      <c r="AA1108">
        <v>8</v>
      </c>
      <c r="AB1108">
        <v>304000</v>
      </c>
      <c r="AC1108">
        <v>43322</v>
      </c>
      <c r="AD1108">
        <v>43302</v>
      </c>
      <c r="AE1108">
        <v>2.71</v>
      </c>
      <c r="AF1108">
        <v>7</v>
      </c>
      <c r="AG1108">
        <v>158978.19</v>
      </c>
      <c r="AH1108">
        <v>266000</v>
      </c>
      <c r="AI1108">
        <v>79800</v>
      </c>
      <c r="AJ1108">
        <v>6.0816276682303299</v>
      </c>
      <c r="AK1108">
        <v>13</v>
      </c>
      <c r="AL1108">
        <v>494000</v>
      </c>
      <c r="AM1108">
        <v>43370</v>
      </c>
      <c r="AN1108">
        <v>43348</v>
      </c>
      <c r="AO1108">
        <v>4.9000000000000004</v>
      </c>
      <c r="AP1108" t="s">
        <v>1496</v>
      </c>
      <c r="AQ1108">
        <v>17</v>
      </c>
      <c r="AR1108">
        <v>0</v>
      </c>
      <c r="AS1108">
        <v>0</v>
      </c>
      <c r="AT1108">
        <v>0</v>
      </c>
    </row>
    <row r="1109" spans="1:46" x14ac:dyDescent="0.25">
      <c r="A1109" t="s">
        <v>41</v>
      </c>
      <c r="B1109" t="s">
        <v>154</v>
      </c>
      <c r="C1109" t="s">
        <v>207</v>
      </c>
      <c r="D1109" t="s">
        <v>236</v>
      </c>
      <c r="E1109" t="s">
        <v>268</v>
      </c>
      <c r="F1109" t="s">
        <v>111</v>
      </c>
      <c r="H1109" t="s">
        <v>38</v>
      </c>
      <c r="I1109">
        <v>14</v>
      </c>
      <c r="J1109">
        <v>14</v>
      </c>
      <c r="K1109">
        <v>12</v>
      </c>
      <c r="L1109">
        <v>1</v>
      </c>
      <c r="M1109">
        <v>31557.23</v>
      </c>
      <c r="N1109">
        <v>57000</v>
      </c>
      <c r="O1109">
        <v>0</v>
      </c>
      <c r="P1109">
        <v>39.100082669824197</v>
      </c>
      <c r="Q1109">
        <v>7</v>
      </c>
      <c r="R1109">
        <v>399000</v>
      </c>
      <c r="S1109">
        <v>43302</v>
      </c>
      <c r="T1109">
        <v>42847</v>
      </c>
      <c r="U1109">
        <v>0.67700000000000005</v>
      </c>
      <c r="V1109">
        <v>3</v>
      </c>
      <c r="W1109">
        <v>72346.7</v>
      </c>
      <c r="X1109">
        <v>171000</v>
      </c>
      <c r="Y1109">
        <v>34200</v>
      </c>
      <c r="Z1109">
        <v>41.826483748030597</v>
      </c>
      <c r="AA1109">
        <v>23</v>
      </c>
      <c r="AB1109">
        <v>1311000</v>
      </c>
      <c r="AC1109">
        <v>43343</v>
      </c>
      <c r="AD1109">
        <v>43326</v>
      </c>
      <c r="AE1109">
        <v>2.032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23</v>
      </c>
      <c r="AL1109">
        <v>1311000</v>
      </c>
      <c r="AM1109">
        <v>43358</v>
      </c>
      <c r="AN1109">
        <v>43326</v>
      </c>
      <c r="AO1109">
        <v>0</v>
      </c>
      <c r="AP1109" t="s">
        <v>1497</v>
      </c>
      <c r="AQ1109">
        <v>24</v>
      </c>
      <c r="AR1109">
        <v>0</v>
      </c>
      <c r="AS1109">
        <v>0</v>
      </c>
      <c r="AT1109">
        <v>0</v>
      </c>
    </row>
    <row r="1110" spans="1:46" x14ac:dyDescent="0.25">
      <c r="A1110" t="s">
        <v>41</v>
      </c>
      <c r="B1110" t="s">
        <v>132</v>
      </c>
      <c r="C1110" t="s">
        <v>185</v>
      </c>
      <c r="D1110" t="s">
        <v>236</v>
      </c>
      <c r="E1110" t="s">
        <v>268</v>
      </c>
      <c r="F1110" t="s">
        <v>111</v>
      </c>
      <c r="H1110" t="s">
        <v>38</v>
      </c>
      <c r="I1110">
        <v>14</v>
      </c>
      <c r="J1110">
        <v>14</v>
      </c>
      <c r="K1110">
        <v>12</v>
      </c>
      <c r="L1110">
        <v>3</v>
      </c>
      <c r="M1110">
        <v>50818.77</v>
      </c>
      <c r="N1110">
        <v>96000</v>
      </c>
      <c r="O1110">
        <v>0</v>
      </c>
      <c r="P1110">
        <v>41.770159193031702</v>
      </c>
      <c r="Q1110">
        <v>18</v>
      </c>
      <c r="R1110">
        <v>576000</v>
      </c>
      <c r="S1110">
        <v>43307</v>
      </c>
      <c r="T1110">
        <v>43124</v>
      </c>
      <c r="U1110">
        <v>2.032</v>
      </c>
      <c r="V1110">
        <v>5</v>
      </c>
      <c r="W1110">
        <v>84697.95</v>
      </c>
      <c r="X1110">
        <v>160000</v>
      </c>
      <c r="Y1110">
        <v>48000</v>
      </c>
      <c r="Z1110">
        <v>16.814513541402601</v>
      </c>
      <c r="AA1110">
        <v>13</v>
      </c>
      <c r="AB1110">
        <v>416000</v>
      </c>
      <c r="AC1110">
        <v>43330</v>
      </c>
      <c r="AD1110">
        <v>43124</v>
      </c>
      <c r="AE1110">
        <v>3.387</v>
      </c>
      <c r="AF1110">
        <v>2</v>
      </c>
      <c r="AG1110">
        <v>33879.18</v>
      </c>
      <c r="AH1110">
        <v>64000</v>
      </c>
      <c r="AI1110">
        <v>0</v>
      </c>
      <c r="AJ1110">
        <v>41.770159193031702</v>
      </c>
      <c r="AK1110">
        <v>11</v>
      </c>
      <c r="AL1110">
        <v>352000</v>
      </c>
      <c r="AM1110">
        <v>43366</v>
      </c>
      <c r="AN1110">
        <v>43124</v>
      </c>
      <c r="AO1110">
        <v>1.4</v>
      </c>
      <c r="AP1110" t="s">
        <v>1498</v>
      </c>
      <c r="AQ1110">
        <v>24</v>
      </c>
      <c r="AR1110">
        <v>0</v>
      </c>
      <c r="AS1110">
        <v>0</v>
      </c>
      <c r="AT1110">
        <v>0</v>
      </c>
    </row>
    <row r="1111" spans="1:46" x14ac:dyDescent="0.25">
      <c r="A1111" t="s">
        <v>41</v>
      </c>
      <c r="B1111" t="s">
        <v>158</v>
      </c>
      <c r="C1111" t="s">
        <v>211</v>
      </c>
      <c r="D1111" t="s">
        <v>236</v>
      </c>
      <c r="E1111" t="s">
        <v>268</v>
      </c>
      <c r="F1111" t="s">
        <v>111</v>
      </c>
      <c r="H1111" t="s">
        <v>38</v>
      </c>
      <c r="I1111">
        <v>14</v>
      </c>
      <c r="J1111">
        <v>14</v>
      </c>
      <c r="K1111">
        <v>12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O1111">
        <v>0</v>
      </c>
      <c r="AP1111" t="s">
        <v>1499</v>
      </c>
      <c r="AQ1111">
        <v>0</v>
      </c>
      <c r="AR1111">
        <v>0</v>
      </c>
      <c r="AS1111">
        <v>0</v>
      </c>
      <c r="AT1111">
        <v>0</v>
      </c>
    </row>
    <row r="1112" spans="1:46" x14ac:dyDescent="0.25">
      <c r="A1112" t="s">
        <v>41</v>
      </c>
      <c r="B1112" t="s">
        <v>162</v>
      </c>
      <c r="C1112" t="s">
        <v>215</v>
      </c>
      <c r="D1112" t="s">
        <v>236</v>
      </c>
      <c r="E1112" t="s">
        <v>268</v>
      </c>
      <c r="F1112" t="s">
        <v>111</v>
      </c>
      <c r="H1112" t="s">
        <v>38</v>
      </c>
      <c r="I1112">
        <v>12</v>
      </c>
      <c r="J1112">
        <v>12</v>
      </c>
      <c r="K1112">
        <v>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18</v>
      </c>
      <c r="R1112">
        <v>2214000</v>
      </c>
      <c r="T1112">
        <v>43302</v>
      </c>
      <c r="U1112">
        <v>0</v>
      </c>
      <c r="V1112">
        <v>8</v>
      </c>
      <c r="W1112">
        <v>607307.07999999996</v>
      </c>
      <c r="X1112">
        <v>984000</v>
      </c>
      <c r="Y1112">
        <v>295200</v>
      </c>
      <c r="Z1112">
        <v>3.0142583922805599</v>
      </c>
      <c r="AA1112">
        <v>10</v>
      </c>
      <c r="AB1112">
        <v>1230000</v>
      </c>
      <c r="AC1112">
        <v>43336</v>
      </c>
      <c r="AD1112">
        <v>43302</v>
      </c>
      <c r="AE1112">
        <v>5.4189999999999996</v>
      </c>
      <c r="AF1112">
        <v>6</v>
      </c>
      <c r="AG1112">
        <v>438747.06</v>
      </c>
      <c r="AH1112">
        <v>738000</v>
      </c>
      <c r="AI1112">
        <v>221400</v>
      </c>
      <c r="AJ1112">
        <v>6.5772811408615697</v>
      </c>
      <c r="AK1112">
        <v>16</v>
      </c>
      <c r="AL1112">
        <v>1968000</v>
      </c>
      <c r="AM1112">
        <v>43350</v>
      </c>
      <c r="AN1112">
        <v>43344</v>
      </c>
      <c r="AO1112">
        <v>4.2</v>
      </c>
      <c r="AP1112" t="s">
        <v>1500</v>
      </c>
      <c r="AQ1112">
        <v>11</v>
      </c>
      <c r="AR1112">
        <v>0</v>
      </c>
      <c r="AS1112">
        <v>0</v>
      </c>
      <c r="AT1112">
        <v>0</v>
      </c>
    </row>
    <row r="1113" spans="1:46" x14ac:dyDescent="0.25">
      <c r="A1113" t="s">
        <v>41</v>
      </c>
      <c r="B1113" t="s">
        <v>160</v>
      </c>
      <c r="C1113" t="s">
        <v>213</v>
      </c>
      <c r="D1113" t="s">
        <v>236</v>
      </c>
      <c r="E1113" t="s">
        <v>268</v>
      </c>
      <c r="F1113" t="s">
        <v>111</v>
      </c>
      <c r="H1113" t="s">
        <v>38</v>
      </c>
      <c r="I1113">
        <v>9</v>
      </c>
      <c r="J1113">
        <v>9</v>
      </c>
      <c r="K1113">
        <v>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22</v>
      </c>
      <c r="R1113">
        <v>2178000</v>
      </c>
      <c r="T1113">
        <v>43305</v>
      </c>
      <c r="U1113">
        <v>0</v>
      </c>
      <c r="V1113">
        <v>1</v>
      </c>
      <c r="W1113">
        <v>58573.84</v>
      </c>
      <c r="X1113">
        <v>99000</v>
      </c>
      <c r="Y1113">
        <v>26000</v>
      </c>
      <c r="Z1113">
        <v>11.738048831441301</v>
      </c>
      <c r="AA1113">
        <v>21</v>
      </c>
      <c r="AB1113">
        <v>2079000</v>
      </c>
      <c r="AC1113">
        <v>43330</v>
      </c>
      <c r="AD1113">
        <v>43305</v>
      </c>
      <c r="AE1113">
        <v>0.67700000000000005</v>
      </c>
      <c r="AF1113">
        <v>1</v>
      </c>
      <c r="AG1113">
        <v>58573.84</v>
      </c>
      <c r="AH1113">
        <v>99000</v>
      </c>
      <c r="AI1113">
        <v>0</v>
      </c>
      <c r="AJ1113">
        <v>34.917955555555501</v>
      </c>
      <c r="AK1113">
        <v>20</v>
      </c>
      <c r="AL1113">
        <v>1980000</v>
      </c>
      <c r="AM1113">
        <v>43369</v>
      </c>
      <c r="AN1113">
        <v>43305</v>
      </c>
      <c r="AO1113">
        <v>0.7</v>
      </c>
      <c r="AP1113" t="s">
        <v>1501</v>
      </c>
      <c r="AQ1113">
        <v>19</v>
      </c>
      <c r="AR1113">
        <v>0</v>
      </c>
      <c r="AS1113">
        <v>0</v>
      </c>
      <c r="AT1113">
        <v>0</v>
      </c>
    </row>
    <row r="1114" spans="1:46" x14ac:dyDescent="0.25">
      <c r="A1114" t="s">
        <v>41</v>
      </c>
      <c r="B1114" t="s">
        <v>161</v>
      </c>
      <c r="C1114" t="s">
        <v>214</v>
      </c>
      <c r="D1114" t="s">
        <v>236</v>
      </c>
      <c r="E1114" t="s">
        <v>268</v>
      </c>
      <c r="F1114" t="s">
        <v>111</v>
      </c>
      <c r="H1114" t="s">
        <v>38</v>
      </c>
      <c r="I1114">
        <v>9</v>
      </c>
      <c r="J1114">
        <v>9</v>
      </c>
      <c r="K1114">
        <v>6</v>
      </c>
      <c r="L1114">
        <v>3</v>
      </c>
      <c r="M1114">
        <v>213924.15</v>
      </c>
      <c r="N1114">
        <v>342000</v>
      </c>
      <c r="O1114">
        <v>102600</v>
      </c>
      <c r="P1114">
        <v>1.7056956529562299</v>
      </c>
      <c r="Q1114">
        <v>21</v>
      </c>
      <c r="R1114">
        <v>2394000</v>
      </c>
      <c r="S1114">
        <v>43312</v>
      </c>
      <c r="T1114">
        <v>43300</v>
      </c>
      <c r="U1114">
        <v>2.032</v>
      </c>
      <c r="V1114">
        <v>11</v>
      </c>
      <c r="W1114">
        <v>784388.54</v>
      </c>
      <c r="X1114">
        <v>1259000</v>
      </c>
      <c r="Y1114">
        <v>343500</v>
      </c>
      <c r="Z1114">
        <v>5.7534249827700998</v>
      </c>
      <c r="AA1114">
        <v>10</v>
      </c>
      <c r="AB1114">
        <v>1190000</v>
      </c>
      <c r="AC1114">
        <v>43343</v>
      </c>
      <c r="AD1114">
        <v>43300</v>
      </c>
      <c r="AE1114">
        <v>7.452</v>
      </c>
      <c r="AF1114">
        <v>3</v>
      </c>
      <c r="AG1114">
        <v>213924.13</v>
      </c>
      <c r="AH1114">
        <v>357000</v>
      </c>
      <c r="AI1114">
        <v>107100</v>
      </c>
      <c r="AJ1114">
        <v>5.83571701147316</v>
      </c>
      <c r="AK1114">
        <v>7</v>
      </c>
      <c r="AL1114">
        <v>833000</v>
      </c>
      <c r="AM1114">
        <v>43352</v>
      </c>
      <c r="AN1114">
        <v>43395</v>
      </c>
      <c r="AO1114">
        <v>2.1</v>
      </c>
      <c r="AP1114" t="s">
        <v>1502</v>
      </c>
      <c r="AQ1114">
        <v>20</v>
      </c>
      <c r="AR1114">
        <v>0</v>
      </c>
      <c r="AS1114">
        <v>0</v>
      </c>
      <c r="AT1114">
        <v>0</v>
      </c>
    </row>
    <row r="1115" spans="1:46" x14ac:dyDescent="0.25">
      <c r="A1115" t="s">
        <v>41</v>
      </c>
      <c r="B1115" t="s">
        <v>163</v>
      </c>
      <c r="C1115" t="s">
        <v>216</v>
      </c>
      <c r="D1115" t="s">
        <v>236</v>
      </c>
      <c r="E1115" t="s">
        <v>268</v>
      </c>
      <c r="F1115" t="s">
        <v>111</v>
      </c>
      <c r="H1115" t="s">
        <v>38</v>
      </c>
      <c r="I1115">
        <v>9</v>
      </c>
      <c r="J1115">
        <v>9</v>
      </c>
      <c r="K1115">
        <v>6</v>
      </c>
      <c r="L1115">
        <v>13</v>
      </c>
      <c r="M1115">
        <v>860786.15</v>
      </c>
      <c r="N1115">
        <v>1547000</v>
      </c>
      <c r="O1115">
        <v>464100</v>
      </c>
      <c r="P1115">
        <v>12.562123424398401</v>
      </c>
      <c r="Q1115">
        <v>48</v>
      </c>
      <c r="R1115">
        <v>5712000</v>
      </c>
      <c r="S1115">
        <v>43311</v>
      </c>
      <c r="T1115">
        <v>43315</v>
      </c>
      <c r="U1115">
        <v>8.8059999999999992</v>
      </c>
      <c r="V1115">
        <v>18</v>
      </c>
      <c r="W1115">
        <v>1225632.73</v>
      </c>
      <c r="X1115">
        <v>2142000</v>
      </c>
      <c r="Y1115">
        <v>642600</v>
      </c>
      <c r="Z1115">
        <v>10.084300180744499</v>
      </c>
      <c r="AA1115">
        <v>42</v>
      </c>
      <c r="AB1115">
        <v>4998000</v>
      </c>
      <c r="AC1115">
        <v>43343</v>
      </c>
      <c r="AD1115">
        <v>43315</v>
      </c>
      <c r="AE1115">
        <v>12.194000000000001</v>
      </c>
      <c r="AF1115">
        <v>9</v>
      </c>
      <c r="AG1115">
        <v>613809.77</v>
      </c>
      <c r="AH1115">
        <v>1071000</v>
      </c>
      <c r="AI1115">
        <v>285600</v>
      </c>
      <c r="AJ1115">
        <v>14.0322450980392</v>
      </c>
      <c r="AK1115">
        <v>33</v>
      </c>
      <c r="AL1115">
        <v>3927000</v>
      </c>
      <c r="AM1115">
        <v>43361</v>
      </c>
      <c r="AN1115">
        <v>43315</v>
      </c>
      <c r="AO1115">
        <v>6.3</v>
      </c>
      <c r="AP1115" t="s">
        <v>1503</v>
      </c>
      <c r="AQ1115">
        <v>31</v>
      </c>
      <c r="AR1115">
        <v>0</v>
      </c>
      <c r="AS1115">
        <v>0</v>
      </c>
      <c r="AT1115">
        <v>0</v>
      </c>
    </row>
    <row r="1116" spans="1:46" x14ac:dyDescent="0.25">
      <c r="A1116" t="s">
        <v>41</v>
      </c>
      <c r="B1116" t="s">
        <v>164</v>
      </c>
      <c r="C1116" t="s">
        <v>217</v>
      </c>
      <c r="D1116" t="s">
        <v>236</v>
      </c>
      <c r="E1116" t="s">
        <v>268</v>
      </c>
      <c r="F1116" t="s">
        <v>111</v>
      </c>
      <c r="H1116" t="s">
        <v>38</v>
      </c>
      <c r="I1116">
        <v>9</v>
      </c>
      <c r="J1116">
        <v>9</v>
      </c>
      <c r="K1116">
        <v>6</v>
      </c>
      <c r="L1116">
        <v>1</v>
      </c>
      <c r="M1116">
        <v>56847.519999999997</v>
      </c>
      <c r="N1116">
        <v>103000</v>
      </c>
      <c r="O1116">
        <v>30900</v>
      </c>
      <c r="P1116">
        <v>13.2700810452837</v>
      </c>
      <c r="Q1116">
        <v>47</v>
      </c>
      <c r="R1116">
        <v>4841000</v>
      </c>
      <c r="S1116">
        <v>43282</v>
      </c>
      <c r="T1116">
        <v>43305</v>
      </c>
      <c r="U1116">
        <v>0.67700000000000005</v>
      </c>
      <c r="V1116">
        <v>4</v>
      </c>
      <c r="W1116">
        <v>236116.04</v>
      </c>
      <c r="X1116">
        <v>412000</v>
      </c>
      <c r="Y1116">
        <v>122700</v>
      </c>
      <c r="Z1116">
        <v>10.222038022813599</v>
      </c>
      <c r="AA1116">
        <v>55</v>
      </c>
      <c r="AB1116">
        <v>5665000</v>
      </c>
      <c r="AC1116">
        <v>43330</v>
      </c>
      <c r="AD1116">
        <v>43343</v>
      </c>
      <c r="AE1116">
        <v>2.71</v>
      </c>
      <c r="AF1116">
        <v>11</v>
      </c>
      <c r="AG1116">
        <v>653326.52</v>
      </c>
      <c r="AH1116">
        <v>1133000</v>
      </c>
      <c r="AI1116">
        <v>278100</v>
      </c>
      <c r="AJ1116">
        <v>15.9364636602962</v>
      </c>
      <c r="AK1116">
        <v>44</v>
      </c>
      <c r="AL1116">
        <v>4532000</v>
      </c>
      <c r="AM1116">
        <v>43372</v>
      </c>
      <c r="AN1116">
        <v>43343</v>
      </c>
      <c r="AO1116">
        <v>7.7</v>
      </c>
      <c r="AP1116" t="s">
        <v>1504</v>
      </c>
      <c r="AQ1116">
        <v>13</v>
      </c>
      <c r="AR1116">
        <v>0</v>
      </c>
      <c r="AS1116">
        <v>0</v>
      </c>
      <c r="AT1116">
        <v>0</v>
      </c>
    </row>
    <row r="1117" spans="1:46" x14ac:dyDescent="0.25">
      <c r="A1117" t="s">
        <v>41</v>
      </c>
      <c r="B1117" t="s">
        <v>167</v>
      </c>
      <c r="C1117" t="s">
        <v>220</v>
      </c>
      <c r="D1117" t="s">
        <v>236</v>
      </c>
      <c r="E1117" t="s">
        <v>268</v>
      </c>
      <c r="F1117" t="s">
        <v>111</v>
      </c>
      <c r="H1117" t="s">
        <v>38</v>
      </c>
      <c r="I1117">
        <v>9</v>
      </c>
      <c r="J1117">
        <v>9</v>
      </c>
      <c r="K1117">
        <v>6</v>
      </c>
      <c r="L1117">
        <v>6</v>
      </c>
      <c r="M1117">
        <v>285485.58</v>
      </c>
      <c r="N1117">
        <v>474000</v>
      </c>
      <c r="O1117">
        <v>142200</v>
      </c>
      <c r="P1117">
        <v>5.3543889025263498</v>
      </c>
      <c r="Q1117">
        <v>27</v>
      </c>
      <c r="R1117">
        <v>2133000</v>
      </c>
      <c r="S1117">
        <v>43312</v>
      </c>
      <c r="T1117">
        <v>43294</v>
      </c>
      <c r="U1117">
        <v>4.0650000000000004</v>
      </c>
      <c r="V1117">
        <v>7</v>
      </c>
      <c r="W1117">
        <v>333066.51</v>
      </c>
      <c r="X1117">
        <v>557000</v>
      </c>
      <c r="Y1117">
        <v>167100</v>
      </c>
      <c r="Z1117">
        <v>6.0340698974532803</v>
      </c>
      <c r="AA1117">
        <v>20</v>
      </c>
      <c r="AB1117">
        <v>1660000</v>
      </c>
      <c r="AC1117">
        <v>43343</v>
      </c>
      <c r="AD1117">
        <v>43294</v>
      </c>
      <c r="AE1117">
        <v>4.742</v>
      </c>
      <c r="AF1117">
        <v>2</v>
      </c>
      <c r="AG1117">
        <v>95161.86</v>
      </c>
      <c r="AH1117">
        <v>166000</v>
      </c>
      <c r="AI1117">
        <v>49800</v>
      </c>
      <c r="AJ1117">
        <v>9.9156233737844204</v>
      </c>
      <c r="AK1117">
        <v>18</v>
      </c>
      <c r="AL1117">
        <v>1422000</v>
      </c>
      <c r="AM1117">
        <v>43371</v>
      </c>
      <c r="AN1117">
        <v>43294</v>
      </c>
      <c r="AO1117">
        <v>1.4</v>
      </c>
      <c r="AP1117" t="s">
        <v>1505</v>
      </c>
      <c r="AQ1117">
        <v>17</v>
      </c>
      <c r="AR1117">
        <v>0</v>
      </c>
      <c r="AS1117">
        <v>0</v>
      </c>
      <c r="AT1117">
        <v>0</v>
      </c>
    </row>
    <row r="1118" spans="1:46" x14ac:dyDescent="0.25">
      <c r="A1118" t="s">
        <v>41</v>
      </c>
      <c r="B1118" t="s">
        <v>169</v>
      </c>
      <c r="C1118" t="s">
        <v>222</v>
      </c>
      <c r="D1118" t="s">
        <v>236</v>
      </c>
      <c r="E1118" t="s">
        <v>268</v>
      </c>
      <c r="F1118" t="s">
        <v>111</v>
      </c>
      <c r="H1118" t="s">
        <v>38</v>
      </c>
      <c r="I1118">
        <v>9</v>
      </c>
      <c r="J1118">
        <v>9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15</v>
      </c>
      <c r="R1118">
        <v>930000</v>
      </c>
      <c r="S1118">
        <v>43296</v>
      </c>
      <c r="T1118">
        <v>43177</v>
      </c>
      <c r="U1118">
        <v>0</v>
      </c>
      <c r="V1118">
        <v>1</v>
      </c>
      <c r="W1118">
        <v>33444.06</v>
      </c>
      <c r="X1118">
        <v>62000</v>
      </c>
      <c r="Y1118">
        <v>18600</v>
      </c>
      <c r="Z1118">
        <v>15.2339483321883</v>
      </c>
      <c r="AA1118">
        <v>14</v>
      </c>
      <c r="AB1118">
        <v>868000</v>
      </c>
      <c r="AC1118">
        <v>43333</v>
      </c>
      <c r="AD1118">
        <v>43177</v>
      </c>
      <c r="AE1118">
        <v>0.67700000000000005</v>
      </c>
      <c r="AF1118">
        <v>1</v>
      </c>
      <c r="AG1118">
        <v>33444.06</v>
      </c>
      <c r="AH1118">
        <v>62000</v>
      </c>
      <c r="AI1118">
        <v>18600</v>
      </c>
      <c r="AJ1118">
        <v>15.2339483321883</v>
      </c>
      <c r="AK1118">
        <v>13</v>
      </c>
      <c r="AL1118">
        <v>806000</v>
      </c>
      <c r="AM1118">
        <v>43345</v>
      </c>
      <c r="AN1118">
        <v>43177</v>
      </c>
      <c r="AO1118">
        <v>0.7</v>
      </c>
      <c r="AP1118" t="s">
        <v>1506</v>
      </c>
      <c r="AQ1118">
        <v>10</v>
      </c>
      <c r="AR1118">
        <v>0</v>
      </c>
      <c r="AS1118">
        <v>0</v>
      </c>
      <c r="AT1118">
        <v>0</v>
      </c>
    </row>
    <row r="1119" spans="1:46" x14ac:dyDescent="0.25">
      <c r="A1119" t="s">
        <v>41</v>
      </c>
      <c r="B1119" t="s">
        <v>148</v>
      </c>
      <c r="C1119" t="s">
        <v>201</v>
      </c>
      <c r="D1119" t="s">
        <v>236</v>
      </c>
      <c r="E1119" t="s">
        <v>268</v>
      </c>
      <c r="F1119" t="s">
        <v>111</v>
      </c>
      <c r="H1119" t="s">
        <v>38</v>
      </c>
      <c r="I1119">
        <v>9</v>
      </c>
      <c r="J1119">
        <v>9</v>
      </c>
      <c r="K1119">
        <v>6</v>
      </c>
      <c r="L1119">
        <v>1</v>
      </c>
      <c r="M1119">
        <v>31293.52</v>
      </c>
      <c r="N1119">
        <v>59000</v>
      </c>
      <c r="O1119">
        <v>0</v>
      </c>
      <c r="P1119">
        <v>41.6561495480939</v>
      </c>
      <c r="Q1119">
        <v>17</v>
      </c>
      <c r="R1119">
        <v>1003000</v>
      </c>
      <c r="S1119">
        <v>43310</v>
      </c>
      <c r="T1119">
        <v>43315</v>
      </c>
      <c r="U1119">
        <v>0.67700000000000005</v>
      </c>
      <c r="V1119">
        <v>4</v>
      </c>
      <c r="W1119">
        <v>134970.23000000001</v>
      </c>
      <c r="X1119">
        <v>236000</v>
      </c>
      <c r="Y1119">
        <v>70800</v>
      </c>
      <c r="Z1119">
        <v>10.1287813681946</v>
      </c>
      <c r="AA1119">
        <v>19</v>
      </c>
      <c r="AB1119">
        <v>1121000</v>
      </c>
      <c r="AC1119">
        <v>43329</v>
      </c>
      <c r="AD1119">
        <v>43315</v>
      </c>
      <c r="AE1119">
        <v>2.71</v>
      </c>
      <c r="AF1119">
        <v>5</v>
      </c>
      <c r="AG1119">
        <v>156467.5</v>
      </c>
      <c r="AH1119">
        <v>295000</v>
      </c>
      <c r="AI1119">
        <v>0</v>
      </c>
      <c r="AJ1119">
        <v>41.656186401122802</v>
      </c>
      <c r="AK1119">
        <v>14</v>
      </c>
      <c r="AL1119">
        <v>826000</v>
      </c>
      <c r="AM1119">
        <v>43372</v>
      </c>
      <c r="AN1119">
        <v>43315</v>
      </c>
      <c r="AO1119">
        <v>3.5</v>
      </c>
      <c r="AP1119" t="s">
        <v>1507</v>
      </c>
      <c r="AQ1119">
        <v>19</v>
      </c>
      <c r="AR1119">
        <v>0</v>
      </c>
      <c r="AS1119">
        <v>0</v>
      </c>
      <c r="AT1119">
        <v>0</v>
      </c>
    </row>
    <row r="1120" spans="1:46" x14ac:dyDescent="0.25">
      <c r="A1120" t="s">
        <v>41</v>
      </c>
      <c r="B1120" t="s">
        <v>165</v>
      </c>
      <c r="C1120" t="s">
        <v>218</v>
      </c>
      <c r="D1120" t="s">
        <v>236</v>
      </c>
      <c r="E1120" t="s">
        <v>268</v>
      </c>
      <c r="F1120" t="s">
        <v>111</v>
      </c>
      <c r="H1120" t="s">
        <v>38</v>
      </c>
      <c r="I1120">
        <v>8</v>
      </c>
      <c r="J1120">
        <v>8</v>
      </c>
      <c r="K1120">
        <v>6</v>
      </c>
      <c r="L1120">
        <v>1</v>
      </c>
      <c r="M1120">
        <v>45977.68</v>
      </c>
      <c r="N1120">
        <v>76000</v>
      </c>
      <c r="O1120">
        <v>0</v>
      </c>
      <c r="P1120">
        <v>33.453357807175401</v>
      </c>
      <c r="Q1120">
        <v>6</v>
      </c>
      <c r="R1120">
        <v>456000</v>
      </c>
      <c r="S1120">
        <v>43309</v>
      </c>
      <c r="T1120">
        <v>43200</v>
      </c>
      <c r="U1120">
        <v>0.67700000000000005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6</v>
      </c>
      <c r="AB1120">
        <v>456000</v>
      </c>
      <c r="AD1120">
        <v>43200</v>
      </c>
      <c r="AE1120">
        <v>0</v>
      </c>
      <c r="AF1120">
        <v>1</v>
      </c>
      <c r="AG1120">
        <v>45977.69</v>
      </c>
      <c r="AH1120">
        <v>82000</v>
      </c>
      <c r="AI1120">
        <v>0</v>
      </c>
      <c r="AJ1120">
        <v>38.3226113516913</v>
      </c>
      <c r="AK1120">
        <v>5</v>
      </c>
      <c r="AL1120">
        <v>410000</v>
      </c>
      <c r="AM1120">
        <v>43370</v>
      </c>
      <c r="AN1120">
        <v>43200</v>
      </c>
      <c r="AO1120">
        <v>0.7</v>
      </c>
      <c r="AP1120" t="s">
        <v>1508</v>
      </c>
      <c r="AQ1120">
        <v>8</v>
      </c>
      <c r="AR1120">
        <v>0</v>
      </c>
      <c r="AS1120">
        <v>0</v>
      </c>
      <c r="AT1120">
        <v>0</v>
      </c>
    </row>
    <row r="1121" spans="1:46" x14ac:dyDescent="0.25">
      <c r="A1121" t="s">
        <v>41</v>
      </c>
      <c r="B1121" t="s">
        <v>166</v>
      </c>
      <c r="C1121" t="s">
        <v>219</v>
      </c>
      <c r="D1121" t="s">
        <v>236</v>
      </c>
      <c r="E1121" t="s">
        <v>268</v>
      </c>
      <c r="F1121" t="s">
        <v>111</v>
      </c>
      <c r="H1121" t="s">
        <v>38</v>
      </c>
      <c r="I1121">
        <v>8</v>
      </c>
      <c r="J1121">
        <v>8</v>
      </c>
      <c r="K1121">
        <v>6</v>
      </c>
      <c r="L1121">
        <v>1</v>
      </c>
      <c r="M1121">
        <v>33937.089999999997</v>
      </c>
      <c r="N1121">
        <v>55000</v>
      </c>
      <c r="O1121">
        <v>0</v>
      </c>
      <c r="P1121">
        <v>32.125819999999997</v>
      </c>
      <c r="Q1121">
        <v>6</v>
      </c>
      <c r="R1121">
        <v>330000</v>
      </c>
      <c r="S1121">
        <v>43286</v>
      </c>
      <c r="T1121">
        <v>43300</v>
      </c>
      <c r="U1121">
        <v>0.67700000000000005</v>
      </c>
      <c r="V1121">
        <v>1</v>
      </c>
      <c r="W1121">
        <v>31818.17</v>
      </c>
      <c r="X1121">
        <v>55000</v>
      </c>
      <c r="Y1121">
        <v>0</v>
      </c>
      <c r="Z1121">
        <v>36.363660000000003</v>
      </c>
      <c r="AA1121">
        <v>5</v>
      </c>
      <c r="AB1121">
        <v>275000</v>
      </c>
      <c r="AC1121">
        <v>43320</v>
      </c>
      <c r="AD1121">
        <v>43300</v>
      </c>
      <c r="AE1121">
        <v>0.67700000000000005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5</v>
      </c>
      <c r="AL1121">
        <v>275000</v>
      </c>
      <c r="AN1121">
        <v>43300</v>
      </c>
      <c r="AO1121">
        <v>0</v>
      </c>
      <c r="AP1121" t="s">
        <v>1509</v>
      </c>
      <c r="AQ1121">
        <v>0</v>
      </c>
      <c r="AR1121">
        <v>0</v>
      </c>
      <c r="AS1121">
        <v>0</v>
      </c>
      <c r="AT1121">
        <v>0</v>
      </c>
    </row>
    <row r="1122" spans="1:46" x14ac:dyDescent="0.25">
      <c r="A1122" t="s">
        <v>41</v>
      </c>
      <c r="B1122" t="s">
        <v>170</v>
      </c>
      <c r="C1122" t="s">
        <v>223</v>
      </c>
      <c r="D1122" t="s">
        <v>236</v>
      </c>
      <c r="E1122" t="s">
        <v>268</v>
      </c>
      <c r="F1122" t="s">
        <v>111</v>
      </c>
      <c r="H1122" t="s">
        <v>38</v>
      </c>
      <c r="I1122">
        <v>8</v>
      </c>
      <c r="J1122">
        <v>8</v>
      </c>
      <c r="K1122">
        <v>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O1122">
        <v>0</v>
      </c>
      <c r="AP1122" t="s">
        <v>1510</v>
      </c>
      <c r="AQ1122">
        <v>2</v>
      </c>
      <c r="AR1122">
        <v>0</v>
      </c>
      <c r="AS1122">
        <v>0</v>
      </c>
      <c r="AT1122">
        <v>0</v>
      </c>
    </row>
    <row r="1123" spans="1:46" x14ac:dyDescent="0.25">
      <c r="A1123" t="s">
        <v>41</v>
      </c>
      <c r="B1123" t="s">
        <v>135</v>
      </c>
      <c r="C1123" t="s">
        <v>188</v>
      </c>
      <c r="D1123" t="s">
        <v>236</v>
      </c>
      <c r="E1123" t="s">
        <v>268</v>
      </c>
      <c r="F1123" t="s">
        <v>111</v>
      </c>
      <c r="H1123" t="s">
        <v>38</v>
      </c>
      <c r="I1123">
        <v>8</v>
      </c>
      <c r="J1123">
        <v>8</v>
      </c>
      <c r="K1123">
        <v>6</v>
      </c>
      <c r="L1123">
        <v>4</v>
      </c>
      <c r="M1123">
        <v>95188.68</v>
      </c>
      <c r="N1123">
        <v>180000</v>
      </c>
      <c r="O1123">
        <v>0</v>
      </c>
      <c r="P1123">
        <v>41.829140129268502</v>
      </c>
      <c r="Q1123">
        <v>26</v>
      </c>
      <c r="R1123">
        <v>1170000</v>
      </c>
      <c r="S1123">
        <v>43300</v>
      </c>
      <c r="T1123">
        <v>43312</v>
      </c>
      <c r="U1123">
        <v>2.71</v>
      </c>
      <c r="V1123">
        <v>14</v>
      </c>
      <c r="W1123">
        <v>341179.24</v>
      </c>
      <c r="X1123">
        <v>630000</v>
      </c>
      <c r="Y1123">
        <v>189000</v>
      </c>
      <c r="Z1123">
        <v>14.898602286871</v>
      </c>
      <c r="AA1123">
        <v>12</v>
      </c>
      <c r="AB1123">
        <v>540000</v>
      </c>
      <c r="AC1123">
        <v>43331</v>
      </c>
      <c r="AD1123">
        <v>43312</v>
      </c>
      <c r="AE1123">
        <v>9.484</v>
      </c>
      <c r="AF1123">
        <v>2</v>
      </c>
      <c r="AG1123">
        <v>47596</v>
      </c>
      <c r="AH1123">
        <v>90000</v>
      </c>
      <c r="AI1123">
        <v>0</v>
      </c>
      <c r="AJ1123">
        <v>41.827111240384099</v>
      </c>
      <c r="AK1123">
        <v>10</v>
      </c>
      <c r="AL1123">
        <v>450000</v>
      </c>
      <c r="AM1123">
        <v>43369</v>
      </c>
      <c r="AN1123">
        <v>43312</v>
      </c>
      <c r="AO1123">
        <v>1.4</v>
      </c>
      <c r="AP1123" t="s">
        <v>1511</v>
      </c>
      <c r="AQ1123">
        <v>24</v>
      </c>
      <c r="AR1123">
        <v>0</v>
      </c>
      <c r="AS1123">
        <v>0</v>
      </c>
      <c r="AT1123">
        <v>0</v>
      </c>
    </row>
    <row r="1124" spans="1:46" x14ac:dyDescent="0.25">
      <c r="A1124" t="s">
        <v>41</v>
      </c>
      <c r="B1124" t="s">
        <v>179</v>
      </c>
      <c r="C1124" t="s">
        <v>232</v>
      </c>
      <c r="D1124" t="s">
        <v>236</v>
      </c>
      <c r="E1124" t="s">
        <v>268</v>
      </c>
      <c r="F1124" t="s">
        <v>111</v>
      </c>
      <c r="H1124" t="s">
        <v>38</v>
      </c>
      <c r="I1124">
        <v>8</v>
      </c>
      <c r="J1124">
        <v>8</v>
      </c>
      <c r="K1124">
        <v>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6</v>
      </c>
      <c r="AB1124">
        <v>1548000</v>
      </c>
      <c r="AD1124">
        <v>43333</v>
      </c>
      <c r="AE1124">
        <v>0</v>
      </c>
      <c r="AF1124">
        <v>1</v>
      </c>
      <c r="AG1124">
        <v>156355.17000000001</v>
      </c>
      <c r="AH1124">
        <v>258000</v>
      </c>
      <c r="AI1124">
        <v>0</v>
      </c>
      <c r="AJ1124">
        <v>33.336943152447702</v>
      </c>
      <c r="AK1124">
        <v>5</v>
      </c>
      <c r="AL1124">
        <v>1290000</v>
      </c>
      <c r="AM1124">
        <v>43366</v>
      </c>
      <c r="AN1124">
        <v>43333</v>
      </c>
      <c r="AO1124">
        <v>0.7</v>
      </c>
      <c r="AP1124" t="s">
        <v>1512</v>
      </c>
      <c r="AQ1124">
        <v>9</v>
      </c>
      <c r="AR1124">
        <v>0</v>
      </c>
      <c r="AS1124">
        <v>0</v>
      </c>
      <c r="AT1124">
        <v>0</v>
      </c>
    </row>
    <row r="1125" spans="1:46" x14ac:dyDescent="0.25">
      <c r="A1125" t="s">
        <v>41</v>
      </c>
      <c r="B1125" t="s">
        <v>180</v>
      </c>
      <c r="C1125" t="s">
        <v>233</v>
      </c>
      <c r="D1125" t="s">
        <v>236</v>
      </c>
      <c r="E1125" t="s">
        <v>268</v>
      </c>
      <c r="F1125" t="s">
        <v>111</v>
      </c>
      <c r="H1125" t="s">
        <v>38</v>
      </c>
      <c r="I1125">
        <v>6</v>
      </c>
      <c r="J1125">
        <v>6</v>
      </c>
      <c r="K1125">
        <v>1</v>
      </c>
      <c r="L1125">
        <v>1</v>
      </c>
      <c r="M1125">
        <v>147473.94</v>
      </c>
      <c r="N1125">
        <v>266000</v>
      </c>
      <c r="O1125">
        <v>79800</v>
      </c>
      <c r="P1125">
        <v>12.8779085599536</v>
      </c>
      <c r="Q1125">
        <v>9</v>
      </c>
      <c r="R1125">
        <v>2394000</v>
      </c>
      <c r="S1125">
        <v>43283</v>
      </c>
      <c r="T1125">
        <v>43202</v>
      </c>
      <c r="U1125">
        <v>0.67700000000000005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9</v>
      </c>
      <c r="AB1125">
        <v>2394000</v>
      </c>
      <c r="AD1125">
        <v>43202</v>
      </c>
      <c r="AE1125">
        <v>0</v>
      </c>
      <c r="AF1125">
        <v>1</v>
      </c>
      <c r="AG1125">
        <v>147473.93</v>
      </c>
      <c r="AH1125">
        <v>266000</v>
      </c>
      <c r="AI1125">
        <v>66500</v>
      </c>
      <c r="AJ1125">
        <v>18.6860534710497</v>
      </c>
      <c r="AK1125">
        <v>8</v>
      </c>
      <c r="AL1125">
        <v>2128000</v>
      </c>
      <c r="AM1125">
        <v>43364</v>
      </c>
      <c r="AN1125">
        <v>43202</v>
      </c>
      <c r="AO1125">
        <v>0.7</v>
      </c>
      <c r="AP1125" t="s">
        <v>1513</v>
      </c>
      <c r="AQ1125">
        <v>9</v>
      </c>
      <c r="AR1125">
        <v>0</v>
      </c>
      <c r="AS1125">
        <v>0</v>
      </c>
      <c r="AT1125">
        <v>0</v>
      </c>
    </row>
    <row r="1126" spans="1:46" x14ac:dyDescent="0.25">
      <c r="A1126" t="s">
        <v>41</v>
      </c>
      <c r="B1126" t="s">
        <v>175</v>
      </c>
      <c r="C1126" t="s">
        <v>228</v>
      </c>
      <c r="D1126" t="s">
        <v>236</v>
      </c>
      <c r="E1126" t="s">
        <v>268</v>
      </c>
      <c r="F1126" t="s">
        <v>111</v>
      </c>
      <c r="H1126" t="s">
        <v>38</v>
      </c>
      <c r="I1126">
        <v>6</v>
      </c>
      <c r="J1126">
        <v>6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13</v>
      </c>
      <c r="R1126">
        <v>1625000</v>
      </c>
      <c r="T1126">
        <v>43168</v>
      </c>
      <c r="U1126">
        <v>0</v>
      </c>
      <c r="V1126">
        <v>7</v>
      </c>
      <c r="W1126">
        <v>465542.7</v>
      </c>
      <c r="X1126">
        <v>875000</v>
      </c>
      <c r="Y1126">
        <v>262500</v>
      </c>
      <c r="Z1126">
        <v>16.392331455871801</v>
      </c>
      <c r="AA1126">
        <v>6</v>
      </c>
      <c r="AB1126">
        <v>750000</v>
      </c>
      <c r="AC1126">
        <v>43338</v>
      </c>
      <c r="AD1126">
        <v>43168</v>
      </c>
      <c r="AE1126">
        <v>4.742</v>
      </c>
      <c r="AF1126">
        <v>3</v>
      </c>
      <c r="AG1126">
        <v>199518.32</v>
      </c>
      <c r="AH1126">
        <v>375000</v>
      </c>
      <c r="AI1126">
        <v>112500</v>
      </c>
      <c r="AJ1126">
        <v>16.3923231750212</v>
      </c>
      <c r="AK1126">
        <v>15</v>
      </c>
      <c r="AL1126">
        <v>1875000</v>
      </c>
      <c r="AM1126">
        <v>43353</v>
      </c>
      <c r="AN1126">
        <v>43373</v>
      </c>
      <c r="AO1126">
        <v>2.1</v>
      </c>
      <c r="AP1126" t="s">
        <v>1514</v>
      </c>
      <c r="AQ1126">
        <v>11</v>
      </c>
      <c r="AR1126">
        <v>0</v>
      </c>
      <c r="AS1126">
        <v>0</v>
      </c>
      <c r="AT1126">
        <v>0</v>
      </c>
    </row>
    <row r="1127" spans="1:46" x14ac:dyDescent="0.25">
      <c r="A1127" t="s">
        <v>41</v>
      </c>
      <c r="B1127" t="s">
        <v>181</v>
      </c>
      <c r="C1127" t="s">
        <v>234</v>
      </c>
      <c r="D1127" t="s">
        <v>236</v>
      </c>
      <c r="E1127" t="s">
        <v>268</v>
      </c>
      <c r="F1127" t="s">
        <v>111</v>
      </c>
      <c r="H1127" t="s">
        <v>38</v>
      </c>
      <c r="I1127">
        <v>3</v>
      </c>
      <c r="J1127">
        <v>3</v>
      </c>
      <c r="K1127">
        <v>6</v>
      </c>
      <c r="L1127">
        <v>1</v>
      </c>
      <c r="M1127">
        <v>166748.47</v>
      </c>
      <c r="N1127">
        <v>300000</v>
      </c>
      <c r="O1127">
        <v>90000</v>
      </c>
      <c r="P1127">
        <v>12.655563374925901</v>
      </c>
      <c r="Q1127">
        <v>7</v>
      </c>
      <c r="R1127">
        <v>2100000</v>
      </c>
      <c r="S1127">
        <v>43309</v>
      </c>
      <c r="T1127">
        <v>43168</v>
      </c>
      <c r="U1127">
        <v>0.67700000000000005</v>
      </c>
      <c r="V1127">
        <v>3</v>
      </c>
      <c r="W1127">
        <v>500245.39</v>
      </c>
      <c r="X1127">
        <v>900000</v>
      </c>
      <c r="Y1127">
        <v>270000</v>
      </c>
      <c r="Z1127">
        <v>12.6555668669894</v>
      </c>
      <c r="AA1127">
        <v>4</v>
      </c>
      <c r="AB1127">
        <v>1200000</v>
      </c>
      <c r="AC1127">
        <v>43338</v>
      </c>
      <c r="AD1127">
        <v>43168</v>
      </c>
      <c r="AE1127">
        <v>2.032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10</v>
      </c>
      <c r="AL1127">
        <v>3000000</v>
      </c>
      <c r="AN1127">
        <v>43356</v>
      </c>
      <c r="AO1127">
        <v>0</v>
      </c>
      <c r="AP1127" t="s">
        <v>1515</v>
      </c>
      <c r="AQ1127">
        <v>0</v>
      </c>
      <c r="AR1127">
        <v>0</v>
      </c>
      <c r="AS1127">
        <v>0</v>
      </c>
      <c r="AT1127">
        <v>0</v>
      </c>
    </row>
    <row r="1128" spans="1:46" x14ac:dyDescent="0.25">
      <c r="A1128" t="s">
        <v>41</v>
      </c>
      <c r="B1128" t="s">
        <v>168</v>
      </c>
      <c r="C1128" t="s">
        <v>221</v>
      </c>
      <c r="D1128" t="s">
        <v>236</v>
      </c>
      <c r="E1128" t="s">
        <v>268</v>
      </c>
      <c r="F1128" t="s">
        <v>111</v>
      </c>
      <c r="H1128" t="s">
        <v>38</v>
      </c>
      <c r="I1128">
        <v>3</v>
      </c>
      <c r="J1128">
        <v>3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15</v>
      </c>
      <c r="R1128">
        <v>1170000</v>
      </c>
      <c r="T1128">
        <v>43302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15</v>
      </c>
      <c r="AB1128">
        <v>1170000</v>
      </c>
      <c r="AC1128">
        <v>43329</v>
      </c>
      <c r="AD1128">
        <v>43302</v>
      </c>
      <c r="AE1128">
        <v>0</v>
      </c>
      <c r="AF1128">
        <v>4</v>
      </c>
      <c r="AG1128">
        <v>193596.32</v>
      </c>
      <c r="AH1128">
        <v>312000</v>
      </c>
      <c r="AI1128">
        <v>93600</v>
      </c>
      <c r="AJ1128">
        <v>2.4926961939269701</v>
      </c>
      <c r="AK1128">
        <v>11</v>
      </c>
      <c r="AL1128">
        <v>858000</v>
      </c>
      <c r="AM1128">
        <v>43373</v>
      </c>
      <c r="AN1128">
        <v>43302</v>
      </c>
      <c r="AO1128">
        <v>2.8</v>
      </c>
      <c r="AP1128" t="s">
        <v>1516</v>
      </c>
      <c r="AQ1128">
        <v>0</v>
      </c>
      <c r="AR1128">
        <v>0</v>
      </c>
      <c r="AS1128">
        <v>0</v>
      </c>
      <c r="AT1128">
        <v>0</v>
      </c>
    </row>
    <row r="1129" spans="1:46" x14ac:dyDescent="0.25">
      <c r="A1129" t="s">
        <v>41</v>
      </c>
      <c r="B1129" t="s">
        <v>159</v>
      </c>
      <c r="C1129" t="s">
        <v>212</v>
      </c>
      <c r="D1129" t="s">
        <v>236</v>
      </c>
      <c r="E1129" t="s">
        <v>268</v>
      </c>
      <c r="F1129" t="s">
        <v>111</v>
      </c>
      <c r="H1129" t="s">
        <v>38</v>
      </c>
      <c r="I1129">
        <v>3</v>
      </c>
      <c r="J1129">
        <v>3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</v>
      </c>
      <c r="R1129">
        <v>340000</v>
      </c>
      <c r="T1129">
        <v>43315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17</v>
      </c>
      <c r="AB1129">
        <v>1156000</v>
      </c>
      <c r="AD1129">
        <v>43315</v>
      </c>
      <c r="AE1129">
        <v>0</v>
      </c>
      <c r="AF1129">
        <v>2</v>
      </c>
      <c r="AG1129">
        <v>79451.66</v>
      </c>
      <c r="AH1129">
        <v>136000</v>
      </c>
      <c r="AI1129">
        <v>40800</v>
      </c>
      <c r="AJ1129">
        <v>8.1966118266984598</v>
      </c>
      <c r="AK1129">
        <v>15</v>
      </c>
      <c r="AL1129">
        <v>1020000</v>
      </c>
      <c r="AM1129">
        <v>43366</v>
      </c>
      <c r="AN1129">
        <v>43315</v>
      </c>
      <c r="AO1129">
        <v>1.4</v>
      </c>
      <c r="AP1129" t="s">
        <v>1517</v>
      </c>
      <c r="AQ1129">
        <v>10</v>
      </c>
      <c r="AR1129">
        <v>0</v>
      </c>
      <c r="AS1129">
        <v>0</v>
      </c>
      <c r="AT1129">
        <v>0</v>
      </c>
    </row>
    <row r="1130" spans="1:46" x14ac:dyDescent="0.25">
      <c r="A1130" t="s">
        <v>124</v>
      </c>
      <c r="B1130" t="s">
        <v>238</v>
      </c>
      <c r="C1130" t="s">
        <v>239</v>
      </c>
      <c r="D1130" t="s">
        <v>236</v>
      </c>
      <c r="E1130" t="s">
        <v>268</v>
      </c>
      <c r="F1130" t="s">
        <v>111</v>
      </c>
      <c r="H1130" t="s">
        <v>38</v>
      </c>
      <c r="I1130">
        <v>0</v>
      </c>
      <c r="J1130">
        <v>0</v>
      </c>
      <c r="K1130">
        <v>24</v>
      </c>
      <c r="L1130">
        <v>11</v>
      </c>
      <c r="M1130">
        <v>244941.78</v>
      </c>
      <c r="N1130">
        <v>583000</v>
      </c>
      <c r="O1130">
        <v>291500</v>
      </c>
      <c r="P1130">
        <v>7.5691396226415</v>
      </c>
      <c r="Q1130">
        <v>60</v>
      </c>
      <c r="R1130">
        <v>3180000</v>
      </c>
      <c r="S1130">
        <v>43312</v>
      </c>
      <c r="T1130">
        <v>43305</v>
      </c>
      <c r="U1130">
        <v>7.452</v>
      </c>
      <c r="V1130">
        <v>17</v>
      </c>
      <c r="W1130">
        <v>375576.62</v>
      </c>
      <c r="X1130">
        <v>901000</v>
      </c>
      <c r="Y1130">
        <v>450500</v>
      </c>
      <c r="Z1130">
        <v>8.2942771273093392</v>
      </c>
      <c r="AA1130">
        <v>43</v>
      </c>
      <c r="AB1130">
        <v>2279000</v>
      </c>
      <c r="AC1130">
        <v>43338</v>
      </c>
      <c r="AD1130">
        <v>43305</v>
      </c>
      <c r="AE1130">
        <v>11.516</v>
      </c>
      <c r="AF1130">
        <v>1</v>
      </c>
      <c r="AG1130">
        <v>21812.54</v>
      </c>
      <c r="AH1130">
        <v>53000</v>
      </c>
      <c r="AI1130">
        <v>26500</v>
      </c>
      <c r="AJ1130">
        <v>9.4573807904052103</v>
      </c>
      <c r="AK1130">
        <v>42</v>
      </c>
      <c r="AL1130">
        <v>2436000</v>
      </c>
      <c r="AM1130">
        <v>43352</v>
      </c>
      <c r="AN1130">
        <v>43305</v>
      </c>
      <c r="AO1130">
        <v>0.7</v>
      </c>
      <c r="AP1130" t="s">
        <v>1518</v>
      </c>
      <c r="AQ1130">
        <v>42</v>
      </c>
      <c r="AR1130">
        <v>0</v>
      </c>
      <c r="AS1130">
        <v>0</v>
      </c>
      <c r="AT1130">
        <v>0</v>
      </c>
    </row>
    <row r="1131" spans="1:46" x14ac:dyDescent="0.25">
      <c r="A1131" t="s">
        <v>41</v>
      </c>
      <c r="B1131" t="s">
        <v>136</v>
      </c>
      <c r="C1131" t="s">
        <v>189</v>
      </c>
      <c r="D1131" t="s">
        <v>236</v>
      </c>
      <c r="E1131" t="s">
        <v>269</v>
      </c>
      <c r="F1131" t="s">
        <v>79</v>
      </c>
      <c r="H1131" t="s">
        <v>38</v>
      </c>
      <c r="I1131">
        <v>242</v>
      </c>
      <c r="J1131">
        <v>242</v>
      </c>
      <c r="K1131">
        <v>12</v>
      </c>
      <c r="L1131">
        <v>112</v>
      </c>
      <c r="M1131">
        <v>2643655.81</v>
      </c>
      <c r="N1131">
        <v>4592000</v>
      </c>
      <c r="O1131">
        <v>1377600</v>
      </c>
      <c r="P1131">
        <v>9.5314400453914505</v>
      </c>
      <c r="Q1131">
        <v>114</v>
      </c>
      <c r="R1131">
        <v>4674000</v>
      </c>
      <c r="S1131">
        <v>43312</v>
      </c>
      <c r="T1131">
        <v>43315</v>
      </c>
      <c r="U1131">
        <v>75.870999999999995</v>
      </c>
      <c r="V1131">
        <v>199</v>
      </c>
      <c r="W1131">
        <v>4449628.83</v>
      </c>
      <c r="X1131">
        <v>8159000</v>
      </c>
      <c r="Y1131">
        <v>2410800</v>
      </c>
      <c r="Z1131">
        <v>14.850010217817699</v>
      </c>
      <c r="AA1131">
        <v>203</v>
      </c>
      <c r="AB1131">
        <v>8323000</v>
      </c>
      <c r="AC1131">
        <v>43343</v>
      </c>
      <c r="AD1131">
        <v>43341</v>
      </c>
      <c r="AE1131">
        <v>134.80600000000001</v>
      </c>
      <c r="AF1131">
        <v>77</v>
      </c>
      <c r="AG1131">
        <v>1692878.54</v>
      </c>
      <c r="AH1131">
        <v>3157000</v>
      </c>
      <c r="AI1131">
        <v>934800</v>
      </c>
      <c r="AJ1131">
        <v>16.201674279200901</v>
      </c>
      <c r="AK1131">
        <v>125</v>
      </c>
      <c r="AL1131">
        <v>5125000</v>
      </c>
      <c r="AM1131">
        <v>43373</v>
      </c>
      <c r="AN1131">
        <v>43341</v>
      </c>
      <c r="AO1131">
        <v>53.9</v>
      </c>
      <c r="AP1131" t="s">
        <v>1519</v>
      </c>
      <c r="AQ1131">
        <v>283</v>
      </c>
      <c r="AR1131">
        <v>0</v>
      </c>
      <c r="AS1131">
        <v>0</v>
      </c>
      <c r="AT1131">
        <v>0</v>
      </c>
    </row>
    <row r="1132" spans="1:46" x14ac:dyDescent="0.25">
      <c r="A1132" t="s">
        <v>41</v>
      </c>
      <c r="B1132" t="s">
        <v>131</v>
      </c>
      <c r="C1132" t="s">
        <v>184</v>
      </c>
      <c r="D1132" t="s">
        <v>236</v>
      </c>
      <c r="E1132" t="s">
        <v>269</v>
      </c>
      <c r="F1132" t="s">
        <v>79</v>
      </c>
      <c r="H1132" t="s">
        <v>38</v>
      </c>
      <c r="I1132">
        <v>224</v>
      </c>
      <c r="J1132">
        <v>224</v>
      </c>
      <c r="K1132">
        <v>24</v>
      </c>
      <c r="L1132">
        <v>124</v>
      </c>
      <c r="M1132">
        <v>2203814.29</v>
      </c>
      <c r="N1132">
        <v>5319600</v>
      </c>
      <c r="O1132">
        <v>2638350</v>
      </c>
      <c r="P1132">
        <v>9.5871060512820492</v>
      </c>
      <c r="Q1132">
        <v>252</v>
      </c>
      <c r="R1132">
        <v>10810800</v>
      </c>
      <c r="S1132">
        <v>43312</v>
      </c>
      <c r="T1132">
        <v>43315</v>
      </c>
      <c r="U1132">
        <v>84</v>
      </c>
      <c r="V1132">
        <v>158</v>
      </c>
      <c r="W1132">
        <v>2767672.15</v>
      </c>
      <c r="X1132">
        <v>6778200</v>
      </c>
      <c r="Y1132">
        <v>3389100</v>
      </c>
      <c r="Z1132">
        <v>10.1696802986043</v>
      </c>
      <c r="AA1132">
        <v>262</v>
      </c>
      <c r="AB1132">
        <v>11239800</v>
      </c>
      <c r="AC1132">
        <v>43343</v>
      </c>
      <c r="AD1132">
        <v>43341</v>
      </c>
      <c r="AE1132">
        <v>107.032</v>
      </c>
      <c r="AF1132">
        <v>86</v>
      </c>
      <c r="AG1132">
        <v>1468185.24</v>
      </c>
      <c r="AH1132">
        <v>3764400</v>
      </c>
      <c r="AI1132">
        <v>1768950</v>
      </c>
      <c r="AJ1132">
        <v>19.065686256467</v>
      </c>
      <c r="AK1132">
        <v>179</v>
      </c>
      <c r="AL1132">
        <v>8216100</v>
      </c>
      <c r="AM1132">
        <v>43373</v>
      </c>
      <c r="AN1132">
        <v>43341</v>
      </c>
      <c r="AO1132">
        <v>60.2</v>
      </c>
      <c r="AP1132" t="s">
        <v>1520</v>
      </c>
      <c r="AQ1132">
        <v>178</v>
      </c>
      <c r="AR1132">
        <v>0</v>
      </c>
      <c r="AS1132">
        <v>0</v>
      </c>
      <c r="AT1132">
        <v>0</v>
      </c>
    </row>
    <row r="1133" spans="1:46" x14ac:dyDescent="0.25">
      <c r="A1133" t="s">
        <v>41</v>
      </c>
      <c r="B1133" t="s">
        <v>157</v>
      </c>
      <c r="C1133" t="s">
        <v>210</v>
      </c>
      <c r="D1133" t="s">
        <v>236</v>
      </c>
      <c r="E1133" t="s">
        <v>269</v>
      </c>
      <c r="F1133" t="s">
        <v>79</v>
      </c>
      <c r="H1133" t="s">
        <v>38</v>
      </c>
      <c r="I1133">
        <v>191</v>
      </c>
      <c r="J1133">
        <v>191</v>
      </c>
      <c r="K1133">
        <v>6</v>
      </c>
      <c r="L1133">
        <v>74</v>
      </c>
      <c r="M1133">
        <v>3625613.02</v>
      </c>
      <c r="N1133">
        <v>5872000</v>
      </c>
      <c r="O1133">
        <v>1507500</v>
      </c>
      <c r="P1133">
        <v>8.6224236057768895</v>
      </c>
      <c r="Q1133">
        <v>254</v>
      </c>
      <c r="R1133">
        <v>20294600</v>
      </c>
      <c r="S1133">
        <v>43312</v>
      </c>
      <c r="T1133">
        <v>43303</v>
      </c>
      <c r="U1133">
        <v>50.128999999999998</v>
      </c>
      <c r="V1133">
        <v>99</v>
      </c>
      <c r="W1133">
        <v>4952950.74</v>
      </c>
      <c r="X1133">
        <v>7899000</v>
      </c>
      <c r="Y1133">
        <v>2253330</v>
      </c>
      <c r="Z1133">
        <v>3.4969133209966001</v>
      </c>
      <c r="AA1133">
        <v>163</v>
      </c>
      <c r="AB1133">
        <v>13040000</v>
      </c>
      <c r="AC1133">
        <v>43343</v>
      </c>
      <c r="AD1133">
        <v>43331</v>
      </c>
      <c r="AE1133">
        <v>67.064999999999998</v>
      </c>
      <c r="AF1133">
        <v>67</v>
      </c>
      <c r="AG1133">
        <v>3330472.28</v>
      </c>
      <c r="AH1133">
        <v>5334700</v>
      </c>
      <c r="AI1133">
        <v>1461810</v>
      </c>
      <c r="AJ1133">
        <v>5.4060531565470198</v>
      </c>
      <c r="AK1133">
        <v>192</v>
      </c>
      <c r="AL1133">
        <v>15340800</v>
      </c>
      <c r="AM1133">
        <v>43373</v>
      </c>
      <c r="AN1133">
        <v>43367</v>
      </c>
      <c r="AO1133">
        <v>46.9</v>
      </c>
      <c r="AP1133" t="s">
        <v>1521</v>
      </c>
      <c r="AQ1133">
        <v>171</v>
      </c>
      <c r="AR1133">
        <v>0</v>
      </c>
      <c r="AS1133">
        <v>6</v>
      </c>
      <c r="AT1133">
        <v>0</v>
      </c>
    </row>
    <row r="1134" spans="1:46" x14ac:dyDescent="0.25">
      <c r="A1134" t="s">
        <v>41</v>
      </c>
      <c r="B1134" t="s">
        <v>133</v>
      </c>
      <c r="C1134" t="s">
        <v>186</v>
      </c>
      <c r="D1134" t="s">
        <v>236</v>
      </c>
      <c r="E1134" t="s">
        <v>269</v>
      </c>
      <c r="F1134" t="s">
        <v>79</v>
      </c>
      <c r="H1134" t="s">
        <v>38</v>
      </c>
      <c r="I1134">
        <v>126</v>
      </c>
      <c r="J1134">
        <v>126</v>
      </c>
      <c r="K1134">
        <v>36</v>
      </c>
      <c r="L1134">
        <v>51</v>
      </c>
      <c r="M1134">
        <v>779345.86</v>
      </c>
      <c r="N1134">
        <v>1989000</v>
      </c>
      <c r="O1134">
        <v>975000</v>
      </c>
      <c r="P1134">
        <v>15.4555773342296</v>
      </c>
      <c r="Q1134">
        <v>154</v>
      </c>
      <c r="R1134">
        <v>6006000</v>
      </c>
      <c r="S1134">
        <v>43312</v>
      </c>
      <c r="T1134">
        <v>43315</v>
      </c>
      <c r="U1134">
        <v>34.548000000000002</v>
      </c>
      <c r="V1134">
        <v>44</v>
      </c>
      <c r="W1134">
        <v>719909.79</v>
      </c>
      <c r="X1134">
        <v>1716000</v>
      </c>
      <c r="Y1134">
        <v>858000</v>
      </c>
      <c r="Z1134">
        <v>7.7038730769230703</v>
      </c>
      <c r="AA1134">
        <v>216</v>
      </c>
      <c r="AB1134">
        <v>8424000</v>
      </c>
      <c r="AC1134">
        <v>43343</v>
      </c>
      <c r="AD1134">
        <v>43315</v>
      </c>
      <c r="AE1134">
        <v>29.806000000000001</v>
      </c>
      <c r="AF1134">
        <v>21</v>
      </c>
      <c r="AG1134">
        <v>344387.61</v>
      </c>
      <c r="AH1134">
        <v>819000</v>
      </c>
      <c r="AI1134">
        <v>347100</v>
      </c>
      <c r="AJ1134">
        <v>19.7231678321678</v>
      </c>
      <c r="AK1134">
        <v>185</v>
      </c>
      <c r="AL1134">
        <v>7215000</v>
      </c>
      <c r="AM1134">
        <v>43373</v>
      </c>
      <c r="AN1134">
        <v>43315</v>
      </c>
      <c r="AO1134">
        <v>14.7</v>
      </c>
      <c r="AP1134" t="s">
        <v>1522</v>
      </c>
      <c r="AQ1134">
        <v>74</v>
      </c>
      <c r="AR1134">
        <v>0</v>
      </c>
      <c r="AS1134">
        <v>0</v>
      </c>
      <c r="AT1134">
        <v>0</v>
      </c>
    </row>
    <row r="1135" spans="1:46" x14ac:dyDescent="0.25">
      <c r="A1135" t="s">
        <v>41</v>
      </c>
      <c r="B1135" t="s">
        <v>134</v>
      </c>
      <c r="C1135" t="s">
        <v>187</v>
      </c>
      <c r="D1135" t="s">
        <v>236</v>
      </c>
      <c r="E1135" t="s">
        <v>269</v>
      </c>
      <c r="F1135" t="s">
        <v>79</v>
      </c>
      <c r="H1135" t="s">
        <v>38</v>
      </c>
      <c r="I1135">
        <v>83</v>
      </c>
      <c r="J1135">
        <v>83</v>
      </c>
      <c r="K1135">
        <v>36</v>
      </c>
      <c r="L1135">
        <v>44</v>
      </c>
      <c r="M1135">
        <v>526636.86</v>
      </c>
      <c r="N1135">
        <v>1276000</v>
      </c>
      <c r="O1135">
        <v>551000</v>
      </c>
      <c r="P1135">
        <v>20.096476402771899</v>
      </c>
      <c r="Q1135">
        <v>279</v>
      </c>
      <c r="R1135">
        <v>8091000</v>
      </c>
      <c r="S1135">
        <v>43311</v>
      </c>
      <c r="T1135">
        <v>43315</v>
      </c>
      <c r="U1135">
        <v>29.806000000000001</v>
      </c>
      <c r="V1135">
        <v>48</v>
      </c>
      <c r="W1135">
        <v>587115.24</v>
      </c>
      <c r="X1135">
        <v>1392000</v>
      </c>
      <c r="Y1135">
        <v>696000</v>
      </c>
      <c r="Z1135">
        <v>7.20879831585827</v>
      </c>
      <c r="AA1135">
        <v>359</v>
      </c>
      <c r="AB1135">
        <v>10411000</v>
      </c>
      <c r="AC1135">
        <v>43343</v>
      </c>
      <c r="AD1135">
        <v>43328</v>
      </c>
      <c r="AE1135">
        <v>32.515999999999998</v>
      </c>
      <c r="AF1135">
        <v>41</v>
      </c>
      <c r="AG1135">
        <v>501131.11</v>
      </c>
      <c r="AH1135">
        <v>1213000</v>
      </c>
      <c r="AI1135">
        <v>563000</v>
      </c>
      <c r="AJ1135">
        <v>15.1931967822779</v>
      </c>
      <c r="AK1135">
        <v>354</v>
      </c>
      <c r="AL1135">
        <v>10974000</v>
      </c>
      <c r="AM1135">
        <v>43373</v>
      </c>
      <c r="AN1135">
        <v>43328</v>
      </c>
      <c r="AO1135">
        <v>28.7</v>
      </c>
      <c r="AP1135" t="s">
        <v>1523</v>
      </c>
      <c r="AQ1135">
        <v>231</v>
      </c>
      <c r="AR1135">
        <v>0</v>
      </c>
      <c r="AS1135">
        <v>0</v>
      </c>
      <c r="AT1135">
        <v>0</v>
      </c>
    </row>
    <row r="1136" spans="1:46" x14ac:dyDescent="0.25">
      <c r="A1136" t="s">
        <v>41</v>
      </c>
      <c r="B1136" t="s">
        <v>137</v>
      </c>
      <c r="C1136" t="s">
        <v>190</v>
      </c>
      <c r="D1136" t="s">
        <v>236</v>
      </c>
      <c r="E1136" t="s">
        <v>269</v>
      </c>
      <c r="F1136" t="s">
        <v>79</v>
      </c>
      <c r="H1136" t="s">
        <v>38</v>
      </c>
      <c r="I1136">
        <v>81</v>
      </c>
      <c r="J1136">
        <v>81</v>
      </c>
      <c r="K1136">
        <v>36</v>
      </c>
      <c r="L1136">
        <v>38</v>
      </c>
      <c r="M1136">
        <v>506465.47</v>
      </c>
      <c r="N1136">
        <v>1330000</v>
      </c>
      <c r="O1136">
        <v>665000</v>
      </c>
      <c r="P1136">
        <v>16.223756905094898</v>
      </c>
      <c r="Q1136">
        <v>68</v>
      </c>
      <c r="R1136">
        <v>2380000</v>
      </c>
      <c r="S1136">
        <v>43311</v>
      </c>
      <c r="T1136">
        <v>43315</v>
      </c>
      <c r="U1136">
        <v>25.742000000000001</v>
      </c>
      <c r="V1136">
        <v>38</v>
      </c>
      <c r="W1136">
        <v>534384.57999999996</v>
      </c>
      <c r="X1136">
        <v>1330000</v>
      </c>
      <c r="Y1136">
        <v>665000</v>
      </c>
      <c r="Z1136">
        <v>11.6055582619507</v>
      </c>
      <c r="AA1136">
        <v>138</v>
      </c>
      <c r="AB1136">
        <v>4830000</v>
      </c>
      <c r="AC1136">
        <v>43341</v>
      </c>
      <c r="AD1136">
        <v>43338</v>
      </c>
      <c r="AE1136">
        <v>25.742000000000001</v>
      </c>
      <c r="AF1136">
        <v>14</v>
      </c>
      <c r="AG1136">
        <v>197196.44</v>
      </c>
      <c r="AH1136">
        <v>490000</v>
      </c>
      <c r="AI1136">
        <v>147000</v>
      </c>
      <c r="AJ1136">
        <v>36.759159220548497</v>
      </c>
      <c r="AK1136">
        <v>125</v>
      </c>
      <c r="AL1136">
        <v>4375000</v>
      </c>
      <c r="AM1136">
        <v>43365</v>
      </c>
      <c r="AN1136">
        <v>43338</v>
      </c>
      <c r="AO1136">
        <v>9.8000000000000007</v>
      </c>
      <c r="AP1136" t="s">
        <v>1524</v>
      </c>
      <c r="AQ1136">
        <v>42</v>
      </c>
      <c r="AR1136">
        <v>0</v>
      </c>
      <c r="AS1136">
        <v>0</v>
      </c>
      <c r="AT1136">
        <v>0</v>
      </c>
    </row>
    <row r="1137" spans="1:46" x14ac:dyDescent="0.25">
      <c r="A1137" t="s">
        <v>41</v>
      </c>
      <c r="B1137" t="s">
        <v>135</v>
      </c>
      <c r="C1137" t="s">
        <v>188</v>
      </c>
      <c r="D1137" t="s">
        <v>236</v>
      </c>
      <c r="E1137" t="s">
        <v>269</v>
      </c>
      <c r="F1137" t="s">
        <v>79</v>
      </c>
      <c r="H1137" t="s">
        <v>38</v>
      </c>
      <c r="I1137">
        <v>69</v>
      </c>
      <c r="J1137">
        <v>69</v>
      </c>
      <c r="K1137">
        <v>6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45000</v>
      </c>
      <c r="T1137">
        <v>43313</v>
      </c>
      <c r="U1137">
        <v>0</v>
      </c>
      <c r="V1137">
        <v>6</v>
      </c>
      <c r="W1137">
        <v>147380.29999999999</v>
      </c>
      <c r="X1137">
        <v>270000</v>
      </c>
      <c r="Y1137">
        <v>81000</v>
      </c>
      <c r="Z1137">
        <v>14.223105910875001</v>
      </c>
      <c r="AA1137">
        <v>25</v>
      </c>
      <c r="AB1137">
        <v>1125000</v>
      </c>
      <c r="AC1137">
        <v>43338</v>
      </c>
      <c r="AD1137">
        <v>43313</v>
      </c>
      <c r="AE1137">
        <v>4.0650000000000004</v>
      </c>
      <c r="AF1137">
        <v>1</v>
      </c>
      <c r="AG1137">
        <v>23798.06</v>
      </c>
      <c r="AH1137">
        <v>45000</v>
      </c>
      <c r="AI1137">
        <v>0</v>
      </c>
      <c r="AJ1137">
        <v>41.826964573717802</v>
      </c>
      <c r="AK1137">
        <v>23</v>
      </c>
      <c r="AL1137">
        <v>1035000</v>
      </c>
      <c r="AM1137">
        <v>43368</v>
      </c>
      <c r="AN1137">
        <v>43313</v>
      </c>
      <c r="AO1137">
        <v>0.7</v>
      </c>
      <c r="AP1137" t="s">
        <v>1525</v>
      </c>
      <c r="AQ1137">
        <v>39</v>
      </c>
      <c r="AR1137">
        <v>0</v>
      </c>
      <c r="AS1137">
        <v>0</v>
      </c>
      <c r="AT1137">
        <v>0</v>
      </c>
    </row>
    <row r="1138" spans="1:46" x14ac:dyDescent="0.25">
      <c r="A1138" t="s">
        <v>41</v>
      </c>
      <c r="B1138" t="s">
        <v>138</v>
      </c>
      <c r="C1138" t="s">
        <v>191</v>
      </c>
      <c r="D1138" t="s">
        <v>236</v>
      </c>
      <c r="E1138" t="s">
        <v>269</v>
      </c>
      <c r="F1138" t="s">
        <v>79</v>
      </c>
      <c r="H1138" t="s">
        <v>38</v>
      </c>
      <c r="I1138">
        <v>60</v>
      </c>
      <c r="J1138">
        <v>60</v>
      </c>
      <c r="K1138">
        <v>36</v>
      </c>
      <c r="L1138">
        <v>7</v>
      </c>
      <c r="M1138">
        <v>93915.04</v>
      </c>
      <c r="N1138">
        <v>175000</v>
      </c>
      <c r="O1138">
        <v>0</v>
      </c>
      <c r="P1138">
        <v>40.967689109124301</v>
      </c>
      <c r="Q1138">
        <v>32</v>
      </c>
      <c r="R1138">
        <v>800000</v>
      </c>
      <c r="S1138">
        <v>43309</v>
      </c>
      <c r="T1138">
        <v>43259</v>
      </c>
      <c r="U1138">
        <v>4.742</v>
      </c>
      <c r="V1138">
        <v>14</v>
      </c>
      <c r="W1138">
        <v>188890.7</v>
      </c>
      <c r="X1138">
        <v>350000</v>
      </c>
      <c r="Y1138">
        <v>37500</v>
      </c>
      <c r="Z1138">
        <v>33.5104735787233</v>
      </c>
      <c r="AA1138">
        <v>54</v>
      </c>
      <c r="AB1138">
        <v>1350000</v>
      </c>
      <c r="AC1138">
        <v>43343</v>
      </c>
      <c r="AD1138">
        <v>43336</v>
      </c>
      <c r="AE1138">
        <v>9.484</v>
      </c>
      <c r="AF1138">
        <v>24</v>
      </c>
      <c r="AG1138">
        <v>334721.84000000003</v>
      </c>
      <c r="AH1138">
        <v>600000</v>
      </c>
      <c r="AI1138">
        <v>135000</v>
      </c>
      <c r="AJ1138">
        <v>20.818489513450402</v>
      </c>
      <c r="AK1138">
        <v>30</v>
      </c>
      <c r="AL1138">
        <v>750000</v>
      </c>
      <c r="AM1138">
        <v>43373</v>
      </c>
      <c r="AN1138">
        <v>43336</v>
      </c>
      <c r="AO1138">
        <v>16.8</v>
      </c>
      <c r="AP1138" t="s">
        <v>1526</v>
      </c>
      <c r="AQ1138">
        <v>45</v>
      </c>
      <c r="AR1138">
        <v>0</v>
      </c>
      <c r="AS1138">
        <v>0</v>
      </c>
      <c r="AT1138">
        <v>0</v>
      </c>
    </row>
    <row r="1139" spans="1:46" x14ac:dyDescent="0.25">
      <c r="A1139" t="s">
        <v>41</v>
      </c>
      <c r="B1139" t="s">
        <v>140</v>
      </c>
      <c r="C1139" t="s">
        <v>193</v>
      </c>
      <c r="D1139" t="s">
        <v>236</v>
      </c>
      <c r="E1139" t="s">
        <v>269</v>
      </c>
      <c r="F1139" t="s">
        <v>79</v>
      </c>
      <c r="H1139" t="s">
        <v>38</v>
      </c>
      <c r="I1139">
        <v>57</v>
      </c>
      <c r="J1139">
        <v>57</v>
      </c>
      <c r="K1139">
        <v>36</v>
      </c>
      <c r="L1139">
        <v>16</v>
      </c>
      <c r="M1139">
        <v>330599.40999999997</v>
      </c>
      <c r="N1139">
        <v>592000</v>
      </c>
      <c r="O1139">
        <v>77700</v>
      </c>
      <c r="P1139">
        <v>29.290423751418899</v>
      </c>
      <c r="Q1139">
        <v>117</v>
      </c>
      <c r="R1139">
        <v>4329000</v>
      </c>
      <c r="S1139">
        <v>43312</v>
      </c>
      <c r="T1139">
        <v>43310</v>
      </c>
      <c r="U1139">
        <v>10.839</v>
      </c>
      <c r="V1139">
        <v>11</v>
      </c>
      <c r="W1139">
        <v>245012.13</v>
      </c>
      <c r="X1139">
        <v>407000</v>
      </c>
      <c r="Y1139">
        <v>122100</v>
      </c>
      <c r="Z1139">
        <v>5.400722007722</v>
      </c>
      <c r="AA1139">
        <v>106</v>
      </c>
      <c r="AB1139">
        <v>3922000</v>
      </c>
      <c r="AC1139">
        <v>43339</v>
      </c>
      <c r="AD1139">
        <v>43310</v>
      </c>
      <c r="AE1139">
        <v>7.452</v>
      </c>
      <c r="AF1139">
        <v>10</v>
      </c>
      <c r="AG1139">
        <v>222738.27</v>
      </c>
      <c r="AH1139">
        <v>370000</v>
      </c>
      <c r="AI1139">
        <v>55500</v>
      </c>
      <c r="AJ1139">
        <v>22.094722759270301</v>
      </c>
      <c r="AK1139">
        <v>98</v>
      </c>
      <c r="AL1139">
        <v>3626000</v>
      </c>
      <c r="AM1139">
        <v>43373</v>
      </c>
      <c r="AN1139">
        <v>43310</v>
      </c>
      <c r="AO1139">
        <v>7</v>
      </c>
      <c r="AP1139" t="s">
        <v>1527</v>
      </c>
      <c r="AQ1139">
        <v>53</v>
      </c>
      <c r="AR1139">
        <v>0</v>
      </c>
      <c r="AS1139">
        <v>0</v>
      </c>
      <c r="AT1139">
        <v>0</v>
      </c>
    </row>
    <row r="1140" spans="1:46" x14ac:dyDescent="0.25">
      <c r="A1140" t="s">
        <v>41</v>
      </c>
      <c r="B1140" t="s">
        <v>167</v>
      </c>
      <c r="C1140" t="s">
        <v>220</v>
      </c>
      <c r="D1140" t="s">
        <v>236</v>
      </c>
      <c r="E1140" t="s">
        <v>269</v>
      </c>
      <c r="F1140" t="s">
        <v>79</v>
      </c>
      <c r="H1140" t="s">
        <v>38</v>
      </c>
      <c r="I1140">
        <v>54</v>
      </c>
      <c r="J1140">
        <v>54</v>
      </c>
      <c r="K1140">
        <v>6</v>
      </c>
      <c r="L1140">
        <v>19</v>
      </c>
      <c r="M1140">
        <v>921632.63</v>
      </c>
      <c r="N1140">
        <v>1501000</v>
      </c>
      <c r="O1140">
        <v>260700</v>
      </c>
      <c r="P1140">
        <v>18.262042038917102</v>
      </c>
      <c r="Q1140">
        <v>19</v>
      </c>
      <c r="R1140">
        <v>1501000</v>
      </c>
      <c r="S1140">
        <v>43311</v>
      </c>
      <c r="T1140">
        <v>43315</v>
      </c>
      <c r="U1140">
        <v>12.871</v>
      </c>
      <c r="V1140">
        <v>25</v>
      </c>
      <c r="W1140">
        <v>1226030.81</v>
      </c>
      <c r="X1140">
        <v>1979000</v>
      </c>
      <c r="Y1140">
        <v>593700</v>
      </c>
      <c r="Z1140">
        <v>2.6467991489631899</v>
      </c>
      <c r="AA1140">
        <v>66</v>
      </c>
      <c r="AB1140">
        <v>5478000</v>
      </c>
      <c r="AC1140">
        <v>43343</v>
      </c>
      <c r="AD1140">
        <v>43338</v>
      </c>
      <c r="AE1140">
        <v>16.934999999999999</v>
      </c>
      <c r="AF1140">
        <v>26</v>
      </c>
      <c r="AG1140">
        <v>1268174.3</v>
      </c>
      <c r="AH1140">
        <v>2130000</v>
      </c>
      <c r="AI1140">
        <v>567900</v>
      </c>
      <c r="AJ1140">
        <v>10.6976678772612</v>
      </c>
      <c r="AK1140">
        <v>39</v>
      </c>
      <c r="AL1140">
        <v>3081000</v>
      </c>
      <c r="AM1140">
        <v>43373</v>
      </c>
      <c r="AN1140">
        <v>43338</v>
      </c>
      <c r="AO1140">
        <v>18.2</v>
      </c>
      <c r="AP1140" t="s">
        <v>1528</v>
      </c>
      <c r="AQ1140">
        <v>63</v>
      </c>
      <c r="AR1140">
        <v>0</v>
      </c>
      <c r="AS1140">
        <v>0</v>
      </c>
      <c r="AT1140">
        <v>0</v>
      </c>
    </row>
    <row r="1141" spans="1:46" x14ac:dyDescent="0.25">
      <c r="A1141" t="s">
        <v>41</v>
      </c>
      <c r="B1141" t="s">
        <v>143</v>
      </c>
      <c r="C1141" t="s">
        <v>196</v>
      </c>
      <c r="D1141" t="s">
        <v>236</v>
      </c>
      <c r="E1141" t="s">
        <v>269</v>
      </c>
      <c r="F1141" t="s">
        <v>79</v>
      </c>
      <c r="H1141" t="s">
        <v>38</v>
      </c>
      <c r="I1141">
        <v>48</v>
      </c>
      <c r="J1141">
        <v>48</v>
      </c>
      <c r="K1141">
        <v>24</v>
      </c>
      <c r="L1141">
        <v>13</v>
      </c>
      <c r="M1141">
        <v>335234.39</v>
      </c>
      <c r="N1141">
        <v>624000</v>
      </c>
      <c r="O1141">
        <v>129600</v>
      </c>
      <c r="P1141">
        <v>25.4130604019145</v>
      </c>
      <c r="Q1141">
        <v>66</v>
      </c>
      <c r="R1141">
        <v>3168000</v>
      </c>
      <c r="S1141">
        <v>43310</v>
      </c>
      <c r="T1141">
        <v>43222</v>
      </c>
      <c r="U1141">
        <v>8.8059999999999992</v>
      </c>
      <c r="V1141">
        <v>15</v>
      </c>
      <c r="W1141">
        <v>385312.05</v>
      </c>
      <c r="X1141">
        <v>720000</v>
      </c>
      <c r="Y1141">
        <v>216000</v>
      </c>
      <c r="Z1141">
        <v>15.904116038057101</v>
      </c>
      <c r="AA1141">
        <v>48</v>
      </c>
      <c r="AB1141">
        <v>2304000</v>
      </c>
      <c r="AC1141">
        <v>43338</v>
      </c>
      <c r="AD1141">
        <v>43222</v>
      </c>
      <c r="AE1141">
        <v>10.161</v>
      </c>
      <c r="AF1141">
        <v>25</v>
      </c>
      <c r="AG1141">
        <v>643630.21</v>
      </c>
      <c r="AH1141">
        <v>1200000</v>
      </c>
      <c r="AI1141">
        <v>269095</v>
      </c>
      <c r="AJ1141">
        <v>23.945705440207401</v>
      </c>
      <c r="AK1141">
        <v>72</v>
      </c>
      <c r="AL1141">
        <v>3456000</v>
      </c>
      <c r="AM1141">
        <v>43373</v>
      </c>
      <c r="AN1141">
        <v>43372</v>
      </c>
      <c r="AO1141">
        <v>17.5</v>
      </c>
      <c r="AP1141" t="s">
        <v>1529</v>
      </c>
      <c r="AQ1141">
        <v>32</v>
      </c>
      <c r="AR1141">
        <v>0</v>
      </c>
      <c r="AS1141">
        <v>0</v>
      </c>
      <c r="AT1141">
        <v>0</v>
      </c>
    </row>
    <row r="1142" spans="1:46" x14ac:dyDescent="0.25">
      <c r="A1142" t="s">
        <v>41</v>
      </c>
      <c r="B1142" t="s">
        <v>132</v>
      </c>
      <c r="C1142" t="s">
        <v>185</v>
      </c>
      <c r="D1142" t="s">
        <v>236</v>
      </c>
      <c r="E1142" t="s">
        <v>269</v>
      </c>
      <c r="F1142" t="s">
        <v>79</v>
      </c>
      <c r="H1142" t="s">
        <v>38</v>
      </c>
      <c r="I1142">
        <v>48</v>
      </c>
      <c r="J1142">
        <v>48</v>
      </c>
      <c r="K1142">
        <v>12</v>
      </c>
      <c r="L1142">
        <v>2</v>
      </c>
      <c r="M1142">
        <v>33879.15</v>
      </c>
      <c r="N1142">
        <v>64000</v>
      </c>
      <c r="O1142">
        <v>0</v>
      </c>
      <c r="P1142">
        <v>41.770210755531899</v>
      </c>
      <c r="Q1142">
        <v>0</v>
      </c>
      <c r="R1142">
        <v>0</v>
      </c>
      <c r="S1142">
        <v>43295</v>
      </c>
      <c r="T1142">
        <v>43214</v>
      </c>
      <c r="U1142">
        <v>1.355</v>
      </c>
      <c r="V1142">
        <v>1</v>
      </c>
      <c r="W1142">
        <v>16939.57</v>
      </c>
      <c r="X1142">
        <v>32000</v>
      </c>
      <c r="Y1142">
        <v>0</v>
      </c>
      <c r="Z1142">
        <v>41.770227943031898</v>
      </c>
      <c r="AA1142">
        <v>23</v>
      </c>
      <c r="AB1142">
        <v>736000</v>
      </c>
      <c r="AC1142">
        <v>43343</v>
      </c>
      <c r="AD1142">
        <v>43338</v>
      </c>
      <c r="AE1142">
        <v>0.67700000000000005</v>
      </c>
      <c r="AF1142">
        <v>3</v>
      </c>
      <c r="AG1142">
        <v>50623.17</v>
      </c>
      <c r="AH1142">
        <v>96000</v>
      </c>
      <c r="AI1142">
        <v>9600</v>
      </c>
      <c r="AJ1142">
        <v>35.549205234090202</v>
      </c>
      <c r="AK1142">
        <v>44</v>
      </c>
      <c r="AL1142">
        <v>1408000</v>
      </c>
      <c r="AM1142">
        <v>43372</v>
      </c>
      <c r="AN1142">
        <v>43372</v>
      </c>
      <c r="AO1142">
        <v>2.1</v>
      </c>
      <c r="AP1142" t="s">
        <v>1530</v>
      </c>
      <c r="AQ1142">
        <v>11</v>
      </c>
      <c r="AR1142">
        <v>0</v>
      </c>
      <c r="AS1142">
        <v>0</v>
      </c>
      <c r="AT1142">
        <v>0</v>
      </c>
    </row>
    <row r="1143" spans="1:46" x14ac:dyDescent="0.25">
      <c r="A1143" t="s">
        <v>41</v>
      </c>
      <c r="B1143" t="s">
        <v>161</v>
      </c>
      <c r="C1143" t="s">
        <v>214</v>
      </c>
      <c r="D1143" t="s">
        <v>236</v>
      </c>
      <c r="E1143" t="s">
        <v>269</v>
      </c>
      <c r="F1143" t="s">
        <v>79</v>
      </c>
      <c r="H1143" t="s">
        <v>38</v>
      </c>
      <c r="I1143">
        <v>40</v>
      </c>
      <c r="J1143">
        <v>40</v>
      </c>
      <c r="K1143">
        <v>6</v>
      </c>
      <c r="L1143">
        <v>10</v>
      </c>
      <c r="M1143">
        <v>721763.87</v>
      </c>
      <c r="N1143">
        <v>1140000</v>
      </c>
      <c r="O1143">
        <v>136800</v>
      </c>
      <c r="P1143">
        <v>20.859224780701702</v>
      </c>
      <c r="Q1143">
        <v>17</v>
      </c>
      <c r="R1143">
        <v>1938000</v>
      </c>
      <c r="S1143">
        <v>43312</v>
      </c>
      <c r="T1143">
        <v>43303</v>
      </c>
      <c r="U1143">
        <v>6.774</v>
      </c>
      <c r="V1143">
        <v>17</v>
      </c>
      <c r="W1143">
        <v>1220863.1599999999</v>
      </c>
      <c r="X1143">
        <v>1958000</v>
      </c>
      <c r="Y1143">
        <v>553200</v>
      </c>
      <c r="Z1143">
        <v>4.4027992528760498</v>
      </c>
      <c r="AA1143">
        <v>36</v>
      </c>
      <c r="AB1143">
        <v>4284000</v>
      </c>
      <c r="AC1143">
        <v>43343</v>
      </c>
      <c r="AD1143">
        <v>43338</v>
      </c>
      <c r="AE1143">
        <v>11.516</v>
      </c>
      <c r="AF1143">
        <v>39</v>
      </c>
      <c r="AG1143">
        <v>2742310.26</v>
      </c>
      <c r="AH1143">
        <v>4641000</v>
      </c>
      <c r="AI1143">
        <v>1392300</v>
      </c>
      <c r="AJ1143">
        <v>7.1462035161321298</v>
      </c>
      <c r="AK1143">
        <v>8</v>
      </c>
      <c r="AL1143">
        <v>952000</v>
      </c>
      <c r="AM1143">
        <v>43373</v>
      </c>
      <c r="AN1143">
        <v>43360</v>
      </c>
      <c r="AO1143">
        <v>27.3</v>
      </c>
      <c r="AP1143" t="s">
        <v>1531</v>
      </c>
      <c r="AQ1143">
        <v>0</v>
      </c>
      <c r="AR1143">
        <v>0</v>
      </c>
      <c r="AS1143">
        <v>35</v>
      </c>
      <c r="AT1143">
        <v>0</v>
      </c>
    </row>
    <row r="1144" spans="1:46" x14ac:dyDescent="0.25">
      <c r="A1144" t="s">
        <v>41</v>
      </c>
      <c r="B1144" t="s">
        <v>163</v>
      </c>
      <c r="C1144" t="s">
        <v>216</v>
      </c>
      <c r="D1144" t="s">
        <v>236</v>
      </c>
      <c r="E1144" t="s">
        <v>269</v>
      </c>
      <c r="F1144" t="s">
        <v>79</v>
      </c>
      <c r="H1144" t="s">
        <v>38</v>
      </c>
      <c r="I1144">
        <v>40</v>
      </c>
      <c r="J1144">
        <v>40</v>
      </c>
      <c r="K1144">
        <v>6</v>
      </c>
      <c r="L1144">
        <v>15</v>
      </c>
      <c r="M1144">
        <v>998645.51</v>
      </c>
      <c r="N1144">
        <v>1785000</v>
      </c>
      <c r="O1144">
        <v>535500</v>
      </c>
      <c r="P1144">
        <v>12.0840287385286</v>
      </c>
      <c r="Q1144">
        <v>31</v>
      </c>
      <c r="R1144">
        <v>3689000</v>
      </c>
      <c r="S1144">
        <v>43311</v>
      </c>
      <c r="T1144">
        <v>43315</v>
      </c>
      <c r="U1144">
        <v>10.161</v>
      </c>
      <c r="V1144">
        <v>27</v>
      </c>
      <c r="W1144">
        <v>1879242.54</v>
      </c>
      <c r="X1144">
        <v>3213000</v>
      </c>
      <c r="Y1144">
        <v>892500</v>
      </c>
      <c r="Z1144">
        <v>10.9171819196472</v>
      </c>
      <c r="AA1144">
        <v>64</v>
      </c>
      <c r="AB1144">
        <v>7616000</v>
      </c>
      <c r="AC1144">
        <v>43343</v>
      </c>
      <c r="AD1144">
        <v>43315</v>
      </c>
      <c r="AE1144">
        <v>18.29</v>
      </c>
      <c r="AF1144">
        <v>33</v>
      </c>
      <c r="AG1144">
        <v>2279477.64</v>
      </c>
      <c r="AH1144">
        <v>3927000</v>
      </c>
      <c r="AI1144">
        <v>999600</v>
      </c>
      <c r="AJ1144">
        <v>14.346334485995699</v>
      </c>
      <c r="AK1144">
        <v>27</v>
      </c>
      <c r="AL1144">
        <v>3213000</v>
      </c>
      <c r="AM1144">
        <v>43373</v>
      </c>
      <c r="AN1144">
        <v>43315</v>
      </c>
      <c r="AO1144">
        <v>23.1</v>
      </c>
      <c r="AP1144" t="s">
        <v>1532</v>
      </c>
      <c r="AQ1144">
        <v>45</v>
      </c>
      <c r="AR1144">
        <v>0</v>
      </c>
      <c r="AS1144">
        <v>0</v>
      </c>
      <c r="AT1144">
        <v>0</v>
      </c>
    </row>
    <row r="1145" spans="1:46" x14ac:dyDescent="0.25">
      <c r="A1145" t="s">
        <v>41</v>
      </c>
      <c r="B1145" t="s">
        <v>139</v>
      </c>
      <c r="C1145" t="s">
        <v>192</v>
      </c>
      <c r="D1145" t="s">
        <v>236</v>
      </c>
      <c r="E1145" t="s">
        <v>269</v>
      </c>
      <c r="F1145" t="s">
        <v>79</v>
      </c>
      <c r="H1145" t="s">
        <v>38</v>
      </c>
      <c r="I1145">
        <v>39</v>
      </c>
      <c r="J1145">
        <v>39</v>
      </c>
      <c r="K1145">
        <v>36</v>
      </c>
      <c r="L1145">
        <v>23</v>
      </c>
      <c r="M1145">
        <v>456776.89</v>
      </c>
      <c r="N1145">
        <v>782000</v>
      </c>
      <c r="O1145">
        <v>173400</v>
      </c>
      <c r="P1145">
        <v>17.440916981978699</v>
      </c>
      <c r="Q1145">
        <v>27</v>
      </c>
      <c r="R1145">
        <v>918000</v>
      </c>
      <c r="S1145">
        <v>43312</v>
      </c>
      <c r="T1145">
        <v>43313</v>
      </c>
      <c r="U1145">
        <v>15.581</v>
      </c>
      <c r="V1145">
        <v>13</v>
      </c>
      <c r="W1145">
        <v>267151.98</v>
      </c>
      <c r="X1145">
        <v>442000</v>
      </c>
      <c r="Y1145">
        <v>132600</v>
      </c>
      <c r="Z1145">
        <v>5.0203043681515496</v>
      </c>
      <c r="AA1145">
        <v>48</v>
      </c>
      <c r="AB1145">
        <v>1632000</v>
      </c>
      <c r="AC1145">
        <v>43343</v>
      </c>
      <c r="AD1145">
        <v>43313</v>
      </c>
      <c r="AE1145">
        <v>8.8059999999999992</v>
      </c>
      <c r="AF1145">
        <v>18</v>
      </c>
      <c r="AG1145">
        <v>355854.42</v>
      </c>
      <c r="AH1145">
        <v>612000</v>
      </c>
      <c r="AI1145">
        <v>66106</v>
      </c>
      <c r="AJ1145">
        <v>28.293796637280899</v>
      </c>
      <c r="AK1145">
        <v>32</v>
      </c>
      <c r="AL1145">
        <v>1088000</v>
      </c>
      <c r="AM1145">
        <v>43373</v>
      </c>
      <c r="AN1145">
        <v>43313</v>
      </c>
      <c r="AO1145">
        <v>12.6</v>
      </c>
      <c r="AP1145" t="s">
        <v>1533</v>
      </c>
      <c r="AQ1145">
        <v>26</v>
      </c>
      <c r="AR1145">
        <v>0</v>
      </c>
      <c r="AS1145">
        <v>0</v>
      </c>
      <c r="AT1145">
        <v>0</v>
      </c>
    </row>
    <row r="1146" spans="1:46" x14ac:dyDescent="0.25">
      <c r="A1146" t="s">
        <v>41</v>
      </c>
      <c r="B1146" t="s">
        <v>141</v>
      </c>
      <c r="C1146" t="s">
        <v>194</v>
      </c>
      <c r="D1146" t="s">
        <v>236</v>
      </c>
      <c r="E1146" t="s">
        <v>269</v>
      </c>
      <c r="F1146" t="s">
        <v>79</v>
      </c>
      <c r="H1146" t="s">
        <v>38</v>
      </c>
      <c r="I1146">
        <v>39</v>
      </c>
      <c r="J1146">
        <v>39</v>
      </c>
      <c r="K1146">
        <v>36</v>
      </c>
      <c r="L1146">
        <v>12</v>
      </c>
      <c r="M1146">
        <v>287062.02</v>
      </c>
      <c r="N1146">
        <v>504000</v>
      </c>
      <c r="O1146">
        <v>75600</v>
      </c>
      <c r="P1146">
        <v>26.291264619854399</v>
      </c>
      <c r="Q1146">
        <v>59</v>
      </c>
      <c r="R1146">
        <v>2478000</v>
      </c>
      <c r="S1146">
        <v>43311</v>
      </c>
      <c r="T1146">
        <v>43303</v>
      </c>
      <c r="U1146">
        <v>8.1289999999999996</v>
      </c>
      <c r="V1146">
        <v>21</v>
      </c>
      <c r="W1146">
        <v>536825.52</v>
      </c>
      <c r="X1146">
        <v>882000</v>
      </c>
      <c r="Y1146">
        <v>226800</v>
      </c>
      <c r="Z1146">
        <v>9.8736154396375895</v>
      </c>
      <c r="AA1146">
        <v>37</v>
      </c>
      <c r="AB1146">
        <v>1554000</v>
      </c>
      <c r="AC1146">
        <v>43343</v>
      </c>
      <c r="AD1146">
        <v>43303</v>
      </c>
      <c r="AE1146">
        <v>14.226000000000001</v>
      </c>
      <c r="AF1146">
        <v>15</v>
      </c>
      <c r="AG1146">
        <v>383446.8</v>
      </c>
      <c r="AH1146">
        <v>630000</v>
      </c>
      <c r="AI1146">
        <v>176400</v>
      </c>
      <c r="AJ1146">
        <v>7.0124602354607202</v>
      </c>
      <c r="AK1146">
        <v>22</v>
      </c>
      <c r="AL1146">
        <v>924000</v>
      </c>
      <c r="AM1146">
        <v>43373</v>
      </c>
      <c r="AN1146">
        <v>43303</v>
      </c>
      <c r="AO1146">
        <v>10.5</v>
      </c>
      <c r="AP1146" t="s">
        <v>1534</v>
      </c>
      <c r="AQ1146">
        <v>25</v>
      </c>
      <c r="AR1146">
        <v>0</v>
      </c>
      <c r="AS1146">
        <v>0</v>
      </c>
      <c r="AT1146">
        <v>0</v>
      </c>
    </row>
    <row r="1147" spans="1:46" x14ac:dyDescent="0.25">
      <c r="A1147" t="s">
        <v>41</v>
      </c>
      <c r="B1147" t="s">
        <v>142</v>
      </c>
      <c r="C1147" t="s">
        <v>195</v>
      </c>
      <c r="D1147" t="s">
        <v>236</v>
      </c>
      <c r="E1147" t="s">
        <v>269</v>
      </c>
      <c r="F1147" t="s">
        <v>79</v>
      </c>
      <c r="H1147" t="s">
        <v>38</v>
      </c>
      <c r="I1147">
        <v>39</v>
      </c>
      <c r="J1147">
        <v>39</v>
      </c>
      <c r="K1147">
        <v>36</v>
      </c>
      <c r="L1147">
        <v>25</v>
      </c>
      <c r="M1147">
        <v>353895.75</v>
      </c>
      <c r="N1147">
        <v>829100</v>
      </c>
      <c r="O1147">
        <v>399600</v>
      </c>
      <c r="P1147">
        <v>9.3631372635193593</v>
      </c>
      <c r="Q1147">
        <v>90</v>
      </c>
      <c r="R1147">
        <v>3150000</v>
      </c>
      <c r="S1147">
        <v>43312</v>
      </c>
      <c r="T1147">
        <v>43222</v>
      </c>
      <c r="U1147">
        <v>16.934999999999999</v>
      </c>
      <c r="V1147">
        <v>26</v>
      </c>
      <c r="W1147">
        <v>368051.58</v>
      </c>
      <c r="X1147">
        <v>910000</v>
      </c>
      <c r="Y1147">
        <v>455000</v>
      </c>
      <c r="Z1147">
        <v>11.020497221080801</v>
      </c>
      <c r="AA1147">
        <v>64</v>
      </c>
      <c r="AB1147">
        <v>2240000</v>
      </c>
      <c r="AC1147">
        <v>43338</v>
      </c>
      <c r="AD1147">
        <v>43222</v>
      </c>
      <c r="AE1147">
        <v>17.613</v>
      </c>
      <c r="AF1147">
        <v>2</v>
      </c>
      <c r="AG1147">
        <v>28311.66</v>
      </c>
      <c r="AH1147">
        <v>70000</v>
      </c>
      <c r="AI1147">
        <v>35000</v>
      </c>
      <c r="AJ1147">
        <v>11.0204976513114</v>
      </c>
      <c r="AK1147">
        <v>71</v>
      </c>
      <c r="AL1147">
        <v>2485000</v>
      </c>
      <c r="AM1147">
        <v>43373</v>
      </c>
      <c r="AN1147">
        <v>43222</v>
      </c>
      <c r="AO1147">
        <v>1.4</v>
      </c>
      <c r="AP1147" t="s">
        <v>1535</v>
      </c>
      <c r="AQ1147">
        <v>77</v>
      </c>
      <c r="AR1147">
        <v>0</v>
      </c>
      <c r="AS1147">
        <v>0</v>
      </c>
      <c r="AT1147">
        <v>0</v>
      </c>
    </row>
    <row r="1148" spans="1:46" x14ac:dyDescent="0.25">
      <c r="A1148" t="s">
        <v>41</v>
      </c>
      <c r="B1148" t="s">
        <v>153</v>
      </c>
      <c r="C1148" t="s">
        <v>206</v>
      </c>
      <c r="D1148" t="s">
        <v>236</v>
      </c>
      <c r="E1148" t="s">
        <v>269</v>
      </c>
      <c r="F1148" t="s">
        <v>79</v>
      </c>
      <c r="H1148" t="s">
        <v>38</v>
      </c>
      <c r="I1148">
        <v>32</v>
      </c>
      <c r="J1148">
        <v>32</v>
      </c>
      <c r="K1148">
        <v>12</v>
      </c>
      <c r="L1148">
        <v>8</v>
      </c>
      <c r="M1148">
        <v>592674</v>
      </c>
      <c r="N1148">
        <v>1001000</v>
      </c>
      <c r="O1148">
        <v>300300</v>
      </c>
      <c r="P1148">
        <v>6.9585557299843002</v>
      </c>
      <c r="Q1148">
        <v>21</v>
      </c>
      <c r="R1148">
        <v>2646000</v>
      </c>
      <c r="S1148">
        <v>43310</v>
      </c>
      <c r="T1148">
        <v>43313</v>
      </c>
      <c r="U1148">
        <v>5.4189999999999996</v>
      </c>
      <c r="V1148">
        <v>6</v>
      </c>
      <c r="W1148">
        <v>451306.1</v>
      </c>
      <c r="X1148">
        <v>756000</v>
      </c>
      <c r="Y1148">
        <v>226800</v>
      </c>
      <c r="Z1148">
        <v>6.1910978658713303</v>
      </c>
      <c r="AA1148">
        <v>39</v>
      </c>
      <c r="AB1148">
        <v>4914000</v>
      </c>
      <c r="AC1148">
        <v>43326</v>
      </c>
      <c r="AD1148">
        <v>43313</v>
      </c>
      <c r="AE1148">
        <v>4.0650000000000004</v>
      </c>
      <c r="AF1148">
        <v>17</v>
      </c>
      <c r="AG1148">
        <v>1255811.93</v>
      </c>
      <c r="AH1148">
        <v>2142000</v>
      </c>
      <c r="AI1148">
        <v>604800</v>
      </c>
      <c r="AJ1148">
        <v>10.1357582975981</v>
      </c>
      <c r="AK1148">
        <v>20</v>
      </c>
      <c r="AL1148">
        <v>2520000</v>
      </c>
      <c r="AM1148">
        <v>43373</v>
      </c>
      <c r="AN1148">
        <v>43313</v>
      </c>
      <c r="AO1148">
        <v>11.9</v>
      </c>
      <c r="AP1148" t="s">
        <v>1536</v>
      </c>
      <c r="AQ1148">
        <v>28</v>
      </c>
      <c r="AR1148">
        <v>0</v>
      </c>
      <c r="AS1148">
        <v>0</v>
      </c>
      <c r="AT1148">
        <v>0</v>
      </c>
    </row>
    <row r="1149" spans="1:46" x14ac:dyDescent="0.25">
      <c r="A1149" t="s">
        <v>41</v>
      </c>
      <c r="B1149" t="s">
        <v>144</v>
      </c>
      <c r="C1149" t="s">
        <v>197</v>
      </c>
      <c r="D1149" t="s">
        <v>236</v>
      </c>
      <c r="E1149" t="s">
        <v>269</v>
      </c>
      <c r="F1149" t="s">
        <v>79</v>
      </c>
      <c r="H1149" t="s">
        <v>38</v>
      </c>
      <c r="I1149">
        <v>31</v>
      </c>
      <c r="J1149">
        <v>31</v>
      </c>
      <c r="K1149">
        <v>25</v>
      </c>
      <c r="L1149">
        <v>6</v>
      </c>
      <c r="M1149">
        <v>101638.32</v>
      </c>
      <c r="N1149">
        <v>186000</v>
      </c>
      <c r="O1149">
        <v>0</v>
      </c>
      <c r="P1149">
        <v>39.891316096715698</v>
      </c>
      <c r="Q1149">
        <v>59</v>
      </c>
      <c r="R1149">
        <v>1829000</v>
      </c>
      <c r="S1149">
        <v>43303</v>
      </c>
      <c r="T1149">
        <v>43165</v>
      </c>
      <c r="U1149">
        <v>4.0650000000000004</v>
      </c>
      <c r="V1149">
        <v>7</v>
      </c>
      <c r="W1149">
        <v>118578.04</v>
      </c>
      <c r="X1149">
        <v>217000</v>
      </c>
      <c r="Y1149">
        <v>0</v>
      </c>
      <c r="Z1149">
        <v>39.891316045932598</v>
      </c>
      <c r="AA1149">
        <v>52</v>
      </c>
      <c r="AB1149">
        <v>1612000</v>
      </c>
      <c r="AC1149">
        <v>43343</v>
      </c>
      <c r="AD1149">
        <v>43165</v>
      </c>
      <c r="AE1149">
        <v>4.742</v>
      </c>
      <c r="AF1149">
        <v>8</v>
      </c>
      <c r="AG1149">
        <v>135517.76000000001</v>
      </c>
      <c r="AH1149">
        <v>248000</v>
      </c>
      <c r="AI1149">
        <v>74400</v>
      </c>
      <c r="AJ1149">
        <v>14.130451711831199</v>
      </c>
      <c r="AK1149">
        <v>43</v>
      </c>
      <c r="AL1149">
        <v>1333000</v>
      </c>
      <c r="AM1149">
        <v>43373</v>
      </c>
      <c r="AN1149">
        <v>43165</v>
      </c>
      <c r="AO1149">
        <v>5.6</v>
      </c>
      <c r="AP1149" t="s">
        <v>1537</v>
      </c>
      <c r="AQ1149">
        <v>-2</v>
      </c>
      <c r="AR1149">
        <v>0</v>
      </c>
      <c r="AS1149">
        <v>0</v>
      </c>
      <c r="AT1149">
        <v>0</v>
      </c>
    </row>
    <row r="1150" spans="1:46" x14ac:dyDescent="0.25">
      <c r="A1150" t="s">
        <v>41</v>
      </c>
      <c r="B1150" t="s">
        <v>164</v>
      </c>
      <c r="C1150" t="s">
        <v>217</v>
      </c>
      <c r="D1150" t="s">
        <v>236</v>
      </c>
      <c r="E1150" t="s">
        <v>269</v>
      </c>
      <c r="F1150" t="s">
        <v>79</v>
      </c>
      <c r="H1150" t="s">
        <v>38</v>
      </c>
      <c r="I1150">
        <v>30</v>
      </c>
      <c r="J1150">
        <v>30</v>
      </c>
      <c r="K1150">
        <v>6</v>
      </c>
      <c r="L1150">
        <v>5</v>
      </c>
      <c r="M1150">
        <v>285570.92</v>
      </c>
      <c r="N1150">
        <v>515000</v>
      </c>
      <c r="O1150">
        <v>92700</v>
      </c>
      <c r="P1150">
        <v>25.614962840252101</v>
      </c>
      <c r="Q1150">
        <v>38</v>
      </c>
      <c r="R1150">
        <v>3914000</v>
      </c>
      <c r="S1150">
        <v>43302</v>
      </c>
      <c r="T1150">
        <v>43303</v>
      </c>
      <c r="U1150">
        <v>3.387</v>
      </c>
      <c r="V1150">
        <v>10</v>
      </c>
      <c r="W1150">
        <v>597555.43000000005</v>
      </c>
      <c r="X1150">
        <v>1030000</v>
      </c>
      <c r="Y1150">
        <v>306300</v>
      </c>
      <c r="Z1150">
        <v>9.1735563204126596</v>
      </c>
      <c r="AA1150">
        <v>40</v>
      </c>
      <c r="AB1150">
        <v>4120000</v>
      </c>
      <c r="AC1150">
        <v>43343</v>
      </c>
      <c r="AD1150">
        <v>43335</v>
      </c>
      <c r="AE1150">
        <v>6.774</v>
      </c>
      <c r="AF1150">
        <v>8</v>
      </c>
      <c r="AG1150">
        <v>480017.36</v>
      </c>
      <c r="AH1150">
        <v>824000</v>
      </c>
      <c r="AI1150">
        <v>216300</v>
      </c>
      <c r="AJ1150">
        <v>13.1118814489977</v>
      </c>
      <c r="AK1150">
        <v>18</v>
      </c>
      <c r="AL1150">
        <v>1854000</v>
      </c>
      <c r="AM1150">
        <v>43373</v>
      </c>
      <c r="AN1150">
        <v>43335</v>
      </c>
      <c r="AO1150">
        <v>5.6</v>
      </c>
      <c r="AP1150" t="s">
        <v>1538</v>
      </c>
      <c r="AQ1150">
        <v>20</v>
      </c>
      <c r="AR1150">
        <v>0</v>
      </c>
      <c r="AS1150">
        <v>10</v>
      </c>
      <c r="AT1150">
        <v>0</v>
      </c>
    </row>
    <row r="1151" spans="1:46" x14ac:dyDescent="0.25">
      <c r="A1151" t="s">
        <v>41</v>
      </c>
      <c r="B1151" t="s">
        <v>155</v>
      </c>
      <c r="C1151" t="s">
        <v>208</v>
      </c>
      <c r="D1151" t="s">
        <v>236</v>
      </c>
      <c r="E1151" t="s">
        <v>269</v>
      </c>
      <c r="F1151" t="s">
        <v>79</v>
      </c>
      <c r="H1151" t="s">
        <v>38</v>
      </c>
      <c r="I1151">
        <v>30</v>
      </c>
      <c r="J1151">
        <v>30</v>
      </c>
      <c r="K1151">
        <v>12</v>
      </c>
      <c r="L1151">
        <v>8</v>
      </c>
      <c r="M1151">
        <v>686761.43</v>
      </c>
      <c r="N1151">
        <v>1188000</v>
      </c>
      <c r="O1151">
        <v>312000</v>
      </c>
      <c r="P1151">
        <v>13.762834093042301</v>
      </c>
      <c r="Q1151">
        <v>67</v>
      </c>
      <c r="R1151">
        <v>9983000</v>
      </c>
      <c r="S1151">
        <v>43311</v>
      </c>
      <c r="T1151">
        <v>43285</v>
      </c>
      <c r="U1151">
        <v>5.4189999999999996</v>
      </c>
      <c r="V1151">
        <v>15</v>
      </c>
      <c r="W1151">
        <v>1287458.99</v>
      </c>
      <c r="X1151">
        <v>2235000</v>
      </c>
      <c r="Y1151">
        <v>447000</v>
      </c>
      <c r="Z1151">
        <v>20.793909989036301</v>
      </c>
      <c r="AA1151">
        <v>64</v>
      </c>
      <c r="AB1151">
        <v>9536000</v>
      </c>
      <c r="AC1151">
        <v>43343</v>
      </c>
      <c r="AD1151">
        <v>43322</v>
      </c>
      <c r="AE1151">
        <v>10.161</v>
      </c>
      <c r="AF1151">
        <v>14</v>
      </c>
      <c r="AG1151">
        <v>1202700.3799999999</v>
      </c>
      <c r="AH1151">
        <v>2086000</v>
      </c>
      <c r="AI1151">
        <v>625800</v>
      </c>
      <c r="AJ1151">
        <v>9.3979990102033906</v>
      </c>
      <c r="AK1151">
        <v>50</v>
      </c>
      <c r="AL1151">
        <v>7450000</v>
      </c>
      <c r="AM1151">
        <v>43373</v>
      </c>
      <c r="AN1151">
        <v>43375</v>
      </c>
      <c r="AO1151">
        <v>9.8000000000000007</v>
      </c>
      <c r="AP1151" t="s">
        <v>1539</v>
      </c>
      <c r="AQ1151">
        <v>14</v>
      </c>
      <c r="AR1151">
        <v>0</v>
      </c>
      <c r="AS1151">
        <v>0</v>
      </c>
      <c r="AT1151">
        <v>0</v>
      </c>
    </row>
    <row r="1152" spans="1:46" x14ac:dyDescent="0.25">
      <c r="A1152" t="s">
        <v>41</v>
      </c>
      <c r="B1152" t="s">
        <v>146</v>
      </c>
      <c r="C1152" t="s">
        <v>199</v>
      </c>
      <c r="D1152" t="s">
        <v>236</v>
      </c>
      <c r="E1152" t="s">
        <v>269</v>
      </c>
      <c r="F1152" t="s">
        <v>79</v>
      </c>
      <c r="H1152" t="s">
        <v>38</v>
      </c>
      <c r="I1152">
        <v>27</v>
      </c>
      <c r="J1152">
        <v>27</v>
      </c>
      <c r="K1152">
        <v>24</v>
      </c>
      <c r="L1152">
        <v>9</v>
      </c>
      <c r="M1152">
        <v>275225.67</v>
      </c>
      <c r="N1152">
        <v>504000</v>
      </c>
      <c r="O1152">
        <v>173600</v>
      </c>
      <c r="P1152">
        <v>8.3691775525050502</v>
      </c>
      <c r="Q1152">
        <v>61</v>
      </c>
      <c r="R1152">
        <v>3416000</v>
      </c>
      <c r="S1152">
        <v>43311</v>
      </c>
      <c r="T1152">
        <v>43216</v>
      </c>
      <c r="U1152">
        <v>6.0970000000000004</v>
      </c>
      <c r="V1152">
        <v>3</v>
      </c>
      <c r="W1152">
        <v>91741.89</v>
      </c>
      <c r="X1152">
        <v>168000</v>
      </c>
      <c r="Y1152">
        <v>50400</v>
      </c>
      <c r="Z1152">
        <v>14.1870077260314</v>
      </c>
      <c r="AA1152">
        <v>58</v>
      </c>
      <c r="AB1152">
        <v>3248000</v>
      </c>
      <c r="AC1152">
        <v>43331</v>
      </c>
      <c r="AD1152">
        <v>43216</v>
      </c>
      <c r="AE1152">
        <v>2.032</v>
      </c>
      <c r="AF1152">
        <v>5</v>
      </c>
      <c r="AG1152">
        <v>152903.15</v>
      </c>
      <c r="AH1152">
        <v>280000</v>
      </c>
      <c r="AI1152">
        <v>84000</v>
      </c>
      <c r="AJ1152">
        <v>14.1870075654969</v>
      </c>
      <c r="AK1152">
        <v>53</v>
      </c>
      <c r="AL1152">
        <v>2968000</v>
      </c>
      <c r="AM1152">
        <v>43373</v>
      </c>
      <c r="AN1152">
        <v>43216</v>
      </c>
      <c r="AO1152">
        <v>3.5</v>
      </c>
      <c r="AP1152" t="s">
        <v>1540</v>
      </c>
      <c r="AQ1152">
        <v>27</v>
      </c>
      <c r="AR1152">
        <v>0</v>
      </c>
      <c r="AS1152">
        <v>0</v>
      </c>
      <c r="AT1152">
        <v>0</v>
      </c>
    </row>
    <row r="1153" spans="1:46" x14ac:dyDescent="0.25">
      <c r="A1153" t="s">
        <v>41</v>
      </c>
      <c r="B1153" t="s">
        <v>152</v>
      </c>
      <c r="C1153" t="s">
        <v>205</v>
      </c>
      <c r="D1153" t="s">
        <v>236</v>
      </c>
      <c r="E1153" t="s">
        <v>269</v>
      </c>
      <c r="F1153" t="s">
        <v>79</v>
      </c>
      <c r="H1153" t="s">
        <v>38</v>
      </c>
      <c r="I1153">
        <v>26</v>
      </c>
      <c r="J1153">
        <v>26</v>
      </c>
      <c r="K1153">
        <v>12</v>
      </c>
      <c r="L1153">
        <v>17</v>
      </c>
      <c r="M1153">
        <v>1025034.89</v>
      </c>
      <c r="N1153">
        <v>1809000</v>
      </c>
      <c r="O1153">
        <v>510900</v>
      </c>
      <c r="P1153">
        <v>13.1393283193235</v>
      </c>
      <c r="Q1153">
        <v>31</v>
      </c>
      <c r="R1153">
        <v>3317000</v>
      </c>
      <c r="S1153">
        <v>43312</v>
      </c>
      <c r="T1153">
        <v>43253</v>
      </c>
      <c r="U1153">
        <v>11.516</v>
      </c>
      <c r="V1153">
        <v>9</v>
      </c>
      <c r="W1153">
        <v>542665.53</v>
      </c>
      <c r="X1153">
        <v>963000</v>
      </c>
      <c r="Y1153">
        <v>224700</v>
      </c>
      <c r="Z1153">
        <v>19.147760644493498</v>
      </c>
      <c r="AA1153">
        <v>22</v>
      </c>
      <c r="AB1153">
        <v>2354000</v>
      </c>
      <c r="AC1153">
        <v>43341</v>
      </c>
      <c r="AD1153">
        <v>43253</v>
      </c>
      <c r="AE1153">
        <v>6.0970000000000004</v>
      </c>
      <c r="AF1153">
        <v>13</v>
      </c>
      <c r="AG1153">
        <v>783850.21</v>
      </c>
      <c r="AH1153">
        <v>1391000</v>
      </c>
      <c r="AI1153">
        <v>385200</v>
      </c>
      <c r="AJ1153">
        <v>14.273689466802001</v>
      </c>
      <c r="AK1153">
        <v>46</v>
      </c>
      <c r="AL1153">
        <v>4922000</v>
      </c>
      <c r="AM1153">
        <v>43373</v>
      </c>
      <c r="AN1153">
        <v>43372</v>
      </c>
      <c r="AO1153">
        <v>9.1</v>
      </c>
      <c r="AP1153" t="s">
        <v>1541</v>
      </c>
      <c r="AQ1153">
        <v>25</v>
      </c>
      <c r="AR1153">
        <v>0</v>
      </c>
      <c r="AS1153">
        <v>0</v>
      </c>
      <c r="AT1153">
        <v>0</v>
      </c>
    </row>
    <row r="1154" spans="1:46" x14ac:dyDescent="0.25">
      <c r="A1154" t="s">
        <v>41</v>
      </c>
      <c r="B1154" t="s">
        <v>147</v>
      </c>
      <c r="C1154" t="s">
        <v>200</v>
      </c>
      <c r="D1154" t="s">
        <v>236</v>
      </c>
      <c r="E1154" t="s">
        <v>269</v>
      </c>
      <c r="F1154" t="s">
        <v>79</v>
      </c>
      <c r="H1154" t="s">
        <v>38</v>
      </c>
      <c r="I1154">
        <v>26</v>
      </c>
      <c r="J1154">
        <v>26</v>
      </c>
      <c r="K1154">
        <v>25</v>
      </c>
      <c r="L1154">
        <v>5</v>
      </c>
      <c r="M1154">
        <v>82478.22</v>
      </c>
      <c r="N1154">
        <v>150000</v>
      </c>
      <c r="O1154">
        <v>6000</v>
      </c>
      <c r="P1154">
        <v>36.9958042104195</v>
      </c>
      <c r="Q1154">
        <v>8</v>
      </c>
      <c r="R1154">
        <v>240000</v>
      </c>
      <c r="S1154">
        <v>43300</v>
      </c>
      <c r="T1154">
        <v>43126</v>
      </c>
      <c r="U1154">
        <v>3.387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8</v>
      </c>
      <c r="AB1154">
        <v>240000</v>
      </c>
      <c r="AD1154">
        <v>43126</v>
      </c>
      <c r="AE1154">
        <v>0</v>
      </c>
      <c r="AF1154">
        <v>1</v>
      </c>
      <c r="AG1154">
        <v>16495.64</v>
      </c>
      <c r="AH1154">
        <v>30000</v>
      </c>
      <c r="AI1154">
        <v>9000</v>
      </c>
      <c r="AJ1154">
        <v>13.5942662552107</v>
      </c>
      <c r="AK1154">
        <v>6</v>
      </c>
      <c r="AL1154">
        <v>180000</v>
      </c>
      <c r="AM1154">
        <v>43372</v>
      </c>
      <c r="AN1154">
        <v>43136</v>
      </c>
      <c r="AO1154">
        <v>0.7</v>
      </c>
      <c r="AP1154" t="s">
        <v>1542</v>
      </c>
      <c r="AQ1154">
        <v>0</v>
      </c>
      <c r="AR1154">
        <v>0</v>
      </c>
      <c r="AS1154">
        <v>0</v>
      </c>
      <c r="AT1154">
        <v>25</v>
      </c>
    </row>
    <row r="1155" spans="1:46" x14ac:dyDescent="0.25">
      <c r="A1155" t="s">
        <v>41</v>
      </c>
      <c r="B1155" t="s">
        <v>162</v>
      </c>
      <c r="C1155" t="s">
        <v>215</v>
      </c>
      <c r="D1155" t="s">
        <v>236</v>
      </c>
      <c r="E1155" t="s">
        <v>269</v>
      </c>
      <c r="F1155" t="s">
        <v>79</v>
      </c>
      <c r="H1155" t="s">
        <v>38</v>
      </c>
      <c r="I1155">
        <v>22</v>
      </c>
      <c r="J1155">
        <v>22</v>
      </c>
      <c r="K1155">
        <v>6</v>
      </c>
      <c r="L1155">
        <v>8</v>
      </c>
      <c r="M1155">
        <v>670263.18000000005</v>
      </c>
      <c r="N1155">
        <v>984000</v>
      </c>
      <c r="O1155">
        <v>295200</v>
      </c>
      <c r="P1155">
        <v>-7.0397064770730804</v>
      </c>
      <c r="Q1155">
        <v>5</v>
      </c>
      <c r="R1155">
        <v>615000</v>
      </c>
      <c r="S1155">
        <v>43310</v>
      </c>
      <c r="T1155">
        <v>43303</v>
      </c>
      <c r="U1155">
        <v>5.4189999999999996</v>
      </c>
      <c r="V1155">
        <v>6</v>
      </c>
      <c r="W1155">
        <v>477829.28</v>
      </c>
      <c r="X1155">
        <v>738000</v>
      </c>
      <c r="Y1155">
        <v>221400</v>
      </c>
      <c r="Z1155">
        <v>-1.74452334359696</v>
      </c>
      <c r="AA1155">
        <v>34</v>
      </c>
      <c r="AB1155">
        <v>4182000</v>
      </c>
      <c r="AC1155">
        <v>43341</v>
      </c>
      <c r="AD1155">
        <v>43341</v>
      </c>
      <c r="AE1155">
        <v>4.0650000000000004</v>
      </c>
      <c r="AF1155">
        <v>27</v>
      </c>
      <c r="AG1155">
        <v>2058176.25</v>
      </c>
      <c r="AH1155">
        <v>3321000</v>
      </c>
      <c r="AI1155">
        <v>996300</v>
      </c>
      <c r="AJ1155">
        <v>2.6113530610592899</v>
      </c>
      <c r="AK1155">
        <v>8</v>
      </c>
      <c r="AL1155">
        <v>984000</v>
      </c>
      <c r="AM1155">
        <v>43371</v>
      </c>
      <c r="AN1155">
        <v>43341</v>
      </c>
      <c r="AO1155">
        <v>18.899999999999999</v>
      </c>
      <c r="AP1155" t="s">
        <v>1543</v>
      </c>
      <c r="AQ1155">
        <v>0</v>
      </c>
      <c r="AR1155">
        <v>0</v>
      </c>
      <c r="AS1155">
        <v>53</v>
      </c>
      <c r="AT1155">
        <v>0</v>
      </c>
    </row>
    <row r="1156" spans="1:46" x14ac:dyDescent="0.25">
      <c r="A1156" t="s">
        <v>41</v>
      </c>
      <c r="B1156" t="s">
        <v>159</v>
      </c>
      <c r="C1156" t="s">
        <v>212</v>
      </c>
      <c r="D1156" t="s">
        <v>236</v>
      </c>
      <c r="E1156" t="s">
        <v>269</v>
      </c>
      <c r="F1156" t="s">
        <v>79</v>
      </c>
      <c r="H1156" t="s">
        <v>38</v>
      </c>
      <c r="I1156">
        <v>21</v>
      </c>
      <c r="J1156">
        <v>21</v>
      </c>
      <c r="K1156">
        <v>1</v>
      </c>
      <c r="L1156">
        <v>2</v>
      </c>
      <c r="M1156">
        <v>74962.55</v>
      </c>
      <c r="N1156">
        <v>136000</v>
      </c>
      <c r="O1156">
        <v>0</v>
      </c>
      <c r="P1156">
        <v>39.368525913621902</v>
      </c>
      <c r="Q1156">
        <v>16</v>
      </c>
      <c r="R1156">
        <v>1088000</v>
      </c>
      <c r="S1156">
        <v>43298</v>
      </c>
      <c r="T1156">
        <v>43214</v>
      </c>
      <c r="U1156">
        <v>1.355</v>
      </c>
      <c r="V1156">
        <v>4</v>
      </c>
      <c r="W1156">
        <v>149925.10999999999</v>
      </c>
      <c r="X1156">
        <v>272000</v>
      </c>
      <c r="Y1156">
        <v>81600</v>
      </c>
      <c r="Z1156">
        <v>13.383602370474501</v>
      </c>
      <c r="AA1156">
        <v>24</v>
      </c>
      <c r="AB1156">
        <v>1632000</v>
      </c>
      <c r="AC1156">
        <v>43338</v>
      </c>
      <c r="AD1156">
        <v>43341</v>
      </c>
      <c r="AE1156">
        <v>2.71</v>
      </c>
      <c r="AF1156">
        <v>5</v>
      </c>
      <c r="AG1156">
        <v>193017.75</v>
      </c>
      <c r="AH1156">
        <v>340000</v>
      </c>
      <c r="AI1156">
        <v>81600</v>
      </c>
      <c r="AJ1156">
        <v>17.833001192788998</v>
      </c>
      <c r="AK1156">
        <v>19</v>
      </c>
      <c r="AL1156">
        <v>1292000</v>
      </c>
      <c r="AM1156">
        <v>43370</v>
      </c>
      <c r="AN1156">
        <v>43341</v>
      </c>
      <c r="AO1156">
        <v>3.5</v>
      </c>
      <c r="AP1156" t="s">
        <v>1544</v>
      </c>
      <c r="AQ1156">
        <v>2</v>
      </c>
      <c r="AR1156">
        <v>0</v>
      </c>
      <c r="AS1156">
        <v>0</v>
      </c>
      <c r="AT1156">
        <v>0</v>
      </c>
    </row>
    <row r="1157" spans="1:46" x14ac:dyDescent="0.25">
      <c r="A1157" t="s">
        <v>41</v>
      </c>
      <c r="B1157" t="s">
        <v>151</v>
      </c>
      <c r="C1157" t="s">
        <v>204</v>
      </c>
      <c r="D1157" t="s">
        <v>236</v>
      </c>
      <c r="E1157" t="s">
        <v>269</v>
      </c>
      <c r="F1157" t="s">
        <v>79</v>
      </c>
      <c r="H1157" t="s">
        <v>38</v>
      </c>
      <c r="I1157">
        <v>19</v>
      </c>
      <c r="J1157">
        <v>19</v>
      </c>
      <c r="K1157">
        <v>12</v>
      </c>
      <c r="L1157">
        <v>10</v>
      </c>
      <c r="M1157">
        <v>565863.93999999994</v>
      </c>
      <c r="N1157">
        <v>942000</v>
      </c>
      <c r="O1157">
        <v>282600</v>
      </c>
      <c r="P1157">
        <v>5.6035282875367898</v>
      </c>
      <c r="Q1157">
        <v>51</v>
      </c>
      <c r="R1157">
        <v>4845000</v>
      </c>
      <c r="S1157">
        <v>43310</v>
      </c>
      <c r="T1157">
        <v>43302</v>
      </c>
      <c r="U1157">
        <v>6.774</v>
      </c>
      <c r="V1157">
        <v>7</v>
      </c>
      <c r="W1157">
        <v>403642.4</v>
      </c>
      <c r="X1157">
        <v>665000</v>
      </c>
      <c r="Y1157">
        <v>199500</v>
      </c>
      <c r="Z1157">
        <v>4.6172631169139597</v>
      </c>
      <c r="AA1157">
        <v>44</v>
      </c>
      <c r="AB1157">
        <v>4180000</v>
      </c>
      <c r="AC1157">
        <v>43324</v>
      </c>
      <c r="AD1157">
        <v>43302</v>
      </c>
      <c r="AE1157">
        <v>4.742</v>
      </c>
      <c r="AF1157">
        <v>6</v>
      </c>
      <c r="AG1157">
        <v>345979.2</v>
      </c>
      <c r="AH1157">
        <v>570000</v>
      </c>
      <c r="AI1157">
        <v>114000</v>
      </c>
      <c r="AJ1157">
        <v>16.540105354670899</v>
      </c>
      <c r="AK1157">
        <v>38</v>
      </c>
      <c r="AL1157">
        <v>3610000</v>
      </c>
      <c r="AM1157">
        <v>43373</v>
      </c>
      <c r="AN1157">
        <v>43302</v>
      </c>
      <c r="AO1157">
        <v>4.2</v>
      </c>
      <c r="AP1157" t="s">
        <v>1545</v>
      </c>
      <c r="AQ1157">
        <v>15</v>
      </c>
      <c r="AR1157">
        <v>0</v>
      </c>
      <c r="AS1157">
        <v>0</v>
      </c>
      <c r="AT1157">
        <v>0</v>
      </c>
    </row>
    <row r="1158" spans="1:46" x14ac:dyDescent="0.25">
      <c r="A1158" t="s">
        <v>41</v>
      </c>
      <c r="B1158" t="s">
        <v>145</v>
      </c>
      <c r="C1158" t="s">
        <v>198</v>
      </c>
      <c r="D1158" t="s">
        <v>236</v>
      </c>
      <c r="E1158" t="s">
        <v>269</v>
      </c>
      <c r="F1158" t="s">
        <v>79</v>
      </c>
      <c r="H1158" t="s">
        <v>38</v>
      </c>
      <c r="I1158">
        <v>18</v>
      </c>
      <c r="J1158">
        <v>18</v>
      </c>
      <c r="K1158">
        <v>12</v>
      </c>
      <c r="L1158">
        <v>2</v>
      </c>
      <c r="M1158">
        <v>44926.38</v>
      </c>
      <c r="N1158">
        <v>76000</v>
      </c>
      <c r="O1158">
        <v>22800</v>
      </c>
      <c r="P1158">
        <v>7.1071083241135904</v>
      </c>
      <c r="Q1158">
        <v>28</v>
      </c>
      <c r="R1158">
        <v>1064000</v>
      </c>
      <c r="S1158">
        <v>43307</v>
      </c>
      <c r="T1158">
        <v>43302</v>
      </c>
      <c r="U1158">
        <v>1.355</v>
      </c>
      <c r="V1158">
        <v>5</v>
      </c>
      <c r="W1158">
        <v>112315.95</v>
      </c>
      <c r="X1158">
        <v>190000</v>
      </c>
      <c r="Y1158">
        <v>45600</v>
      </c>
      <c r="Z1158">
        <v>14.440758132494601</v>
      </c>
      <c r="AA1158">
        <v>23</v>
      </c>
      <c r="AB1158">
        <v>874000</v>
      </c>
      <c r="AC1158">
        <v>43343</v>
      </c>
      <c r="AD1158">
        <v>43302</v>
      </c>
      <c r="AE1158">
        <v>3.387</v>
      </c>
      <c r="AF1158">
        <v>7</v>
      </c>
      <c r="AG1158">
        <v>157242.34</v>
      </c>
      <c r="AH1158">
        <v>266000</v>
      </c>
      <c r="AI1158">
        <v>79800</v>
      </c>
      <c r="AJ1158">
        <v>7.1071029652638602</v>
      </c>
      <c r="AK1158">
        <v>16</v>
      </c>
      <c r="AL1158">
        <v>608000</v>
      </c>
      <c r="AM1158">
        <v>43372</v>
      </c>
      <c r="AN1158">
        <v>43302</v>
      </c>
      <c r="AO1158">
        <v>4.9000000000000004</v>
      </c>
      <c r="AP1158" t="s">
        <v>1546</v>
      </c>
      <c r="AQ1158">
        <v>10</v>
      </c>
      <c r="AR1158">
        <v>0</v>
      </c>
      <c r="AS1158">
        <v>0</v>
      </c>
      <c r="AT1158">
        <v>0</v>
      </c>
    </row>
    <row r="1159" spans="1:46" x14ac:dyDescent="0.25">
      <c r="A1159" t="s">
        <v>41</v>
      </c>
      <c r="B1159" t="s">
        <v>166</v>
      </c>
      <c r="C1159" t="s">
        <v>219</v>
      </c>
      <c r="D1159" t="s">
        <v>236</v>
      </c>
      <c r="E1159" t="s">
        <v>269</v>
      </c>
      <c r="F1159" t="s">
        <v>79</v>
      </c>
      <c r="H1159" t="s">
        <v>38</v>
      </c>
      <c r="I1159">
        <v>18</v>
      </c>
      <c r="J1159">
        <v>18</v>
      </c>
      <c r="K1159">
        <v>6</v>
      </c>
      <c r="L1159">
        <v>5</v>
      </c>
      <c r="M1159">
        <v>159091.06</v>
      </c>
      <c r="N1159">
        <v>275000</v>
      </c>
      <c r="O1159">
        <v>0</v>
      </c>
      <c r="P1159">
        <v>36.363576000000002</v>
      </c>
      <c r="Q1159">
        <v>0</v>
      </c>
      <c r="R1159">
        <v>0</v>
      </c>
      <c r="S1159">
        <v>43307</v>
      </c>
      <c r="T1159">
        <v>43315</v>
      </c>
      <c r="U1159">
        <v>3.387</v>
      </c>
      <c r="V1159">
        <v>7</v>
      </c>
      <c r="W1159">
        <v>225909.01</v>
      </c>
      <c r="X1159">
        <v>385000</v>
      </c>
      <c r="Y1159">
        <v>0</v>
      </c>
      <c r="Z1159">
        <v>35.454568571428503</v>
      </c>
      <c r="AA1159">
        <v>11</v>
      </c>
      <c r="AB1159">
        <v>605000</v>
      </c>
      <c r="AC1159">
        <v>43338</v>
      </c>
      <c r="AD1159">
        <v>43322</v>
      </c>
      <c r="AE1159">
        <v>4.742</v>
      </c>
      <c r="AF1159">
        <v>7</v>
      </c>
      <c r="AG1159">
        <v>222727.19</v>
      </c>
      <c r="AH1159">
        <v>385000</v>
      </c>
      <c r="AI1159">
        <v>0</v>
      </c>
      <c r="AJ1159">
        <v>36.363660000000003</v>
      </c>
      <c r="AK1159">
        <v>5</v>
      </c>
      <c r="AL1159">
        <v>275000</v>
      </c>
      <c r="AM1159">
        <v>43373</v>
      </c>
      <c r="AN1159">
        <v>43322</v>
      </c>
      <c r="AO1159">
        <v>4.9000000000000004</v>
      </c>
      <c r="AP1159" t="s">
        <v>1547</v>
      </c>
      <c r="AQ1159">
        <v>0</v>
      </c>
      <c r="AR1159">
        <v>0</v>
      </c>
      <c r="AS1159">
        <v>0</v>
      </c>
      <c r="AT1159">
        <v>0</v>
      </c>
    </row>
    <row r="1160" spans="1:46" x14ac:dyDescent="0.25">
      <c r="A1160" t="s">
        <v>41</v>
      </c>
      <c r="B1160" t="s">
        <v>156</v>
      </c>
      <c r="C1160" t="s">
        <v>209</v>
      </c>
      <c r="D1160" t="s">
        <v>236</v>
      </c>
      <c r="E1160" t="s">
        <v>269</v>
      </c>
      <c r="F1160" t="s">
        <v>79</v>
      </c>
      <c r="H1160" t="s">
        <v>38</v>
      </c>
      <c r="I1160">
        <v>18</v>
      </c>
      <c r="J1160">
        <v>18</v>
      </c>
      <c r="K1160">
        <v>12</v>
      </c>
      <c r="L1160">
        <v>4</v>
      </c>
      <c r="M1160">
        <v>453475</v>
      </c>
      <c r="N1160">
        <v>683000</v>
      </c>
      <c r="O1160">
        <v>204900</v>
      </c>
      <c r="P1160">
        <v>-4.3343441921486301</v>
      </c>
      <c r="Q1160">
        <v>8</v>
      </c>
      <c r="R1160">
        <v>1144000</v>
      </c>
      <c r="S1160">
        <v>43307</v>
      </c>
      <c r="T1160">
        <v>43286</v>
      </c>
      <c r="U1160">
        <v>2.71</v>
      </c>
      <c r="V1160">
        <v>4</v>
      </c>
      <c r="W1160">
        <v>432862.5</v>
      </c>
      <c r="X1160">
        <v>728000</v>
      </c>
      <c r="Y1160">
        <v>218400</v>
      </c>
      <c r="Z1160">
        <v>6.5642169779616601</v>
      </c>
      <c r="AA1160">
        <v>16</v>
      </c>
      <c r="AB1160">
        <v>2912000</v>
      </c>
      <c r="AC1160">
        <v>43323</v>
      </c>
      <c r="AD1160">
        <v>43331</v>
      </c>
      <c r="AE1160">
        <v>2.71</v>
      </c>
      <c r="AF1160">
        <v>5</v>
      </c>
      <c r="AG1160">
        <v>530725</v>
      </c>
      <c r="AH1160">
        <v>910000</v>
      </c>
      <c r="AI1160">
        <v>163800</v>
      </c>
      <c r="AJ1160">
        <v>21.763937240291501</v>
      </c>
      <c r="AK1160">
        <v>11</v>
      </c>
      <c r="AL1160">
        <v>2002000</v>
      </c>
      <c r="AM1160">
        <v>43373</v>
      </c>
      <c r="AN1160">
        <v>43331</v>
      </c>
      <c r="AO1160">
        <v>3.5</v>
      </c>
      <c r="AP1160" t="s">
        <v>1548</v>
      </c>
      <c r="AQ1160">
        <v>1</v>
      </c>
      <c r="AR1160">
        <v>0</v>
      </c>
      <c r="AS1160">
        <v>0</v>
      </c>
      <c r="AT1160">
        <v>0</v>
      </c>
    </row>
    <row r="1161" spans="1:46" x14ac:dyDescent="0.25">
      <c r="A1161" t="s">
        <v>41</v>
      </c>
      <c r="B1161" t="s">
        <v>180</v>
      </c>
      <c r="C1161" t="s">
        <v>233</v>
      </c>
      <c r="D1161" t="s">
        <v>236</v>
      </c>
      <c r="E1161" t="s">
        <v>269</v>
      </c>
      <c r="F1161" t="s">
        <v>79</v>
      </c>
      <c r="H1161" t="s">
        <v>38</v>
      </c>
      <c r="I1161">
        <v>16</v>
      </c>
      <c r="J1161">
        <v>16</v>
      </c>
      <c r="K1161">
        <v>1</v>
      </c>
      <c r="L1161">
        <v>3</v>
      </c>
      <c r="M1161">
        <v>446071.25</v>
      </c>
      <c r="N1161">
        <v>798000</v>
      </c>
      <c r="O1161">
        <v>79800</v>
      </c>
      <c r="P1161">
        <v>31.6794242645949</v>
      </c>
      <c r="Q1161">
        <v>9</v>
      </c>
      <c r="R1161">
        <v>2394000</v>
      </c>
      <c r="S1161">
        <v>43302</v>
      </c>
      <c r="T1161">
        <v>43203</v>
      </c>
      <c r="U1161">
        <v>2.032</v>
      </c>
      <c r="V1161">
        <v>4</v>
      </c>
      <c r="W1161">
        <v>594761.64</v>
      </c>
      <c r="X1161">
        <v>1064000</v>
      </c>
      <c r="Y1161">
        <v>266000</v>
      </c>
      <c r="Z1161">
        <v>18.015312730586</v>
      </c>
      <c r="AA1161">
        <v>17</v>
      </c>
      <c r="AB1161">
        <v>4522000</v>
      </c>
      <c r="AC1161">
        <v>43326</v>
      </c>
      <c r="AD1161">
        <v>43338</v>
      </c>
      <c r="AE1161">
        <v>2.71</v>
      </c>
      <c r="AF1161">
        <v>4</v>
      </c>
      <c r="AG1161">
        <v>533726.28</v>
      </c>
      <c r="AH1161">
        <v>1064000</v>
      </c>
      <c r="AI1161">
        <v>305900</v>
      </c>
      <c r="AJ1161">
        <v>22.556535001334002</v>
      </c>
      <c r="AK1161">
        <v>19</v>
      </c>
      <c r="AL1161">
        <v>5054000</v>
      </c>
      <c r="AM1161">
        <v>43373</v>
      </c>
      <c r="AN1161">
        <v>43338</v>
      </c>
      <c r="AO1161">
        <v>2.8</v>
      </c>
      <c r="AP1161" t="s">
        <v>1549</v>
      </c>
      <c r="AQ1161">
        <v>1</v>
      </c>
      <c r="AR1161">
        <v>0</v>
      </c>
      <c r="AS1161">
        <v>6</v>
      </c>
      <c r="AT1161">
        <v>0</v>
      </c>
    </row>
    <row r="1162" spans="1:46" x14ac:dyDescent="0.25">
      <c r="A1162" t="s">
        <v>41</v>
      </c>
      <c r="B1162" t="s">
        <v>154</v>
      </c>
      <c r="C1162" t="s">
        <v>207</v>
      </c>
      <c r="D1162" t="s">
        <v>236</v>
      </c>
      <c r="E1162" t="s">
        <v>269</v>
      </c>
      <c r="F1162" t="s">
        <v>79</v>
      </c>
      <c r="H1162" t="s">
        <v>38</v>
      </c>
      <c r="I1162">
        <v>15</v>
      </c>
      <c r="J1162">
        <v>15</v>
      </c>
      <c r="K1162">
        <v>12</v>
      </c>
      <c r="L1162">
        <v>3</v>
      </c>
      <c r="M1162">
        <v>94882.79</v>
      </c>
      <c r="N1162">
        <v>171000</v>
      </c>
      <c r="O1162">
        <v>0</v>
      </c>
      <c r="P1162">
        <v>38.964286956035899</v>
      </c>
      <c r="Q1162">
        <v>19</v>
      </c>
      <c r="R1162">
        <v>1083000</v>
      </c>
      <c r="S1162">
        <v>43301</v>
      </c>
      <c r="T1162">
        <v>43204</v>
      </c>
      <c r="U1162">
        <v>2.032</v>
      </c>
      <c r="V1162">
        <v>4</v>
      </c>
      <c r="W1162">
        <v>127115.94</v>
      </c>
      <c r="X1162">
        <v>228000</v>
      </c>
      <c r="Y1162">
        <v>68400</v>
      </c>
      <c r="Z1162">
        <v>12.3887631030004</v>
      </c>
      <c r="AA1162">
        <v>39</v>
      </c>
      <c r="AB1162">
        <v>2223000</v>
      </c>
      <c r="AC1162">
        <v>43336</v>
      </c>
      <c r="AD1162">
        <v>43338</v>
      </c>
      <c r="AE1162">
        <v>2.71</v>
      </c>
      <c r="AF1162">
        <v>4</v>
      </c>
      <c r="AG1162">
        <v>129926.39999999999</v>
      </c>
      <c r="AH1162">
        <v>228000</v>
      </c>
      <c r="AI1162">
        <v>0</v>
      </c>
      <c r="AJ1162">
        <v>37.3162104438371</v>
      </c>
      <c r="AK1162">
        <v>35</v>
      </c>
      <c r="AL1162">
        <v>1995000</v>
      </c>
      <c r="AM1162">
        <v>43372</v>
      </c>
      <c r="AN1162">
        <v>43338</v>
      </c>
      <c r="AO1162">
        <v>2.8</v>
      </c>
      <c r="AP1162" t="s">
        <v>1550</v>
      </c>
      <c r="AQ1162">
        <v>31</v>
      </c>
      <c r="AR1162">
        <v>0</v>
      </c>
      <c r="AS1162">
        <v>0</v>
      </c>
      <c r="AT1162">
        <v>0</v>
      </c>
    </row>
    <row r="1163" spans="1:46" x14ac:dyDescent="0.25">
      <c r="A1163" t="s">
        <v>41</v>
      </c>
      <c r="B1163" t="s">
        <v>149</v>
      </c>
      <c r="C1163" t="s">
        <v>202</v>
      </c>
      <c r="D1163" t="s">
        <v>236</v>
      </c>
      <c r="E1163" t="s">
        <v>269</v>
      </c>
      <c r="F1163" t="s">
        <v>79</v>
      </c>
      <c r="H1163" t="s">
        <v>38</v>
      </c>
      <c r="I1163">
        <v>15</v>
      </c>
      <c r="J1163">
        <v>15</v>
      </c>
      <c r="K1163">
        <v>12</v>
      </c>
      <c r="L1163">
        <v>9</v>
      </c>
      <c r="M1163">
        <v>272107.96000000002</v>
      </c>
      <c r="N1163">
        <v>495000</v>
      </c>
      <c r="O1163">
        <v>132000</v>
      </c>
      <c r="P1163">
        <v>17.543042424242401</v>
      </c>
      <c r="Q1163">
        <v>33</v>
      </c>
      <c r="R1163">
        <v>1815000</v>
      </c>
      <c r="S1163">
        <v>43312</v>
      </c>
      <c r="T1163">
        <v>43236</v>
      </c>
      <c r="U1163">
        <v>6.0970000000000004</v>
      </c>
      <c r="V1163">
        <v>2</v>
      </c>
      <c r="W1163">
        <v>60460.800000000003</v>
      </c>
      <c r="X1163">
        <v>110000</v>
      </c>
      <c r="Y1163">
        <v>0</v>
      </c>
      <c r="Z1163">
        <v>39.539200000000001</v>
      </c>
      <c r="AA1163">
        <v>30</v>
      </c>
      <c r="AB1163">
        <v>1650000</v>
      </c>
      <c r="AC1163">
        <v>43337</v>
      </c>
      <c r="AD1163">
        <v>43236</v>
      </c>
      <c r="AE1163">
        <v>1.355</v>
      </c>
      <c r="AF1163">
        <v>9</v>
      </c>
      <c r="AG1163">
        <v>272073.59000000003</v>
      </c>
      <c r="AH1163">
        <v>495000</v>
      </c>
      <c r="AI1163">
        <v>148500</v>
      </c>
      <c r="AJ1163">
        <v>13.6274317460317</v>
      </c>
      <c r="AK1163">
        <v>21</v>
      </c>
      <c r="AL1163">
        <v>1155000</v>
      </c>
      <c r="AM1163">
        <v>43359</v>
      </c>
      <c r="AN1163">
        <v>43236</v>
      </c>
      <c r="AO1163">
        <v>6.3</v>
      </c>
      <c r="AP1163" t="s">
        <v>1551</v>
      </c>
      <c r="AQ1163">
        <v>0</v>
      </c>
      <c r="AR1163">
        <v>0</v>
      </c>
      <c r="AS1163">
        <v>20</v>
      </c>
      <c r="AT1163">
        <v>0</v>
      </c>
    </row>
    <row r="1164" spans="1:46" x14ac:dyDescent="0.25">
      <c r="A1164" t="s">
        <v>41</v>
      </c>
      <c r="B1164" t="s">
        <v>158</v>
      </c>
      <c r="C1164" t="s">
        <v>211</v>
      </c>
      <c r="D1164" t="s">
        <v>236</v>
      </c>
      <c r="E1164" t="s">
        <v>269</v>
      </c>
      <c r="F1164" t="s">
        <v>79</v>
      </c>
      <c r="H1164" t="s">
        <v>38</v>
      </c>
      <c r="I1164">
        <v>15</v>
      </c>
      <c r="J1164">
        <v>15</v>
      </c>
      <c r="K1164">
        <v>12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O1164">
        <v>0</v>
      </c>
      <c r="AP1164" t="s">
        <v>1552</v>
      </c>
      <c r="AQ1164">
        <v>7</v>
      </c>
      <c r="AR1164">
        <v>0</v>
      </c>
      <c r="AS1164">
        <v>0</v>
      </c>
      <c r="AT1164">
        <v>0</v>
      </c>
    </row>
    <row r="1165" spans="1:46" x14ac:dyDescent="0.25">
      <c r="A1165" t="s">
        <v>41</v>
      </c>
      <c r="B1165" t="s">
        <v>181</v>
      </c>
      <c r="C1165" t="s">
        <v>234</v>
      </c>
      <c r="D1165" t="s">
        <v>236</v>
      </c>
      <c r="E1165" t="s">
        <v>269</v>
      </c>
      <c r="F1165" t="s">
        <v>79</v>
      </c>
      <c r="H1165" t="s">
        <v>38</v>
      </c>
      <c r="I1165">
        <v>13</v>
      </c>
      <c r="J1165">
        <v>13</v>
      </c>
      <c r="K1165">
        <v>6</v>
      </c>
      <c r="L1165">
        <v>9</v>
      </c>
      <c r="M1165">
        <v>1534161.94</v>
      </c>
      <c r="N1165">
        <v>2686000</v>
      </c>
      <c r="O1165">
        <v>537600</v>
      </c>
      <c r="P1165">
        <v>21.4495376057274</v>
      </c>
      <c r="Q1165">
        <v>13</v>
      </c>
      <c r="R1165">
        <v>3900000</v>
      </c>
      <c r="S1165">
        <v>43312</v>
      </c>
      <c r="T1165">
        <v>43315</v>
      </c>
      <c r="U1165">
        <v>6.0970000000000004</v>
      </c>
      <c r="V1165">
        <v>8</v>
      </c>
      <c r="W1165">
        <v>1449218.88</v>
      </c>
      <c r="X1165">
        <v>2400000</v>
      </c>
      <c r="Y1165">
        <v>720000</v>
      </c>
      <c r="Z1165">
        <v>5.1106685544840396</v>
      </c>
      <c r="AA1165">
        <v>17</v>
      </c>
      <c r="AB1165">
        <v>5100000</v>
      </c>
      <c r="AC1165">
        <v>43340</v>
      </c>
      <c r="AD1165">
        <v>43315</v>
      </c>
      <c r="AE1165">
        <v>5.4189999999999996</v>
      </c>
      <c r="AF1165">
        <v>7</v>
      </c>
      <c r="AG1165">
        <v>1268066.52</v>
      </c>
      <c r="AH1165">
        <v>2100000</v>
      </c>
      <c r="AI1165">
        <v>630000</v>
      </c>
      <c r="AJ1165">
        <v>5.1106685456083403</v>
      </c>
      <c r="AK1165">
        <v>10</v>
      </c>
      <c r="AL1165">
        <v>3000000</v>
      </c>
      <c r="AM1165">
        <v>43372</v>
      </c>
      <c r="AN1165">
        <v>43315</v>
      </c>
      <c r="AO1165">
        <v>4.9000000000000004</v>
      </c>
      <c r="AP1165" t="s">
        <v>1553</v>
      </c>
      <c r="AQ1165">
        <v>14</v>
      </c>
      <c r="AR1165">
        <v>0</v>
      </c>
      <c r="AS1165">
        <v>6</v>
      </c>
      <c r="AT1165">
        <v>0</v>
      </c>
    </row>
    <row r="1166" spans="1:46" x14ac:dyDescent="0.25">
      <c r="A1166" t="s">
        <v>41</v>
      </c>
      <c r="B1166" t="s">
        <v>169</v>
      </c>
      <c r="C1166" t="s">
        <v>222</v>
      </c>
      <c r="D1166" t="s">
        <v>236</v>
      </c>
      <c r="E1166" t="s">
        <v>269</v>
      </c>
      <c r="F1166" t="s">
        <v>79</v>
      </c>
      <c r="H1166" t="s">
        <v>38</v>
      </c>
      <c r="I1166">
        <v>12</v>
      </c>
      <c r="J1166">
        <v>12</v>
      </c>
      <c r="K1166">
        <v>1</v>
      </c>
      <c r="L1166">
        <v>7</v>
      </c>
      <c r="M1166">
        <v>236925.97</v>
      </c>
      <c r="N1166">
        <v>434000</v>
      </c>
      <c r="O1166">
        <v>55800</v>
      </c>
      <c r="P1166">
        <v>31.089749639825602</v>
      </c>
      <c r="Q1166">
        <v>22</v>
      </c>
      <c r="R1166">
        <v>1364000</v>
      </c>
      <c r="S1166">
        <v>43310</v>
      </c>
      <c r="T1166">
        <v>43227</v>
      </c>
      <c r="U1166">
        <v>4.742</v>
      </c>
      <c r="V1166">
        <v>5</v>
      </c>
      <c r="W1166">
        <v>169232.84</v>
      </c>
      <c r="X1166">
        <v>310000</v>
      </c>
      <c r="Y1166">
        <v>93000</v>
      </c>
      <c r="Z1166">
        <v>14.213767623337001</v>
      </c>
      <c r="AA1166">
        <v>17</v>
      </c>
      <c r="AB1166">
        <v>1054000</v>
      </c>
      <c r="AC1166">
        <v>43335</v>
      </c>
      <c r="AD1166">
        <v>43227</v>
      </c>
      <c r="AE1166">
        <v>3.387</v>
      </c>
      <c r="AF1166">
        <v>3</v>
      </c>
      <c r="AG1166">
        <v>101539.7</v>
      </c>
      <c r="AH1166">
        <v>186000</v>
      </c>
      <c r="AI1166">
        <v>37200</v>
      </c>
      <c r="AJ1166">
        <v>24.9370495798462</v>
      </c>
      <c r="AK1166">
        <v>12</v>
      </c>
      <c r="AL1166">
        <v>744000</v>
      </c>
      <c r="AM1166">
        <v>43370</v>
      </c>
      <c r="AN1166">
        <v>43227</v>
      </c>
      <c r="AO1166">
        <v>2.1</v>
      </c>
      <c r="AP1166" t="s">
        <v>1554</v>
      </c>
      <c r="AQ1166">
        <v>9</v>
      </c>
      <c r="AR1166">
        <v>0</v>
      </c>
      <c r="AS1166">
        <v>0</v>
      </c>
      <c r="AT1166">
        <v>0</v>
      </c>
    </row>
    <row r="1167" spans="1:46" x14ac:dyDescent="0.25">
      <c r="A1167" t="s">
        <v>41</v>
      </c>
      <c r="B1167" t="s">
        <v>160</v>
      </c>
      <c r="C1167" t="s">
        <v>213</v>
      </c>
      <c r="D1167" t="s">
        <v>236</v>
      </c>
      <c r="E1167" t="s">
        <v>269</v>
      </c>
      <c r="F1167" t="s">
        <v>79</v>
      </c>
      <c r="H1167" t="s">
        <v>38</v>
      </c>
      <c r="I1167">
        <v>9</v>
      </c>
      <c r="J1167">
        <v>9</v>
      </c>
      <c r="K1167">
        <v>6</v>
      </c>
      <c r="L1167">
        <v>6</v>
      </c>
      <c r="M1167">
        <v>324454.83</v>
      </c>
      <c r="N1167">
        <v>594000</v>
      </c>
      <c r="O1167">
        <v>89100</v>
      </c>
      <c r="P1167">
        <v>29.312673202614299</v>
      </c>
      <c r="Q1167">
        <v>17</v>
      </c>
      <c r="R1167">
        <v>1683000</v>
      </c>
      <c r="S1167">
        <v>43303</v>
      </c>
      <c r="T1167">
        <v>43181</v>
      </c>
      <c r="U1167">
        <v>4.0650000000000004</v>
      </c>
      <c r="V1167">
        <v>7</v>
      </c>
      <c r="W1167">
        <v>378530.64</v>
      </c>
      <c r="X1167">
        <v>693000</v>
      </c>
      <c r="Y1167">
        <v>200500</v>
      </c>
      <c r="Z1167">
        <v>15.4550855337329</v>
      </c>
      <c r="AA1167">
        <v>10</v>
      </c>
      <c r="AB1167">
        <v>990000</v>
      </c>
      <c r="AC1167">
        <v>43331</v>
      </c>
      <c r="AD1167">
        <v>43181</v>
      </c>
      <c r="AE1167">
        <v>4.742</v>
      </c>
      <c r="AF1167">
        <v>6</v>
      </c>
      <c r="AG1167">
        <v>324454.82</v>
      </c>
      <c r="AH1167">
        <v>594000</v>
      </c>
      <c r="AI1167">
        <v>178200</v>
      </c>
      <c r="AJ1167">
        <v>14.1653915343915</v>
      </c>
      <c r="AK1167">
        <v>5</v>
      </c>
      <c r="AL1167">
        <v>495000</v>
      </c>
      <c r="AM1167">
        <v>43365</v>
      </c>
      <c r="AN1167">
        <v>43181</v>
      </c>
      <c r="AO1167">
        <v>4.2</v>
      </c>
      <c r="AP1167" t="s">
        <v>1555</v>
      </c>
      <c r="AQ1167">
        <v>1</v>
      </c>
      <c r="AR1167">
        <v>0</v>
      </c>
      <c r="AS1167">
        <v>12</v>
      </c>
      <c r="AT1167">
        <v>0</v>
      </c>
    </row>
    <row r="1168" spans="1:46" x14ac:dyDescent="0.25">
      <c r="A1168" t="s">
        <v>41</v>
      </c>
      <c r="B1168" t="s">
        <v>165</v>
      </c>
      <c r="C1168" t="s">
        <v>218</v>
      </c>
      <c r="D1168" t="s">
        <v>236</v>
      </c>
      <c r="E1168" t="s">
        <v>269</v>
      </c>
      <c r="F1168" t="s">
        <v>79</v>
      </c>
      <c r="H1168" t="s">
        <v>38</v>
      </c>
      <c r="I1168">
        <v>9</v>
      </c>
      <c r="J1168">
        <v>9</v>
      </c>
      <c r="K1168">
        <v>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10</v>
      </c>
      <c r="R1168">
        <v>760000</v>
      </c>
      <c r="T1168">
        <v>43303</v>
      </c>
      <c r="U1168">
        <v>0</v>
      </c>
      <c r="V1168">
        <v>2</v>
      </c>
      <c r="W1168">
        <v>87921.66</v>
      </c>
      <c r="X1168">
        <v>152000</v>
      </c>
      <c r="Y1168">
        <v>0</v>
      </c>
      <c r="Z1168">
        <v>36.372482811016397</v>
      </c>
      <c r="AA1168">
        <v>8</v>
      </c>
      <c r="AB1168">
        <v>608000</v>
      </c>
      <c r="AC1168">
        <v>43335</v>
      </c>
      <c r="AD1168">
        <v>43303</v>
      </c>
      <c r="AE1168">
        <v>1.355</v>
      </c>
      <c r="AF1168">
        <v>1</v>
      </c>
      <c r="AG1168">
        <v>43960.83</v>
      </c>
      <c r="AH1168">
        <v>76000</v>
      </c>
      <c r="AI1168">
        <v>0</v>
      </c>
      <c r="AJ1168">
        <v>36.372482811016397</v>
      </c>
      <c r="AK1168">
        <v>5</v>
      </c>
      <c r="AL1168">
        <v>410000</v>
      </c>
      <c r="AM1168">
        <v>43352</v>
      </c>
      <c r="AN1168">
        <v>43303</v>
      </c>
      <c r="AO1168">
        <v>0.7</v>
      </c>
      <c r="AP1168" t="s">
        <v>1556</v>
      </c>
      <c r="AQ1168">
        <v>1</v>
      </c>
      <c r="AR1168">
        <v>0</v>
      </c>
      <c r="AS1168">
        <v>0</v>
      </c>
      <c r="AT1168">
        <v>0</v>
      </c>
    </row>
    <row r="1169" spans="1:46" x14ac:dyDescent="0.25">
      <c r="A1169" t="s">
        <v>41</v>
      </c>
      <c r="B1169" t="s">
        <v>170</v>
      </c>
      <c r="C1169" t="s">
        <v>223</v>
      </c>
      <c r="D1169" t="s">
        <v>236</v>
      </c>
      <c r="E1169" t="s">
        <v>269</v>
      </c>
      <c r="F1169" t="s">
        <v>79</v>
      </c>
      <c r="H1169" t="s">
        <v>38</v>
      </c>
      <c r="I1169">
        <v>9</v>
      </c>
      <c r="J1169">
        <v>9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O1169">
        <v>0</v>
      </c>
      <c r="AP1169" t="s">
        <v>1557</v>
      </c>
      <c r="AQ1169">
        <v>4</v>
      </c>
      <c r="AR1169">
        <v>0</v>
      </c>
      <c r="AS1169">
        <v>0</v>
      </c>
      <c r="AT1169">
        <v>0</v>
      </c>
    </row>
    <row r="1170" spans="1:46" x14ac:dyDescent="0.25">
      <c r="A1170" t="s">
        <v>41</v>
      </c>
      <c r="B1170" t="s">
        <v>150</v>
      </c>
      <c r="C1170" t="s">
        <v>203</v>
      </c>
      <c r="D1170" t="s">
        <v>236</v>
      </c>
      <c r="E1170" t="s">
        <v>269</v>
      </c>
      <c r="F1170" t="s">
        <v>79</v>
      </c>
      <c r="H1170" t="s">
        <v>38</v>
      </c>
      <c r="I1170">
        <v>9</v>
      </c>
      <c r="J1170">
        <v>9</v>
      </c>
      <c r="K1170">
        <v>6</v>
      </c>
      <c r="L1170">
        <v>1</v>
      </c>
      <c r="M1170">
        <v>75448.33</v>
      </c>
      <c r="N1170">
        <v>209000</v>
      </c>
      <c r="O1170">
        <v>0</v>
      </c>
      <c r="P1170">
        <v>60.290352631578898</v>
      </c>
      <c r="Q1170">
        <v>0</v>
      </c>
      <c r="R1170">
        <v>0</v>
      </c>
      <c r="S1170">
        <v>43292</v>
      </c>
      <c r="T1170">
        <v>43214</v>
      </c>
      <c r="U1170">
        <v>0.67700000000000005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43214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N1170">
        <v>43214</v>
      </c>
      <c r="AO1170">
        <v>0</v>
      </c>
      <c r="AP1170" t="s">
        <v>1558</v>
      </c>
      <c r="AQ1170">
        <v>0</v>
      </c>
      <c r="AR1170">
        <v>0</v>
      </c>
      <c r="AS1170">
        <v>0</v>
      </c>
      <c r="AT1170">
        <v>0</v>
      </c>
    </row>
    <row r="1171" spans="1:46" x14ac:dyDescent="0.25">
      <c r="A1171" t="s">
        <v>41</v>
      </c>
      <c r="B1171" t="s">
        <v>179</v>
      </c>
      <c r="C1171" t="s">
        <v>232</v>
      </c>
      <c r="D1171" t="s">
        <v>236</v>
      </c>
      <c r="E1171" t="s">
        <v>269</v>
      </c>
      <c r="F1171" t="s">
        <v>79</v>
      </c>
      <c r="H1171" t="s">
        <v>38</v>
      </c>
      <c r="I1171">
        <v>8</v>
      </c>
      <c r="J1171">
        <v>8</v>
      </c>
      <c r="K1171">
        <v>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12</v>
      </c>
      <c r="AB1171">
        <v>3096000</v>
      </c>
      <c r="AD1171">
        <v>43328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12</v>
      </c>
      <c r="AL1171">
        <v>3096000</v>
      </c>
      <c r="AN1171">
        <v>43328</v>
      </c>
      <c r="AO1171">
        <v>0</v>
      </c>
      <c r="AP1171" t="s">
        <v>1559</v>
      </c>
      <c r="AQ1171">
        <v>0</v>
      </c>
      <c r="AR1171">
        <v>0</v>
      </c>
      <c r="AS1171">
        <v>0</v>
      </c>
      <c r="AT1171">
        <v>0</v>
      </c>
    </row>
    <row r="1172" spans="1:46" x14ac:dyDescent="0.25">
      <c r="A1172" t="s">
        <v>41</v>
      </c>
      <c r="B1172" t="s">
        <v>175</v>
      </c>
      <c r="C1172" t="s">
        <v>228</v>
      </c>
      <c r="D1172" t="s">
        <v>236</v>
      </c>
      <c r="E1172" t="s">
        <v>269</v>
      </c>
      <c r="F1172" t="s">
        <v>79</v>
      </c>
      <c r="H1172" t="s">
        <v>38</v>
      </c>
      <c r="I1172">
        <v>4</v>
      </c>
      <c r="J1172">
        <v>4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3</v>
      </c>
      <c r="R1172">
        <v>375000</v>
      </c>
      <c r="T1172">
        <v>43236</v>
      </c>
      <c r="U1172">
        <v>0</v>
      </c>
      <c r="V1172">
        <v>8</v>
      </c>
      <c r="W1172">
        <v>572099.06000000006</v>
      </c>
      <c r="X1172">
        <v>1000000</v>
      </c>
      <c r="Y1172">
        <v>262500</v>
      </c>
      <c r="Z1172">
        <v>14.6699706540135</v>
      </c>
      <c r="AA1172">
        <v>7</v>
      </c>
      <c r="AB1172">
        <v>875000</v>
      </c>
      <c r="AC1172">
        <v>43343</v>
      </c>
      <c r="AD1172">
        <v>43328</v>
      </c>
      <c r="AE1172">
        <v>5.4189999999999996</v>
      </c>
      <c r="AF1172">
        <v>5</v>
      </c>
      <c r="AG1172">
        <v>362318.57</v>
      </c>
      <c r="AH1172">
        <v>625000</v>
      </c>
      <c r="AI1172">
        <v>112500</v>
      </c>
      <c r="AJ1172">
        <v>22.234063039563999</v>
      </c>
      <c r="AK1172">
        <v>2</v>
      </c>
      <c r="AL1172">
        <v>250000</v>
      </c>
      <c r="AM1172">
        <v>43372</v>
      </c>
      <c r="AN1172">
        <v>43375</v>
      </c>
      <c r="AO1172">
        <v>3.5</v>
      </c>
      <c r="AP1172" t="s">
        <v>1560</v>
      </c>
      <c r="AQ1172">
        <v>2</v>
      </c>
      <c r="AR1172">
        <v>0</v>
      </c>
      <c r="AS1172">
        <v>12</v>
      </c>
      <c r="AT1172">
        <v>0</v>
      </c>
    </row>
    <row r="1173" spans="1:46" x14ac:dyDescent="0.25">
      <c r="A1173" t="s">
        <v>41</v>
      </c>
      <c r="B1173" t="s">
        <v>168</v>
      </c>
      <c r="C1173" t="s">
        <v>221</v>
      </c>
      <c r="D1173" t="s">
        <v>236</v>
      </c>
      <c r="E1173" t="s">
        <v>269</v>
      </c>
      <c r="F1173" t="s">
        <v>79</v>
      </c>
      <c r="H1173" t="s">
        <v>38</v>
      </c>
      <c r="I1173">
        <v>3</v>
      </c>
      <c r="J1173">
        <v>3</v>
      </c>
      <c r="K1173">
        <v>1</v>
      </c>
      <c r="L1173">
        <v>5</v>
      </c>
      <c r="M1173">
        <v>239854.52</v>
      </c>
      <c r="N1173">
        <v>390000</v>
      </c>
      <c r="O1173">
        <v>0</v>
      </c>
      <c r="P1173">
        <v>32.348725214937502</v>
      </c>
      <c r="Q1173">
        <v>18</v>
      </c>
      <c r="R1173">
        <v>1404000</v>
      </c>
      <c r="S1173">
        <v>43299</v>
      </c>
      <c r="T1173">
        <v>43302</v>
      </c>
      <c r="U1173">
        <v>3.387</v>
      </c>
      <c r="V1173">
        <v>5</v>
      </c>
      <c r="W1173">
        <v>251247.04</v>
      </c>
      <c r="X1173">
        <v>390000</v>
      </c>
      <c r="Y1173">
        <v>58500</v>
      </c>
      <c r="Z1173">
        <v>16.629941377532301</v>
      </c>
      <c r="AA1173">
        <v>13</v>
      </c>
      <c r="AB1173">
        <v>1014000</v>
      </c>
      <c r="AC1173">
        <v>43331</v>
      </c>
      <c r="AD1173">
        <v>43302</v>
      </c>
      <c r="AE1173">
        <v>3.387</v>
      </c>
      <c r="AF1173">
        <v>5</v>
      </c>
      <c r="AG1173">
        <v>241995.4</v>
      </c>
      <c r="AH1173">
        <v>390000</v>
      </c>
      <c r="AI1173">
        <v>117000</v>
      </c>
      <c r="AJ1173">
        <v>2.4926958992620398</v>
      </c>
      <c r="AK1173">
        <v>8</v>
      </c>
      <c r="AL1173">
        <v>624000</v>
      </c>
      <c r="AM1173">
        <v>43371</v>
      </c>
      <c r="AN1173">
        <v>43302</v>
      </c>
      <c r="AO1173">
        <v>3.5</v>
      </c>
      <c r="AP1173" t="s">
        <v>1561</v>
      </c>
      <c r="AQ1173">
        <v>0</v>
      </c>
      <c r="AR1173">
        <v>0</v>
      </c>
      <c r="AS1173">
        <v>0</v>
      </c>
      <c r="AT1173">
        <v>0</v>
      </c>
    </row>
    <row r="1174" spans="1:46" x14ac:dyDescent="0.25">
      <c r="A1174" t="s">
        <v>124</v>
      </c>
      <c r="B1174" t="s">
        <v>238</v>
      </c>
      <c r="C1174" t="s">
        <v>239</v>
      </c>
      <c r="D1174" t="s">
        <v>236</v>
      </c>
      <c r="E1174" t="s">
        <v>269</v>
      </c>
      <c r="F1174" t="s">
        <v>79</v>
      </c>
      <c r="H1174" t="s">
        <v>38</v>
      </c>
      <c r="I1174">
        <v>0</v>
      </c>
      <c r="J1174">
        <v>0</v>
      </c>
      <c r="K1174">
        <v>24</v>
      </c>
      <c r="L1174">
        <v>10</v>
      </c>
      <c r="M1174">
        <v>217602.79</v>
      </c>
      <c r="N1174">
        <v>530000</v>
      </c>
      <c r="O1174">
        <v>265000</v>
      </c>
      <c r="P1174">
        <v>9.6743136189908192</v>
      </c>
      <c r="Q1174">
        <v>55</v>
      </c>
      <c r="R1174">
        <v>2915000</v>
      </c>
      <c r="S1174">
        <v>43312</v>
      </c>
      <c r="T1174">
        <v>43315</v>
      </c>
      <c r="U1174">
        <v>6.774</v>
      </c>
      <c r="V1174">
        <v>15</v>
      </c>
      <c r="W1174">
        <v>335377.62</v>
      </c>
      <c r="X1174">
        <v>795000</v>
      </c>
      <c r="Y1174">
        <v>397500</v>
      </c>
      <c r="Z1174">
        <v>7.1910987745319197</v>
      </c>
      <c r="AA1174">
        <v>110</v>
      </c>
      <c r="AB1174">
        <v>5830000</v>
      </c>
      <c r="AC1174">
        <v>43343</v>
      </c>
      <c r="AD1174">
        <v>43341</v>
      </c>
      <c r="AE1174">
        <v>10.161</v>
      </c>
      <c r="AF1174">
        <v>14</v>
      </c>
      <c r="AG1174">
        <v>323719.90000000002</v>
      </c>
      <c r="AH1174">
        <v>752000</v>
      </c>
      <c r="AI1174">
        <v>349500</v>
      </c>
      <c r="AJ1174">
        <v>11.5299652393714</v>
      </c>
      <c r="AK1174">
        <v>105</v>
      </c>
      <c r="AL1174">
        <v>6090000</v>
      </c>
      <c r="AM1174">
        <v>43373</v>
      </c>
      <c r="AN1174">
        <v>43341</v>
      </c>
      <c r="AO1174">
        <v>9.8000000000000007</v>
      </c>
      <c r="AP1174" t="s">
        <v>1562</v>
      </c>
      <c r="AQ1174">
        <v>24</v>
      </c>
      <c r="AR1174">
        <v>0</v>
      </c>
      <c r="AS1174">
        <v>0</v>
      </c>
      <c r="AT1174">
        <v>0</v>
      </c>
    </row>
    <row r="1175" spans="1:46" x14ac:dyDescent="0.25">
      <c r="A1175" t="s">
        <v>41</v>
      </c>
      <c r="B1175" t="s">
        <v>148</v>
      </c>
      <c r="C1175" t="s">
        <v>201</v>
      </c>
      <c r="D1175" t="s">
        <v>236</v>
      </c>
      <c r="E1175" t="s">
        <v>269</v>
      </c>
      <c r="F1175" t="s">
        <v>79</v>
      </c>
      <c r="H1175" t="s">
        <v>38</v>
      </c>
      <c r="I1175">
        <v>0</v>
      </c>
      <c r="J1175">
        <v>0</v>
      </c>
      <c r="K1175">
        <v>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59000</v>
      </c>
      <c r="T1175">
        <v>43313</v>
      </c>
      <c r="U1175">
        <v>0</v>
      </c>
      <c r="V1175">
        <v>2</v>
      </c>
      <c r="W1175">
        <v>65475.63</v>
      </c>
      <c r="X1175">
        <v>118000</v>
      </c>
      <c r="Y1175">
        <v>35400</v>
      </c>
      <c r="Z1175">
        <v>12.804850984025199</v>
      </c>
      <c r="AA1175">
        <v>23</v>
      </c>
      <c r="AB1175">
        <v>1357000</v>
      </c>
      <c r="AC1175">
        <v>43331</v>
      </c>
      <c r="AD1175">
        <v>43322</v>
      </c>
      <c r="AE1175">
        <v>1.355</v>
      </c>
      <c r="AF1175">
        <v>7</v>
      </c>
      <c r="AG1175">
        <v>219054.5</v>
      </c>
      <c r="AH1175">
        <v>413000</v>
      </c>
      <c r="AI1175">
        <v>88500</v>
      </c>
      <c r="AJ1175">
        <v>25.744237288135501</v>
      </c>
      <c r="AK1175">
        <v>15</v>
      </c>
      <c r="AL1175">
        <v>885000</v>
      </c>
      <c r="AM1175">
        <v>43371</v>
      </c>
      <c r="AN1175">
        <v>43322</v>
      </c>
      <c r="AO1175">
        <v>4.9000000000000004</v>
      </c>
      <c r="AP1175" t="s">
        <v>1563</v>
      </c>
      <c r="AQ1175">
        <v>16</v>
      </c>
      <c r="AR1175">
        <v>0</v>
      </c>
      <c r="AS1175">
        <v>0</v>
      </c>
      <c r="AT1175">
        <v>0</v>
      </c>
    </row>
    <row r="1176" spans="1:46" x14ac:dyDescent="0.25">
      <c r="A1176" t="s">
        <v>41</v>
      </c>
      <c r="B1176" t="s">
        <v>131</v>
      </c>
      <c r="C1176" t="s">
        <v>184</v>
      </c>
      <c r="D1176" t="s">
        <v>236</v>
      </c>
      <c r="E1176" t="s">
        <v>270</v>
      </c>
      <c r="F1176" t="s">
        <v>119</v>
      </c>
      <c r="H1176" t="s">
        <v>38</v>
      </c>
      <c r="I1176">
        <v>75</v>
      </c>
      <c r="J1176">
        <v>75</v>
      </c>
      <c r="K1176">
        <v>24</v>
      </c>
      <c r="L1176">
        <v>17</v>
      </c>
      <c r="M1176">
        <v>298266.78999999998</v>
      </c>
      <c r="N1176">
        <v>729300</v>
      </c>
      <c r="O1176">
        <v>364650</v>
      </c>
      <c r="P1176">
        <v>10.0251010558069</v>
      </c>
      <c r="Q1176">
        <v>140</v>
      </c>
      <c r="R1176">
        <v>6006000</v>
      </c>
      <c r="S1176">
        <v>43310</v>
      </c>
      <c r="T1176">
        <v>43297</v>
      </c>
      <c r="U1176">
        <v>11.516</v>
      </c>
      <c r="V1176">
        <v>56</v>
      </c>
      <c r="W1176">
        <v>1004135.44</v>
      </c>
      <c r="X1176">
        <v>2402400</v>
      </c>
      <c r="Y1176">
        <v>1201200</v>
      </c>
      <c r="Z1176">
        <v>8.0462051282051199</v>
      </c>
      <c r="AA1176">
        <v>156</v>
      </c>
      <c r="AB1176">
        <v>6692400</v>
      </c>
      <c r="AC1176">
        <v>43338</v>
      </c>
      <c r="AD1176">
        <v>43342</v>
      </c>
      <c r="AE1176">
        <v>37.935000000000002</v>
      </c>
      <c r="AF1176">
        <v>28</v>
      </c>
      <c r="AG1176">
        <v>490952.56</v>
      </c>
      <c r="AH1176">
        <v>1222200</v>
      </c>
      <c r="AI1176">
        <v>565200</v>
      </c>
      <c r="AJ1176">
        <v>17.800941210563501</v>
      </c>
      <c r="AK1176">
        <v>128</v>
      </c>
      <c r="AL1176">
        <v>5875200</v>
      </c>
      <c r="AM1176">
        <v>43373</v>
      </c>
      <c r="AN1176">
        <v>43342</v>
      </c>
      <c r="AO1176">
        <v>19.600000000000001</v>
      </c>
      <c r="AP1176" t="s">
        <v>1564</v>
      </c>
      <c r="AQ1176">
        <v>24</v>
      </c>
      <c r="AR1176">
        <v>0</v>
      </c>
      <c r="AS1176">
        <v>0</v>
      </c>
      <c r="AT1176">
        <v>0</v>
      </c>
    </row>
    <row r="1177" spans="1:46" x14ac:dyDescent="0.25">
      <c r="A1177" t="s">
        <v>41</v>
      </c>
      <c r="B1177" t="s">
        <v>133</v>
      </c>
      <c r="C1177" t="s">
        <v>186</v>
      </c>
      <c r="D1177" t="s">
        <v>236</v>
      </c>
      <c r="E1177" t="s">
        <v>270</v>
      </c>
      <c r="F1177" t="s">
        <v>119</v>
      </c>
      <c r="H1177" t="s">
        <v>38</v>
      </c>
      <c r="I1177">
        <v>71</v>
      </c>
      <c r="J1177">
        <v>71</v>
      </c>
      <c r="K1177">
        <v>36</v>
      </c>
      <c r="L1177">
        <v>12</v>
      </c>
      <c r="M1177">
        <v>182406.12</v>
      </c>
      <c r="N1177">
        <v>468000</v>
      </c>
      <c r="O1177">
        <v>234000</v>
      </c>
      <c r="P1177">
        <v>14.253533443264701</v>
      </c>
      <c r="Q1177">
        <v>80</v>
      </c>
      <c r="R1177">
        <v>3120000</v>
      </c>
      <c r="S1177">
        <v>43309</v>
      </c>
      <c r="T1177">
        <v>43301</v>
      </c>
      <c r="U1177">
        <v>8.1289999999999996</v>
      </c>
      <c r="V1177">
        <v>14</v>
      </c>
      <c r="W1177">
        <v>223707.68</v>
      </c>
      <c r="X1177">
        <v>546000</v>
      </c>
      <c r="Y1177">
        <v>273000</v>
      </c>
      <c r="Z1177">
        <v>9.8613742929387307</v>
      </c>
      <c r="AA1177">
        <v>66</v>
      </c>
      <c r="AB1177">
        <v>2574000</v>
      </c>
      <c r="AC1177">
        <v>43339</v>
      </c>
      <c r="AD1177">
        <v>43301</v>
      </c>
      <c r="AE1177">
        <v>9.484</v>
      </c>
      <c r="AF1177">
        <v>6</v>
      </c>
      <c r="AG1177">
        <v>95874.74</v>
      </c>
      <c r="AH1177">
        <v>234000</v>
      </c>
      <c r="AI1177">
        <v>85800</v>
      </c>
      <c r="AJ1177">
        <v>28.837912424754499</v>
      </c>
      <c r="AK1177">
        <v>60</v>
      </c>
      <c r="AL1177">
        <v>2340000</v>
      </c>
      <c r="AM1177">
        <v>43373</v>
      </c>
      <c r="AN1177">
        <v>43301</v>
      </c>
      <c r="AO1177">
        <v>4.2</v>
      </c>
      <c r="AP1177" t="s">
        <v>1565</v>
      </c>
      <c r="AQ1177">
        <v>34</v>
      </c>
      <c r="AR1177">
        <v>0</v>
      </c>
      <c r="AS1177">
        <v>0</v>
      </c>
      <c r="AT1177">
        <v>0</v>
      </c>
    </row>
    <row r="1178" spans="1:46" x14ac:dyDescent="0.25">
      <c r="A1178" t="s">
        <v>41</v>
      </c>
      <c r="B1178" t="s">
        <v>136</v>
      </c>
      <c r="C1178" t="s">
        <v>189</v>
      </c>
      <c r="D1178" t="s">
        <v>236</v>
      </c>
      <c r="E1178" t="s">
        <v>270</v>
      </c>
      <c r="F1178" t="s">
        <v>119</v>
      </c>
      <c r="H1178" t="s">
        <v>38</v>
      </c>
      <c r="I1178">
        <v>56</v>
      </c>
      <c r="J1178">
        <v>56</v>
      </c>
      <c r="K1178">
        <v>12</v>
      </c>
      <c r="L1178">
        <v>7</v>
      </c>
      <c r="M1178">
        <v>169382.94</v>
      </c>
      <c r="N1178">
        <v>287000</v>
      </c>
      <c r="O1178">
        <v>86100</v>
      </c>
      <c r="P1178">
        <v>7.2567279098920299</v>
      </c>
      <c r="Q1178">
        <v>53</v>
      </c>
      <c r="R1178">
        <v>2173000</v>
      </c>
      <c r="S1178">
        <v>43310</v>
      </c>
      <c r="T1178">
        <v>43304</v>
      </c>
      <c r="U1178">
        <v>4.742</v>
      </c>
      <c r="V1178">
        <v>49</v>
      </c>
      <c r="W1178">
        <v>1117395.74</v>
      </c>
      <c r="X1178">
        <v>2009000</v>
      </c>
      <c r="Y1178">
        <v>602700</v>
      </c>
      <c r="Z1178">
        <v>12.597929713645</v>
      </c>
      <c r="AA1178">
        <v>52</v>
      </c>
      <c r="AB1178">
        <v>2132000</v>
      </c>
      <c r="AC1178">
        <v>43343</v>
      </c>
      <c r="AD1178">
        <v>43327</v>
      </c>
      <c r="AE1178">
        <v>33.194000000000003</v>
      </c>
      <c r="AF1178">
        <v>45</v>
      </c>
      <c r="AG1178">
        <v>989605.35</v>
      </c>
      <c r="AH1178">
        <v>1845000</v>
      </c>
      <c r="AI1178">
        <v>553500</v>
      </c>
      <c r="AJ1178">
        <v>15.713055742602601</v>
      </c>
      <c r="AK1178">
        <v>7</v>
      </c>
      <c r="AL1178">
        <v>287000</v>
      </c>
      <c r="AM1178">
        <v>43372</v>
      </c>
      <c r="AN1178">
        <v>43327</v>
      </c>
      <c r="AO1178">
        <v>31.5</v>
      </c>
      <c r="AP1178" t="s">
        <v>1566</v>
      </c>
      <c r="AQ1178">
        <v>50</v>
      </c>
      <c r="AR1178">
        <v>0</v>
      </c>
      <c r="AS1178">
        <v>12</v>
      </c>
      <c r="AT1178">
        <v>0</v>
      </c>
    </row>
    <row r="1179" spans="1:46" x14ac:dyDescent="0.25">
      <c r="A1179" t="s">
        <v>41</v>
      </c>
      <c r="B1179" t="s">
        <v>138</v>
      </c>
      <c r="C1179" t="s">
        <v>191</v>
      </c>
      <c r="D1179" t="s">
        <v>236</v>
      </c>
      <c r="E1179" t="s">
        <v>270</v>
      </c>
      <c r="F1179" t="s">
        <v>119</v>
      </c>
      <c r="H1179" t="s">
        <v>38</v>
      </c>
      <c r="I1179">
        <v>40</v>
      </c>
      <c r="J1179">
        <v>40</v>
      </c>
      <c r="K1179">
        <v>36</v>
      </c>
      <c r="L1179">
        <v>4</v>
      </c>
      <c r="M1179">
        <v>52952.72</v>
      </c>
      <c r="N1179">
        <v>100000</v>
      </c>
      <c r="O1179">
        <v>0</v>
      </c>
      <c r="P1179">
        <v>41.752008058247903</v>
      </c>
      <c r="Q1179">
        <v>13</v>
      </c>
      <c r="R1179">
        <v>325000</v>
      </c>
      <c r="S1179">
        <v>43289</v>
      </c>
      <c r="T1179">
        <v>43147</v>
      </c>
      <c r="U1179">
        <v>2.71</v>
      </c>
      <c r="V1179">
        <v>6</v>
      </c>
      <c r="W1179">
        <v>79429.039999999994</v>
      </c>
      <c r="X1179">
        <v>150000</v>
      </c>
      <c r="Y1179">
        <v>30000</v>
      </c>
      <c r="Z1179">
        <v>27.1900466059917</v>
      </c>
      <c r="AA1179">
        <v>7</v>
      </c>
      <c r="AB1179">
        <v>175000</v>
      </c>
      <c r="AC1179">
        <v>43338</v>
      </c>
      <c r="AD1179">
        <v>43147</v>
      </c>
      <c r="AE1179">
        <v>4.0650000000000004</v>
      </c>
      <c r="AF1179">
        <v>11</v>
      </c>
      <c r="AG1179">
        <v>146334.72</v>
      </c>
      <c r="AH1179">
        <v>275000</v>
      </c>
      <c r="AI1179">
        <v>60000</v>
      </c>
      <c r="AJ1179">
        <v>25.131073314258298</v>
      </c>
      <c r="AK1179">
        <v>-4</v>
      </c>
      <c r="AL1179">
        <v>-100000</v>
      </c>
      <c r="AM1179">
        <v>43373</v>
      </c>
      <c r="AN1179">
        <v>43147</v>
      </c>
      <c r="AO1179">
        <v>7.7</v>
      </c>
      <c r="AP1179" t="s">
        <v>1567</v>
      </c>
      <c r="AQ1179">
        <v>6</v>
      </c>
      <c r="AR1179">
        <v>0</v>
      </c>
      <c r="AS1179">
        <v>36</v>
      </c>
      <c r="AT1179">
        <v>0</v>
      </c>
    </row>
    <row r="1180" spans="1:46" x14ac:dyDescent="0.25">
      <c r="A1180" t="s">
        <v>41</v>
      </c>
      <c r="B1180" t="s">
        <v>139</v>
      </c>
      <c r="C1180" t="s">
        <v>192</v>
      </c>
      <c r="D1180" t="s">
        <v>236</v>
      </c>
      <c r="E1180" t="s">
        <v>270</v>
      </c>
      <c r="F1180" t="s">
        <v>119</v>
      </c>
      <c r="H1180" t="s">
        <v>38</v>
      </c>
      <c r="I1180">
        <v>39</v>
      </c>
      <c r="J1180">
        <v>39</v>
      </c>
      <c r="K1180">
        <v>36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37</v>
      </c>
      <c r="R1180">
        <v>1258000</v>
      </c>
      <c r="T1180">
        <v>43181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37</v>
      </c>
      <c r="AB1180">
        <v>1258000</v>
      </c>
      <c r="AD1180">
        <v>43181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37</v>
      </c>
      <c r="AL1180">
        <v>1258000</v>
      </c>
      <c r="AN1180">
        <v>43181</v>
      </c>
      <c r="AO1180">
        <v>0</v>
      </c>
      <c r="AP1180" t="s">
        <v>1568</v>
      </c>
      <c r="AQ1180">
        <v>9</v>
      </c>
      <c r="AR1180">
        <v>0</v>
      </c>
      <c r="AS1180">
        <v>0</v>
      </c>
      <c r="AT1180">
        <v>0</v>
      </c>
    </row>
    <row r="1181" spans="1:46" x14ac:dyDescent="0.25">
      <c r="A1181" t="s">
        <v>41</v>
      </c>
      <c r="B1181" t="s">
        <v>134</v>
      </c>
      <c r="C1181" t="s">
        <v>187</v>
      </c>
      <c r="D1181" t="s">
        <v>236</v>
      </c>
      <c r="E1181" t="s">
        <v>270</v>
      </c>
      <c r="F1181" t="s">
        <v>119</v>
      </c>
      <c r="H1181" t="s">
        <v>38</v>
      </c>
      <c r="I1181">
        <v>39</v>
      </c>
      <c r="J1181">
        <v>39</v>
      </c>
      <c r="K1181">
        <v>36</v>
      </c>
      <c r="L1181">
        <v>27</v>
      </c>
      <c r="M1181">
        <v>310479.25</v>
      </c>
      <c r="N1181">
        <v>783000</v>
      </c>
      <c r="O1181">
        <v>391500</v>
      </c>
      <c r="P1181">
        <v>12.764450852422801</v>
      </c>
      <c r="Q1181">
        <v>104</v>
      </c>
      <c r="R1181">
        <v>3016000</v>
      </c>
      <c r="S1181">
        <v>43311</v>
      </c>
      <c r="T1181">
        <v>43313</v>
      </c>
      <c r="U1181">
        <v>18.29</v>
      </c>
      <c r="V1181">
        <v>47</v>
      </c>
      <c r="W1181">
        <v>564038.09</v>
      </c>
      <c r="X1181">
        <v>1363000</v>
      </c>
      <c r="Y1181">
        <v>681500</v>
      </c>
      <c r="Z1181">
        <v>8.9593692524142501</v>
      </c>
      <c r="AA1181">
        <v>129</v>
      </c>
      <c r="AB1181">
        <v>3741000</v>
      </c>
      <c r="AC1181">
        <v>43343</v>
      </c>
      <c r="AD1181">
        <v>43326</v>
      </c>
      <c r="AE1181">
        <v>31.838999999999999</v>
      </c>
      <c r="AF1181">
        <v>10</v>
      </c>
      <c r="AG1181">
        <v>120248.5</v>
      </c>
      <c r="AH1181">
        <v>300000</v>
      </c>
      <c r="AI1181">
        <v>150000</v>
      </c>
      <c r="AJ1181">
        <v>11.817766431514</v>
      </c>
      <c r="AK1181">
        <v>119</v>
      </c>
      <c r="AL1181">
        <v>3689000</v>
      </c>
      <c r="AM1181">
        <v>43373</v>
      </c>
      <c r="AN1181">
        <v>43326</v>
      </c>
      <c r="AO1181">
        <v>7</v>
      </c>
      <c r="AP1181" t="s">
        <v>1569</v>
      </c>
      <c r="AQ1181">
        <v>70</v>
      </c>
      <c r="AR1181">
        <v>0</v>
      </c>
      <c r="AS1181">
        <v>0</v>
      </c>
      <c r="AT1181">
        <v>0</v>
      </c>
    </row>
    <row r="1182" spans="1:46" x14ac:dyDescent="0.25">
      <c r="A1182" t="s">
        <v>41</v>
      </c>
      <c r="B1182" t="s">
        <v>140</v>
      </c>
      <c r="C1182" t="s">
        <v>193</v>
      </c>
      <c r="D1182" t="s">
        <v>236</v>
      </c>
      <c r="E1182" t="s">
        <v>270</v>
      </c>
      <c r="F1182" t="s">
        <v>119</v>
      </c>
      <c r="H1182" t="s">
        <v>38</v>
      </c>
      <c r="I1182">
        <v>39</v>
      </c>
      <c r="J1182">
        <v>39</v>
      </c>
      <c r="K1182">
        <v>36</v>
      </c>
      <c r="L1182">
        <v>4</v>
      </c>
      <c r="M1182">
        <v>79125.8</v>
      </c>
      <c r="N1182">
        <v>148000</v>
      </c>
      <c r="O1182">
        <v>11100</v>
      </c>
      <c r="P1182">
        <v>36.421928182695098</v>
      </c>
      <c r="Q1182">
        <v>66</v>
      </c>
      <c r="R1182">
        <v>2442000</v>
      </c>
      <c r="S1182">
        <v>43300</v>
      </c>
      <c r="T1182">
        <v>43304</v>
      </c>
      <c r="U1182">
        <v>2.71</v>
      </c>
      <c r="V1182">
        <v>6</v>
      </c>
      <c r="W1182">
        <v>131172.54</v>
      </c>
      <c r="X1182">
        <v>222000</v>
      </c>
      <c r="Y1182">
        <v>66600</v>
      </c>
      <c r="Z1182">
        <v>7.1494245311764901</v>
      </c>
      <c r="AA1182">
        <v>60</v>
      </c>
      <c r="AB1182">
        <v>2220000</v>
      </c>
      <c r="AC1182">
        <v>43339</v>
      </c>
      <c r="AD1182">
        <v>43304</v>
      </c>
      <c r="AE1182">
        <v>4.0650000000000004</v>
      </c>
      <c r="AF1182">
        <v>4</v>
      </c>
      <c r="AG1182">
        <v>87448.36</v>
      </c>
      <c r="AH1182">
        <v>148000</v>
      </c>
      <c r="AI1182">
        <v>44400</v>
      </c>
      <c r="AJ1182">
        <v>7.1494245311764901</v>
      </c>
      <c r="AK1182">
        <v>56</v>
      </c>
      <c r="AL1182">
        <v>2072000</v>
      </c>
      <c r="AM1182">
        <v>43372</v>
      </c>
      <c r="AN1182">
        <v>43304</v>
      </c>
      <c r="AO1182">
        <v>2.8</v>
      </c>
      <c r="AP1182" t="s">
        <v>1570</v>
      </c>
      <c r="AQ1182">
        <v>27</v>
      </c>
      <c r="AR1182">
        <v>0</v>
      </c>
      <c r="AS1182">
        <v>0</v>
      </c>
      <c r="AT1182">
        <v>0</v>
      </c>
    </row>
    <row r="1183" spans="1:46" x14ac:dyDescent="0.25">
      <c r="A1183" t="s">
        <v>41</v>
      </c>
      <c r="B1183" t="s">
        <v>141</v>
      </c>
      <c r="C1183" t="s">
        <v>194</v>
      </c>
      <c r="D1183" t="s">
        <v>236</v>
      </c>
      <c r="E1183" t="s">
        <v>270</v>
      </c>
      <c r="F1183" t="s">
        <v>119</v>
      </c>
      <c r="H1183" t="s">
        <v>38</v>
      </c>
      <c r="I1183">
        <v>39</v>
      </c>
      <c r="J1183">
        <v>39</v>
      </c>
      <c r="K1183">
        <v>36</v>
      </c>
      <c r="L1183">
        <v>4</v>
      </c>
      <c r="M1183">
        <v>92397.92</v>
      </c>
      <c r="N1183">
        <v>168000</v>
      </c>
      <c r="O1183">
        <v>25200</v>
      </c>
      <c r="P1183">
        <v>28.825131752345701</v>
      </c>
      <c r="Q1183">
        <v>42</v>
      </c>
      <c r="R1183">
        <v>1764000</v>
      </c>
      <c r="S1183">
        <v>43296</v>
      </c>
      <c r="T1183">
        <v>43181</v>
      </c>
      <c r="U1183">
        <v>2.71</v>
      </c>
      <c r="V1183">
        <v>12</v>
      </c>
      <c r="W1183">
        <v>276259.20000000001</v>
      </c>
      <c r="X1183">
        <v>504000</v>
      </c>
      <c r="Y1183">
        <v>138600</v>
      </c>
      <c r="Z1183">
        <v>16.834942483215599</v>
      </c>
      <c r="AA1183">
        <v>30</v>
      </c>
      <c r="AB1183">
        <v>1260000</v>
      </c>
      <c r="AC1183">
        <v>43343</v>
      </c>
      <c r="AD1183">
        <v>43181</v>
      </c>
      <c r="AE1183">
        <v>8.1289999999999996</v>
      </c>
      <c r="AF1183">
        <v>8</v>
      </c>
      <c r="AG1183">
        <v>184172.79999999999</v>
      </c>
      <c r="AH1183">
        <v>336000</v>
      </c>
      <c r="AI1183">
        <v>88200</v>
      </c>
      <c r="AJ1183">
        <v>18.2445196750337</v>
      </c>
      <c r="AK1183">
        <v>22</v>
      </c>
      <c r="AL1183">
        <v>924000</v>
      </c>
      <c r="AM1183">
        <v>43373</v>
      </c>
      <c r="AN1183">
        <v>43181</v>
      </c>
      <c r="AO1183">
        <v>5.6</v>
      </c>
      <c r="AP1183" t="s">
        <v>1571</v>
      </c>
      <c r="AQ1183">
        <v>40</v>
      </c>
      <c r="AR1183">
        <v>0</v>
      </c>
      <c r="AS1183">
        <v>0</v>
      </c>
      <c r="AT1183">
        <v>0</v>
      </c>
    </row>
    <row r="1184" spans="1:46" x14ac:dyDescent="0.25">
      <c r="A1184" t="s">
        <v>41</v>
      </c>
      <c r="B1184" t="s">
        <v>137</v>
      </c>
      <c r="C1184" t="s">
        <v>190</v>
      </c>
      <c r="D1184" t="s">
        <v>236</v>
      </c>
      <c r="E1184" t="s">
        <v>270</v>
      </c>
      <c r="F1184" t="s">
        <v>119</v>
      </c>
      <c r="H1184" t="s">
        <v>38</v>
      </c>
      <c r="I1184">
        <v>39</v>
      </c>
      <c r="J1184">
        <v>39</v>
      </c>
      <c r="K1184">
        <v>36</v>
      </c>
      <c r="L1184">
        <v>15</v>
      </c>
      <c r="M1184">
        <v>198615.18</v>
      </c>
      <c r="N1184">
        <v>525000</v>
      </c>
      <c r="O1184">
        <v>262500</v>
      </c>
      <c r="P1184">
        <v>16.770781841111098</v>
      </c>
      <c r="Q1184">
        <v>40</v>
      </c>
      <c r="R1184">
        <v>1400000</v>
      </c>
      <c r="S1184">
        <v>43309</v>
      </c>
      <c r="T1184">
        <v>43222</v>
      </c>
      <c r="U1184">
        <v>10.161</v>
      </c>
      <c r="V1184">
        <v>14</v>
      </c>
      <c r="W1184">
        <v>186144.66</v>
      </c>
      <c r="X1184">
        <v>490000</v>
      </c>
      <c r="Y1184">
        <v>245000</v>
      </c>
      <c r="Z1184">
        <v>16.424846632949102</v>
      </c>
      <c r="AA1184">
        <v>62</v>
      </c>
      <c r="AB1184">
        <v>2170000</v>
      </c>
      <c r="AC1184">
        <v>43339</v>
      </c>
      <c r="AD1184">
        <v>43329</v>
      </c>
      <c r="AE1184">
        <v>9.484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62</v>
      </c>
      <c r="AL1184">
        <v>2170000</v>
      </c>
      <c r="AN1184">
        <v>43329</v>
      </c>
      <c r="AO1184">
        <v>0</v>
      </c>
      <c r="AP1184" t="s">
        <v>1572</v>
      </c>
      <c r="AQ1184">
        <v>27</v>
      </c>
      <c r="AR1184">
        <v>0</v>
      </c>
      <c r="AS1184">
        <v>0</v>
      </c>
      <c r="AT1184">
        <v>0</v>
      </c>
    </row>
    <row r="1185" spans="1:46" x14ac:dyDescent="0.25">
      <c r="A1185" t="s">
        <v>41</v>
      </c>
      <c r="B1185" t="s">
        <v>142</v>
      </c>
      <c r="C1185" t="s">
        <v>195</v>
      </c>
      <c r="D1185" t="s">
        <v>236</v>
      </c>
      <c r="E1185" t="s">
        <v>270</v>
      </c>
      <c r="F1185" t="s">
        <v>119</v>
      </c>
      <c r="H1185" t="s">
        <v>38</v>
      </c>
      <c r="I1185">
        <v>39</v>
      </c>
      <c r="J1185">
        <v>39</v>
      </c>
      <c r="K1185">
        <v>36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69</v>
      </c>
      <c r="R1185">
        <v>2415000</v>
      </c>
      <c r="T1185">
        <v>43209</v>
      </c>
      <c r="U1185">
        <v>0</v>
      </c>
      <c r="V1185">
        <v>14</v>
      </c>
      <c r="W1185">
        <v>198181.62</v>
      </c>
      <c r="X1185">
        <v>490000</v>
      </c>
      <c r="Y1185">
        <v>245000</v>
      </c>
      <c r="Z1185">
        <v>11.0204972518116</v>
      </c>
      <c r="AA1185">
        <v>55</v>
      </c>
      <c r="AB1185">
        <v>1925000</v>
      </c>
      <c r="AC1185">
        <v>43339</v>
      </c>
      <c r="AD1185">
        <v>43209</v>
      </c>
      <c r="AE1185">
        <v>9.484</v>
      </c>
      <c r="AF1185">
        <v>3</v>
      </c>
      <c r="AG1185">
        <v>42467.49</v>
      </c>
      <c r="AH1185">
        <v>105000</v>
      </c>
      <c r="AI1185">
        <v>17500</v>
      </c>
      <c r="AJ1185">
        <v>46.6122985907868</v>
      </c>
      <c r="AK1185">
        <v>52</v>
      </c>
      <c r="AL1185">
        <v>1820000</v>
      </c>
      <c r="AM1185">
        <v>43372</v>
      </c>
      <c r="AN1185">
        <v>43209</v>
      </c>
      <c r="AO1185">
        <v>2.1</v>
      </c>
      <c r="AP1185" t="s">
        <v>1573</v>
      </c>
      <c r="AQ1185">
        <v>28</v>
      </c>
      <c r="AR1185">
        <v>0</v>
      </c>
      <c r="AS1185">
        <v>0</v>
      </c>
      <c r="AT1185">
        <v>0</v>
      </c>
    </row>
    <row r="1186" spans="1:46" x14ac:dyDescent="0.25">
      <c r="A1186" t="s">
        <v>41</v>
      </c>
      <c r="B1186" t="s">
        <v>157</v>
      </c>
      <c r="C1186" t="s">
        <v>210</v>
      </c>
      <c r="D1186" t="s">
        <v>236</v>
      </c>
      <c r="E1186" t="s">
        <v>270</v>
      </c>
      <c r="F1186" t="s">
        <v>119</v>
      </c>
      <c r="H1186" t="s">
        <v>38</v>
      </c>
      <c r="I1186">
        <v>34</v>
      </c>
      <c r="J1186">
        <v>34</v>
      </c>
      <c r="K1186">
        <v>6</v>
      </c>
      <c r="L1186">
        <v>6</v>
      </c>
      <c r="M1186">
        <v>279022.99</v>
      </c>
      <c r="N1186">
        <v>470700</v>
      </c>
      <c r="O1186">
        <v>71910</v>
      </c>
      <c r="P1186">
        <v>23.035861307419001</v>
      </c>
      <c r="Q1186">
        <v>46</v>
      </c>
      <c r="R1186">
        <v>3675400</v>
      </c>
      <c r="S1186">
        <v>43312</v>
      </c>
      <c r="T1186">
        <v>43301</v>
      </c>
      <c r="U1186">
        <v>4.0650000000000004</v>
      </c>
      <c r="V1186">
        <v>27</v>
      </c>
      <c r="W1186">
        <v>1300479.46</v>
      </c>
      <c r="X1186">
        <v>2157300</v>
      </c>
      <c r="Y1186">
        <v>647190</v>
      </c>
      <c r="Z1186">
        <v>5.2699865760898197</v>
      </c>
      <c r="AA1186">
        <v>19</v>
      </c>
      <c r="AB1186">
        <v>1520000</v>
      </c>
      <c r="AC1186">
        <v>43338</v>
      </c>
      <c r="AD1186">
        <v>43331</v>
      </c>
      <c r="AE1186">
        <v>18.29</v>
      </c>
      <c r="AF1186">
        <v>15</v>
      </c>
      <c r="AG1186">
        <v>718880.89</v>
      </c>
      <c r="AH1186">
        <v>1196900</v>
      </c>
      <c r="AI1186">
        <v>335970</v>
      </c>
      <c r="AJ1186">
        <v>8.1494454406975905</v>
      </c>
      <c r="AK1186">
        <v>58</v>
      </c>
      <c r="AL1186">
        <v>4634200</v>
      </c>
      <c r="AM1186">
        <v>43372</v>
      </c>
      <c r="AN1186">
        <v>43393</v>
      </c>
      <c r="AO1186">
        <v>10.5</v>
      </c>
      <c r="AP1186" t="s">
        <v>1574</v>
      </c>
      <c r="AQ1186">
        <v>34</v>
      </c>
      <c r="AR1186">
        <v>0</v>
      </c>
      <c r="AS1186">
        <v>24</v>
      </c>
      <c r="AT1186">
        <v>0</v>
      </c>
    </row>
    <row r="1187" spans="1:46" x14ac:dyDescent="0.25">
      <c r="A1187" t="s">
        <v>41</v>
      </c>
      <c r="B1187" t="s">
        <v>144</v>
      </c>
      <c r="C1187" t="s">
        <v>197</v>
      </c>
      <c r="D1187" t="s">
        <v>236</v>
      </c>
      <c r="E1187" t="s">
        <v>270</v>
      </c>
      <c r="F1187" t="s">
        <v>119</v>
      </c>
      <c r="H1187" t="s">
        <v>38</v>
      </c>
      <c r="I1187">
        <v>31</v>
      </c>
      <c r="J1187">
        <v>31</v>
      </c>
      <c r="K1187">
        <v>25</v>
      </c>
      <c r="L1187">
        <v>3</v>
      </c>
      <c r="M1187">
        <v>50819.16</v>
      </c>
      <c r="N1187">
        <v>93000</v>
      </c>
      <c r="O1187">
        <v>0</v>
      </c>
      <c r="P1187">
        <v>39.891316452197202</v>
      </c>
      <c r="Q1187">
        <v>87</v>
      </c>
      <c r="R1187">
        <v>2697000</v>
      </c>
      <c r="S1187">
        <v>43297</v>
      </c>
      <c r="T1187">
        <v>43166</v>
      </c>
      <c r="U1187">
        <v>2.032</v>
      </c>
      <c r="V1187">
        <v>8</v>
      </c>
      <c r="W1187">
        <v>135517.76000000001</v>
      </c>
      <c r="X1187">
        <v>248000</v>
      </c>
      <c r="Y1187">
        <v>0</v>
      </c>
      <c r="Z1187">
        <v>39.891316007845298</v>
      </c>
      <c r="AA1187">
        <v>79</v>
      </c>
      <c r="AB1187">
        <v>2449000</v>
      </c>
      <c r="AC1187">
        <v>43342</v>
      </c>
      <c r="AD1187">
        <v>43166</v>
      </c>
      <c r="AE1187">
        <v>5.4189999999999996</v>
      </c>
      <c r="AF1187">
        <v>1</v>
      </c>
      <c r="AG1187">
        <v>16939.72</v>
      </c>
      <c r="AH1187">
        <v>31000</v>
      </c>
      <c r="AI1187">
        <v>9300</v>
      </c>
      <c r="AJ1187">
        <v>14.1304528000398</v>
      </c>
      <c r="AK1187">
        <v>53</v>
      </c>
      <c r="AL1187">
        <v>1643000</v>
      </c>
      <c r="AM1187">
        <v>43351</v>
      </c>
      <c r="AN1187">
        <v>43166</v>
      </c>
      <c r="AO1187">
        <v>0.7</v>
      </c>
      <c r="AP1187" t="s">
        <v>1575</v>
      </c>
      <c r="AQ1187">
        <v>3</v>
      </c>
      <c r="AR1187">
        <v>0</v>
      </c>
      <c r="AS1187">
        <v>0</v>
      </c>
      <c r="AT1187">
        <v>0</v>
      </c>
    </row>
    <row r="1188" spans="1:46" x14ac:dyDescent="0.25">
      <c r="A1188" t="s">
        <v>41</v>
      </c>
      <c r="B1188" t="s">
        <v>143</v>
      </c>
      <c r="C1188" t="s">
        <v>196</v>
      </c>
      <c r="D1188" t="s">
        <v>236</v>
      </c>
      <c r="E1188" t="s">
        <v>270</v>
      </c>
      <c r="F1188" t="s">
        <v>119</v>
      </c>
      <c r="H1188" t="s">
        <v>38</v>
      </c>
      <c r="I1188">
        <v>27</v>
      </c>
      <c r="J1188">
        <v>27</v>
      </c>
      <c r="K1188">
        <v>24</v>
      </c>
      <c r="L1188">
        <v>4</v>
      </c>
      <c r="M1188">
        <v>107485.45</v>
      </c>
      <c r="N1188">
        <v>192000</v>
      </c>
      <c r="O1188">
        <v>28800</v>
      </c>
      <c r="P1188">
        <v>27.552698964589901</v>
      </c>
      <c r="Q1188">
        <v>34</v>
      </c>
      <c r="R1188">
        <v>1632000</v>
      </c>
      <c r="S1188">
        <v>43309</v>
      </c>
      <c r="T1188">
        <v>43285</v>
      </c>
      <c r="U1188">
        <v>2.71</v>
      </c>
      <c r="V1188">
        <v>2</v>
      </c>
      <c r="W1188">
        <v>54214.63</v>
      </c>
      <c r="X1188">
        <v>96000</v>
      </c>
      <c r="Y1188">
        <v>28800</v>
      </c>
      <c r="Z1188">
        <v>11.255813856035401</v>
      </c>
      <c r="AA1188">
        <v>32</v>
      </c>
      <c r="AB1188">
        <v>1536000</v>
      </c>
      <c r="AC1188">
        <v>43342</v>
      </c>
      <c r="AD1188">
        <v>43285</v>
      </c>
      <c r="AE1188">
        <v>1.355</v>
      </c>
      <c r="AF1188">
        <v>11</v>
      </c>
      <c r="AG1188">
        <v>289399</v>
      </c>
      <c r="AH1188">
        <v>528000</v>
      </c>
      <c r="AI1188">
        <v>146874</v>
      </c>
      <c r="AJ1188">
        <v>16.474105720169099</v>
      </c>
      <c r="AK1188">
        <v>21</v>
      </c>
      <c r="AL1188">
        <v>1008000</v>
      </c>
      <c r="AM1188">
        <v>43372</v>
      </c>
      <c r="AN1188">
        <v>43285</v>
      </c>
      <c r="AO1188">
        <v>7.7</v>
      </c>
      <c r="AP1188" t="s">
        <v>1576</v>
      </c>
      <c r="AQ1188">
        <v>23</v>
      </c>
      <c r="AR1188">
        <v>0</v>
      </c>
      <c r="AS1188">
        <v>24</v>
      </c>
      <c r="AT1188">
        <v>0</v>
      </c>
    </row>
    <row r="1189" spans="1:46" x14ac:dyDescent="0.25">
      <c r="A1189" t="s">
        <v>41</v>
      </c>
      <c r="B1189" t="s">
        <v>146</v>
      </c>
      <c r="C1189" t="s">
        <v>199</v>
      </c>
      <c r="D1189" t="s">
        <v>236</v>
      </c>
      <c r="E1189" t="s">
        <v>270</v>
      </c>
      <c r="F1189" t="s">
        <v>119</v>
      </c>
      <c r="H1189" t="s">
        <v>38</v>
      </c>
      <c r="I1189">
        <v>27</v>
      </c>
      <c r="J1189">
        <v>27</v>
      </c>
      <c r="K1189">
        <v>24</v>
      </c>
      <c r="L1189">
        <v>3</v>
      </c>
      <c r="M1189">
        <v>91069.77</v>
      </c>
      <c r="N1189">
        <v>168000</v>
      </c>
      <c r="O1189">
        <v>50400</v>
      </c>
      <c r="P1189">
        <v>14.8156913989662</v>
      </c>
      <c r="Q1189">
        <v>31</v>
      </c>
      <c r="R1189">
        <v>1736000</v>
      </c>
      <c r="S1189">
        <v>43297</v>
      </c>
      <c r="T1189">
        <v>42987</v>
      </c>
      <c r="U1189">
        <v>2.032</v>
      </c>
      <c r="V1189">
        <v>3</v>
      </c>
      <c r="W1189">
        <v>91069.77</v>
      </c>
      <c r="X1189">
        <v>168000</v>
      </c>
      <c r="Y1189">
        <v>50400</v>
      </c>
      <c r="Z1189">
        <v>14.8156913989662</v>
      </c>
      <c r="AA1189">
        <v>28</v>
      </c>
      <c r="AB1189">
        <v>1568000</v>
      </c>
      <c r="AC1189">
        <v>43338</v>
      </c>
      <c r="AD1189">
        <v>42987</v>
      </c>
      <c r="AE1189">
        <v>2.032</v>
      </c>
      <c r="AF1189">
        <v>1</v>
      </c>
      <c r="AG1189">
        <v>30356.59</v>
      </c>
      <c r="AH1189">
        <v>56000</v>
      </c>
      <c r="AI1189">
        <v>0</v>
      </c>
      <c r="AJ1189">
        <v>40.370984035051798</v>
      </c>
      <c r="AK1189">
        <v>27</v>
      </c>
      <c r="AL1189">
        <v>1512000</v>
      </c>
      <c r="AM1189">
        <v>43347</v>
      </c>
      <c r="AN1189">
        <v>42987</v>
      </c>
      <c r="AO1189">
        <v>0.7</v>
      </c>
      <c r="AP1189" t="s">
        <v>1577</v>
      </c>
      <c r="AQ1189">
        <v>26</v>
      </c>
      <c r="AR1189">
        <v>0</v>
      </c>
      <c r="AS1189">
        <v>0</v>
      </c>
      <c r="AT1189">
        <v>0</v>
      </c>
    </row>
    <row r="1190" spans="1:46" x14ac:dyDescent="0.25">
      <c r="A1190" t="s">
        <v>41</v>
      </c>
      <c r="B1190" t="s">
        <v>147</v>
      </c>
      <c r="C1190" t="s">
        <v>200</v>
      </c>
      <c r="D1190" t="s">
        <v>236</v>
      </c>
      <c r="E1190" t="s">
        <v>270</v>
      </c>
      <c r="F1190" t="s">
        <v>119</v>
      </c>
      <c r="H1190" t="s">
        <v>38</v>
      </c>
      <c r="I1190">
        <v>26</v>
      </c>
      <c r="J1190">
        <v>26</v>
      </c>
      <c r="K1190">
        <v>25</v>
      </c>
      <c r="L1190">
        <v>2</v>
      </c>
      <c r="M1190">
        <v>30893.5</v>
      </c>
      <c r="N1190">
        <v>60000</v>
      </c>
      <c r="O1190">
        <v>0</v>
      </c>
      <c r="P1190">
        <v>43.361917138650597</v>
      </c>
      <c r="Q1190">
        <v>30</v>
      </c>
      <c r="R1190">
        <v>900000</v>
      </c>
      <c r="S1190">
        <v>43308</v>
      </c>
      <c r="T1190">
        <v>43308</v>
      </c>
      <c r="U1190">
        <v>1.355</v>
      </c>
      <c r="V1190">
        <v>4</v>
      </c>
      <c r="W1190">
        <v>70400.36</v>
      </c>
      <c r="X1190">
        <v>120000</v>
      </c>
      <c r="Y1190">
        <v>0</v>
      </c>
      <c r="Z1190">
        <v>35.466336612888597</v>
      </c>
      <c r="AA1190">
        <v>26</v>
      </c>
      <c r="AB1190">
        <v>780000</v>
      </c>
      <c r="AC1190">
        <v>43327</v>
      </c>
      <c r="AD1190">
        <v>43308</v>
      </c>
      <c r="AE1190">
        <v>2.71</v>
      </c>
      <c r="AF1190">
        <v>1</v>
      </c>
      <c r="AG1190">
        <v>17600.09</v>
      </c>
      <c r="AH1190">
        <v>30000</v>
      </c>
      <c r="AI1190">
        <v>0</v>
      </c>
      <c r="AJ1190">
        <v>35.466336021330001</v>
      </c>
      <c r="AK1190">
        <v>25</v>
      </c>
      <c r="AL1190">
        <v>750000</v>
      </c>
      <c r="AM1190">
        <v>43350</v>
      </c>
      <c r="AN1190">
        <v>43308</v>
      </c>
      <c r="AO1190">
        <v>0.7</v>
      </c>
      <c r="AP1190" t="s">
        <v>1578</v>
      </c>
      <c r="AQ1190">
        <v>0</v>
      </c>
      <c r="AR1190">
        <v>0</v>
      </c>
      <c r="AS1190">
        <v>0</v>
      </c>
      <c r="AT1190">
        <v>0</v>
      </c>
    </row>
    <row r="1191" spans="1:46" x14ac:dyDescent="0.25">
      <c r="A1191" t="s">
        <v>41</v>
      </c>
      <c r="B1191" t="s">
        <v>135</v>
      </c>
      <c r="C1191" t="s">
        <v>188</v>
      </c>
      <c r="D1191" t="s">
        <v>236</v>
      </c>
      <c r="E1191" t="s">
        <v>270</v>
      </c>
      <c r="F1191" t="s">
        <v>119</v>
      </c>
      <c r="H1191" t="s">
        <v>38</v>
      </c>
      <c r="I1191">
        <v>24</v>
      </c>
      <c r="J1191">
        <v>24</v>
      </c>
      <c r="K1191">
        <v>6</v>
      </c>
      <c r="L1191">
        <v>4</v>
      </c>
      <c r="M1191">
        <v>91134.28</v>
      </c>
      <c r="N1191">
        <v>180000</v>
      </c>
      <c r="O1191">
        <v>0</v>
      </c>
      <c r="P1191">
        <v>44.306829012651399</v>
      </c>
      <c r="Q1191">
        <v>18</v>
      </c>
      <c r="R1191">
        <v>810000</v>
      </c>
      <c r="S1191">
        <v>43304</v>
      </c>
      <c r="T1191">
        <v>43308</v>
      </c>
      <c r="U1191">
        <v>2.71</v>
      </c>
      <c r="V1191">
        <v>1</v>
      </c>
      <c r="W1191">
        <v>25046.39</v>
      </c>
      <c r="X1191">
        <v>45000</v>
      </c>
      <c r="Y1191">
        <v>13500</v>
      </c>
      <c r="Z1191">
        <v>12.5364169836645</v>
      </c>
      <c r="AA1191">
        <v>17</v>
      </c>
      <c r="AB1191">
        <v>765000</v>
      </c>
      <c r="AC1191">
        <v>43317</v>
      </c>
      <c r="AD1191">
        <v>43308</v>
      </c>
      <c r="AE1191">
        <v>0.67700000000000005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23</v>
      </c>
      <c r="AL1191">
        <v>1035000</v>
      </c>
      <c r="AN1191">
        <v>43372</v>
      </c>
      <c r="AO1191">
        <v>0</v>
      </c>
      <c r="AP1191" t="s">
        <v>1579</v>
      </c>
      <c r="AQ1191">
        <v>4</v>
      </c>
      <c r="AR1191">
        <v>0</v>
      </c>
      <c r="AS1191">
        <v>0</v>
      </c>
      <c r="AT1191">
        <v>0</v>
      </c>
    </row>
    <row r="1192" spans="1:46" x14ac:dyDescent="0.25">
      <c r="A1192" t="s">
        <v>41</v>
      </c>
      <c r="B1192" t="s">
        <v>132</v>
      </c>
      <c r="C1192" t="s">
        <v>185</v>
      </c>
      <c r="D1192" t="s">
        <v>236</v>
      </c>
      <c r="E1192" t="s">
        <v>270</v>
      </c>
      <c r="F1192" t="s">
        <v>119</v>
      </c>
      <c r="H1192" t="s">
        <v>38</v>
      </c>
      <c r="I1192">
        <v>21</v>
      </c>
      <c r="J1192">
        <v>21</v>
      </c>
      <c r="K1192">
        <v>12</v>
      </c>
      <c r="L1192">
        <v>2</v>
      </c>
      <c r="M1192">
        <v>33470.300000000003</v>
      </c>
      <c r="N1192">
        <v>64000</v>
      </c>
      <c r="O1192">
        <v>0</v>
      </c>
      <c r="P1192">
        <v>42.472921695227797</v>
      </c>
      <c r="Q1192">
        <v>17</v>
      </c>
      <c r="R1192">
        <v>544000</v>
      </c>
      <c r="S1192">
        <v>43304</v>
      </c>
      <c r="T1192">
        <v>43220</v>
      </c>
      <c r="U1192">
        <v>1.355</v>
      </c>
      <c r="V1192">
        <v>14</v>
      </c>
      <c r="W1192">
        <v>232096.3</v>
      </c>
      <c r="X1192">
        <v>448000</v>
      </c>
      <c r="Y1192">
        <v>134400</v>
      </c>
      <c r="Z1192">
        <v>18.588670254651898</v>
      </c>
      <c r="AA1192">
        <v>15</v>
      </c>
      <c r="AB1192">
        <v>480000</v>
      </c>
      <c r="AC1192">
        <v>43337</v>
      </c>
      <c r="AD1192">
        <v>43337</v>
      </c>
      <c r="AE1192">
        <v>9.484</v>
      </c>
      <c r="AF1192">
        <v>7</v>
      </c>
      <c r="AG1192">
        <v>117412.58</v>
      </c>
      <c r="AH1192">
        <v>224000</v>
      </c>
      <c r="AI1192">
        <v>0</v>
      </c>
      <c r="AJ1192">
        <v>42.3420367101035</v>
      </c>
      <c r="AK1192">
        <v>20</v>
      </c>
      <c r="AL1192">
        <v>640000</v>
      </c>
      <c r="AM1192">
        <v>43373</v>
      </c>
      <c r="AN1192">
        <v>43372</v>
      </c>
      <c r="AO1192">
        <v>4.9000000000000004</v>
      </c>
      <c r="AP1192" t="s">
        <v>1580</v>
      </c>
      <c r="AQ1192">
        <v>14</v>
      </c>
      <c r="AR1192">
        <v>0</v>
      </c>
      <c r="AS1192">
        <v>0</v>
      </c>
      <c r="AT1192">
        <v>0</v>
      </c>
    </row>
    <row r="1193" spans="1:46" x14ac:dyDescent="0.25">
      <c r="A1193" t="s">
        <v>41</v>
      </c>
      <c r="B1193" t="s">
        <v>151</v>
      </c>
      <c r="C1193" t="s">
        <v>204</v>
      </c>
      <c r="D1193" t="s">
        <v>236</v>
      </c>
      <c r="E1193" t="s">
        <v>270</v>
      </c>
      <c r="F1193" t="s">
        <v>119</v>
      </c>
      <c r="H1193" t="s">
        <v>38</v>
      </c>
      <c r="I1193">
        <v>15</v>
      </c>
      <c r="J1193">
        <v>15</v>
      </c>
      <c r="K1193">
        <v>12</v>
      </c>
      <c r="L1193">
        <v>4</v>
      </c>
      <c r="M1193">
        <v>210476.94</v>
      </c>
      <c r="N1193">
        <v>377000</v>
      </c>
      <c r="O1193">
        <v>113100</v>
      </c>
      <c r="P1193">
        <v>12.2680432314255</v>
      </c>
      <c r="Q1193">
        <v>17</v>
      </c>
      <c r="R1193">
        <v>1615000</v>
      </c>
      <c r="S1193">
        <v>43310</v>
      </c>
      <c r="T1193">
        <v>43166</v>
      </c>
      <c r="U1193">
        <v>2.71</v>
      </c>
      <c r="V1193">
        <v>1</v>
      </c>
      <c r="W1193">
        <v>52619.23</v>
      </c>
      <c r="X1193">
        <v>95000</v>
      </c>
      <c r="Y1193">
        <v>28500</v>
      </c>
      <c r="Z1193">
        <v>12.96067152602</v>
      </c>
      <c r="AA1193">
        <v>16</v>
      </c>
      <c r="AB1193">
        <v>1520000</v>
      </c>
      <c r="AC1193">
        <v>43323</v>
      </c>
      <c r="AD1193">
        <v>43166</v>
      </c>
      <c r="AE1193">
        <v>0.67700000000000005</v>
      </c>
      <c r="AF1193">
        <v>2</v>
      </c>
      <c r="AG1193">
        <v>105238.47</v>
      </c>
      <c r="AH1193">
        <v>190000</v>
      </c>
      <c r="AI1193">
        <v>57000</v>
      </c>
      <c r="AJ1193">
        <v>12.9606639752175</v>
      </c>
      <c r="AK1193">
        <v>14</v>
      </c>
      <c r="AL1193">
        <v>1330000</v>
      </c>
      <c r="AM1193">
        <v>43358</v>
      </c>
      <c r="AN1193">
        <v>43166</v>
      </c>
      <c r="AO1193">
        <v>1.4</v>
      </c>
      <c r="AP1193" t="s">
        <v>1581</v>
      </c>
      <c r="AQ1193">
        <v>3</v>
      </c>
      <c r="AR1193">
        <v>0</v>
      </c>
      <c r="AS1193">
        <v>0</v>
      </c>
      <c r="AT1193">
        <v>0</v>
      </c>
    </row>
    <row r="1194" spans="1:46" x14ac:dyDescent="0.25">
      <c r="A1194" t="s">
        <v>41</v>
      </c>
      <c r="B1194" t="s">
        <v>152</v>
      </c>
      <c r="C1194" t="s">
        <v>205</v>
      </c>
      <c r="D1194" t="s">
        <v>236</v>
      </c>
      <c r="E1194" t="s">
        <v>270</v>
      </c>
      <c r="F1194" t="s">
        <v>119</v>
      </c>
      <c r="H1194" t="s">
        <v>38</v>
      </c>
      <c r="I1194">
        <v>15</v>
      </c>
      <c r="J1194">
        <v>15</v>
      </c>
      <c r="K1194">
        <v>12</v>
      </c>
      <c r="L1194">
        <v>3</v>
      </c>
      <c r="M1194">
        <v>180906.87</v>
      </c>
      <c r="N1194">
        <v>318000</v>
      </c>
      <c r="O1194">
        <v>63600</v>
      </c>
      <c r="P1194">
        <v>21.7776897662472</v>
      </c>
      <c r="Q1194">
        <v>14</v>
      </c>
      <c r="R1194">
        <v>1498000</v>
      </c>
      <c r="S1194">
        <v>43302</v>
      </c>
      <c r="T1194">
        <v>43216</v>
      </c>
      <c r="U1194">
        <v>2.032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14</v>
      </c>
      <c r="AB1194">
        <v>1498000</v>
      </c>
      <c r="AD1194">
        <v>43216</v>
      </c>
      <c r="AE1194">
        <v>0</v>
      </c>
      <c r="AF1194">
        <v>2</v>
      </c>
      <c r="AG1194">
        <v>120604.58</v>
      </c>
      <c r="AH1194">
        <v>214000</v>
      </c>
      <c r="AI1194">
        <v>64200</v>
      </c>
      <c r="AJ1194">
        <v>11.4385592943104</v>
      </c>
      <c r="AK1194">
        <v>12</v>
      </c>
      <c r="AL1194">
        <v>1284000</v>
      </c>
      <c r="AM1194">
        <v>43366</v>
      </c>
      <c r="AN1194">
        <v>43216</v>
      </c>
      <c r="AO1194">
        <v>1.4</v>
      </c>
      <c r="AP1194" t="s">
        <v>1582</v>
      </c>
      <c r="AQ1194">
        <v>4</v>
      </c>
      <c r="AR1194">
        <v>0</v>
      </c>
      <c r="AS1194">
        <v>0</v>
      </c>
      <c r="AT1194">
        <v>0</v>
      </c>
    </row>
    <row r="1195" spans="1:46" x14ac:dyDescent="0.25">
      <c r="A1195" t="s">
        <v>41</v>
      </c>
      <c r="B1195" t="s">
        <v>153</v>
      </c>
      <c r="C1195" t="s">
        <v>206</v>
      </c>
      <c r="D1195" t="s">
        <v>236</v>
      </c>
      <c r="E1195" t="s">
        <v>270</v>
      </c>
      <c r="F1195" t="s">
        <v>119</v>
      </c>
      <c r="H1195" t="s">
        <v>38</v>
      </c>
      <c r="I1195">
        <v>15</v>
      </c>
      <c r="J1195">
        <v>15</v>
      </c>
      <c r="K1195">
        <v>12</v>
      </c>
      <c r="L1195">
        <v>6</v>
      </c>
      <c r="M1195">
        <v>425696.51</v>
      </c>
      <c r="N1195">
        <v>750000</v>
      </c>
      <c r="O1195">
        <v>225000</v>
      </c>
      <c r="P1195">
        <v>10.8064454728417</v>
      </c>
      <c r="Q1195">
        <v>15</v>
      </c>
      <c r="R1195">
        <v>1890000</v>
      </c>
      <c r="S1195">
        <v>43303</v>
      </c>
      <c r="T1195">
        <v>43306</v>
      </c>
      <c r="U1195">
        <v>4.0650000000000004</v>
      </c>
      <c r="V1195">
        <v>2</v>
      </c>
      <c r="W1195">
        <v>158393.18</v>
      </c>
      <c r="X1195">
        <v>252000</v>
      </c>
      <c r="Y1195">
        <v>75600</v>
      </c>
      <c r="Z1195">
        <v>1.2287424064143799</v>
      </c>
      <c r="AA1195">
        <v>13</v>
      </c>
      <c r="AB1195">
        <v>1638000</v>
      </c>
      <c r="AC1195">
        <v>43330</v>
      </c>
      <c r="AD1195">
        <v>43306</v>
      </c>
      <c r="AE1195">
        <v>1.355</v>
      </c>
      <c r="AF1195">
        <v>6</v>
      </c>
      <c r="AG1195">
        <v>443227.5</v>
      </c>
      <c r="AH1195">
        <v>756000</v>
      </c>
      <c r="AI1195">
        <v>226800</v>
      </c>
      <c r="AJ1195">
        <v>7.8703231118424597</v>
      </c>
      <c r="AK1195">
        <v>7</v>
      </c>
      <c r="AL1195">
        <v>882000</v>
      </c>
      <c r="AM1195">
        <v>43373</v>
      </c>
      <c r="AN1195">
        <v>43399</v>
      </c>
      <c r="AO1195">
        <v>4.2</v>
      </c>
      <c r="AP1195" t="s">
        <v>1583</v>
      </c>
      <c r="AQ1195">
        <v>27</v>
      </c>
      <c r="AR1195">
        <v>0</v>
      </c>
      <c r="AS1195">
        <v>0</v>
      </c>
      <c r="AT1195">
        <v>0</v>
      </c>
    </row>
    <row r="1196" spans="1:46" x14ac:dyDescent="0.25">
      <c r="A1196" t="s">
        <v>41</v>
      </c>
      <c r="B1196" t="s">
        <v>145</v>
      </c>
      <c r="C1196" t="s">
        <v>198</v>
      </c>
      <c r="D1196" t="s">
        <v>236</v>
      </c>
      <c r="E1196" t="s">
        <v>270</v>
      </c>
      <c r="F1196" t="s">
        <v>119</v>
      </c>
      <c r="H1196" t="s">
        <v>38</v>
      </c>
      <c r="I1196">
        <v>15</v>
      </c>
      <c r="J1196">
        <v>15</v>
      </c>
      <c r="K1196">
        <v>12</v>
      </c>
      <c r="L1196">
        <v>4</v>
      </c>
      <c r="M1196">
        <v>85434.21</v>
      </c>
      <c r="N1196">
        <v>152000</v>
      </c>
      <c r="O1196">
        <v>45600</v>
      </c>
      <c r="P1196">
        <v>11.675159083622599</v>
      </c>
      <c r="Q1196">
        <v>3</v>
      </c>
      <c r="R1196">
        <v>114000</v>
      </c>
      <c r="S1196">
        <v>43296</v>
      </c>
      <c r="T1196">
        <v>43181</v>
      </c>
      <c r="U1196">
        <v>2.71</v>
      </c>
      <c r="V1196">
        <v>2</v>
      </c>
      <c r="W1196">
        <v>40914.15</v>
      </c>
      <c r="X1196">
        <v>76000</v>
      </c>
      <c r="Y1196">
        <v>22800</v>
      </c>
      <c r="Z1196">
        <v>15.4030726722035</v>
      </c>
      <c r="AA1196">
        <v>1</v>
      </c>
      <c r="AB1196">
        <v>38000</v>
      </c>
      <c r="AC1196">
        <v>43317</v>
      </c>
      <c r="AD1196">
        <v>43181</v>
      </c>
      <c r="AE1196">
        <v>1.355</v>
      </c>
      <c r="AF1196">
        <v>1</v>
      </c>
      <c r="AG1196">
        <v>22537.78</v>
      </c>
      <c r="AH1196">
        <v>38000</v>
      </c>
      <c r="AI1196">
        <v>11400</v>
      </c>
      <c r="AJ1196">
        <v>6.7986534345763401</v>
      </c>
      <c r="AK1196">
        <v>12</v>
      </c>
      <c r="AL1196">
        <v>456000</v>
      </c>
      <c r="AM1196">
        <v>43359</v>
      </c>
      <c r="AN1196">
        <v>43349</v>
      </c>
      <c r="AO1196">
        <v>0.7</v>
      </c>
      <c r="AP1196" t="s">
        <v>1584</v>
      </c>
      <c r="AQ1196">
        <v>2</v>
      </c>
      <c r="AR1196">
        <v>0</v>
      </c>
      <c r="AS1196">
        <v>0</v>
      </c>
      <c r="AT1196">
        <v>0</v>
      </c>
    </row>
    <row r="1197" spans="1:46" x14ac:dyDescent="0.25">
      <c r="A1197" t="s">
        <v>41</v>
      </c>
      <c r="B1197" t="s">
        <v>154</v>
      </c>
      <c r="C1197" t="s">
        <v>207</v>
      </c>
      <c r="D1197" t="s">
        <v>236</v>
      </c>
      <c r="E1197" t="s">
        <v>270</v>
      </c>
      <c r="F1197" t="s">
        <v>119</v>
      </c>
      <c r="H1197" t="s">
        <v>38</v>
      </c>
      <c r="I1197">
        <v>15</v>
      </c>
      <c r="J1197">
        <v>15</v>
      </c>
      <c r="K1197">
        <v>12</v>
      </c>
      <c r="L1197">
        <v>1</v>
      </c>
      <c r="M1197">
        <v>31630.82</v>
      </c>
      <c r="N1197">
        <v>57000</v>
      </c>
      <c r="O1197">
        <v>0</v>
      </c>
      <c r="P1197">
        <v>38.958066880848797</v>
      </c>
      <c r="Q1197">
        <v>15</v>
      </c>
      <c r="R1197">
        <v>855000</v>
      </c>
      <c r="S1197">
        <v>43285</v>
      </c>
      <c r="T1197">
        <v>43203</v>
      </c>
      <c r="U1197">
        <v>0.67700000000000005</v>
      </c>
      <c r="V1197">
        <v>1</v>
      </c>
      <c r="W1197">
        <v>31630.82</v>
      </c>
      <c r="X1197">
        <v>57000</v>
      </c>
      <c r="Y1197">
        <v>17100</v>
      </c>
      <c r="Z1197">
        <v>12.7972374395782</v>
      </c>
      <c r="AA1197">
        <v>14</v>
      </c>
      <c r="AB1197">
        <v>798000</v>
      </c>
      <c r="AC1197">
        <v>43324</v>
      </c>
      <c r="AD1197">
        <v>43203</v>
      </c>
      <c r="AE1197">
        <v>0.67700000000000005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14</v>
      </c>
      <c r="AL1197">
        <v>798000</v>
      </c>
      <c r="AN1197">
        <v>43203</v>
      </c>
      <c r="AO1197">
        <v>0</v>
      </c>
      <c r="AP1197" t="s">
        <v>1585</v>
      </c>
      <c r="AQ1197">
        <v>0</v>
      </c>
      <c r="AR1197">
        <v>0</v>
      </c>
      <c r="AS1197">
        <v>0</v>
      </c>
      <c r="AT1197">
        <v>0</v>
      </c>
    </row>
    <row r="1198" spans="1:46" x14ac:dyDescent="0.25">
      <c r="A1198" t="s">
        <v>41</v>
      </c>
      <c r="B1198" t="s">
        <v>167</v>
      </c>
      <c r="C1198" t="s">
        <v>220</v>
      </c>
      <c r="D1198" t="s">
        <v>236</v>
      </c>
      <c r="E1198" t="s">
        <v>270</v>
      </c>
      <c r="F1198" t="s">
        <v>119</v>
      </c>
      <c r="H1198" t="s">
        <v>38</v>
      </c>
      <c r="I1198">
        <v>15</v>
      </c>
      <c r="J1198">
        <v>15</v>
      </c>
      <c r="K1198">
        <v>6</v>
      </c>
      <c r="L1198">
        <v>12</v>
      </c>
      <c r="M1198">
        <v>550992</v>
      </c>
      <c r="N1198">
        <v>948000</v>
      </c>
      <c r="O1198">
        <v>71100</v>
      </c>
      <c r="P1198">
        <v>30.882517945234898</v>
      </c>
      <c r="Q1198">
        <v>21</v>
      </c>
      <c r="R1198">
        <v>1659000</v>
      </c>
      <c r="S1198">
        <v>43312</v>
      </c>
      <c r="T1198">
        <v>43212</v>
      </c>
      <c r="U1198">
        <v>8.1289999999999996</v>
      </c>
      <c r="V1198">
        <v>11</v>
      </c>
      <c r="W1198">
        <v>506735</v>
      </c>
      <c r="X1198">
        <v>873000</v>
      </c>
      <c r="Y1198">
        <v>261900</v>
      </c>
      <c r="Z1198">
        <v>8.7860416390230291</v>
      </c>
      <c r="AA1198">
        <v>28</v>
      </c>
      <c r="AB1198">
        <v>2324000</v>
      </c>
      <c r="AC1198">
        <v>43343</v>
      </c>
      <c r="AD1198">
        <v>43343</v>
      </c>
      <c r="AE1198">
        <v>7.452</v>
      </c>
      <c r="AF1198">
        <v>13</v>
      </c>
      <c r="AG1198">
        <v>618475</v>
      </c>
      <c r="AH1198">
        <v>1063000</v>
      </c>
      <c r="AI1198">
        <v>271500</v>
      </c>
      <c r="AJ1198">
        <v>14.0464308818405</v>
      </c>
      <c r="AK1198">
        <v>15</v>
      </c>
      <c r="AL1198">
        <v>1185000</v>
      </c>
      <c r="AM1198">
        <v>43373</v>
      </c>
      <c r="AN1198">
        <v>43393</v>
      </c>
      <c r="AO1198">
        <v>9.1</v>
      </c>
      <c r="AP1198" t="s">
        <v>1586</v>
      </c>
      <c r="AQ1198">
        <v>26</v>
      </c>
      <c r="AR1198">
        <v>0</v>
      </c>
      <c r="AS1198">
        <v>0</v>
      </c>
      <c r="AT1198">
        <v>0</v>
      </c>
    </row>
    <row r="1199" spans="1:46" x14ac:dyDescent="0.25">
      <c r="A1199" t="s">
        <v>41</v>
      </c>
      <c r="B1199" t="s">
        <v>155</v>
      </c>
      <c r="C1199" t="s">
        <v>208</v>
      </c>
      <c r="D1199" t="s">
        <v>236</v>
      </c>
      <c r="E1199" t="s">
        <v>270</v>
      </c>
      <c r="F1199" t="s">
        <v>119</v>
      </c>
      <c r="H1199" t="s">
        <v>38</v>
      </c>
      <c r="I1199">
        <v>15</v>
      </c>
      <c r="J1199">
        <v>15</v>
      </c>
      <c r="K1199">
        <v>12</v>
      </c>
      <c r="L1199">
        <v>5</v>
      </c>
      <c r="M1199">
        <v>436446.94</v>
      </c>
      <c r="N1199">
        <v>740000</v>
      </c>
      <c r="O1199">
        <v>133200</v>
      </c>
      <c r="P1199">
        <v>20.8814051279621</v>
      </c>
      <c r="Q1199">
        <v>21</v>
      </c>
      <c r="R1199">
        <v>3129000</v>
      </c>
      <c r="S1199">
        <v>43303</v>
      </c>
      <c r="T1199">
        <v>43285</v>
      </c>
      <c r="U1199">
        <v>3.387</v>
      </c>
      <c r="V1199">
        <v>5</v>
      </c>
      <c r="W1199">
        <v>440672.95</v>
      </c>
      <c r="X1199">
        <v>745000</v>
      </c>
      <c r="Y1199">
        <v>178800</v>
      </c>
      <c r="Z1199">
        <v>14.3870991269584</v>
      </c>
      <c r="AA1199">
        <v>28</v>
      </c>
      <c r="AB1199">
        <v>4172000</v>
      </c>
      <c r="AC1199">
        <v>43338</v>
      </c>
      <c r="AD1199">
        <v>43325</v>
      </c>
      <c r="AE1199">
        <v>3.387</v>
      </c>
      <c r="AF1199">
        <v>6</v>
      </c>
      <c r="AG1199">
        <v>527248.62</v>
      </c>
      <c r="AH1199">
        <v>894000</v>
      </c>
      <c r="AI1199">
        <v>268200</v>
      </c>
      <c r="AJ1199">
        <v>7.32286962171254</v>
      </c>
      <c r="AK1199">
        <v>22</v>
      </c>
      <c r="AL1199">
        <v>3278000</v>
      </c>
      <c r="AM1199">
        <v>43373</v>
      </c>
      <c r="AN1199">
        <v>43325</v>
      </c>
      <c r="AO1199">
        <v>4.2</v>
      </c>
      <c r="AP1199" t="s">
        <v>1587</v>
      </c>
      <c r="AQ1199">
        <v>1</v>
      </c>
      <c r="AR1199">
        <v>0</v>
      </c>
      <c r="AS1199">
        <v>12</v>
      </c>
      <c r="AT1199">
        <v>0</v>
      </c>
    </row>
    <row r="1200" spans="1:46" x14ac:dyDescent="0.25">
      <c r="A1200" t="s">
        <v>41</v>
      </c>
      <c r="B1200" t="s">
        <v>156</v>
      </c>
      <c r="C1200" t="s">
        <v>209</v>
      </c>
      <c r="D1200" t="s">
        <v>236</v>
      </c>
      <c r="E1200" t="s">
        <v>270</v>
      </c>
      <c r="F1200" t="s">
        <v>119</v>
      </c>
      <c r="H1200" t="s">
        <v>38</v>
      </c>
      <c r="I1200">
        <v>15</v>
      </c>
      <c r="J1200">
        <v>15</v>
      </c>
      <c r="K1200">
        <v>12</v>
      </c>
      <c r="L1200">
        <v>2</v>
      </c>
      <c r="M1200">
        <v>217558.93</v>
      </c>
      <c r="N1200">
        <v>323000</v>
      </c>
      <c r="O1200">
        <v>96900</v>
      </c>
      <c r="P1200">
        <v>-5.8446804382028201</v>
      </c>
      <c r="Q1200">
        <v>12</v>
      </c>
      <c r="R1200">
        <v>1716000</v>
      </c>
      <c r="S1200">
        <v>43308</v>
      </c>
      <c r="T1200">
        <v>43300</v>
      </c>
      <c r="U1200">
        <v>1.355</v>
      </c>
      <c r="V1200">
        <v>2</v>
      </c>
      <c r="W1200">
        <v>223056.83</v>
      </c>
      <c r="X1200">
        <v>364000</v>
      </c>
      <c r="Y1200">
        <v>54600</v>
      </c>
      <c r="Z1200">
        <v>20.697313109919801</v>
      </c>
      <c r="AA1200">
        <v>10</v>
      </c>
      <c r="AB1200">
        <v>1820000</v>
      </c>
      <c r="AC1200">
        <v>43343</v>
      </c>
      <c r="AD1200">
        <v>43300</v>
      </c>
      <c r="AE1200">
        <v>1.355</v>
      </c>
      <c r="AF1200">
        <v>2</v>
      </c>
      <c r="AG1200">
        <v>213620.34</v>
      </c>
      <c r="AH1200">
        <v>364000</v>
      </c>
      <c r="AI1200">
        <v>0</v>
      </c>
      <c r="AJ1200">
        <v>35.4444027649878</v>
      </c>
      <c r="AK1200">
        <v>8</v>
      </c>
      <c r="AL1200">
        <v>1456000</v>
      </c>
      <c r="AM1200">
        <v>43365</v>
      </c>
      <c r="AN1200">
        <v>43300</v>
      </c>
      <c r="AO1200">
        <v>1.4</v>
      </c>
      <c r="AP1200" t="s">
        <v>1588</v>
      </c>
      <c r="AQ1200">
        <v>12</v>
      </c>
      <c r="AR1200">
        <v>0</v>
      </c>
      <c r="AS1200">
        <v>0</v>
      </c>
      <c r="AT1200">
        <v>0</v>
      </c>
    </row>
    <row r="1201" spans="1:46" x14ac:dyDescent="0.25">
      <c r="A1201" t="s">
        <v>41</v>
      </c>
      <c r="B1201" t="s">
        <v>149</v>
      </c>
      <c r="C1201" t="s">
        <v>202</v>
      </c>
      <c r="D1201" t="s">
        <v>236</v>
      </c>
      <c r="E1201" t="s">
        <v>270</v>
      </c>
      <c r="F1201" t="s">
        <v>119</v>
      </c>
      <c r="H1201" t="s">
        <v>38</v>
      </c>
      <c r="I1201">
        <v>15</v>
      </c>
      <c r="J1201">
        <v>15</v>
      </c>
      <c r="K1201">
        <v>12</v>
      </c>
      <c r="L1201">
        <v>1</v>
      </c>
      <c r="M1201">
        <v>28399.77</v>
      </c>
      <c r="N1201">
        <v>55000</v>
      </c>
      <c r="O1201">
        <v>16500</v>
      </c>
      <c r="P1201">
        <v>18.857800000000001</v>
      </c>
      <c r="Q1201">
        <v>9</v>
      </c>
      <c r="R1201">
        <v>495000</v>
      </c>
      <c r="S1201">
        <v>43284</v>
      </c>
      <c r="T1201">
        <v>42939</v>
      </c>
      <c r="U1201">
        <v>0.67700000000000005</v>
      </c>
      <c r="V1201">
        <v>3</v>
      </c>
      <c r="W1201">
        <v>85199.29</v>
      </c>
      <c r="X1201">
        <v>165000</v>
      </c>
      <c r="Y1201">
        <v>0</v>
      </c>
      <c r="Z1201">
        <v>43.200473333333299</v>
      </c>
      <c r="AA1201">
        <v>6</v>
      </c>
      <c r="AB1201">
        <v>330000</v>
      </c>
      <c r="AC1201">
        <v>43334</v>
      </c>
      <c r="AD1201">
        <v>42939</v>
      </c>
      <c r="AE1201">
        <v>2.032</v>
      </c>
      <c r="AF1201">
        <v>2</v>
      </c>
      <c r="AG1201">
        <v>56799.53</v>
      </c>
      <c r="AH1201">
        <v>110000</v>
      </c>
      <c r="AI1201">
        <v>33000</v>
      </c>
      <c r="AJ1201">
        <v>18.857814285714198</v>
      </c>
      <c r="AK1201">
        <v>16</v>
      </c>
      <c r="AL1201">
        <v>880000</v>
      </c>
      <c r="AM1201">
        <v>43357</v>
      </c>
      <c r="AN1201">
        <v>43362</v>
      </c>
      <c r="AO1201">
        <v>1.4</v>
      </c>
      <c r="AP1201" t="s">
        <v>1589</v>
      </c>
      <c r="AQ1201">
        <v>8</v>
      </c>
      <c r="AR1201">
        <v>0</v>
      </c>
      <c r="AS1201">
        <v>0</v>
      </c>
      <c r="AT1201">
        <v>0</v>
      </c>
    </row>
    <row r="1202" spans="1:46" x14ac:dyDescent="0.25">
      <c r="A1202" t="s">
        <v>41</v>
      </c>
      <c r="B1202" t="s">
        <v>158</v>
      </c>
      <c r="C1202" t="s">
        <v>211</v>
      </c>
      <c r="D1202" t="s">
        <v>236</v>
      </c>
      <c r="E1202" t="s">
        <v>270</v>
      </c>
      <c r="F1202" t="s">
        <v>119</v>
      </c>
      <c r="H1202" t="s">
        <v>38</v>
      </c>
      <c r="I1202">
        <v>15</v>
      </c>
      <c r="J1202">
        <v>15</v>
      </c>
      <c r="K1202">
        <v>12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O1202">
        <v>0</v>
      </c>
      <c r="AP1202" t="s">
        <v>1590</v>
      </c>
      <c r="AQ1202">
        <v>5</v>
      </c>
      <c r="AR1202">
        <v>0</v>
      </c>
      <c r="AS1202">
        <v>0</v>
      </c>
      <c r="AT1202">
        <v>0</v>
      </c>
    </row>
    <row r="1203" spans="1:46" x14ac:dyDescent="0.25">
      <c r="A1203" t="s">
        <v>41</v>
      </c>
      <c r="B1203" t="s">
        <v>161</v>
      </c>
      <c r="C1203" t="s">
        <v>214</v>
      </c>
      <c r="D1203" t="s">
        <v>236</v>
      </c>
      <c r="E1203" t="s">
        <v>270</v>
      </c>
      <c r="F1203" t="s">
        <v>119</v>
      </c>
      <c r="H1203" t="s">
        <v>38</v>
      </c>
      <c r="I1203">
        <v>14</v>
      </c>
      <c r="J1203">
        <v>14</v>
      </c>
      <c r="K1203">
        <v>6</v>
      </c>
      <c r="L1203">
        <v>3</v>
      </c>
      <c r="M1203">
        <v>214695.2</v>
      </c>
      <c r="N1203">
        <v>342000</v>
      </c>
      <c r="O1203">
        <v>34200</v>
      </c>
      <c r="P1203">
        <v>23.2733203877366</v>
      </c>
      <c r="Q1203">
        <v>15</v>
      </c>
      <c r="R1203">
        <v>1710000</v>
      </c>
      <c r="S1203">
        <v>43303</v>
      </c>
      <c r="T1203">
        <v>43286</v>
      </c>
      <c r="U1203">
        <v>2.032</v>
      </c>
      <c r="V1203">
        <v>6</v>
      </c>
      <c r="W1203">
        <v>403396.5</v>
      </c>
      <c r="X1203">
        <v>684000</v>
      </c>
      <c r="Y1203">
        <v>171000</v>
      </c>
      <c r="Z1203">
        <v>13.501725078753701</v>
      </c>
      <c r="AA1203">
        <v>9</v>
      </c>
      <c r="AB1203">
        <v>1071000</v>
      </c>
      <c r="AC1203">
        <v>43340</v>
      </c>
      <c r="AD1203">
        <v>43286</v>
      </c>
      <c r="AE1203">
        <v>4.0650000000000004</v>
      </c>
      <c r="AF1203">
        <v>11</v>
      </c>
      <c r="AG1203">
        <v>739560.25</v>
      </c>
      <c r="AH1203">
        <v>1309000</v>
      </c>
      <c r="AI1203">
        <v>392700</v>
      </c>
      <c r="AJ1203">
        <v>11.2172569027611</v>
      </c>
      <c r="AK1203">
        <v>-2</v>
      </c>
      <c r="AL1203">
        <v>-238000</v>
      </c>
      <c r="AM1203">
        <v>43373</v>
      </c>
      <c r="AN1203">
        <v>43394</v>
      </c>
      <c r="AO1203">
        <v>7.7</v>
      </c>
      <c r="AP1203" t="s">
        <v>1591</v>
      </c>
      <c r="AQ1203">
        <v>18</v>
      </c>
      <c r="AR1203">
        <v>0</v>
      </c>
      <c r="AS1203">
        <v>0</v>
      </c>
      <c r="AT1203">
        <v>0</v>
      </c>
    </row>
    <row r="1204" spans="1:46" x14ac:dyDescent="0.25">
      <c r="A1204" t="s">
        <v>41</v>
      </c>
      <c r="B1204" t="s">
        <v>163</v>
      </c>
      <c r="C1204" t="s">
        <v>216</v>
      </c>
      <c r="D1204" t="s">
        <v>236</v>
      </c>
      <c r="E1204" t="s">
        <v>270</v>
      </c>
      <c r="F1204" t="s">
        <v>119</v>
      </c>
      <c r="H1204" t="s">
        <v>38</v>
      </c>
      <c r="I1204">
        <v>10</v>
      </c>
      <c r="J1204">
        <v>10</v>
      </c>
      <c r="K1204">
        <v>6</v>
      </c>
      <c r="L1204">
        <v>3</v>
      </c>
      <c r="M1204">
        <v>197718.87</v>
      </c>
      <c r="N1204">
        <v>357000</v>
      </c>
      <c r="O1204">
        <v>107100</v>
      </c>
      <c r="P1204">
        <v>12.968884684248801</v>
      </c>
      <c r="Q1204">
        <v>52</v>
      </c>
      <c r="R1204">
        <v>6188000</v>
      </c>
      <c r="S1204">
        <v>43303</v>
      </c>
      <c r="T1204">
        <v>43312</v>
      </c>
      <c r="U1204">
        <v>2.032</v>
      </c>
      <c r="V1204">
        <v>16</v>
      </c>
      <c r="W1204">
        <v>1091705.44</v>
      </c>
      <c r="X1204">
        <v>1904000</v>
      </c>
      <c r="Y1204">
        <v>571200</v>
      </c>
      <c r="Z1204">
        <v>9.8982605312430092</v>
      </c>
      <c r="AA1204">
        <v>36</v>
      </c>
      <c r="AB1204">
        <v>4284000</v>
      </c>
      <c r="AC1204">
        <v>43339</v>
      </c>
      <c r="AD1204">
        <v>43312</v>
      </c>
      <c r="AE1204">
        <v>10.839</v>
      </c>
      <c r="AF1204">
        <v>6</v>
      </c>
      <c r="AG1204">
        <v>409389.54</v>
      </c>
      <c r="AH1204">
        <v>714000</v>
      </c>
      <c r="AI1204">
        <v>142800</v>
      </c>
      <c r="AJ1204">
        <v>21.160977899769399</v>
      </c>
      <c r="AK1204">
        <v>30</v>
      </c>
      <c r="AL1204">
        <v>3570000</v>
      </c>
      <c r="AM1204">
        <v>43365</v>
      </c>
      <c r="AN1204">
        <v>43312</v>
      </c>
      <c r="AO1204">
        <v>4.2</v>
      </c>
      <c r="AP1204" t="s">
        <v>1592</v>
      </c>
      <c r="AQ1204">
        <v>3</v>
      </c>
      <c r="AR1204">
        <v>0</v>
      </c>
      <c r="AS1204">
        <v>18</v>
      </c>
      <c r="AT1204">
        <v>0</v>
      </c>
    </row>
    <row r="1205" spans="1:46" x14ac:dyDescent="0.25">
      <c r="A1205" t="s">
        <v>41</v>
      </c>
      <c r="B1205" t="s">
        <v>160</v>
      </c>
      <c r="C1205" t="s">
        <v>213</v>
      </c>
      <c r="D1205" t="s">
        <v>236</v>
      </c>
      <c r="E1205" t="s">
        <v>270</v>
      </c>
      <c r="F1205" t="s">
        <v>119</v>
      </c>
      <c r="H1205" t="s">
        <v>38</v>
      </c>
      <c r="I1205">
        <v>9</v>
      </c>
      <c r="J1205">
        <v>9</v>
      </c>
      <c r="K1205">
        <v>6</v>
      </c>
      <c r="L1205">
        <v>1</v>
      </c>
      <c r="M1205">
        <v>51750.79</v>
      </c>
      <c r="N1205">
        <v>99000</v>
      </c>
      <c r="O1205">
        <v>0</v>
      </c>
      <c r="P1205">
        <v>42.499122222222198</v>
      </c>
      <c r="Q1205">
        <v>14</v>
      </c>
      <c r="R1205">
        <v>1386000</v>
      </c>
      <c r="S1205">
        <v>43291</v>
      </c>
      <c r="T1205">
        <v>42926</v>
      </c>
      <c r="U1205">
        <v>0.67700000000000005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20</v>
      </c>
      <c r="AB1205">
        <v>1980000</v>
      </c>
      <c r="AD1205">
        <v>43325</v>
      </c>
      <c r="AE1205">
        <v>0</v>
      </c>
      <c r="AF1205">
        <v>3</v>
      </c>
      <c r="AG1205">
        <v>165676.85</v>
      </c>
      <c r="AH1205">
        <v>297000</v>
      </c>
      <c r="AI1205">
        <v>89100</v>
      </c>
      <c r="AJ1205">
        <v>12.340291005291</v>
      </c>
      <c r="AK1205">
        <v>17</v>
      </c>
      <c r="AL1205">
        <v>1683000</v>
      </c>
      <c r="AM1205">
        <v>43358</v>
      </c>
      <c r="AN1205">
        <v>43325</v>
      </c>
      <c r="AO1205">
        <v>2.1</v>
      </c>
      <c r="AP1205" t="s">
        <v>1593</v>
      </c>
      <c r="AQ1205">
        <v>5</v>
      </c>
      <c r="AR1205">
        <v>0</v>
      </c>
      <c r="AS1205">
        <v>6</v>
      </c>
      <c r="AT1205">
        <v>0</v>
      </c>
    </row>
    <row r="1206" spans="1:46" x14ac:dyDescent="0.25">
      <c r="A1206" t="s">
        <v>41</v>
      </c>
      <c r="B1206" t="s">
        <v>162</v>
      </c>
      <c r="C1206" t="s">
        <v>215</v>
      </c>
      <c r="D1206" t="s">
        <v>236</v>
      </c>
      <c r="E1206" t="s">
        <v>270</v>
      </c>
      <c r="F1206" t="s">
        <v>119</v>
      </c>
      <c r="H1206" t="s">
        <v>38</v>
      </c>
      <c r="I1206">
        <v>9</v>
      </c>
      <c r="J1206">
        <v>9</v>
      </c>
      <c r="K1206">
        <v>6</v>
      </c>
      <c r="L1206">
        <v>6</v>
      </c>
      <c r="M1206">
        <v>430639.89</v>
      </c>
      <c r="N1206">
        <v>738000</v>
      </c>
      <c r="O1206">
        <v>221400</v>
      </c>
      <c r="P1206">
        <v>8.3035465286073897</v>
      </c>
      <c r="Q1206">
        <v>5</v>
      </c>
      <c r="R1206">
        <v>615000</v>
      </c>
      <c r="S1206">
        <v>43312</v>
      </c>
      <c r="T1206">
        <v>43176</v>
      </c>
      <c r="U1206">
        <v>4.0650000000000004</v>
      </c>
      <c r="V1206">
        <v>5</v>
      </c>
      <c r="W1206">
        <v>369559.61</v>
      </c>
      <c r="X1206">
        <v>615000</v>
      </c>
      <c r="Y1206">
        <v>147600</v>
      </c>
      <c r="Z1206">
        <v>13.026193642912601</v>
      </c>
      <c r="AA1206">
        <v>12</v>
      </c>
      <c r="AB1206">
        <v>1476000</v>
      </c>
      <c r="AC1206">
        <v>43343</v>
      </c>
      <c r="AD1206">
        <v>43325</v>
      </c>
      <c r="AE1206">
        <v>3.387</v>
      </c>
      <c r="AF1206">
        <v>10</v>
      </c>
      <c r="AG1206">
        <v>753376.63</v>
      </c>
      <c r="AH1206">
        <v>1230000</v>
      </c>
      <c r="AI1206">
        <v>369000</v>
      </c>
      <c r="AJ1206">
        <v>3.74979178731133</v>
      </c>
      <c r="AK1206">
        <v>2</v>
      </c>
      <c r="AL1206">
        <v>246000</v>
      </c>
      <c r="AM1206">
        <v>43366</v>
      </c>
      <c r="AN1206">
        <v>43393</v>
      </c>
      <c r="AO1206">
        <v>7</v>
      </c>
      <c r="AP1206" t="s">
        <v>1594</v>
      </c>
      <c r="AQ1206">
        <v>5</v>
      </c>
      <c r="AR1206">
        <v>0</v>
      </c>
      <c r="AS1206">
        <v>0</v>
      </c>
      <c r="AT1206">
        <v>0</v>
      </c>
    </row>
    <row r="1207" spans="1:46" x14ac:dyDescent="0.25">
      <c r="A1207" t="s">
        <v>41</v>
      </c>
      <c r="B1207" t="s">
        <v>164</v>
      </c>
      <c r="C1207" t="s">
        <v>217</v>
      </c>
      <c r="D1207" t="s">
        <v>236</v>
      </c>
      <c r="E1207" t="s">
        <v>270</v>
      </c>
      <c r="F1207" t="s">
        <v>119</v>
      </c>
      <c r="H1207" t="s">
        <v>38</v>
      </c>
      <c r="I1207">
        <v>9</v>
      </c>
      <c r="J1207">
        <v>9</v>
      </c>
      <c r="K1207">
        <v>6</v>
      </c>
      <c r="L1207">
        <v>3</v>
      </c>
      <c r="M1207">
        <v>169022.07</v>
      </c>
      <c r="N1207">
        <v>309000</v>
      </c>
      <c r="O1207">
        <v>61800</v>
      </c>
      <c r="P1207">
        <v>24.7879139262282</v>
      </c>
      <c r="Q1207">
        <v>7</v>
      </c>
      <c r="R1207">
        <v>721000</v>
      </c>
      <c r="S1207">
        <v>43296</v>
      </c>
      <c r="T1207">
        <v>43208</v>
      </c>
      <c r="U1207">
        <v>2.032</v>
      </c>
      <c r="V1207">
        <v>5</v>
      </c>
      <c r="W1207">
        <v>282539.15999999997</v>
      </c>
      <c r="X1207">
        <v>515000</v>
      </c>
      <c r="Y1207">
        <v>153600</v>
      </c>
      <c r="Z1207">
        <v>14.0030228085182</v>
      </c>
      <c r="AA1207">
        <v>14</v>
      </c>
      <c r="AB1207">
        <v>1442000</v>
      </c>
      <c r="AC1207">
        <v>43343</v>
      </c>
      <c r="AD1207">
        <v>43334</v>
      </c>
      <c r="AE1207">
        <v>3.387</v>
      </c>
      <c r="AF1207">
        <v>5</v>
      </c>
      <c r="AG1207">
        <v>298373.78999999998</v>
      </c>
      <c r="AH1207">
        <v>515000</v>
      </c>
      <c r="AI1207">
        <v>154500</v>
      </c>
      <c r="AJ1207">
        <v>8.9566799648072006</v>
      </c>
      <c r="AK1207">
        <v>9</v>
      </c>
      <c r="AL1207">
        <v>927000</v>
      </c>
      <c r="AM1207">
        <v>43373</v>
      </c>
      <c r="AN1207">
        <v>43334</v>
      </c>
      <c r="AO1207">
        <v>3.5</v>
      </c>
      <c r="AP1207" t="s">
        <v>1595</v>
      </c>
      <c r="AQ1207">
        <v>15</v>
      </c>
      <c r="AR1207">
        <v>0</v>
      </c>
      <c r="AS1207">
        <v>0</v>
      </c>
      <c r="AT1207">
        <v>0</v>
      </c>
    </row>
    <row r="1208" spans="1:46" x14ac:dyDescent="0.25">
      <c r="A1208" t="s">
        <v>41</v>
      </c>
      <c r="B1208" t="s">
        <v>165</v>
      </c>
      <c r="C1208" t="s">
        <v>218</v>
      </c>
      <c r="D1208" t="s">
        <v>236</v>
      </c>
      <c r="E1208" t="s">
        <v>270</v>
      </c>
      <c r="F1208" t="s">
        <v>119</v>
      </c>
      <c r="H1208" t="s">
        <v>38</v>
      </c>
      <c r="I1208">
        <v>9</v>
      </c>
      <c r="J1208">
        <v>9</v>
      </c>
      <c r="K1208">
        <v>6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7</v>
      </c>
      <c r="R1208">
        <v>532000</v>
      </c>
      <c r="T1208">
        <v>43108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</v>
      </c>
      <c r="AB1208">
        <v>532000</v>
      </c>
      <c r="AD1208">
        <v>43108</v>
      </c>
      <c r="AE1208">
        <v>0</v>
      </c>
      <c r="AF1208">
        <v>1</v>
      </c>
      <c r="AG1208">
        <v>43953.57</v>
      </c>
      <c r="AH1208">
        <v>82000</v>
      </c>
      <c r="AI1208">
        <v>24600</v>
      </c>
      <c r="AJ1208">
        <v>15.7684195671373</v>
      </c>
      <c r="AK1208">
        <v>6</v>
      </c>
      <c r="AL1208">
        <v>492000</v>
      </c>
      <c r="AM1208">
        <v>43369</v>
      </c>
      <c r="AN1208">
        <v>43108</v>
      </c>
      <c r="AO1208">
        <v>0.7</v>
      </c>
      <c r="AP1208" t="s">
        <v>1596</v>
      </c>
      <c r="AQ1208">
        <v>0</v>
      </c>
      <c r="AR1208">
        <v>0</v>
      </c>
      <c r="AS1208">
        <v>0</v>
      </c>
      <c r="AT1208">
        <v>0</v>
      </c>
    </row>
    <row r="1209" spans="1:46" x14ac:dyDescent="0.25">
      <c r="A1209" t="s">
        <v>41</v>
      </c>
      <c r="B1209" t="s">
        <v>166</v>
      </c>
      <c r="C1209" t="s">
        <v>219</v>
      </c>
      <c r="D1209" t="s">
        <v>236</v>
      </c>
      <c r="E1209" t="s">
        <v>270</v>
      </c>
      <c r="F1209" t="s">
        <v>119</v>
      </c>
      <c r="H1209" t="s">
        <v>38</v>
      </c>
      <c r="I1209">
        <v>9</v>
      </c>
      <c r="J1209">
        <v>9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7</v>
      </c>
      <c r="R1209">
        <v>385000</v>
      </c>
      <c r="T1209">
        <v>43297</v>
      </c>
      <c r="U1209">
        <v>0</v>
      </c>
      <c r="V1209">
        <v>2</v>
      </c>
      <c r="W1209">
        <v>63636.42</v>
      </c>
      <c r="X1209">
        <v>110000</v>
      </c>
      <c r="Y1209">
        <v>0</v>
      </c>
      <c r="Z1209">
        <v>36.363579999999999</v>
      </c>
      <c r="AA1209">
        <v>5</v>
      </c>
      <c r="AB1209">
        <v>275000</v>
      </c>
      <c r="AC1209">
        <v>43338</v>
      </c>
      <c r="AD1209">
        <v>43297</v>
      </c>
      <c r="AE1209">
        <v>1.355</v>
      </c>
      <c r="AF1209">
        <v>3</v>
      </c>
      <c r="AG1209">
        <v>95454.63</v>
      </c>
      <c r="AH1209">
        <v>165000</v>
      </c>
      <c r="AI1209">
        <v>0</v>
      </c>
      <c r="AJ1209">
        <v>36.363579999999999</v>
      </c>
      <c r="AK1209">
        <v>2</v>
      </c>
      <c r="AL1209">
        <v>110000</v>
      </c>
      <c r="AM1209">
        <v>43373</v>
      </c>
      <c r="AN1209">
        <v>43386</v>
      </c>
      <c r="AO1209">
        <v>2.1</v>
      </c>
      <c r="AP1209" t="s">
        <v>1597</v>
      </c>
      <c r="AQ1209">
        <v>0</v>
      </c>
      <c r="AR1209">
        <v>0</v>
      </c>
      <c r="AS1209">
        <v>6</v>
      </c>
      <c r="AT1209">
        <v>0</v>
      </c>
    </row>
    <row r="1210" spans="1:46" x14ac:dyDescent="0.25">
      <c r="A1210" t="s">
        <v>41</v>
      </c>
      <c r="B1210" t="s">
        <v>175</v>
      </c>
      <c r="C1210" t="s">
        <v>228</v>
      </c>
      <c r="D1210" t="s">
        <v>236</v>
      </c>
      <c r="E1210" t="s">
        <v>270</v>
      </c>
      <c r="F1210" t="s">
        <v>119</v>
      </c>
      <c r="H1210" t="s">
        <v>38</v>
      </c>
      <c r="I1210">
        <v>9</v>
      </c>
      <c r="J1210">
        <v>9</v>
      </c>
      <c r="K1210">
        <v>1</v>
      </c>
      <c r="L1210">
        <v>7</v>
      </c>
      <c r="M1210">
        <v>468659.8</v>
      </c>
      <c r="N1210">
        <v>875000</v>
      </c>
      <c r="O1210">
        <v>150000</v>
      </c>
      <c r="P1210">
        <v>28.892995852261102</v>
      </c>
      <c r="Q1210">
        <v>20</v>
      </c>
      <c r="R1210">
        <v>2500000</v>
      </c>
      <c r="S1210">
        <v>43287</v>
      </c>
      <c r="T1210">
        <v>43300</v>
      </c>
      <c r="U1210">
        <v>4.742</v>
      </c>
      <c r="V1210">
        <v>10</v>
      </c>
      <c r="W1210">
        <v>748159.08</v>
      </c>
      <c r="X1210">
        <v>1250000</v>
      </c>
      <c r="Y1210">
        <v>375000</v>
      </c>
      <c r="Z1210">
        <v>5.9457156033975496</v>
      </c>
      <c r="AA1210">
        <v>10</v>
      </c>
      <c r="AB1210">
        <v>1250000</v>
      </c>
      <c r="AC1210">
        <v>43339</v>
      </c>
      <c r="AD1210">
        <v>43300</v>
      </c>
      <c r="AE1210">
        <v>6.774</v>
      </c>
      <c r="AF1210">
        <v>2</v>
      </c>
      <c r="AG1210">
        <v>149631.82</v>
      </c>
      <c r="AH1210">
        <v>250000</v>
      </c>
      <c r="AI1210">
        <v>75000</v>
      </c>
      <c r="AJ1210">
        <v>5.9457130891118304</v>
      </c>
      <c r="AK1210">
        <v>8</v>
      </c>
      <c r="AL1210">
        <v>1000000</v>
      </c>
      <c r="AM1210">
        <v>43348</v>
      </c>
      <c r="AN1210">
        <v>43300</v>
      </c>
      <c r="AO1210">
        <v>1.4</v>
      </c>
      <c r="AP1210" t="s">
        <v>1598</v>
      </c>
      <c r="AQ1210">
        <v>6</v>
      </c>
      <c r="AR1210">
        <v>0</v>
      </c>
      <c r="AS1210">
        <v>6</v>
      </c>
      <c r="AT1210">
        <v>0</v>
      </c>
    </row>
    <row r="1211" spans="1:46" x14ac:dyDescent="0.25">
      <c r="A1211" t="s">
        <v>41</v>
      </c>
      <c r="B1211" t="s">
        <v>169</v>
      </c>
      <c r="C1211" t="s">
        <v>222</v>
      </c>
      <c r="D1211" t="s">
        <v>236</v>
      </c>
      <c r="E1211" t="s">
        <v>270</v>
      </c>
      <c r="F1211" t="s">
        <v>119</v>
      </c>
      <c r="H1211" t="s">
        <v>38</v>
      </c>
      <c r="I1211">
        <v>9</v>
      </c>
      <c r="J1211">
        <v>9</v>
      </c>
      <c r="K1211">
        <v>1</v>
      </c>
      <c r="L1211">
        <v>1</v>
      </c>
      <c r="M1211">
        <v>32849.550000000003</v>
      </c>
      <c r="N1211">
        <v>62000</v>
      </c>
      <c r="O1211">
        <v>0</v>
      </c>
      <c r="P1211">
        <v>41.718539946571198</v>
      </c>
      <c r="Q1211">
        <v>11</v>
      </c>
      <c r="R1211">
        <v>682000</v>
      </c>
      <c r="S1211">
        <v>43287</v>
      </c>
      <c r="T1211">
        <v>43125</v>
      </c>
      <c r="U1211">
        <v>0.67700000000000005</v>
      </c>
      <c r="V1211">
        <v>5</v>
      </c>
      <c r="W1211">
        <v>167273.29</v>
      </c>
      <c r="X1211">
        <v>310000</v>
      </c>
      <c r="Y1211">
        <v>93000</v>
      </c>
      <c r="Z1211">
        <v>15.207087901207901</v>
      </c>
      <c r="AA1211">
        <v>18</v>
      </c>
      <c r="AB1211">
        <v>1116000</v>
      </c>
      <c r="AC1211">
        <v>43338</v>
      </c>
      <c r="AD1211">
        <v>43325</v>
      </c>
      <c r="AE1211">
        <v>3.387</v>
      </c>
      <c r="AF1211">
        <v>3</v>
      </c>
      <c r="AG1211">
        <v>103991.1</v>
      </c>
      <c r="AH1211">
        <v>186000</v>
      </c>
      <c r="AI1211">
        <v>37200</v>
      </c>
      <c r="AJ1211">
        <v>23.124858715977499</v>
      </c>
      <c r="AK1211">
        <v>15</v>
      </c>
      <c r="AL1211">
        <v>930000</v>
      </c>
      <c r="AM1211">
        <v>43373</v>
      </c>
      <c r="AN1211">
        <v>43325</v>
      </c>
      <c r="AO1211">
        <v>2.1</v>
      </c>
      <c r="AP1211" t="s">
        <v>1599</v>
      </c>
      <c r="AQ1211">
        <v>5</v>
      </c>
      <c r="AR1211">
        <v>0</v>
      </c>
      <c r="AS1211">
        <v>3</v>
      </c>
      <c r="AT1211">
        <v>0</v>
      </c>
    </row>
    <row r="1212" spans="1:46" x14ac:dyDescent="0.25">
      <c r="A1212" t="s">
        <v>41</v>
      </c>
      <c r="B1212" t="s">
        <v>170</v>
      </c>
      <c r="C1212" t="s">
        <v>223</v>
      </c>
      <c r="D1212" t="s">
        <v>236</v>
      </c>
      <c r="E1212" t="s">
        <v>270</v>
      </c>
      <c r="F1212" t="s">
        <v>119</v>
      </c>
      <c r="H1212" t="s">
        <v>38</v>
      </c>
      <c r="I1212">
        <v>9</v>
      </c>
      <c r="J1212">
        <v>9</v>
      </c>
      <c r="K1212">
        <v>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O1212">
        <v>0</v>
      </c>
      <c r="AP1212" t="s">
        <v>1600</v>
      </c>
      <c r="AQ1212">
        <v>2</v>
      </c>
      <c r="AR1212">
        <v>0</v>
      </c>
      <c r="AS1212">
        <v>0</v>
      </c>
      <c r="AT1212">
        <v>0</v>
      </c>
    </row>
    <row r="1213" spans="1:46" x14ac:dyDescent="0.25">
      <c r="A1213" t="s">
        <v>41</v>
      </c>
      <c r="B1213" t="s">
        <v>150</v>
      </c>
      <c r="C1213" t="s">
        <v>203</v>
      </c>
      <c r="D1213" t="s">
        <v>236</v>
      </c>
      <c r="E1213" t="s">
        <v>270</v>
      </c>
      <c r="F1213" t="s">
        <v>119</v>
      </c>
      <c r="H1213" t="s">
        <v>38</v>
      </c>
      <c r="I1213">
        <v>9</v>
      </c>
      <c r="J1213">
        <v>9</v>
      </c>
      <c r="K1213">
        <v>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7</v>
      </c>
      <c r="R1213">
        <v>1463000</v>
      </c>
      <c r="T1213">
        <v>43220</v>
      </c>
      <c r="U1213">
        <v>0</v>
      </c>
      <c r="V1213">
        <v>1</v>
      </c>
      <c r="W1213">
        <v>113488.08</v>
      </c>
      <c r="X1213">
        <v>209000</v>
      </c>
      <c r="Y1213">
        <v>62700</v>
      </c>
      <c r="Z1213">
        <v>14.670616541353301</v>
      </c>
      <c r="AA1213">
        <v>6</v>
      </c>
      <c r="AB1213">
        <v>1254000</v>
      </c>
      <c r="AC1213">
        <v>43323</v>
      </c>
      <c r="AD1213">
        <v>43220</v>
      </c>
      <c r="AE1213">
        <v>0.67700000000000005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6</v>
      </c>
      <c r="AL1213">
        <v>1374000</v>
      </c>
      <c r="AN1213">
        <v>43220</v>
      </c>
      <c r="AO1213">
        <v>0</v>
      </c>
      <c r="AP1213" t="s">
        <v>1601</v>
      </c>
      <c r="AQ1213">
        <v>0</v>
      </c>
      <c r="AR1213">
        <v>0</v>
      </c>
      <c r="AS1213">
        <v>0</v>
      </c>
      <c r="AT1213">
        <v>0</v>
      </c>
    </row>
    <row r="1214" spans="1:46" x14ac:dyDescent="0.25">
      <c r="A1214" t="s">
        <v>41</v>
      </c>
      <c r="B1214" t="s">
        <v>148</v>
      </c>
      <c r="C1214" t="s">
        <v>201</v>
      </c>
      <c r="D1214" t="s">
        <v>236</v>
      </c>
      <c r="E1214" t="s">
        <v>270</v>
      </c>
      <c r="F1214" t="s">
        <v>119</v>
      </c>
      <c r="H1214" t="s">
        <v>38</v>
      </c>
      <c r="I1214">
        <v>9</v>
      </c>
      <c r="J1214">
        <v>9</v>
      </c>
      <c r="K1214">
        <v>6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12</v>
      </c>
      <c r="R1214">
        <v>708000</v>
      </c>
      <c r="T1214">
        <v>43308</v>
      </c>
      <c r="U1214">
        <v>0</v>
      </c>
      <c r="V1214">
        <v>9</v>
      </c>
      <c r="W1214">
        <v>287894.96000000002</v>
      </c>
      <c r="X1214">
        <v>531000</v>
      </c>
      <c r="Y1214">
        <v>159300</v>
      </c>
      <c r="Z1214">
        <v>14.801061093677401</v>
      </c>
      <c r="AA1214">
        <v>3</v>
      </c>
      <c r="AB1214">
        <v>177000</v>
      </c>
      <c r="AC1214">
        <v>43338</v>
      </c>
      <c r="AD1214">
        <v>43308</v>
      </c>
      <c r="AE1214">
        <v>6.0970000000000004</v>
      </c>
      <c r="AF1214">
        <v>2</v>
      </c>
      <c r="AG1214">
        <v>62842.75</v>
      </c>
      <c r="AH1214">
        <v>118000</v>
      </c>
      <c r="AI1214">
        <v>0</v>
      </c>
      <c r="AJ1214">
        <v>41.417775274790898</v>
      </c>
      <c r="AK1214">
        <v>7</v>
      </c>
      <c r="AL1214">
        <v>413000</v>
      </c>
      <c r="AM1214">
        <v>43373</v>
      </c>
      <c r="AN1214">
        <v>43365</v>
      </c>
      <c r="AO1214">
        <v>1.4</v>
      </c>
      <c r="AP1214" t="s">
        <v>1602</v>
      </c>
      <c r="AQ1214">
        <v>3</v>
      </c>
      <c r="AR1214">
        <v>0</v>
      </c>
      <c r="AS1214">
        <v>6</v>
      </c>
      <c r="AT1214">
        <v>0</v>
      </c>
    </row>
    <row r="1215" spans="1:46" x14ac:dyDescent="0.25">
      <c r="A1215" t="s">
        <v>41</v>
      </c>
      <c r="B1215" t="s">
        <v>179</v>
      </c>
      <c r="C1215" t="s">
        <v>232</v>
      </c>
      <c r="D1215" t="s">
        <v>236</v>
      </c>
      <c r="E1215" t="s">
        <v>270</v>
      </c>
      <c r="F1215" t="s">
        <v>119</v>
      </c>
      <c r="H1215" t="s">
        <v>38</v>
      </c>
      <c r="I1215">
        <v>8</v>
      </c>
      <c r="J1215">
        <v>8</v>
      </c>
      <c r="K1215">
        <v>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</v>
      </c>
      <c r="AB1215">
        <v>1548000</v>
      </c>
      <c r="AD1215">
        <v>43329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6</v>
      </c>
      <c r="AL1215">
        <v>1548000</v>
      </c>
      <c r="AN1215">
        <v>43329</v>
      </c>
      <c r="AO1215">
        <v>0</v>
      </c>
      <c r="AP1215" t="s">
        <v>1603</v>
      </c>
      <c r="AQ1215">
        <v>11</v>
      </c>
      <c r="AR1215">
        <v>0</v>
      </c>
      <c r="AS1215">
        <v>0</v>
      </c>
      <c r="AT1215">
        <v>0</v>
      </c>
    </row>
    <row r="1216" spans="1:46" x14ac:dyDescent="0.25">
      <c r="A1216" t="s">
        <v>41</v>
      </c>
      <c r="B1216" t="s">
        <v>159</v>
      </c>
      <c r="C1216" t="s">
        <v>212</v>
      </c>
      <c r="D1216" t="s">
        <v>236</v>
      </c>
      <c r="E1216" t="s">
        <v>270</v>
      </c>
      <c r="F1216" t="s">
        <v>119</v>
      </c>
      <c r="H1216" t="s">
        <v>38</v>
      </c>
      <c r="I1216">
        <v>6</v>
      </c>
      <c r="J1216">
        <v>6</v>
      </c>
      <c r="K1216">
        <v>1</v>
      </c>
      <c r="L1216">
        <v>1</v>
      </c>
      <c r="M1216">
        <v>36751.300000000003</v>
      </c>
      <c r="N1216">
        <v>68000</v>
      </c>
      <c r="O1216">
        <v>20400</v>
      </c>
      <c r="P1216">
        <v>15.0705246748142</v>
      </c>
      <c r="Q1216">
        <v>10</v>
      </c>
      <c r="R1216">
        <v>680000</v>
      </c>
      <c r="S1216">
        <v>43288</v>
      </c>
      <c r="T1216">
        <v>43231</v>
      </c>
      <c r="U1216">
        <v>0.67700000000000005</v>
      </c>
      <c r="V1216">
        <v>1</v>
      </c>
      <c r="W1216">
        <v>36606.019999999997</v>
      </c>
      <c r="X1216">
        <v>68000</v>
      </c>
      <c r="Y1216">
        <v>20400</v>
      </c>
      <c r="Z1216">
        <v>15.4062557693671</v>
      </c>
      <c r="AA1216">
        <v>9</v>
      </c>
      <c r="AB1216">
        <v>612000</v>
      </c>
      <c r="AC1216">
        <v>43317</v>
      </c>
      <c r="AD1216">
        <v>43231</v>
      </c>
      <c r="AE1216">
        <v>0.67700000000000005</v>
      </c>
      <c r="AF1216">
        <v>1</v>
      </c>
      <c r="AG1216">
        <v>36606.019999999997</v>
      </c>
      <c r="AH1216">
        <v>68000</v>
      </c>
      <c r="AI1216">
        <v>20400</v>
      </c>
      <c r="AJ1216">
        <v>15.4062557693671</v>
      </c>
      <c r="AK1216">
        <v>8</v>
      </c>
      <c r="AL1216">
        <v>544000</v>
      </c>
      <c r="AM1216">
        <v>43351</v>
      </c>
      <c r="AN1216">
        <v>43231</v>
      </c>
      <c r="AO1216">
        <v>0.7</v>
      </c>
      <c r="AP1216" t="s">
        <v>1604</v>
      </c>
      <c r="AQ1216">
        <v>3</v>
      </c>
      <c r="AR1216">
        <v>0</v>
      </c>
      <c r="AS1216">
        <v>1</v>
      </c>
      <c r="AT1216">
        <v>0</v>
      </c>
    </row>
    <row r="1217" spans="1:46" x14ac:dyDescent="0.25">
      <c r="A1217" t="s">
        <v>41</v>
      </c>
      <c r="B1217" t="s">
        <v>180</v>
      </c>
      <c r="C1217" t="s">
        <v>233</v>
      </c>
      <c r="D1217" t="s">
        <v>236</v>
      </c>
      <c r="E1217" t="s">
        <v>270</v>
      </c>
      <c r="F1217" t="s">
        <v>119</v>
      </c>
      <c r="H1217" t="s">
        <v>38</v>
      </c>
      <c r="I1217">
        <v>5</v>
      </c>
      <c r="J1217">
        <v>5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7</v>
      </c>
      <c r="R1217">
        <v>1862000</v>
      </c>
      <c r="T1217">
        <v>43157</v>
      </c>
      <c r="U1217">
        <v>0</v>
      </c>
      <c r="V1217">
        <v>1</v>
      </c>
      <c r="W1217">
        <v>148953.76</v>
      </c>
      <c r="X1217">
        <v>266000</v>
      </c>
      <c r="Y1217">
        <v>66500</v>
      </c>
      <c r="Z1217">
        <v>17.870107103498899</v>
      </c>
      <c r="AA1217">
        <v>6</v>
      </c>
      <c r="AB1217">
        <v>1596000</v>
      </c>
      <c r="AC1217">
        <v>43317</v>
      </c>
      <c r="AD1217">
        <v>43157</v>
      </c>
      <c r="AE1217">
        <v>0.67700000000000005</v>
      </c>
      <c r="AF1217">
        <v>1</v>
      </c>
      <c r="AG1217">
        <v>148953.76999999999</v>
      </c>
      <c r="AH1217">
        <v>266000</v>
      </c>
      <c r="AI1217">
        <v>79800</v>
      </c>
      <c r="AJ1217">
        <v>12.003680309350701</v>
      </c>
      <c r="AK1217">
        <v>5</v>
      </c>
      <c r="AL1217">
        <v>1330000</v>
      </c>
      <c r="AM1217">
        <v>43373</v>
      </c>
      <c r="AN1217">
        <v>43157</v>
      </c>
      <c r="AO1217">
        <v>0.7</v>
      </c>
      <c r="AP1217" t="s">
        <v>1605</v>
      </c>
      <c r="AQ1217">
        <v>2</v>
      </c>
      <c r="AR1217">
        <v>0</v>
      </c>
      <c r="AS1217">
        <v>6</v>
      </c>
      <c r="AT1217">
        <v>0</v>
      </c>
    </row>
    <row r="1218" spans="1:46" x14ac:dyDescent="0.25">
      <c r="A1218" t="s">
        <v>41</v>
      </c>
      <c r="B1218" t="s">
        <v>181</v>
      </c>
      <c r="C1218" t="s">
        <v>234</v>
      </c>
      <c r="D1218" t="s">
        <v>236</v>
      </c>
      <c r="E1218" t="s">
        <v>270</v>
      </c>
      <c r="F1218" t="s">
        <v>119</v>
      </c>
      <c r="H1218" t="s">
        <v>38</v>
      </c>
      <c r="I1218">
        <v>3</v>
      </c>
      <c r="J1218">
        <v>3</v>
      </c>
      <c r="K1218">
        <v>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11</v>
      </c>
      <c r="R1218">
        <v>3300000</v>
      </c>
      <c r="T1218">
        <v>43202</v>
      </c>
      <c r="U1218">
        <v>0</v>
      </c>
      <c r="V1218">
        <v>2</v>
      </c>
      <c r="W1218">
        <v>338121.8</v>
      </c>
      <c r="X1218">
        <v>600000</v>
      </c>
      <c r="Y1218">
        <v>180000</v>
      </c>
      <c r="Z1218">
        <v>11.4442905183598</v>
      </c>
      <c r="AA1218">
        <v>9</v>
      </c>
      <c r="AB1218">
        <v>2700000</v>
      </c>
      <c r="AC1218">
        <v>43329</v>
      </c>
      <c r="AD1218">
        <v>43202</v>
      </c>
      <c r="AE1218">
        <v>1.355</v>
      </c>
      <c r="AF1218">
        <v>4</v>
      </c>
      <c r="AG1218">
        <v>676243.6</v>
      </c>
      <c r="AH1218">
        <v>1200000</v>
      </c>
      <c r="AI1218">
        <v>360000</v>
      </c>
      <c r="AJ1218">
        <v>11.4442905183598</v>
      </c>
      <c r="AK1218">
        <v>5</v>
      </c>
      <c r="AL1218">
        <v>1500000</v>
      </c>
      <c r="AM1218">
        <v>43365</v>
      </c>
      <c r="AN1218">
        <v>43393</v>
      </c>
      <c r="AO1218">
        <v>2.8</v>
      </c>
      <c r="AP1218" t="s">
        <v>1606</v>
      </c>
      <c r="AQ1218">
        <v>6</v>
      </c>
      <c r="AR1218">
        <v>0</v>
      </c>
      <c r="AS1218">
        <v>1</v>
      </c>
      <c r="AT1218">
        <v>0</v>
      </c>
    </row>
    <row r="1219" spans="1:46" x14ac:dyDescent="0.25">
      <c r="A1219" t="s">
        <v>41</v>
      </c>
      <c r="B1219" t="s">
        <v>168</v>
      </c>
      <c r="C1219" t="s">
        <v>221</v>
      </c>
      <c r="D1219" t="s">
        <v>236</v>
      </c>
      <c r="E1219" t="s">
        <v>270</v>
      </c>
      <c r="F1219" t="s">
        <v>119</v>
      </c>
      <c r="H1219" t="s">
        <v>38</v>
      </c>
      <c r="I1219">
        <v>3</v>
      </c>
      <c r="J1219">
        <v>3</v>
      </c>
      <c r="K1219">
        <v>1</v>
      </c>
      <c r="L1219">
        <v>1</v>
      </c>
      <c r="M1219">
        <v>47915.76</v>
      </c>
      <c r="N1219">
        <v>78000</v>
      </c>
      <c r="O1219">
        <v>0</v>
      </c>
      <c r="P1219">
        <v>32.426492394325003</v>
      </c>
      <c r="Q1219">
        <v>20</v>
      </c>
      <c r="R1219">
        <v>1560000</v>
      </c>
      <c r="S1219">
        <v>43310</v>
      </c>
      <c r="T1219">
        <v>43181</v>
      </c>
      <c r="U1219">
        <v>0.67700000000000005</v>
      </c>
      <c r="V1219">
        <v>1</v>
      </c>
      <c r="W1219">
        <v>47915.76</v>
      </c>
      <c r="X1219">
        <v>78000</v>
      </c>
      <c r="Y1219">
        <v>19500</v>
      </c>
      <c r="Z1219">
        <v>9.9019894355623492</v>
      </c>
      <c r="AA1219">
        <v>19</v>
      </c>
      <c r="AB1219">
        <v>1482000</v>
      </c>
      <c r="AC1219">
        <v>43315</v>
      </c>
      <c r="AD1219">
        <v>43181</v>
      </c>
      <c r="AE1219">
        <v>0.67700000000000005</v>
      </c>
      <c r="AF1219">
        <v>1</v>
      </c>
      <c r="AG1219">
        <v>47915.76</v>
      </c>
      <c r="AH1219">
        <v>78000</v>
      </c>
      <c r="AI1219">
        <v>23400</v>
      </c>
      <c r="AJ1219">
        <v>3.4664182896233</v>
      </c>
      <c r="AK1219">
        <v>18</v>
      </c>
      <c r="AL1219">
        <v>1404000</v>
      </c>
      <c r="AM1219">
        <v>43363</v>
      </c>
      <c r="AN1219">
        <v>43181</v>
      </c>
      <c r="AO1219">
        <v>0.7</v>
      </c>
      <c r="AP1219" t="s">
        <v>1607</v>
      </c>
      <c r="AQ1219">
        <v>0</v>
      </c>
      <c r="AR1219">
        <v>0</v>
      </c>
      <c r="AS1219">
        <v>4</v>
      </c>
      <c r="AT1219">
        <v>0</v>
      </c>
    </row>
    <row r="1220" spans="1:46" x14ac:dyDescent="0.25">
      <c r="A1220" t="s">
        <v>124</v>
      </c>
      <c r="B1220" t="s">
        <v>238</v>
      </c>
      <c r="C1220" t="s">
        <v>239</v>
      </c>
      <c r="D1220" t="s">
        <v>236</v>
      </c>
      <c r="E1220" t="s">
        <v>270</v>
      </c>
      <c r="F1220" t="s">
        <v>119</v>
      </c>
      <c r="H1220" t="s">
        <v>38</v>
      </c>
      <c r="I1220">
        <v>0</v>
      </c>
      <c r="J1220">
        <v>0</v>
      </c>
      <c r="K1220">
        <v>24</v>
      </c>
      <c r="L1220">
        <v>1</v>
      </c>
      <c r="M1220">
        <v>21376.42</v>
      </c>
      <c r="N1220">
        <v>53000</v>
      </c>
      <c r="O1220">
        <v>26500</v>
      </c>
      <c r="P1220">
        <v>11.267690231198801</v>
      </c>
      <c r="Q1220">
        <v>69</v>
      </c>
      <c r="R1220">
        <v>3657000</v>
      </c>
      <c r="S1220">
        <v>43309</v>
      </c>
      <c r="T1220">
        <v>43176</v>
      </c>
      <c r="U1220">
        <v>0.67700000000000005</v>
      </c>
      <c r="V1220">
        <v>7</v>
      </c>
      <c r="W1220">
        <v>149634.94</v>
      </c>
      <c r="X1220">
        <v>371000</v>
      </c>
      <c r="Y1220">
        <v>185500</v>
      </c>
      <c r="Z1220">
        <v>11.267690757374201</v>
      </c>
      <c r="AA1220">
        <v>62</v>
      </c>
      <c r="AB1220">
        <v>3286000</v>
      </c>
      <c r="AC1220">
        <v>43325</v>
      </c>
      <c r="AD1220">
        <v>43176</v>
      </c>
      <c r="AE1220">
        <v>4.742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62</v>
      </c>
      <c r="AL1220">
        <v>3596000</v>
      </c>
      <c r="AN1220">
        <v>43382</v>
      </c>
      <c r="AO1220">
        <v>0</v>
      </c>
      <c r="AP1220" t="s">
        <v>1608</v>
      </c>
      <c r="AQ1220">
        <v>59</v>
      </c>
      <c r="AR1220">
        <v>0</v>
      </c>
      <c r="AS1220">
        <v>0</v>
      </c>
      <c r="AT1220">
        <v>0</v>
      </c>
    </row>
    <row r="1221" spans="1:46" x14ac:dyDescent="0.25">
      <c r="A1221" t="s">
        <v>41</v>
      </c>
      <c r="B1221" t="s">
        <v>136</v>
      </c>
      <c r="C1221" t="s">
        <v>189</v>
      </c>
      <c r="D1221" t="s">
        <v>236</v>
      </c>
      <c r="E1221" t="s">
        <v>271</v>
      </c>
      <c r="F1221" t="s">
        <v>68</v>
      </c>
      <c r="H1221" t="s">
        <v>38</v>
      </c>
      <c r="I1221">
        <v>312</v>
      </c>
      <c r="J1221">
        <v>312</v>
      </c>
      <c r="K1221">
        <v>12</v>
      </c>
      <c r="L1221">
        <v>67</v>
      </c>
      <c r="M1221">
        <v>1570389.68</v>
      </c>
      <c r="N1221">
        <v>2747000</v>
      </c>
      <c r="O1221">
        <v>811800</v>
      </c>
      <c r="P1221">
        <v>10.7364278489153</v>
      </c>
      <c r="Q1221">
        <v>165</v>
      </c>
      <c r="R1221">
        <v>6765000</v>
      </c>
      <c r="S1221">
        <v>43312</v>
      </c>
      <c r="T1221">
        <v>43313</v>
      </c>
      <c r="U1221">
        <v>45.387</v>
      </c>
      <c r="V1221">
        <v>166</v>
      </c>
      <c r="W1221">
        <v>3821302.57</v>
      </c>
      <c r="X1221">
        <v>6806000</v>
      </c>
      <c r="Y1221">
        <v>2017200</v>
      </c>
      <c r="Z1221">
        <v>12.223671328122199</v>
      </c>
      <c r="AA1221">
        <v>323</v>
      </c>
      <c r="AB1221">
        <v>13243000</v>
      </c>
      <c r="AC1221">
        <v>43343</v>
      </c>
      <c r="AD1221">
        <v>43343</v>
      </c>
      <c r="AE1221">
        <v>112.452</v>
      </c>
      <c r="AF1221">
        <v>110</v>
      </c>
      <c r="AG1221">
        <v>2417936.7599999998</v>
      </c>
      <c r="AH1221">
        <v>4510000</v>
      </c>
      <c r="AI1221">
        <v>1353000</v>
      </c>
      <c r="AJ1221">
        <v>15.751332404181101</v>
      </c>
      <c r="AK1221">
        <v>213</v>
      </c>
      <c r="AL1221">
        <v>8733000</v>
      </c>
      <c r="AM1221">
        <v>43373</v>
      </c>
      <c r="AN1221">
        <v>43343</v>
      </c>
      <c r="AO1221">
        <v>77</v>
      </c>
      <c r="AP1221" t="s">
        <v>1609</v>
      </c>
      <c r="AQ1221">
        <v>218</v>
      </c>
      <c r="AR1221">
        <v>0</v>
      </c>
      <c r="AS1221">
        <v>0</v>
      </c>
      <c r="AT1221">
        <v>0</v>
      </c>
    </row>
    <row r="1222" spans="1:46" x14ac:dyDescent="0.25">
      <c r="A1222" t="s">
        <v>41</v>
      </c>
      <c r="B1222" t="s">
        <v>131</v>
      </c>
      <c r="C1222" t="s">
        <v>184</v>
      </c>
      <c r="D1222" t="s">
        <v>236</v>
      </c>
      <c r="E1222" t="s">
        <v>271</v>
      </c>
      <c r="F1222" t="s">
        <v>68</v>
      </c>
      <c r="H1222" t="s">
        <v>38</v>
      </c>
      <c r="I1222">
        <v>220</v>
      </c>
      <c r="J1222">
        <v>220</v>
      </c>
      <c r="K1222">
        <v>24</v>
      </c>
      <c r="L1222">
        <v>36</v>
      </c>
      <c r="M1222">
        <v>655835.88</v>
      </c>
      <c r="N1222">
        <v>1544400</v>
      </c>
      <c r="O1222">
        <v>772200</v>
      </c>
      <c r="P1222">
        <v>6.5760854700854701</v>
      </c>
      <c r="Q1222">
        <v>120</v>
      </c>
      <c r="R1222">
        <v>5148000</v>
      </c>
      <c r="S1222">
        <v>43312</v>
      </c>
      <c r="T1222">
        <v>43305</v>
      </c>
      <c r="U1222">
        <v>24.387</v>
      </c>
      <c r="V1222">
        <v>132</v>
      </c>
      <c r="W1222">
        <v>2324429.67</v>
      </c>
      <c r="X1222">
        <v>5662800</v>
      </c>
      <c r="Y1222">
        <v>2809950</v>
      </c>
      <c r="Z1222">
        <v>10.3747958357432</v>
      </c>
      <c r="AA1222">
        <v>300</v>
      </c>
      <c r="AB1222">
        <v>12870000</v>
      </c>
      <c r="AC1222">
        <v>43343</v>
      </c>
      <c r="AD1222">
        <v>43343</v>
      </c>
      <c r="AE1222">
        <v>89.418999999999997</v>
      </c>
      <c r="AF1222">
        <v>65</v>
      </c>
      <c r="AG1222">
        <v>1109745.33</v>
      </c>
      <c r="AH1222">
        <v>2821500</v>
      </c>
      <c r="AI1222">
        <v>1274550</v>
      </c>
      <c r="AJ1222">
        <v>21.088602550685</v>
      </c>
      <c r="AK1222">
        <v>235</v>
      </c>
      <c r="AL1222">
        <v>10786500</v>
      </c>
      <c r="AM1222">
        <v>43373</v>
      </c>
      <c r="AN1222">
        <v>43343</v>
      </c>
      <c r="AO1222">
        <v>45.5</v>
      </c>
      <c r="AP1222" t="s">
        <v>1610</v>
      </c>
      <c r="AQ1222">
        <v>73</v>
      </c>
      <c r="AR1222">
        <v>0</v>
      </c>
      <c r="AS1222">
        <v>96</v>
      </c>
      <c r="AT1222">
        <v>0</v>
      </c>
    </row>
    <row r="1223" spans="1:46" x14ac:dyDescent="0.25">
      <c r="A1223" t="s">
        <v>41</v>
      </c>
      <c r="B1223" t="s">
        <v>134</v>
      </c>
      <c r="C1223" t="s">
        <v>187</v>
      </c>
      <c r="D1223" t="s">
        <v>236</v>
      </c>
      <c r="E1223" t="s">
        <v>271</v>
      </c>
      <c r="F1223" t="s">
        <v>68</v>
      </c>
      <c r="H1223" t="s">
        <v>38</v>
      </c>
      <c r="I1223">
        <v>157</v>
      </c>
      <c r="J1223">
        <v>157</v>
      </c>
      <c r="K1223">
        <v>36</v>
      </c>
      <c r="L1223">
        <v>38</v>
      </c>
      <c r="M1223">
        <v>441212.65</v>
      </c>
      <c r="N1223">
        <v>1102000</v>
      </c>
      <c r="O1223">
        <v>522000</v>
      </c>
      <c r="P1223">
        <v>16.321738749821499</v>
      </c>
      <c r="Q1223">
        <v>228</v>
      </c>
      <c r="R1223">
        <v>6612000</v>
      </c>
      <c r="S1223">
        <v>43312</v>
      </c>
      <c r="T1223">
        <v>43243</v>
      </c>
      <c r="U1223">
        <v>25.742000000000001</v>
      </c>
      <c r="V1223">
        <v>94</v>
      </c>
      <c r="W1223">
        <v>1100527.8799999999</v>
      </c>
      <c r="X1223">
        <v>2726000</v>
      </c>
      <c r="Y1223">
        <v>1348500</v>
      </c>
      <c r="Z1223">
        <v>12.1175558429294</v>
      </c>
      <c r="AA1223">
        <v>242</v>
      </c>
      <c r="AB1223">
        <v>7018000</v>
      </c>
      <c r="AC1223">
        <v>43343</v>
      </c>
      <c r="AD1223">
        <v>43327</v>
      </c>
      <c r="AE1223">
        <v>63.677</v>
      </c>
      <c r="AF1223">
        <v>23</v>
      </c>
      <c r="AG1223">
        <v>272104.28000000003</v>
      </c>
      <c r="AH1223">
        <v>669000</v>
      </c>
      <c r="AI1223">
        <v>334500</v>
      </c>
      <c r="AJ1223">
        <v>10.518771871605001</v>
      </c>
      <c r="AK1223">
        <v>257</v>
      </c>
      <c r="AL1223">
        <v>7967000</v>
      </c>
      <c r="AM1223">
        <v>43372</v>
      </c>
      <c r="AN1223">
        <v>43364</v>
      </c>
      <c r="AO1223">
        <v>16.100000000000001</v>
      </c>
      <c r="AP1223" t="s">
        <v>1611</v>
      </c>
      <c r="AQ1223">
        <v>153</v>
      </c>
      <c r="AR1223">
        <v>0</v>
      </c>
      <c r="AS1223">
        <v>0</v>
      </c>
      <c r="AT1223">
        <v>0</v>
      </c>
    </row>
    <row r="1224" spans="1:46" x14ac:dyDescent="0.25">
      <c r="A1224" t="s">
        <v>41</v>
      </c>
      <c r="B1224" t="s">
        <v>157</v>
      </c>
      <c r="C1224" t="s">
        <v>210</v>
      </c>
      <c r="D1224" t="s">
        <v>236</v>
      </c>
      <c r="E1224" t="s">
        <v>271</v>
      </c>
      <c r="F1224" t="s">
        <v>68</v>
      </c>
      <c r="H1224" t="s">
        <v>38</v>
      </c>
      <c r="I1224">
        <v>56</v>
      </c>
      <c r="J1224">
        <v>56</v>
      </c>
      <c r="K1224">
        <v>6</v>
      </c>
      <c r="L1224">
        <v>21</v>
      </c>
      <c r="M1224">
        <v>1089833.8600000001</v>
      </c>
      <c r="N1224">
        <v>1669200</v>
      </c>
      <c r="O1224">
        <v>454560</v>
      </c>
      <c r="P1224">
        <v>1.3026702724588799</v>
      </c>
      <c r="Q1224">
        <v>102</v>
      </c>
      <c r="R1224">
        <v>8149800</v>
      </c>
      <c r="S1224">
        <v>43311</v>
      </c>
      <c r="T1224">
        <v>43305</v>
      </c>
      <c r="U1224">
        <v>14.226000000000001</v>
      </c>
      <c r="V1224">
        <v>59</v>
      </c>
      <c r="W1224">
        <v>2892638.62</v>
      </c>
      <c r="X1224">
        <v>4714100</v>
      </c>
      <c r="Y1224">
        <v>1414230</v>
      </c>
      <c r="Z1224">
        <v>3.5749140968325901</v>
      </c>
      <c r="AA1224">
        <v>67</v>
      </c>
      <c r="AB1224">
        <v>5360000</v>
      </c>
      <c r="AC1224">
        <v>43341</v>
      </c>
      <c r="AD1224">
        <v>43347</v>
      </c>
      <c r="AE1224">
        <v>39.968000000000004</v>
      </c>
      <c r="AF1224">
        <v>40</v>
      </c>
      <c r="AG1224">
        <v>1919115.48</v>
      </c>
      <c r="AH1224">
        <v>3178700</v>
      </c>
      <c r="AI1224">
        <v>791910</v>
      </c>
      <c r="AJ1224">
        <v>11.553717423336201</v>
      </c>
      <c r="AK1224">
        <v>123</v>
      </c>
      <c r="AL1224">
        <v>9827700</v>
      </c>
      <c r="AM1224">
        <v>43373</v>
      </c>
      <c r="AN1224">
        <v>43373</v>
      </c>
      <c r="AO1224">
        <v>28</v>
      </c>
      <c r="AP1224" t="s">
        <v>1612</v>
      </c>
      <c r="AQ1224">
        <v>42</v>
      </c>
      <c r="AR1224">
        <v>0</v>
      </c>
      <c r="AS1224">
        <v>0</v>
      </c>
      <c r="AT1224">
        <v>0</v>
      </c>
    </row>
    <row r="1225" spans="1:46" x14ac:dyDescent="0.25">
      <c r="A1225" t="s">
        <v>41</v>
      </c>
      <c r="B1225" t="s">
        <v>138</v>
      </c>
      <c r="C1225" t="s">
        <v>191</v>
      </c>
      <c r="D1225" t="s">
        <v>236</v>
      </c>
      <c r="E1225" t="s">
        <v>271</v>
      </c>
      <c r="F1225" t="s">
        <v>68</v>
      </c>
      <c r="H1225" t="s">
        <v>38</v>
      </c>
      <c r="I1225">
        <v>40</v>
      </c>
      <c r="J1225">
        <v>40</v>
      </c>
      <c r="K1225">
        <v>36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68</v>
      </c>
      <c r="R1225">
        <v>1700000</v>
      </c>
      <c r="T1225">
        <v>43179</v>
      </c>
      <c r="U1225">
        <v>0</v>
      </c>
      <c r="V1225">
        <v>4</v>
      </c>
      <c r="W1225">
        <v>52871.68</v>
      </c>
      <c r="X1225">
        <v>100000</v>
      </c>
      <c r="Y1225">
        <v>15000</v>
      </c>
      <c r="Z1225">
        <v>31.577825640862901</v>
      </c>
      <c r="AA1225">
        <v>64</v>
      </c>
      <c r="AB1225">
        <v>1600000</v>
      </c>
      <c r="AC1225">
        <v>43330</v>
      </c>
      <c r="AD1225">
        <v>43179</v>
      </c>
      <c r="AE1225">
        <v>2.71</v>
      </c>
      <c r="AF1225">
        <v>7</v>
      </c>
      <c r="AG1225">
        <v>92525.440000000002</v>
      </c>
      <c r="AH1225">
        <v>175000</v>
      </c>
      <c r="AI1225">
        <v>15000</v>
      </c>
      <c r="AJ1225">
        <v>36.388759801214803</v>
      </c>
      <c r="AK1225">
        <v>56</v>
      </c>
      <c r="AL1225">
        <v>1400000</v>
      </c>
      <c r="AM1225">
        <v>43369</v>
      </c>
      <c r="AN1225">
        <v>43179</v>
      </c>
      <c r="AO1225">
        <v>4.9000000000000004</v>
      </c>
      <c r="AP1225" t="s">
        <v>1613</v>
      </c>
      <c r="AQ1225">
        <v>42</v>
      </c>
      <c r="AR1225">
        <v>0</v>
      </c>
      <c r="AS1225">
        <v>0</v>
      </c>
      <c r="AT1225">
        <v>0</v>
      </c>
    </row>
    <row r="1226" spans="1:46" x14ac:dyDescent="0.25">
      <c r="A1226" t="s">
        <v>41</v>
      </c>
      <c r="B1226" t="s">
        <v>139</v>
      </c>
      <c r="C1226" t="s">
        <v>192</v>
      </c>
      <c r="D1226" t="s">
        <v>236</v>
      </c>
      <c r="E1226" t="s">
        <v>271</v>
      </c>
      <c r="F1226" t="s">
        <v>68</v>
      </c>
      <c r="H1226" t="s">
        <v>38</v>
      </c>
      <c r="I1226">
        <v>39</v>
      </c>
      <c r="J1226">
        <v>39</v>
      </c>
      <c r="K1226">
        <v>36</v>
      </c>
      <c r="L1226">
        <v>1</v>
      </c>
      <c r="M1226">
        <v>21415.51</v>
      </c>
      <c r="N1226">
        <v>34000</v>
      </c>
      <c r="O1226">
        <v>0</v>
      </c>
      <c r="P1226">
        <v>30.714526674369001</v>
      </c>
      <c r="Q1226">
        <v>102</v>
      </c>
      <c r="R1226">
        <v>3468000</v>
      </c>
      <c r="S1226">
        <v>43296</v>
      </c>
      <c r="T1226">
        <v>43301</v>
      </c>
      <c r="U1226">
        <v>0.67700000000000005</v>
      </c>
      <c r="V1226">
        <v>5</v>
      </c>
      <c r="W1226">
        <v>105872.8</v>
      </c>
      <c r="X1226">
        <v>170000</v>
      </c>
      <c r="Y1226">
        <v>51000</v>
      </c>
      <c r="Z1226">
        <v>2.1343863901418199</v>
      </c>
      <c r="AA1226">
        <v>97</v>
      </c>
      <c r="AB1226">
        <v>3298000</v>
      </c>
      <c r="AC1226">
        <v>43332</v>
      </c>
      <c r="AD1226">
        <v>43301</v>
      </c>
      <c r="AE1226">
        <v>3.387</v>
      </c>
      <c r="AF1226">
        <v>5</v>
      </c>
      <c r="AG1226">
        <v>105872.8</v>
      </c>
      <c r="AH1226">
        <v>170000</v>
      </c>
      <c r="AI1226">
        <v>43806</v>
      </c>
      <c r="AJ1226">
        <v>7.7134569119188798</v>
      </c>
      <c r="AK1226">
        <v>92</v>
      </c>
      <c r="AL1226">
        <v>3128000</v>
      </c>
      <c r="AM1226">
        <v>43358</v>
      </c>
      <c r="AN1226">
        <v>43301</v>
      </c>
      <c r="AO1226">
        <v>3.5</v>
      </c>
      <c r="AP1226" t="s">
        <v>1614</v>
      </c>
      <c r="AQ1226">
        <v>77</v>
      </c>
      <c r="AR1226">
        <v>0</v>
      </c>
      <c r="AS1226">
        <v>0</v>
      </c>
      <c r="AT1226">
        <v>0</v>
      </c>
    </row>
    <row r="1227" spans="1:46" x14ac:dyDescent="0.25">
      <c r="A1227" t="s">
        <v>41</v>
      </c>
      <c r="B1227" t="s">
        <v>140</v>
      </c>
      <c r="C1227" t="s">
        <v>193</v>
      </c>
      <c r="D1227" t="s">
        <v>236</v>
      </c>
      <c r="E1227" t="s">
        <v>271</v>
      </c>
      <c r="F1227" t="s">
        <v>68</v>
      </c>
      <c r="H1227" t="s">
        <v>38</v>
      </c>
      <c r="I1227">
        <v>39</v>
      </c>
      <c r="J1227">
        <v>39</v>
      </c>
      <c r="K1227">
        <v>36</v>
      </c>
      <c r="L1227">
        <v>5</v>
      </c>
      <c r="M1227">
        <v>101316.8</v>
      </c>
      <c r="N1227">
        <v>185000</v>
      </c>
      <c r="O1227">
        <v>11100</v>
      </c>
      <c r="P1227">
        <v>35.912317386953603</v>
      </c>
      <c r="Q1227">
        <v>63</v>
      </c>
      <c r="R1227">
        <v>2331000</v>
      </c>
      <c r="S1227">
        <v>43288</v>
      </c>
      <c r="T1227">
        <v>43307</v>
      </c>
      <c r="U1227">
        <v>3.387</v>
      </c>
      <c r="V1227">
        <v>7</v>
      </c>
      <c r="W1227">
        <v>155173.9</v>
      </c>
      <c r="X1227">
        <v>259000</v>
      </c>
      <c r="Y1227">
        <v>77700</v>
      </c>
      <c r="Z1227">
        <v>5.8514672853265601</v>
      </c>
      <c r="AA1227">
        <v>56</v>
      </c>
      <c r="AB1227">
        <v>2072000</v>
      </c>
      <c r="AC1227">
        <v>43341</v>
      </c>
      <c r="AD1227">
        <v>43307</v>
      </c>
      <c r="AE1227">
        <v>4.742</v>
      </c>
      <c r="AF1227">
        <v>4</v>
      </c>
      <c r="AG1227">
        <v>88670.8</v>
      </c>
      <c r="AH1227">
        <v>148000</v>
      </c>
      <c r="AI1227">
        <v>44400</v>
      </c>
      <c r="AJ1227">
        <v>5.8514669997132502</v>
      </c>
      <c r="AK1227">
        <v>52</v>
      </c>
      <c r="AL1227">
        <v>1924000</v>
      </c>
      <c r="AM1227">
        <v>43372</v>
      </c>
      <c r="AN1227">
        <v>43307</v>
      </c>
      <c r="AO1227">
        <v>2.8</v>
      </c>
      <c r="AP1227" t="s">
        <v>1615</v>
      </c>
      <c r="AQ1227">
        <v>26</v>
      </c>
      <c r="AR1227">
        <v>0</v>
      </c>
      <c r="AS1227">
        <v>12</v>
      </c>
      <c r="AT1227">
        <v>0</v>
      </c>
    </row>
    <row r="1228" spans="1:46" x14ac:dyDescent="0.25">
      <c r="A1228" t="s">
        <v>41</v>
      </c>
      <c r="B1228" t="s">
        <v>141</v>
      </c>
      <c r="C1228" t="s">
        <v>194</v>
      </c>
      <c r="D1228" t="s">
        <v>236</v>
      </c>
      <c r="E1228" t="s">
        <v>271</v>
      </c>
      <c r="F1228" t="s">
        <v>68</v>
      </c>
      <c r="H1228" t="s">
        <v>38</v>
      </c>
      <c r="I1228">
        <v>39</v>
      </c>
      <c r="J1228">
        <v>39</v>
      </c>
      <c r="K1228">
        <v>36</v>
      </c>
      <c r="L1228">
        <v>5</v>
      </c>
      <c r="M1228">
        <v>116371.77</v>
      </c>
      <c r="N1228">
        <v>210000</v>
      </c>
      <c r="O1228">
        <v>25200</v>
      </c>
      <c r="P1228">
        <v>30.731089285714202</v>
      </c>
      <c r="Q1228">
        <v>44</v>
      </c>
      <c r="R1228">
        <v>1848000</v>
      </c>
      <c r="S1228">
        <v>43296</v>
      </c>
      <c r="T1228">
        <v>43301</v>
      </c>
      <c r="U1228">
        <v>3.387</v>
      </c>
      <c r="V1228">
        <v>16</v>
      </c>
      <c r="W1228">
        <v>403248.57</v>
      </c>
      <c r="X1228">
        <v>672000</v>
      </c>
      <c r="Y1228">
        <v>201600</v>
      </c>
      <c r="Z1228">
        <v>5.7029280138580498</v>
      </c>
      <c r="AA1228">
        <v>28</v>
      </c>
      <c r="AB1228">
        <v>1176000</v>
      </c>
      <c r="AC1228">
        <v>43336</v>
      </c>
      <c r="AD1228">
        <v>43345</v>
      </c>
      <c r="AE1228">
        <v>10.839</v>
      </c>
      <c r="AF1228">
        <v>14</v>
      </c>
      <c r="AG1228">
        <v>346482.08</v>
      </c>
      <c r="AH1228">
        <v>588000</v>
      </c>
      <c r="AI1228">
        <v>176400</v>
      </c>
      <c r="AJ1228">
        <v>7.4027482543259202</v>
      </c>
      <c r="AK1228">
        <v>50</v>
      </c>
      <c r="AL1228">
        <v>2100000</v>
      </c>
      <c r="AM1228">
        <v>43372</v>
      </c>
      <c r="AN1228">
        <v>43345</v>
      </c>
      <c r="AO1228">
        <v>9.8000000000000007</v>
      </c>
      <c r="AP1228" t="s">
        <v>1616</v>
      </c>
      <c r="AQ1228">
        <v>30</v>
      </c>
      <c r="AR1228">
        <v>0</v>
      </c>
      <c r="AS1228">
        <v>36</v>
      </c>
      <c r="AT1228">
        <v>0</v>
      </c>
    </row>
    <row r="1229" spans="1:46" x14ac:dyDescent="0.25">
      <c r="A1229" t="s">
        <v>41</v>
      </c>
      <c r="B1229" t="s">
        <v>137</v>
      </c>
      <c r="C1229" t="s">
        <v>190</v>
      </c>
      <c r="D1229" t="s">
        <v>236</v>
      </c>
      <c r="E1229" t="s">
        <v>271</v>
      </c>
      <c r="F1229" t="s">
        <v>68</v>
      </c>
      <c r="H1229" t="s">
        <v>38</v>
      </c>
      <c r="I1229">
        <v>39</v>
      </c>
      <c r="J1229">
        <v>39</v>
      </c>
      <c r="K1229">
        <v>36</v>
      </c>
      <c r="L1229">
        <v>5</v>
      </c>
      <c r="M1229">
        <v>66502.210000000006</v>
      </c>
      <c r="N1229">
        <v>175000</v>
      </c>
      <c r="O1229">
        <v>87500</v>
      </c>
      <c r="P1229">
        <v>16.3972221920158</v>
      </c>
      <c r="Q1229">
        <v>24</v>
      </c>
      <c r="R1229">
        <v>840000</v>
      </c>
      <c r="S1229">
        <v>43303</v>
      </c>
      <c r="T1229">
        <v>43203</v>
      </c>
      <c r="U1229">
        <v>3.387</v>
      </c>
      <c r="V1229">
        <v>20</v>
      </c>
      <c r="W1229">
        <v>271210.95</v>
      </c>
      <c r="X1229">
        <v>700000</v>
      </c>
      <c r="Y1229">
        <v>350000</v>
      </c>
      <c r="Z1229">
        <v>14.762272808435499</v>
      </c>
      <c r="AA1229">
        <v>40</v>
      </c>
      <c r="AB1229">
        <v>1400000</v>
      </c>
      <c r="AC1229">
        <v>43343</v>
      </c>
      <c r="AD1229">
        <v>43332</v>
      </c>
      <c r="AE1229">
        <v>13.548</v>
      </c>
      <c r="AF1229">
        <v>12</v>
      </c>
      <c r="AG1229">
        <v>166659.78</v>
      </c>
      <c r="AH1229">
        <v>420000</v>
      </c>
      <c r="AI1229">
        <v>115500</v>
      </c>
      <c r="AJ1229">
        <v>39.794496591267901</v>
      </c>
      <c r="AK1229">
        <v>64</v>
      </c>
      <c r="AL1229">
        <v>2240000</v>
      </c>
      <c r="AM1229">
        <v>43373</v>
      </c>
      <c r="AN1229">
        <v>43373</v>
      </c>
      <c r="AO1229">
        <v>8.4</v>
      </c>
      <c r="AP1229" t="s">
        <v>1617</v>
      </c>
      <c r="AQ1229">
        <v>14</v>
      </c>
      <c r="AR1229">
        <v>0</v>
      </c>
      <c r="AS1229">
        <v>0</v>
      </c>
      <c r="AT1229">
        <v>0</v>
      </c>
    </row>
    <row r="1230" spans="1:46" x14ac:dyDescent="0.25">
      <c r="A1230" t="s">
        <v>41</v>
      </c>
      <c r="B1230" t="s">
        <v>133</v>
      </c>
      <c r="C1230" t="s">
        <v>186</v>
      </c>
      <c r="D1230" t="s">
        <v>236</v>
      </c>
      <c r="E1230" t="s">
        <v>271</v>
      </c>
      <c r="F1230" t="s">
        <v>68</v>
      </c>
      <c r="H1230" t="s">
        <v>38</v>
      </c>
      <c r="I1230">
        <v>39</v>
      </c>
      <c r="J1230">
        <v>39</v>
      </c>
      <c r="K1230">
        <v>36</v>
      </c>
      <c r="L1230">
        <v>6</v>
      </c>
      <c r="M1230">
        <v>90176.74</v>
      </c>
      <c r="N1230">
        <v>234000</v>
      </c>
      <c r="O1230">
        <v>97500</v>
      </c>
      <c r="P1230">
        <v>27.330099580461599</v>
      </c>
      <c r="Q1230">
        <v>75</v>
      </c>
      <c r="R1230">
        <v>2925000</v>
      </c>
      <c r="S1230">
        <v>43312</v>
      </c>
      <c r="T1230">
        <v>43198</v>
      </c>
      <c r="U1230">
        <v>4.0650000000000004</v>
      </c>
      <c r="V1230">
        <v>11</v>
      </c>
      <c r="W1230">
        <v>165552.09</v>
      </c>
      <c r="X1230">
        <v>429000</v>
      </c>
      <c r="Y1230">
        <v>214500</v>
      </c>
      <c r="Z1230">
        <v>15.1014923076923</v>
      </c>
      <c r="AA1230">
        <v>64</v>
      </c>
      <c r="AB1230">
        <v>2496000</v>
      </c>
      <c r="AC1230">
        <v>43342</v>
      </c>
      <c r="AD1230">
        <v>43198</v>
      </c>
      <c r="AE1230">
        <v>7.452</v>
      </c>
      <c r="AF1230">
        <v>3</v>
      </c>
      <c r="AG1230">
        <v>45150.57</v>
      </c>
      <c r="AH1230">
        <v>117000</v>
      </c>
      <c r="AI1230">
        <v>42900</v>
      </c>
      <c r="AJ1230">
        <v>32.974861986369</v>
      </c>
      <c r="AK1230">
        <v>61</v>
      </c>
      <c r="AL1230">
        <v>2379000</v>
      </c>
      <c r="AM1230">
        <v>43371</v>
      </c>
      <c r="AN1230">
        <v>43198</v>
      </c>
      <c r="AO1230">
        <v>2.1</v>
      </c>
      <c r="AP1230" t="s">
        <v>1618</v>
      </c>
      <c r="AQ1230">
        <v>11</v>
      </c>
      <c r="AR1230">
        <v>0</v>
      </c>
      <c r="AS1230">
        <v>0</v>
      </c>
      <c r="AT1230">
        <v>0</v>
      </c>
    </row>
    <row r="1231" spans="1:46" x14ac:dyDescent="0.25">
      <c r="A1231" t="s">
        <v>41</v>
      </c>
      <c r="B1231" t="s">
        <v>142</v>
      </c>
      <c r="C1231" t="s">
        <v>195</v>
      </c>
      <c r="D1231" t="s">
        <v>236</v>
      </c>
      <c r="E1231" t="s">
        <v>271</v>
      </c>
      <c r="F1231" t="s">
        <v>68</v>
      </c>
      <c r="H1231" t="s">
        <v>38</v>
      </c>
      <c r="I1231">
        <v>39</v>
      </c>
      <c r="J1231">
        <v>39</v>
      </c>
      <c r="K1231">
        <v>36</v>
      </c>
      <c r="L1231">
        <v>13</v>
      </c>
      <c r="M1231">
        <v>184025.79</v>
      </c>
      <c r="N1231">
        <v>398900</v>
      </c>
      <c r="O1231">
        <v>172540</v>
      </c>
      <c r="P1231">
        <v>10.5723762242201</v>
      </c>
      <c r="Q1231">
        <v>103</v>
      </c>
      <c r="R1231">
        <v>3605000</v>
      </c>
      <c r="S1231">
        <v>43312</v>
      </c>
      <c r="T1231">
        <v>43216</v>
      </c>
      <c r="U1231">
        <v>8.8059999999999992</v>
      </c>
      <c r="V1231">
        <v>47</v>
      </c>
      <c r="W1231">
        <v>665324.01</v>
      </c>
      <c r="X1231">
        <v>1645000</v>
      </c>
      <c r="Y1231">
        <v>805000</v>
      </c>
      <c r="Z1231">
        <v>12.874236827202701</v>
      </c>
      <c r="AA1231">
        <v>56</v>
      </c>
      <c r="AB1231">
        <v>1960000</v>
      </c>
      <c r="AC1231">
        <v>43340</v>
      </c>
      <c r="AD1231">
        <v>43216</v>
      </c>
      <c r="AE1231">
        <v>31.838999999999999</v>
      </c>
      <c r="AF1231">
        <v>5</v>
      </c>
      <c r="AG1231">
        <v>70779.149999999994</v>
      </c>
      <c r="AH1231">
        <v>175000</v>
      </c>
      <c r="AI1231">
        <v>52500</v>
      </c>
      <c r="AJ1231">
        <v>36.443212037365498</v>
      </c>
      <c r="AK1231">
        <v>50</v>
      </c>
      <c r="AL1231">
        <v>1750000</v>
      </c>
      <c r="AM1231">
        <v>43373</v>
      </c>
      <c r="AN1231">
        <v>43216</v>
      </c>
      <c r="AO1231">
        <v>3.5</v>
      </c>
      <c r="AP1231" t="s">
        <v>1619</v>
      </c>
      <c r="AQ1231">
        <v>61</v>
      </c>
      <c r="AR1231">
        <v>0</v>
      </c>
      <c r="AS1231">
        <v>36</v>
      </c>
      <c r="AT1231">
        <v>0</v>
      </c>
    </row>
    <row r="1232" spans="1:46" x14ac:dyDescent="0.25">
      <c r="A1232" t="s">
        <v>41</v>
      </c>
      <c r="B1232" t="s">
        <v>144</v>
      </c>
      <c r="C1232" t="s">
        <v>197</v>
      </c>
      <c r="D1232" t="s">
        <v>236</v>
      </c>
      <c r="E1232" t="s">
        <v>271</v>
      </c>
      <c r="F1232" t="s">
        <v>68</v>
      </c>
      <c r="H1232" t="s">
        <v>38</v>
      </c>
      <c r="I1232">
        <v>31</v>
      </c>
      <c r="J1232">
        <v>31</v>
      </c>
      <c r="K1232">
        <v>25</v>
      </c>
      <c r="L1232">
        <v>4</v>
      </c>
      <c r="M1232">
        <v>67758.880000000005</v>
      </c>
      <c r="N1232">
        <v>124000</v>
      </c>
      <c r="O1232">
        <v>18600</v>
      </c>
      <c r="P1232">
        <v>29.283901462459301</v>
      </c>
      <c r="Q1232">
        <v>75</v>
      </c>
      <c r="R1232">
        <v>2325000</v>
      </c>
      <c r="S1232">
        <v>43310</v>
      </c>
      <c r="T1232">
        <v>43167</v>
      </c>
      <c r="U1232">
        <v>2.71</v>
      </c>
      <c r="V1232">
        <v>6</v>
      </c>
      <c r="W1232">
        <v>101638.32</v>
      </c>
      <c r="X1232">
        <v>186000</v>
      </c>
      <c r="Y1232">
        <v>0</v>
      </c>
      <c r="Z1232">
        <v>39.891316096715698</v>
      </c>
      <c r="AA1232">
        <v>69</v>
      </c>
      <c r="AB1232">
        <v>2139000</v>
      </c>
      <c r="AC1232">
        <v>43331</v>
      </c>
      <c r="AD1232">
        <v>43167</v>
      </c>
      <c r="AE1232">
        <v>4.0650000000000004</v>
      </c>
      <c r="AF1232">
        <v>12</v>
      </c>
      <c r="AG1232">
        <v>203276.64</v>
      </c>
      <c r="AH1232">
        <v>372000</v>
      </c>
      <c r="AI1232">
        <v>111600</v>
      </c>
      <c r="AJ1232">
        <v>14.130451711831199</v>
      </c>
      <c r="AK1232">
        <v>34</v>
      </c>
      <c r="AL1232">
        <v>1054000</v>
      </c>
      <c r="AM1232">
        <v>43373</v>
      </c>
      <c r="AN1232">
        <v>43167</v>
      </c>
      <c r="AO1232">
        <v>8.4</v>
      </c>
      <c r="AP1232" t="s">
        <v>1620</v>
      </c>
      <c r="AQ1232">
        <v>0</v>
      </c>
      <c r="AR1232">
        <v>0</v>
      </c>
      <c r="AS1232">
        <v>0</v>
      </c>
      <c r="AT1232">
        <v>0</v>
      </c>
    </row>
    <row r="1233" spans="1:46" x14ac:dyDescent="0.25">
      <c r="A1233" t="s">
        <v>41</v>
      </c>
      <c r="B1233" t="s">
        <v>145</v>
      </c>
      <c r="C1233" t="s">
        <v>198</v>
      </c>
      <c r="D1233" t="s">
        <v>236</v>
      </c>
      <c r="E1233" t="s">
        <v>271</v>
      </c>
      <c r="F1233" t="s">
        <v>68</v>
      </c>
      <c r="H1233" t="s">
        <v>38</v>
      </c>
      <c r="I1233">
        <v>27</v>
      </c>
      <c r="J1233">
        <v>27</v>
      </c>
      <c r="K1233">
        <v>12</v>
      </c>
      <c r="L1233">
        <v>6</v>
      </c>
      <c r="M1233">
        <v>136924.93</v>
      </c>
      <c r="N1233">
        <v>228000</v>
      </c>
      <c r="O1233">
        <v>57000</v>
      </c>
      <c r="P1233">
        <v>11.9196354149696</v>
      </c>
      <c r="Q1233">
        <v>12</v>
      </c>
      <c r="R1233">
        <v>456000</v>
      </c>
      <c r="S1233">
        <v>43312</v>
      </c>
      <c r="T1233">
        <v>43305</v>
      </c>
      <c r="U1233">
        <v>4.0650000000000004</v>
      </c>
      <c r="V1233">
        <v>3</v>
      </c>
      <c r="W1233">
        <v>69684.14</v>
      </c>
      <c r="X1233">
        <v>114000</v>
      </c>
      <c r="Y1233">
        <v>34200</v>
      </c>
      <c r="Z1233">
        <v>3.94416852165307</v>
      </c>
      <c r="AA1233">
        <v>9</v>
      </c>
      <c r="AB1233">
        <v>342000</v>
      </c>
      <c r="AC1233">
        <v>43337</v>
      </c>
      <c r="AD1233">
        <v>43347</v>
      </c>
      <c r="AE1233">
        <v>2.032</v>
      </c>
      <c r="AF1233">
        <v>2</v>
      </c>
      <c r="AG1233">
        <v>45422.34</v>
      </c>
      <c r="AH1233">
        <v>76000</v>
      </c>
      <c r="AI1233">
        <v>22800</v>
      </c>
      <c r="AJ1233">
        <v>6.0816271133956903</v>
      </c>
      <c r="AK1233">
        <v>18</v>
      </c>
      <c r="AL1233">
        <v>684000</v>
      </c>
      <c r="AM1233">
        <v>43360</v>
      </c>
      <c r="AN1233">
        <v>43347</v>
      </c>
      <c r="AO1233">
        <v>1.4</v>
      </c>
      <c r="AP1233" t="s">
        <v>1621</v>
      </c>
      <c r="AQ1233">
        <v>16</v>
      </c>
      <c r="AR1233">
        <v>0</v>
      </c>
      <c r="AS1233">
        <v>0</v>
      </c>
      <c r="AT1233">
        <v>0</v>
      </c>
    </row>
    <row r="1234" spans="1:46" x14ac:dyDescent="0.25">
      <c r="A1234" t="s">
        <v>41</v>
      </c>
      <c r="B1234" t="s">
        <v>143</v>
      </c>
      <c r="C1234" t="s">
        <v>196</v>
      </c>
      <c r="D1234" t="s">
        <v>236</v>
      </c>
      <c r="E1234" t="s">
        <v>271</v>
      </c>
      <c r="F1234" t="s">
        <v>68</v>
      </c>
      <c r="H1234" t="s">
        <v>38</v>
      </c>
      <c r="I1234">
        <v>27</v>
      </c>
      <c r="J1234">
        <v>27</v>
      </c>
      <c r="K1234">
        <v>24</v>
      </c>
      <c r="L1234">
        <v>5</v>
      </c>
      <c r="M1234">
        <v>129751.58</v>
      </c>
      <c r="N1234">
        <v>240000</v>
      </c>
      <c r="O1234">
        <v>28800</v>
      </c>
      <c r="P1234">
        <v>32.421052083333301</v>
      </c>
      <c r="Q1234">
        <v>39</v>
      </c>
      <c r="R1234">
        <v>1872000</v>
      </c>
      <c r="S1234">
        <v>43311</v>
      </c>
      <c r="T1234">
        <v>43220</v>
      </c>
      <c r="U1234">
        <v>3.387</v>
      </c>
      <c r="V1234">
        <v>20</v>
      </c>
      <c r="W1234">
        <v>519006.3</v>
      </c>
      <c r="X1234">
        <v>960000</v>
      </c>
      <c r="Y1234">
        <v>288000</v>
      </c>
      <c r="Z1234">
        <v>15.0436116197851</v>
      </c>
      <c r="AA1234">
        <v>19</v>
      </c>
      <c r="AB1234">
        <v>912000</v>
      </c>
      <c r="AC1234">
        <v>43339</v>
      </c>
      <c r="AD1234">
        <v>43220</v>
      </c>
      <c r="AE1234">
        <v>13.548</v>
      </c>
      <c r="AF1234">
        <v>5</v>
      </c>
      <c r="AG1234">
        <v>129751.57</v>
      </c>
      <c r="AH1234">
        <v>240000</v>
      </c>
      <c r="AI1234">
        <v>27343</v>
      </c>
      <c r="AJ1234">
        <v>32.884068083543099</v>
      </c>
      <c r="AK1234">
        <v>14</v>
      </c>
      <c r="AL1234">
        <v>672000</v>
      </c>
      <c r="AM1234">
        <v>43360</v>
      </c>
      <c r="AN1234">
        <v>43220</v>
      </c>
      <c r="AO1234">
        <v>3.5</v>
      </c>
      <c r="AP1234" t="s">
        <v>1622</v>
      </c>
      <c r="AQ1234">
        <v>16</v>
      </c>
      <c r="AR1234">
        <v>0</v>
      </c>
      <c r="AS1234">
        <v>48</v>
      </c>
      <c r="AT1234">
        <v>0</v>
      </c>
    </row>
    <row r="1235" spans="1:46" x14ac:dyDescent="0.25">
      <c r="A1235" t="s">
        <v>41</v>
      </c>
      <c r="B1235" t="s">
        <v>146</v>
      </c>
      <c r="C1235" t="s">
        <v>199</v>
      </c>
      <c r="D1235" t="s">
        <v>236</v>
      </c>
      <c r="E1235" t="s">
        <v>271</v>
      </c>
      <c r="F1235" t="s">
        <v>68</v>
      </c>
      <c r="H1235" t="s">
        <v>38</v>
      </c>
      <c r="I1235">
        <v>27</v>
      </c>
      <c r="J1235">
        <v>27</v>
      </c>
      <c r="K1235">
        <v>24</v>
      </c>
      <c r="L1235">
        <v>2</v>
      </c>
      <c r="M1235">
        <v>62139.34</v>
      </c>
      <c r="N1235">
        <v>112000</v>
      </c>
      <c r="O1235">
        <v>44800</v>
      </c>
      <c r="P1235">
        <v>-1.7161816989824099</v>
      </c>
      <c r="Q1235">
        <v>69</v>
      </c>
      <c r="R1235">
        <v>3864000</v>
      </c>
      <c r="S1235">
        <v>43288</v>
      </c>
      <c r="T1235">
        <v>43171</v>
      </c>
      <c r="U1235">
        <v>1.355</v>
      </c>
      <c r="V1235">
        <v>4</v>
      </c>
      <c r="W1235">
        <v>124278.68</v>
      </c>
      <c r="X1235">
        <v>224000</v>
      </c>
      <c r="Y1235">
        <v>67200</v>
      </c>
      <c r="Z1235">
        <v>12.8147018086265</v>
      </c>
      <c r="AA1235">
        <v>65</v>
      </c>
      <c r="AB1235">
        <v>3640000</v>
      </c>
      <c r="AC1235">
        <v>43334</v>
      </c>
      <c r="AD1235">
        <v>43171</v>
      </c>
      <c r="AE1235">
        <v>2.71</v>
      </c>
      <c r="AF1235">
        <v>5</v>
      </c>
      <c r="AG1235">
        <v>155348.35</v>
      </c>
      <c r="AH1235">
        <v>280000</v>
      </c>
      <c r="AI1235">
        <v>84000</v>
      </c>
      <c r="AJ1235">
        <v>12.8147014416476</v>
      </c>
      <c r="AK1235">
        <v>59</v>
      </c>
      <c r="AL1235">
        <v>3304000</v>
      </c>
      <c r="AM1235">
        <v>43373</v>
      </c>
      <c r="AN1235">
        <v>43171</v>
      </c>
      <c r="AO1235">
        <v>3.5</v>
      </c>
      <c r="AP1235" t="s">
        <v>1623</v>
      </c>
      <c r="AQ1235">
        <v>21</v>
      </c>
      <c r="AR1235">
        <v>0</v>
      </c>
      <c r="AS1235">
        <v>0</v>
      </c>
      <c r="AT1235">
        <v>0</v>
      </c>
    </row>
    <row r="1236" spans="1:46" x14ac:dyDescent="0.25">
      <c r="A1236" t="s">
        <v>41</v>
      </c>
      <c r="B1236" t="s">
        <v>147</v>
      </c>
      <c r="C1236" t="s">
        <v>200</v>
      </c>
      <c r="D1236" t="s">
        <v>236</v>
      </c>
      <c r="E1236" t="s">
        <v>271</v>
      </c>
      <c r="F1236" t="s">
        <v>68</v>
      </c>
      <c r="H1236" t="s">
        <v>38</v>
      </c>
      <c r="I1236">
        <v>26</v>
      </c>
      <c r="J1236">
        <v>26</v>
      </c>
      <c r="K1236">
        <v>25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9</v>
      </c>
      <c r="R1236">
        <v>270000</v>
      </c>
      <c r="T1236">
        <v>43292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9</v>
      </c>
      <c r="AB1236">
        <v>270000</v>
      </c>
      <c r="AD1236">
        <v>43292</v>
      </c>
      <c r="AE1236">
        <v>0</v>
      </c>
      <c r="AF1236">
        <v>3</v>
      </c>
      <c r="AG1236">
        <v>42332.67</v>
      </c>
      <c r="AH1236">
        <v>90000</v>
      </c>
      <c r="AI1236">
        <v>0</v>
      </c>
      <c r="AJ1236">
        <v>48.260070114977601</v>
      </c>
      <c r="AK1236">
        <v>17</v>
      </c>
      <c r="AL1236">
        <v>510000</v>
      </c>
      <c r="AM1236">
        <v>43373</v>
      </c>
      <c r="AN1236">
        <v>43292</v>
      </c>
      <c r="AO1236">
        <v>2.1</v>
      </c>
      <c r="AP1236" t="s">
        <v>1624</v>
      </c>
      <c r="AQ1236">
        <v>0</v>
      </c>
      <c r="AR1236">
        <v>0</v>
      </c>
      <c r="AS1236">
        <v>0</v>
      </c>
      <c r="AT1236">
        <v>0</v>
      </c>
    </row>
    <row r="1237" spans="1:46" x14ac:dyDescent="0.25">
      <c r="A1237" t="s">
        <v>41</v>
      </c>
      <c r="B1237" t="s">
        <v>154</v>
      </c>
      <c r="C1237" t="s">
        <v>207</v>
      </c>
      <c r="D1237" t="s">
        <v>236</v>
      </c>
      <c r="E1237" t="s">
        <v>271</v>
      </c>
      <c r="F1237" t="s">
        <v>68</v>
      </c>
      <c r="H1237" t="s">
        <v>38</v>
      </c>
      <c r="I1237">
        <v>24</v>
      </c>
      <c r="J1237">
        <v>24</v>
      </c>
      <c r="K1237">
        <v>12</v>
      </c>
      <c r="L1237">
        <v>1</v>
      </c>
      <c r="M1237">
        <v>34068.050000000003</v>
      </c>
      <c r="N1237">
        <v>57000</v>
      </c>
      <c r="O1237">
        <v>0</v>
      </c>
      <c r="P1237">
        <v>34.254640581562597</v>
      </c>
      <c r="Q1237">
        <v>13</v>
      </c>
      <c r="R1237">
        <v>741000</v>
      </c>
      <c r="S1237">
        <v>43282</v>
      </c>
      <c r="T1237">
        <v>43229</v>
      </c>
      <c r="U1237">
        <v>0.67700000000000005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13</v>
      </c>
      <c r="AB1237">
        <v>741000</v>
      </c>
      <c r="AD1237">
        <v>43229</v>
      </c>
      <c r="AE1237">
        <v>0</v>
      </c>
      <c r="AF1237">
        <v>3</v>
      </c>
      <c r="AG1237">
        <v>102204.17</v>
      </c>
      <c r="AH1237">
        <v>171000</v>
      </c>
      <c r="AI1237">
        <v>0</v>
      </c>
      <c r="AJ1237">
        <v>34.2546272931421</v>
      </c>
      <c r="AK1237">
        <v>10</v>
      </c>
      <c r="AL1237">
        <v>570000</v>
      </c>
      <c r="AM1237">
        <v>43373</v>
      </c>
      <c r="AN1237">
        <v>43229</v>
      </c>
      <c r="AO1237">
        <v>2.1</v>
      </c>
      <c r="AP1237" t="s">
        <v>1625</v>
      </c>
      <c r="AQ1237">
        <v>5</v>
      </c>
      <c r="AR1237">
        <v>0</v>
      </c>
      <c r="AS1237">
        <v>0</v>
      </c>
      <c r="AT1237">
        <v>0</v>
      </c>
    </row>
    <row r="1238" spans="1:46" x14ac:dyDescent="0.25">
      <c r="A1238" t="s">
        <v>41</v>
      </c>
      <c r="B1238" t="s">
        <v>132</v>
      </c>
      <c r="C1238" t="s">
        <v>185</v>
      </c>
      <c r="D1238" t="s">
        <v>236</v>
      </c>
      <c r="E1238" t="s">
        <v>271</v>
      </c>
      <c r="F1238" t="s">
        <v>68</v>
      </c>
      <c r="H1238" t="s">
        <v>38</v>
      </c>
      <c r="I1238">
        <v>24</v>
      </c>
      <c r="J1238">
        <v>24</v>
      </c>
      <c r="K1238">
        <v>12</v>
      </c>
      <c r="L1238">
        <v>2</v>
      </c>
      <c r="M1238">
        <v>33879.06</v>
      </c>
      <c r="N1238">
        <v>64000</v>
      </c>
      <c r="O1238">
        <v>0</v>
      </c>
      <c r="P1238">
        <v>41.770365443032297</v>
      </c>
      <c r="Q1238">
        <v>4</v>
      </c>
      <c r="R1238">
        <v>128000</v>
      </c>
      <c r="S1238">
        <v>43302</v>
      </c>
      <c r="T1238">
        <v>43124</v>
      </c>
      <c r="U1238">
        <v>1.355</v>
      </c>
      <c r="V1238">
        <v>4</v>
      </c>
      <c r="W1238">
        <v>67758.12</v>
      </c>
      <c r="X1238">
        <v>128000</v>
      </c>
      <c r="Y1238">
        <v>38400</v>
      </c>
      <c r="Z1238">
        <v>16.814807571511199</v>
      </c>
      <c r="AA1238">
        <v>24</v>
      </c>
      <c r="AB1238">
        <v>768000</v>
      </c>
      <c r="AC1238">
        <v>43324</v>
      </c>
      <c r="AD1238">
        <v>43339</v>
      </c>
      <c r="AE1238">
        <v>2.71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24</v>
      </c>
      <c r="AL1238">
        <v>768000</v>
      </c>
      <c r="AN1238">
        <v>43339</v>
      </c>
      <c r="AO1238">
        <v>0</v>
      </c>
      <c r="AP1238" t="s">
        <v>1626</v>
      </c>
      <c r="AQ1238">
        <v>26</v>
      </c>
      <c r="AR1238">
        <v>0</v>
      </c>
      <c r="AS1238">
        <v>0</v>
      </c>
      <c r="AT1238">
        <v>0</v>
      </c>
    </row>
    <row r="1239" spans="1:46" x14ac:dyDescent="0.25">
      <c r="A1239" t="s">
        <v>41</v>
      </c>
      <c r="B1239" t="s">
        <v>135</v>
      </c>
      <c r="C1239" t="s">
        <v>188</v>
      </c>
      <c r="D1239" t="s">
        <v>236</v>
      </c>
      <c r="E1239" t="s">
        <v>271</v>
      </c>
      <c r="F1239" t="s">
        <v>68</v>
      </c>
      <c r="H1239" t="s">
        <v>38</v>
      </c>
      <c r="I1239">
        <v>21</v>
      </c>
      <c r="J1239">
        <v>21</v>
      </c>
      <c r="K1239">
        <v>6</v>
      </c>
      <c r="L1239">
        <v>5</v>
      </c>
      <c r="M1239">
        <v>118990.91</v>
      </c>
      <c r="N1239">
        <v>225000</v>
      </c>
      <c r="O1239">
        <v>0</v>
      </c>
      <c r="P1239">
        <v>41.8266663514962</v>
      </c>
      <c r="Q1239">
        <v>14</v>
      </c>
      <c r="R1239">
        <v>630000</v>
      </c>
      <c r="S1239">
        <v>43310</v>
      </c>
      <c r="T1239">
        <v>43124</v>
      </c>
      <c r="U1239">
        <v>3.387</v>
      </c>
      <c r="V1239">
        <v>15</v>
      </c>
      <c r="W1239">
        <v>356972.75</v>
      </c>
      <c r="X1239">
        <v>675000</v>
      </c>
      <c r="Y1239">
        <v>202500</v>
      </c>
      <c r="Z1239">
        <v>16.895232892174299</v>
      </c>
      <c r="AA1239">
        <v>5</v>
      </c>
      <c r="AB1239">
        <v>225000</v>
      </c>
      <c r="AC1239">
        <v>43339</v>
      </c>
      <c r="AD1239">
        <v>43343</v>
      </c>
      <c r="AE1239">
        <v>10.161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18</v>
      </c>
      <c r="AL1239">
        <v>810000</v>
      </c>
      <c r="AN1239">
        <v>43373</v>
      </c>
      <c r="AO1239">
        <v>0</v>
      </c>
      <c r="AP1239" t="s">
        <v>1627</v>
      </c>
      <c r="AQ1239">
        <v>11</v>
      </c>
      <c r="AR1239">
        <v>0</v>
      </c>
      <c r="AS1239">
        <v>0</v>
      </c>
      <c r="AT1239">
        <v>0</v>
      </c>
    </row>
    <row r="1240" spans="1:46" x14ac:dyDescent="0.25">
      <c r="A1240" t="s">
        <v>41</v>
      </c>
      <c r="B1240" t="s">
        <v>167</v>
      </c>
      <c r="C1240" t="s">
        <v>220</v>
      </c>
      <c r="D1240" t="s">
        <v>236</v>
      </c>
      <c r="E1240" t="s">
        <v>271</v>
      </c>
      <c r="F1240" t="s">
        <v>68</v>
      </c>
      <c r="H1240" t="s">
        <v>38</v>
      </c>
      <c r="I1240">
        <v>19</v>
      </c>
      <c r="J1240">
        <v>19</v>
      </c>
      <c r="K1240">
        <v>6</v>
      </c>
      <c r="L1240">
        <v>4</v>
      </c>
      <c r="M1240">
        <v>183637.37</v>
      </c>
      <c r="N1240">
        <v>316000</v>
      </c>
      <c r="O1240">
        <v>47400</v>
      </c>
      <c r="P1240">
        <v>24.7948223565114</v>
      </c>
      <c r="Q1240">
        <v>13</v>
      </c>
      <c r="R1240">
        <v>1027000</v>
      </c>
      <c r="S1240">
        <v>43303</v>
      </c>
      <c r="T1240">
        <v>43202</v>
      </c>
      <c r="U1240">
        <v>2.71</v>
      </c>
      <c r="V1240">
        <v>1</v>
      </c>
      <c r="W1240">
        <v>45909.34</v>
      </c>
      <c r="X1240">
        <v>79000</v>
      </c>
      <c r="Y1240">
        <v>23700</v>
      </c>
      <c r="Z1240">
        <v>8.6794316926551396</v>
      </c>
      <c r="AA1240">
        <v>12</v>
      </c>
      <c r="AB1240">
        <v>996000</v>
      </c>
      <c r="AC1240">
        <v>43317</v>
      </c>
      <c r="AD1240">
        <v>43202</v>
      </c>
      <c r="AE1240">
        <v>0.67700000000000005</v>
      </c>
      <c r="AF1240">
        <v>6</v>
      </c>
      <c r="AG1240">
        <v>275456.07</v>
      </c>
      <c r="AH1240">
        <v>494000</v>
      </c>
      <c r="AI1240">
        <v>148200</v>
      </c>
      <c r="AJ1240">
        <v>12.3766115238595</v>
      </c>
      <c r="AK1240">
        <v>6</v>
      </c>
      <c r="AL1240">
        <v>474000</v>
      </c>
      <c r="AM1240">
        <v>43373</v>
      </c>
      <c r="AN1240">
        <v>43202</v>
      </c>
      <c r="AO1240">
        <v>4.2</v>
      </c>
      <c r="AP1240" t="s">
        <v>1628</v>
      </c>
      <c r="AQ1240">
        <v>15</v>
      </c>
      <c r="AR1240">
        <v>0</v>
      </c>
      <c r="AS1240">
        <v>0</v>
      </c>
      <c r="AT1240">
        <v>0</v>
      </c>
    </row>
    <row r="1241" spans="1:46" x14ac:dyDescent="0.25">
      <c r="A1241" t="s">
        <v>41</v>
      </c>
      <c r="B1241" t="s">
        <v>158</v>
      </c>
      <c r="C1241" t="s">
        <v>211</v>
      </c>
      <c r="D1241" t="s">
        <v>236</v>
      </c>
      <c r="E1241" t="s">
        <v>271</v>
      </c>
      <c r="F1241" t="s">
        <v>68</v>
      </c>
      <c r="H1241" t="s">
        <v>38</v>
      </c>
      <c r="I1241">
        <v>18</v>
      </c>
      <c r="J1241">
        <v>18</v>
      </c>
      <c r="K1241">
        <v>12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O1241">
        <v>0</v>
      </c>
      <c r="AP1241" t="s">
        <v>1629</v>
      </c>
      <c r="AQ1241">
        <v>11</v>
      </c>
      <c r="AR1241">
        <v>0</v>
      </c>
      <c r="AS1241">
        <v>0</v>
      </c>
      <c r="AT1241">
        <v>0</v>
      </c>
    </row>
    <row r="1242" spans="1:46" x14ac:dyDescent="0.25">
      <c r="A1242" t="s">
        <v>41</v>
      </c>
      <c r="B1242" t="s">
        <v>151</v>
      </c>
      <c r="C1242" t="s">
        <v>204</v>
      </c>
      <c r="D1242" t="s">
        <v>236</v>
      </c>
      <c r="E1242" t="s">
        <v>271</v>
      </c>
      <c r="F1242" t="s">
        <v>68</v>
      </c>
      <c r="H1242" t="s">
        <v>38</v>
      </c>
      <c r="I1242">
        <v>15</v>
      </c>
      <c r="J1242">
        <v>15</v>
      </c>
      <c r="K1242">
        <v>12</v>
      </c>
      <c r="L1242">
        <v>2</v>
      </c>
      <c r="M1242">
        <v>105369.58</v>
      </c>
      <c r="N1242">
        <v>188000</v>
      </c>
      <c r="O1242">
        <v>28200</v>
      </c>
      <c r="P1242">
        <v>27.467748299376201</v>
      </c>
      <c r="Q1242">
        <v>16</v>
      </c>
      <c r="R1242">
        <v>1520000</v>
      </c>
      <c r="S1242">
        <v>43289</v>
      </c>
      <c r="T1242">
        <v>43168</v>
      </c>
      <c r="U1242">
        <v>1.355</v>
      </c>
      <c r="V1242">
        <v>2</v>
      </c>
      <c r="W1242">
        <v>105369.58</v>
      </c>
      <c r="X1242">
        <v>190000</v>
      </c>
      <c r="Y1242">
        <v>28500</v>
      </c>
      <c r="Z1242">
        <v>28.231245909311099</v>
      </c>
      <c r="AA1242">
        <v>14</v>
      </c>
      <c r="AB1242">
        <v>1330000</v>
      </c>
      <c r="AC1242">
        <v>43340</v>
      </c>
      <c r="AD1242">
        <v>43168</v>
      </c>
      <c r="AE1242">
        <v>1.355</v>
      </c>
      <c r="AF1242">
        <v>1</v>
      </c>
      <c r="AG1242">
        <v>52684.79</v>
      </c>
      <c r="AH1242">
        <v>95000</v>
      </c>
      <c r="AI1242">
        <v>28500</v>
      </c>
      <c r="AJ1242">
        <v>12.8522264124227</v>
      </c>
      <c r="AK1242">
        <v>13</v>
      </c>
      <c r="AL1242">
        <v>1235000</v>
      </c>
      <c r="AM1242">
        <v>43350</v>
      </c>
      <c r="AN1242">
        <v>43168</v>
      </c>
      <c r="AO1242">
        <v>0.7</v>
      </c>
      <c r="AP1242" t="s">
        <v>1630</v>
      </c>
      <c r="AQ1242">
        <v>15</v>
      </c>
      <c r="AR1242">
        <v>0</v>
      </c>
      <c r="AS1242">
        <v>0</v>
      </c>
      <c r="AT1242">
        <v>0</v>
      </c>
    </row>
    <row r="1243" spans="1:46" x14ac:dyDescent="0.25">
      <c r="A1243" t="s">
        <v>41</v>
      </c>
      <c r="B1243" t="s">
        <v>152</v>
      </c>
      <c r="C1243" t="s">
        <v>205</v>
      </c>
      <c r="D1243" t="s">
        <v>236</v>
      </c>
      <c r="E1243" t="s">
        <v>271</v>
      </c>
      <c r="F1243" t="s">
        <v>68</v>
      </c>
      <c r="H1243" t="s">
        <v>38</v>
      </c>
      <c r="I1243">
        <v>15</v>
      </c>
      <c r="J1243">
        <v>15</v>
      </c>
      <c r="K1243">
        <v>12</v>
      </c>
      <c r="L1243">
        <v>5</v>
      </c>
      <c r="M1243">
        <v>296297.48</v>
      </c>
      <c r="N1243">
        <v>532000</v>
      </c>
      <c r="O1243">
        <v>159600</v>
      </c>
      <c r="P1243">
        <v>12.479262201289901</v>
      </c>
      <c r="Q1243">
        <v>5</v>
      </c>
      <c r="R1243">
        <v>535000</v>
      </c>
      <c r="S1243">
        <v>43310</v>
      </c>
      <c r="T1243">
        <v>43199</v>
      </c>
      <c r="U1243">
        <v>3.387</v>
      </c>
      <c r="V1243">
        <v>1</v>
      </c>
      <c r="W1243">
        <v>59259.49</v>
      </c>
      <c r="X1243">
        <v>107000</v>
      </c>
      <c r="Y1243">
        <v>32100</v>
      </c>
      <c r="Z1243">
        <v>12.970041272323099</v>
      </c>
      <c r="AA1243">
        <v>16</v>
      </c>
      <c r="AB1243">
        <v>1712000</v>
      </c>
      <c r="AC1243">
        <v>43317</v>
      </c>
      <c r="AD1243">
        <v>43325</v>
      </c>
      <c r="AE1243">
        <v>0.67700000000000005</v>
      </c>
      <c r="AF1243">
        <v>2</v>
      </c>
      <c r="AG1243">
        <v>123892.62</v>
      </c>
      <c r="AH1243">
        <v>214000</v>
      </c>
      <c r="AI1243">
        <v>64200</v>
      </c>
      <c r="AJ1243">
        <v>9.0241106929560804</v>
      </c>
      <c r="AK1243">
        <v>13</v>
      </c>
      <c r="AL1243">
        <v>1391000</v>
      </c>
      <c r="AM1243">
        <v>43359</v>
      </c>
      <c r="AN1243">
        <v>43325</v>
      </c>
      <c r="AO1243">
        <v>1.4</v>
      </c>
      <c r="AP1243" t="s">
        <v>1631</v>
      </c>
      <c r="AQ1243">
        <v>16</v>
      </c>
      <c r="AR1243">
        <v>0</v>
      </c>
      <c r="AS1243">
        <v>0</v>
      </c>
      <c r="AT1243">
        <v>0</v>
      </c>
    </row>
    <row r="1244" spans="1:46" x14ac:dyDescent="0.25">
      <c r="A1244" t="s">
        <v>41</v>
      </c>
      <c r="B1244" t="s">
        <v>153</v>
      </c>
      <c r="C1244" t="s">
        <v>206</v>
      </c>
      <c r="D1244" t="s">
        <v>236</v>
      </c>
      <c r="E1244" t="s">
        <v>271</v>
      </c>
      <c r="F1244" t="s">
        <v>68</v>
      </c>
      <c r="H1244" t="s">
        <v>38</v>
      </c>
      <c r="I1244">
        <v>15</v>
      </c>
      <c r="J1244">
        <v>15</v>
      </c>
      <c r="K1244">
        <v>12</v>
      </c>
      <c r="L1244">
        <v>5</v>
      </c>
      <c r="M1244">
        <v>376985.42</v>
      </c>
      <c r="N1244">
        <v>627000</v>
      </c>
      <c r="O1244">
        <v>188100</v>
      </c>
      <c r="P1244">
        <v>5.5174385964912203</v>
      </c>
      <c r="Q1244">
        <v>13</v>
      </c>
      <c r="R1244">
        <v>1638000</v>
      </c>
      <c r="S1244">
        <v>43310</v>
      </c>
      <c r="T1244">
        <v>43292</v>
      </c>
      <c r="U1244">
        <v>3.387</v>
      </c>
      <c r="V1244">
        <v>5</v>
      </c>
      <c r="W1244">
        <v>371484.1</v>
      </c>
      <c r="X1244">
        <v>630000</v>
      </c>
      <c r="Y1244">
        <v>113400</v>
      </c>
      <c r="Z1244">
        <v>20.899630336121</v>
      </c>
      <c r="AA1244">
        <v>20</v>
      </c>
      <c r="AB1244">
        <v>2520000</v>
      </c>
      <c r="AC1244">
        <v>43340</v>
      </c>
      <c r="AD1244">
        <v>43325</v>
      </c>
      <c r="AE1244">
        <v>3.387</v>
      </c>
      <c r="AF1244">
        <v>2</v>
      </c>
      <c r="AG1244">
        <v>146283.88</v>
      </c>
      <c r="AH1244">
        <v>252000</v>
      </c>
      <c r="AI1244">
        <v>75600</v>
      </c>
      <c r="AJ1244">
        <v>8.7798932171879596</v>
      </c>
      <c r="AK1244">
        <v>19</v>
      </c>
      <c r="AL1244">
        <v>2394000</v>
      </c>
      <c r="AM1244">
        <v>43352</v>
      </c>
      <c r="AN1244">
        <v>43325</v>
      </c>
      <c r="AO1244">
        <v>1.4</v>
      </c>
      <c r="AP1244" t="s">
        <v>1632</v>
      </c>
      <c r="AQ1244">
        <v>10</v>
      </c>
      <c r="AR1244">
        <v>0</v>
      </c>
      <c r="AS1244">
        <v>0</v>
      </c>
      <c r="AT1244">
        <v>0</v>
      </c>
    </row>
    <row r="1245" spans="1:46" x14ac:dyDescent="0.25">
      <c r="A1245" t="s">
        <v>41</v>
      </c>
      <c r="B1245" t="s">
        <v>164</v>
      </c>
      <c r="C1245" t="s">
        <v>217</v>
      </c>
      <c r="D1245" t="s">
        <v>236</v>
      </c>
      <c r="E1245" t="s">
        <v>271</v>
      </c>
      <c r="F1245" t="s">
        <v>68</v>
      </c>
      <c r="H1245" t="s">
        <v>38</v>
      </c>
      <c r="I1245">
        <v>15</v>
      </c>
      <c r="J1245">
        <v>15</v>
      </c>
      <c r="K1245">
        <v>6</v>
      </c>
      <c r="L1245">
        <v>3</v>
      </c>
      <c r="M1245">
        <v>171696.66</v>
      </c>
      <c r="N1245">
        <v>309000</v>
      </c>
      <c r="O1245">
        <v>30900</v>
      </c>
      <c r="P1245">
        <v>32.086901882713398</v>
      </c>
      <c r="Q1245">
        <v>16</v>
      </c>
      <c r="R1245">
        <v>1648000</v>
      </c>
      <c r="S1245">
        <v>43300</v>
      </c>
      <c r="T1245">
        <v>43208</v>
      </c>
      <c r="U1245">
        <v>2.032</v>
      </c>
      <c r="V1245">
        <v>9</v>
      </c>
      <c r="W1245">
        <v>515089.94</v>
      </c>
      <c r="X1245">
        <v>927000</v>
      </c>
      <c r="Y1245">
        <v>246300</v>
      </c>
      <c r="Z1245">
        <v>16.762313231449198</v>
      </c>
      <c r="AA1245">
        <v>7</v>
      </c>
      <c r="AB1245">
        <v>721000</v>
      </c>
      <c r="AC1245">
        <v>43340</v>
      </c>
      <c r="AD1245">
        <v>43208</v>
      </c>
      <c r="AE1245">
        <v>6.0970000000000004</v>
      </c>
      <c r="AF1245">
        <v>3</v>
      </c>
      <c r="AG1245">
        <v>170826.49</v>
      </c>
      <c r="AH1245">
        <v>309000</v>
      </c>
      <c r="AI1245">
        <v>92700</v>
      </c>
      <c r="AJ1245">
        <v>13.125687169439299</v>
      </c>
      <c r="AK1245">
        <v>3</v>
      </c>
      <c r="AL1245">
        <v>309000</v>
      </c>
      <c r="AM1245">
        <v>43372</v>
      </c>
      <c r="AN1245">
        <v>43208</v>
      </c>
      <c r="AO1245">
        <v>2.1</v>
      </c>
      <c r="AP1245" t="s">
        <v>1633</v>
      </c>
      <c r="AQ1245">
        <v>2</v>
      </c>
      <c r="AR1245">
        <v>0</v>
      </c>
      <c r="AS1245">
        <v>21</v>
      </c>
      <c r="AT1245">
        <v>0</v>
      </c>
    </row>
    <row r="1246" spans="1:46" x14ac:dyDescent="0.25">
      <c r="A1246" t="s">
        <v>41</v>
      </c>
      <c r="B1246" t="s">
        <v>155</v>
      </c>
      <c r="C1246" t="s">
        <v>208</v>
      </c>
      <c r="D1246" t="s">
        <v>236</v>
      </c>
      <c r="E1246" t="s">
        <v>271</v>
      </c>
      <c r="F1246" t="s">
        <v>68</v>
      </c>
      <c r="H1246" t="s">
        <v>38</v>
      </c>
      <c r="I1246">
        <v>15</v>
      </c>
      <c r="J1246">
        <v>15</v>
      </c>
      <c r="K1246">
        <v>12</v>
      </c>
      <c r="L1246">
        <v>3</v>
      </c>
      <c r="M1246">
        <v>252863.29</v>
      </c>
      <c r="N1246">
        <v>445000</v>
      </c>
      <c r="O1246">
        <v>133500</v>
      </c>
      <c r="P1246">
        <v>10.7063822861678</v>
      </c>
      <c r="Q1246">
        <v>13</v>
      </c>
      <c r="R1246">
        <v>1937000</v>
      </c>
      <c r="S1246">
        <v>43309</v>
      </c>
      <c r="T1246">
        <v>43315</v>
      </c>
      <c r="U1246">
        <v>2.032</v>
      </c>
      <c r="V1246">
        <v>5</v>
      </c>
      <c r="W1246">
        <v>449922.92</v>
      </c>
      <c r="X1246">
        <v>745000</v>
      </c>
      <c r="Y1246">
        <v>134100</v>
      </c>
      <c r="Z1246">
        <v>18.985887653616501</v>
      </c>
      <c r="AA1246">
        <v>20</v>
      </c>
      <c r="AB1246">
        <v>2980000</v>
      </c>
      <c r="AC1246">
        <v>43332</v>
      </c>
      <c r="AD1246">
        <v>43315</v>
      </c>
      <c r="AE1246">
        <v>3.387</v>
      </c>
      <c r="AF1246">
        <v>1</v>
      </c>
      <c r="AG1246">
        <v>89984.59</v>
      </c>
      <c r="AH1246">
        <v>149000</v>
      </c>
      <c r="AI1246">
        <v>44700</v>
      </c>
      <c r="AJ1246">
        <v>5.0977480247406497</v>
      </c>
      <c r="AK1246">
        <v>20</v>
      </c>
      <c r="AL1246">
        <v>2980000</v>
      </c>
      <c r="AM1246">
        <v>43349</v>
      </c>
      <c r="AN1246">
        <v>43315</v>
      </c>
      <c r="AO1246">
        <v>0.7</v>
      </c>
      <c r="AP1246" t="s">
        <v>1634</v>
      </c>
      <c r="AQ1246">
        <v>10</v>
      </c>
      <c r="AR1246">
        <v>0</v>
      </c>
      <c r="AS1246">
        <v>0</v>
      </c>
      <c r="AT1246">
        <v>0</v>
      </c>
    </row>
    <row r="1247" spans="1:46" x14ac:dyDescent="0.25">
      <c r="A1247" t="s">
        <v>41</v>
      </c>
      <c r="B1247" t="s">
        <v>156</v>
      </c>
      <c r="C1247" t="s">
        <v>209</v>
      </c>
      <c r="D1247" t="s">
        <v>236</v>
      </c>
      <c r="E1247" t="s">
        <v>271</v>
      </c>
      <c r="F1247" t="s">
        <v>68</v>
      </c>
      <c r="H1247" t="s">
        <v>38</v>
      </c>
      <c r="I1247">
        <v>15</v>
      </c>
      <c r="J1247">
        <v>15</v>
      </c>
      <c r="K1247">
        <v>12</v>
      </c>
      <c r="L1247">
        <v>1</v>
      </c>
      <c r="M1247">
        <v>102011.04</v>
      </c>
      <c r="N1247">
        <v>180000</v>
      </c>
      <c r="O1247">
        <v>54000</v>
      </c>
      <c r="P1247">
        <v>10.942743210544601</v>
      </c>
      <c r="Q1247">
        <v>6</v>
      </c>
      <c r="R1247">
        <v>858000</v>
      </c>
      <c r="S1247">
        <v>43296</v>
      </c>
      <c r="T1247">
        <v>43171</v>
      </c>
      <c r="U1247">
        <v>0.67700000000000005</v>
      </c>
      <c r="V1247">
        <v>2</v>
      </c>
      <c r="W1247">
        <v>204022.08</v>
      </c>
      <c r="X1247">
        <v>364000</v>
      </c>
      <c r="Y1247">
        <v>109200</v>
      </c>
      <c r="Z1247">
        <v>11.921394172807799</v>
      </c>
      <c r="AA1247">
        <v>16</v>
      </c>
      <c r="AB1247">
        <v>2912000</v>
      </c>
      <c r="AC1247">
        <v>43317</v>
      </c>
      <c r="AD1247">
        <v>43336</v>
      </c>
      <c r="AE1247">
        <v>1.355</v>
      </c>
      <c r="AF1247">
        <v>2</v>
      </c>
      <c r="AG1247">
        <v>211781.78</v>
      </c>
      <c r="AH1247">
        <v>364000</v>
      </c>
      <c r="AI1247">
        <v>0</v>
      </c>
      <c r="AJ1247">
        <v>36.000011556043901</v>
      </c>
      <c r="AK1247">
        <v>13</v>
      </c>
      <c r="AL1247">
        <v>2366000</v>
      </c>
      <c r="AM1247">
        <v>43357</v>
      </c>
      <c r="AN1247">
        <v>43336</v>
      </c>
      <c r="AO1247">
        <v>1.4</v>
      </c>
      <c r="AP1247" t="s">
        <v>1635</v>
      </c>
      <c r="AQ1247">
        <v>20</v>
      </c>
      <c r="AR1247">
        <v>0</v>
      </c>
      <c r="AS1247">
        <v>0</v>
      </c>
      <c r="AT1247">
        <v>0</v>
      </c>
    </row>
    <row r="1248" spans="1:46" x14ac:dyDescent="0.25">
      <c r="A1248" t="s">
        <v>41</v>
      </c>
      <c r="B1248" t="s">
        <v>170</v>
      </c>
      <c r="C1248" t="s">
        <v>223</v>
      </c>
      <c r="D1248" t="s">
        <v>236</v>
      </c>
      <c r="E1248" t="s">
        <v>271</v>
      </c>
      <c r="F1248" t="s">
        <v>68</v>
      </c>
      <c r="H1248" t="s">
        <v>38</v>
      </c>
      <c r="I1248">
        <v>15</v>
      </c>
      <c r="J1248">
        <v>15</v>
      </c>
      <c r="K1248">
        <v>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11</v>
      </c>
      <c r="R1248">
        <v>1584000</v>
      </c>
      <c r="T1248">
        <v>43180</v>
      </c>
      <c r="U1248">
        <v>0</v>
      </c>
      <c r="V1248">
        <v>5</v>
      </c>
      <c r="W1248">
        <v>402111.8</v>
      </c>
      <c r="X1248">
        <v>720000</v>
      </c>
      <c r="Y1248">
        <v>216000</v>
      </c>
      <c r="Z1248">
        <v>12.237503933427501</v>
      </c>
      <c r="AA1248">
        <v>6</v>
      </c>
      <c r="AB1248">
        <v>822000</v>
      </c>
      <c r="AC1248">
        <v>43331</v>
      </c>
      <c r="AD1248">
        <v>43180</v>
      </c>
      <c r="AE1248">
        <v>3.387</v>
      </c>
      <c r="AF1248">
        <v>1</v>
      </c>
      <c r="AG1248">
        <v>80422.36</v>
      </c>
      <c r="AH1248">
        <v>137000</v>
      </c>
      <c r="AI1248">
        <v>0</v>
      </c>
      <c r="AJ1248">
        <v>35.427302425447799</v>
      </c>
      <c r="AK1248">
        <v>0</v>
      </c>
      <c r="AL1248">
        <v>0</v>
      </c>
      <c r="AM1248">
        <v>43344</v>
      </c>
      <c r="AN1248">
        <v>43180</v>
      </c>
      <c r="AO1248">
        <v>0.7</v>
      </c>
      <c r="AP1248" t="s">
        <v>1636</v>
      </c>
      <c r="AQ1248">
        <v>13</v>
      </c>
      <c r="AR1248">
        <v>0</v>
      </c>
      <c r="AS1248">
        <v>0</v>
      </c>
      <c r="AT1248">
        <v>0</v>
      </c>
    </row>
    <row r="1249" spans="1:46" x14ac:dyDescent="0.25">
      <c r="A1249" t="s">
        <v>41</v>
      </c>
      <c r="B1249" t="s">
        <v>149</v>
      </c>
      <c r="C1249" t="s">
        <v>202</v>
      </c>
      <c r="D1249" t="s">
        <v>236</v>
      </c>
      <c r="E1249" t="s">
        <v>271</v>
      </c>
      <c r="F1249" t="s">
        <v>68</v>
      </c>
      <c r="H1249" t="s">
        <v>38</v>
      </c>
      <c r="I1249">
        <v>15</v>
      </c>
      <c r="J1249">
        <v>15</v>
      </c>
      <c r="K1249">
        <v>12</v>
      </c>
      <c r="L1249">
        <v>4</v>
      </c>
      <c r="M1249">
        <v>114934.73</v>
      </c>
      <c r="N1249">
        <v>220000</v>
      </c>
      <c r="O1249">
        <v>49500</v>
      </c>
      <c r="P1249">
        <v>25.8485612903225</v>
      </c>
      <c r="Q1249">
        <v>22</v>
      </c>
      <c r="R1249">
        <v>1210000</v>
      </c>
      <c r="S1249">
        <v>43310</v>
      </c>
      <c r="T1249">
        <v>43181</v>
      </c>
      <c r="U1249">
        <v>2.71</v>
      </c>
      <c r="V1249">
        <v>3</v>
      </c>
      <c r="W1249">
        <v>88387.89</v>
      </c>
      <c r="X1249">
        <v>165000</v>
      </c>
      <c r="Y1249">
        <v>0</v>
      </c>
      <c r="Z1249">
        <v>41.074739999999998</v>
      </c>
      <c r="AA1249">
        <v>19</v>
      </c>
      <c r="AB1249">
        <v>1045000</v>
      </c>
      <c r="AC1249">
        <v>43333</v>
      </c>
      <c r="AD1249">
        <v>43181</v>
      </c>
      <c r="AE1249">
        <v>2.032</v>
      </c>
      <c r="AF1249">
        <v>3</v>
      </c>
      <c r="AG1249">
        <v>88387.89</v>
      </c>
      <c r="AH1249">
        <v>165000</v>
      </c>
      <c r="AI1249">
        <v>49500</v>
      </c>
      <c r="AJ1249">
        <v>15.8210571428571</v>
      </c>
      <c r="AK1249">
        <v>19</v>
      </c>
      <c r="AL1249">
        <v>1045000</v>
      </c>
      <c r="AM1249">
        <v>43365</v>
      </c>
      <c r="AN1249">
        <v>43181</v>
      </c>
      <c r="AO1249">
        <v>2.1</v>
      </c>
      <c r="AP1249" t="s">
        <v>1637</v>
      </c>
      <c r="AQ1249">
        <v>19</v>
      </c>
      <c r="AR1249">
        <v>0</v>
      </c>
      <c r="AS1249">
        <v>0</v>
      </c>
      <c r="AT1249">
        <v>0</v>
      </c>
    </row>
    <row r="1250" spans="1:46" x14ac:dyDescent="0.25">
      <c r="A1250" t="s">
        <v>41</v>
      </c>
      <c r="B1250" t="s">
        <v>148</v>
      </c>
      <c r="C1250" t="s">
        <v>201</v>
      </c>
      <c r="D1250" t="s">
        <v>236</v>
      </c>
      <c r="E1250" t="s">
        <v>271</v>
      </c>
      <c r="F1250" t="s">
        <v>68</v>
      </c>
      <c r="H1250" t="s">
        <v>38</v>
      </c>
      <c r="I1250">
        <v>15</v>
      </c>
      <c r="J1250">
        <v>15</v>
      </c>
      <c r="K1250">
        <v>6</v>
      </c>
      <c r="L1250">
        <v>1</v>
      </c>
      <c r="M1250">
        <v>31293.52</v>
      </c>
      <c r="N1250">
        <v>59000</v>
      </c>
      <c r="O1250">
        <v>0</v>
      </c>
      <c r="P1250">
        <v>41.6561495480939</v>
      </c>
      <c r="Q1250">
        <v>18</v>
      </c>
      <c r="R1250">
        <v>1062000</v>
      </c>
      <c r="S1250">
        <v>43296</v>
      </c>
      <c r="T1250">
        <v>43313</v>
      </c>
      <c r="U1250">
        <v>0.67700000000000005</v>
      </c>
      <c r="V1250">
        <v>17</v>
      </c>
      <c r="W1250">
        <v>549513.89</v>
      </c>
      <c r="X1250">
        <v>1003000</v>
      </c>
      <c r="Y1250">
        <v>300900</v>
      </c>
      <c r="Z1250">
        <v>13.906098951961001</v>
      </c>
      <c r="AA1250">
        <v>13</v>
      </c>
      <c r="AB1250">
        <v>767000</v>
      </c>
      <c r="AC1250">
        <v>43331</v>
      </c>
      <c r="AD1250">
        <v>43313</v>
      </c>
      <c r="AE1250">
        <v>11.516</v>
      </c>
      <c r="AF1250">
        <v>3</v>
      </c>
      <c r="AG1250">
        <v>93880.5</v>
      </c>
      <c r="AH1250">
        <v>177000</v>
      </c>
      <c r="AI1250">
        <v>0</v>
      </c>
      <c r="AJ1250">
        <v>41.656186473640503</v>
      </c>
      <c r="AK1250">
        <v>16</v>
      </c>
      <c r="AL1250">
        <v>944000</v>
      </c>
      <c r="AM1250">
        <v>43360</v>
      </c>
      <c r="AN1250">
        <v>43373</v>
      </c>
      <c r="AO1250">
        <v>2.1</v>
      </c>
      <c r="AP1250" t="s">
        <v>1638</v>
      </c>
      <c r="AQ1250">
        <v>10</v>
      </c>
      <c r="AR1250">
        <v>0</v>
      </c>
      <c r="AS1250">
        <v>6</v>
      </c>
      <c r="AT1250">
        <v>0</v>
      </c>
    </row>
    <row r="1251" spans="1:46" x14ac:dyDescent="0.25">
      <c r="A1251" t="s">
        <v>41</v>
      </c>
      <c r="B1251" t="s">
        <v>161</v>
      </c>
      <c r="C1251" t="s">
        <v>214</v>
      </c>
      <c r="D1251" t="s">
        <v>236</v>
      </c>
      <c r="E1251" t="s">
        <v>271</v>
      </c>
      <c r="F1251" t="s">
        <v>68</v>
      </c>
      <c r="H1251" t="s">
        <v>38</v>
      </c>
      <c r="I1251">
        <v>13</v>
      </c>
      <c r="J1251">
        <v>13</v>
      </c>
      <c r="K1251">
        <v>6</v>
      </c>
      <c r="L1251">
        <v>4</v>
      </c>
      <c r="M1251">
        <v>263494</v>
      </c>
      <c r="N1251">
        <v>456000</v>
      </c>
      <c r="O1251">
        <v>68400</v>
      </c>
      <c r="P1251">
        <v>25.221000954820401</v>
      </c>
      <c r="Q1251">
        <v>10</v>
      </c>
      <c r="R1251">
        <v>1140000</v>
      </c>
      <c r="S1251">
        <v>43310</v>
      </c>
      <c r="T1251">
        <v>43187</v>
      </c>
      <c r="U1251">
        <v>2.71</v>
      </c>
      <c r="V1251">
        <v>10</v>
      </c>
      <c r="W1251">
        <v>672486.26</v>
      </c>
      <c r="X1251">
        <v>1150000</v>
      </c>
      <c r="Y1251">
        <v>310800</v>
      </c>
      <c r="Z1251">
        <v>11.8523729847649</v>
      </c>
      <c r="AA1251">
        <v>12</v>
      </c>
      <c r="AB1251">
        <v>1428000</v>
      </c>
      <c r="AC1251">
        <v>43343</v>
      </c>
      <c r="AD1251">
        <v>43336</v>
      </c>
      <c r="AE1251">
        <v>6.774</v>
      </c>
      <c r="AF1251">
        <v>23</v>
      </c>
      <c r="AG1251">
        <v>1607036.74</v>
      </c>
      <c r="AH1251">
        <v>2737000</v>
      </c>
      <c r="AI1251">
        <v>821100</v>
      </c>
      <c r="AJ1251">
        <v>7.7331586344172702</v>
      </c>
      <c r="AK1251">
        <v>14</v>
      </c>
      <c r="AL1251">
        <v>1666000</v>
      </c>
      <c r="AM1251">
        <v>43373</v>
      </c>
      <c r="AN1251">
        <v>43364</v>
      </c>
      <c r="AO1251">
        <v>16.100000000000001</v>
      </c>
      <c r="AP1251" t="s">
        <v>1639</v>
      </c>
      <c r="AQ1251">
        <v>16</v>
      </c>
      <c r="AR1251">
        <v>0</v>
      </c>
      <c r="AS1251">
        <v>0</v>
      </c>
      <c r="AT1251">
        <v>0</v>
      </c>
    </row>
    <row r="1252" spans="1:46" x14ac:dyDescent="0.25">
      <c r="A1252" t="s">
        <v>41</v>
      </c>
      <c r="B1252" t="s">
        <v>160</v>
      </c>
      <c r="C1252" t="s">
        <v>213</v>
      </c>
      <c r="D1252" t="s">
        <v>236</v>
      </c>
      <c r="E1252" t="s">
        <v>271</v>
      </c>
      <c r="F1252" t="s">
        <v>68</v>
      </c>
      <c r="H1252" t="s">
        <v>38</v>
      </c>
      <c r="I1252">
        <v>9</v>
      </c>
      <c r="J1252">
        <v>9</v>
      </c>
      <c r="K1252">
        <v>6</v>
      </c>
      <c r="L1252">
        <v>2</v>
      </c>
      <c r="M1252">
        <v>108234.36</v>
      </c>
      <c r="N1252">
        <v>198000</v>
      </c>
      <c r="O1252">
        <v>0</v>
      </c>
      <c r="P1252">
        <v>39.869799999999998</v>
      </c>
      <c r="Q1252">
        <v>30</v>
      </c>
      <c r="R1252">
        <v>2970000</v>
      </c>
      <c r="S1252">
        <v>43303</v>
      </c>
      <c r="T1252">
        <v>43237</v>
      </c>
      <c r="U1252">
        <v>1.355</v>
      </c>
      <c r="V1252">
        <v>6</v>
      </c>
      <c r="W1252">
        <v>324439.67999999999</v>
      </c>
      <c r="X1252">
        <v>594000</v>
      </c>
      <c r="Y1252">
        <v>148500</v>
      </c>
      <c r="Z1252">
        <v>19.891437037037001</v>
      </c>
      <c r="AA1252">
        <v>24</v>
      </c>
      <c r="AB1252">
        <v>2376000</v>
      </c>
      <c r="AC1252">
        <v>43340</v>
      </c>
      <c r="AD1252">
        <v>43237</v>
      </c>
      <c r="AE1252">
        <v>4.0650000000000004</v>
      </c>
      <c r="AF1252">
        <v>1</v>
      </c>
      <c r="AG1252">
        <v>54073.279999999999</v>
      </c>
      <c r="AH1252">
        <v>99000</v>
      </c>
      <c r="AI1252">
        <v>29700</v>
      </c>
      <c r="AJ1252">
        <v>14.169396825396801</v>
      </c>
      <c r="AK1252">
        <v>23</v>
      </c>
      <c r="AL1252">
        <v>2277000</v>
      </c>
      <c r="AM1252">
        <v>43366</v>
      </c>
      <c r="AN1252">
        <v>43237</v>
      </c>
      <c r="AO1252">
        <v>0.7</v>
      </c>
      <c r="AP1252" t="s">
        <v>1640</v>
      </c>
      <c r="AQ1252">
        <v>6</v>
      </c>
      <c r="AR1252">
        <v>0</v>
      </c>
      <c r="AS1252">
        <v>6</v>
      </c>
      <c r="AT1252">
        <v>0</v>
      </c>
    </row>
    <row r="1253" spans="1:46" x14ac:dyDescent="0.25">
      <c r="A1253" t="s">
        <v>41</v>
      </c>
      <c r="B1253" t="s">
        <v>162</v>
      </c>
      <c r="C1253" t="s">
        <v>215</v>
      </c>
      <c r="D1253" t="s">
        <v>236</v>
      </c>
      <c r="E1253" t="s">
        <v>271</v>
      </c>
      <c r="F1253" t="s">
        <v>68</v>
      </c>
      <c r="H1253" t="s">
        <v>38</v>
      </c>
      <c r="I1253">
        <v>9</v>
      </c>
      <c r="J1253">
        <v>9</v>
      </c>
      <c r="K1253">
        <v>6</v>
      </c>
      <c r="L1253">
        <v>1</v>
      </c>
      <c r="M1253">
        <v>71709.22</v>
      </c>
      <c r="N1253">
        <v>123000</v>
      </c>
      <c r="O1253">
        <v>36900</v>
      </c>
      <c r="P1253">
        <v>8.3854328979747894</v>
      </c>
      <c r="Q1253">
        <v>16</v>
      </c>
      <c r="R1253">
        <v>1968000</v>
      </c>
      <c r="S1253">
        <v>43301</v>
      </c>
      <c r="T1253">
        <v>43215</v>
      </c>
      <c r="U1253">
        <v>0.67700000000000005</v>
      </c>
      <c r="V1253">
        <v>6</v>
      </c>
      <c r="W1253">
        <v>430255.32</v>
      </c>
      <c r="X1253">
        <v>738000</v>
      </c>
      <c r="Y1253">
        <v>221400</v>
      </c>
      <c r="Z1253">
        <v>8.3854332881258706</v>
      </c>
      <c r="AA1253">
        <v>10</v>
      </c>
      <c r="AB1253">
        <v>1230000</v>
      </c>
      <c r="AC1253">
        <v>43332</v>
      </c>
      <c r="AD1253">
        <v>43215</v>
      </c>
      <c r="AE1253">
        <v>4.0650000000000004</v>
      </c>
      <c r="AF1253">
        <v>8</v>
      </c>
      <c r="AG1253">
        <v>573673.77</v>
      </c>
      <c r="AH1253">
        <v>984000</v>
      </c>
      <c r="AI1253">
        <v>295200</v>
      </c>
      <c r="AJ1253">
        <v>8.3854315936078407</v>
      </c>
      <c r="AK1253">
        <v>6</v>
      </c>
      <c r="AL1253">
        <v>738000</v>
      </c>
      <c r="AM1253">
        <v>43372</v>
      </c>
      <c r="AN1253">
        <v>43215</v>
      </c>
      <c r="AO1253">
        <v>5.6</v>
      </c>
      <c r="AP1253" t="s">
        <v>1641</v>
      </c>
      <c r="AQ1253">
        <v>17</v>
      </c>
      <c r="AR1253">
        <v>0</v>
      </c>
      <c r="AS1253">
        <v>0</v>
      </c>
      <c r="AT1253">
        <v>0</v>
      </c>
    </row>
    <row r="1254" spans="1:46" x14ac:dyDescent="0.25">
      <c r="A1254" t="s">
        <v>41</v>
      </c>
      <c r="B1254" t="s">
        <v>163</v>
      </c>
      <c r="C1254" t="s">
        <v>216</v>
      </c>
      <c r="D1254" t="s">
        <v>236</v>
      </c>
      <c r="E1254" t="s">
        <v>271</v>
      </c>
      <c r="F1254" t="s">
        <v>68</v>
      </c>
      <c r="H1254" t="s">
        <v>38</v>
      </c>
      <c r="I1254">
        <v>9</v>
      </c>
      <c r="J1254">
        <v>9</v>
      </c>
      <c r="K1254">
        <v>6</v>
      </c>
      <c r="L1254">
        <v>7</v>
      </c>
      <c r="M1254">
        <v>467340.61</v>
      </c>
      <c r="N1254">
        <v>833000</v>
      </c>
      <c r="O1254">
        <v>178500</v>
      </c>
      <c r="P1254">
        <v>21.455359663865501</v>
      </c>
      <c r="Q1254">
        <v>50</v>
      </c>
      <c r="R1254">
        <v>5950000</v>
      </c>
      <c r="S1254">
        <v>43312</v>
      </c>
      <c r="T1254">
        <v>43312</v>
      </c>
      <c r="U1254">
        <v>4.742</v>
      </c>
      <c r="V1254">
        <v>30</v>
      </c>
      <c r="W1254">
        <v>2120446.75</v>
      </c>
      <c r="X1254">
        <v>3570000</v>
      </c>
      <c r="Y1254">
        <v>1071000</v>
      </c>
      <c r="Z1254">
        <v>6.6630082107512498</v>
      </c>
      <c r="AA1254">
        <v>32</v>
      </c>
      <c r="AB1254">
        <v>3808000</v>
      </c>
      <c r="AC1254">
        <v>43338</v>
      </c>
      <c r="AD1254">
        <v>43332</v>
      </c>
      <c r="AE1254">
        <v>20.323</v>
      </c>
      <c r="AF1254">
        <v>8</v>
      </c>
      <c r="AG1254">
        <v>562722.02</v>
      </c>
      <c r="AH1254">
        <v>952000</v>
      </c>
      <c r="AI1254">
        <v>285600</v>
      </c>
      <c r="AJ1254">
        <v>7.11371221275098</v>
      </c>
      <c r="AK1254">
        <v>24</v>
      </c>
      <c r="AL1254">
        <v>2856000</v>
      </c>
      <c r="AM1254">
        <v>43371</v>
      </c>
      <c r="AN1254">
        <v>43377</v>
      </c>
      <c r="AO1254">
        <v>5.6</v>
      </c>
      <c r="AP1254" t="s">
        <v>1642</v>
      </c>
      <c r="AQ1254">
        <v>21</v>
      </c>
      <c r="AR1254">
        <v>0</v>
      </c>
      <c r="AS1254">
        <v>12</v>
      </c>
      <c r="AT1254">
        <v>0</v>
      </c>
    </row>
    <row r="1255" spans="1:46" x14ac:dyDescent="0.25">
      <c r="A1255" t="s">
        <v>41</v>
      </c>
      <c r="B1255" t="s">
        <v>165</v>
      </c>
      <c r="C1255" t="s">
        <v>218</v>
      </c>
      <c r="D1255" t="s">
        <v>236</v>
      </c>
      <c r="E1255" t="s">
        <v>271</v>
      </c>
      <c r="F1255" t="s">
        <v>68</v>
      </c>
      <c r="H1255" t="s">
        <v>38</v>
      </c>
      <c r="I1255">
        <v>9</v>
      </c>
      <c r="J1255">
        <v>9</v>
      </c>
      <c r="K1255">
        <v>6</v>
      </c>
      <c r="L1255">
        <v>3</v>
      </c>
      <c r="M1255">
        <v>131684.99</v>
      </c>
      <c r="N1255">
        <v>228000</v>
      </c>
      <c r="O1255">
        <v>22800</v>
      </c>
      <c r="P1255">
        <v>29.408631263624098</v>
      </c>
      <c r="Q1255">
        <v>6</v>
      </c>
      <c r="R1255">
        <v>456000</v>
      </c>
      <c r="S1255">
        <v>43306</v>
      </c>
      <c r="T1255">
        <v>42969</v>
      </c>
      <c r="U1255">
        <v>2.032</v>
      </c>
      <c r="V1255">
        <v>3</v>
      </c>
      <c r="W1255">
        <v>131684.98000000001</v>
      </c>
      <c r="X1255">
        <v>228000</v>
      </c>
      <c r="Y1255">
        <v>68400</v>
      </c>
      <c r="Z1255">
        <v>9.2396753817291106</v>
      </c>
      <c r="AA1255">
        <v>9</v>
      </c>
      <c r="AB1255">
        <v>684000</v>
      </c>
      <c r="AC1255">
        <v>43323</v>
      </c>
      <c r="AD1255">
        <v>43343</v>
      </c>
      <c r="AE1255">
        <v>2.032</v>
      </c>
      <c r="AF1255">
        <v>1</v>
      </c>
      <c r="AG1255">
        <v>43938.89</v>
      </c>
      <c r="AH1255">
        <v>82000</v>
      </c>
      <c r="AI1255">
        <v>24600</v>
      </c>
      <c r="AJ1255">
        <v>15.7965519714165</v>
      </c>
      <c r="AK1255">
        <v>2</v>
      </c>
      <c r="AL1255">
        <v>164000</v>
      </c>
      <c r="AM1255">
        <v>43356</v>
      </c>
      <c r="AN1255">
        <v>43343</v>
      </c>
      <c r="AO1255">
        <v>0.7</v>
      </c>
      <c r="AP1255" t="s">
        <v>1643</v>
      </c>
      <c r="AQ1255">
        <v>3</v>
      </c>
      <c r="AR1255">
        <v>0</v>
      </c>
      <c r="AS1255">
        <v>0</v>
      </c>
      <c r="AT1255">
        <v>0</v>
      </c>
    </row>
    <row r="1256" spans="1:46" x14ac:dyDescent="0.25">
      <c r="A1256" t="s">
        <v>41</v>
      </c>
      <c r="B1256" t="s">
        <v>166</v>
      </c>
      <c r="C1256" t="s">
        <v>219</v>
      </c>
      <c r="D1256" t="s">
        <v>236</v>
      </c>
      <c r="E1256" t="s">
        <v>271</v>
      </c>
      <c r="F1256" t="s">
        <v>68</v>
      </c>
      <c r="H1256" t="s">
        <v>38</v>
      </c>
      <c r="I1256">
        <v>9</v>
      </c>
      <c r="J1256">
        <v>9</v>
      </c>
      <c r="K1256">
        <v>6</v>
      </c>
      <c r="L1256">
        <v>3</v>
      </c>
      <c r="M1256">
        <v>95450.33</v>
      </c>
      <c r="N1256">
        <v>165000</v>
      </c>
      <c r="O1256">
        <v>0</v>
      </c>
      <c r="P1256">
        <v>36.366446666666597</v>
      </c>
      <c r="Q1256">
        <v>7</v>
      </c>
      <c r="R1256">
        <v>385000</v>
      </c>
      <c r="S1256">
        <v>43289</v>
      </c>
      <c r="T1256">
        <v>43301</v>
      </c>
      <c r="U1256">
        <v>2.032</v>
      </c>
      <c r="V1256">
        <v>3</v>
      </c>
      <c r="W1256">
        <v>95454.02</v>
      </c>
      <c r="X1256">
        <v>165000</v>
      </c>
      <c r="Y1256">
        <v>0</v>
      </c>
      <c r="Z1256">
        <v>36.363986666666598</v>
      </c>
      <c r="AA1256">
        <v>4</v>
      </c>
      <c r="AB1256">
        <v>220000</v>
      </c>
      <c r="AC1256">
        <v>43337</v>
      </c>
      <c r="AD1256">
        <v>43301</v>
      </c>
      <c r="AE1256">
        <v>2.032</v>
      </c>
      <c r="AF1256">
        <v>1</v>
      </c>
      <c r="AG1256">
        <v>31818</v>
      </c>
      <c r="AH1256">
        <v>55000</v>
      </c>
      <c r="AI1256">
        <v>0</v>
      </c>
      <c r="AJ1256">
        <v>36.363999999999997</v>
      </c>
      <c r="AK1256">
        <v>3</v>
      </c>
      <c r="AL1256">
        <v>165000</v>
      </c>
      <c r="AM1256">
        <v>43350</v>
      </c>
      <c r="AN1256">
        <v>43301</v>
      </c>
      <c r="AO1256">
        <v>0.7</v>
      </c>
      <c r="AP1256" t="s">
        <v>1644</v>
      </c>
      <c r="AQ1256">
        <v>6</v>
      </c>
      <c r="AR1256">
        <v>0</v>
      </c>
      <c r="AS1256">
        <v>0</v>
      </c>
      <c r="AT1256">
        <v>0</v>
      </c>
    </row>
    <row r="1257" spans="1:46" x14ac:dyDescent="0.25">
      <c r="A1257" t="s">
        <v>41</v>
      </c>
      <c r="B1257" t="s">
        <v>150</v>
      </c>
      <c r="C1257" t="s">
        <v>203</v>
      </c>
      <c r="D1257" t="s">
        <v>236</v>
      </c>
      <c r="E1257" t="s">
        <v>271</v>
      </c>
      <c r="F1257" t="s">
        <v>68</v>
      </c>
      <c r="H1257" t="s">
        <v>38</v>
      </c>
      <c r="I1257">
        <v>8</v>
      </c>
      <c r="J1257">
        <v>8</v>
      </c>
      <c r="K1257">
        <v>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11</v>
      </c>
      <c r="R1257">
        <v>2299000</v>
      </c>
      <c r="T1257">
        <v>43220</v>
      </c>
      <c r="U1257">
        <v>0</v>
      </c>
      <c r="V1257">
        <v>7</v>
      </c>
      <c r="W1257">
        <v>796067.56</v>
      </c>
      <c r="X1257">
        <v>1463000</v>
      </c>
      <c r="Y1257">
        <v>376200</v>
      </c>
      <c r="Z1257">
        <v>19.426360323886598</v>
      </c>
      <c r="AA1257">
        <v>4</v>
      </c>
      <c r="AB1257">
        <v>836000</v>
      </c>
      <c r="AC1257">
        <v>43343</v>
      </c>
      <c r="AD1257">
        <v>43220</v>
      </c>
      <c r="AE1257">
        <v>4.742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</v>
      </c>
      <c r="AL1257">
        <v>916000</v>
      </c>
      <c r="AN1257">
        <v>43220</v>
      </c>
      <c r="AO1257">
        <v>0</v>
      </c>
      <c r="AP1257" t="s">
        <v>1645</v>
      </c>
      <c r="AQ1257">
        <v>5</v>
      </c>
      <c r="AR1257">
        <v>0</v>
      </c>
      <c r="AS1257">
        <v>0</v>
      </c>
      <c r="AT1257">
        <v>0</v>
      </c>
    </row>
    <row r="1258" spans="1:46" x14ac:dyDescent="0.25">
      <c r="A1258" t="s">
        <v>41</v>
      </c>
      <c r="B1258" t="s">
        <v>179</v>
      </c>
      <c r="C1258" t="s">
        <v>232</v>
      </c>
      <c r="D1258" t="s">
        <v>236</v>
      </c>
      <c r="E1258" t="s">
        <v>271</v>
      </c>
      <c r="F1258" t="s">
        <v>68</v>
      </c>
      <c r="H1258" t="s">
        <v>38</v>
      </c>
      <c r="I1258">
        <v>8</v>
      </c>
      <c r="J1258">
        <v>8</v>
      </c>
      <c r="K1258">
        <v>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6</v>
      </c>
      <c r="AB1258">
        <v>1548000</v>
      </c>
      <c r="AD1258">
        <v>43332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6</v>
      </c>
      <c r="AL1258">
        <v>1548000</v>
      </c>
      <c r="AN1258">
        <v>43332</v>
      </c>
      <c r="AO1258">
        <v>0</v>
      </c>
      <c r="AP1258" t="s">
        <v>1646</v>
      </c>
      <c r="AQ1258">
        <v>11</v>
      </c>
      <c r="AR1258">
        <v>0</v>
      </c>
      <c r="AS1258">
        <v>0</v>
      </c>
      <c r="AT1258">
        <v>0</v>
      </c>
    </row>
    <row r="1259" spans="1:46" x14ac:dyDescent="0.25">
      <c r="A1259" t="s">
        <v>41</v>
      </c>
      <c r="B1259" t="s">
        <v>168</v>
      </c>
      <c r="C1259" t="s">
        <v>221</v>
      </c>
      <c r="D1259" t="s">
        <v>236</v>
      </c>
      <c r="E1259" t="s">
        <v>271</v>
      </c>
      <c r="F1259" t="s">
        <v>68</v>
      </c>
      <c r="H1259" t="s">
        <v>38</v>
      </c>
      <c r="I1259">
        <v>6</v>
      </c>
      <c r="J1259">
        <v>6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17</v>
      </c>
      <c r="R1259">
        <v>1326000</v>
      </c>
      <c r="T1259">
        <v>43311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17</v>
      </c>
      <c r="AB1259">
        <v>1326000</v>
      </c>
      <c r="AD1259">
        <v>43311</v>
      </c>
      <c r="AE1259">
        <v>0</v>
      </c>
      <c r="AF1259">
        <v>3</v>
      </c>
      <c r="AG1259">
        <v>144233.76</v>
      </c>
      <c r="AH1259">
        <v>234000</v>
      </c>
      <c r="AI1259">
        <v>70200</v>
      </c>
      <c r="AJ1259">
        <v>3.1397216708548701</v>
      </c>
      <c r="AK1259">
        <v>14</v>
      </c>
      <c r="AL1259">
        <v>1092000</v>
      </c>
      <c r="AM1259">
        <v>43357</v>
      </c>
      <c r="AN1259">
        <v>43311</v>
      </c>
      <c r="AO1259">
        <v>2.1</v>
      </c>
      <c r="AP1259" t="s">
        <v>1647</v>
      </c>
      <c r="AQ1259">
        <v>0</v>
      </c>
      <c r="AR1259">
        <v>0</v>
      </c>
      <c r="AS1259">
        <v>0</v>
      </c>
      <c r="AT1259">
        <v>0</v>
      </c>
    </row>
    <row r="1260" spans="1:46" x14ac:dyDescent="0.25">
      <c r="A1260" t="s">
        <v>41</v>
      </c>
      <c r="B1260" t="s">
        <v>175</v>
      </c>
      <c r="C1260" t="s">
        <v>228</v>
      </c>
      <c r="D1260" t="s">
        <v>236</v>
      </c>
      <c r="E1260" t="s">
        <v>271</v>
      </c>
      <c r="F1260" t="s">
        <v>68</v>
      </c>
      <c r="H1260" t="s">
        <v>38</v>
      </c>
      <c r="I1260">
        <v>6</v>
      </c>
      <c r="J1260">
        <v>6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12</v>
      </c>
      <c r="R1260">
        <v>1500000</v>
      </c>
      <c r="T1260">
        <v>43169</v>
      </c>
      <c r="U1260">
        <v>0</v>
      </c>
      <c r="V1260">
        <v>8</v>
      </c>
      <c r="W1260">
        <v>526395.6</v>
      </c>
      <c r="X1260">
        <v>1000000</v>
      </c>
      <c r="Y1260">
        <v>300000</v>
      </c>
      <c r="Z1260">
        <v>17.2806913813032</v>
      </c>
      <c r="AA1260">
        <v>16</v>
      </c>
      <c r="AB1260">
        <v>2000000</v>
      </c>
      <c r="AC1260">
        <v>43331</v>
      </c>
      <c r="AD1260">
        <v>43347</v>
      </c>
      <c r="AE1260">
        <v>5.4189999999999996</v>
      </c>
      <c r="AF1260">
        <v>2</v>
      </c>
      <c r="AG1260">
        <v>143022.98000000001</v>
      </c>
      <c r="AH1260">
        <v>250000</v>
      </c>
      <c r="AI1260">
        <v>75000</v>
      </c>
      <c r="AJ1260">
        <v>10.099841091485599</v>
      </c>
      <c r="AK1260">
        <v>20</v>
      </c>
      <c r="AL1260">
        <v>2500000</v>
      </c>
      <c r="AM1260">
        <v>43371</v>
      </c>
      <c r="AN1260">
        <v>43347</v>
      </c>
      <c r="AO1260">
        <v>1.4</v>
      </c>
      <c r="AP1260" t="s">
        <v>1648</v>
      </c>
      <c r="AQ1260">
        <v>8</v>
      </c>
      <c r="AR1260">
        <v>0</v>
      </c>
      <c r="AS1260">
        <v>0</v>
      </c>
      <c r="AT1260">
        <v>0</v>
      </c>
    </row>
    <row r="1261" spans="1:46" x14ac:dyDescent="0.25">
      <c r="A1261" t="s">
        <v>41</v>
      </c>
      <c r="B1261" t="s">
        <v>169</v>
      </c>
      <c r="C1261" t="s">
        <v>222</v>
      </c>
      <c r="D1261" t="s">
        <v>236</v>
      </c>
      <c r="E1261" t="s">
        <v>271</v>
      </c>
      <c r="F1261" t="s">
        <v>68</v>
      </c>
      <c r="H1261" t="s">
        <v>38</v>
      </c>
      <c r="I1261">
        <v>6</v>
      </c>
      <c r="J1261">
        <v>6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</v>
      </c>
      <c r="R1261">
        <v>124000</v>
      </c>
      <c r="T1261">
        <v>43178</v>
      </c>
      <c r="U1261">
        <v>0</v>
      </c>
      <c r="V1261">
        <v>1</v>
      </c>
      <c r="W1261">
        <v>35582.67</v>
      </c>
      <c r="X1261">
        <v>62000</v>
      </c>
      <c r="Y1261">
        <v>0</v>
      </c>
      <c r="Z1261">
        <v>36.869456044319001</v>
      </c>
      <c r="AA1261">
        <v>13</v>
      </c>
      <c r="AB1261">
        <v>806000</v>
      </c>
      <c r="AC1261">
        <v>43343</v>
      </c>
      <c r="AD1261">
        <v>43347</v>
      </c>
      <c r="AE1261">
        <v>0.67700000000000005</v>
      </c>
      <c r="AF1261">
        <v>1</v>
      </c>
      <c r="AG1261">
        <v>35773.11</v>
      </c>
      <c r="AH1261">
        <v>62000</v>
      </c>
      <c r="AI1261">
        <v>18600</v>
      </c>
      <c r="AJ1261">
        <v>9.3308261443643499</v>
      </c>
      <c r="AK1261">
        <v>25</v>
      </c>
      <c r="AL1261">
        <v>1550000</v>
      </c>
      <c r="AM1261">
        <v>43349</v>
      </c>
      <c r="AN1261">
        <v>43347</v>
      </c>
      <c r="AO1261">
        <v>0.7</v>
      </c>
      <c r="AP1261" t="s">
        <v>1649</v>
      </c>
      <c r="AQ1261">
        <v>13</v>
      </c>
      <c r="AR1261">
        <v>0</v>
      </c>
      <c r="AS1261">
        <v>0</v>
      </c>
      <c r="AT1261">
        <v>0</v>
      </c>
    </row>
    <row r="1262" spans="1:46" x14ac:dyDescent="0.25">
      <c r="A1262" t="s">
        <v>41</v>
      </c>
      <c r="B1262" t="s">
        <v>159</v>
      </c>
      <c r="C1262" t="s">
        <v>212</v>
      </c>
      <c r="D1262" t="s">
        <v>236</v>
      </c>
      <c r="E1262" t="s">
        <v>271</v>
      </c>
      <c r="F1262" t="s">
        <v>68</v>
      </c>
      <c r="H1262" t="s">
        <v>38</v>
      </c>
      <c r="I1262">
        <v>6</v>
      </c>
      <c r="J1262">
        <v>6</v>
      </c>
      <c r="K1262">
        <v>1</v>
      </c>
      <c r="L1262">
        <v>1</v>
      </c>
      <c r="M1262">
        <v>35705.03</v>
      </c>
      <c r="N1262">
        <v>68000</v>
      </c>
      <c r="O1262">
        <v>0</v>
      </c>
      <c r="P1262">
        <v>42.241863405170903</v>
      </c>
      <c r="Q1262">
        <v>17</v>
      </c>
      <c r="R1262">
        <v>1156000</v>
      </c>
      <c r="S1262">
        <v>43294</v>
      </c>
      <c r="T1262">
        <v>43181</v>
      </c>
      <c r="U1262">
        <v>0.67700000000000005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17</v>
      </c>
      <c r="AB1262">
        <v>1156000</v>
      </c>
      <c r="AD1262">
        <v>43181</v>
      </c>
      <c r="AE1262">
        <v>0</v>
      </c>
      <c r="AF1262">
        <v>1</v>
      </c>
      <c r="AG1262">
        <v>36116.06</v>
      </c>
      <c r="AH1262">
        <v>68000</v>
      </c>
      <c r="AI1262">
        <v>20400</v>
      </c>
      <c r="AJ1262">
        <v>16.538516280704901</v>
      </c>
      <c r="AK1262">
        <v>15</v>
      </c>
      <c r="AL1262">
        <v>1020000</v>
      </c>
      <c r="AM1262">
        <v>43372</v>
      </c>
      <c r="AN1262">
        <v>43181</v>
      </c>
      <c r="AO1262">
        <v>0.7</v>
      </c>
      <c r="AP1262" t="s">
        <v>1650</v>
      </c>
      <c r="AQ1262">
        <v>20</v>
      </c>
      <c r="AR1262">
        <v>0</v>
      </c>
      <c r="AS1262">
        <v>0</v>
      </c>
      <c r="AT1262">
        <v>0</v>
      </c>
    </row>
    <row r="1263" spans="1:46" x14ac:dyDescent="0.25">
      <c r="A1263" t="s">
        <v>41</v>
      </c>
      <c r="B1263" t="s">
        <v>180</v>
      </c>
      <c r="C1263" t="s">
        <v>233</v>
      </c>
      <c r="D1263" t="s">
        <v>236</v>
      </c>
      <c r="E1263" t="s">
        <v>271</v>
      </c>
      <c r="F1263" t="s">
        <v>68</v>
      </c>
      <c r="H1263" t="s">
        <v>38</v>
      </c>
      <c r="I1263">
        <v>4</v>
      </c>
      <c r="J1263">
        <v>4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8</v>
      </c>
      <c r="R1263">
        <v>2128000</v>
      </c>
      <c r="T1263">
        <v>43203</v>
      </c>
      <c r="U1263">
        <v>0</v>
      </c>
      <c r="V1263">
        <v>1</v>
      </c>
      <c r="W1263">
        <v>148369.03</v>
      </c>
      <c r="X1263">
        <v>266000</v>
      </c>
      <c r="Y1263">
        <v>66500</v>
      </c>
      <c r="Z1263">
        <v>18.192514622942301</v>
      </c>
      <c r="AA1263">
        <v>7</v>
      </c>
      <c r="AB1263">
        <v>1862000</v>
      </c>
      <c r="AC1263">
        <v>43323</v>
      </c>
      <c r="AD1263">
        <v>43203</v>
      </c>
      <c r="AE1263">
        <v>0.67700000000000005</v>
      </c>
      <c r="AF1263">
        <v>2</v>
      </c>
      <c r="AG1263">
        <v>306392.2</v>
      </c>
      <c r="AH1263">
        <v>532000</v>
      </c>
      <c r="AI1263">
        <v>133000</v>
      </c>
      <c r="AJ1263">
        <v>15.5309724945882</v>
      </c>
      <c r="AK1263">
        <v>11</v>
      </c>
      <c r="AL1263">
        <v>2926000</v>
      </c>
      <c r="AM1263">
        <v>43366</v>
      </c>
      <c r="AN1263">
        <v>43358</v>
      </c>
      <c r="AO1263">
        <v>1.4</v>
      </c>
      <c r="AP1263" t="s">
        <v>1651</v>
      </c>
      <c r="AQ1263">
        <v>5</v>
      </c>
      <c r="AR1263">
        <v>0</v>
      </c>
      <c r="AS1263">
        <v>0</v>
      </c>
      <c r="AT1263">
        <v>0</v>
      </c>
    </row>
    <row r="1264" spans="1:46" x14ac:dyDescent="0.25">
      <c r="A1264" t="s">
        <v>41</v>
      </c>
      <c r="B1264" t="s">
        <v>181</v>
      </c>
      <c r="C1264" t="s">
        <v>234</v>
      </c>
      <c r="D1264" t="s">
        <v>236</v>
      </c>
      <c r="E1264" t="s">
        <v>271</v>
      </c>
      <c r="F1264" t="s">
        <v>68</v>
      </c>
      <c r="H1264" t="s">
        <v>38</v>
      </c>
      <c r="I1264">
        <v>3</v>
      </c>
      <c r="J1264">
        <v>3</v>
      </c>
      <c r="K1264">
        <v>6</v>
      </c>
      <c r="L1264">
        <v>3</v>
      </c>
      <c r="M1264">
        <v>511480.76</v>
      </c>
      <c r="N1264">
        <v>894000</v>
      </c>
      <c r="O1264">
        <v>178800</v>
      </c>
      <c r="P1264">
        <v>21.332657136837899</v>
      </c>
      <c r="Q1264">
        <v>7</v>
      </c>
      <c r="R1264">
        <v>2100000</v>
      </c>
      <c r="S1264">
        <v>43302</v>
      </c>
      <c r="T1264">
        <v>43227</v>
      </c>
      <c r="U1264">
        <v>2.032</v>
      </c>
      <c r="V1264">
        <v>2</v>
      </c>
      <c r="W1264">
        <v>340987.17</v>
      </c>
      <c r="X1264">
        <v>600000</v>
      </c>
      <c r="Y1264">
        <v>180000</v>
      </c>
      <c r="Z1264">
        <v>10.6938364710981</v>
      </c>
      <c r="AA1264">
        <v>5</v>
      </c>
      <c r="AB1264">
        <v>1500000</v>
      </c>
      <c r="AC1264">
        <v>43337</v>
      </c>
      <c r="AD1264">
        <v>43227</v>
      </c>
      <c r="AE1264">
        <v>1.355</v>
      </c>
      <c r="AF1264">
        <v>4</v>
      </c>
      <c r="AG1264">
        <v>687098.02</v>
      </c>
      <c r="AH1264">
        <v>1200000</v>
      </c>
      <c r="AI1264">
        <v>360000</v>
      </c>
      <c r="AJ1264">
        <v>10.0228783761795</v>
      </c>
      <c r="AK1264">
        <v>7</v>
      </c>
      <c r="AL1264">
        <v>2100000</v>
      </c>
      <c r="AM1264">
        <v>43373</v>
      </c>
      <c r="AN1264">
        <v>43358</v>
      </c>
      <c r="AO1264">
        <v>2.8</v>
      </c>
      <c r="AP1264" t="s">
        <v>1652</v>
      </c>
      <c r="AQ1264">
        <v>10</v>
      </c>
      <c r="AR1264">
        <v>0</v>
      </c>
      <c r="AS1264">
        <v>0</v>
      </c>
      <c r="AT1264">
        <v>0</v>
      </c>
    </row>
    <row r="1265" spans="1:46" x14ac:dyDescent="0.25">
      <c r="A1265" t="s">
        <v>124</v>
      </c>
      <c r="B1265" t="s">
        <v>238</v>
      </c>
      <c r="C1265" t="s">
        <v>239</v>
      </c>
      <c r="D1265" t="s">
        <v>236</v>
      </c>
      <c r="E1265" t="s">
        <v>271</v>
      </c>
      <c r="F1265" t="s">
        <v>68</v>
      </c>
      <c r="H1265" t="s">
        <v>38</v>
      </c>
      <c r="I1265">
        <v>0</v>
      </c>
      <c r="J1265">
        <v>0</v>
      </c>
      <c r="K1265">
        <v>24</v>
      </c>
      <c r="L1265">
        <v>14</v>
      </c>
      <c r="M1265">
        <v>322980</v>
      </c>
      <c r="N1265">
        <v>742000</v>
      </c>
      <c r="O1265">
        <v>371000</v>
      </c>
      <c r="P1265">
        <v>4.2377357716208097</v>
      </c>
      <c r="Q1265">
        <v>23</v>
      </c>
      <c r="R1265">
        <v>1219000</v>
      </c>
      <c r="S1265">
        <v>43312</v>
      </c>
      <c r="T1265">
        <v>43301</v>
      </c>
      <c r="U1265">
        <v>9.484</v>
      </c>
      <c r="V1265">
        <v>21</v>
      </c>
      <c r="W1265">
        <v>473297.64</v>
      </c>
      <c r="X1265">
        <v>1113000</v>
      </c>
      <c r="Y1265">
        <v>556500</v>
      </c>
      <c r="Z1265">
        <v>6.4461089116898203</v>
      </c>
      <c r="AA1265">
        <v>26</v>
      </c>
      <c r="AB1265">
        <v>1378000</v>
      </c>
      <c r="AC1265">
        <v>43343</v>
      </c>
      <c r="AD1265">
        <v>43332</v>
      </c>
      <c r="AE1265">
        <v>14.226000000000001</v>
      </c>
      <c r="AF1265">
        <v>12</v>
      </c>
      <c r="AG1265">
        <v>277129.58</v>
      </c>
      <c r="AH1265">
        <v>636000</v>
      </c>
      <c r="AI1265">
        <v>318000</v>
      </c>
      <c r="AJ1265">
        <v>4.1375666365212398</v>
      </c>
      <c r="AK1265">
        <v>14</v>
      </c>
      <c r="AL1265">
        <v>812000</v>
      </c>
      <c r="AM1265">
        <v>43354</v>
      </c>
      <c r="AN1265">
        <v>43332</v>
      </c>
      <c r="AO1265">
        <v>8.4</v>
      </c>
      <c r="AP1265" t="s">
        <v>1653</v>
      </c>
      <c r="AQ1265">
        <v>47</v>
      </c>
      <c r="AR1265">
        <v>0</v>
      </c>
      <c r="AS1265">
        <v>0</v>
      </c>
      <c r="AT1265">
        <v>0</v>
      </c>
    </row>
    <row r="1266" spans="1:46" x14ac:dyDescent="0.25">
      <c r="A1266" t="s">
        <v>41</v>
      </c>
      <c r="B1266" t="s">
        <v>131</v>
      </c>
      <c r="C1266" t="s">
        <v>184</v>
      </c>
      <c r="D1266" t="s">
        <v>236</v>
      </c>
      <c r="E1266" t="s">
        <v>272</v>
      </c>
      <c r="F1266" t="s">
        <v>77</v>
      </c>
      <c r="H1266" t="s">
        <v>38</v>
      </c>
      <c r="I1266">
        <v>239</v>
      </c>
      <c r="J1266">
        <v>239</v>
      </c>
      <c r="K1266">
        <v>24</v>
      </c>
      <c r="L1266">
        <v>200</v>
      </c>
      <c r="M1266">
        <v>3526349.23</v>
      </c>
      <c r="N1266">
        <v>8580000</v>
      </c>
      <c r="O1266">
        <v>4290000</v>
      </c>
      <c r="P1266">
        <v>9.5807889743589705</v>
      </c>
      <c r="Q1266">
        <v>360</v>
      </c>
      <c r="R1266">
        <v>15444000</v>
      </c>
      <c r="S1266">
        <v>43312</v>
      </c>
      <c r="T1266">
        <v>43311</v>
      </c>
      <c r="U1266">
        <v>135.48400000000001</v>
      </c>
      <c r="V1266">
        <v>186</v>
      </c>
      <c r="W1266">
        <v>3261419.86</v>
      </c>
      <c r="X1266">
        <v>7979400</v>
      </c>
      <c r="Y1266">
        <v>3989700</v>
      </c>
      <c r="Z1266">
        <v>10.0794083264405</v>
      </c>
      <c r="AA1266">
        <v>318</v>
      </c>
      <c r="AB1266">
        <v>13642200</v>
      </c>
      <c r="AC1266">
        <v>43343</v>
      </c>
      <c r="AD1266">
        <v>43343</v>
      </c>
      <c r="AE1266">
        <v>126</v>
      </c>
      <c r="AF1266">
        <v>100</v>
      </c>
      <c r="AG1266">
        <v>1707193</v>
      </c>
      <c r="AH1266">
        <v>4344000</v>
      </c>
      <c r="AI1266">
        <v>2103150</v>
      </c>
      <c r="AJ1266">
        <v>16.1964299411033</v>
      </c>
      <c r="AK1266">
        <v>218</v>
      </c>
      <c r="AL1266">
        <v>10006200</v>
      </c>
      <c r="AM1266">
        <v>43373</v>
      </c>
      <c r="AN1266">
        <v>43393</v>
      </c>
      <c r="AO1266">
        <v>70</v>
      </c>
      <c r="AP1266" t="s">
        <v>1654</v>
      </c>
      <c r="AQ1266">
        <v>34</v>
      </c>
      <c r="AR1266">
        <v>0</v>
      </c>
      <c r="AS1266">
        <v>0</v>
      </c>
      <c r="AT1266">
        <v>48</v>
      </c>
    </row>
    <row r="1267" spans="1:46" x14ac:dyDescent="0.25">
      <c r="A1267" t="s">
        <v>41</v>
      </c>
      <c r="B1267" t="s">
        <v>157</v>
      </c>
      <c r="C1267" t="s">
        <v>210</v>
      </c>
      <c r="D1267" t="s">
        <v>236</v>
      </c>
      <c r="E1267" t="s">
        <v>272</v>
      </c>
      <c r="F1267" t="s">
        <v>77</v>
      </c>
      <c r="H1267" t="s">
        <v>38</v>
      </c>
      <c r="I1267">
        <v>236</v>
      </c>
      <c r="J1267">
        <v>236</v>
      </c>
      <c r="K1267">
        <v>6</v>
      </c>
      <c r="L1267">
        <v>72</v>
      </c>
      <c r="M1267">
        <v>3556564.55</v>
      </c>
      <c r="N1267">
        <v>5686100</v>
      </c>
      <c r="O1267">
        <v>1382430</v>
      </c>
      <c r="P1267">
        <v>9.0957019305084401</v>
      </c>
      <c r="Q1267">
        <v>395</v>
      </c>
      <c r="R1267">
        <v>31560500</v>
      </c>
      <c r="S1267">
        <v>43312</v>
      </c>
      <c r="T1267">
        <v>43301</v>
      </c>
      <c r="U1267">
        <v>48.774000000000001</v>
      </c>
      <c r="V1267">
        <v>205</v>
      </c>
      <c r="W1267">
        <v>10021363.689999999</v>
      </c>
      <c r="X1267">
        <v>16374400</v>
      </c>
      <c r="Y1267">
        <v>4866120</v>
      </c>
      <c r="Z1267">
        <v>4.2124447850820204</v>
      </c>
      <c r="AA1267">
        <v>237</v>
      </c>
      <c r="AB1267">
        <v>18960000</v>
      </c>
      <c r="AC1267">
        <v>43343</v>
      </c>
      <c r="AD1267">
        <v>43331</v>
      </c>
      <c r="AE1267">
        <v>138.87100000000001</v>
      </c>
      <c r="AF1267">
        <v>88</v>
      </c>
      <c r="AG1267">
        <v>4222170.32</v>
      </c>
      <c r="AH1267">
        <v>6993200</v>
      </c>
      <c r="AI1267">
        <v>1797660</v>
      </c>
      <c r="AJ1267">
        <v>10.6081879492561</v>
      </c>
      <c r="AK1267">
        <v>269</v>
      </c>
      <c r="AL1267">
        <v>21493100</v>
      </c>
      <c r="AM1267">
        <v>43373</v>
      </c>
      <c r="AN1267">
        <v>43349</v>
      </c>
      <c r="AO1267">
        <v>61.6</v>
      </c>
      <c r="AP1267" t="s">
        <v>1655</v>
      </c>
      <c r="AQ1267">
        <v>57</v>
      </c>
      <c r="AR1267">
        <v>0</v>
      </c>
      <c r="AS1267">
        <v>0</v>
      </c>
      <c r="AT1267">
        <v>0</v>
      </c>
    </row>
    <row r="1268" spans="1:46" x14ac:dyDescent="0.25">
      <c r="A1268" t="s">
        <v>41</v>
      </c>
      <c r="B1268" t="s">
        <v>134</v>
      </c>
      <c r="C1268" t="s">
        <v>187</v>
      </c>
      <c r="D1268" t="s">
        <v>236</v>
      </c>
      <c r="E1268" t="s">
        <v>272</v>
      </c>
      <c r="F1268" t="s">
        <v>77</v>
      </c>
      <c r="H1268" t="s">
        <v>38</v>
      </c>
      <c r="I1268">
        <v>235</v>
      </c>
      <c r="J1268">
        <v>235</v>
      </c>
      <c r="K1268">
        <v>36</v>
      </c>
      <c r="L1268">
        <v>70</v>
      </c>
      <c r="M1268">
        <v>858995.67</v>
      </c>
      <c r="N1268">
        <v>2030000</v>
      </c>
      <c r="O1268">
        <v>971500</v>
      </c>
      <c r="P1268">
        <v>10.732618113575599</v>
      </c>
      <c r="Q1268">
        <v>334</v>
      </c>
      <c r="R1268">
        <v>9686000</v>
      </c>
      <c r="S1268">
        <v>43311</v>
      </c>
      <c r="T1268">
        <v>43300</v>
      </c>
      <c r="U1268">
        <v>47.418999999999997</v>
      </c>
      <c r="V1268">
        <v>134</v>
      </c>
      <c r="W1268">
        <v>1694144.82</v>
      </c>
      <c r="X1268">
        <v>3886000</v>
      </c>
      <c r="Y1268">
        <v>1899500</v>
      </c>
      <c r="Z1268">
        <v>6.1888093679240397</v>
      </c>
      <c r="AA1268">
        <v>433</v>
      </c>
      <c r="AB1268">
        <v>12557000</v>
      </c>
      <c r="AC1268">
        <v>43343</v>
      </c>
      <c r="AD1268">
        <v>43343</v>
      </c>
      <c r="AE1268">
        <v>90.774000000000001</v>
      </c>
      <c r="AF1268">
        <v>107</v>
      </c>
      <c r="AG1268">
        <v>1356136.88</v>
      </c>
      <c r="AH1268">
        <v>3143000</v>
      </c>
      <c r="AI1268">
        <v>1528000</v>
      </c>
      <c r="AJ1268">
        <v>7.6315437656509602</v>
      </c>
      <c r="AK1268">
        <v>362</v>
      </c>
      <c r="AL1268">
        <v>11222000</v>
      </c>
      <c r="AM1268">
        <v>43373</v>
      </c>
      <c r="AN1268">
        <v>43348</v>
      </c>
      <c r="AO1268">
        <v>74.900000000000006</v>
      </c>
      <c r="AP1268" t="s">
        <v>1656</v>
      </c>
      <c r="AQ1268">
        <v>279</v>
      </c>
      <c r="AR1268">
        <v>0</v>
      </c>
      <c r="AS1268">
        <v>0</v>
      </c>
      <c r="AT1268">
        <v>0</v>
      </c>
    </row>
    <row r="1269" spans="1:46" x14ac:dyDescent="0.25">
      <c r="A1269" t="s">
        <v>41</v>
      </c>
      <c r="B1269" t="s">
        <v>138</v>
      </c>
      <c r="C1269" t="s">
        <v>191</v>
      </c>
      <c r="D1269" t="s">
        <v>236</v>
      </c>
      <c r="E1269" t="s">
        <v>272</v>
      </c>
      <c r="F1269" t="s">
        <v>77</v>
      </c>
      <c r="H1269" t="s">
        <v>38</v>
      </c>
      <c r="I1269">
        <v>99</v>
      </c>
      <c r="J1269">
        <v>99</v>
      </c>
      <c r="K1269">
        <v>36</v>
      </c>
      <c r="L1269">
        <v>17</v>
      </c>
      <c r="M1269">
        <v>231656.42</v>
      </c>
      <c r="N1269">
        <v>425000</v>
      </c>
      <c r="O1269">
        <v>0</v>
      </c>
      <c r="P1269">
        <v>40.041867708274602</v>
      </c>
      <c r="Q1269">
        <v>42</v>
      </c>
      <c r="R1269">
        <v>1050000</v>
      </c>
      <c r="S1269">
        <v>43310</v>
      </c>
      <c r="T1269">
        <v>43309</v>
      </c>
      <c r="U1269">
        <v>11.516</v>
      </c>
      <c r="V1269">
        <v>33</v>
      </c>
      <c r="W1269">
        <v>479278.25</v>
      </c>
      <c r="X1269">
        <v>825000</v>
      </c>
      <c r="Y1269">
        <v>180000</v>
      </c>
      <c r="Z1269">
        <v>18.262623980317901</v>
      </c>
      <c r="AA1269">
        <v>45</v>
      </c>
      <c r="AB1269">
        <v>1125000</v>
      </c>
      <c r="AC1269">
        <v>43341</v>
      </c>
      <c r="AD1269">
        <v>43333</v>
      </c>
      <c r="AE1269">
        <v>22.355</v>
      </c>
      <c r="AF1269">
        <v>19</v>
      </c>
      <c r="AG1269">
        <v>269950.83</v>
      </c>
      <c r="AH1269">
        <v>475000</v>
      </c>
      <c r="AI1269">
        <v>112500</v>
      </c>
      <c r="AJ1269">
        <v>18.083886181953201</v>
      </c>
      <c r="AK1269">
        <v>98</v>
      </c>
      <c r="AL1269">
        <v>2450000</v>
      </c>
      <c r="AM1269">
        <v>43372</v>
      </c>
      <c r="AN1269">
        <v>43370</v>
      </c>
      <c r="AO1269">
        <v>13.3</v>
      </c>
      <c r="AP1269" t="s">
        <v>1657</v>
      </c>
      <c r="AQ1269">
        <v>24</v>
      </c>
      <c r="AR1269">
        <v>0</v>
      </c>
      <c r="AS1269">
        <v>0</v>
      </c>
      <c r="AT1269">
        <v>0</v>
      </c>
    </row>
    <row r="1270" spans="1:46" x14ac:dyDescent="0.25">
      <c r="A1270" t="s">
        <v>41</v>
      </c>
      <c r="B1270" t="s">
        <v>136</v>
      </c>
      <c r="C1270" t="s">
        <v>189</v>
      </c>
      <c r="D1270" t="s">
        <v>236</v>
      </c>
      <c r="E1270" t="s">
        <v>272</v>
      </c>
      <c r="F1270" t="s">
        <v>77</v>
      </c>
      <c r="H1270" t="s">
        <v>38</v>
      </c>
      <c r="I1270">
        <v>97</v>
      </c>
      <c r="J1270">
        <v>97</v>
      </c>
      <c r="K1270">
        <v>12</v>
      </c>
      <c r="L1270">
        <v>64</v>
      </c>
      <c r="M1270">
        <v>1475341.75</v>
      </c>
      <c r="N1270">
        <v>2624000</v>
      </c>
      <c r="O1270">
        <v>774900</v>
      </c>
      <c r="P1270">
        <v>12.234280190362799</v>
      </c>
      <c r="Q1270">
        <v>227</v>
      </c>
      <c r="R1270">
        <v>9307000</v>
      </c>
      <c r="S1270">
        <v>43310</v>
      </c>
      <c r="T1270">
        <v>43311</v>
      </c>
      <c r="U1270">
        <v>43.354999999999997</v>
      </c>
      <c r="V1270">
        <v>84</v>
      </c>
      <c r="W1270">
        <v>1878647.96</v>
      </c>
      <c r="X1270">
        <v>3444000</v>
      </c>
      <c r="Y1270">
        <v>1008600</v>
      </c>
      <c r="Z1270">
        <v>15.1468852755194</v>
      </c>
      <c r="AA1270">
        <v>191</v>
      </c>
      <c r="AB1270">
        <v>7831000</v>
      </c>
      <c r="AC1270">
        <v>43343</v>
      </c>
      <c r="AD1270">
        <v>43316</v>
      </c>
      <c r="AE1270">
        <v>56.902999999999999</v>
      </c>
      <c r="AF1270">
        <v>59</v>
      </c>
      <c r="AG1270">
        <v>1297339.95</v>
      </c>
      <c r="AH1270">
        <v>2419000</v>
      </c>
      <c r="AI1270">
        <v>725700</v>
      </c>
      <c r="AJ1270">
        <v>15.722320596638999</v>
      </c>
      <c r="AK1270">
        <v>180</v>
      </c>
      <c r="AL1270">
        <v>7380000</v>
      </c>
      <c r="AM1270">
        <v>43373</v>
      </c>
      <c r="AN1270">
        <v>43369</v>
      </c>
      <c r="AO1270">
        <v>41.3</v>
      </c>
      <c r="AP1270" t="s">
        <v>1658</v>
      </c>
      <c r="AQ1270">
        <v>138</v>
      </c>
      <c r="AR1270">
        <v>0</v>
      </c>
      <c r="AS1270">
        <v>0</v>
      </c>
      <c r="AT1270">
        <v>0</v>
      </c>
    </row>
    <row r="1271" spans="1:46" x14ac:dyDescent="0.25">
      <c r="A1271" t="s">
        <v>41</v>
      </c>
      <c r="B1271" t="s">
        <v>142</v>
      </c>
      <c r="C1271" t="s">
        <v>195</v>
      </c>
      <c r="D1271" t="s">
        <v>236</v>
      </c>
      <c r="E1271" t="s">
        <v>272</v>
      </c>
      <c r="F1271" t="s">
        <v>77</v>
      </c>
      <c r="H1271" t="s">
        <v>38</v>
      </c>
      <c r="I1271">
        <v>77</v>
      </c>
      <c r="J1271">
        <v>77</v>
      </c>
      <c r="K1271">
        <v>36</v>
      </c>
      <c r="L1271">
        <v>33</v>
      </c>
      <c r="M1271">
        <v>467142.39</v>
      </c>
      <c r="N1271">
        <v>1058100</v>
      </c>
      <c r="O1271">
        <v>472240</v>
      </c>
      <c r="P1271">
        <v>12.290200901239199</v>
      </c>
      <c r="Q1271">
        <v>98</v>
      </c>
      <c r="R1271">
        <v>3430000</v>
      </c>
      <c r="S1271">
        <v>43312</v>
      </c>
      <c r="T1271">
        <v>43218</v>
      </c>
      <c r="U1271">
        <v>22.355</v>
      </c>
      <c r="V1271">
        <v>30</v>
      </c>
      <c r="W1271">
        <v>424674.9</v>
      </c>
      <c r="X1271">
        <v>1050000</v>
      </c>
      <c r="Y1271">
        <v>525000</v>
      </c>
      <c r="Z1271">
        <v>11.0204970920117</v>
      </c>
      <c r="AA1271">
        <v>138</v>
      </c>
      <c r="AB1271">
        <v>4830000</v>
      </c>
      <c r="AC1271">
        <v>43339</v>
      </c>
      <c r="AD1271">
        <v>43218</v>
      </c>
      <c r="AE1271">
        <v>20.323</v>
      </c>
      <c r="AF1271">
        <v>7</v>
      </c>
      <c r="AG1271">
        <v>99090.81</v>
      </c>
      <c r="AH1271">
        <v>245000</v>
      </c>
      <c r="AI1271">
        <v>122500</v>
      </c>
      <c r="AJ1271">
        <v>11.020496852311799</v>
      </c>
      <c r="AK1271">
        <v>131</v>
      </c>
      <c r="AL1271">
        <v>4585000</v>
      </c>
      <c r="AM1271">
        <v>43373</v>
      </c>
      <c r="AN1271">
        <v>43218</v>
      </c>
      <c r="AO1271">
        <v>4.9000000000000004</v>
      </c>
      <c r="AP1271" t="s">
        <v>1659</v>
      </c>
      <c r="AQ1271">
        <v>71</v>
      </c>
      <c r="AR1271">
        <v>0</v>
      </c>
      <c r="AS1271">
        <v>0</v>
      </c>
      <c r="AT1271">
        <v>0</v>
      </c>
    </row>
    <row r="1272" spans="1:46" x14ac:dyDescent="0.25">
      <c r="A1272" t="s">
        <v>41</v>
      </c>
      <c r="B1272" t="s">
        <v>133</v>
      </c>
      <c r="C1272" t="s">
        <v>186</v>
      </c>
      <c r="D1272" t="s">
        <v>236</v>
      </c>
      <c r="E1272" t="s">
        <v>272</v>
      </c>
      <c r="F1272" t="s">
        <v>77</v>
      </c>
      <c r="H1272" t="s">
        <v>38</v>
      </c>
      <c r="I1272">
        <v>71</v>
      </c>
      <c r="J1272">
        <v>71</v>
      </c>
      <c r="K1272">
        <v>36</v>
      </c>
      <c r="L1272">
        <v>80</v>
      </c>
      <c r="M1272">
        <v>1206335.71</v>
      </c>
      <c r="N1272">
        <v>3120000</v>
      </c>
      <c r="O1272">
        <v>1540500</v>
      </c>
      <c r="P1272">
        <v>15.988016402913001</v>
      </c>
      <c r="Q1272">
        <v>221</v>
      </c>
      <c r="R1272">
        <v>8619000</v>
      </c>
      <c r="S1272">
        <v>43312</v>
      </c>
      <c r="T1272">
        <v>43306</v>
      </c>
      <c r="U1272">
        <v>54.194000000000003</v>
      </c>
      <c r="V1272">
        <v>67</v>
      </c>
      <c r="W1272">
        <v>1034305.27</v>
      </c>
      <c r="X1272">
        <v>2613000</v>
      </c>
      <c r="Y1272">
        <v>1306500</v>
      </c>
      <c r="Z1272">
        <v>12.917275412265401</v>
      </c>
      <c r="AA1272">
        <v>154</v>
      </c>
      <c r="AB1272">
        <v>6006000</v>
      </c>
      <c r="AC1272">
        <v>43343</v>
      </c>
      <c r="AD1272">
        <v>43306</v>
      </c>
      <c r="AE1272">
        <v>45.387</v>
      </c>
      <c r="AF1272">
        <v>16</v>
      </c>
      <c r="AG1272">
        <v>246998.31</v>
      </c>
      <c r="AH1272">
        <v>624000</v>
      </c>
      <c r="AI1272">
        <v>257400</v>
      </c>
      <c r="AJ1272">
        <v>25.8870318542447</v>
      </c>
      <c r="AK1272">
        <v>138</v>
      </c>
      <c r="AL1272">
        <v>5382000</v>
      </c>
      <c r="AM1272">
        <v>43373</v>
      </c>
      <c r="AN1272">
        <v>43306</v>
      </c>
      <c r="AO1272">
        <v>11.2</v>
      </c>
      <c r="AP1272" t="s">
        <v>1660</v>
      </c>
      <c r="AQ1272">
        <v>60</v>
      </c>
      <c r="AR1272">
        <v>0</v>
      </c>
      <c r="AS1272">
        <v>0</v>
      </c>
      <c r="AT1272">
        <v>0</v>
      </c>
    </row>
    <row r="1273" spans="1:46" x14ac:dyDescent="0.25">
      <c r="A1273" t="s">
        <v>41</v>
      </c>
      <c r="B1273" t="s">
        <v>137</v>
      </c>
      <c r="C1273" t="s">
        <v>190</v>
      </c>
      <c r="D1273" t="s">
        <v>236</v>
      </c>
      <c r="E1273" t="s">
        <v>272</v>
      </c>
      <c r="F1273" t="s">
        <v>77</v>
      </c>
      <c r="H1273" t="s">
        <v>38</v>
      </c>
      <c r="I1273">
        <v>61</v>
      </c>
      <c r="J1273">
        <v>61</v>
      </c>
      <c r="K1273">
        <v>36</v>
      </c>
      <c r="L1273">
        <v>44</v>
      </c>
      <c r="M1273">
        <v>593222.67000000004</v>
      </c>
      <c r="N1273">
        <v>1540000</v>
      </c>
      <c r="O1273">
        <v>770000</v>
      </c>
      <c r="P1273">
        <v>15.253904285714199</v>
      </c>
      <c r="Q1273">
        <v>113</v>
      </c>
      <c r="R1273">
        <v>3955000</v>
      </c>
      <c r="S1273">
        <v>43312</v>
      </c>
      <c r="T1273">
        <v>43311</v>
      </c>
      <c r="U1273">
        <v>29.806000000000001</v>
      </c>
      <c r="V1273">
        <v>53</v>
      </c>
      <c r="W1273">
        <v>776438.65</v>
      </c>
      <c r="X1273">
        <v>1855000</v>
      </c>
      <c r="Y1273">
        <v>927500</v>
      </c>
      <c r="Z1273">
        <v>7.9156317860734502</v>
      </c>
      <c r="AA1273">
        <v>60</v>
      </c>
      <c r="AB1273">
        <v>2100000</v>
      </c>
      <c r="AC1273">
        <v>43342</v>
      </c>
      <c r="AD1273">
        <v>43311</v>
      </c>
      <c r="AE1273">
        <v>35.902999999999999</v>
      </c>
      <c r="AF1273">
        <v>1</v>
      </c>
      <c r="AG1273">
        <v>14454.66</v>
      </c>
      <c r="AH1273">
        <v>35000</v>
      </c>
      <c r="AI1273">
        <v>10500</v>
      </c>
      <c r="AJ1273">
        <v>35.101525735937003</v>
      </c>
      <c r="AK1273">
        <v>131</v>
      </c>
      <c r="AL1273">
        <v>4585000</v>
      </c>
      <c r="AM1273">
        <v>43361</v>
      </c>
      <c r="AN1273">
        <v>43370</v>
      </c>
      <c r="AO1273">
        <v>0.7</v>
      </c>
      <c r="AP1273" t="s">
        <v>1661</v>
      </c>
      <c r="AQ1273">
        <v>40</v>
      </c>
      <c r="AR1273">
        <v>0</v>
      </c>
      <c r="AS1273">
        <v>0</v>
      </c>
      <c r="AT1273">
        <v>0</v>
      </c>
    </row>
    <row r="1274" spans="1:46" x14ac:dyDescent="0.25">
      <c r="A1274" t="s">
        <v>41</v>
      </c>
      <c r="B1274" t="s">
        <v>140</v>
      </c>
      <c r="C1274" t="s">
        <v>193</v>
      </c>
      <c r="D1274" t="s">
        <v>236</v>
      </c>
      <c r="E1274" t="s">
        <v>272</v>
      </c>
      <c r="F1274" t="s">
        <v>77</v>
      </c>
      <c r="H1274" t="s">
        <v>38</v>
      </c>
      <c r="I1274">
        <v>48</v>
      </c>
      <c r="J1274">
        <v>48</v>
      </c>
      <c r="K1274">
        <v>36</v>
      </c>
      <c r="L1274">
        <v>11</v>
      </c>
      <c r="M1274">
        <v>222662.7</v>
      </c>
      <c r="N1274">
        <v>407000</v>
      </c>
      <c r="O1274">
        <v>55500</v>
      </c>
      <c r="P1274">
        <v>30.3189275528891</v>
      </c>
      <c r="Q1274">
        <v>84</v>
      </c>
      <c r="R1274">
        <v>3108000</v>
      </c>
      <c r="S1274">
        <v>43305</v>
      </c>
      <c r="T1274">
        <v>43183</v>
      </c>
      <c r="U1274">
        <v>7.452</v>
      </c>
      <c r="V1274">
        <v>9</v>
      </c>
      <c r="W1274">
        <v>182454.3</v>
      </c>
      <c r="X1274">
        <v>333000</v>
      </c>
      <c r="Y1274">
        <v>99900</v>
      </c>
      <c r="Z1274">
        <v>13.899729766666701</v>
      </c>
      <c r="AA1274">
        <v>75</v>
      </c>
      <c r="AB1274">
        <v>2775000</v>
      </c>
      <c r="AC1274">
        <v>43338</v>
      </c>
      <c r="AD1274">
        <v>43183</v>
      </c>
      <c r="AE1274">
        <v>6.0970000000000004</v>
      </c>
      <c r="AF1274">
        <v>9</v>
      </c>
      <c r="AG1274">
        <v>184628.05</v>
      </c>
      <c r="AH1274">
        <v>333000</v>
      </c>
      <c r="AI1274">
        <v>66600</v>
      </c>
      <c r="AJ1274">
        <v>23.764694011835299</v>
      </c>
      <c r="AK1274">
        <v>102</v>
      </c>
      <c r="AL1274">
        <v>3774000</v>
      </c>
      <c r="AM1274">
        <v>43373</v>
      </c>
      <c r="AN1274">
        <v>43363</v>
      </c>
      <c r="AO1274">
        <v>6.3</v>
      </c>
      <c r="AP1274" t="s">
        <v>1662</v>
      </c>
      <c r="AQ1274">
        <v>23</v>
      </c>
      <c r="AR1274">
        <v>0</v>
      </c>
      <c r="AS1274">
        <v>0</v>
      </c>
      <c r="AT1274">
        <v>0</v>
      </c>
    </row>
    <row r="1275" spans="1:46" x14ac:dyDescent="0.25">
      <c r="A1275" t="s">
        <v>41</v>
      </c>
      <c r="B1275" t="s">
        <v>149</v>
      </c>
      <c r="C1275" t="s">
        <v>202</v>
      </c>
      <c r="D1275" t="s">
        <v>236</v>
      </c>
      <c r="E1275" t="s">
        <v>272</v>
      </c>
      <c r="F1275" t="s">
        <v>77</v>
      </c>
      <c r="H1275" t="s">
        <v>38</v>
      </c>
      <c r="I1275">
        <v>42</v>
      </c>
      <c r="J1275">
        <v>42</v>
      </c>
      <c r="K1275">
        <v>12</v>
      </c>
      <c r="L1275">
        <v>7</v>
      </c>
      <c r="M1275">
        <v>208139.12</v>
      </c>
      <c r="N1275">
        <v>385000</v>
      </c>
      <c r="O1275">
        <v>99000</v>
      </c>
      <c r="P1275">
        <v>19.946492307692299</v>
      </c>
      <c r="Q1275">
        <v>64</v>
      </c>
      <c r="R1275">
        <v>3520000</v>
      </c>
      <c r="S1275">
        <v>43312</v>
      </c>
      <c r="T1275">
        <v>43178</v>
      </c>
      <c r="U1275">
        <v>4.742</v>
      </c>
      <c r="V1275">
        <v>7</v>
      </c>
      <c r="W1275">
        <v>208859.84</v>
      </c>
      <c r="X1275">
        <v>385000</v>
      </c>
      <c r="Y1275">
        <v>0</v>
      </c>
      <c r="Z1275">
        <v>40.325760000000002</v>
      </c>
      <c r="AA1275">
        <v>56</v>
      </c>
      <c r="AB1275">
        <v>3080000</v>
      </c>
      <c r="AC1275">
        <v>43329</v>
      </c>
      <c r="AD1275">
        <v>43178</v>
      </c>
      <c r="AE1275">
        <v>4.742</v>
      </c>
      <c r="AF1275">
        <v>7</v>
      </c>
      <c r="AG1275">
        <v>208794.95</v>
      </c>
      <c r="AH1275">
        <v>385000</v>
      </c>
      <c r="AI1275">
        <v>99000</v>
      </c>
      <c r="AJ1275">
        <v>19.69425</v>
      </c>
      <c r="AK1275">
        <v>49</v>
      </c>
      <c r="AL1275">
        <v>2695000</v>
      </c>
      <c r="AM1275">
        <v>43372</v>
      </c>
      <c r="AN1275">
        <v>43178</v>
      </c>
      <c r="AO1275">
        <v>4.9000000000000004</v>
      </c>
      <c r="AP1275" t="s">
        <v>1663</v>
      </c>
      <c r="AQ1275">
        <v>51</v>
      </c>
      <c r="AR1275">
        <v>0</v>
      </c>
      <c r="AS1275">
        <v>0</v>
      </c>
      <c r="AT1275">
        <v>0</v>
      </c>
    </row>
    <row r="1276" spans="1:46" x14ac:dyDescent="0.25">
      <c r="A1276" t="s">
        <v>41</v>
      </c>
      <c r="B1276" t="s">
        <v>139</v>
      </c>
      <c r="C1276" t="s">
        <v>192</v>
      </c>
      <c r="D1276" t="s">
        <v>236</v>
      </c>
      <c r="E1276" t="s">
        <v>272</v>
      </c>
      <c r="F1276" t="s">
        <v>77</v>
      </c>
      <c r="H1276" t="s">
        <v>38</v>
      </c>
      <c r="I1276">
        <v>39</v>
      </c>
      <c r="J1276">
        <v>39</v>
      </c>
      <c r="K1276">
        <v>36</v>
      </c>
      <c r="L1276">
        <v>17</v>
      </c>
      <c r="M1276">
        <v>326128.31</v>
      </c>
      <c r="N1276">
        <v>578000</v>
      </c>
      <c r="O1276">
        <v>102000</v>
      </c>
      <c r="P1276">
        <v>24.634214123129599</v>
      </c>
      <c r="Q1276">
        <v>90</v>
      </c>
      <c r="R1276">
        <v>3060000</v>
      </c>
      <c r="S1276">
        <v>43310</v>
      </c>
      <c r="T1276">
        <v>43309</v>
      </c>
      <c r="U1276">
        <v>11.516</v>
      </c>
      <c r="V1276">
        <v>24</v>
      </c>
      <c r="W1276">
        <v>504376.56</v>
      </c>
      <c r="X1276">
        <v>816000</v>
      </c>
      <c r="Y1276">
        <v>244800</v>
      </c>
      <c r="Z1276">
        <v>2.8686596128511801</v>
      </c>
      <c r="AA1276">
        <v>66</v>
      </c>
      <c r="AB1276">
        <v>2244000</v>
      </c>
      <c r="AC1276">
        <v>43343</v>
      </c>
      <c r="AD1276">
        <v>43309</v>
      </c>
      <c r="AE1276">
        <v>16.257999999999999</v>
      </c>
      <c r="AF1276">
        <v>17</v>
      </c>
      <c r="AG1276">
        <v>357559.08</v>
      </c>
      <c r="AH1276">
        <v>578000</v>
      </c>
      <c r="AI1276">
        <v>82370</v>
      </c>
      <c r="AJ1276">
        <v>20.6434258947057</v>
      </c>
      <c r="AK1276">
        <v>48</v>
      </c>
      <c r="AL1276">
        <v>1632000</v>
      </c>
      <c r="AM1276">
        <v>43367</v>
      </c>
      <c r="AN1276">
        <v>43309</v>
      </c>
      <c r="AO1276">
        <v>11.9</v>
      </c>
      <c r="AP1276" t="s">
        <v>1664</v>
      </c>
      <c r="AQ1276">
        <v>9</v>
      </c>
      <c r="AR1276">
        <v>0</v>
      </c>
      <c r="AS1276">
        <v>0</v>
      </c>
      <c r="AT1276">
        <v>0</v>
      </c>
    </row>
    <row r="1277" spans="1:46" x14ac:dyDescent="0.25">
      <c r="A1277" t="s">
        <v>41</v>
      </c>
      <c r="B1277" t="s">
        <v>141</v>
      </c>
      <c r="C1277" t="s">
        <v>194</v>
      </c>
      <c r="D1277" t="s">
        <v>236</v>
      </c>
      <c r="E1277" t="s">
        <v>272</v>
      </c>
      <c r="F1277" t="s">
        <v>77</v>
      </c>
      <c r="H1277" t="s">
        <v>38</v>
      </c>
      <c r="I1277">
        <v>39</v>
      </c>
      <c r="J1277">
        <v>39</v>
      </c>
      <c r="K1277">
        <v>36</v>
      </c>
      <c r="L1277">
        <v>9</v>
      </c>
      <c r="M1277">
        <v>223711.44</v>
      </c>
      <c r="N1277">
        <v>378000</v>
      </c>
      <c r="O1277">
        <v>50400</v>
      </c>
      <c r="P1277">
        <v>24.883216163074898</v>
      </c>
      <c r="Q1277">
        <v>108</v>
      </c>
      <c r="R1277">
        <v>4536000</v>
      </c>
      <c r="S1277">
        <v>43310</v>
      </c>
      <c r="T1277">
        <v>43301</v>
      </c>
      <c r="U1277">
        <v>6.0970000000000004</v>
      </c>
      <c r="V1277">
        <v>53</v>
      </c>
      <c r="W1277">
        <v>1348126.04</v>
      </c>
      <c r="X1277">
        <v>2226000</v>
      </c>
      <c r="Y1277">
        <v>642600</v>
      </c>
      <c r="Z1277">
        <v>6.3446605741899198</v>
      </c>
      <c r="AA1277">
        <v>50</v>
      </c>
      <c r="AB1277">
        <v>2100000</v>
      </c>
      <c r="AC1277">
        <v>43341</v>
      </c>
      <c r="AD1277">
        <v>43301</v>
      </c>
      <c r="AE1277">
        <v>35.902999999999999</v>
      </c>
      <c r="AF1277">
        <v>51</v>
      </c>
      <c r="AG1277">
        <v>1260519.72</v>
      </c>
      <c r="AH1277">
        <v>2142000</v>
      </c>
      <c r="AI1277">
        <v>630000</v>
      </c>
      <c r="AJ1277">
        <v>8.2955230461985696</v>
      </c>
      <c r="AK1277">
        <v>35</v>
      </c>
      <c r="AL1277">
        <v>1470000</v>
      </c>
      <c r="AM1277">
        <v>43373</v>
      </c>
      <c r="AN1277">
        <v>43374</v>
      </c>
      <c r="AO1277">
        <v>35.700000000000003</v>
      </c>
      <c r="AP1277" t="s">
        <v>1665</v>
      </c>
      <c r="AQ1277">
        <v>31</v>
      </c>
      <c r="AR1277">
        <v>0</v>
      </c>
      <c r="AS1277">
        <v>0</v>
      </c>
      <c r="AT1277">
        <v>0</v>
      </c>
    </row>
    <row r="1278" spans="1:46" x14ac:dyDescent="0.25">
      <c r="A1278" t="s">
        <v>41</v>
      </c>
      <c r="B1278" t="s">
        <v>144</v>
      </c>
      <c r="C1278" t="s">
        <v>197</v>
      </c>
      <c r="D1278" t="s">
        <v>236</v>
      </c>
      <c r="E1278" t="s">
        <v>272</v>
      </c>
      <c r="F1278" t="s">
        <v>77</v>
      </c>
      <c r="H1278" t="s">
        <v>38</v>
      </c>
      <c r="I1278">
        <v>31</v>
      </c>
      <c r="J1278">
        <v>31</v>
      </c>
      <c r="K1278">
        <v>25</v>
      </c>
      <c r="L1278">
        <v>10</v>
      </c>
      <c r="M1278">
        <v>168918.19</v>
      </c>
      <c r="N1278">
        <v>310000</v>
      </c>
      <c r="O1278">
        <v>31000</v>
      </c>
      <c r="P1278">
        <v>33.401430561431603</v>
      </c>
      <c r="Q1278">
        <v>21</v>
      </c>
      <c r="R1278">
        <v>651000</v>
      </c>
      <c r="S1278">
        <v>43310</v>
      </c>
      <c r="T1278">
        <v>43168</v>
      </c>
      <c r="U1278">
        <v>6.774</v>
      </c>
      <c r="V1278">
        <v>2</v>
      </c>
      <c r="W1278">
        <v>33783.64</v>
      </c>
      <c r="X1278">
        <v>62000</v>
      </c>
      <c r="Y1278">
        <v>0</v>
      </c>
      <c r="Z1278">
        <v>40.061283484266298</v>
      </c>
      <c r="AA1278">
        <v>19</v>
      </c>
      <c r="AB1278">
        <v>589000</v>
      </c>
      <c r="AC1278">
        <v>43319</v>
      </c>
      <c r="AD1278">
        <v>43168</v>
      </c>
      <c r="AE1278">
        <v>1.355</v>
      </c>
      <c r="AF1278">
        <v>5</v>
      </c>
      <c r="AG1278">
        <v>84570.5</v>
      </c>
      <c r="AH1278">
        <v>155000</v>
      </c>
      <c r="AI1278">
        <v>46500</v>
      </c>
      <c r="AJ1278">
        <v>14.260322896736101</v>
      </c>
      <c r="AK1278">
        <v>39</v>
      </c>
      <c r="AL1278">
        <v>1209000</v>
      </c>
      <c r="AM1278">
        <v>43372</v>
      </c>
      <c r="AN1278">
        <v>43168</v>
      </c>
      <c r="AO1278">
        <v>3.5</v>
      </c>
      <c r="AP1278" t="s">
        <v>1666</v>
      </c>
      <c r="AQ1278">
        <v>0</v>
      </c>
      <c r="AR1278">
        <v>0</v>
      </c>
      <c r="AS1278">
        <v>0</v>
      </c>
      <c r="AT1278">
        <v>0</v>
      </c>
    </row>
    <row r="1279" spans="1:46" x14ac:dyDescent="0.25">
      <c r="A1279" t="s">
        <v>41</v>
      </c>
      <c r="B1279" t="s">
        <v>132</v>
      </c>
      <c r="C1279" t="s">
        <v>185</v>
      </c>
      <c r="D1279" t="s">
        <v>236</v>
      </c>
      <c r="E1279" t="s">
        <v>272</v>
      </c>
      <c r="F1279" t="s">
        <v>77</v>
      </c>
      <c r="H1279" t="s">
        <v>38</v>
      </c>
      <c r="I1279">
        <v>30</v>
      </c>
      <c r="J1279">
        <v>30</v>
      </c>
      <c r="K1279">
        <v>12</v>
      </c>
      <c r="L1279">
        <v>11</v>
      </c>
      <c r="M1279">
        <v>186335.55</v>
      </c>
      <c r="N1279">
        <v>352000</v>
      </c>
      <c r="O1279">
        <v>0</v>
      </c>
      <c r="P1279">
        <v>41.770140625000003</v>
      </c>
      <c r="Q1279">
        <v>19</v>
      </c>
      <c r="R1279">
        <v>608000</v>
      </c>
      <c r="S1279">
        <v>43303</v>
      </c>
      <c r="T1279">
        <v>43126</v>
      </c>
      <c r="U1279">
        <v>7.452</v>
      </c>
      <c r="V1279">
        <v>14</v>
      </c>
      <c r="W1279">
        <v>237045.71</v>
      </c>
      <c r="X1279">
        <v>448000</v>
      </c>
      <c r="Y1279">
        <v>124800</v>
      </c>
      <c r="Z1279">
        <v>19.322314096953999</v>
      </c>
      <c r="AA1279">
        <v>17</v>
      </c>
      <c r="AB1279">
        <v>544000</v>
      </c>
      <c r="AC1279">
        <v>43343</v>
      </c>
      <c r="AD1279">
        <v>43338</v>
      </c>
      <c r="AE1279">
        <v>9.484</v>
      </c>
      <c r="AF1279">
        <v>6</v>
      </c>
      <c r="AG1279">
        <v>100954.92</v>
      </c>
      <c r="AH1279">
        <v>192000</v>
      </c>
      <c r="AI1279">
        <v>0</v>
      </c>
      <c r="AJ1279">
        <v>42.161243900621699</v>
      </c>
      <c r="AK1279">
        <v>22</v>
      </c>
      <c r="AL1279">
        <v>704000</v>
      </c>
      <c r="AM1279">
        <v>43358</v>
      </c>
      <c r="AN1279">
        <v>43374</v>
      </c>
      <c r="AO1279">
        <v>4.2</v>
      </c>
      <c r="AP1279" t="s">
        <v>1667</v>
      </c>
      <c r="AQ1279">
        <v>15</v>
      </c>
      <c r="AR1279">
        <v>0</v>
      </c>
      <c r="AS1279">
        <v>0</v>
      </c>
      <c r="AT1279">
        <v>0</v>
      </c>
    </row>
    <row r="1280" spans="1:46" x14ac:dyDescent="0.25">
      <c r="A1280" t="s">
        <v>41</v>
      </c>
      <c r="B1280" t="s">
        <v>135</v>
      </c>
      <c r="C1280" t="s">
        <v>188</v>
      </c>
      <c r="D1280" t="s">
        <v>236</v>
      </c>
      <c r="E1280" t="s">
        <v>272</v>
      </c>
      <c r="F1280" t="s">
        <v>77</v>
      </c>
      <c r="H1280" t="s">
        <v>38</v>
      </c>
      <c r="I1280">
        <v>30</v>
      </c>
      <c r="J1280">
        <v>30</v>
      </c>
      <c r="K1280">
        <v>6</v>
      </c>
      <c r="L1280">
        <v>9</v>
      </c>
      <c r="M1280">
        <v>221321.99</v>
      </c>
      <c r="N1280">
        <v>405000</v>
      </c>
      <c r="O1280">
        <v>0</v>
      </c>
      <c r="P1280">
        <v>39.887854538216203</v>
      </c>
      <c r="Q1280">
        <v>21</v>
      </c>
      <c r="R1280">
        <v>945000</v>
      </c>
      <c r="S1280">
        <v>43312</v>
      </c>
      <c r="T1280">
        <v>43311</v>
      </c>
      <c r="U1280">
        <v>6.0970000000000004</v>
      </c>
      <c r="V1280">
        <v>14</v>
      </c>
      <c r="W1280">
        <v>340311.4</v>
      </c>
      <c r="X1280">
        <v>630000</v>
      </c>
      <c r="Y1280">
        <v>175500</v>
      </c>
      <c r="Z1280">
        <v>17.636404804240399</v>
      </c>
      <c r="AA1280">
        <v>7</v>
      </c>
      <c r="AB1280">
        <v>315000</v>
      </c>
      <c r="AC1280">
        <v>43341</v>
      </c>
      <c r="AD1280">
        <v>43311</v>
      </c>
      <c r="AE1280">
        <v>9.484</v>
      </c>
      <c r="AF1280">
        <v>6</v>
      </c>
      <c r="AG1280">
        <v>143137.78</v>
      </c>
      <c r="AH1280">
        <v>270000</v>
      </c>
      <c r="AI1280">
        <v>0</v>
      </c>
      <c r="AJ1280">
        <v>41.684608040156597</v>
      </c>
      <c r="AK1280">
        <v>7</v>
      </c>
      <c r="AL1280">
        <v>315000</v>
      </c>
      <c r="AM1280">
        <v>43373</v>
      </c>
      <c r="AN1280">
        <v>43374</v>
      </c>
      <c r="AO1280">
        <v>4.2</v>
      </c>
      <c r="AP1280" t="s">
        <v>1668</v>
      </c>
      <c r="AQ1280">
        <v>8</v>
      </c>
      <c r="AR1280">
        <v>0</v>
      </c>
      <c r="AS1280">
        <v>0</v>
      </c>
      <c r="AT1280">
        <v>0</v>
      </c>
    </row>
    <row r="1281" spans="1:46" x14ac:dyDescent="0.25">
      <c r="A1281" t="s">
        <v>41</v>
      </c>
      <c r="B1281" t="s">
        <v>167</v>
      </c>
      <c r="C1281" t="s">
        <v>220</v>
      </c>
      <c r="D1281" t="s">
        <v>236</v>
      </c>
      <c r="E1281" t="s">
        <v>272</v>
      </c>
      <c r="F1281" t="s">
        <v>77</v>
      </c>
      <c r="H1281" t="s">
        <v>38</v>
      </c>
      <c r="I1281">
        <v>28</v>
      </c>
      <c r="J1281">
        <v>28</v>
      </c>
      <c r="K1281">
        <v>6</v>
      </c>
      <c r="L1281">
        <v>4</v>
      </c>
      <c r="M1281">
        <v>184158.12</v>
      </c>
      <c r="N1281">
        <v>316000</v>
      </c>
      <c r="O1281">
        <v>0</v>
      </c>
      <c r="P1281">
        <v>35.894325255595803</v>
      </c>
      <c r="Q1281">
        <v>48</v>
      </c>
      <c r="R1281">
        <v>3792000</v>
      </c>
      <c r="S1281">
        <v>43299</v>
      </c>
      <c r="T1281">
        <v>43224</v>
      </c>
      <c r="U1281">
        <v>2.71</v>
      </c>
      <c r="V1281">
        <v>11</v>
      </c>
      <c r="W1281">
        <v>504662.62</v>
      </c>
      <c r="X1281">
        <v>873000</v>
      </c>
      <c r="Y1281">
        <v>261900</v>
      </c>
      <c r="Z1281">
        <v>9.1590768211756792</v>
      </c>
      <c r="AA1281">
        <v>37</v>
      </c>
      <c r="AB1281">
        <v>3071000</v>
      </c>
      <c r="AC1281">
        <v>43342</v>
      </c>
      <c r="AD1281">
        <v>43224</v>
      </c>
      <c r="AE1281">
        <v>7.452</v>
      </c>
      <c r="AF1281">
        <v>8</v>
      </c>
      <c r="AG1281">
        <v>367027.36</v>
      </c>
      <c r="AH1281">
        <v>656000</v>
      </c>
      <c r="AI1281">
        <v>196800</v>
      </c>
      <c r="AJ1281">
        <v>12.0796828310972</v>
      </c>
      <c r="AK1281">
        <v>29</v>
      </c>
      <c r="AL1281">
        <v>2291000</v>
      </c>
      <c r="AM1281">
        <v>43373</v>
      </c>
      <c r="AN1281">
        <v>43224</v>
      </c>
      <c r="AO1281">
        <v>5.6</v>
      </c>
      <c r="AP1281" t="s">
        <v>1669</v>
      </c>
      <c r="AQ1281">
        <v>21</v>
      </c>
      <c r="AR1281">
        <v>0</v>
      </c>
      <c r="AS1281">
        <v>0</v>
      </c>
      <c r="AT1281">
        <v>0</v>
      </c>
    </row>
    <row r="1282" spans="1:46" x14ac:dyDescent="0.25">
      <c r="A1282" t="s">
        <v>41</v>
      </c>
      <c r="B1282" t="s">
        <v>143</v>
      </c>
      <c r="C1282" t="s">
        <v>196</v>
      </c>
      <c r="D1282" t="s">
        <v>236</v>
      </c>
      <c r="E1282" t="s">
        <v>272</v>
      </c>
      <c r="F1282" t="s">
        <v>77</v>
      </c>
      <c r="H1282" t="s">
        <v>38</v>
      </c>
      <c r="I1282">
        <v>27</v>
      </c>
      <c r="J1282">
        <v>27</v>
      </c>
      <c r="K1282">
        <v>24</v>
      </c>
      <c r="L1282">
        <v>18</v>
      </c>
      <c r="M1282">
        <v>472092.21</v>
      </c>
      <c r="N1282">
        <v>864000</v>
      </c>
      <c r="O1282">
        <v>201600</v>
      </c>
      <c r="P1282">
        <v>21.603044813285901</v>
      </c>
      <c r="Q1282">
        <v>81</v>
      </c>
      <c r="R1282">
        <v>3888000</v>
      </c>
      <c r="S1282">
        <v>43310</v>
      </c>
      <c r="T1282">
        <v>43309</v>
      </c>
      <c r="U1282">
        <v>12.194000000000001</v>
      </c>
      <c r="V1282">
        <v>36</v>
      </c>
      <c r="W1282">
        <v>980342.64</v>
      </c>
      <c r="X1282">
        <v>1728000</v>
      </c>
      <c r="Y1282">
        <v>518400</v>
      </c>
      <c r="Z1282">
        <v>10.8484702675765</v>
      </c>
      <c r="AA1282">
        <v>45</v>
      </c>
      <c r="AB1282">
        <v>2160000</v>
      </c>
      <c r="AC1282">
        <v>43343</v>
      </c>
      <c r="AD1282">
        <v>43309</v>
      </c>
      <c r="AE1282">
        <v>24.387</v>
      </c>
      <c r="AF1282">
        <v>20</v>
      </c>
      <c r="AG1282">
        <v>544634.80000000005</v>
      </c>
      <c r="AH1282">
        <v>960000</v>
      </c>
      <c r="AI1282">
        <v>187460</v>
      </c>
      <c r="AJ1282">
        <v>22.450840095988401</v>
      </c>
      <c r="AK1282">
        <v>73</v>
      </c>
      <c r="AL1282">
        <v>3504000</v>
      </c>
      <c r="AM1282">
        <v>43369</v>
      </c>
      <c r="AN1282">
        <v>43370</v>
      </c>
      <c r="AO1282">
        <v>14</v>
      </c>
      <c r="AP1282" t="s">
        <v>1670</v>
      </c>
      <c r="AQ1282">
        <v>69</v>
      </c>
      <c r="AR1282">
        <v>0</v>
      </c>
      <c r="AS1282">
        <v>0</v>
      </c>
      <c r="AT1282">
        <v>0</v>
      </c>
    </row>
    <row r="1283" spans="1:46" x14ac:dyDescent="0.25">
      <c r="A1283" t="s">
        <v>41</v>
      </c>
      <c r="B1283" t="s">
        <v>146</v>
      </c>
      <c r="C1283" t="s">
        <v>199</v>
      </c>
      <c r="D1283" t="s">
        <v>236</v>
      </c>
      <c r="E1283" t="s">
        <v>272</v>
      </c>
      <c r="F1283" t="s">
        <v>77</v>
      </c>
      <c r="H1283" t="s">
        <v>38</v>
      </c>
      <c r="I1283">
        <v>27</v>
      </c>
      <c r="J1283">
        <v>27</v>
      </c>
      <c r="K1283">
        <v>24</v>
      </c>
      <c r="L1283">
        <v>16</v>
      </c>
      <c r="M1283">
        <v>491359.07</v>
      </c>
      <c r="N1283">
        <v>896000</v>
      </c>
      <c r="O1283">
        <v>280000</v>
      </c>
      <c r="P1283">
        <v>12.257308928571399</v>
      </c>
      <c r="Q1283">
        <v>21</v>
      </c>
      <c r="R1283">
        <v>1176000</v>
      </c>
      <c r="S1283">
        <v>43312</v>
      </c>
      <c r="T1283">
        <v>43126</v>
      </c>
      <c r="U1283">
        <v>10.839</v>
      </c>
      <c r="V1283">
        <v>3</v>
      </c>
      <c r="W1283">
        <v>93478.25</v>
      </c>
      <c r="X1283">
        <v>168000</v>
      </c>
      <c r="Y1283">
        <v>50400</v>
      </c>
      <c r="Z1283">
        <v>12.5628614689091</v>
      </c>
      <c r="AA1283">
        <v>42</v>
      </c>
      <c r="AB1283">
        <v>2352000</v>
      </c>
      <c r="AC1283">
        <v>43338</v>
      </c>
      <c r="AD1283">
        <v>43334</v>
      </c>
      <c r="AE1283">
        <v>2.032</v>
      </c>
      <c r="AF1283">
        <v>5</v>
      </c>
      <c r="AG1283">
        <v>160291.85</v>
      </c>
      <c r="AH1283">
        <v>280000</v>
      </c>
      <c r="AI1283">
        <v>67200</v>
      </c>
      <c r="AJ1283">
        <v>17.142370575992398</v>
      </c>
      <c r="AK1283">
        <v>37</v>
      </c>
      <c r="AL1283">
        <v>2072000</v>
      </c>
      <c r="AM1283">
        <v>43372</v>
      </c>
      <c r="AN1283">
        <v>43334</v>
      </c>
      <c r="AO1283">
        <v>3.5</v>
      </c>
      <c r="AP1283" t="s">
        <v>1671</v>
      </c>
      <c r="AQ1283">
        <v>28</v>
      </c>
      <c r="AR1283">
        <v>0</v>
      </c>
      <c r="AS1283">
        <v>0</v>
      </c>
      <c r="AT1283">
        <v>0</v>
      </c>
    </row>
    <row r="1284" spans="1:46" x14ac:dyDescent="0.25">
      <c r="A1284" t="s">
        <v>41</v>
      </c>
      <c r="B1284" t="s">
        <v>147</v>
      </c>
      <c r="C1284" t="s">
        <v>200</v>
      </c>
      <c r="D1284" t="s">
        <v>236</v>
      </c>
      <c r="E1284" t="s">
        <v>272</v>
      </c>
      <c r="F1284" t="s">
        <v>77</v>
      </c>
      <c r="H1284" t="s">
        <v>38</v>
      </c>
      <c r="I1284">
        <v>26</v>
      </c>
      <c r="J1284">
        <v>26</v>
      </c>
      <c r="K1284">
        <v>25</v>
      </c>
      <c r="L1284">
        <v>2</v>
      </c>
      <c r="M1284">
        <v>28397.08</v>
      </c>
      <c r="N1284">
        <v>60000</v>
      </c>
      <c r="O1284">
        <v>0</v>
      </c>
      <c r="P1284">
        <v>47.938687100510897</v>
      </c>
      <c r="Q1284">
        <v>16</v>
      </c>
      <c r="R1284">
        <v>480000</v>
      </c>
      <c r="S1284">
        <v>43293</v>
      </c>
      <c r="T1284">
        <v>43067</v>
      </c>
      <c r="U1284">
        <v>1.355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16</v>
      </c>
      <c r="AB1284">
        <v>480000</v>
      </c>
      <c r="AD1284">
        <v>43067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16</v>
      </c>
      <c r="AL1284">
        <v>480000</v>
      </c>
      <c r="AN1284">
        <v>43067</v>
      </c>
      <c r="AO1284">
        <v>0</v>
      </c>
      <c r="AP1284" t="s">
        <v>1672</v>
      </c>
      <c r="AQ1284">
        <v>0</v>
      </c>
      <c r="AR1284">
        <v>0</v>
      </c>
      <c r="AS1284">
        <v>0</v>
      </c>
      <c r="AT1284">
        <v>0</v>
      </c>
    </row>
    <row r="1285" spans="1:46" x14ac:dyDescent="0.25">
      <c r="A1285" t="s">
        <v>41</v>
      </c>
      <c r="B1285" t="s">
        <v>162</v>
      </c>
      <c r="C1285" t="s">
        <v>215</v>
      </c>
      <c r="D1285" t="s">
        <v>236</v>
      </c>
      <c r="E1285" t="s">
        <v>272</v>
      </c>
      <c r="F1285" t="s">
        <v>77</v>
      </c>
      <c r="H1285" t="s">
        <v>38</v>
      </c>
      <c r="I1285">
        <v>25</v>
      </c>
      <c r="J1285">
        <v>25</v>
      </c>
      <c r="K1285">
        <v>6</v>
      </c>
      <c r="L1285">
        <v>10</v>
      </c>
      <c r="M1285">
        <v>721677.31</v>
      </c>
      <c r="N1285">
        <v>1230000</v>
      </c>
      <c r="O1285">
        <v>295200</v>
      </c>
      <c r="P1285">
        <v>15.0786220763631</v>
      </c>
      <c r="Q1285">
        <v>12</v>
      </c>
      <c r="R1285">
        <v>1476000</v>
      </c>
      <c r="S1285">
        <v>43310</v>
      </c>
      <c r="T1285">
        <v>43239</v>
      </c>
      <c r="U1285">
        <v>6.774</v>
      </c>
      <c r="V1285">
        <v>18</v>
      </c>
      <c r="W1285">
        <v>1332362.29</v>
      </c>
      <c r="X1285">
        <v>2214000</v>
      </c>
      <c r="Y1285">
        <v>664200</v>
      </c>
      <c r="Z1285">
        <v>5.4330546583150596</v>
      </c>
      <c r="AA1285">
        <v>30</v>
      </c>
      <c r="AB1285">
        <v>3690000</v>
      </c>
      <c r="AC1285">
        <v>43338</v>
      </c>
      <c r="AD1285">
        <v>43343</v>
      </c>
      <c r="AE1285">
        <v>12.194000000000001</v>
      </c>
      <c r="AF1285">
        <v>23</v>
      </c>
      <c r="AG1285">
        <v>1747345.66</v>
      </c>
      <c r="AH1285">
        <v>2829000</v>
      </c>
      <c r="AI1285">
        <v>848700</v>
      </c>
      <c r="AJ1285">
        <v>2.9399471650164002</v>
      </c>
      <c r="AK1285">
        <v>19</v>
      </c>
      <c r="AL1285">
        <v>2337000</v>
      </c>
      <c r="AM1285">
        <v>43372</v>
      </c>
      <c r="AN1285">
        <v>43396</v>
      </c>
      <c r="AO1285">
        <v>16.100000000000001</v>
      </c>
      <c r="AP1285" t="s">
        <v>1673</v>
      </c>
      <c r="AQ1285">
        <v>18</v>
      </c>
      <c r="AR1285">
        <v>0</v>
      </c>
      <c r="AS1285">
        <v>0</v>
      </c>
      <c r="AT1285">
        <v>0</v>
      </c>
    </row>
    <row r="1286" spans="1:46" x14ac:dyDescent="0.25">
      <c r="A1286" t="s">
        <v>41</v>
      </c>
      <c r="B1286" t="s">
        <v>161</v>
      </c>
      <c r="C1286" t="s">
        <v>214</v>
      </c>
      <c r="D1286" t="s">
        <v>236</v>
      </c>
      <c r="E1286" t="s">
        <v>272</v>
      </c>
      <c r="F1286" t="s">
        <v>77</v>
      </c>
      <c r="H1286" t="s">
        <v>38</v>
      </c>
      <c r="I1286">
        <v>23</v>
      </c>
      <c r="J1286">
        <v>23</v>
      </c>
      <c r="K1286">
        <v>6</v>
      </c>
      <c r="L1286">
        <v>10</v>
      </c>
      <c r="M1286">
        <v>665784.05000000005</v>
      </c>
      <c r="N1286">
        <v>1140000</v>
      </c>
      <c r="O1286">
        <v>205200</v>
      </c>
      <c r="P1286">
        <v>21.6557065850116</v>
      </c>
      <c r="Q1286">
        <v>37</v>
      </c>
      <c r="R1286">
        <v>4218000</v>
      </c>
      <c r="S1286">
        <v>43304</v>
      </c>
      <c r="T1286">
        <v>43213</v>
      </c>
      <c r="U1286">
        <v>6.774</v>
      </c>
      <c r="V1286">
        <v>22</v>
      </c>
      <c r="W1286">
        <v>1464334.44</v>
      </c>
      <c r="X1286">
        <v>2508000</v>
      </c>
      <c r="Y1286">
        <v>752400</v>
      </c>
      <c r="Z1286">
        <v>8.2497218045112692</v>
      </c>
      <c r="AA1286">
        <v>31</v>
      </c>
      <c r="AB1286">
        <v>3689000</v>
      </c>
      <c r="AC1286">
        <v>43339</v>
      </c>
      <c r="AD1286">
        <v>43338</v>
      </c>
      <c r="AE1286">
        <v>14.903</v>
      </c>
      <c r="AF1286">
        <v>10</v>
      </c>
      <c r="AG1286">
        <v>679325.37</v>
      </c>
      <c r="AH1286">
        <v>1190000</v>
      </c>
      <c r="AI1286">
        <v>357000</v>
      </c>
      <c r="AJ1286">
        <v>10.2931683950635</v>
      </c>
      <c r="AK1286">
        <v>20</v>
      </c>
      <c r="AL1286">
        <v>2380000</v>
      </c>
      <c r="AM1286">
        <v>43366</v>
      </c>
      <c r="AN1286">
        <v>43393</v>
      </c>
      <c r="AO1286">
        <v>7</v>
      </c>
      <c r="AP1286" t="s">
        <v>1674</v>
      </c>
      <c r="AQ1286">
        <v>31</v>
      </c>
      <c r="AR1286">
        <v>0</v>
      </c>
      <c r="AS1286">
        <v>0</v>
      </c>
      <c r="AT1286">
        <v>0</v>
      </c>
    </row>
    <row r="1287" spans="1:46" x14ac:dyDescent="0.25">
      <c r="A1287" t="s">
        <v>41</v>
      </c>
      <c r="B1287" t="s">
        <v>163</v>
      </c>
      <c r="C1287" t="s">
        <v>216</v>
      </c>
      <c r="D1287" t="s">
        <v>236</v>
      </c>
      <c r="E1287" t="s">
        <v>272</v>
      </c>
      <c r="F1287" t="s">
        <v>77</v>
      </c>
      <c r="H1287" t="s">
        <v>38</v>
      </c>
      <c r="I1287">
        <v>23</v>
      </c>
      <c r="J1287">
        <v>23</v>
      </c>
      <c r="K1287">
        <v>6</v>
      </c>
      <c r="L1287">
        <v>19</v>
      </c>
      <c r="M1287">
        <v>1252756.97</v>
      </c>
      <c r="N1287">
        <v>2261000</v>
      </c>
      <c r="O1287">
        <v>464100</v>
      </c>
      <c r="P1287">
        <v>23.310553363205901</v>
      </c>
      <c r="Q1287">
        <v>134</v>
      </c>
      <c r="R1287">
        <v>15946000</v>
      </c>
      <c r="S1287">
        <v>43310</v>
      </c>
      <c r="T1287">
        <v>43311</v>
      </c>
      <c r="U1287">
        <v>12.871</v>
      </c>
      <c r="V1287">
        <v>35</v>
      </c>
      <c r="W1287">
        <v>2514296.75</v>
      </c>
      <c r="X1287">
        <v>4165000</v>
      </c>
      <c r="Y1287">
        <v>1249500</v>
      </c>
      <c r="Z1287">
        <v>5.1371488432751002</v>
      </c>
      <c r="AA1287">
        <v>98</v>
      </c>
      <c r="AB1287">
        <v>11662000</v>
      </c>
      <c r="AC1287">
        <v>43343</v>
      </c>
      <c r="AD1287">
        <v>43311</v>
      </c>
      <c r="AE1287">
        <v>23.71</v>
      </c>
      <c r="AF1287">
        <v>26</v>
      </c>
      <c r="AG1287">
        <v>1868061.78</v>
      </c>
      <c r="AH1287">
        <v>3094000</v>
      </c>
      <c r="AI1287">
        <v>892500</v>
      </c>
      <c r="AJ1287">
        <v>6.6605515160864002</v>
      </c>
      <c r="AK1287">
        <v>72</v>
      </c>
      <c r="AL1287">
        <v>8568000</v>
      </c>
      <c r="AM1287">
        <v>43372</v>
      </c>
      <c r="AN1287">
        <v>43311</v>
      </c>
      <c r="AO1287">
        <v>18.2</v>
      </c>
      <c r="AP1287" t="s">
        <v>1675</v>
      </c>
      <c r="AQ1287">
        <v>53</v>
      </c>
      <c r="AR1287">
        <v>0</v>
      </c>
      <c r="AS1287">
        <v>0</v>
      </c>
      <c r="AT1287">
        <v>0</v>
      </c>
    </row>
    <row r="1288" spans="1:46" x14ac:dyDescent="0.25">
      <c r="A1288" t="s">
        <v>41</v>
      </c>
      <c r="B1288" t="s">
        <v>164</v>
      </c>
      <c r="C1288" t="s">
        <v>217</v>
      </c>
      <c r="D1288" t="s">
        <v>236</v>
      </c>
      <c r="E1288" t="s">
        <v>272</v>
      </c>
      <c r="F1288" t="s">
        <v>77</v>
      </c>
      <c r="H1288" t="s">
        <v>38</v>
      </c>
      <c r="I1288">
        <v>23</v>
      </c>
      <c r="J1288">
        <v>23</v>
      </c>
      <c r="K1288">
        <v>6</v>
      </c>
      <c r="L1288">
        <v>5</v>
      </c>
      <c r="M1288">
        <v>286104.24</v>
      </c>
      <c r="N1288">
        <v>515000</v>
      </c>
      <c r="O1288">
        <v>123600</v>
      </c>
      <c r="P1288">
        <v>19.5925743895796</v>
      </c>
      <c r="Q1288">
        <v>47</v>
      </c>
      <c r="R1288">
        <v>4841000</v>
      </c>
      <c r="S1288">
        <v>43302</v>
      </c>
      <c r="T1288">
        <v>43301</v>
      </c>
      <c r="U1288">
        <v>3.387</v>
      </c>
      <c r="V1288">
        <v>13</v>
      </c>
      <c r="W1288">
        <v>784385.35</v>
      </c>
      <c r="X1288">
        <v>1339000</v>
      </c>
      <c r="Y1288">
        <v>364500</v>
      </c>
      <c r="Z1288">
        <v>11.459837361574101</v>
      </c>
      <c r="AA1288">
        <v>34</v>
      </c>
      <c r="AB1288">
        <v>3502000</v>
      </c>
      <c r="AC1288">
        <v>43343</v>
      </c>
      <c r="AD1288">
        <v>43301</v>
      </c>
      <c r="AE1288">
        <v>8.8059999999999992</v>
      </c>
      <c r="AF1288">
        <v>11</v>
      </c>
      <c r="AG1288">
        <v>663710.69999999995</v>
      </c>
      <c r="AH1288">
        <v>1133000</v>
      </c>
      <c r="AI1288">
        <v>339900</v>
      </c>
      <c r="AJ1288">
        <v>7.9458113730929201</v>
      </c>
      <c r="AK1288">
        <v>23</v>
      </c>
      <c r="AL1288">
        <v>2369000</v>
      </c>
      <c r="AM1288">
        <v>43372</v>
      </c>
      <c r="AN1288">
        <v>43301</v>
      </c>
      <c r="AO1288">
        <v>7.7</v>
      </c>
      <c r="AP1288" t="s">
        <v>1676</v>
      </c>
      <c r="AQ1288">
        <v>37</v>
      </c>
      <c r="AR1288">
        <v>0</v>
      </c>
      <c r="AS1288">
        <v>0</v>
      </c>
      <c r="AT1288">
        <v>0</v>
      </c>
    </row>
    <row r="1289" spans="1:46" x14ac:dyDescent="0.25">
      <c r="A1289" t="s">
        <v>41</v>
      </c>
      <c r="B1289" t="s">
        <v>145</v>
      </c>
      <c r="C1289" t="s">
        <v>198</v>
      </c>
      <c r="D1289" t="s">
        <v>236</v>
      </c>
      <c r="E1289" t="s">
        <v>272</v>
      </c>
      <c r="F1289" t="s">
        <v>77</v>
      </c>
      <c r="H1289" t="s">
        <v>38</v>
      </c>
      <c r="I1289">
        <v>21</v>
      </c>
      <c r="J1289">
        <v>21</v>
      </c>
      <c r="K1289">
        <v>12</v>
      </c>
      <c r="L1289">
        <v>6</v>
      </c>
      <c r="M1289">
        <v>124178.22</v>
      </c>
      <c r="N1289">
        <v>228000</v>
      </c>
      <c r="O1289">
        <v>68400</v>
      </c>
      <c r="P1289">
        <v>14.4135074651713</v>
      </c>
      <c r="Q1289">
        <v>19</v>
      </c>
      <c r="R1289">
        <v>722000</v>
      </c>
      <c r="S1289">
        <v>43304</v>
      </c>
      <c r="T1289">
        <v>43156</v>
      </c>
      <c r="U1289">
        <v>4.0650000000000004</v>
      </c>
      <c r="V1289">
        <v>6</v>
      </c>
      <c r="W1289">
        <v>124178.22</v>
      </c>
      <c r="X1289">
        <v>228000</v>
      </c>
      <c r="Y1289">
        <v>57000</v>
      </c>
      <c r="Z1289">
        <v>20.119273450641099</v>
      </c>
      <c r="AA1289">
        <v>13</v>
      </c>
      <c r="AB1289">
        <v>494000</v>
      </c>
      <c r="AC1289">
        <v>43340</v>
      </c>
      <c r="AD1289">
        <v>43156</v>
      </c>
      <c r="AE1289">
        <v>4.0650000000000004</v>
      </c>
      <c r="AF1289">
        <v>3</v>
      </c>
      <c r="AG1289">
        <v>64103.91</v>
      </c>
      <c r="AH1289">
        <v>114000</v>
      </c>
      <c r="AI1289">
        <v>34200</v>
      </c>
      <c r="AJ1289">
        <v>11.636214839372</v>
      </c>
      <c r="AK1289">
        <v>22</v>
      </c>
      <c r="AL1289">
        <v>836000</v>
      </c>
      <c r="AM1289">
        <v>43365</v>
      </c>
      <c r="AN1289">
        <v>43349</v>
      </c>
      <c r="AO1289">
        <v>2.1</v>
      </c>
      <c r="AP1289" t="s">
        <v>1677</v>
      </c>
      <c r="AQ1289">
        <v>0</v>
      </c>
      <c r="AR1289">
        <v>0</v>
      </c>
      <c r="AS1289">
        <v>0</v>
      </c>
      <c r="AT1289">
        <v>0</v>
      </c>
    </row>
    <row r="1290" spans="1:46" x14ac:dyDescent="0.25">
      <c r="A1290" t="s">
        <v>41</v>
      </c>
      <c r="B1290" t="s">
        <v>165</v>
      </c>
      <c r="C1290" t="s">
        <v>218</v>
      </c>
      <c r="D1290" t="s">
        <v>236</v>
      </c>
      <c r="E1290" t="s">
        <v>272</v>
      </c>
      <c r="F1290" t="s">
        <v>77</v>
      </c>
      <c r="H1290" t="s">
        <v>38</v>
      </c>
      <c r="I1290">
        <v>18</v>
      </c>
      <c r="J1290">
        <v>18</v>
      </c>
      <c r="K1290">
        <v>6</v>
      </c>
      <c r="L1290">
        <v>1</v>
      </c>
      <c r="M1290">
        <v>48180.78</v>
      </c>
      <c r="N1290">
        <v>76000</v>
      </c>
      <c r="O1290">
        <v>0</v>
      </c>
      <c r="P1290">
        <v>30.264660434558699</v>
      </c>
      <c r="Q1290">
        <v>7</v>
      </c>
      <c r="R1290">
        <v>532000</v>
      </c>
      <c r="S1290">
        <v>43310</v>
      </c>
      <c r="T1290">
        <v>43300</v>
      </c>
      <c r="U1290">
        <v>0.67700000000000005</v>
      </c>
      <c r="V1290">
        <v>1</v>
      </c>
      <c r="W1290">
        <v>43960.83</v>
      </c>
      <c r="X1290">
        <v>76000</v>
      </c>
      <c r="Y1290">
        <v>0</v>
      </c>
      <c r="Z1290">
        <v>36.372482811016397</v>
      </c>
      <c r="AA1290">
        <v>6</v>
      </c>
      <c r="AB1290">
        <v>456000</v>
      </c>
      <c r="AC1290">
        <v>43329</v>
      </c>
      <c r="AD1290">
        <v>43300</v>
      </c>
      <c r="AE1290">
        <v>0.67700000000000005</v>
      </c>
      <c r="AF1290">
        <v>3</v>
      </c>
      <c r="AG1290">
        <v>131882.49</v>
      </c>
      <c r="AH1290">
        <v>240000</v>
      </c>
      <c r="AI1290">
        <v>0</v>
      </c>
      <c r="AJ1290">
        <v>39.553858699628201</v>
      </c>
      <c r="AK1290">
        <v>3</v>
      </c>
      <c r="AL1290">
        <v>246000</v>
      </c>
      <c r="AM1290">
        <v>43365</v>
      </c>
      <c r="AN1290">
        <v>43385</v>
      </c>
      <c r="AO1290">
        <v>2.1</v>
      </c>
      <c r="AP1290" t="s">
        <v>1678</v>
      </c>
      <c r="AQ1290">
        <v>0</v>
      </c>
      <c r="AR1290">
        <v>0</v>
      </c>
      <c r="AS1290">
        <v>0</v>
      </c>
      <c r="AT1290">
        <v>0</v>
      </c>
    </row>
    <row r="1291" spans="1:46" x14ac:dyDescent="0.25">
      <c r="A1291" t="s">
        <v>41</v>
      </c>
      <c r="B1291" t="s">
        <v>159</v>
      </c>
      <c r="C1291" t="s">
        <v>212</v>
      </c>
      <c r="D1291" t="s">
        <v>236</v>
      </c>
      <c r="E1291" t="s">
        <v>272</v>
      </c>
      <c r="F1291" t="s">
        <v>77</v>
      </c>
      <c r="H1291" t="s">
        <v>38</v>
      </c>
      <c r="I1291">
        <v>18</v>
      </c>
      <c r="J1291">
        <v>18</v>
      </c>
      <c r="K1291">
        <v>1</v>
      </c>
      <c r="L1291">
        <v>5</v>
      </c>
      <c r="M1291">
        <v>186103.23</v>
      </c>
      <c r="N1291">
        <v>340000</v>
      </c>
      <c r="O1291">
        <v>102000</v>
      </c>
      <c r="P1291">
        <v>13.9859019562788</v>
      </c>
      <c r="Q1291">
        <v>19</v>
      </c>
      <c r="R1291">
        <v>1292000</v>
      </c>
      <c r="S1291">
        <v>43284</v>
      </c>
      <c r="T1291">
        <v>43210</v>
      </c>
      <c r="U1291">
        <v>3.387</v>
      </c>
      <c r="V1291">
        <v>1</v>
      </c>
      <c r="W1291">
        <v>37220.639999999999</v>
      </c>
      <c r="X1291">
        <v>68000</v>
      </c>
      <c r="Y1291">
        <v>20400</v>
      </c>
      <c r="Z1291">
        <v>13.985915424280901</v>
      </c>
      <c r="AA1291">
        <v>30</v>
      </c>
      <c r="AB1291">
        <v>2040000</v>
      </c>
      <c r="AC1291">
        <v>43323</v>
      </c>
      <c r="AD1291">
        <v>43327</v>
      </c>
      <c r="AE1291">
        <v>0.67700000000000005</v>
      </c>
      <c r="AF1291">
        <v>7</v>
      </c>
      <c r="AG1291">
        <v>267559.03999999998</v>
      </c>
      <c r="AH1291">
        <v>476000</v>
      </c>
      <c r="AI1291">
        <v>142800</v>
      </c>
      <c r="AJ1291">
        <v>11.6701849004591</v>
      </c>
      <c r="AK1291">
        <v>23</v>
      </c>
      <c r="AL1291">
        <v>1564000</v>
      </c>
      <c r="AM1291">
        <v>43367</v>
      </c>
      <c r="AN1291">
        <v>43327</v>
      </c>
      <c r="AO1291">
        <v>4.9000000000000004</v>
      </c>
      <c r="AP1291" t="s">
        <v>1679</v>
      </c>
      <c r="AQ1291">
        <v>1</v>
      </c>
      <c r="AR1291">
        <v>0</v>
      </c>
      <c r="AS1291">
        <v>0</v>
      </c>
      <c r="AT1291">
        <v>0</v>
      </c>
    </row>
    <row r="1292" spans="1:46" x14ac:dyDescent="0.25">
      <c r="A1292" t="s">
        <v>41</v>
      </c>
      <c r="B1292" t="s">
        <v>158</v>
      </c>
      <c r="C1292" t="s">
        <v>211</v>
      </c>
      <c r="D1292" t="s">
        <v>236</v>
      </c>
      <c r="E1292" t="s">
        <v>272</v>
      </c>
      <c r="F1292" t="s">
        <v>77</v>
      </c>
      <c r="H1292" t="s">
        <v>38</v>
      </c>
      <c r="I1292">
        <v>18</v>
      </c>
      <c r="J1292">
        <v>18</v>
      </c>
      <c r="K1292">
        <v>12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12</v>
      </c>
      <c r="AB1292">
        <v>1030800</v>
      </c>
      <c r="AD1292">
        <v>43343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12</v>
      </c>
      <c r="AL1292">
        <v>1030800</v>
      </c>
      <c r="AN1292">
        <v>43343</v>
      </c>
      <c r="AO1292">
        <v>0</v>
      </c>
      <c r="AP1292" t="s">
        <v>1680</v>
      </c>
      <c r="AQ1292">
        <v>5</v>
      </c>
      <c r="AR1292">
        <v>0</v>
      </c>
      <c r="AS1292">
        <v>0</v>
      </c>
      <c r="AT1292">
        <v>0</v>
      </c>
    </row>
    <row r="1293" spans="1:46" x14ac:dyDescent="0.25">
      <c r="A1293" t="s">
        <v>41</v>
      </c>
      <c r="B1293" t="s">
        <v>151</v>
      </c>
      <c r="C1293" t="s">
        <v>204</v>
      </c>
      <c r="D1293" t="s">
        <v>236</v>
      </c>
      <c r="E1293" t="s">
        <v>272</v>
      </c>
      <c r="F1293" t="s">
        <v>77</v>
      </c>
      <c r="H1293" t="s">
        <v>38</v>
      </c>
      <c r="I1293">
        <v>17</v>
      </c>
      <c r="J1293">
        <v>17</v>
      </c>
      <c r="K1293">
        <v>12</v>
      </c>
      <c r="L1293">
        <v>17</v>
      </c>
      <c r="M1293">
        <v>910475.18</v>
      </c>
      <c r="N1293">
        <v>1600000</v>
      </c>
      <c r="O1293">
        <v>451800</v>
      </c>
      <c r="P1293">
        <v>12.774542951963999</v>
      </c>
      <c r="Q1293">
        <v>63</v>
      </c>
      <c r="R1293">
        <v>5985000</v>
      </c>
      <c r="S1293">
        <v>43310</v>
      </c>
      <c r="T1293">
        <v>43260</v>
      </c>
      <c r="U1293">
        <v>11.516</v>
      </c>
      <c r="V1293">
        <v>5</v>
      </c>
      <c r="W1293">
        <v>266469.2</v>
      </c>
      <c r="X1293">
        <v>475000</v>
      </c>
      <c r="Y1293">
        <v>142500</v>
      </c>
      <c r="Z1293">
        <v>11.844775860311</v>
      </c>
      <c r="AA1293">
        <v>58</v>
      </c>
      <c r="AB1293">
        <v>5510000</v>
      </c>
      <c r="AC1293">
        <v>43325</v>
      </c>
      <c r="AD1293">
        <v>43260</v>
      </c>
      <c r="AE1293">
        <v>3.387</v>
      </c>
      <c r="AF1293">
        <v>12</v>
      </c>
      <c r="AG1293">
        <v>639526.07999999996</v>
      </c>
      <c r="AH1293">
        <v>1140000</v>
      </c>
      <c r="AI1293">
        <v>342000</v>
      </c>
      <c r="AJ1293">
        <v>11.844775884614499</v>
      </c>
      <c r="AK1293">
        <v>46</v>
      </c>
      <c r="AL1293">
        <v>4370000</v>
      </c>
      <c r="AM1293">
        <v>43366</v>
      </c>
      <c r="AN1293">
        <v>43374</v>
      </c>
      <c r="AO1293">
        <v>8.4</v>
      </c>
      <c r="AP1293" t="s">
        <v>1681</v>
      </c>
      <c r="AQ1293">
        <v>14</v>
      </c>
      <c r="AR1293">
        <v>0</v>
      </c>
      <c r="AS1293">
        <v>0</v>
      </c>
      <c r="AT1293">
        <v>0</v>
      </c>
    </row>
    <row r="1294" spans="1:46" x14ac:dyDescent="0.25">
      <c r="A1294" t="s">
        <v>41</v>
      </c>
      <c r="B1294" t="s">
        <v>152</v>
      </c>
      <c r="C1294" t="s">
        <v>205</v>
      </c>
      <c r="D1294" t="s">
        <v>236</v>
      </c>
      <c r="E1294" t="s">
        <v>272</v>
      </c>
      <c r="F1294" t="s">
        <v>77</v>
      </c>
      <c r="H1294" t="s">
        <v>38</v>
      </c>
      <c r="I1294">
        <v>15</v>
      </c>
      <c r="J1294">
        <v>15</v>
      </c>
      <c r="K1294">
        <v>12</v>
      </c>
      <c r="L1294">
        <v>16</v>
      </c>
      <c r="M1294">
        <v>1020094.88</v>
      </c>
      <c r="N1294">
        <v>1698000</v>
      </c>
      <c r="O1294">
        <v>477600</v>
      </c>
      <c r="P1294">
        <v>8.0543781989734402</v>
      </c>
      <c r="Q1294">
        <v>33</v>
      </c>
      <c r="R1294">
        <v>3531000</v>
      </c>
      <c r="S1294">
        <v>43309</v>
      </c>
      <c r="T1294">
        <v>43302</v>
      </c>
      <c r="U1294">
        <v>10.839</v>
      </c>
      <c r="V1294">
        <v>14</v>
      </c>
      <c r="W1294">
        <v>937634.5</v>
      </c>
      <c r="X1294">
        <v>1498000</v>
      </c>
      <c r="Y1294">
        <v>449400</v>
      </c>
      <c r="Z1294">
        <v>1.6404777517567599</v>
      </c>
      <c r="AA1294">
        <v>31</v>
      </c>
      <c r="AB1294">
        <v>3317000</v>
      </c>
      <c r="AC1294">
        <v>43326</v>
      </c>
      <c r="AD1294">
        <v>43333</v>
      </c>
      <c r="AE1294">
        <v>9.484</v>
      </c>
      <c r="AF1294">
        <v>7</v>
      </c>
      <c r="AG1294">
        <v>457945.67</v>
      </c>
      <c r="AH1294">
        <v>749000</v>
      </c>
      <c r="AI1294">
        <v>224700</v>
      </c>
      <c r="AJ1294">
        <v>3.92137390507619</v>
      </c>
      <c r="AK1294">
        <v>24</v>
      </c>
      <c r="AL1294">
        <v>2568000</v>
      </c>
      <c r="AM1294">
        <v>43366</v>
      </c>
      <c r="AN1294">
        <v>43374</v>
      </c>
      <c r="AO1294">
        <v>4.9000000000000004</v>
      </c>
      <c r="AP1294" t="s">
        <v>1682</v>
      </c>
      <c r="AQ1294">
        <v>23</v>
      </c>
      <c r="AR1294">
        <v>0</v>
      </c>
      <c r="AS1294">
        <v>0</v>
      </c>
      <c r="AT1294">
        <v>0</v>
      </c>
    </row>
    <row r="1295" spans="1:46" x14ac:dyDescent="0.25">
      <c r="A1295" t="s">
        <v>41</v>
      </c>
      <c r="B1295" t="s">
        <v>153</v>
      </c>
      <c r="C1295" t="s">
        <v>206</v>
      </c>
      <c r="D1295" t="s">
        <v>236</v>
      </c>
      <c r="E1295" t="s">
        <v>272</v>
      </c>
      <c r="F1295" t="s">
        <v>77</v>
      </c>
      <c r="H1295" t="s">
        <v>38</v>
      </c>
      <c r="I1295">
        <v>15</v>
      </c>
      <c r="J1295">
        <v>15</v>
      </c>
      <c r="K1295">
        <v>12</v>
      </c>
      <c r="L1295">
        <v>15</v>
      </c>
      <c r="M1295">
        <v>1141444.6599999999</v>
      </c>
      <c r="N1295">
        <v>1878000</v>
      </c>
      <c r="O1295">
        <v>525900</v>
      </c>
      <c r="P1295">
        <v>7.1378502931939698</v>
      </c>
      <c r="Q1295">
        <v>29</v>
      </c>
      <c r="R1295">
        <v>3654000</v>
      </c>
      <c r="S1295">
        <v>43308</v>
      </c>
      <c r="T1295">
        <v>43309</v>
      </c>
      <c r="U1295">
        <v>10.161</v>
      </c>
      <c r="V1295">
        <v>7</v>
      </c>
      <c r="W1295">
        <v>537626.78</v>
      </c>
      <c r="X1295">
        <v>882000</v>
      </c>
      <c r="Y1295">
        <v>264600</v>
      </c>
      <c r="Z1295">
        <v>4.2129157292903701</v>
      </c>
      <c r="AA1295">
        <v>46</v>
      </c>
      <c r="AB1295">
        <v>5796000</v>
      </c>
      <c r="AC1295">
        <v>43324</v>
      </c>
      <c r="AD1295">
        <v>43318</v>
      </c>
      <c r="AE1295">
        <v>4.742</v>
      </c>
      <c r="AF1295">
        <v>18</v>
      </c>
      <c r="AG1295">
        <v>1372696.2</v>
      </c>
      <c r="AH1295">
        <v>2268000</v>
      </c>
      <c r="AI1295">
        <v>680400</v>
      </c>
      <c r="AJ1295">
        <v>4.8900339956330301</v>
      </c>
      <c r="AK1295">
        <v>28</v>
      </c>
      <c r="AL1295">
        <v>3528000</v>
      </c>
      <c r="AM1295">
        <v>43373</v>
      </c>
      <c r="AN1295">
        <v>43318</v>
      </c>
      <c r="AO1295">
        <v>12.6</v>
      </c>
      <c r="AP1295" t="s">
        <v>1683</v>
      </c>
      <c r="AQ1295">
        <v>12</v>
      </c>
      <c r="AR1295">
        <v>0</v>
      </c>
      <c r="AS1295">
        <v>0</v>
      </c>
      <c r="AT1295">
        <v>0</v>
      </c>
    </row>
    <row r="1296" spans="1:46" x14ac:dyDescent="0.25">
      <c r="A1296" t="s">
        <v>41</v>
      </c>
      <c r="B1296" t="s">
        <v>154</v>
      </c>
      <c r="C1296" t="s">
        <v>207</v>
      </c>
      <c r="D1296" t="s">
        <v>236</v>
      </c>
      <c r="E1296" t="s">
        <v>272</v>
      </c>
      <c r="F1296" t="s">
        <v>77</v>
      </c>
      <c r="H1296" t="s">
        <v>38</v>
      </c>
      <c r="I1296">
        <v>15</v>
      </c>
      <c r="J1296">
        <v>15</v>
      </c>
      <c r="K1296">
        <v>12</v>
      </c>
      <c r="L1296">
        <v>3</v>
      </c>
      <c r="M1296">
        <v>94892.46</v>
      </c>
      <c r="N1296">
        <v>171000</v>
      </c>
      <c r="O1296">
        <v>0</v>
      </c>
      <c r="P1296">
        <v>38.958066488181402</v>
      </c>
      <c r="Q1296">
        <v>19</v>
      </c>
      <c r="R1296">
        <v>1083000</v>
      </c>
      <c r="S1296">
        <v>43308</v>
      </c>
      <c r="T1296">
        <v>43207</v>
      </c>
      <c r="U1296">
        <v>2.032</v>
      </c>
      <c r="V1296">
        <v>4</v>
      </c>
      <c r="W1296">
        <v>127127.46</v>
      </c>
      <c r="X1296">
        <v>228000</v>
      </c>
      <c r="Y1296">
        <v>68400</v>
      </c>
      <c r="Z1296">
        <v>12.3808232533714</v>
      </c>
      <c r="AA1296">
        <v>39</v>
      </c>
      <c r="AB1296">
        <v>2223000</v>
      </c>
      <c r="AC1296">
        <v>43337</v>
      </c>
      <c r="AD1296">
        <v>43338</v>
      </c>
      <c r="AE1296">
        <v>2.71</v>
      </c>
      <c r="AF1296">
        <v>2</v>
      </c>
      <c r="AG1296">
        <v>64965.74</v>
      </c>
      <c r="AH1296">
        <v>114000</v>
      </c>
      <c r="AI1296">
        <v>0</v>
      </c>
      <c r="AJ1296">
        <v>37.313759869074502</v>
      </c>
      <c r="AK1296">
        <v>37</v>
      </c>
      <c r="AL1296">
        <v>2109000</v>
      </c>
      <c r="AM1296">
        <v>43373</v>
      </c>
      <c r="AN1296">
        <v>43338</v>
      </c>
      <c r="AO1296">
        <v>1.4</v>
      </c>
      <c r="AP1296" t="s">
        <v>1684</v>
      </c>
      <c r="AQ1296">
        <v>30</v>
      </c>
      <c r="AR1296">
        <v>0</v>
      </c>
      <c r="AS1296">
        <v>0</v>
      </c>
      <c r="AT1296">
        <v>0</v>
      </c>
    </row>
    <row r="1297" spans="1:46" x14ac:dyDescent="0.25">
      <c r="A1297" t="s">
        <v>41</v>
      </c>
      <c r="B1297" t="s">
        <v>155</v>
      </c>
      <c r="C1297" t="s">
        <v>208</v>
      </c>
      <c r="D1297" t="s">
        <v>236</v>
      </c>
      <c r="E1297" t="s">
        <v>272</v>
      </c>
      <c r="F1297" t="s">
        <v>77</v>
      </c>
      <c r="H1297" t="s">
        <v>38</v>
      </c>
      <c r="I1297">
        <v>15</v>
      </c>
      <c r="J1297">
        <v>15</v>
      </c>
      <c r="K1297">
        <v>12</v>
      </c>
      <c r="L1297">
        <v>17</v>
      </c>
      <c r="M1297">
        <v>1467933.13</v>
      </c>
      <c r="N1297">
        <v>2523000</v>
      </c>
      <c r="O1297">
        <v>756900</v>
      </c>
      <c r="P1297">
        <v>8.5710637821836002</v>
      </c>
      <c r="Q1297">
        <v>23</v>
      </c>
      <c r="R1297">
        <v>3427000</v>
      </c>
      <c r="S1297">
        <v>43311</v>
      </c>
      <c r="T1297">
        <v>43285</v>
      </c>
      <c r="U1297">
        <v>11.516</v>
      </c>
      <c r="V1297">
        <v>13</v>
      </c>
      <c r="W1297">
        <v>1124803.06</v>
      </c>
      <c r="X1297">
        <v>1937000</v>
      </c>
      <c r="Y1297">
        <v>536400</v>
      </c>
      <c r="Z1297">
        <v>11.6604764911453</v>
      </c>
      <c r="AA1297">
        <v>58</v>
      </c>
      <c r="AB1297">
        <v>8642000</v>
      </c>
      <c r="AC1297">
        <v>43330</v>
      </c>
      <c r="AD1297">
        <v>43327</v>
      </c>
      <c r="AE1297">
        <v>8.8059999999999992</v>
      </c>
      <c r="AF1297">
        <v>10</v>
      </c>
      <c r="AG1297">
        <v>872324.2</v>
      </c>
      <c r="AH1297">
        <v>1490000</v>
      </c>
      <c r="AI1297">
        <v>447000</v>
      </c>
      <c r="AJ1297">
        <v>8.0003240475551909</v>
      </c>
      <c r="AK1297">
        <v>48</v>
      </c>
      <c r="AL1297">
        <v>7152000</v>
      </c>
      <c r="AM1297">
        <v>43373</v>
      </c>
      <c r="AN1297">
        <v>43327</v>
      </c>
      <c r="AO1297">
        <v>7</v>
      </c>
      <c r="AP1297" t="s">
        <v>1685</v>
      </c>
      <c r="AQ1297">
        <v>0</v>
      </c>
      <c r="AR1297">
        <v>0</v>
      </c>
      <c r="AS1297">
        <v>12</v>
      </c>
      <c r="AT1297">
        <v>0</v>
      </c>
    </row>
    <row r="1298" spans="1:46" x14ac:dyDescent="0.25">
      <c r="A1298" t="s">
        <v>41</v>
      </c>
      <c r="B1298" t="s">
        <v>156</v>
      </c>
      <c r="C1298" t="s">
        <v>209</v>
      </c>
      <c r="D1298" t="s">
        <v>236</v>
      </c>
      <c r="E1298" t="s">
        <v>272</v>
      </c>
      <c r="F1298" t="s">
        <v>77</v>
      </c>
      <c r="H1298" t="s">
        <v>38</v>
      </c>
      <c r="I1298">
        <v>15</v>
      </c>
      <c r="J1298">
        <v>15</v>
      </c>
      <c r="K1298">
        <v>12</v>
      </c>
      <c r="L1298">
        <v>10</v>
      </c>
      <c r="M1298">
        <v>1102183.04</v>
      </c>
      <c r="N1298">
        <v>1763000</v>
      </c>
      <c r="O1298">
        <v>528900</v>
      </c>
      <c r="P1298">
        <v>1.7582575235590101</v>
      </c>
      <c r="Q1298">
        <v>7</v>
      </c>
      <c r="R1298">
        <v>1001000</v>
      </c>
      <c r="S1298">
        <v>43312</v>
      </c>
      <c r="T1298">
        <v>43285</v>
      </c>
      <c r="U1298">
        <v>6.774</v>
      </c>
      <c r="V1298">
        <v>8</v>
      </c>
      <c r="W1298">
        <v>853123.21</v>
      </c>
      <c r="X1298">
        <v>1456000</v>
      </c>
      <c r="Y1298">
        <v>436800</v>
      </c>
      <c r="Z1298">
        <v>7.9243003787655502</v>
      </c>
      <c r="AA1298">
        <v>35</v>
      </c>
      <c r="AB1298">
        <v>6370000</v>
      </c>
      <c r="AC1298">
        <v>43325</v>
      </c>
      <c r="AD1298">
        <v>43338</v>
      </c>
      <c r="AE1298">
        <v>5.4189999999999996</v>
      </c>
      <c r="AF1298">
        <v>3</v>
      </c>
      <c r="AG1298">
        <v>321817.5</v>
      </c>
      <c r="AH1298">
        <v>546000</v>
      </c>
      <c r="AI1298">
        <v>54600</v>
      </c>
      <c r="AJ1298">
        <v>27.961080630060302</v>
      </c>
      <c r="AK1298">
        <v>32</v>
      </c>
      <c r="AL1298">
        <v>5824000</v>
      </c>
      <c r="AM1298">
        <v>43370</v>
      </c>
      <c r="AN1298">
        <v>43338</v>
      </c>
      <c r="AO1298">
        <v>2.1</v>
      </c>
      <c r="AP1298" t="s">
        <v>1686</v>
      </c>
      <c r="AQ1298">
        <v>17</v>
      </c>
      <c r="AR1298">
        <v>0</v>
      </c>
      <c r="AS1298">
        <v>0</v>
      </c>
      <c r="AT1298">
        <v>0</v>
      </c>
    </row>
    <row r="1299" spans="1:46" x14ac:dyDescent="0.25">
      <c r="A1299" t="s">
        <v>41</v>
      </c>
      <c r="B1299" t="s">
        <v>170</v>
      </c>
      <c r="C1299" t="s">
        <v>223</v>
      </c>
      <c r="D1299" t="s">
        <v>236</v>
      </c>
      <c r="E1299" t="s">
        <v>272</v>
      </c>
      <c r="F1299" t="s">
        <v>77</v>
      </c>
      <c r="H1299" t="s">
        <v>38</v>
      </c>
      <c r="I1299">
        <v>15</v>
      </c>
      <c r="J1299">
        <v>15</v>
      </c>
      <c r="K1299">
        <v>6</v>
      </c>
      <c r="L1299">
        <v>9</v>
      </c>
      <c r="M1299">
        <v>725762.62</v>
      </c>
      <c r="N1299">
        <v>1233000</v>
      </c>
      <c r="O1299">
        <v>0</v>
      </c>
      <c r="P1299">
        <v>35.252321010928398</v>
      </c>
      <c r="Q1299">
        <v>8</v>
      </c>
      <c r="R1299">
        <v>1096000</v>
      </c>
      <c r="S1299">
        <v>43304</v>
      </c>
      <c r="T1299">
        <v>43239</v>
      </c>
      <c r="U1299">
        <v>6.0970000000000004</v>
      </c>
      <c r="V1299">
        <v>9</v>
      </c>
      <c r="W1299">
        <v>744423.01</v>
      </c>
      <c r="X1299">
        <v>1296000</v>
      </c>
      <c r="Y1299">
        <v>388800</v>
      </c>
      <c r="Z1299">
        <v>9.7370689231469107</v>
      </c>
      <c r="AA1299">
        <v>23</v>
      </c>
      <c r="AB1299">
        <v>3151000</v>
      </c>
      <c r="AC1299">
        <v>43337</v>
      </c>
      <c r="AD1299">
        <v>43318</v>
      </c>
      <c r="AE1299">
        <v>6.0970000000000004</v>
      </c>
      <c r="AF1299">
        <v>3</v>
      </c>
      <c r="AG1299">
        <v>248918.52</v>
      </c>
      <c r="AH1299">
        <v>411000</v>
      </c>
      <c r="AI1299">
        <v>0</v>
      </c>
      <c r="AJ1299">
        <v>33.379471597684201</v>
      </c>
      <c r="AK1299">
        <v>20</v>
      </c>
      <c r="AL1299">
        <v>2740000</v>
      </c>
      <c r="AM1299">
        <v>43373</v>
      </c>
      <c r="AN1299">
        <v>43318</v>
      </c>
      <c r="AO1299">
        <v>2.1</v>
      </c>
      <c r="AP1299" t="s">
        <v>1687</v>
      </c>
      <c r="AQ1299">
        <v>11</v>
      </c>
      <c r="AR1299">
        <v>0</v>
      </c>
      <c r="AS1299">
        <v>0</v>
      </c>
      <c r="AT1299">
        <v>0</v>
      </c>
    </row>
    <row r="1300" spans="1:46" x14ac:dyDescent="0.25">
      <c r="A1300" t="s">
        <v>41</v>
      </c>
      <c r="B1300" t="s">
        <v>180</v>
      </c>
      <c r="C1300" t="s">
        <v>233</v>
      </c>
      <c r="D1300" t="s">
        <v>236</v>
      </c>
      <c r="E1300" t="s">
        <v>272</v>
      </c>
      <c r="F1300" t="s">
        <v>77</v>
      </c>
      <c r="H1300" t="s">
        <v>38</v>
      </c>
      <c r="I1300">
        <v>14</v>
      </c>
      <c r="J1300">
        <v>14</v>
      </c>
      <c r="K1300">
        <v>1</v>
      </c>
      <c r="L1300">
        <v>4</v>
      </c>
      <c r="M1300">
        <v>592569.96</v>
      </c>
      <c r="N1300">
        <v>1064000</v>
      </c>
      <c r="O1300">
        <v>239400</v>
      </c>
      <c r="P1300">
        <v>20.9523459030063</v>
      </c>
      <c r="Q1300">
        <v>17</v>
      </c>
      <c r="R1300">
        <v>4522000</v>
      </c>
      <c r="S1300">
        <v>43291</v>
      </c>
      <c r="T1300">
        <v>43309</v>
      </c>
      <c r="U1300">
        <v>2.71</v>
      </c>
      <c r="V1300">
        <v>3</v>
      </c>
      <c r="W1300">
        <v>490973.46</v>
      </c>
      <c r="X1300">
        <v>798000</v>
      </c>
      <c r="Y1300">
        <v>199500</v>
      </c>
      <c r="Z1300">
        <v>9.7626054987072006</v>
      </c>
      <c r="AA1300">
        <v>20</v>
      </c>
      <c r="AB1300">
        <v>5320000</v>
      </c>
      <c r="AC1300">
        <v>43329</v>
      </c>
      <c r="AD1300">
        <v>43338</v>
      </c>
      <c r="AE1300">
        <v>2.032</v>
      </c>
      <c r="AF1300">
        <v>2</v>
      </c>
      <c r="AG1300">
        <v>316729.32</v>
      </c>
      <c r="AH1300">
        <v>532000</v>
      </c>
      <c r="AI1300">
        <v>159600</v>
      </c>
      <c r="AJ1300">
        <v>6.4440785359236301</v>
      </c>
      <c r="AK1300">
        <v>18</v>
      </c>
      <c r="AL1300">
        <v>4788000</v>
      </c>
      <c r="AM1300">
        <v>43373</v>
      </c>
      <c r="AN1300">
        <v>43338</v>
      </c>
      <c r="AO1300">
        <v>1.4</v>
      </c>
      <c r="AP1300" t="s">
        <v>1688</v>
      </c>
      <c r="AQ1300">
        <v>10</v>
      </c>
      <c r="AR1300">
        <v>0</v>
      </c>
      <c r="AS1300">
        <v>0</v>
      </c>
      <c r="AT1300">
        <v>0</v>
      </c>
    </row>
    <row r="1301" spans="1:46" x14ac:dyDescent="0.25">
      <c r="A1301" t="s">
        <v>41</v>
      </c>
      <c r="B1301" t="s">
        <v>160</v>
      </c>
      <c r="C1301" t="s">
        <v>213</v>
      </c>
      <c r="D1301" t="s">
        <v>236</v>
      </c>
      <c r="E1301" t="s">
        <v>272</v>
      </c>
      <c r="F1301" t="s">
        <v>77</v>
      </c>
      <c r="H1301" t="s">
        <v>38</v>
      </c>
      <c r="I1301">
        <v>13</v>
      </c>
      <c r="J1301">
        <v>13</v>
      </c>
      <c r="K1301">
        <v>6</v>
      </c>
      <c r="L1301">
        <v>3</v>
      </c>
      <c r="M1301">
        <v>166589.54</v>
      </c>
      <c r="N1301">
        <v>297000</v>
      </c>
      <c r="O1301">
        <v>59400</v>
      </c>
      <c r="P1301">
        <v>22.875212962962902</v>
      </c>
      <c r="Q1301">
        <v>22</v>
      </c>
      <c r="R1301">
        <v>2178000</v>
      </c>
      <c r="S1301">
        <v>43307</v>
      </c>
      <c r="T1301">
        <v>43302</v>
      </c>
      <c r="U1301">
        <v>2.032</v>
      </c>
      <c r="V1301">
        <v>10</v>
      </c>
      <c r="W1301">
        <v>586900.74</v>
      </c>
      <c r="X1301">
        <v>990000</v>
      </c>
      <c r="Y1301">
        <v>230200</v>
      </c>
      <c r="Z1301">
        <v>15.031480159898001</v>
      </c>
      <c r="AA1301">
        <v>24</v>
      </c>
      <c r="AB1301">
        <v>2376000</v>
      </c>
      <c r="AC1301">
        <v>43337</v>
      </c>
      <c r="AD1301">
        <v>43327</v>
      </c>
      <c r="AE1301">
        <v>6.774</v>
      </c>
      <c r="AF1301">
        <v>10</v>
      </c>
      <c r="AG1301">
        <v>580026.1</v>
      </c>
      <c r="AH1301">
        <v>990000</v>
      </c>
      <c r="AI1301">
        <v>297000</v>
      </c>
      <c r="AJ1301">
        <v>7.93236507936507</v>
      </c>
      <c r="AK1301">
        <v>26</v>
      </c>
      <c r="AL1301">
        <v>2574000</v>
      </c>
      <c r="AM1301">
        <v>43370</v>
      </c>
      <c r="AN1301">
        <v>43346</v>
      </c>
      <c r="AO1301">
        <v>7</v>
      </c>
      <c r="AP1301" t="s">
        <v>1689</v>
      </c>
      <c r="AQ1301">
        <v>20</v>
      </c>
      <c r="AR1301">
        <v>0</v>
      </c>
      <c r="AS1301">
        <v>0</v>
      </c>
      <c r="AT1301">
        <v>0</v>
      </c>
    </row>
    <row r="1302" spans="1:46" x14ac:dyDescent="0.25">
      <c r="A1302" t="s">
        <v>41</v>
      </c>
      <c r="B1302" t="s">
        <v>148</v>
      </c>
      <c r="C1302" t="s">
        <v>201</v>
      </c>
      <c r="D1302" t="s">
        <v>236</v>
      </c>
      <c r="E1302" t="s">
        <v>272</v>
      </c>
      <c r="F1302" t="s">
        <v>77</v>
      </c>
      <c r="H1302" t="s">
        <v>38</v>
      </c>
      <c r="I1302">
        <v>13</v>
      </c>
      <c r="J1302">
        <v>13</v>
      </c>
      <c r="K1302">
        <v>6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19</v>
      </c>
      <c r="R1302">
        <v>1121000</v>
      </c>
      <c r="T1302">
        <v>43311</v>
      </c>
      <c r="U1302">
        <v>0</v>
      </c>
      <c r="V1302">
        <v>17</v>
      </c>
      <c r="W1302">
        <v>544123.75</v>
      </c>
      <c r="X1302">
        <v>1003000</v>
      </c>
      <c r="Y1302">
        <v>300900</v>
      </c>
      <c r="Z1302">
        <v>14.750587486718601</v>
      </c>
      <c r="AA1302">
        <v>26</v>
      </c>
      <c r="AB1302">
        <v>1534000</v>
      </c>
      <c r="AC1302">
        <v>43334</v>
      </c>
      <c r="AD1302">
        <v>43316</v>
      </c>
      <c r="AE1302">
        <v>11.516</v>
      </c>
      <c r="AF1302">
        <v>5</v>
      </c>
      <c r="AG1302">
        <v>156467.5</v>
      </c>
      <c r="AH1302">
        <v>295000</v>
      </c>
      <c r="AI1302">
        <v>0</v>
      </c>
      <c r="AJ1302">
        <v>41.656186401122802</v>
      </c>
      <c r="AK1302">
        <v>21</v>
      </c>
      <c r="AL1302">
        <v>1239000</v>
      </c>
      <c r="AM1302">
        <v>43373</v>
      </c>
      <c r="AN1302">
        <v>43374</v>
      </c>
      <c r="AO1302">
        <v>3.5</v>
      </c>
      <c r="AP1302" t="s">
        <v>1690</v>
      </c>
      <c r="AQ1302">
        <v>9</v>
      </c>
      <c r="AR1302">
        <v>0</v>
      </c>
      <c r="AS1302">
        <v>0</v>
      </c>
      <c r="AT1302">
        <v>0</v>
      </c>
    </row>
    <row r="1303" spans="1:46" x14ac:dyDescent="0.25">
      <c r="A1303" t="s">
        <v>41</v>
      </c>
      <c r="B1303" t="s">
        <v>169</v>
      </c>
      <c r="C1303" t="s">
        <v>222</v>
      </c>
      <c r="D1303" t="s">
        <v>236</v>
      </c>
      <c r="E1303" t="s">
        <v>272</v>
      </c>
      <c r="F1303" t="s">
        <v>77</v>
      </c>
      <c r="H1303" t="s">
        <v>38</v>
      </c>
      <c r="I1303">
        <v>12</v>
      </c>
      <c r="J1303">
        <v>12</v>
      </c>
      <c r="K1303">
        <v>1</v>
      </c>
      <c r="L1303">
        <v>6</v>
      </c>
      <c r="M1303">
        <v>202490.44</v>
      </c>
      <c r="N1303">
        <v>372000</v>
      </c>
      <c r="O1303">
        <v>74400</v>
      </c>
      <c r="P1303">
        <v>25.154743405317902</v>
      </c>
      <c r="Q1303">
        <v>26</v>
      </c>
      <c r="R1303">
        <v>1612000</v>
      </c>
      <c r="S1303">
        <v>43296</v>
      </c>
      <c r="T1303">
        <v>43211</v>
      </c>
      <c r="U1303">
        <v>4.0650000000000004</v>
      </c>
      <c r="V1303">
        <v>14</v>
      </c>
      <c r="W1303">
        <v>480449.46</v>
      </c>
      <c r="X1303">
        <v>868000</v>
      </c>
      <c r="Y1303">
        <v>241800</v>
      </c>
      <c r="Z1303">
        <v>15.602937359758601</v>
      </c>
      <c r="AA1303">
        <v>24</v>
      </c>
      <c r="AB1303">
        <v>1488000</v>
      </c>
      <c r="AC1303">
        <v>43343</v>
      </c>
      <c r="AD1303">
        <v>43327</v>
      </c>
      <c r="AE1303">
        <v>9.484</v>
      </c>
      <c r="AF1303">
        <v>7</v>
      </c>
      <c r="AG1303">
        <v>246212.27</v>
      </c>
      <c r="AH1303">
        <v>434000</v>
      </c>
      <c r="AI1303">
        <v>93000</v>
      </c>
      <c r="AJ1303">
        <v>20.576687096774101</v>
      </c>
      <c r="AK1303">
        <v>41</v>
      </c>
      <c r="AL1303">
        <v>2542000</v>
      </c>
      <c r="AM1303">
        <v>43373</v>
      </c>
      <c r="AN1303">
        <v>43348</v>
      </c>
      <c r="AO1303">
        <v>4.9000000000000004</v>
      </c>
      <c r="AP1303" t="s">
        <v>1691</v>
      </c>
      <c r="AQ1303">
        <v>1</v>
      </c>
      <c r="AR1303">
        <v>0</v>
      </c>
      <c r="AS1303">
        <v>0</v>
      </c>
      <c r="AT1303">
        <v>12</v>
      </c>
    </row>
    <row r="1304" spans="1:46" x14ac:dyDescent="0.25">
      <c r="A1304" t="s">
        <v>41</v>
      </c>
      <c r="B1304" t="s">
        <v>166</v>
      </c>
      <c r="C1304" t="s">
        <v>219</v>
      </c>
      <c r="D1304" t="s">
        <v>236</v>
      </c>
      <c r="E1304" t="s">
        <v>272</v>
      </c>
      <c r="F1304" t="s">
        <v>77</v>
      </c>
      <c r="H1304" t="s">
        <v>38</v>
      </c>
      <c r="I1304">
        <v>9</v>
      </c>
      <c r="J1304">
        <v>9</v>
      </c>
      <c r="K1304">
        <v>6</v>
      </c>
      <c r="L1304">
        <v>5</v>
      </c>
      <c r="M1304">
        <v>169909.09</v>
      </c>
      <c r="N1304">
        <v>275000</v>
      </c>
      <c r="O1304">
        <v>0</v>
      </c>
      <c r="P1304">
        <v>32.036363999999999</v>
      </c>
      <c r="Q1304">
        <v>5</v>
      </c>
      <c r="R1304">
        <v>275000</v>
      </c>
      <c r="S1304">
        <v>43305</v>
      </c>
      <c r="T1304">
        <v>43301</v>
      </c>
      <c r="U1304">
        <v>3.387</v>
      </c>
      <c r="V1304">
        <v>3</v>
      </c>
      <c r="W1304">
        <v>95454.51</v>
      </c>
      <c r="X1304">
        <v>165000</v>
      </c>
      <c r="Y1304">
        <v>0</v>
      </c>
      <c r="Z1304">
        <v>36.363660000000003</v>
      </c>
      <c r="AA1304">
        <v>2</v>
      </c>
      <c r="AB1304">
        <v>110000</v>
      </c>
      <c r="AC1304">
        <v>43337</v>
      </c>
      <c r="AD1304">
        <v>43301</v>
      </c>
      <c r="AE1304">
        <v>2.032</v>
      </c>
      <c r="AF1304">
        <v>6</v>
      </c>
      <c r="AG1304">
        <v>190909.02</v>
      </c>
      <c r="AH1304">
        <v>330000</v>
      </c>
      <c r="AI1304">
        <v>0</v>
      </c>
      <c r="AJ1304">
        <v>36.363660000000003</v>
      </c>
      <c r="AK1304">
        <v>2</v>
      </c>
      <c r="AL1304">
        <v>110000</v>
      </c>
      <c r="AM1304">
        <v>43365</v>
      </c>
      <c r="AN1304">
        <v>43378</v>
      </c>
      <c r="AO1304">
        <v>4.2</v>
      </c>
      <c r="AP1304" t="s">
        <v>1692</v>
      </c>
      <c r="AQ1304">
        <v>5</v>
      </c>
      <c r="AR1304">
        <v>0</v>
      </c>
      <c r="AS1304">
        <v>0</v>
      </c>
      <c r="AT1304">
        <v>0</v>
      </c>
    </row>
    <row r="1305" spans="1:46" x14ac:dyDescent="0.25">
      <c r="A1305" t="s">
        <v>41</v>
      </c>
      <c r="B1305" t="s">
        <v>150</v>
      </c>
      <c r="C1305" t="s">
        <v>203</v>
      </c>
      <c r="D1305" t="s">
        <v>236</v>
      </c>
      <c r="E1305" t="s">
        <v>272</v>
      </c>
      <c r="F1305" t="s">
        <v>77</v>
      </c>
      <c r="H1305" t="s">
        <v>38</v>
      </c>
      <c r="I1305">
        <v>9</v>
      </c>
      <c r="J1305">
        <v>9</v>
      </c>
      <c r="K1305">
        <v>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</v>
      </c>
      <c r="R1305">
        <v>1045000</v>
      </c>
      <c r="T1305">
        <v>43222</v>
      </c>
      <c r="U1305">
        <v>0</v>
      </c>
      <c r="V1305">
        <v>3</v>
      </c>
      <c r="W1305">
        <v>341206.95</v>
      </c>
      <c r="X1305">
        <v>627000</v>
      </c>
      <c r="Y1305">
        <v>188100</v>
      </c>
      <c r="Z1305">
        <v>14.484473684210499</v>
      </c>
      <c r="AA1305">
        <v>2</v>
      </c>
      <c r="AB1305">
        <v>418000</v>
      </c>
      <c r="AC1305">
        <v>43324</v>
      </c>
      <c r="AD1305">
        <v>43222</v>
      </c>
      <c r="AE1305">
        <v>2.032</v>
      </c>
      <c r="AF1305">
        <v>1</v>
      </c>
      <c r="AG1305">
        <v>113735.65</v>
      </c>
      <c r="AH1305">
        <v>209000</v>
      </c>
      <c r="AI1305">
        <v>0</v>
      </c>
      <c r="AJ1305">
        <v>40.1391315789473</v>
      </c>
      <c r="AK1305">
        <v>1</v>
      </c>
      <c r="AL1305">
        <v>229000</v>
      </c>
      <c r="AM1305">
        <v>43344</v>
      </c>
      <c r="AN1305">
        <v>43222</v>
      </c>
      <c r="AO1305">
        <v>0.7</v>
      </c>
      <c r="AP1305" t="s">
        <v>1693</v>
      </c>
      <c r="AQ1305">
        <v>0</v>
      </c>
      <c r="AR1305">
        <v>0</v>
      </c>
      <c r="AS1305">
        <v>0</v>
      </c>
      <c r="AT1305">
        <v>0</v>
      </c>
    </row>
    <row r="1306" spans="1:46" x14ac:dyDescent="0.25">
      <c r="A1306" t="s">
        <v>41</v>
      </c>
      <c r="B1306" t="s">
        <v>179</v>
      </c>
      <c r="C1306" t="s">
        <v>232</v>
      </c>
      <c r="D1306" t="s">
        <v>236</v>
      </c>
      <c r="E1306" t="s">
        <v>272</v>
      </c>
      <c r="F1306" t="s">
        <v>77</v>
      </c>
      <c r="H1306" t="s">
        <v>38</v>
      </c>
      <c r="I1306">
        <v>8</v>
      </c>
      <c r="J1306">
        <v>8</v>
      </c>
      <c r="K1306">
        <v>6</v>
      </c>
      <c r="L1306">
        <v>1</v>
      </c>
      <c r="M1306">
        <v>146011.44</v>
      </c>
      <c r="N1306">
        <v>258000</v>
      </c>
      <c r="O1306">
        <v>77400</v>
      </c>
      <c r="P1306">
        <v>11.067229137394399</v>
      </c>
      <c r="Q1306">
        <v>8</v>
      </c>
      <c r="R1306">
        <v>2064000</v>
      </c>
      <c r="S1306">
        <v>43287</v>
      </c>
      <c r="T1306">
        <v>43130</v>
      </c>
      <c r="U1306">
        <v>0.67700000000000005</v>
      </c>
      <c r="V1306">
        <v>2</v>
      </c>
      <c r="W1306">
        <v>292022.88</v>
      </c>
      <c r="X1306">
        <v>516000</v>
      </c>
      <c r="Y1306">
        <v>77400</v>
      </c>
      <c r="Z1306">
        <v>26.761247656114001</v>
      </c>
      <c r="AA1306">
        <v>12</v>
      </c>
      <c r="AB1306">
        <v>3096000</v>
      </c>
      <c r="AC1306">
        <v>43333</v>
      </c>
      <c r="AD1306">
        <v>43334</v>
      </c>
      <c r="AE1306">
        <v>1.355</v>
      </c>
      <c r="AF1306">
        <v>1</v>
      </c>
      <c r="AG1306">
        <v>151183.31</v>
      </c>
      <c r="AH1306">
        <v>258000</v>
      </c>
      <c r="AI1306">
        <v>0</v>
      </c>
      <c r="AJ1306">
        <v>35.541999737321703</v>
      </c>
      <c r="AK1306">
        <v>11</v>
      </c>
      <c r="AL1306">
        <v>2838000</v>
      </c>
      <c r="AM1306">
        <v>43352</v>
      </c>
      <c r="AN1306">
        <v>43334</v>
      </c>
      <c r="AO1306">
        <v>0.7</v>
      </c>
      <c r="AP1306" t="s">
        <v>1694</v>
      </c>
      <c r="AQ1306">
        <v>7</v>
      </c>
      <c r="AR1306">
        <v>0</v>
      </c>
      <c r="AS1306">
        <v>0</v>
      </c>
      <c r="AT1306">
        <v>0</v>
      </c>
    </row>
    <row r="1307" spans="1:46" x14ac:dyDescent="0.25">
      <c r="A1307" t="s">
        <v>41</v>
      </c>
      <c r="B1307" t="s">
        <v>175</v>
      </c>
      <c r="C1307" t="s">
        <v>228</v>
      </c>
      <c r="D1307" t="s">
        <v>236</v>
      </c>
      <c r="E1307" t="s">
        <v>272</v>
      </c>
      <c r="F1307" t="s">
        <v>77</v>
      </c>
      <c r="H1307" t="s">
        <v>38</v>
      </c>
      <c r="I1307">
        <v>7</v>
      </c>
      <c r="J1307">
        <v>7</v>
      </c>
      <c r="K1307">
        <v>1</v>
      </c>
      <c r="L1307">
        <v>2</v>
      </c>
      <c r="M1307">
        <v>136254.44</v>
      </c>
      <c r="N1307">
        <v>250000</v>
      </c>
      <c r="O1307">
        <v>37500</v>
      </c>
      <c r="P1307">
        <v>29.468289815970099</v>
      </c>
      <c r="Q1307">
        <v>30</v>
      </c>
      <c r="R1307">
        <v>3750000</v>
      </c>
      <c r="S1307">
        <v>43288</v>
      </c>
      <c r="T1307">
        <v>43306</v>
      </c>
      <c r="U1307">
        <v>1.355</v>
      </c>
      <c r="V1307">
        <v>11</v>
      </c>
      <c r="W1307">
        <v>802673.96</v>
      </c>
      <c r="X1307">
        <v>1375000</v>
      </c>
      <c r="Y1307">
        <v>412500</v>
      </c>
      <c r="Z1307">
        <v>8.2658331428571401</v>
      </c>
      <c r="AA1307">
        <v>19</v>
      </c>
      <c r="AB1307">
        <v>2375000</v>
      </c>
      <c r="AC1307">
        <v>43337</v>
      </c>
      <c r="AD1307">
        <v>43306</v>
      </c>
      <c r="AE1307">
        <v>7.452</v>
      </c>
      <c r="AF1307">
        <v>2</v>
      </c>
      <c r="AG1307">
        <v>145940.72</v>
      </c>
      <c r="AH1307">
        <v>250000</v>
      </c>
      <c r="AI1307">
        <v>75000</v>
      </c>
      <c r="AJ1307">
        <v>8.2658330904376101</v>
      </c>
      <c r="AK1307">
        <v>17</v>
      </c>
      <c r="AL1307">
        <v>2125000</v>
      </c>
      <c r="AM1307">
        <v>43352</v>
      </c>
      <c r="AN1307">
        <v>43306</v>
      </c>
      <c r="AO1307">
        <v>1.4</v>
      </c>
      <c r="AP1307" t="s">
        <v>1695</v>
      </c>
      <c r="AQ1307">
        <v>8</v>
      </c>
      <c r="AR1307">
        <v>0</v>
      </c>
      <c r="AS1307">
        <v>0</v>
      </c>
      <c r="AT1307">
        <v>0</v>
      </c>
    </row>
    <row r="1308" spans="1:46" x14ac:dyDescent="0.25">
      <c r="A1308" t="s">
        <v>41</v>
      </c>
      <c r="B1308" t="s">
        <v>181</v>
      </c>
      <c r="C1308" t="s">
        <v>234</v>
      </c>
      <c r="D1308" t="s">
        <v>236</v>
      </c>
      <c r="E1308" t="s">
        <v>272</v>
      </c>
      <c r="F1308" t="s">
        <v>77</v>
      </c>
      <c r="H1308" t="s">
        <v>38</v>
      </c>
      <c r="I1308">
        <v>5</v>
      </c>
      <c r="J1308">
        <v>5</v>
      </c>
      <c r="K1308">
        <v>6</v>
      </c>
      <c r="L1308">
        <v>3</v>
      </c>
      <c r="M1308">
        <v>500805.63</v>
      </c>
      <c r="N1308">
        <v>894000</v>
      </c>
      <c r="O1308">
        <v>89400</v>
      </c>
      <c r="P1308">
        <v>31.5329115905623</v>
      </c>
      <c r="Q1308">
        <v>25</v>
      </c>
      <c r="R1308">
        <v>7500000</v>
      </c>
      <c r="S1308">
        <v>43288</v>
      </c>
      <c r="T1308">
        <v>43309</v>
      </c>
      <c r="U1308">
        <v>2.032</v>
      </c>
      <c r="V1308">
        <v>5</v>
      </c>
      <c r="W1308">
        <v>896591</v>
      </c>
      <c r="X1308">
        <v>1500000</v>
      </c>
      <c r="Y1308">
        <v>360000</v>
      </c>
      <c r="Z1308">
        <v>13.4868333029778</v>
      </c>
      <c r="AA1308">
        <v>20</v>
      </c>
      <c r="AB1308">
        <v>6000000</v>
      </c>
      <c r="AC1308">
        <v>43342</v>
      </c>
      <c r="AD1308">
        <v>43309</v>
      </c>
      <c r="AE1308">
        <v>3.387</v>
      </c>
      <c r="AF1308">
        <v>6</v>
      </c>
      <c r="AG1308">
        <v>1075909.23</v>
      </c>
      <c r="AH1308">
        <v>1800000</v>
      </c>
      <c r="AI1308">
        <v>540000</v>
      </c>
      <c r="AJ1308">
        <v>6.0714163912981798</v>
      </c>
      <c r="AK1308">
        <v>14</v>
      </c>
      <c r="AL1308">
        <v>4200000</v>
      </c>
      <c r="AM1308">
        <v>43373</v>
      </c>
      <c r="AN1308">
        <v>43309</v>
      </c>
      <c r="AO1308">
        <v>4.2</v>
      </c>
      <c r="AP1308" t="s">
        <v>1696</v>
      </c>
      <c r="AQ1308">
        <v>11</v>
      </c>
      <c r="AR1308">
        <v>0</v>
      </c>
      <c r="AS1308">
        <v>0</v>
      </c>
      <c r="AT1308">
        <v>0</v>
      </c>
    </row>
    <row r="1309" spans="1:46" x14ac:dyDescent="0.25">
      <c r="A1309" t="s">
        <v>41</v>
      </c>
      <c r="B1309" t="s">
        <v>168</v>
      </c>
      <c r="C1309" t="s">
        <v>221</v>
      </c>
      <c r="D1309" t="s">
        <v>236</v>
      </c>
      <c r="E1309" t="s">
        <v>272</v>
      </c>
      <c r="F1309" t="s">
        <v>77</v>
      </c>
      <c r="H1309" t="s">
        <v>38</v>
      </c>
      <c r="I1309">
        <v>3</v>
      </c>
      <c r="J1309">
        <v>3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18</v>
      </c>
      <c r="R1309">
        <v>1404000</v>
      </c>
      <c r="T1309">
        <v>43311</v>
      </c>
      <c r="U1309">
        <v>0</v>
      </c>
      <c r="V1309">
        <v>2</v>
      </c>
      <c r="W1309">
        <v>96155.839999999997</v>
      </c>
      <c r="X1309">
        <v>156000</v>
      </c>
      <c r="Y1309">
        <v>19500</v>
      </c>
      <c r="Z1309">
        <v>22.511777232609301</v>
      </c>
      <c r="AA1309">
        <v>16</v>
      </c>
      <c r="AB1309">
        <v>1248000</v>
      </c>
      <c r="AC1309">
        <v>43338</v>
      </c>
      <c r="AD1309">
        <v>43311</v>
      </c>
      <c r="AE1309">
        <v>1.355</v>
      </c>
      <c r="AF1309">
        <v>6</v>
      </c>
      <c r="AG1309">
        <v>288467.52</v>
      </c>
      <c r="AH1309">
        <v>468000</v>
      </c>
      <c r="AI1309">
        <v>140400</v>
      </c>
      <c r="AJ1309">
        <v>3.1397216708548701</v>
      </c>
      <c r="AK1309">
        <v>10</v>
      </c>
      <c r="AL1309">
        <v>780000</v>
      </c>
      <c r="AM1309">
        <v>43365</v>
      </c>
      <c r="AN1309">
        <v>43311</v>
      </c>
      <c r="AO1309">
        <v>4.2</v>
      </c>
      <c r="AP1309" t="s">
        <v>1697</v>
      </c>
      <c r="AQ1309">
        <v>0</v>
      </c>
      <c r="AR1309">
        <v>0</v>
      </c>
      <c r="AS1309">
        <v>0</v>
      </c>
      <c r="AT1309">
        <v>0</v>
      </c>
    </row>
    <row r="1310" spans="1:46" x14ac:dyDescent="0.25">
      <c r="A1310" t="s">
        <v>124</v>
      </c>
      <c r="B1310" t="s">
        <v>238</v>
      </c>
      <c r="C1310" t="s">
        <v>239</v>
      </c>
      <c r="D1310" t="s">
        <v>236</v>
      </c>
      <c r="E1310" t="s">
        <v>272</v>
      </c>
      <c r="F1310" t="s">
        <v>77</v>
      </c>
      <c r="H1310" t="s">
        <v>38</v>
      </c>
      <c r="I1310">
        <v>0</v>
      </c>
      <c r="J1310">
        <v>0</v>
      </c>
      <c r="K1310">
        <v>24</v>
      </c>
      <c r="L1310">
        <v>15</v>
      </c>
      <c r="M1310">
        <v>327673.58</v>
      </c>
      <c r="N1310">
        <v>795000</v>
      </c>
      <c r="O1310">
        <v>344500</v>
      </c>
      <c r="P1310">
        <v>19.990912852396299</v>
      </c>
      <c r="Q1310">
        <v>111</v>
      </c>
      <c r="R1310">
        <v>5883000</v>
      </c>
      <c r="S1310">
        <v>43310</v>
      </c>
      <c r="T1310">
        <v>43309</v>
      </c>
      <c r="U1310">
        <v>10.161</v>
      </c>
      <c r="V1310">
        <v>52</v>
      </c>
      <c r="W1310">
        <v>1178107.02</v>
      </c>
      <c r="X1310">
        <v>2756000</v>
      </c>
      <c r="Y1310">
        <v>1378000</v>
      </c>
      <c r="Z1310">
        <v>5.9566239682242399</v>
      </c>
      <c r="AA1310">
        <v>78</v>
      </c>
      <c r="AB1310">
        <v>4134000</v>
      </c>
      <c r="AC1310">
        <v>43343</v>
      </c>
      <c r="AD1310">
        <v>43331</v>
      </c>
      <c r="AE1310">
        <v>35.225999999999999</v>
      </c>
      <c r="AF1310">
        <v>22</v>
      </c>
      <c r="AG1310">
        <v>505358.74</v>
      </c>
      <c r="AH1310">
        <v>1181000</v>
      </c>
      <c r="AI1310">
        <v>564000</v>
      </c>
      <c r="AJ1310">
        <v>9.9036282155747699</v>
      </c>
      <c r="AK1310">
        <v>93</v>
      </c>
      <c r="AL1310">
        <v>5394000</v>
      </c>
      <c r="AM1310">
        <v>43373</v>
      </c>
      <c r="AN1310">
        <v>43348</v>
      </c>
      <c r="AO1310">
        <v>15.4</v>
      </c>
      <c r="AP1310" t="s">
        <v>1698</v>
      </c>
      <c r="AQ1310">
        <v>16</v>
      </c>
      <c r="AR1310">
        <v>0</v>
      </c>
      <c r="AS1310">
        <v>0</v>
      </c>
      <c r="AT1310">
        <v>0</v>
      </c>
    </row>
    <row r="1311" spans="1:46" x14ac:dyDescent="0.25">
      <c r="A1311" t="s">
        <v>41</v>
      </c>
      <c r="B1311" t="s">
        <v>136</v>
      </c>
      <c r="C1311" t="s">
        <v>189</v>
      </c>
      <c r="D1311" t="s">
        <v>236</v>
      </c>
      <c r="E1311" t="s">
        <v>273</v>
      </c>
      <c r="F1311" t="s">
        <v>95</v>
      </c>
      <c r="H1311" t="s">
        <v>38</v>
      </c>
      <c r="I1311">
        <v>184</v>
      </c>
      <c r="J1311">
        <v>184</v>
      </c>
      <c r="K1311">
        <v>12</v>
      </c>
      <c r="L1311">
        <v>34</v>
      </c>
      <c r="M1311">
        <v>797881.16</v>
      </c>
      <c r="N1311">
        <v>1394000</v>
      </c>
      <c r="O1311">
        <v>418200</v>
      </c>
      <c r="P1311">
        <v>10.0564381953326</v>
      </c>
      <c r="Q1311">
        <v>138</v>
      </c>
      <c r="R1311">
        <v>5658000</v>
      </c>
      <c r="S1311">
        <v>43312</v>
      </c>
      <c r="T1311">
        <v>43314</v>
      </c>
      <c r="U1311">
        <v>23.032</v>
      </c>
      <c r="V1311">
        <v>134</v>
      </c>
      <c r="W1311">
        <v>3045592.18</v>
      </c>
      <c r="X1311">
        <v>5494000</v>
      </c>
      <c r="Y1311">
        <v>1648200</v>
      </c>
      <c r="Z1311">
        <v>12.888049348010099</v>
      </c>
      <c r="AA1311">
        <v>112</v>
      </c>
      <c r="AB1311">
        <v>4592000</v>
      </c>
      <c r="AC1311">
        <v>43343</v>
      </c>
      <c r="AD1311">
        <v>43341</v>
      </c>
      <c r="AE1311">
        <v>90.774000000000001</v>
      </c>
      <c r="AF1311">
        <v>27</v>
      </c>
      <c r="AG1311">
        <v>593554.77</v>
      </c>
      <c r="AH1311">
        <v>1107000</v>
      </c>
      <c r="AI1311">
        <v>332100</v>
      </c>
      <c r="AJ1311">
        <v>15.7426445449365</v>
      </c>
      <c r="AK1311">
        <v>85</v>
      </c>
      <c r="AL1311">
        <v>3485000</v>
      </c>
      <c r="AM1311">
        <v>43373</v>
      </c>
      <c r="AN1311">
        <v>43341</v>
      </c>
      <c r="AO1311">
        <v>18.899999999999999</v>
      </c>
      <c r="AP1311" t="s">
        <v>1699</v>
      </c>
      <c r="AQ1311">
        <v>182</v>
      </c>
      <c r="AR1311">
        <v>0</v>
      </c>
      <c r="AS1311">
        <v>0</v>
      </c>
      <c r="AT1311">
        <v>0</v>
      </c>
    </row>
    <row r="1312" spans="1:46" x14ac:dyDescent="0.25">
      <c r="A1312" t="s">
        <v>41</v>
      </c>
      <c r="B1312" t="s">
        <v>138</v>
      </c>
      <c r="C1312" t="s">
        <v>191</v>
      </c>
      <c r="D1312" t="s">
        <v>236</v>
      </c>
      <c r="E1312" t="s">
        <v>273</v>
      </c>
      <c r="F1312" t="s">
        <v>95</v>
      </c>
      <c r="H1312" t="s">
        <v>38</v>
      </c>
      <c r="I1312">
        <v>123</v>
      </c>
      <c r="J1312">
        <v>123</v>
      </c>
      <c r="K1312">
        <v>36</v>
      </c>
      <c r="L1312">
        <v>2</v>
      </c>
      <c r="M1312">
        <v>31185.46</v>
      </c>
      <c r="N1312">
        <v>50000</v>
      </c>
      <c r="O1312">
        <v>0</v>
      </c>
      <c r="P1312">
        <v>31.391987313919799</v>
      </c>
      <c r="Q1312">
        <v>34</v>
      </c>
      <c r="R1312">
        <v>850000</v>
      </c>
      <c r="S1312">
        <v>43312</v>
      </c>
      <c r="T1312">
        <v>43306</v>
      </c>
      <c r="U1312">
        <v>1.355</v>
      </c>
      <c r="V1312">
        <v>3</v>
      </c>
      <c r="W1312">
        <v>45365.74</v>
      </c>
      <c r="X1312">
        <v>75000</v>
      </c>
      <c r="Y1312">
        <v>7500</v>
      </c>
      <c r="Z1312">
        <v>26.070645487825999</v>
      </c>
      <c r="AA1312">
        <v>31</v>
      </c>
      <c r="AB1312">
        <v>775000</v>
      </c>
      <c r="AC1312">
        <v>43323</v>
      </c>
      <c r="AD1312">
        <v>43306</v>
      </c>
      <c r="AE1312">
        <v>2.032</v>
      </c>
      <c r="AF1312">
        <v>9</v>
      </c>
      <c r="AG1312">
        <v>127622.52</v>
      </c>
      <c r="AH1312">
        <v>225000</v>
      </c>
      <c r="AI1312">
        <v>37500</v>
      </c>
      <c r="AJ1312">
        <v>25.128121400341598</v>
      </c>
      <c r="AK1312">
        <v>22</v>
      </c>
      <c r="AL1312">
        <v>550000</v>
      </c>
      <c r="AM1312">
        <v>43365</v>
      </c>
      <c r="AN1312">
        <v>43306</v>
      </c>
      <c r="AO1312">
        <v>6.3</v>
      </c>
      <c r="AP1312" t="s">
        <v>1700</v>
      </c>
      <c r="AQ1312">
        <v>31</v>
      </c>
      <c r="AR1312">
        <v>0</v>
      </c>
      <c r="AS1312">
        <v>0</v>
      </c>
      <c r="AT1312">
        <v>0</v>
      </c>
    </row>
    <row r="1313" spans="1:46" x14ac:dyDescent="0.25">
      <c r="A1313" t="s">
        <v>41</v>
      </c>
      <c r="B1313" t="s">
        <v>134</v>
      </c>
      <c r="C1313" t="s">
        <v>187</v>
      </c>
      <c r="D1313" t="s">
        <v>236</v>
      </c>
      <c r="E1313" t="s">
        <v>273</v>
      </c>
      <c r="F1313" t="s">
        <v>95</v>
      </c>
      <c r="H1313" t="s">
        <v>38</v>
      </c>
      <c r="I1313">
        <v>115</v>
      </c>
      <c r="J1313">
        <v>115</v>
      </c>
      <c r="K1313">
        <v>36</v>
      </c>
      <c r="L1313">
        <v>75</v>
      </c>
      <c r="M1313">
        <v>898430.9</v>
      </c>
      <c r="N1313">
        <v>2175000</v>
      </c>
      <c r="O1313">
        <v>971500</v>
      </c>
      <c r="P1313">
        <v>17.8833410816687</v>
      </c>
      <c r="Q1313">
        <v>218</v>
      </c>
      <c r="R1313">
        <v>6322000</v>
      </c>
      <c r="S1313">
        <v>43312</v>
      </c>
      <c r="T1313">
        <v>43314</v>
      </c>
      <c r="U1313">
        <v>50.805999999999997</v>
      </c>
      <c r="V1313">
        <v>123</v>
      </c>
      <c r="W1313">
        <v>1538090.25</v>
      </c>
      <c r="X1313">
        <v>3567000</v>
      </c>
      <c r="Y1313">
        <v>1769000</v>
      </c>
      <c r="Z1313">
        <v>5.9010414610953701</v>
      </c>
      <c r="AA1313">
        <v>167</v>
      </c>
      <c r="AB1313">
        <v>4843000</v>
      </c>
      <c r="AC1313">
        <v>43343</v>
      </c>
      <c r="AD1313">
        <v>43314</v>
      </c>
      <c r="AE1313">
        <v>83.322999999999993</v>
      </c>
      <c r="AF1313">
        <v>26</v>
      </c>
      <c r="AG1313">
        <v>325247.26</v>
      </c>
      <c r="AH1313">
        <v>772000</v>
      </c>
      <c r="AI1313">
        <v>328000</v>
      </c>
      <c r="AJ1313">
        <v>19.420723946467799</v>
      </c>
      <c r="AK1313">
        <v>141</v>
      </c>
      <c r="AL1313">
        <v>4371000</v>
      </c>
      <c r="AM1313">
        <v>43373</v>
      </c>
      <c r="AN1313">
        <v>43314</v>
      </c>
      <c r="AO1313">
        <v>18.2</v>
      </c>
      <c r="AP1313" t="s">
        <v>1701</v>
      </c>
      <c r="AQ1313">
        <v>109</v>
      </c>
      <c r="AR1313">
        <v>0</v>
      </c>
      <c r="AS1313">
        <v>72</v>
      </c>
      <c r="AT1313">
        <v>0</v>
      </c>
    </row>
    <row r="1314" spans="1:46" x14ac:dyDescent="0.25">
      <c r="A1314" t="s">
        <v>41</v>
      </c>
      <c r="B1314" t="s">
        <v>131</v>
      </c>
      <c r="C1314" t="s">
        <v>184</v>
      </c>
      <c r="D1314" t="s">
        <v>236</v>
      </c>
      <c r="E1314" t="s">
        <v>273</v>
      </c>
      <c r="F1314" t="s">
        <v>95</v>
      </c>
      <c r="H1314" t="s">
        <v>38</v>
      </c>
      <c r="I1314">
        <v>109</v>
      </c>
      <c r="J1314">
        <v>109</v>
      </c>
      <c r="K1314">
        <v>24</v>
      </c>
      <c r="L1314">
        <v>78</v>
      </c>
      <c r="M1314">
        <v>1379031.33</v>
      </c>
      <c r="N1314">
        <v>3346200</v>
      </c>
      <c r="O1314">
        <v>1673100</v>
      </c>
      <c r="P1314">
        <v>9.33390335305719</v>
      </c>
      <c r="Q1314">
        <v>109</v>
      </c>
      <c r="R1314">
        <v>4676100</v>
      </c>
      <c r="S1314">
        <v>43312</v>
      </c>
      <c r="T1314">
        <v>43314</v>
      </c>
      <c r="U1314">
        <v>52.838999999999999</v>
      </c>
      <c r="V1314">
        <v>87</v>
      </c>
      <c r="W1314">
        <v>1596829.76</v>
      </c>
      <c r="X1314">
        <v>3732300</v>
      </c>
      <c r="Y1314">
        <v>1866150</v>
      </c>
      <c r="Z1314">
        <v>5.8750509873268397</v>
      </c>
      <c r="AA1314">
        <v>142</v>
      </c>
      <c r="AB1314">
        <v>6091800</v>
      </c>
      <c r="AC1314">
        <v>43340</v>
      </c>
      <c r="AD1314">
        <v>43341</v>
      </c>
      <c r="AE1314">
        <v>58.935000000000002</v>
      </c>
      <c r="AF1314">
        <v>28</v>
      </c>
      <c r="AG1314">
        <v>495863.84</v>
      </c>
      <c r="AH1314">
        <v>1219200</v>
      </c>
      <c r="AI1314">
        <v>540750</v>
      </c>
      <c r="AJ1314">
        <v>19.603474944183102</v>
      </c>
      <c r="AK1314">
        <v>114</v>
      </c>
      <c r="AL1314">
        <v>5232600</v>
      </c>
      <c r="AM1314">
        <v>43373</v>
      </c>
      <c r="AN1314">
        <v>43341</v>
      </c>
      <c r="AO1314">
        <v>19.600000000000001</v>
      </c>
      <c r="AP1314" t="s">
        <v>1702</v>
      </c>
      <c r="AQ1314">
        <v>93</v>
      </c>
      <c r="AR1314">
        <v>0</v>
      </c>
      <c r="AS1314">
        <v>0</v>
      </c>
      <c r="AT1314">
        <v>0</v>
      </c>
    </row>
    <row r="1315" spans="1:46" x14ac:dyDescent="0.25">
      <c r="A1315" t="s">
        <v>41</v>
      </c>
      <c r="B1315" t="s">
        <v>132</v>
      </c>
      <c r="C1315" t="s">
        <v>185</v>
      </c>
      <c r="D1315" t="s">
        <v>236</v>
      </c>
      <c r="E1315" t="s">
        <v>273</v>
      </c>
      <c r="F1315" t="s">
        <v>95</v>
      </c>
      <c r="H1315" t="s">
        <v>38</v>
      </c>
      <c r="I1315">
        <v>45</v>
      </c>
      <c r="J1315">
        <v>45</v>
      </c>
      <c r="K1315">
        <v>12</v>
      </c>
      <c r="L1315">
        <v>3</v>
      </c>
      <c r="M1315">
        <v>50819.19</v>
      </c>
      <c r="N1315">
        <v>96000</v>
      </c>
      <c r="O1315">
        <v>0</v>
      </c>
      <c r="P1315">
        <v>41.769677943030203</v>
      </c>
      <c r="Q1315">
        <v>4</v>
      </c>
      <c r="R1315">
        <v>128000</v>
      </c>
      <c r="S1315">
        <v>43308</v>
      </c>
      <c r="T1315">
        <v>42966</v>
      </c>
      <c r="U1315">
        <v>2.032</v>
      </c>
      <c r="V1315">
        <v>4</v>
      </c>
      <c r="W1315">
        <v>67758.92</v>
      </c>
      <c r="X1315">
        <v>128000</v>
      </c>
      <c r="Y1315">
        <v>38400</v>
      </c>
      <c r="Z1315">
        <v>16.813825428648499</v>
      </c>
      <c r="AA1315">
        <v>24</v>
      </c>
      <c r="AB1315">
        <v>768000</v>
      </c>
      <c r="AC1315">
        <v>43315</v>
      </c>
      <c r="AD1315">
        <v>43338</v>
      </c>
      <c r="AE1315">
        <v>2.71</v>
      </c>
      <c r="AF1315">
        <v>1</v>
      </c>
      <c r="AG1315">
        <v>16769.599999999999</v>
      </c>
      <c r="AH1315">
        <v>32000</v>
      </c>
      <c r="AI1315">
        <v>0</v>
      </c>
      <c r="AJ1315">
        <v>42.3544998198578</v>
      </c>
      <c r="AK1315">
        <v>22</v>
      </c>
      <c r="AL1315">
        <v>704000</v>
      </c>
      <c r="AM1315">
        <v>43354</v>
      </c>
      <c r="AN1315">
        <v>43338</v>
      </c>
      <c r="AO1315">
        <v>0.7</v>
      </c>
      <c r="AP1315" t="s">
        <v>1703</v>
      </c>
      <c r="AQ1315">
        <v>21</v>
      </c>
      <c r="AR1315">
        <v>0</v>
      </c>
      <c r="AS1315">
        <v>0</v>
      </c>
      <c r="AT1315">
        <v>0</v>
      </c>
    </row>
    <row r="1316" spans="1:46" x14ac:dyDescent="0.25">
      <c r="A1316" t="s">
        <v>41</v>
      </c>
      <c r="B1316" t="s">
        <v>135</v>
      </c>
      <c r="C1316" t="s">
        <v>188</v>
      </c>
      <c r="D1316" t="s">
        <v>236</v>
      </c>
      <c r="E1316" t="s">
        <v>273</v>
      </c>
      <c r="F1316" t="s">
        <v>95</v>
      </c>
      <c r="H1316" t="s">
        <v>38</v>
      </c>
      <c r="I1316">
        <v>45</v>
      </c>
      <c r="J1316">
        <v>45</v>
      </c>
      <c r="K1316">
        <v>6</v>
      </c>
      <c r="L1316">
        <v>3</v>
      </c>
      <c r="M1316">
        <v>71394.44</v>
      </c>
      <c r="N1316">
        <v>135000</v>
      </c>
      <c r="O1316">
        <v>0</v>
      </c>
      <c r="P1316">
        <v>41.826752721866399</v>
      </c>
      <c r="Q1316">
        <v>15</v>
      </c>
      <c r="R1316">
        <v>675000</v>
      </c>
      <c r="S1316">
        <v>43308</v>
      </c>
      <c r="T1316">
        <v>43312</v>
      </c>
      <c r="U1316">
        <v>2.032</v>
      </c>
      <c r="V1316">
        <v>15</v>
      </c>
      <c r="W1316">
        <v>368393.22</v>
      </c>
      <c r="X1316">
        <v>675000</v>
      </c>
      <c r="Y1316">
        <v>202500</v>
      </c>
      <c r="Z1316">
        <v>14.236499138374</v>
      </c>
      <c r="AA1316">
        <v>12</v>
      </c>
      <c r="AB1316">
        <v>540000</v>
      </c>
      <c r="AC1316">
        <v>43328</v>
      </c>
      <c r="AD1316">
        <v>43343</v>
      </c>
      <c r="AE1316">
        <v>10.161</v>
      </c>
      <c r="AF1316">
        <v>1</v>
      </c>
      <c r="AG1316">
        <v>23798</v>
      </c>
      <c r="AH1316">
        <v>45000</v>
      </c>
      <c r="AI1316">
        <v>0</v>
      </c>
      <c r="AJ1316">
        <v>41.827111240384099</v>
      </c>
      <c r="AK1316">
        <v>11</v>
      </c>
      <c r="AL1316">
        <v>495000</v>
      </c>
      <c r="AM1316">
        <v>43373</v>
      </c>
      <c r="AN1316">
        <v>43343</v>
      </c>
      <c r="AO1316">
        <v>0.7</v>
      </c>
      <c r="AP1316" t="s">
        <v>1704</v>
      </c>
      <c r="AQ1316">
        <v>4</v>
      </c>
      <c r="AR1316">
        <v>0</v>
      </c>
      <c r="AS1316">
        <v>0</v>
      </c>
      <c r="AT1316">
        <v>0</v>
      </c>
    </row>
    <row r="1317" spans="1:46" x14ac:dyDescent="0.25">
      <c r="A1317" t="s">
        <v>41</v>
      </c>
      <c r="B1317" t="s">
        <v>157</v>
      </c>
      <c r="C1317" t="s">
        <v>210</v>
      </c>
      <c r="D1317" t="s">
        <v>236</v>
      </c>
      <c r="E1317" t="s">
        <v>273</v>
      </c>
      <c r="F1317" t="s">
        <v>95</v>
      </c>
      <c r="H1317" t="s">
        <v>38</v>
      </c>
      <c r="I1317">
        <v>43</v>
      </c>
      <c r="J1317">
        <v>43</v>
      </c>
      <c r="K1317">
        <v>6</v>
      </c>
      <c r="L1317">
        <v>13</v>
      </c>
      <c r="M1317">
        <v>592873.84</v>
      </c>
      <c r="N1317">
        <v>1015500</v>
      </c>
      <c r="O1317">
        <v>142950</v>
      </c>
      <c r="P1317">
        <v>25.2580111425392</v>
      </c>
      <c r="Q1317">
        <v>127</v>
      </c>
      <c r="R1317">
        <v>10147300</v>
      </c>
      <c r="S1317">
        <v>43309</v>
      </c>
      <c r="T1317">
        <v>43304</v>
      </c>
      <c r="U1317">
        <v>8.8059999999999992</v>
      </c>
      <c r="V1317">
        <v>50</v>
      </c>
      <c r="W1317">
        <v>2454795.36</v>
      </c>
      <c r="X1317">
        <v>3995200</v>
      </c>
      <c r="Y1317">
        <v>1198560</v>
      </c>
      <c r="Z1317">
        <v>3.4457457520453101</v>
      </c>
      <c r="AA1317">
        <v>89</v>
      </c>
      <c r="AB1317">
        <v>7120000</v>
      </c>
      <c r="AC1317">
        <v>43343</v>
      </c>
      <c r="AD1317">
        <v>43332</v>
      </c>
      <c r="AE1317">
        <v>33.871000000000002</v>
      </c>
      <c r="AF1317">
        <v>26</v>
      </c>
      <c r="AG1317">
        <v>1268374.82</v>
      </c>
      <c r="AH1317">
        <v>2067500</v>
      </c>
      <c r="AI1317">
        <v>574050</v>
      </c>
      <c r="AJ1317">
        <v>6.5779033655733903</v>
      </c>
      <c r="AK1317">
        <v>82</v>
      </c>
      <c r="AL1317">
        <v>6551800</v>
      </c>
      <c r="AM1317">
        <v>43373</v>
      </c>
      <c r="AN1317">
        <v>43376</v>
      </c>
      <c r="AO1317">
        <v>18.2</v>
      </c>
      <c r="AP1317" t="s">
        <v>1705</v>
      </c>
      <c r="AQ1317">
        <v>69</v>
      </c>
      <c r="AR1317">
        <v>0</v>
      </c>
      <c r="AS1317">
        <v>0</v>
      </c>
      <c r="AT1317">
        <v>0</v>
      </c>
    </row>
    <row r="1318" spans="1:46" x14ac:dyDescent="0.25">
      <c r="A1318" t="s">
        <v>41</v>
      </c>
      <c r="B1318" t="s">
        <v>144</v>
      </c>
      <c r="C1318" t="s">
        <v>197</v>
      </c>
      <c r="D1318" t="s">
        <v>236</v>
      </c>
      <c r="E1318" t="s">
        <v>273</v>
      </c>
      <c r="F1318" t="s">
        <v>95</v>
      </c>
      <c r="H1318" t="s">
        <v>38</v>
      </c>
      <c r="I1318">
        <v>42</v>
      </c>
      <c r="J1318">
        <v>42</v>
      </c>
      <c r="K1318">
        <v>25</v>
      </c>
      <c r="L1318">
        <v>4</v>
      </c>
      <c r="M1318">
        <v>67773.81</v>
      </c>
      <c r="N1318">
        <v>124000</v>
      </c>
      <c r="O1318">
        <v>0</v>
      </c>
      <c r="P1318">
        <v>39.878071919649798</v>
      </c>
      <c r="Q1318">
        <v>40</v>
      </c>
      <c r="R1318">
        <v>1240000</v>
      </c>
      <c r="S1318">
        <v>43307</v>
      </c>
      <c r="T1318">
        <v>43303</v>
      </c>
      <c r="U1318">
        <v>2.71</v>
      </c>
      <c r="V1318">
        <v>1</v>
      </c>
      <c r="W1318">
        <v>17855.45</v>
      </c>
      <c r="X1318">
        <v>31000</v>
      </c>
      <c r="Y1318">
        <v>0</v>
      </c>
      <c r="Z1318">
        <v>36.641951204141598</v>
      </c>
      <c r="AA1318">
        <v>39</v>
      </c>
      <c r="AB1318">
        <v>1209000</v>
      </c>
      <c r="AC1318">
        <v>43317</v>
      </c>
      <c r="AD1318">
        <v>43303</v>
      </c>
      <c r="AE1318">
        <v>0.67700000000000005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39</v>
      </c>
      <c r="AL1318">
        <v>1209000</v>
      </c>
      <c r="AN1318">
        <v>43303</v>
      </c>
      <c r="AO1318">
        <v>0</v>
      </c>
      <c r="AP1318" t="s">
        <v>1706</v>
      </c>
      <c r="AQ1318">
        <v>25</v>
      </c>
      <c r="AR1318">
        <v>0</v>
      </c>
      <c r="AS1318">
        <v>0</v>
      </c>
      <c r="AT1318">
        <v>0</v>
      </c>
    </row>
    <row r="1319" spans="1:46" x14ac:dyDescent="0.25">
      <c r="A1319" t="s">
        <v>41</v>
      </c>
      <c r="B1319" t="s">
        <v>133</v>
      </c>
      <c r="C1319" t="s">
        <v>186</v>
      </c>
      <c r="D1319" t="s">
        <v>236</v>
      </c>
      <c r="E1319" t="s">
        <v>273</v>
      </c>
      <c r="F1319" t="s">
        <v>95</v>
      </c>
      <c r="H1319" t="s">
        <v>38</v>
      </c>
      <c r="I1319">
        <v>42</v>
      </c>
      <c r="J1319">
        <v>42</v>
      </c>
      <c r="K1319">
        <v>36</v>
      </c>
      <c r="L1319">
        <v>23</v>
      </c>
      <c r="M1319">
        <v>359545.71</v>
      </c>
      <c r="N1319">
        <v>897000</v>
      </c>
      <c r="O1319">
        <v>429000</v>
      </c>
      <c r="P1319">
        <v>15.491392858430901</v>
      </c>
      <c r="Q1319">
        <v>95</v>
      </c>
      <c r="R1319">
        <v>3705000</v>
      </c>
      <c r="S1319">
        <v>43312</v>
      </c>
      <c r="T1319">
        <v>43304</v>
      </c>
      <c r="U1319">
        <v>15.581</v>
      </c>
      <c r="V1319">
        <v>63</v>
      </c>
      <c r="W1319">
        <v>1018466.25</v>
      </c>
      <c r="X1319">
        <v>2457000</v>
      </c>
      <c r="Y1319">
        <v>1228500</v>
      </c>
      <c r="Z1319">
        <v>8.8064407962871005</v>
      </c>
      <c r="AA1319">
        <v>68</v>
      </c>
      <c r="AB1319">
        <v>2652000</v>
      </c>
      <c r="AC1319">
        <v>43343</v>
      </c>
      <c r="AD1319">
        <v>43328</v>
      </c>
      <c r="AE1319">
        <v>42.677</v>
      </c>
      <c r="AF1319">
        <v>3</v>
      </c>
      <c r="AG1319">
        <v>48339.96</v>
      </c>
      <c r="AH1319">
        <v>117000</v>
      </c>
      <c r="AI1319">
        <v>42900</v>
      </c>
      <c r="AJ1319">
        <v>28.2402749162767</v>
      </c>
      <c r="AK1319">
        <v>61</v>
      </c>
      <c r="AL1319">
        <v>2379000</v>
      </c>
      <c r="AM1319">
        <v>43373</v>
      </c>
      <c r="AN1319">
        <v>43328</v>
      </c>
      <c r="AO1319">
        <v>2.1</v>
      </c>
      <c r="AP1319" t="s">
        <v>1707</v>
      </c>
      <c r="AQ1319">
        <v>20</v>
      </c>
      <c r="AR1319">
        <v>0</v>
      </c>
      <c r="AS1319">
        <v>0</v>
      </c>
      <c r="AT1319">
        <v>0</v>
      </c>
    </row>
    <row r="1320" spans="1:46" x14ac:dyDescent="0.25">
      <c r="A1320" t="s">
        <v>41</v>
      </c>
      <c r="B1320" t="s">
        <v>139</v>
      </c>
      <c r="C1320" t="s">
        <v>192</v>
      </c>
      <c r="D1320" t="s">
        <v>236</v>
      </c>
      <c r="E1320" t="s">
        <v>273</v>
      </c>
      <c r="F1320" t="s">
        <v>95</v>
      </c>
      <c r="H1320" t="s">
        <v>38</v>
      </c>
      <c r="I1320">
        <v>39</v>
      </c>
      <c r="J1320">
        <v>39</v>
      </c>
      <c r="K1320">
        <v>36</v>
      </c>
      <c r="L1320">
        <v>7</v>
      </c>
      <c r="M1320">
        <v>132117.6</v>
      </c>
      <c r="N1320">
        <v>238000</v>
      </c>
      <c r="O1320">
        <v>40800</v>
      </c>
      <c r="P1320">
        <v>26.303569867601698</v>
      </c>
      <c r="Q1320">
        <v>53</v>
      </c>
      <c r="R1320">
        <v>1802000</v>
      </c>
      <c r="S1320">
        <v>43312</v>
      </c>
      <c r="T1320">
        <v>43295</v>
      </c>
      <c r="U1320">
        <v>4.742</v>
      </c>
      <c r="V1320">
        <v>15</v>
      </c>
      <c r="W1320">
        <v>290994</v>
      </c>
      <c r="X1320">
        <v>510000</v>
      </c>
      <c r="Y1320">
        <v>153000</v>
      </c>
      <c r="Z1320">
        <v>10.337983318854301</v>
      </c>
      <c r="AA1320">
        <v>38</v>
      </c>
      <c r="AB1320">
        <v>1292000</v>
      </c>
      <c r="AC1320">
        <v>43341</v>
      </c>
      <c r="AD1320">
        <v>43295</v>
      </c>
      <c r="AE1320">
        <v>10.161</v>
      </c>
      <c r="AF1320">
        <v>8</v>
      </c>
      <c r="AG1320">
        <v>155196.79999999999</v>
      </c>
      <c r="AH1320">
        <v>272000</v>
      </c>
      <c r="AI1320">
        <v>33410</v>
      </c>
      <c r="AJ1320">
        <v>28.4477639465191</v>
      </c>
      <c r="AK1320">
        <v>29</v>
      </c>
      <c r="AL1320">
        <v>986000</v>
      </c>
      <c r="AM1320">
        <v>43372</v>
      </c>
      <c r="AN1320">
        <v>43295</v>
      </c>
      <c r="AO1320">
        <v>5.6</v>
      </c>
      <c r="AP1320" t="s">
        <v>1708</v>
      </c>
      <c r="AQ1320">
        <v>29</v>
      </c>
      <c r="AR1320">
        <v>0</v>
      </c>
      <c r="AS1320">
        <v>0</v>
      </c>
      <c r="AT1320">
        <v>0</v>
      </c>
    </row>
    <row r="1321" spans="1:46" x14ac:dyDescent="0.25">
      <c r="A1321" t="s">
        <v>41</v>
      </c>
      <c r="B1321" t="s">
        <v>140</v>
      </c>
      <c r="C1321" t="s">
        <v>193</v>
      </c>
      <c r="D1321" t="s">
        <v>236</v>
      </c>
      <c r="E1321" t="s">
        <v>273</v>
      </c>
      <c r="F1321" t="s">
        <v>95</v>
      </c>
      <c r="H1321" t="s">
        <v>38</v>
      </c>
      <c r="I1321">
        <v>39</v>
      </c>
      <c r="J1321">
        <v>39</v>
      </c>
      <c r="K1321">
        <v>36</v>
      </c>
      <c r="L1321">
        <v>5</v>
      </c>
      <c r="M1321">
        <v>101287.92</v>
      </c>
      <c r="N1321">
        <v>185000</v>
      </c>
      <c r="O1321">
        <v>0</v>
      </c>
      <c r="P1321">
        <v>39.774750205161801</v>
      </c>
      <c r="Q1321">
        <v>60</v>
      </c>
      <c r="R1321">
        <v>2220000</v>
      </c>
      <c r="S1321">
        <v>43296</v>
      </c>
      <c r="T1321">
        <v>43128</v>
      </c>
      <c r="U1321">
        <v>3.387</v>
      </c>
      <c r="V1321">
        <v>8</v>
      </c>
      <c r="W1321">
        <v>162060.64000000001</v>
      </c>
      <c r="X1321">
        <v>296000</v>
      </c>
      <c r="Y1321">
        <v>88800</v>
      </c>
      <c r="Z1321">
        <v>13.9639457798531</v>
      </c>
      <c r="AA1321">
        <v>52</v>
      </c>
      <c r="AB1321">
        <v>1924000</v>
      </c>
      <c r="AC1321">
        <v>43328</v>
      </c>
      <c r="AD1321">
        <v>43128</v>
      </c>
      <c r="AE1321">
        <v>5.4189999999999996</v>
      </c>
      <c r="AF1321">
        <v>5</v>
      </c>
      <c r="AG1321">
        <v>101287.9</v>
      </c>
      <c r="AH1321">
        <v>185000</v>
      </c>
      <c r="AI1321">
        <v>55500</v>
      </c>
      <c r="AJ1321">
        <v>13.9639461452572</v>
      </c>
      <c r="AK1321">
        <v>47</v>
      </c>
      <c r="AL1321">
        <v>1739000</v>
      </c>
      <c r="AM1321">
        <v>43373</v>
      </c>
      <c r="AN1321">
        <v>43128</v>
      </c>
      <c r="AO1321">
        <v>3.5</v>
      </c>
      <c r="AP1321" t="s">
        <v>1709</v>
      </c>
      <c r="AQ1321">
        <v>30</v>
      </c>
      <c r="AR1321">
        <v>0</v>
      </c>
      <c r="AS1321">
        <v>0</v>
      </c>
      <c r="AT1321">
        <v>0</v>
      </c>
    </row>
    <row r="1322" spans="1:46" x14ac:dyDescent="0.25">
      <c r="A1322" t="s">
        <v>41</v>
      </c>
      <c r="B1322" t="s">
        <v>141</v>
      </c>
      <c r="C1322" t="s">
        <v>194</v>
      </c>
      <c r="D1322" t="s">
        <v>236</v>
      </c>
      <c r="E1322" t="s">
        <v>273</v>
      </c>
      <c r="F1322" t="s">
        <v>95</v>
      </c>
      <c r="H1322" t="s">
        <v>38</v>
      </c>
      <c r="I1322">
        <v>39</v>
      </c>
      <c r="J1322">
        <v>39</v>
      </c>
      <c r="K1322">
        <v>36</v>
      </c>
      <c r="L1322">
        <v>6</v>
      </c>
      <c r="M1322">
        <v>138688.20000000001</v>
      </c>
      <c r="N1322">
        <v>252000</v>
      </c>
      <c r="O1322">
        <v>25200</v>
      </c>
      <c r="P1322">
        <v>32.734999940683402</v>
      </c>
      <c r="Q1322">
        <v>55</v>
      </c>
      <c r="R1322">
        <v>2310000</v>
      </c>
      <c r="S1322">
        <v>43292</v>
      </c>
      <c r="T1322">
        <v>43303</v>
      </c>
      <c r="U1322">
        <v>4.0650000000000004</v>
      </c>
      <c r="V1322">
        <v>13</v>
      </c>
      <c r="W1322">
        <v>334475.83</v>
      </c>
      <c r="X1322">
        <v>546000</v>
      </c>
      <c r="Y1322">
        <v>151200</v>
      </c>
      <c r="Z1322">
        <v>6.8076461735542901</v>
      </c>
      <c r="AA1322">
        <v>42</v>
      </c>
      <c r="AB1322">
        <v>1764000</v>
      </c>
      <c r="AC1322">
        <v>43340</v>
      </c>
      <c r="AD1322">
        <v>43303</v>
      </c>
      <c r="AE1322">
        <v>8.8059999999999992</v>
      </c>
      <c r="AF1322">
        <v>11</v>
      </c>
      <c r="AG1322">
        <v>283017.96000000002</v>
      </c>
      <c r="AH1322">
        <v>462000</v>
      </c>
      <c r="AI1322">
        <v>126000</v>
      </c>
      <c r="AJ1322">
        <v>7.3453105764067104</v>
      </c>
      <c r="AK1322">
        <v>31</v>
      </c>
      <c r="AL1322">
        <v>1302000</v>
      </c>
      <c r="AM1322">
        <v>43373</v>
      </c>
      <c r="AN1322">
        <v>43303</v>
      </c>
      <c r="AO1322">
        <v>7.7</v>
      </c>
      <c r="AP1322" t="s">
        <v>1710</v>
      </c>
      <c r="AQ1322">
        <v>29</v>
      </c>
      <c r="AR1322">
        <v>0</v>
      </c>
      <c r="AS1322">
        <v>0</v>
      </c>
      <c r="AT1322">
        <v>0</v>
      </c>
    </row>
    <row r="1323" spans="1:46" x14ac:dyDescent="0.25">
      <c r="A1323" t="s">
        <v>41</v>
      </c>
      <c r="B1323" t="s">
        <v>137</v>
      </c>
      <c r="C1323" t="s">
        <v>190</v>
      </c>
      <c r="D1323" t="s">
        <v>236</v>
      </c>
      <c r="E1323" t="s">
        <v>273</v>
      </c>
      <c r="F1323" t="s">
        <v>95</v>
      </c>
      <c r="H1323" t="s">
        <v>38</v>
      </c>
      <c r="I1323">
        <v>39</v>
      </c>
      <c r="J1323">
        <v>39</v>
      </c>
      <c r="K1323">
        <v>36</v>
      </c>
      <c r="L1323">
        <v>4</v>
      </c>
      <c r="M1323">
        <v>53301.279999999999</v>
      </c>
      <c r="N1323">
        <v>140000</v>
      </c>
      <c r="O1323">
        <v>70000</v>
      </c>
      <c r="P1323">
        <v>16.240846192909402</v>
      </c>
      <c r="Q1323">
        <v>107</v>
      </c>
      <c r="R1323">
        <v>3745000</v>
      </c>
      <c r="S1323">
        <v>43309</v>
      </c>
      <c r="T1323">
        <v>43223</v>
      </c>
      <c r="U1323">
        <v>2.71</v>
      </c>
      <c r="V1323">
        <v>9</v>
      </c>
      <c r="W1323">
        <v>119927.88</v>
      </c>
      <c r="X1323">
        <v>315000</v>
      </c>
      <c r="Y1323">
        <v>157500</v>
      </c>
      <c r="Z1323">
        <v>16.2408456079248</v>
      </c>
      <c r="AA1323">
        <v>98</v>
      </c>
      <c r="AB1323">
        <v>3430000</v>
      </c>
      <c r="AC1323">
        <v>43329</v>
      </c>
      <c r="AD1323">
        <v>43223</v>
      </c>
      <c r="AE1323">
        <v>6.0970000000000004</v>
      </c>
      <c r="AF1323">
        <v>1</v>
      </c>
      <c r="AG1323">
        <v>13325.32</v>
      </c>
      <c r="AH1323">
        <v>35000</v>
      </c>
      <c r="AI1323">
        <v>10500</v>
      </c>
      <c r="AJ1323">
        <v>40.172031920473799</v>
      </c>
      <c r="AK1323">
        <v>97</v>
      </c>
      <c r="AL1323">
        <v>3395000</v>
      </c>
      <c r="AM1323">
        <v>43351</v>
      </c>
      <c r="AN1323">
        <v>43223</v>
      </c>
      <c r="AO1323">
        <v>0.7</v>
      </c>
      <c r="AP1323" t="s">
        <v>1711</v>
      </c>
      <c r="AQ1323">
        <v>9</v>
      </c>
      <c r="AR1323">
        <v>0</v>
      </c>
      <c r="AS1323">
        <v>0</v>
      </c>
      <c r="AT1323">
        <v>0</v>
      </c>
    </row>
    <row r="1324" spans="1:46" x14ac:dyDescent="0.25">
      <c r="A1324" t="s">
        <v>41</v>
      </c>
      <c r="B1324" t="s">
        <v>142</v>
      </c>
      <c r="C1324" t="s">
        <v>195</v>
      </c>
      <c r="D1324" t="s">
        <v>236</v>
      </c>
      <c r="E1324" t="s">
        <v>273</v>
      </c>
      <c r="F1324" t="s">
        <v>95</v>
      </c>
      <c r="H1324" t="s">
        <v>38</v>
      </c>
      <c r="I1324">
        <v>39</v>
      </c>
      <c r="J1324">
        <v>39</v>
      </c>
      <c r="K1324">
        <v>36</v>
      </c>
      <c r="L1324">
        <v>8</v>
      </c>
      <c r="M1324">
        <v>113246.64</v>
      </c>
      <c r="N1324">
        <v>259600</v>
      </c>
      <c r="O1324">
        <v>93920</v>
      </c>
      <c r="P1324">
        <v>24.8121053539206</v>
      </c>
      <c r="Q1324">
        <v>88</v>
      </c>
      <c r="R1324">
        <v>3080000</v>
      </c>
      <c r="S1324">
        <v>43307</v>
      </c>
      <c r="T1324">
        <v>43210</v>
      </c>
      <c r="U1324">
        <v>5.4189999999999996</v>
      </c>
      <c r="V1324">
        <v>8</v>
      </c>
      <c r="W1324">
        <v>113246.64</v>
      </c>
      <c r="X1324">
        <v>280000</v>
      </c>
      <c r="Y1324">
        <v>140000</v>
      </c>
      <c r="Z1324">
        <v>11.020496952186701</v>
      </c>
      <c r="AA1324">
        <v>80</v>
      </c>
      <c r="AB1324">
        <v>2800000</v>
      </c>
      <c r="AC1324">
        <v>43337</v>
      </c>
      <c r="AD1324">
        <v>43210</v>
      </c>
      <c r="AE1324">
        <v>5.4189999999999996</v>
      </c>
      <c r="AF1324">
        <v>2</v>
      </c>
      <c r="AG1324">
        <v>28311.66</v>
      </c>
      <c r="AH1324">
        <v>70000</v>
      </c>
      <c r="AI1324">
        <v>17500</v>
      </c>
      <c r="AJ1324">
        <v>40.680331767540899</v>
      </c>
      <c r="AK1324">
        <v>78</v>
      </c>
      <c r="AL1324">
        <v>2730000</v>
      </c>
      <c r="AM1324">
        <v>43373</v>
      </c>
      <c r="AN1324">
        <v>43210</v>
      </c>
      <c r="AO1324">
        <v>1.4</v>
      </c>
      <c r="AP1324" t="s">
        <v>1712</v>
      </c>
      <c r="AQ1324">
        <v>39</v>
      </c>
      <c r="AR1324">
        <v>0</v>
      </c>
      <c r="AS1324">
        <v>0</v>
      </c>
      <c r="AT1324">
        <v>0</v>
      </c>
    </row>
    <row r="1325" spans="1:46" x14ac:dyDescent="0.25">
      <c r="A1325" t="s">
        <v>41</v>
      </c>
      <c r="B1325" t="s">
        <v>143</v>
      </c>
      <c r="C1325" t="s">
        <v>196</v>
      </c>
      <c r="D1325" t="s">
        <v>236</v>
      </c>
      <c r="E1325" t="s">
        <v>273</v>
      </c>
      <c r="F1325" t="s">
        <v>95</v>
      </c>
      <c r="H1325" t="s">
        <v>38</v>
      </c>
      <c r="I1325">
        <v>27</v>
      </c>
      <c r="J1325">
        <v>27</v>
      </c>
      <c r="K1325">
        <v>24</v>
      </c>
      <c r="L1325">
        <v>8</v>
      </c>
      <c r="M1325">
        <v>206363.5</v>
      </c>
      <c r="N1325">
        <v>384000</v>
      </c>
      <c r="O1325">
        <v>115200</v>
      </c>
      <c r="P1325">
        <v>15.550650915997901</v>
      </c>
      <c r="Q1325">
        <v>37</v>
      </c>
      <c r="R1325">
        <v>1776000</v>
      </c>
      <c r="S1325">
        <v>43310</v>
      </c>
      <c r="T1325">
        <v>43210</v>
      </c>
      <c r="U1325">
        <v>5.4189999999999996</v>
      </c>
      <c r="V1325">
        <v>23</v>
      </c>
      <c r="W1325">
        <v>593295.11</v>
      </c>
      <c r="X1325">
        <v>1104000</v>
      </c>
      <c r="Y1325">
        <v>331200</v>
      </c>
      <c r="Z1325">
        <v>15.5506443351768</v>
      </c>
      <c r="AA1325">
        <v>38</v>
      </c>
      <c r="AB1325">
        <v>1824000</v>
      </c>
      <c r="AC1325">
        <v>43332</v>
      </c>
      <c r="AD1325">
        <v>43338</v>
      </c>
      <c r="AE1325">
        <v>15.581</v>
      </c>
      <c r="AF1325">
        <v>9</v>
      </c>
      <c r="AG1325">
        <v>243873.01</v>
      </c>
      <c r="AH1325">
        <v>432000</v>
      </c>
      <c r="AI1325">
        <v>98906</v>
      </c>
      <c r="AJ1325">
        <v>19.464081838277501</v>
      </c>
      <c r="AK1325">
        <v>28</v>
      </c>
      <c r="AL1325">
        <v>1344000</v>
      </c>
      <c r="AM1325">
        <v>43368</v>
      </c>
      <c r="AN1325">
        <v>43338</v>
      </c>
      <c r="AO1325">
        <v>6.3</v>
      </c>
      <c r="AP1325" t="s">
        <v>1713</v>
      </c>
      <c r="AQ1325">
        <v>8</v>
      </c>
      <c r="AR1325">
        <v>0</v>
      </c>
      <c r="AS1325">
        <v>0</v>
      </c>
      <c r="AT1325">
        <v>0</v>
      </c>
    </row>
    <row r="1326" spans="1:46" x14ac:dyDescent="0.25">
      <c r="A1326" t="s">
        <v>41</v>
      </c>
      <c r="B1326" t="s">
        <v>164</v>
      </c>
      <c r="C1326" t="s">
        <v>217</v>
      </c>
      <c r="D1326" t="s">
        <v>236</v>
      </c>
      <c r="E1326" t="s">
        <v>273</v>
      </c>
      <c r="F1326" t="s">
        <v>95</v>
      </c>
      <c r="H1326" t="s">
        <v>38</v>
      </c>
      <c r="I1326">
        <v>27</v>
      </c>
      <c r="J1326">
        <v>27</v>
      </c>
      <c r="K1326">
        <v>6</v>
      </c>
      <c r="L1326">
        <v>4</v>
      </c>
      <c r="M1326">
        <v>229987.14</v>
      </c>
      <c r="N1326">
        <v>412000</v>
      </c>
      <c r="O1326">
        <v>30900</v>
      </c>
      <c r="P1326">
        <v>33.616936674910697</v>
      </c>
      <c r="Q1326">
        <v>54</v>
      </c>
      <c r="R1326">
        <v>5562000</v>
      </c>
      <c r="S1326">
        <v>43306</v>
      </c>
      <c r="T1326">
        <v>43303</v>
      </c>
      <c r="U1326">
        <v>2.71</v>
      </c>
      <c r="V1326">
        <v>14</v>
      </c>
      <c r="W1326">
        <v>824084.94</v>
      </c>
      <c r="X1326">
        <v>1442000</v>
      </c>
      <c r="Y1326">
        <v>399000</v>
      </c>
      <c r="Z1326">
        <v>13.0878778356831</v>
      </c>
      <c r="AA1326">
        <v>40</v>
      </c>
      <c r="AB1326">
        <v>4120000</v>
      </c>
      <c r="AC1326">
        <v>43343</v>
      </c>
      <c r="AD1326">
        <v>43303</v>
      </c>
      <c r="AE1326">
        <v>9.484</v>
      </c>
      <c r="AF1326">
        <v>10</v>
      </c>
      <c r="AG1326">
        <v>588632.18000000005</v>
      </c>
      <c r="AH1326">
        <v>1030000</v>
      </c>
      <c r="AI1326">
        <v>278100</v>
      </c>
      <c r="AJ1326">
        <v>13.8854372164613</v>
      </c>
      <c r="AK1326">
        <v>30</v>
      </c>
      <c r="AL1326">
        <v>3090000</v>
      </c>
      <c r="AM1326">
        <v>43373</v>
      </c>
      <c r="AN1326">
        <v>43303</v>
      </c>
      <c r="AO1326">
        <v>7</v>
      </c>
      <c r="AP1326" t="s">
        <v>1714</v>
      </c>
      <c r="AQ1326">
        <v>39</v>
      </c>
      <c r="AR1326">
        <v>0</v>
      </c>
      <c r="AS1326">
        <v>0</v>
      </c>
      <c r="AT1326">
        <v>0</v>
      </c>
    </row>
    <row r="1327" spans="1:46" x14ac:dyDescent="0.25">
      <c r="A1327" t="s">
        <v>41</v>
      </c>
      <c r="B1327" t="s">
        <v>146</v>
      </c>
      <c r="C1327" t="s">
        <v>199</v>
      </c>
      <c r="D1327" t="s">
        <v>236</v>
      </c>
      <c r="E1327" t="s">
        <v>273</v>
      </c>
      <c r="F1327" t="s">
        <v>95</v>
      </c>
      <c r="H1327" t="s">
        <v>38</v>
      </c>
      <c r="I1327">
        <v>27</v>
      </c>
      <c r="J1327">
        <v>27</v>
      </c>
      <c r="K1327">
        <v>24</v>
      </c>
      <c r="L1327">
        <v>12</v>
      </c>
      <c r="M1327">
        <v>364280.31</v>
      </c>
      <c r="N1327">
        <v>672000</v>
      </c>
      <c r="O1327">
        <v>184800</v>
      </c>
      <c r="P1327">
        <v>17.752803588310101</v>
      </c>
      <c r="Q1327">
        <v>17</v>
      </c>
      <c r="R1327">
        <v>952000</v>
      </c>
      <c r="S1327">
        <v>43307</v>
      </c>
      <c r="T1327">
        <v>43027</v>
      </c>
      <c r="U1327">
        <v>8.1289999999999996</v>
      </c>
      <c r="V1327">
        <v>2</v>
      </c>
      <c r="W1327">
        <v>62374.9</v>
      </c>
      <c r="X1327">
        <v>112000</v>
      </c>
      <c r="Y1327">
        <v>33600</v>
      </c>
      <c r="Z1327">
        <v>12.4841960936895</v>
      </c>
      <c r="AA1327">
        <v>39</v>
      </c>
      <c r="AB1327">
        <v>2184000</v>
      </c>
      <c r="AC1327">
        <v>43335</v>
      </c>
      <c r="AD1327">
        <v>43328</v>
      </c>
      <c r="AE1327">
        <v>1.355</v>
      </c>
      <c r="AF1327">
        <v>2</v>
      </c>
      <c r="AG1327">
        <v>64036.42</v>
      </c>
      <c r="AH1327">
        <v>112000</v>
      </c>
      <c r="AI1327">
        <v>33600</v>
      </c>
      <c r="AJ1327">
        <v>10.1529817990547</v>
      </c>
      <c r="AK1327">
        <v>37</v>
      </c>
      <c r="AL1327">
        <v>2072000</v>
      </c>
      <c r="AM1327">
        <v>43359</v>
      </c>
      <c r="AN1327">
        <v>43328</v>
      </c>
      <c r="AO1327">
        <v>1.4</v>
      </c>
      <c r="AP1327" t="s">
        <v>1715</v>
      </c>
      <c r="AQ1327">
        <v>56</v>
      </c>
      <c r="AR1327">
        <v>0</v>
      </c>
      <c r="AS1327">
        <v>0</v>
      </c>
      <c r="AT1327">
        <v>0</v>
      </c>
    </row>
    <row r="1328" spans="1:46" x14ac:dyDescent="0.25">
      <c r="A1328" t="s">
        <v>41</v>
      </c>
      <c r="B1328" t="s">
        <v>147</v>
      </c>
      <c r="C1328" t="s">
        <v>200</v>
      </c>
      <c r="D1328" t="s">
        <v>236</v>
      </c>
      <c r="E1328" t="s">
        <v>273</v>
      </c>
      <c r="F1328" t="s">
        <v>95</v>
      </c>
      <c r="H1328" t="s">
        <v>38</v>
      </c>
      <c r="I1328">
        <v>26</v>
      </c>
      <c r="J1328">
        <v>26</v>
      </c>
      <c r="K1328">
        <v>25</v>
      </c>
      <c r="L1328">
        <v>2</v>
      </c>
      <c r="M1328">
        <v>33879.440000000002</v>
      </c>
      <c r="N1328">
        <v>60000</v>
      </c>
      <c r="O1328">
        <v>0</v>
      </c>
      <c r="P1328">
        <v>37.887693850935797</v>
      </c>
      <c r="Q1328">
        <v>45</v>
      </c>
      <c r="R1328">
        <v>1350000</v>
      </c>
      <c r="S1328">
        <v>43307</v>
      </c>
      <c r="T1328">
        <v>43159</v>
      </c>
      <c r="U1328">
        <v>1.355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45</v>
      </c>
      <c r="AB1328">
        <v>1350000</v>
      </c>
      <c r="AD1328">
        <v>43159</v>
      </c>
      <c r="AE1328">
        <v>0</v>
      </c>
      <c r="AF1328">
        <v>4</v>
      </c>
      <c r="AG1328">
        <v>67758.880000000005</v>
      </c>
      <c r="AH1328">
        <v>120000</v>
      </c>
      <c r="AI1328">
        <v>36000</v>
      </c>
      <c r="AJ1328">
        <v>11.268132910800601</v>
      </c>
      <c r="AK1328">
        <v>18</v>
      </c>
      <c r="AL1328">
        <v>540000</v>
      </c>
      <c r="AM1328">
        <v>43372</v>
      </c>
      <c r="AN1328">
        <v>43159</v>
      </c>
      <c r="AO1328">
        <v>2.8</v>
      </c>
      <c r="AP1328" t="s">
        <v>1716</v>
      </c>
      <c r="AQ1328">
        <v>3</v>
      </c>
      <c r="AR1328">
        <v>0</v>
      </c>
      <c r="AS1328">
        <v>0</v>
      </c>
      <c r="AT1328">
        <v>0</v>
      </c>
    </row>
    <row r="1329" spans="1:46" x14ac:dyDescent="0.25">
      <c r="A1329" t="s">
        <v>41</v>
      </c>
      <c r="B1329" t="s">
        <v>145</v>
      </c>
      <c r="C1329" t="s">
        <v>198</v>
      </c>
      <c r="D1329" t="s">
        <v>236</v>
      </c>
      <c r="E1329" t="s">
        <v>273</v>
      </c>
      <c r="F1329" t="s">
        <v>95</v>
      </c>
      <c r="H1329" t="s">
        <v>38</v>
      </c>
      <c r="I1329">
        <v>24</v>
      </c>
      <c r="J1329">
        <v>24</v>
      </c>
      <c r="K1329">
        <v>12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43027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>
        <v>43027</v>
      </c>
      <c r="AE1329">
        <v>0</v>
      </c>
      <c r="AF1329">
        <v>1</v>
      </c>
      <c r="AG1329">
        <v>22711.17</v>
      </c>
      <c r="AH1329">
        <v>38000</v>
      </c>
      <c r="AI1329">
        <v>11400</v>
      </c>
      <c r="AJ1329">
        <v>6.0816271133956903</v>
      </c>
      <c r="AK1329">
        <v>23</v>
      </c>
      <c r="AL1329">
        <v>874000</v>
      </c>
      <c r="AM1329">
        <v>43366</v>
      </c>
      <c r="AN1329">
        <v>43361</v>
      </c>
      <c r="AO1329">
        <v>0.7</v>
      </c>
      <c r="AP1329" t="s">
        <v>1717</v>
      </c>
      <c r="AQ1329">
        <v>1</v>
      </c>
      <c r="AR1329">
        <v>0</v>
      </c>
      <c r="AS1329">
        <v>0</v>
      </c>
      <c r="AT1329">
        <v>0</v>
      </c>
    </row>
    <row r="1330" spans="1:46" x14ac:dyDescent="0.25">
      <c r="A1330" t="s">
        <v>41</v>
      </c>
      <c r="B1330" t="s">
        <v>167</v>
      </c>
      <c r="C1330" t="s">
        <v>220</v>
      </c>
      <c r="D1330" t="s">
        <v>236</v>
      </c>
      <c r="E1330" t="s">
        <v>273</v>
      </c>
      <c r="F1330" t="s">
        <v>95</v>
      </c>
      <c r="H1330" t="s">
        <v>38</v>
      </c>
      <c r="I1330">
        <v>24</v>
      </c>
      <c r="J1330">
        <v>24</v>
      </c>
      <c r="K1330">
        <v>6</v>
      </c>
      <c r="L1330">
        <v>9</v>
      </c>
      <c r="M1330">
        <v>414374.78</v>
      </c>
      <c r="N1330">
        <v>711000</v>
      </c>
      <c r="O1330">
        <v>118500</v>
      </c>
      <c r="P1330">
        <v>23.069661148982501</v>
      </c>
      <c r="Q1330">
        <v>8</v>
      </c>
      <c r="R1330">
        <v>632000</v>
      </c>
      <c r="S1330">
        <v>43310</v>
      </c>
      <c r="T1330">
        <v>43209</v>
      </c>
      <c r="U1330">
        <v>6.0970000000000004</v>
      </c>
      <c r="V1330">
        <v>15</v>
      </c>
      <c r="W1330">
        <v>713298.3</v>
      </c>
      <c r="X1330">
        <v>1189000</v>
      </c>
      <c r="Y1330">
        <v>356700</v>
      </c>
      <c r="Z1330">
        <v>5.7277268265155703</v>
      </c>
      <c r="AA1330">
        <v>29</v>
      </c>
      <c r="AB1330">
        <v>2407000</v>
      </c>
      <c r="AC1330">
        <v>43343</v>
      </c>
      <c r="AD1330">
        <v>43338</v>
      </c>
      <c r="AE1330">
        <v>10.161</v>
      </c>
      <c r="AF1330">
        <v>9</v>
      </c>
      <c r="AG1330">
        <v>437880.03</v>
      </c>
      <c r="AH1330">
        <v>731000</v>
      </c>
      <c r="AI1330">
        <v>171900</v>
      </c>
      <c r="AJ1330">
        <v>13.8493948741813</v>
      </c>
      <c r="AK1330">
        <v>20</v>
      </c>
      <c r="AL1330">
        <v>1580000</v>
      </c>
      <c r="AM1330">
        <v>43373</v>
      </c>
      <c r="AN1330">
        <v>43338</v>
      </c>
      <c r="AO1330">
        <v>6.3</v>
      </c>
      <c r="AP1330" t="s">
        <v>1718</v>
      </c>
      <c r="AQ1330">
        <v>24</v>
      </c>
      <c r="AR1330">
        <v>0</v>
      </c>
      <c r="AS1330">
        <v>0</v>
      </c>
      <c r="AT1330">
        <v>0</v>
      </c>
    </row>
    <row r="1331" spans="1:46" x14ac:dyDescent="0.25">
      <c r="A1331" t="s">
        <v>41</v>
      </c>
      <c r="B1331" t="s">
        <v>149</v>
      </c>
      <c r="C1331" t="s">
        <v>202</v>
      </c>
      <c r="D1331" t="s">
        <v>236</v>
      </c>
      <c r="E1331" t="s">
        <v>273</v>
      </c>
      <c r="F1331" t="s">
        <v>95</v>
      </c>
      <c r="H1331" t="s">
        <v>38</v>
      </c>
      <c r="I1331">
        <v>24</v>
      </c>
      <c r="J1331">
        <v>24</v>
      </c>
      <c r="K1331">
        <v>12</v>
      </c>
      <c r="L1331">
        <v>2</v>
      </c>
      <c r="M1331">
        <v>60592.54</v>
      </c>
      <c r="N1331">
        <v>110000</v>
      </c>
      <c r="O1331">
        <v>16500</v>
      </c>
      <c r="P1331">
        <v>28.714658823529401</v>
      </c>
      <c r="Q1331">
        <v>38</v>
      </c>
      <c r="R1331">
        <v>2090000</v>
      </c>
      <c r="S1331">
        <v>43308</v>
      </c>
      <c r="T1331">
        <v>43177</v>
      </c>
      <c r="U1331">
        <v>1.355</v>
      </c>
      <c r="V1331">
        <v>3</v>
      </c>
      <c r="W1331">
        <v>90888.81</v>
      </c>
      <c r="X1331">
        <v>165000</v>
      </c>
      <c r="Y1331">
        <v>0</v>
      </c>
      <c r="Z1331">
        <v>39.40746</v>
      </c>
      <c r="AA1331">
        <v>35</v>
      </c>
      <c r="AB1331">
        <v>1925000</v>
      </c>
      <c r="AC1331">
        <v>43334</v>
      </c>
      <c r="AD1331">
        <v>43177</v>
      </c>
      <c r="AE1331">
        <v>2.032</v>
      </c>
      <c r="AF1331">
        <v>5</v>
      </c>
      <c r="AG1331">
        <v>151481.35</v>
      </c>
      <c r="AH1331">
        <v>275000</v>
      </c>
      <c r="AI1331">
        <v>49500</v>
      </c>
      <c r="AJ1331">
        <v>26.1066585365853</v>
      </c>
      <c r="AK1331">
        <v>30</v>
      </c>
      <c r="AL1331">
        <v>1650000</v>
      </c>
      <c r="AM1331">
        <v>43373</v>
      </c>
      <c r="AN1331">
        <v>43177</v>
      </c>
      <c r="AO1331">
        <v>3.5</v>
      </c>
      <c r="AP1331" t="s">
        <v>1719</v>
      </c>
      <c r="AQ1331">
        <v>5</v>
      </c>
      <c r="AR1331">
        <v>0</v>
      </c>
      <c r="AS1331">
        <v>0</v>
      </c>
      <c r="AT1331">
        <v>0</v>
      </c>
    </row>
    <row r="1332" spans="1:46" x14ac:dyDescent="0.25">
      <c r="A1332" t="s">
        <v>41</v>
      </c>
      <c r="B1332" t="s">
        <v>169</v>
      </c>
      <c r="C1332" t="s">
        <v>222</v>
      </c>
      <c r="D1332" t="s">
        <v>236</v>
      </c>
      <c r="E1332" t="s">
        <v>273</v>
      </c>
      <c r="F1332" t="s">
        <v>95</v>
      </c>
      <c r="H1332" t="s">
        <v>38</v>
      </c>
      <c r="I1332">
        <v>21</v>
      </c>
      <c r="J1332">
        <v>21</v>
      </c>
      <c r="K1332">
        <v>1</v>
      </c>
      <c r="L1332">
        <v>1</v>
      </c>
      <c r="M1332">
        <v>33857.550000000003</v>
      </c>
      <c r="N1332">
        <v>62000</v>
      </c>
      <c r="O1332">
        <v>0</v>
      </c>
      <c r="P1332">
        <v>39.930152838258998</v>
      </c>
      <c r="Q1332">
        <v>14</v>
      </c>
      <c r="R1332">
        <v>868000</v>
      </c>
      <c r="S1332">
        <v>43285</v>
      </c>
      <c r="T1332">
        <v>43238</v>
      </c>
      <c r="U1332">
        <v>0.67700000000000005</v>
      </c>
      <c r="V1332">
        <v>5</v>
      </c>
      <c r="W1332">
        <v>170429.35</v>
      </c>
      <c r="X1332">
        <v>310000</v>
      </c>
      <c r="Y1332">
        <v>93000</v>
      </c>
      <c r="Z1332">
        <v>13.6072418160468</v>
      </c>
      <c r="AA1332">
        <v>21</v>
      </c>
      <c r="AB1332">
        <v>1302000</v>
      </c>
      <c r="AC1332">
        <v>43328</v>
      </c>
      <c r="AD1332">
        <v>43328</v>
      </c>
      <c r="AE1332">
        <v>3.387</v>
      </c>
      <c r="AF1332">
        <v>4</v>
      </c>
      <c r="AG1332">
        <v>140107.48000000001</v>
      </c>
      <c r="AH1332">
        <v>248000</v>
      </c>
      <c r="AI1332">
        <v>74400</v>
      </c>
      <c r="AJ1332">
        <v>11.222218996287699</v>
      </c>
      <c r="AK1332">
        <v>17</v>
      </c>
      <c r="AL1332">
        <v>1054000</v>
      </c>
      <c r="AM1332">
        <v>43349</v>
      </c>
      <c r="AN1332">
        <v>43328</v>
      </c>
      <c r="AO1332">
        <v>2.8</v>
      </c>
      <c r="AP1332" t="s">
        <v>1720</v>
      </c>
      <c r="AQ1332">
        <v>5</v>
      </c>
      <c r="AR1332">
        <v>0</v>
      </c>
      <c r="AS1332">
        <v>0</v>
      </c>
      <c r="AT1332">
        <v>0</v>
      </c>
    </row>
    <row r="1333" spans="1:46" x14ac:dyDescent="0.25">
      <c r="A1333" t="s">
        <v>41</v>
      </c>
      <c r="B1333" t="s">
        <v>162</v>
      </c>
      <c r="C1333" t="s">
        <v>215</v>
      </c>
      <c r="D1333" t="s">
        <v>236</v>
      </c>
      <c r="E1333" t="s">
        <v>273</v>
      </c>
      <c r="F1333" t="s">
        <v>95</v>
      </c>
      <c r="H1333" t="s">
        <v>38</v>
      </c>
      <c r="I1333">
        <v>20</v>
      </c>
      <c r="J1333">
        <v>20</v>
      </c>
      <c r="K1333">
        <v>6</v>
      </c>
      <c r="L1333">
        <v>7</v>
      </c>
      <c r="M1333">
        <v>550010.43999999994</v>
      </c>
      <c r="N1333">
        <v>861000</v>
      </c>
      <c r="O1333">
        <v>258300</v>
      </c>
      <c r="P1333">
        <v>-0.38352146998780101</v>
      </c>
      <c r="Q1333">
        <v>11</v>
      </c>
      <c r="R1333">
        <v>1353000</v>
      </c>
      <c r="S1333">
        <v>43311</v>
      </c>
      <c r="T1333">
        <v>43304</v>
      </c>
      <c r="U1333">
        <v>4.742</v>
      </c>
      <c r="V1333">
        <v>12</v>
      </c>
      <c r="W1333">
        <v>941749.46</v>
      </c>
      <c r="X1333">
        <v>1476000</v>
      </c>
      <c r="Y1333">
        <v>405900</v>
      </c>
      <c r="Z1333">
        <v>3.19368229077774</v>
      </c>
      <c r="AA1333">
        <v>11</v>
      </c>
      <c r="AB1333">
        <v>1353000</v>
      </c>
      <c r="AC1333">
        <v>43340</v>
      </c>
      <c r="AD1333">
        <v>43341</v>
      </c>
      <c r="AE1333">
        <v>8.1289999999999996</v>
      </c>
      <c r="AF1333">
        <v>24</v>
      </c>
      <c r="AG1333">
        <v>1781278.26</v>
      </c>
      <c r="AH1333">
        <v>2952000</v>
      </c>
      <c r="AI1333">
        <v>885600</v>
      </c>
      <c r="AJ1333">
        <v>5.1777929962306901</v>
      </c>
      <c r="AK1333">
        <v>-1</v>
      </c>
      <c r="AL1333">
        <v>-123000</v>
      </c>
      <c r="AM1333">
        <v>43373</v>
      </c>
      <c r="AN1333">
        <v>43341</v>
      </c>
      <c r="AO1333">
        <v>16.8</v>
      </c>
      <c r="AP1333" t="s">
        <v>1721</v>
      </c>
      <c r="AQ1333">
        <v>15</v>
      </c>
      <c r="AR1333">
        <v>0</v>
      </c>
      <c r="AS1333">
        <v>0</v>
      </c>
      <c r="AT1333">
        <v>0</v>
      </c>
    </row>
    <row r="1334" spans="1:46" x14ac:dyDescent="0.25">
      <c r="A1334" t="s">
        <v>41</v>
      </c>
      <c r="B1334" t="s">
        <v>151</v>
      </c>
      <c r="C1334" t="s">
        <v>204</v>
      </c>
      <c r="D1334" t="s">
        <v>236</v>
      </c>
      <c r="E1334" t="s">
        <v>273</v>
      </c>
      <c r="F1334" t="s">
        <v>95</v>
      </c>
      <c r="H1334" t="s">
        <v>38</v>
      </c>
      <c r="I1334">
        <v>15</v>
      </c>
      <c r="J1334">
        <v>15</v>
      </c>
      <c r="K1334">
        <v>12</v>
      </c>
      <c r="L1334">
        <v>3</v>
      </c>
      <c r="M1334">
        <v>165159.59</v>
      </c>
      <c r="N1334">
        <v>284000</v>
      </c>
      <c r="O1334">
        <v>85200</v>
      </c>
      <c r="P1334">
        <v>8.6139090916288996</v>
      </c>
      <c r="Q1334">
        <v>24</v>
      </c>
      <c r="R1334">
        <v>2280000</v>
      </c>
      <c r="S1334">
        <v>43310</v>
      </c>
      <c r="T1334">
        <v>43303</v>
      </c>
      <c r="U1334">
        <v>2.032</v>
      </c>
      <c r="V1334">
        <v>3</v>
      </c>
      <c r="W1334">
        <v>169213.62</v>
      </c>
      <c r="X1334">
        <v>285000</v>
      </c>
      <c r="Y1334">
        <v>85500</v>
      </c>
      <c r="Z1334">
        <v>6.6992569557879804</v>
      </c>
      <c r="AA1334">
        <v>21</v>
      </c>
      <c r="AB1334">
        <v>1995000</v>
      </c>
      <c r="AC1334">
        <v>43326</v>
      </c>
      <c r="AD1334">
        <v>43303</v>
      </c>
      <c r="AE1334">
        <v>2.032</v>
      </c>
      <c r="AF1334">
        <v>4</v>
      </c>
      <c r="AG1334">
        <v>225618.16</v>
      </c>
      <c r="AH1334">
        <v>380000</v>
      </c>
      <c r="AI1334">
        <v>114000</v>
      </c>
      <c r="AJ1334">
        <v>6.6992572130080701</v>
      </c>
      <c r="AK1334">
        <v>17</v>
      </c>
      <c r="AL1334">
        <v>1615000</v>
      </c>
      <c r="AM1334">
        <v>43356</v>
      </c>
      <c r="AN1334">
        <v>43303</v>
      </c>
      <c r="AO1334">
        <v>2.8</v>
      </c>
      <c r="AP1334" t="s">
        <v>1722</v>
      </c>
      <c r="AQ1334">
        <v>10</v>
      </c>
      <c r="AR1334">
        <v>0</v>
      </c>
      <c r="AS1334">
        <v>0</v>
      </c>
      <c r="AT1334">
        <v>0</v>
      </c>
    </row>
    <row r="1335" spans="1:46" x14ac:dyDescent="0.25">
      <c r="A1335" t="s">
        <v>41</v>
      </c>
      <c r="B1335" t="s">
        <v>152</v>
      </c>
      <c r="C1335" t="s">
        <v>205</v>
      </c>
      <c r="D1335" t="s">
        <v>236</v>
      </c>
      <c r="E1335" t="s">
        <v>273</v>
      </c>
      <c r="F1335" t="s">
        <v>95</v>
      </c>
      <c r="H1335" t="s">
        <v>38</v>
      </c>
      <c r="I1335">
        <v>15</v>
      </c>
      <c r="J1335">
        <v>15</v>
      </c>
      <c r="K1335">
        <v>12</v>
      </c>
      <c r="L1335">
        <v>13</v>
      </c>
      <c r="M1335">
        <v>797414.88</v>
      </c>
      <c r="N1335">
        <v>1382000</v>
      </c>
      <c r="O1335">
        <v>414600</v>
      </c>
      <c r="P1335">
        <v>9.3284713196859901</v>
      </c>
      <c r="Q1335">
        <v>16</v>
      </c>
      <c r="R1335">
        <v>1712000</v>
      </c>
      <c r="S1335">
        <v>43310</v>
      </c>
      <c r="T1335">
        <v>43303</v>
      </c>
      <c r="U1335">
        <v>8.8059999999999992</v>
      </c>
      <c r="V1335">
        <v>3</v>
      </c>
      <c r="W1335">
        <v>195353.82</v>
      </c>
      <c r="X1335">
        <v>321000</v>
      </c>
      <c r="Y1335">
        <v>32100</v>
      </c>
      <c r="Z1335">
        <v>25.6181371746374</v>
      </c>
      <c r="AA1335">
        <v>13</v>
      </c>
      <c r="AB1335">
        <v>1391000</v>
      </c>
      <c r="AC1335">
        <v>43335</v>
      </c>
      <c r="AD1335">
        <v>43303</v>
      </c>
      <c r="AE1335">
        <v>2.032</v>
      </c>
      <c r="AF1335">
        <v>7</v>
      </c>
      <c r="AG1335">
        <v>455825.54</v>
      </c>
      <c r="AH1335">
        <v>749000</v>
      </c>
      <c r="AI1335">
        <v>224700</v>
      </c>
      <c r="AJ1335">
        <v>4.3661847000830099</v>
      </c>
      <c r="AK1335">
        <v>17</v>
      </c>
      <c r="AL1335">
        <v>1819000</v>
      </c>
      <c r="AM1335">
        <v>43359</v>
      </c>
      <c r="AN1335">
        <v>43372</v>
      </c>
      <c r="AO1335">
        <v>4.9000000000000004</v>
      </c>
      <c r="AP1335" t="s">
        <v>1723</v>
      </c>
      <c r="AQ1335">
        <v>14</v>
      </c>
      <c r="AR1335">
        <v>0</v>
      </c>
      <c r="AS1335">
        <v>0</v>
      </c>
      <c r="AT1335">
        <v>0</v>
      </c>
    </row>
    <row r="1336" spans="1:46" x14ac:dyDescent="0.25">
      <c r="A1336" t="s">
        <v>41</v>
      </c>
      <c r="B1336" t="s">
        <v>153</v>
      </c>
      <c r="C1336" t="s">
        <v>206</v>
      </c>
      <c r="D1336" t="s">
        <v>236</v>
      </c>
      <c r="E1336" t="s">
        <v>273</v>
      </c>
      <c r="F1336" t="s">
        <v>95</v>
      </c>
      <c r="H1336" t="s">
        <v>38</v>
      </c>
      <c r="I1336">
        <v>15</v>
      </c>
      <c r="J1336">
        <v>15</v>
      </c>
      <c r="K1336">
        <v>12</v>
      </c>
      <c r="L1336">
        <v>7</v>
      </c>
      <c r="M1336">
        <v>490924.89</v>
      </c>
      <c r="N1336">
        <v>876000</v>
      </c>
      <c r="O1336">
        <v>262800</v>
      </c>
      <c r="P1336">
        <v>11.934543470266201</v>
      </c>
      <c r="Q1336">
        <v>11</v>
      </c>
      <c r="R1336">
        <v>1386000</v>
      </c>
      <c r="S1336">
        <v>43305</v>
      </c>
      <c r="T1336">
        <v>43216</v>
      </c>
      <c r="U1336">
        <v>4.742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23</v>
      </c>
      <c r="AB1336">
        <v>2898000</v>
      </c>
      <c r="AD1336">
        <v>43318</v>
      </c>
      <c r="AE1336">
        <v>0</v>
      </c>
      <c r="AF1336">
        <v>4</v>
      </c>
      <c r="AG1336">
        <v>288857.44</v>
      </c>
      <c r="AH1336">
        <v>504000</v>
      </c>
      <c r="AI1336">
        <v>151200</v>
      </c>
      <c r="AJ1336">
        <v>9.9367393056093398</v>
      </c>
      <c r="AK1336">
        <v>19</v>
      </c>
      <c r="AL1336">
        <v>2394000</v>
      </c>
      <c r="AM1336">
        <v>43373</v>
      </c>
      <c r="AN1336">
        <v>43318</v>
      </c>
      <c r="AO1336">
        <v>2.8</v>
      </c>
      <c r="AP1336" t="s">
        <v>1724</v>
      </c>
      <c r="AQ1336">
        <v>24</v>
      </c>
      <c r="AR1336">
        <v>0</v>
      </c>
      <c r="AS1336">
        <v>0</v>
      </c>
      <c r="AT1336">
        <v>0</v>
      </c>
    </row>
    <row r="1337" spans="1:46" x14ac:dyDescent="0.25">
      <c r="A1337" t="s">
        <v>41</v>
      </c>
      <c r="B1337" t="s">
        <v>154</v>
      </c>
      <c r="C1337" t="s">
        <v>207</v>
      </c>
      <c r="D1337" t="s">
        <v>236</v>
      </c>
      <c r="E1337" t="s">
        <v>273</v>
      </c>
      <c r="F1337" t="s">
        <v>95</v>
      </c>
      <c r="H1337" t="s">
        <v>38</v>
      </c>
      <c r="I1337">
        <v>15</v>
      </c>
      <c r="J1337">
        <v>15</v>
      </c>
      <c r="K1337">
        <v>12</v>
      </c>
      <c r="L1337">
        <v>2</v>
      </c>
      <c r="M1337">
        <v>63124.31</v>
      </c>
      <c r="N1337">
        <v>114000</v>
      </c>
      <c r="O1337">
        <v>0</v>
      </c>
      <c r="P1337">
        <v>39.090578283892697</v>
      </c>
      <c r="Q1337">
        <v>22</v>
      </c>
      <c r="R1337">
        <v>1254000</v>
      </c>
      <c r="S1337">
        <v>43312</v>
      </c>
      <c r="T1337">
        <v>43203</v>
      </c>
      <c r="U1337">
        <v>1.355</v>
      </c>
      <c r="V1337">
        <v>2</v>
      </c>
      <c r="W1337">
        <v>63124.31</v>
      </c>
      <c r="X1337">
        <v>114000</v>
      </c>
      <c r="Y1337">
        <v>34200</v>
      </c>
      <c r="Z1337">
        <v>12.9865406454477</v>
      </c>
      <c r="AA1337">
        <v>20</v>
      </c>
      <c r="AB1337">
        <v>1140000</v>
      </c>
      <c r="AC1337">
        <v>43333</v>
      </c>
      <c r="AD1337">
        <v>43203</v>
      </c>
      <c r="AE1337">
        <v>1.355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20</v>
      </c>
      <c r="AL1337">
        <v>1140000</v>
      </c>
      <c r="AN1337">
        <v>43203</v>
      </c>
      <c r="AO1337">
        <v>0</v>
      </c>
      <c r="AP1337" t="s">
        <v>1725</v>
      </c>
      <c r="AQ1337">
        <v>13</v>
      </c>
      <c r="AR1337">
        <v>0</v>
      </c>
      <c r="AS1337">
        <v>0</v>
      </c>
      <c r="AT1337">
        <v>0</v>
      </c>
    </row>
    <row r="1338" spans="1:46" x14ac:dyDescent="0.25">
      <c r="A1338" t="s">
        <v>41</v>
      </c>
      <c r="B1338" t="s">
        <v>155</v>
      </c>
      <c r="C1338" t="s">
        <v>208</v>
      </c>
      <c r="D1338" t="s">
        <v>236</v>
      </c>
      <c r="E1338" t="s">
        <v>273</v>
      </c>
      <c r="F1338" t="s">
        <v>95</v>
      </c>
      <c r="H1338" t="s">
        <v>38</v>
      </c>
      <c r="I1338">
        <v>15</v>
      </c>
      <c r="J1338">
        <v>15</v>
      </c>
      <c r="K1338">
        <v>12</v>
      </c>
      <c r="L1338">
        <v>5</v>
      </c>
      <c r="M1338">
        <v>419654.40000000002</v>
      </c>
      <c r="N1338">
        <v>742000</v>
      </c>
      <c r="O1338">
        <v>222600</v>
      </c>
      <c r="P1338">
        <v>11.1244050485654</v>
      </c>
      <c r="Q1338">
        <v>25</v>
      </c>
      <c r="R1338">
        <v>3725000</v>
      </c>
      <c r="S1338">
        <v>43311</v>
      </c>
      <c r="T1338">
        <v>43312</v>
      </c>
      <c r="U1338">
        <v>3.387</v>
      </c>
      <c r="V1338">
        <v>2</v>
      </c>
      <c r="W1338">
        <v>179598.01</v>
      </c>
      <c r="X1338">
        <v>298000</v>
      </c>
      <c r="Y1338">
        <v>44700</v>
      </c>
      <c r="Z1338">
        <v>22.006391143315799</v>
      </c>
      <c r="AA1338">
        <v>23</v>
      </c>
      <c r="AB1338">
        <v>3427000</v>
      </c>
      <c r="AC1338">
        <v>43337</v>
      </c>
      <c r="AD1338">
        <v>43312</v>
      </c>
      <c r="AE1338">
        <v>1.355</v>
      </c>
      <c r="AF1338">
        <v>5</v>
      </c>
      <c r="AG1338">
        <v>448995.02</v>
      </c>
      <c r="AH1338">
        <v>745000</v>
      </c>
      <c r="AI1338">
        <v>223500</v>
      </c>
      <c r="AJ1338">
        <v>5.2934761083975896</v>
      </c>
      <c r="AK1338">
        <v>18</v>
      </c>
      <c r="AL1338">
        <v>2682000</v>
      </c>
      <c r="AM1338">
        <v>43366</v>
      </c>
      <c r="AN1338">
        <v>43312</v>
      </c>
      <c r="AO1338">
        <v>3.5</v>
      </c>
      <c r="AP1338" t="s">
        <v>1726</v>
      </c>
      <c r="AQ1338">
        <v>9</v>
      </c>
      <c r="AR1338">
        <v>0</v>
      </c>
      <c r="AS1338">
        <v>0</v>
      </c>
      <c r="AT1338">
        <v>0</v>
      </c>
    </row>
    <row r="1339" spans="1:46" x14ac:dyDescent="0.25">
      <c r="A1339" t="s">
        <v>41</v>
      </c>
      <c r="B1339" t="s">
        <v>156</v>
      </c>
      <c r="C1339" t="s">
        <v>209</v>
      </c>
      <c r="D1339" t="s">
        <v>236</v>
      </c>
      <c r="E1339" t="s">
        <v>273</v>
      </c>
      <c r="F1339" t="s">
        <v>95</v>
      </c>
      <c r="H1339" t="s">
        <v>38</v>
      </c>
      <c r="I1339">
        <v>15</v>
      </c>
      <c r="J1339">
        <v>15</v>
      </c>
      <c r="K1339">
        <v>12</v>
      </c>
      <c r="L1339">
        <v>3</v>
      </c>
      <c r="M1339">
        <v>320032.88</v>
      </c>
      <c r="N1339">
        <v>503000</v>
      </c>
      <c r="O1339">
        <v>150900</v>
      </c>
      <c r="P1339">
        <v>1.8128912245989399E-2</v>
      </c>
      <c r="Q1339">
        <v>13</v>
      </c>
      <c r="R1339">
        <v>1859000</v>
      </c>
      <c r="S1339">
        <v>43311</v>
      </c>
      <c r="T1339">
        <v>43303</v>
      </c>
      <c r="U1339">
        <v>2.032</v>
      </c>
      <c r="V1339">
        <v>5</v>
      </c>
      <c r="W1339">
        <v>542569.16</v>
      </c>
      <c r="X1339">
        <v>910000</v>
      </c>
      <c r="Y1339">
        <v>273000</v>
      </c>
      <c r="Z1339">
        <v>6.3067384468299403</v>
      </c>
      <c r="AA1339">
        <v>8</v>
      </c>
      <c r="AB1339">
        <v>1456000</v>
      </c>
      <c r="AC1339">
        <v>43326</v>
      </c>
      <c r="AD1339">
        <v>43303</v>
      </c>
      <c r="AE1339">
        <v>3.387</v>
      </c>
      <c r="AF1339">
        <v>2</v>
      </c>
      <c r="AG1339">
        <v>213620.34</v>
      </c>
      <c r="AH1339">
        <v>364000</v>
      </c>
      <c r="AI1339">
        <v>54600</v>
      </c>
      <c r="AJ1339">
        <v>24.052238452539299</v>
      </c>
      <c r="AK1339">
        <v>6</v>
      </c>
      <c r="AL1339">
        <v>1092000</v>
      </c>
      <c r="AM1339">
        <v>43373</v>
      </c>
      <c r="AN1339">
        <v>43303</v>
      </c>
      <c r="AO1339">
        <v>1.4</v>
      </c>
      <c r="AP1339" t="s">
        <v>1727</v>
      </c>
      <c r="AQ1339">
        <v>17</v>
      </c>
      <c r="AR1339">
        <v>0</v>
      </c>
      <c r="AS1339">
        <v>0</v>
      </c>
      <c r="AT1339">
        <v>0</v>
      </c>
    </row>
    <row r="1340" spans="1:46" x14ac:dyDescent="0.25">
      <c r="A1340" t="s">
        <v>41</v>
      </c>
      <c r="B1340" t="s">
        <v>170</v>
      </c>
      <c r="C1340" t="s">
        <v>223</v>
      </c>
      <c r="D1340" t="s">
        <v>236</v>
      </c>
      <c r="E1340" t="s">
        <v>273</v>
      </c>
      <c r="F1340" t="s">
        <v>95</v>
      </c>
      <c r="H1340" t="s">
        <v>38</v>
      </c>
      <c r="I1340">
        <v>15</v>
      </c>
      <c r="J1340">
        <v>15</v>
      </c>
      <c r="K1340">
        <v>6</v>
      </c>
      <c r="L1340">
        <v>1</v>
      </c>
      <c r="M1340">
        <v>80422.36</v>
      </c>
      <c r="N1340">
        <v>137000</v>
      </c>
      <c r="O1340">
        <v>0</v>
      </c>
      <c r="P1340">
        <v>35.427302425447799</v>
      </c>
      <c r="Q1340">
        <v>18</v>
      </c>
      <c r="R1340">
        <v>2466000</v>
      </c>
      <c r="S1340">
        <v>43289</v>
      </c>
      <c r="T1340">
        <v>43180</v>
      </c>
      <c r="U1340">
        <v>0.67700000000000005</v>
      </c>
      <c r="V1340">
        <v>9</v>
      </c>
      <c r="W1340">
        <v>723801.24</v>
      </c>
      <c r="X1340">
        <v>1296000</v>
      </c>
      <c r="Y1340">
        <v>388800</v>
      </c>
      <c r="Z1340">
        <v>12.237503997275899</v>
      </c>
      <c r="AA1340">
        <v>9</v>
      </c>
      <c r="AB1340">
        <v>1233000</v>
      </c>
      <c r="AC1340">
        <v>43337</v>
      </c>
      <c r="AD1340">
        <v>43180</v>
      </c>
      <c r="AE1340">
        <v>6.0970000000000004</v>
      </c>
      <c r="AF1340">
        <v>1</v>
      </c>
      <c r="AG1340">
        <v>80422.36</v>
      </c>
      <c r="AH1340">
        <v>137000</v>
      </c>
      <c r="AI1340">
        <v>0</v>
      </c>
      <c r="AJ1340">
        <v>35.427302425447799</v>
      </c>
      <c r="AK1340">
        <v>7</v>
      </c>
      <c r="AL1340">
        <v>959000</v>
      </c>
      <c r="AM1340">
        <v>43364</v>
      </c>
      <c r="AN1340">
        <v>43180</v>
      </c>
      <c r="AO1340">
        <v>0.7</v>
      </c>
      <c r="AP1340" t="s">
        <v>1728</v>
      </c>
      <c r="AQ1340">
        <v>10</v>
      </c>
      <c r="AR1340">
        <v>0</v>
      </c>
      <c r="AS1340">
        <v>0</v>
      </c>
      <c r="AT1340">
        <v>0</v>
      </c>
    </row>
    <row r="1341" spans="1:46" x14ac:dyDescent="0.25">
      <c r="A1341" t="s">
        <v>41</v>
      </c>
      <c r="B1341" t="s">
        <v>158</v>
      </c>
      <c r="C1341" t="s">
        <v>211</v>
      </c>
      <c r="D1341" t="s">
        <v>236</v>
      </c>
      <c r="E1341" t="s">
        <v>273</v>
      </c>
      <c r="F1341" t="s">
        <v>95</v>
      </c>
      <c r="H1341" t="s">
        <v>38</v>
      </c>
      <c r="I1341">
        <v>15</v>
      </c>
      <c r="J1341">
        <v>15</v>
      </c>
      <c r="K1341">
        <v>12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O1341">
        <v>0</v>
      </c>
      <c r="AP1341" t="s">
        <v>1729</v>
      </c>
      <c r="AQ1341">
        <v>7</v>
      </c>
      <c r="AR1341">
        <v>0</v>
      </c>
      <c r="AS1341">
        <v>0</v>
      </c>
      <c r="AT1341">
        <v>0</v>
      </c>
    </row>
    <row r="1342" spans="1:46" x14ac:dyDescent="0.25">
      <c r="A1342" t="s">
        <v>41</v>
      </c>
      <c r="B1342" t="s">
        <v>160</v>
      </c>
      <c r="C1342" t="s">
        <v>213</v>
      </c>
      <c r="D1342" t="s">
        <v>236</v>
      </c>
      <c r="E1342" t="s">
        <v>273</v>
      </c>
      <c r="F1342" t="s">
        <v>95</v>
      </c>
      <c r="H1342" t="s">
        <v>38</v>
      </c>
      <c r="I1342">
        <v>13</v>
      </c>
      <c r="J1342">
        <v>13</v>
      </c>
      <c r="K1342">
        <v>6</v>
      </c>
      <c r="L1342">
        <v>1</v>
      </c>
      <c r="M1342">
        <v>54117.18</v>
      </c>
      <c r="N1342">
        <v>99000</v>
      </c>
      <c r="O1342">
        <v>29700</v>
      </c>
      <c r="P1342">
        <v>14.099714285714199</v>
      </c>
      <c r="Q1342">
        <v>23</v>
      </c>
      <c r="R1342">
        <v>2277000</v>
      </c>
      <c r="S1342">
        <v>43282</v>
      </c>
      <c r="T1342">
        <v>43312</v>
      </c>
      <c r="U1342">
        <v>0.67700000000000005</v>
      </c>
      <c r="V1342">
        <v>2</v>
      </c>
      <c r="W1342">
        <v>117812.66</v>
      </c>
      <c r="X1342">
        <v>198000</v>
      </c>
      <c r="Y1342">
        <v>59400</v>
      </c>
      <c r="Z1342">
        <v>6.4978888888888804</v>
      </c>
      <c r="AA1342">
        <v>21</v>
      </c>
      <c r="AB1342">
        <v>2079000</v>
      </c>
      <c r="AC1342">
        <v>43337</v>
      </c>
      <c r="AD1342">
        <v>43312</v>
      </c>
      <c r="AE1342">
        <v>1.355</v>
      </c>
      <c r="AF1342">
        <v>5</v>
      </c>
      <c r="AG1342">
        <v>294531.65000000002</v>
      </c>
      <c r="AH1342">
        <v>495000</v>
      </c>
      <c r="AI1342">
        <v>148500</v>
      </c>
      <c r="AJ1342">
        <v>6.4978888888888804</v>
      </c>
      <c r="AK1342">
        <v>16</v>
      </c>
      <c r="AL1342">
        <v>1584000</v>
      </c>
      <c r="AM1342">
        <v>43362</v>
      </c>
      <c r="AN1342">
        <v>43312</v>
      </c>
      <c r="AO1342">
        <v>3.5</v>
      </c>
      <c r="AP1342" t="s">
        <v>1730</v>
      </c>
      <c r="AQ1342">
        <v>11</v>
      </c>
      <c r="AR1342">
        <v>0</v>
      </c>
      <c r="AS1342">
        <v>0</v>
      </c>
      <c r="AT1342">
        <v>0</v>
      </c>
    </row>
    <row r="1343" spans="1:46" x14ac:dyDescent="0.25">
      <c r="A1343" t="s">
        <v>41</v>
      </c>
      <c r="B1343" t="s">
        <v>163</v>
      </c>
      <c r="C1343" t="s">
        <v>216</v>
      </c>
      <c r="D1343" t="s">
        <v>236</v>
      </c>
      <c r="E1343" t="s">
        <v>273</v>
      </c>
      <c r="F1343" t="s">
        <v>95</v>
      </c>
      <c r="H1343" t="s">
        <v>38</v>
      </c>
      <c r="I1343">
        <v>13</v>
      </c>
      <c r="J1343">
        <v>13</v>
      </c>
      <c r="K1343">
        <v>6</v>
      </c>
      <c r="L1343">
        <v>19</v>
      </c>
      <c r="M1343">
        <v>1230534.79</v>
      </c>
      <c r="N1343">
        <v>2261000</v>
      </c>
      <c r="O1343">
        <v>642600</v>
      </c>
      <c r="P1343">
        <v>16.362563689389901</v>
      </c>
      <c r="Q1343">
        <v>83</v>
      </c>
      <c r="R1343">
        <v>9877000</v>
      </c>
      <c r="S1343">
        <v>43312</v>
      </c>
      <c r="T1343">
        <v>43217</v>
      </c>
      <c r="U1343">
        <v>12.871</v>
      </c>
      <c r="V1343">
        <v>12</v>
      </c>
      <c r="W1343">
        <v>777179.88</v>
      </c>
      <c r="X1343">
        <v>1428000</v>
      </c>
      <c r="Y1343">
        <v>428400</v>
      </c>
      <c r="Z1343">
        <v>14.476003627108</v>
      </c>
      <c r="AA1343">
        <v>71</v>
      </c>
      <c r="AB1343">
        <v>8449000</v>
      </c>
      <c r="AC1343">
        <v>43336</v>
      </c>
      <c r="AD1343">
        <v>43217</v>
      </c>
      <c r="AE1343">
        <v>8.1289999999999996</v>
      </c>
      <c r="AF1343">
        <v>6</v>
      </c>
      <c r="AG1343">
        <v>388589.94</v>
      </c>
      <c r="AH1343">
        <v>714000</v>
      </c>
      <c r="AI1343">
        <v>214200</v>
      </c>
      <c r="AJ1343">
        <v>14.476003532994</v>
      </c>
      <c r="AK1343">
        <v>63</v>
      </c>
      <c r="AL1343">
        <v>7497000</v>
      </c>
      <c r="AM1343">
        <v>43349</v>
      </c>
      <c r="AN1343">
        <v>43217</v>
      </c>
      <c r="AO1343">
        <v>4.2</v>
      </c>
      <c r="AP1343" t="s">
        <v>1731</v>
      </c>
      <c r="AQ1343">
        <v>43</v>
      </c>
      <c r="AR1343">
        <v>0</v>
      </c>
      <c r="AS1343">
        <v>0</v>
      </c>
      <c r="AT1343">
        <v>0</v>
      </c>
    </row>
    <row r="1344" spans="1:46" x14ac:dyDescent="0.25">
      <c r="A1344" t="s">
        <v>41</v>
      </c>
      <c r="B1344" t="s">
        <v>148</v>
      </c>
      <c r="C1344" t="s">
        <v>201</v>
      </c>
      <c r="D1344" t="s">
        <v>236</v>
      </c>
      <c r="E1344" t="s">
        <v>273</v>
      </c>
      <c r="F1344" t="s">
        <v>95</v>
      </c>
      <c r="H1344" t="s">
        <v>38</v>
      </c>
      <c r="I1344">
        <v>13</v>
      </c>
      <c r="J1344">
        <v>13</v>
      </c>
      <c r="K1344">
        <v>6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12</v>
      </c>
      <c r="R1344">
        <v>708000</v>
      </c>
      <c r="T1344">
        <v>43314</v>
      </c>
      <c r="U1344">
        <v>0</v>
      </c>
      <c r="V1344">
        <v>15</v>
      </c>
      <c r="W1344">
        <v>485049.25</v>
      </c>
      <c r="X1344">
        <v>885000</v>
      </c>
      <c r="Y1344">
        <v>265500</v>
      </c>
      <c r="Z1344">
        <v>13.8734180512908</v>
      </c>
      <c r="AA1344">
        <v>9</v>
      </c>
      <c r="AB1344">
        <v>531000</v>
      </c>
      <c r="AC1344">
        <v>43337</v>
      </c>
      <c r="AD1344">
        <v>43314</v>
      </c>
      <c r="AE1344">
        <v>10.161</v>
      </c>
      <c r="AF1344">
        <v>1</v>
      </c>
      <c r="AG1344">
        <v>31293.5</v>
      </c>
      <c r="AH1344">
        <v>59000</v>
      </c>
      <c r="AI1344">
        <v>0</v>
      </c>
      <c r="AJ1344">
        <v>41.656186836229203</v>
      </c>
      <c r="AK1344">
        <v>8</v>
      </c>
      <c r="AL1344">
        <v>472000</v>
      </c>
      <c r="AM1344">
        <v>43367</v>
      </c>
      <c r="AN1344">
        <v>43314</v>
      </c>
      <c r="AO1344">
        <v>0.7</v>
      </c>
      <c r="AP1344" t="s">
        <v>1732</v>
      </c>
      <c r="AQ1344">
        <v>7</v>
      </c>
      <c r="AR1344">
        <v>0</v>
      </c>
      <c r="AS1344">
        <v>0</v>
      </c>
      <c r="AT1344">
        <v>6</v>
      </c>
    </row>
    <row r="1345" spans="1:46" x14ac:dyDescent="0.25">
      <c r="A1345" t="s">
        <v>41</v>
      </c>
      <c r="B1345" t="s">
        <v>161</v>
      </c>
      <c r="C1345" t="s">
        <v>214</v>
      </c>
      <c r="D1345" t="s">
        <v>236</v>
      </c>
      <c r="E1345" t="s">
        <v>273</v>
      </c>
      <c r="F1345" t="s">
        <v>95</v>
      </c>
      <c r="H1345" t="s">
        <v>38</v>
      </c>
      <c r="I1345">
        <v>12</v>
      </c>
      <c r="J1345">
        <v>12</v>
      </c>
      <c r="K1345">
        <v>6</v>
      </c>
      <c r="L1345">
        <v>11</v>
      </c>
      <c r="M1345">
        <v>789444.91</v>
      </c>
      <c r="N1345">
        <v>1254000</v>
      </c>
      <c r="O1345">
        <v>239400</v>
      </c>
      <c r="P1345">
        <v>14.4106641688983</v>
      </c>
      <c r="Q1345">
        <v>33</v>
      </c>
      <c r="R1345">
        <v>3762000</v>
      </c>
      <c r="S1345">
        <v>43310</v>
      </c>
      <c r="T1345">
        <v>43304</v>
      </c>
      <c r="U1345">
        <v>7.452</v>
      </c>
      <c r="V1345">
        <v>11</v>
      </c>
      <c r="W1345">
        <v>793620.73</v>
      </c>
      <c r="X1345">
        <v>1254000</v>
      </c>
      <c r="Y1345">
        <v>376200</v>
      </c>
      <c r="Z1345">
        <v>0.54878070175438498</v>
      </c>
      <c r="AA1345">
        <v>22</v>
      </c>
      <c r="AB1345">
        <v>2618000</v>
      </c>
      <c r="AC1345">
        <v>43339</v>
      </c>
      <c r="AD1345">
        <v>43304</v>
      </c>
      <c r="AE1345">
        <v>7.452</v>
      </c>
      <c r="AF1345">
        <v>23</v>
      </c>
      <c r="AG1345">
        <v>1595471.59</v>
      </c>
      <c r="AH1345">
        <v>2737000</v>
      </c>
      <c r="AI1345">
        <v>821100</v>
      </c>
      <c r="AJ1345">
        <v>8.3971632796496891</v>
      </c>
      <c r="AK1345">
        <v>0</v>
      </c>
      <c r="AL1345">
        <v>0</v>
      </c>
      <c r="AM1345">
        <v>43373</v>
      </c>
      <c r="AN1345">
        <v>43304</v>
      </c>
      <c r="AO1345">
        <v>16.100000000000001</v>
      </c>
      <c r="AP1345" t="s">
        <v>1733</v>
      </c>
      <c r="AQ1345">
        <v>12</v>
      </c>
      <c r="AR1345">
        <v>0</v>
      </c>
      <c r="AS1345">
        <v>0</v>
      </c>
      <c r="AT1345">
        <v>0</v>
      </c>
    </row>
    <row r="1346" spans="1:46" x14ac:dyDescent="0.25">
      <c r="A1346" t="s">
        <v>41</v>
      </c>
      <c r="B1346" t="s">
        <v>159</v>
      </c>
      <c r="C1346" t="s">
        <v>212</v>
      </c>
      <c r="D1346" t="s">
        <v>236</v>
      </c>
      <c r="E1346" t="s">
        <v>273</v>
      </c>
      <c r="F1346" t="s">
        <v>95</v>
      </c>
      <c r="H1346" t="s">
        <v>38</v>
      </c>
      <c r="I1346">
        <v>12</v>
      </c>
      <c r="J1346">
        <v>12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136000</v>
      </c>
      <c r="T1346">
        <v>43212</v>
      </c>
      <c r="U1346">
        <v>0</v>
      </c>
      <c r="V1346">
        <v>3</v>
      </c>
      <c r="W1346">
        <v>116007.95</v>
      </c>
      <c r="X1346">
        <v>204000</v>
      </c>
      <c r="Y1346">
        <v>61200</v>
      </c>
      <c r="Z1346">
        <v>10.638133878658</v>
      </c>
      <c r="AA1346">
        <v>35</v>
      </c>
      <c r="AB1346">
        <v>2380000</v>
      </c>
      <c r="AC1346">
        <v>43334</v>
      </c>
      <c r="AD1346">
        <v>43338</v>
      </c>
      <c r="AE1346">
        <v>2.032</v>
      </c>
      <c r="AF1346">
        <v>3</v>
      </c>
      <c r="AG1346">
        <v>118946.07</v>
      </c>
      <c r="AH1346">
        <v>204000</v>
      </c>
      <c r="AI1346">
        <v>61200</v>
      </c>
      <c r="AJ1346">
        <v>8.3748761787466695</v>
      </c>
      <c r="AK1346">
        <v>32</v>
      </c>
      <c r="AL1346">
        <v>2176000</v>
      </c>
      <c r="AM1346">
        <v>43365</v>
      </c>
      <c r="AN1346">
        <v>43338</v>
      </c>
      <c r="AO1346">
        <v>2.1</v>
      </c>
      <c r="AP1346" t="s">
        <v>1734</v>
      </c>
      <c r="AQ1346">
        <v>13</v>
      </c>
      <c r="AR1346">
        <v>0</v>
      </c>
      <c r="AS1346">
        <v>0</v>
      </c>
      <c r="AT1346">
        <v>0</v>
      </c>
    </row>
    <row r="1347" spans="1:46" x14ac:dyDescent="0.25">
      <c r="A1347" t="s">
        <v>41</v>
      </c>
      <c r="B1347" t="s">
        <v>175</v>
      </c>
      <c r="C1347" t="s">
        <v>228</v>
      </c>
      <c r="D1347" t="s">
        <v>236</v>
      </c>
      <c r="E1347" t="s">
        <v>273</v>
      </c>
      <c r="F1347" t="s">
        <v>95</v>
      </c>
      <c r="H1347" t="s">
        <v>38</v>
      </c>
      <c r="I1347">
        <v>10</v>
      </c>
      <c r="J1347">
        <v>10</v>
      </c>
      <c r="K1347">
        <v>1</v>
      </c>
      <c r="L1347">
        <v>3</v>
      </c>
      <c r="M1347">
        <v>204354.23</v>
      </c>
      <c r="N1347">
        <v>375000</v>
      </c>
      <c r="O1347">
        <v>75000</v>
      </c>
      <c r="P1347">
        <v>25.070115741596499</v>
      </c>
      <c r="Q1347">
        <v>19</v>
      </c>
      <c r="R1347">
        <v>2375000</v>
      </c>
      <c r="S1347">
        <v>43289</v>
      </c>
      <c r="T1347">
        <v>43303</v>
      </c>
      <c r="U1347">
        <v>2.032</v>
      </c>
      <c r="V1347">
        <v>14</v>
      </c>
      <c r="W1347">
        <v>1055598.76</v>
      </c>
      <c r="X1347">
        <v>1750000</v>
      </c>
      <c r="Y1347">
        <v>525000</v>
      </c>
      <c r="Z1347">
        <v>5.2115399493186798</v>
      </c>
      <c r="AA1347">
        <v>17</v>
      </c>
      <c r="AB1347">
        <v>2125000</v>
      </c>
      <c r="AC1347">
        <v>43343</v>
      </c>
      <c r="AD1347">
        <v>43343</v>
      </c>
      <c r="AE1347">
        <v>9.484</v>
      </c>
      <c r="AF1347">
        <v>3</v>
      </c>
      <c r="AG1347">
        <v>221524.35</v>
      </c>
      <c r="AH1347">
        <v>375000</v>
      </c>
      <c r="AI1347">
        <v>112500</v>
      </c>
      <c r="AJ1347">
        <v>7.1707487128826601</v>
      </c>
      <c r="AK1347">
        <v>14</v>
      </c>
      <c r="AL1347">
        <v>1750000</v>
      </c>
      <c r="AM1347">
        <v>43373</v>
      </c>
      <c r="AN1347">
        <v>43343</v>
      </c>
      <c r="AO1347">
        <v>2.1</v>
      </c>
      <c r="AP1347" t="s">
        <v>1735</v>
      </c>
      <c r="AQ1347">
        <v>10</v>
      </c>
      <c r="AR1347">
        <v>0</v>
      </c>
      <c r="AS1347">
        <v>6</v>
      </c>
      <c r="AT1347">
        <v>0</v>
      </c>
    </row>
    <row r="1348" spans="1:46" x14ac:dyDescent="0.25">
      <c r="A1348" t="s">
        <v>41</v>
      </c>
      <c r="B1348" t="s">
        <v>165</v>
      </c>
      <c r="C1348" t="s">
        <v>218</v>
      </c>
      <c r="D1348" t="s">
        <v>236</v>
      </c>
      <c r="E1348" t="s">
        <v>273</v>
      </c>
      <c r="F1348" t="s">
        <v>95</v>
      </c>
      <c r="H1348" t="s">
        <v>38</v>
      </c>
      <c r="I1348">
        <v>9</v>
      </c>
      <c r="J1348">
        <v>9</v>
      </c>
      <c r="K1348">
        <v>6</v>
      </c>
      <c r="L1348">
        <v>5</v>
      </c>
      <c r="M1348">
        <v>235545.65</v>
      </c>
      <c r="N1348">
        <v>380000</v>
      </c>
      <c r="O1348">
        <v>0</v>
      </c>
      <c r="P1348">
        <v>31.815732805020701</v>
      </c>
      <c r="Q1348">
        <v>7</v>
      </c>
      <c r="R1348">
        <v>532000</v>
      </c>
      <c r="S1348">
        <v>43312</v>
      </c>
      <c r="T1348">
        <v>43304</v>
      </c>
      <c r="U1348">
        <v>3.387</v>
      </c>
      <c r="V1348">
        <v>2</v>
      </c>
      <c r="W1348">
        <v>91950.75</v>
      </c>
      <c r="X1348">
        <v>152000</v>
      </c>
      <c r="Y1348">
        <v>0</v>
      </c>
      <c r="Z1348">
        <v>33.456693991390303</v>
      </c>
      <c r="AA1348">
        <v>5</v>
      </c>
      <c r="AB1348">
        <v>380000</v>
      </c>
      <c r="AC1348">
        <v>43322</v>
      </c>
      <c r="AD1348">
        <v>43304</v>
      </c>
      <c r="AE1348">
        <v>1.355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</v>
      </c>
      <c r="AL1348">
        <v>328000</v>
      </c>
      <c r="AN1348">
        <v>43304</v>
      </c>
      <c r="AO1348">
        <v>0</v>
      </c>
      <c r="AP1348" t="s">
        <v>1736</v>
      </c>
      <c r="AQ1348">
        <v>1</v>
      </c>
      <c r="AR1348">
        <v>0</v>
      </c>
      <c r="AS1348">
        <v>0</v>
      </c>
      <c r="AT1348">
        <v>0</v>
      </c>
    </row>
    <row r="1349" spans="1:46" x14ac:dyDescent="0.25">
      <c r="A1349" t="s">
        <v>41</v>
      </c>
      <c r="B1349" t="s">
        <v>166</v>
      </c>
      <c r="C1349" t="s">
        <v>219</v>
      </c>
      <c r="D1349" t="s">
        <v>236</v>
      </c>
      <c r="E1349" t="s">
        <v>273</v>
      </c>
      <c r="F1349" t="s">
        <v>95</v>
      </c>
      <c r="H1349" t="s">
        <v>38</v>
      </c>
      <c r="I1349">
        <v>9</v>
      </c>
      <c r="J1349">
        <v>9</v>
      </c>
      <c r="K1349">
        <v>6</v>
      </c>
      <c r="L1349">
        <v>3</v>
      </c>
      <c r="M1349">
        <v>104999.97</v>
      </c>
      <c r="N1349">
        <v>165000</v>
      </c>
      <c r="O1349">
        <v>0</v>
      </c>
      <c r="P1349">
        <v>30.000019999999999</v>
      </c>
      <c r="Q1349">
        <v>3</v>
      </c>
      <c r="R1349">
        <v>165000</v>
      </c>
      <c r="S1349">
        <v>43312</v>
      </c>
      <c r="T1349">
        <v>43299</v>
      </c>
      <c r="U1349">
        <v>2.032</v>
      </c>
      <c r="V1349">
        <v>2</v>
      </c>
      <c r="W1349">
        <v>63636.34</v>
      </c>
      <c r="X1349">
        <v>110000</v>
      </c>
      <c r="Y1349">
        <v>0</v>
      </c>
      <c r="Z1349">
        <v>36.363660000000003</v>
      </c>
      <c r="AA1349">
        <v>7</v>
      </c>
      <c r="AB1349">
        <v>385000</v>
      </c>
      <c r="AC1349">
        <v>43330</v>
      </c>
      <c r="AD1349">
        <v>43347</v>
      </c>
      <c r="AE1349">
        <v>1.355</v>
      </c>
      <c r="AF1349">
        <v>1</v>
      </c>
      <c r="AG1349">
        <v>31818.17</v>
      </c>
      <c r="AH1349">
        <v>55000</v>
      </c>
      <c r="AI1349">
        <v>0</v>
      </c>
      <c r="AJ1349">
        <v>36.363660000000003</v>
      </c>
      <c r="AK1349">
        <v>12</v>
      </c>
      <c r="AL1349">
        <v>660000</v>
      </c>
      <c r="AM1349">
        <v>43346</v>
      </c>
      <c r="AN1349">
        <v>43347</v>
      </c>
      <c r="AO1349">
        <v>0.7</v>
      </c>
      <c r="AP1349" t="s">
        <v>1737</v>
      </c>
      <c r="AQ1349">
        <v>0</v>
      </c>
      <c r="AR1349">
        <v>0</v>
      </c>
      <c r="AS1349">
        <v>0</v>
      </c>
      <c r="AT1349">
        <v>6</v>
      </c>
    </row>
    <row r="1350" spans="1:46" x14ac:dyDescent="0.25">
      <c r="A1350" t="s">
        <v>41</v>
      </c>
      <c r="B1350" t="s">
        <v>150</v>
      </c>
      <c r="C1350" t="s">
        <v>203</v>
      </c>
      <c r="D1350" t="s">
        <v>236</v>
      </c>
      <c r="E1350" t="s">
        <v>273</v>
      </c>
      <c r="F1350" t="s">
        <v>95</v>
      </c>
      <c r="H1350" t="s">
        <v>38</v>
      </c>
      <c r="I1350">
        <v>8</v>
      </c>
      <c r="J1350">
        <v>8</v>
      </c>
      <c r="K1350">
        <v>6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7</v>
      </c>
      <c r="R1350">
        <v>1463000</v>
      </c>
      <c r="T1350">
        <v>43226</v>
      </c>
      <c r="U1350">
        <v>0</v>
      </c>
      <c r="V1350">
        <v>6</v>
      </c>
      <c r="W1350">
        <v>682033.05</v>
      </c>
      <c r="X1350">
        <v>689700</v>
      </c>
      <c r="Y1350">
        <v>206910</v>
      </c>
      <c r="Z1350">
        <v>-55.396001367053898</v>
      </c>
      <c r="AA1350">
        <v>1</v>
      </c>
      <c r="AB1350">
        <v>209000</v>
      </c>
      <c r="AC1350">
        <v>43324</v>
      </c>
      <c r="AD1350">
        <v>43226</v>
      </c>
      <c r="AE1350">
        <v>4.0650000000000004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229000</v>
      </c>
      <c r="AN1350">
        <v>43226</v>
      </c>
      <c r="AO1350">
        <v>0</v>
      </c>
      <c r="AP1350" t="s">
        <v>1738</v>
      </c>
      <c r="AQ1350">
        <v>0</v>
      </c>
      <c r="AR1350">
        <v>0</v>
      </c>
      <c r="AS1350">
        <v>0</v>
      </c>
      <c r="AT1350">
        <v>0</v>
      </c>
    </row>
    <row r="1351" spans="1:46" x14ac:dyDescent="0.25">
      <c r="A1351" t="s">
        <v>41</v>
      </c>
      <c r="B1351" t="s">
        <v>179</v>
      </c>
      <c r="C1351" t="s">
        <v>232</v>
      </c>
      <c r="D1351" t="s">
        <v>236</v>
      </c>
      <c r="E1351" t="s">
        <v>273</v>
      </c>
      <c r="F1351" t="s">
        <v>95</v>
      </c>
      <c r="H1351" t="s">
        <v>38</v>
      </c>
      <c r="I1351">
        <v>8</v>
      </c>
      <c r="J1351">
        <v>8</v>
      </c>
      <c r="K1351">
        <v>6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12</v>
      </c>
      <c r="AB1351">
        <v>3096000</v>
      </c>
      <c r="AD1351">
        <v>43328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12</v>
      </c>
      <c r="AL1351">
        <v>3096000</v>
      </c>
      <c r="AN1351">
        <v>43328</v>
      </c>
      <c r="AO1351">
        <v>0</v>
      </c>
      <c r="AP1351" t="s">
        <v>1739</v>
      </c>
      <c r="AQ1351">
        <v>11</v>
      </c>
      <c r="AR1351">
        <v>0</v>
      </c>
      <c r="AS1351">
        <v>0</v>
      </c>
      <c r="AT1351">
        <v>0</v>
      </c>
    </row>
    <row r="1352" spans="1:46" x14ac:dyDescent="0.25">
      <c r="A1352" t="s">
        <v>41</v>
      </c>
      <c r="B1352" t="s">
        <v>180</v>
      </c>
      <c r="C1352" t="s">
        <v>233</v>
      </c>
      <c r="D1352" t="s">
        <v>236</v>
      </c>
      <c r="E1352" t="s">
        <v>273</v>
      </c>
      <c r="F1352" t="s">
        <v>95</v>
      </c>
      <c r="H1352" t="s">
        <v>38</v>
      </c>
      <c r="I1352">
        <v>5</v>
      </c>
      <c r="J1352">
        <v>5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7</v>
      </c>
      <c r="R1352">
        <v>1862000</v>
      </c>
      <c r="S1352">
        <v>43287</v>
      </c>
      <c r="T1352">
        <v>43300</v>
      </c>
      <c r="U1352">
        <v>0</v>
      </c>
      <c r="V1352">
        <v>5</v>
      </c>
      <c r="W1352">
        <v>795853.69</v>
      </c>
      <c r="X1352">
        <v>1330000</v>
      </c>
      <c r="Y1352">
        <v>266000</v>
      </c>
      <c r="Z1352">
        <v>17.721892927929101</v>
      </c>
      <c r="AA1352">
        <v>14</v>
      </c>
      <c r="AB1352">
        <v>3724000</v>
      </c>
      <c r="AC1352">
        <v>43330</v>
      </c>
      <c r="AD1352">
        <v>43341</v>
      </c>
      <c r="AE1352">
        <v>3.387</v>
      </c>
      <c r="AF1352">
        <v>3</v>
      </c>
      <c r="AG1352">
        <v>470902.84</v>
      </c>
      <c r="AH1352">
        <v>798000</v>
      </c>
      <c r="AI1352">
        <v>212800</v>
      </c>
      <c r="AJ1352">
        <v>11.4844285714285</v>
      </c>
      <c r="AK1352">
        <v>17</v>
      </c>
      <c r="AL1352">
        <v>4522000</v>
      </c>
      <c r="AM1352">
        <v>43370</v>
      </c>
      <c r="AN1352">
        <v>43341</v>
      </c>
      <c r="AO1352">
        <v>2.1</v>
      </c>
      <c r="AP1352" t="s">
        <v>1740</v>
      </c>
      <c r="AQ1352">
        <v>5</v>
      </c>
      <c r="AR1352">
        <v>0</v>
      </c>
      <c r="AS1352">
        <v>0</v>
      </c>
      <c r="AT1352">
        <v>0</v>
      </c>
    </row>
    <row r="1353" spans="1:46" x14ac:dyDescent="0.25">
      <c r="A1353" t="s">
        <v>41</v>
      </c>
      <c r="B1353" t="s">
        <v>181</v>
      </c>
      <c r="C1353" t="s">
        <v>234</v>
      </c>
      <c r="D1353" t="s">
        <v>236</v>
      </c>
      <c r="E1353" t="s">
        <v>273</v>
      </c>
      <c r="F1353" t="s">
        <v>95</v>
      </c>
      <c r="H1353" t="s">
        <v>38</v>
      </c>
      <c r="I1353">
        <v>3</v>
      </c>
      <c r="J1353">
        <v>3</v>
      </c>
      <c r="K1353">
        <v>6</v>
      </c>
      <c r="L1353">
        <v>3</v>
      </c>
      <c r="M1353">
        <v>504492.26</v>
      </c>
      <c r="N1353">
        <v>894000</v>
      </c>
      <c r="O1353">
        <v>268200</v>
      </c>
      <c r="P1353">
        <v>11.322868981891499</v>
      </c>
      <c r="Q1353">
        <v>16</v>
      </c>
      <c r="R1353">
        <v>4800000</v>
      </c>
      <c r="S1353">
        <v>43298</v>
      </c>
      <c r="T1353">
        <v>43312</v>
      </c>
      <c r="U1353">
        <v>2.032</v>
      </c>
      <c r="V1353">
        <v>1</v>
      </c>
      <c r="W1353">
        <v>177377.43</v>
      </c>
      <c r="X1353">
        <v>300000</v>
      </c>
      <c r="Y1353">
        <v>90000</v>
      </c>
      <c r="Z1353">
        <v>7.0880129013866604</v>
      </c>
      <c r="AA1353">
        <v>15</v>
      </c>
      <c r="AB1353">
        <v>4500000</v>
      </c>
      <c r="AC1353">
        <v>43325</v>
      </c>
      <c r="AD1353">
        <v>43312</v>
      </c>
      <c r="AE1353">
        <v>0.67700000000000005</v>
      </c>
      <c r="AF1353">
        <v>2</v>
      </c>
      <c r="AG1353">
        <v>354754.86</v>
      </c>
      <c r="AH1353">
        <v>600000</v>
      </c>
      <c r="AI1353">
        <v>180000</v>
      </c>
      <c r="AJ1353">
        <v>7.0880129013866604</v>
      </c>
      <c r="AK1353">
        <v>13</v>
      </c>
      <c r="AL1353">
        <v>3900000</v>
      </c>
      <c r="AM1353">
        <v>43373</v>
      </c>
      <c r="AN1353">
        <v>43312</v>
      </c>
      <c r="AO1353">
        <v>1.4</v>
      </c>
      <c r="AP1353" t="s">
        <v>1741</v>
      </c>
      <c r="AQ1353">
        <v>9</v>
      </c>
      <c r="AR1353">
        <v>0</v>
      </c>
      <c r="AS1353">
        <v>0</v>
      </c>
      <c r="AT1353">
        <v>0</v>
      </c>
    </row>
    <row r="1354" spans="1:46" x14ac:dyDescent="0.25">
      <c r="A1354" t="s">
        <v>41</v>
      </c>
      <c r="B1354" t="s">
        <v>168</v>
      </c>
      <c r="C1354" t="s">
        <v>221</v>
      </c>
      <c r="D1354" t="s">
        <v>236</v>
      </c>
      <c r="E1354" t="s">
        <v>273</v>
      </c>
      <c r="F1354" t="s">
        <v>95</v>
      </c>
      <c r="H1354" t="s">
        <v>38</v>
      </c>
      <c r="I1354">
        <v>3</v>
      </c>
      <c r="J1354">
        <v>3</v>
      </c>
      <c r="K1354">
        <v>1</v>
      </c>
      <c r="L1354">
        <v>1</v>
      </c>
      <c r="M1354">
        <v>47930.75</v>
      </c>
      <c r="N1354">
        <v>78000</v>
      </c>
      <c r="O1354">
        <v>0</v>
      </c>
      <c r="P1354">
        <v>32.405352650762303</v>
      </c>
      <c r="Q1354">
        <v>16</v>
      </c>
      <c r="R1354">
        <v>1248000</v>
      </c>
      <c r="S1354">
        <v>43282</v>
      </c>
      <c r="T1354">
        <v>43303</v>
      </c>
      <c r="U1354">
        <v>0.67700000000000005</v>
      </c>
      <c r="V1354">
        <v>2</v>
      </c>
      <c r="W1354">
        <v>103823.86</v>
      </c>
      <c r="X1354">
        <v>156000</v>
      </c>
      <c r="Y1354">
        <v>39000</v>
      </c>
      <c r="Z1354">
        <v>2.3878235979070799</v>
      </c>
      <c r="AA1354">
        <v>14</v>
      </c>
      <c r="AB1354">
        <v>1092000</v>
      </c>
      <c r="AC1354">
        <v>43316</v>
      </c>
      <c r="AD1354">
        <v>43303</v>
      </c>
      <c r="AE1354">
        <v>1.355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14</v>
      </c>
      <c r="AL1354">
        <v>1092000</v>
      </c>
      <c r="AN1354">
        <v>43303</v>
      </c>
      <c r="AO1354">
        <v>0</v>
      </c>
      <c r="AP1354" t="s">
        <v>1742</v>
      </c>
      <c r="AQ1354">
        <v>0</v>
      </c>
      <c r="AR1354">
        <v>0</v>
      </c>
      <c r="AS1354">
        <v>0</v>
      </c>
      <c r="AT1354">
        <v>0</v>
      </c>
    </row>
    <row r="1355" spans="1:46" x14ac:dyDescent="0.25">
      <c r="A1355" t="s">
        <v>124</v>
      </c>
      <c r="B1355" t="s">
        <v>238</v>
      </c>
      <c r="C1355" t="s">
        <v>239</v>
      </c>
      <c r="D1355" t="s">
        <v>236</v>
      </c>
      <c r="E1355" t="s">
        <v>273</v>
      </c>
      <c r="F1355" t="s">
        <v>95</v>
      </c>
      <c r="H1355" t="s">
        <v>38</v>
      </c>
      <c r="I1355">
        <v>0</v>
      </c>
      <c r="J1355">
        <v>0</v>
      </c>
      <c r="K1355">
        <v>24</v>
      </c>
      <c r="L1355">
        <v>15</v>
      </c>
      <c r="M1355">
        <v>323452.90999999997</v>
      </c>
      <c r="N1355">
        <v>795000</v>
      </c>
      <c r="O1355">
        <v>318000</v>
      </c>
      <c r="P1355">
        <v>25.4091822428434</v>
      </c>
      <c r="Q1355">
        <v>44</v>
      </c>
      <c r="R1355">
        <v>2332000</v>
      </c>
      <c r="S1355">
        <v>43305</v>
      </c>
      <c r="T1355">
        <v>43190</v>
      </c>
      <c r="U1355">
        <v>10.161</v>
      </c>
      <c r="V1355">
        <v>7</v>
      </c>
      <c r="W1355">
        <v>150944.71</v>
      </c>
      <c r="X1355">
        <v>371000</v>
      </c>
      <c r="Y1355">
        <v>185500</v>
      </c>
      <c r="Z1355">
        <v>10.4910077401811</v>
      </c>
      <c r="AA1355">
        <v>37</v>
      </c>
      <c r="AB1355">
        <v>1961000</v>
      </c>
      <c r="AC1355">
        <v>43333</v>
      </c>
      <c r="AD1355">
        <v>43190</v>
      </c>
      <c r="AE1355">
        <v>4.742</v>
      </c>
      <c r="AF1355">
        <v>8</v>
      </c>
      <c r="AG1355">
        <v>172508.24</v>
      </c>
      <c r="AH1355">
        <v>424000</v>
      </c>
      <c r="AI1355">
        <v>212000</v>
      </c>
      <c r="AJ1355">
        <v>10.491007673833399</v>
      </c>
      <c r="AK1355">
        <v>29</v>
      </c>
      <c r="AL1355">
        <v>1682000</v>
      </c>
      <c r="AM1355">
        <v>43352</v>
      </c>
      <c r="AN1355">
        <v>43190</v>
      </c>
      <c r="AO1355">
        <v>5.6</v>
      </c>
      <c r="AP1355" t="s">
        <v>1743</v>
      </c>
      <c r="AQ1355">
        <v>10</v>
      </c>
      <c r="AR1355">
        <v>0</v>
      </c>
      <c r="AS1355">
        <v>24</v>
      </c>
      <c r="AT1355">
        <v>0</v>
      </c>
    </row>
    <row r="1356" spans="1:46" x14ac:dyDescent="0.25">
      <c r="A1356" t="s">
        <v>41</v>
      </c>
      <c r="B1356" t="s">
        <v>131</v>
      </c>
      <c r="C1356" t="s">
        <v>184</v>
      </c>
      <c r="D1356" t="s">
        <v>236</v>
      </c>
      <c r="E1356" t="s">
        <v>274</v>
      </c>
      <c r="F1356" t="s">
        <v>83</v>
      </c>
      <c r="H1356" t="s">
        <v>38</v>
      </c>
      <c r="I1356">
        <v>233</v>
      </c>
      <c r="J1356">
        <v>233</v>
      </c>
      <c r="K1356">
        <v>24</v>
      </c>
      <c r="L1356">
        <v>119</v>
      </c>
      <c r="M1356">
        <v>2096864.54</v>
      </c>
      <c r="N1356">
        <v>5429000</v>
      </c>
      <c r="O1356">
        <v>2714500</v>
      </c>
      <c r="P1356">
        <v>15.0285137688308</v>
      </c>
      <c r="Q1356">
        <v>156</v>
      </c>
      <c r="R1356">
        <v>7363200</v>
      </c>
      <c r="S1356">
        <v>43311</v>
      </c>
      <c r="T1356">
        <v>43303</v>
      </c>
      <c r="U1356">
        <v>80.613</v>
      </c>
      <c r="V1356">
        <v>88</v>
      </c>
      <c r="W1356">
        <v>1559197.72</v>
      </c>
      <c r="X1356">
        <v>4153600</v>
      </c>
      <c r="Y1356">
        <v>2076800</v>
      </c>
      <c r="Z1356">
        <v>17.415375000000001</v>
      </c>
      <c r="AA1356">
        <v>138</v>
      </c>
      <c r="AB1356">
        <v>6513600</v>
      </c>
      <c r="AC1356">
        <v>43343</v>
      </c>
      <c r="AD1356">
        <v>43320</v>
      </c>
      <c r="AE1356">
        <v>59.613</v>
      </c>
      <c r="AF1356">
        <v>66</v>
      </c>
      <c r="AG1356">
        <v>1156812.4099999999</v>
      </c>
      <c r="AH1356">
        <v>3126600</v>
      </c>
      <c r="AI1356">
        <v>1516100</v>
      </c>
      <c r="AJ1356">
        <v>20.9876652543301</v>
      </c>
      <c r="AK1356">
        <v>144</v>
      </c>
      <c r="AL1356">
        <v>7344000</v>
      </c>
      <c r="AM1356">
        <v>43373</v>
      </c>
      <c r="AN1356">
        <v>43404</v>
      </c>
      <c r="AO1356">
        <v>46.2</v>
      </c>
      <c r="AP1356" t="s">
        <v>1744</v>
      </c>
      <c r="AQ1356">
        <v>49</v>
      </c>
      <c r="AR1356">
        <v>0</v>
      </c>
      <c r="AS1356">
        <v>0</v>
      </c>
      <c r="AT1356">
        <v>0</v>
      </c>
    </row>
    <row r="1357" spans="1:46" x14ac:dyDescent="0.25">
      <c r="A1357" t="s">
        <v>41</v>
      </c>
      <c r="B1357" t="s">
        <v>136</v>
      </c>
      <c r="C1357" t="s">
        <v>189</v>
      </c>
      <c r="D1357" t="s">
        <v>236</v>
      </c>
      <c r="E1357" t="s">
        <v>274</v>
      </c>
      <c r="F1357" t="s">
        <v>83</v>
      </c>
      <c r="H1357" t="s">
        <v>38</v>
      </c>
      <c r="I1357">
        <v>216</v>
      </c>
      <c r="J1357">
        <v>216</v>
      </c>
      <c r="K1357">
        <v>12</v>
      </c>
      <c r="L1357">
        <v>19</v>
      </c>
      <c r="M1357">
        <v>437309.72</v>
      </c>
      <c r="N1357">
        <v>874000</v>
      </c>
      <c r="O1357">
        <v>262200</v>
      </c>
      <c r="P1357">
        <v>21.372884577107801</v>
      </c>
      <c r="Q1357">
        <v>30</v>
      </c>
      <c r="R1357">
        <v>1380000</v>
      </c>
      <c r="S1357">
        <v>43311</v>
      </c>
      <c r="T1357">
        <v>43298</v>
      </c>
      <c r="U1357">
        <v>12.871</v>
      </c>
      <c r="V1357">
        <v>90</v>
      </c>
      <c r="W1357">
        <v>2000794.52</v>
      </c>
      <c r="X1357">
        <v>4140000</v>
      </c>
      <c r="Y1357">
        <v>1200600</v>
      </c>
      <c r="Z1357">
        <v>25.1250604834405</v>
      </c>
      <c r="AA1357">
        <v>65</v>
      </c>
      <c r="AB1357">
        <v>2990000</v>
      </c>
      <c r="AC1357">
        <v>43343</v>
      </c>
      <c r="AD1357">
        <v>43334</v>
      </c>
      <c r="AE1357">
        <v>60.968000000000004</v>
      </c>
      <c r="AF1357">
        <v>64</v>
      </c>
      <c r="AG1357">
        <v>1410743.53</v>
      </c>
      <c r="AH1357">
        <v>2944000</v>
      </c>
      <c r="AI1357">
        <v>869400</v>
      </c>
      <c r="AJ1357">
        <v>25.1991765641569</v>
      </c>
      <c r="AK1357">
        <v>70</v>
      </c>
      <c r="AL1357">
        <v>3220000</v>
      </c>
      <c r="AM1357">
        <v>43373</v>
      </c>
      <c r="AN1357">
        <v>43394</v>
      </c>
      <c r="AO1357">
        <v>44.8</v>
      </c>
      <c r="AP1357" t="s">
        <v>1745</v>
      </c>
      <c r="AQ1357">
        <v>33</v>
      </c>
      <c r="AR1357">
        <v>0</v>
      </c>
      <c r="AS1357">
        <v>0</v>
      </c>
      <c r="AT1357">
        <v>0</v>
      </c>
    </row>
    <row r="1358" spans="1:46" x14ac:dyDescent="0.25">
      <c r="A1358" t="s">
        <v>41</v>
      </c>
      <c r="B1358" t="s">
        <v>134</v>
      </c>
      <c r="C1358" t="s">
        <v>187</v>
      </c>
      <c r="D1358" t="s">
        <v>236</v>
      </c>
      <c r="E1358" t="s">
        <v>274</v>
      </c>
      <c r="F1358" t="s">
        <v>83</v>
      </c>
      <c r="H1358" t="s">
        <v>38</v>
      </c>
      <c r="I1358">
        <v>185</v>
      </c>
      <c r="J1358">
        <v>185</v>
      </c>
      <c r="K1358">
        <v>36</v>
      </c>
      <c r="L1358">
        <v>60</v>
      </c>
      <c r="M1358">
        <v>726450.02</v>
      </c>
      <c r="N1358">
        <v>1920000</v>
      </c>
      <c r="O1358">
        <v>960000</v>
      </c>
      <c r="P1358">
        <v>16.760935234345499</v>
      </c>
      <c r="Q1358">
        <v>161</v>
      </c>
      <c r="R1358">
        <v>6440000</v>
      </c>
      <c r="S1358">
        <v>43312</v>
      </c>
      <c r="T1358">
        <v>43303</v>
      </c>
      <c r="U1358">
        <v>40.645000000000003</v>
      </c>
      <c r="V1358">
        <v>49</v>
      </c>
      <c r="W1358">
        <v>601115.78</v>
      </c>
      <c r="X1358">
        <v>1600000</v>
      </c>
      <c r="Y1358">
        <v>780000</v>
      </c>
      <c r="Z1358">
        <v>19.3625172679039</v>
      </c>
      <c r="AA1358">
        <v>184</v>
      </c>
      <c r="AB1358">
        <v>5888000</v>
      </c>
      <c r="AC1358">
        <v>43343</v>
      </c>
      <c r="AD1358">
        <v>43334</v>
      </c>
      <c r="AE1358">
        <v>33.194000000000003</v>
      </c>
      <c r="AF1358">
        <v>52</v>
      </c>
      <c r="AG1358">
        <v>642047.19999999995</v>
      </c>
      <c r="AH1358">
        <v>1669000</v>
      </c>
      <c r="AI1358">
        <v>818500</v>
      </c>
      <c r="AJ1358">
        <v>16.960385635969502</v>
      </c>
      <c r="AK1358">
        <v>204</v>
      </c>
      <c r="AL1358">
        <v>6732000</v>
      </c>
      <c r="AM1358">
        <v>43373</v>
      </c>
      <c r="AN1358">
        <v>43349</v>
      </c>
      <c r="AO1358">
        <v>36.4</v>
      </c>
      <c r="AP1358" t="s">
        <v>1746</v>
      </c>
      <c r="AQ1358">
        <v>113</v>
      </c>
      <c r="AR1358">
        <v>0</v>
      </c>
      <c r="AS1358">
        <v>0</v>
      </c>
      <c r="AT1358">
        <v>0</v>
      </c>
    </row>
    <row r="1359" spans="1:46" x14ac:dyDescent="0.25">
      <c r="A1359" t="s">
        <v>41</v>
      </c>
      <c r="B1359" t="s">
        <v>133</v>
      </c>
      <c r="C1359" t="s">
        <v>186</v>
      </c>
      <c r="D1359" t="s">
        <v>236</v>
      </c>
      <c r="E1359" t="s">
        <v>274</v>
      </c>
      <c r="F1359" t="s">
        <v>83</v>
      </c>
      <c r="H1359" t="s">
        <v>38</v>
      </c>
      <c r="I1359">
        <v>181</v>
      </c>
      <c r="J1359">
        <v>181</v>
      </c>
      <c r="K1359">
        <v>36</v>
      </c>
      <c r="L1359">
        <v>91</v>
      </c>
      <c r="M1359">
        <v>1396162.37</v>
      </c>
      <c r="N1359">
        <v>3813000</v>
      </c>
      <c r="O1359">
        <v>1842000</v>
      </c>
      <c r="P1359">
        <v>22.0812477501693</v>
      </c>
      <c r="Q1359">
        <v>75</v>
      </c>
      <c r="R1359">
        <v>3225000</v>
      </c>
      <c r="S1359">
        <v>43312</v>
      </c>
      <c r="T1359">
        <v>43293</v>
      </c>
      <c r="U1359">
        <v>61.645000000000003</v>
      </c>
      <c r="V1359">
        <v>74</v>
      </c>
      <c r="W1359">
        <v>1164366</v>
      </c>
      <c r="X1359">
        <v>3182000</v>
      </c>
      <c r="Y1359">
        <v>1591000</v>
      </c>
      <c r="Z1359">
        <v>19.497008150721999</v>
      </c>
      <c r="AA1359">
        <v>109</v>
      </c>
      <c r="AB1359">
        <v>4687000</v>
      </c>
      <c r="AC1359">
        <v>43343</v>
      </c>
      <c r="AD1359">
        <v>43344</v>
      </c>
      <c r="AE1359">
        <v>50.128999999999998</v>
      </c>
      <c r="AF1359">
        <v>41</v>
      </c>
      <c r="AG1359">
        <v>652051.43999999994</v>
      </c>
      <c r="AH1359">
        <v>1763000</v>
      </c>
      <c r="AI1359">
        <v>589100</v>
      </c>
      <c r="AJ1359">
        <v>38.899686163881</v>
      </c>
      <c r="AK1359">
        <v>140</v>
      </c>
      <c r="AL1359">
        <v>6020000</v>
      </c>
      <c r="AM1359">
        <v>43373</v>
      </c>
      <c r="AN1359">
        <v>43394</v>
      </c>
      <c r="AO1359">
        <v>28.7</v>
      </c>
      <c r="AP1359" t="s">
        <v>1747</v>
      </c>
      <c r="AQ1359">
        <v>52</v>
      </c>
      <c r="AR1359">
        <v>0</v>
      </c>
      <c r="AS1359">
        <v>0</v>
      </c>
      <c r="AT1359">
        <v>0</v>
      </c>
    </row>
    <row r="1360" spans="1:46" x14ac:dyDescent="0.25">
      <c r="A1360" t="s">
        <v>41</v>
      </c>
      <c r="B1360" t="s">
        <v>157</v>
      </c>
      <c r="C1360" t="s">
        <v>210</v>
      </c>
      <c r="D1360" t="s">
        <v>236</v>
      </c>
      <c r="E1360" t="s">
        <v>274</v>
      </c>
      <c r="F1360" t="s">
        <v>83</v>
      </c>
      <c r="H1360" t="s">
        <v>38</v>
      </c>
      <c r="I1360">
        <v>178</v>
      </c>
      <c r="J1360">
        <v>178</v>
      </c>
      <c r="K1360">
        <v>6</v>
      </c>
      <c r="L1360">
        <v>55</v>
      </c>
      <c r="M1360">
        <v>2411535.75</v>
      </c>
      <c r="N1360">
        <v>4770700</v>
      </c>
      <c r="O1360">
        <v>1329210</v>
      </c>
      <c r="P1360">
        <v>22.920324488266299</v>
      </c>
      <c r="Q1360">
        <v>95</v>
      </c>
      <c r="R1360">
        <v>8350500</v>
      </c>
      <c r="S1360">
        <v>43312</v>
      </c>
      <c r="T1360">
        <v>43231</v>
      </c>
      <c r="U1360">
        <v>37.258000000000003</v>
      </c>
      <c r="V1360">
        <v>98</v>
      </c>
      <c r="W1360">
        <v>4535680.8</v>
      </c>
      <c r="X1360">
        <v>8608900</v>
      </c>
      <c r="Y1360">
        <v>2531670</v>
      </c>
      <c r="Z1360">
        <v>17.902582584327199</v>
      </c>
      <c r="AA1360">
        <v>159</v>
      </c>
      <c r="AB1360">
        <v>13992000</v>
      </c>
      <c r="AC1360">
        <v>43342</v>
      </c>
      <c r="AD1360">
        <v>43344</v>
      </c>
      <c r="AE1360">
        <v>66.387</v>
      </c>
      <c r="AF1360">
        <v>64</v>
      </c>
      <c r="AG1360">
        <v>3003779.62</v>
      </c>
      <c r="AH1360">
        <v>5601500</v>
      </c>
      <c r="AI1360">
        <v>1399050</v>
      </c>
      <c r="AJ1360">
        <v>21.375445706162399</v>
      </c>
      <c r="AK1360">
        <v>167</v>
      </c>
      <c r="AL1360">
        <v>14679300</v>
      </c>
      <c r="AM1360">
        <v>43373</v>
      </c>
      <c r="AN1360">
        <v>43394</v>
      </c>
      <c r="AO1360">
        <v>44.8</v>
      </c>
      <c r="AP1360" t="s">
        <v>1748</v>
      </c>
      <c r="AQ1360">
        <v>35</v>
      </c>
      <c r="AR1360">
        <v>0</v>
      </c>
      <c r="AS1360">
        <v>0</v>
      </c>
      <c r="AT1360">
        <v>0</v>
      </c>
    </row>
    <row r="1361" spans="1:46" x14ac:dyDescent="0.25">
      <c r="A1361" t="s">
        <v>41</v>
      </c>
      <c r="B1361" t="s">
        <v>137</v>
      </c>
      <c r="C1361" t="s">
        <v>190</v>
      </c>
      <c r="D1361" t="s">
        <v>236</v>
      </c>
      <c r="E1361" t="s">
        <v>274</v>
      </c>
      <c r="F1361" t="s">
        <v>83</v>
      </c>
      <c r="H1361" t="s">
        <v>38</v>
      </c>
      <c r="I1361">
        <v>124</v>
      </c>
      <c r="J1361">
        <v>124</v>
      </c>
      <c r="K1361">
        <v>36</v>
      </c>
      <c r="L1361">
        <v>29</v>
      </c>
      <c r="M1361">
        <v>391705.33</v>
      </c>
      <c r="N1361">
        <v>1107000</v>
      </c>
      <c r="O1361">
        <v>553500</v>
      </c>
      <c r="P1361">
        <v>22.154315599694399</v>
      </c>
      <c r="Q1361">
        <v>55</v>
      </c>
      <c r="R1361">
        <v>2145000</v>
      </c>
      <c r="S1361">
        <v>43312</v>
      </c>
      <c r="T1361">
        <v>43293</v>
      </c>
      <c r="U1361">
        <v>19.645</v>
      </c>
      <c r="V1361">
        <v>57</v>
      </c>
      <c r="W1361">
        <v>792499.24</v>
      </c>
      <c r="X1361">
        <v>2223000</v>
      </c>
      <c r="Y1361">
        <v>1111500</v>
      </c>
      <c r="Z1361">
        <v>21.570025695712999</v>
      </c>
      <c r="AA1361">
        <v>106</v>
      </c>
      <c r="AB1361">
        <v>4134000</v>
      </c>
      <c r="AC1361">
        <v>43342</v>
      </c>
      <c r="AD1361">
        <v>43334</v>
      </c>
      <c r="AE1361">
        <v>38.613</v>
      </c>
      <c r="AF1361">
        <v>13</v>
      </c>
      <c r="AG1361">
        <v>182056.81</v>
      </c>
      <c r="AH1361">
        <v>507000</v>
      </c>
      <c r="AI1361">
        <v>140400</v>
      </c>
      <c r="AJ1361">
        <v>45.3730247779921</v>
      </c>
      <c r="AK1361">
        <v>90</v>
      </c>
      <c r="AL1361">
        <v>3510000</v>
      </c>
      <c r="AM1361">
        <v>43373</v>
      </c>
      <c r="AN1361">
        <v>43334</v>
      </c>
      <c r="AO1361">
        <v>9.1</v>
      </c>
      <c r="AP1361" t="s">
        <v>1749</v>
      </c>
      <c r="AQ1361">
        <v>13</v>
      </c>
      <c r="AR1361">
        <v>0</v>
      </c>
      <c r="AS1361">
        <v>0</v>
      </c>
      <c r="AT1361">
        <v>0</v>
      </c>
    </row>
    <row r="1362" spans="1:46" x14ac:dyDescent="0.25">
      <c r="A1362" t="s">
        <v>41</v>
      </c>
      <c r="B1362" t="s">
        <v>138</v>
      </c>
      <c r="C1362" t="s">
        <v>191</v>
      </c>
      <c r="D1362" t="s">
        <v>236</v>
      </c>
      <c r="E1362" t="s">
        <v>274</v>
      </c>
      <c r="F1362" t="s">
        <v>83</v>
      </c>
      <c r="H1362" t="s">
        <v>38</v>
      </c>
      <c r="I1362">
        <v>40</v>
      </c>
      <c r="J1362">
        <v>40</v>
      </c>
      <c r="K1362">
        <v>36</v>
      </c>
      <c r="L1362">
        <v>1</v>
      </c>
      <c r="M1362">
        <v>13172.63</v>
      </c>
      <c r="N1362">
        <v>28000</v>
      </c>
      <c r="O1362">
        <v>0</v>
      </c>
      <c r="P1362">
        <v>48.2503812187568</v>
      </c>
      <c r="Q1362">
        <v>34</v>
      </c>
      <c r="R1362">
        <v>952000</v>
      </c>
      <c r="S1362">
        <v>43293</v>
      </c>
      <c r="T1362">
        <v>43155</v>
      </c>
      <c r="U1362">
        <v>0.67700000000000005</v>
      </c>
      <c r="V1362">
        <v>3</v>
      </c>
      <c r="W1362">
        <v>39517.89</v>
      </c>
      <c r="X1362">
        <v>84000</v>
      </c>
      <c r="Y1362">
        <v>8400</v>
      </c>
      <c r="Z1362">
        <v>42.500424831347502</v>
      </c>
      <c r="AA1362">
        <v>31</v>
      </c>
      <c r="AB1362">
        <v>868000</v>
      </c>
      <c r="AC1362">
        <v>43342</v>
      </c>
      <c r="AD1362">
        <v>43155</v>
      </c>
      <c r="AE1362">
        <v>2.032</v>
      </c>
      <c r="AF1362">
        <v>4</v>
      </c>
      <c r="AG1362">
        <v>52690.55</v>
      </c>
      <c r="AH1362">
        <v>112000</v>
      </c>
      <c r="AI1362">
        <v>8400</v>
      </c>
      <c r="AJ1362">
        <v>44.054435220182299</v>
      </c>
      <c r="AK1362">
        <v>27</v>
      </c>
      <c r="AL1362">
        <v>756000</v>
      </c>
      <c r="AM1362">
        <v>43373</v>
      </c>
      <c r="AN1362">
        <v>43155</v>
      </c>
      <c r="AO1362">
        <v>2.8</v>
      </c>
      <c r="AP1362" t="s">
        <v>1750</v>
      </c>
      <c r="AQ1362">
        <v>48</v>
      </c>
      <c r="AR1362">
        <v>0</v>
      </c>
      <c r="AS1362">
        <v>0</v>
      </c>
      <c r="AT1362">
        <v>0</v>
      </c>
    </row>
    <row r="1363" spans="1:46" x14ac:dyDescent="0.25">
      <c r="A1363" t="s">
        <v>41</v>
      </c>
      <c r="B1363" t="s">
        <v>139</v>
      </c>
      <c r="C1363" t="s">
        <v>192</v>
      </c>
      <c r="D1363" t="s">
        <v>236</v>
      </c>
      <c r="E1363" t="s">
        <v>274</v>
      </c>
      <c r="F1363" t="s">
        <v>83</v>
      </c>
      <c r="H1363" t="s">
        <v>38</v>
      </c>
      <c r="I1363">
        <v>39</v>
      </c>
      <c r="J1363">
        <v>39</v>
      </c>
      <c r="K1363">
        <v>36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56</v>
      </c>
      <c r="R1363">
        <v>2128000</v>
      </c>
      <c r="T1363">
        <v>43298</v>
      </c>
      <c r="U1363">
        <v>0</v>
      </c>
      <c r="V1363">
        <v>17</v>
      </c>
      <c r="W1363">
        <v>328162.03000000003</v>
      </c>
      <c r="X1363">
        <v>646000</v>
      </c>
      <c r="Y1363">
        <v>193800</v>
      </c>
      <c r="Z1363">
        <v>20.1728807873005</v>
      </c>
      <c r="AA1363">
        <v>39</v>
      </c>
      <c r="AB1363">
        <v>1482000</v>
      </c>
      <c r="AC1363">
        <v>43342</v>
      </c>
      <c r="AD1363">
        <v>43298</v>
      </c>
      <c r="AE1363">
        <v>11.516</v>
      </c>
      <c r="AF1363">
        <v>13</v>
      </c>
      <c r="AG1363">
        <v>250947.4</v>
      </c>
      <c r="AH1363">
        <v>494000</v>
      </c>
      <c r="AI1363">
        <v>143570</v>
      </c>
      <c r="AJ1363">
        <v>21.227594601969798</v>
      </c>
      <c r="AK1363">
        <v>26</v>
      </c>
      <c r="AL1363">
        <v>988000</v>
      </c>
      <c r="AM1363">
        <v>43366</v>
      </c>
      <c r="AN1363">
        <v>43298</v>
      </c>
      <c r="AO1363">
        <v>9.1</v>
      </c>
      <c r="AP1363" t="s">
        <v>1751</v>
      </c>
      <c r="AQ1363">
        <v>36</v>
      </c>
      <c r="AR1363">
        <v>0</v>
      </c>
      <c r="AS1363">
        <v>0</v>
      </c>
      <c r="AT1363">
        <v>0</v>
      </c>
    </row>
    <row r="1364" spans="1:46" x14ac:dyDescent="0.25">
      <c r="A1364" t="s">
        <v>41</v>
      </c>
      <c r="B1364" t="s">
        <v>140</v>
      </c>
      <c r="C1364" t="s">
        <v>193</v>
      </c>
      <c r="D1364" t="s">
        <v>236</v>
      </c>
      <c r="E1364" t="s">
        <v>274</v>
      </c>
      <c r="F1364" t="s">
        <v>83</v>
      </c>
      <c r="H1364" t="s">
        <v>38</v>
      </c>
      <c r="I1364">
        <v>39</v>
      </c>
      <c r="J1364">
        <v>39</v>
      </c>
      <c r="K1364">
        <v>36</v>
      </c>
      <c r="L1364">
        <v>1</v>
      </c>
      <c r="M1364">
        <v>20140.12</v>
      </c>
      <c r="N1364">
        <v>41000</v>
      </c>
      <c r="O1364">
        <v>0</v>
      </c>
      <c r="P1364">
        <v>45.965531311942897</v>
      </c>
      <c r="Q1364">
        <v>52</v>
      </c>
      <c r="R1364">
        <v>2132000</v>
      </c>
      <c r="S1364">
        <v>43309</v>
      </c>
      <c r="T1364">
        <v>43194</v>
      </c>
      <c r="U1364">
        <v>0.67700000000000005</v>
      </c>
      <c r="V1364">
        <v>18</v>
      </c>
      <c r="W1364">
        <v>362522.16</v>
      </c>
      <c r="X1364">
        <v>738000</v>
      </c>
      <c r="Y1364">
        <v>221400</v>
      </c>
      <c r="Z1364">
        <v>22.807902498793698</v>
      </c>
      <c r="AA1364">
        <v>34</v>
      </c>
      <c r="AB1364">
        <v>1394000</v>
      </c>
      <c r="AC1364">
        <v>43337</v>
      </c>
      <c r="AD1364">
        <v>43194</v>
      </c>
      <c r="AE1364">
        <v>12.194000000000001</v>
      </c>
      <c r="AF1364">
        <v>2</v>
      </c>
      <c r="AG1364">
        <v>40280.239999999998</v>
      </c>
      <c r="AH1364">
        <v>82000</v>
      </c>
      <c r="AI1364">
        <v>0</v>
      </c>
      <c r="AJ1364">
        <v>45.965532036795501</v>
      </c>
      <c r="AK1364">
        <v>32</v>
      </c>
      <c r="AL1364">
        <v>1312000</v>
      </c>
      <c r="AM1364">
        <v>43369</v>
      </c>
      <c r="AN1364">
        <v>43194</v>
      </c>
      <c r="AO1364">
        <v>1.4</v>
      </c>
      <c r="AP1364" t="s">
        <v>1752</v>
      </c>
      <c r="AQ1364">
        <v>44</v>
      </c>
      <c r="AR1364">
        <v>0</v>
      </c>
      <c r="AS1364">
        <v>0</v>
      </c>
      <c r="AT1364">
        <v>0</v>
      </c>
    </row>
    <row r="1365" spans="1:46" x14ac:dyDescent="0.25">
      <c r="A1365" t="s">
        <v>41</v>
      </c>
      <c r="B1365" t="s">
        <v>141</v>
      </c>
      <c r="C1365" t="s">
        <v>194</v>
      </c>
      <c r="D1365" t="s">
        <v>236</v>
      </c>
      <c r="E1365" t="s">
        <v>274</v>
      </c>
      <c r="F1365" t="s">
        <v>83</v>
      </c>
      <c r="H1365" t="s">
        <v>38</v>
      </c>
      <c r="I1365">
        <v>39</v>
      </c>
      <c r="J1365">
        <v>39</v>
      </c>
      <c r="K1365">
        <v>36</v>
      </c>
      <c r="L1365">
        <v>4</v>
      </c>
      <c r="M1365">
        <v>93225.88</v>
      </c>
      <c r="N1365">
        <v>188000</v>
      </c>
      <c r="O1365">
        <v>14100</v>
      </c>
      <c r="P1365">
        <v>41.030208131702203</v>
      </c>
      <c r="Q1365">
        <v>63</v>
      </c>
      <c r="R1365">
        <v>2961000</v>
      </c>
      <c r="S1365">
        <v>43312</v>
      </c>
      <c r="T1365">
        <v>43251</v>
      </c>
      <c r="U1365">
        <v>2.71</v>
      </c>
      <c r="V1365">
        <v>17</v>
      </c>
      <c r="W1365">
        <v>396209.99</v>
      </c>
      <c r="X1365">
        <v>799000</v>
      </c>
      <c r="Y1365">
        <v>239700</v>
      </c>
      <c r="Z1365">
        <v>22.0756321491825</v>
      </c>
      <c r="AA1365">
        <v>46</v>
      </c>
      <c r="AB1365">
        <v>2162000</v>
      </c>
      <c r="AC1365">
        <v>43337</v>
      </c>
      <c r="AD1365">
        <v>43251</v>
      </c>
      <c r="AE1365">
        <v>11.516</v>
      </c>
      <c r="AF1365">
        <v>11</v>
      </c>
      <c r="AG1365">
        <v>256371.18</v>
      </c>
      <c r="AH1365">
        <v>517000</v>
      </c>
      <c r="AI1365">
        <v>141000</v>
      </c>
      <c r="AJ1365">
        <v>24.997793125001099</v>
      </c>
      <c r="AK1365">
        <v>35</v>
      </c>
      <c r="AL1365">
        <v>1645000</v>
      </c>
      <c r="AM1365">
        <v>43372</v>
      </c>
      <c r="AN1365">
        <v>43251</v>
      </c>
      <c r="AO1365">
        <v>7.7</v>
      </c>
      <c r="AP1365" t="s">
        <v>1753</v>
      </c>
      <c r="AQ1365">
        <v>29</v>
      </c>
      <c r="AR1365">
        <v>0</v>
      </c>
      <c r="AS1365">
        <v>0</v>
      </c>
      <c r="AT1365">
        <v>0</v>
      </c>
    </row>
    <row r="1366" spans="1:46" x14ac:dyDescent="0.25">
      <c r="A1366" t="s">
        <v>41</v>
      </c>
      <c r="B1366" t="s">
        <v>135</v>
      </c>
      <c r="C1366" t="s">
        <v>188</v>
      </c>
      <c r="D1366" t="s">
        <v>236</v>
      </c>
      <c r="E1366" t="s">
        <v>274</v>
      </c>
      <c r="F1366" t="s">
        <v>83</v>
      </c>
      <c r="H1366" t="s">
        <v>38</v>
      </c>
      <c r="I1366">
        <v>39</v>
      </c>
      <c r="J1366">
        <v>39</v>
      </c>
      <c r="K1366">
        <v>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43142</v>
      </c>
      <c r="U1366">
        <v>0</v>
      </c>
      <c r="V1366">
        <v>12</v>
      </c>
      <c r="W1366">
        <v>285576</v>
      </c>
      <c r="X1366">
        <v>600000</v>
      </c>
      <c r="Y1366">
        <v>180000</v>
      </c>
      <c r="Z1366">
        <v>25.206285749901699</v>
      </c>
      <c r="AA1366">
        <v>18</v>
      </c>
      <c r="AB1366">
        <v>900000</v>
      </c>
      <c r="AC1366">
        <v>43338</v>
      </c>
      <c r="AD1366">
        <v>43313</v>
      </c>
      <c r="AE1366">
        <v>8.1289999999999996</v>
      </c>
      <c r="AF1366">
        <v>9</v>
      </c>
      <c r="AG1366">
        <v>214182</v>
      </c>
      <c r="AH1366">
        <v>450000</v>
      </c>
      <c r="AI1366">
        <v>0</v>
      </c>
      <c r="AJ1366">
        <v>47.6443999883654</v>
      </c>
      <c r="AK1366">
        <v>9</v>
      </c>
      <c r="AL1366">
        <v>450000</v>
      </c>
      <c r="AM1366">
        <v>43366</v>
      </c>
      <c r="AN1366">
        <v>43313</v>
      </c>
      <c r="AO1366">
        <v>6.3</v>
      </c>
      <c r="AP1366" t="s">
        <v>1754</v>
      </c>
      <c r="AQ1366">
        <v>26</v>
      </c>
      <c r="AR1366">
        <v>0</v>
      </c>
      <c r="AS1366">
        <v>0</v>
      </c>
      <c r="AT1366">
        <v>0</v>
      </c>
    </row>
    <row r="1367" spans="1:46" x14ac:dyDescent="0.25">
      <c r="A1367" t="s">
        <v>41</v>
      </c>
      <c r="B1367" t="s">
        <v>142</v>
      </c>
      <c r="C1367" t="s">
        <v>195</v>
      </c>
      <c r="D1367" t="s">
        <v>236</v>
      </c>
      <c r="E1367" t="s">
        <v>274</v>
      </c>
      <c r="F1367" t="s">
        <v>83</v>
      </c>
      <c r="H1367" t="s">
        <v>38</v>
      </c>
      <c r="I1367">
        <v>39</v>
      </c>
      <c r="J1367">
        <v>39</v>
      </c>
      <c r="K1367">
        <v>36</v>
      </c>
      <c r="L1367">
        <v>23</v>
      </c>
      <c r="M1367">
        <v>325584.09000000003</v>
      </c>
      <c r="N1367">
        <v>777200</v>
      </c>
      <c r="O1367">
        <v>388600</v>
      </c>
      <c r="P1367">
        <v>7.8377510868536397</v>
      </c>
      <c r="Q1367">
        <v>11</v>
      </c>
      <c r="R1367">
        <v>429000</v>
      </c>
      <c r="S1367">
        <v>43303</v>
      </c>
      <c r="T1367">
        <v>43228</v>
      </c>
      <c r="U1367">
        <v>15.581</v>
      </c>
      <c r="V1367">
        <v>11</v>
      </c>
      <c r="W1367">
        <v>155714.13</v>
      </c>
      <c r="X1367">
        <v>429000</v>
      </c>
      <c r="Y1367">
        <v>214500</v>
      </c>
      <c r="Z1367">
        <v>20.146599999999999</v>
      </c>
      <c r="AA1367">
        <v>36</v>
      </c>
      <c r="AB1367">
        <v>1332000</v>
      </c>
      <c r="AC1367">
        <v>43324</v>
      </c>
      <c r="AD1367">
        <v>43334</v>
      </c>
      <c r="AE1367">
        <v>7.452</v>
      </c>
      <c r="AF1367">
        <v>4</v>
      </c>
      <c r="AG1367">
        <v>52823.68</v>
      </c>
      <c r="AH1367">
        <v>150000</v>
      </c>
      <c r="AI1367">
        <v>38000</v>
      </c>
      <c r="AJ1367">
        <v>48.119600092643502</v>
      </c>
      <c r="AK1367">
        <v>32</v>
      </c>
      <c r="AL1367">
        <v>1248000</v>
      </c>
      <c r="AM1367">
        <v>43372</v>
      </c>
      <c r="AN1367">
        <v>43334</v>
      </c>
      <c r="AO1367">
        <v>2.8</v>
      </c>
      <c r="AP1367" t="s">
        <v>1755</v>
      </c>
      <c r="AQ1367">
        <v>52</v>
      </c>
      <c r="AR1367">
        <v>0</v>
      </c>
      <c r="AS1367">
        <v>0</v>
      </c>
      <c r="AT1367">
        <v>0</v>
      </c>
    </row>
    <row r="1368" spans="1:46" x14ac:dyDescent="0.25">
      <c r="A1368" t="s">
        <v>41</v>
      </c>
      <c r="B1368" t="s">
        <v>163</v>
      </c>
      <c r="C1368" t="s">
        <v>216</v>
      </c>
      <c r="D1368" t="s">
        <v>236</v>
      </c>
      <c r="E1368" t="s">
        <v>274</v>
      </c>
      <c r="F1368" t="s">
        <v>83</v>
      </c>
      <c r="H1368" t="s">
        <v>38</v>
      </c>
      <c r="I1368">
        <v>36</v>
      </c>
      <c r="J1368">
        <v>36</v>
      </c>
      <c r="K1368">
        <v>6</v>
      </c>
      <c r="L1368">
        <v>22</v>
      </c>
      <c r="M1368">
        <v>1466725.51</v>
      </c>
      <c r="N1368">
        <v>2882000</v>
      </c>
      <c r="O1368">
        <v>864600</v>
      </c>
      <c r="P1368">
        <v>20.025871864776398</v>
      </c>
      <c r="Q1368">
        <v>7</v>
      </c>
      <c r="R1368">
        <v>917000</v>
      </c>
      <c r="S1368">
        <v>43311</v>
      </c>
      <c r="T1368">
        <v>43298</v>
      </c>
      <c r="U1368">
        <v>14.903</v>
      </c>
      <c r="V1368">
        <v>16</v>
      </c>
      <c r="W1368">
        <v>1103603.57</v>
      </c>
      <c r="X1368">
        <v>2096000</v>
      </c>
      <c r="Y1368">
        <v>628800</v>
      </c>
      <c r="Z1368">
        <v>17.2598195996101</v>
      </c>
      <c r="AA1368">
        <v>39</v>
      </c>
      <c r="AB1368">
        <v>5109000</v>
      </c>
      <c r="AC1368">
        <v>43339</v>
      </c>
      <c r="AD1368">
        <v>43320</v>
      </c>
      <c r="AE1368">
        <v>10.839</v>
      </c>
      <c r="AF1368">
        <v>14</v>
      </c>
      <c r="AG1368">
        <v>966067.95</v>
      </c>
      <c r="AH1368">
        <v>1834000</v>
      </c>
      <c r="AI1368">
        <v>471600</v>
      </c>
      <c r="AJ1368">
        <v>21.999798545948401</v>
      </c>
      <c r="AK1368">
        <v>25</v>
      </c>
      <c r="AL1368">
        <v>3275000</v>
      </c>
      <c r="AM1368">
        <v>43372</v>
      </c>
      <c r="AN1368">
        <v>43404</v>
      </c>
      <c r="AO1368">
        <v>9.8000000000000007</v>
      </c>
      <c r="AP1368" t="s">
        <v>1756</v>
      </c>
      <c r="AQ1368">
        <v>26</v>
      </c>
      <c r="AR1368">
        <v>0</v>
      </c>
      <c r="AS1368">
        <v>0</v>
      </c>
      <c r="AT1368">
        <v>0</v>
      </c>
    </row>
    <row r="1369" spans="1:46" x14ac:dyDescent="0.25">
      <c r="A1369" t="s">
        <v>41</v>
      </c>
      <c r="B1369" t="s">
        <v>144</v>
      </c>
      <c r="C1369" t="s">
        <v>197</v>
      </c>
      <c r="D1369" t="s">
        <v>236</v>
      </c>
      <c r="E1369" t="s">
        <v>274</v>
      </c>
      <c r="F1369" t="s">
        <v>83</v>
      </c>
      <c r="H1369" t="s">
        <v>38</v>
      </c>
      <c r="I1369">
        <v>31</v>
      </c>
      <c r="J1369">
        <v>31</v>
      </c>
      <c r="K1369">
        <v>25</v>
      </c>
      <c r="L1369">
        <v>5</v>
      </c>
      <c r="M1369">
        <v>84698.6</v>
      </c>
      <c r="N1369">
        <v>175000</v>
      </c>
      <c r="O1369">
        <v>7000</v>
      </c>
      <c r="P1369">
        <v>44.542583432364403</v>
      </c>
      <c r="Q1369">
        <v>32</v>
      </c>
      <c r="R1369">
        <v>1120000</v>
      </c>
      <c r="S1369">
        <v>43303</v>
      </c>
      <c r="T1369">
        <v>43140</v>
      </c>
      <c r="U1369">
        <v>3.387</v>
      </c>
      <c r="V1369">
        <v>2</v>
      </c>
      <c r="W1369">
        <v>33879.440000000002</v>
      </c>
      <c r="X1369">
        <v>70000</v>
      </c>
      <c r="Y1369">
        <v>0</v>
      </c>
      <c r="Z1369">
        <v>46.760880304223498</v>
      </c>
      <c r="AA1369">
        <v>30</v>
      </c>
      <c r="AB1369">
        <v>1050000</v>
      </c>
      <c r="AC1369">
        <v>43335</v>
      </c>
      <c r="AD1369">
        <v>43140</v>
      </c>
      <c r="AE1369">
        <v>1.355</v>
      </c>
      <c r="AF1369">
        <v>4</v>
      </c>
      <c r="AG1369">
        <v>67758.880000000005</v>
      </c>
      <c r="AH1369">
        <v>140000</v>
      </c>
      <c r="AI1369">
        <v>42000</v>
      </c>
      <c r="AJ1369">
        <v>23.9441142081062</v>
      </c>
      <c r="AK1369">
        <v>26</v>
      </c>
      <c r="AL1369">
        <v>910000</v>
      </c>
      <c r="AM1369">
        <v>43370</v>
      </c>
      <c r="AN1369">
        <v>43140</v>
      </c>
      <c r="AO1369">
        <v>2.8</v>
      </c>
      <c r="AP1369" t="s">
        <v>1757</v>
      </c>
      <c r="AQ1369">
        <v>10</v>
      </c>
      <c r="AR1369">
        <v>0</v>
      </c>
      <c r="AS1369">
        <v>0</v>
      </c>
      <c r="AT1369">
        <v>0</v>
      </c>
    </row>
    <row r="1370" spans="1:46" x14ac:dyDescent="0.25">
      <c r="A1370" t="s">
        <v>41</v>
      </c>
      <c r="B1370" t="s">
        <v>143</v>
      </c>
      <c r="C1370" t="s">
        <v>196</v>
      </c>
      <c r="D1370" t="s">
        <v>236</v>
      </c>
      <c r="E1370" t="s">
        <v>274</v>
      </c>
      <c r="F1370" t="s">
        <v>83</v>
      </c>
      <c r="H1370" t="s">
        <v>38</v>
      </c>
      <c r="I1370">
        <v>27</v>
      </c>
      <c r="J1370">
        <v>27</v>
      </c>
      <c r="K1370">
        <v>24</v>
      </c>
      <c r="L1370">
        <v>4</v>
      </c>
      <c r="M1370">
        <v>101995.4</v>
      </c>
      <c r="N1370">
        <v>206000</v>
      </c>
      <c r="O1370">
        <v>45900</v>
      </c>
      <c r="P1370">
        <v>29.921961493060699</v>
      </c>
      <c r="Q1370">
        <v>31</v>
      </c>
      <c r="R1370">
        <v>1643000</v>
      </c>
      <c r="S1370">
        <v>43306</v>
      </c>
      <c r="T1370">
        <v>43130</v>
      </c>
      <c r="U1370">
        <v>2.71</v>
      </c>
      <c r="V1370">
        <v>16</v>
      </c>
      <c r="W1370">
        <v>407981.6</v>
      </c>
      <c r="X1370">
        <v>848000</v>
      </c>
      <c r="Y1370">
        <v>254400</v>
      </c>
      <c r="Z1370">
        <v>24.396940751753998</v>
      </c>
      <c r="AA1370">
        <v>15</v>
      </c>
      <c r="AB1370">
        <v>765000</v>
      </c>
      <c r="AC1370">
        <v>43339</v>
      </c>
      <c r="AD1370">
        <v>43130</v>
      </c>
      <c r="AE1370">
        <v>10.839</v>
      </c>
      <c r="AF1370">
        <v>15</v>
      </c>
      <c r="AG1370">
        <v>382482.76</v>
      </c>
      <c r="AH1370">
        <v>765000</v>
      </c>
      <c r="AI1370">
        <v>285208</v>
      </c>
      <c r="AJ1370">
        <v>12.3097016126881</v>
      </c>
      <c r="AK1370">
        <v>0</v>
      </c>
      <c r="AL1370">
        <v>0</v>
      </c>
      <c r="AM1370">
        <v>43352</v>
      </c>
      <c r="AN1370">
        <v>43382</v>
      </c>
      <c r="AO1370">
        <v>10.5</v>
      </c>
      <c r="AP1370" t="s">
        <v>1758</v>
      </c>
      <c r="AQ1370">
        <v>47</v>
      </c>
      <c r="AR1370">
        <v>0</v>
      </c>
      <c r="AS1370">
        <v>0</v>
      </c>
      <c r="AT1370">
        <v>0</v>
      </c>
    </row>
    <row r="1371" spans="1:46" x14ac:dyDescent="0.25">
      <c r="A1371" t="s">
        <v>41</v>
      </c>
      <c r="B1371" t="s">
        <v>146</v>
      </c>
      <c r="C1371" t="s">
        <v>199</v>
      </c>
      <c r="D1371" t="s">
        <v>236</v>
      </c>
      <c r="E1371" t="s">
        <v>274</v>
      </c>
      <c r="F1371" t="s">
        <v>83</v>
      </c>
      <c r="H1371" t="s">
        <v>38</v>
      </c>
      <c r="I1371">
        <v>27</v>
      </c>
      <c r="J1371">
        <v>27</v>
      </c>
      <c r="K1371">
        <v>24</v>
      </c>
      <c r="L1371">
        <v>23</v>
      </c>
      <c r="M1371">
        <v>713895.51</v>
      </c>
      <c r="N1371">
        <v>1423000</v>
      </c>
      <c r="O1371">
        <v>513700</v>
      </c>
      <c r="P1371">
        <v>13.638506471510601</v>
      </c>
      <c r="Q1371">
        <v>83</v>
      </c>
      <c r="R1371">
        <v>5146000</v>
      </c>
      <c r="S1371">
        <v>43310</v>
      </c>
      <c r="T1371">
        <v>43175</v>
      </c>
      <c r="U1371">
        <v>15.581</v>
      </c>
      <c r="V1371">
        <v>10</v>
      </c>
      <c r="W1371">
        <v>310389.34999999998</v>
      </c>
      <c r="X1371">
        <v>620000</v>
      </c>
      <c r="Y1371">
        <v>167400</v>
      </c>
      <c r="Z1371">
        <v>24.5629064566536</v>
      </c>
      <c r="AA1371">
        <v>73</v>
      </c>
      <c r="AB1371">
        <v>4526000</v>
      </c>
      <c r="AC1371">
        <v>43340</v>
      </c>
      <c r="AD1371">
        <v>43175</v>
      </c>
      <c r="AE1371">
        <v>6.774</v>
      </c>
      <c r="AF1371">
        <v>5</v>
      </c>
      <c r="AG1371">
        <v>155194.67000000001</v>
      </c>
      <c r="AH1371">
        <v>310000</v>
      </c>
      <c r="AI1371">
        <v>55800</v>
      </c>
      <c r="AJ1371">
        <v>32.842589666735797</v>
      </c>
      <c r="AK1371">
        <v>68</v>
      </c>
      <c r="AL1371">
        <v>4216000</v>
      </c>
      <c r="AM1371">
        <v>43373</v>
      </c>
      <c r="AN1371">
        <v>43175</v>
      </c>
      <c r="AO1371">
        <v>3.5</v>
      </c>
      <c r="AP1371" t="s">
        <v>1759</v>
      </c>
      <c r="AQ1371">
        <v>45</v>
      </c>
      <c r="AR1371">
        <v>0</v>
      </c>
      <c r="AS1371">
        <v>0</v>
      </c>
      <c r="AT1371">
        <v>0</v>
      </c>
    </row>
    <row r="1372" spans="1:46" x14ac:dyDescent="0.25">
      <c r="A1372" t="s">
        <v>41</v>
      </c>
      <c r="B1372" t="s">
        <v>132</v>
      </c>
      <c r="C1372" t="s">
        <v>185</v>
      </c>
      <c r="D1372" t="s">
        <v>236</v>
      </c>
      <c r="E1372" t="s">
        <v>274</v>
      </c>
      <c r="F1372" t="s">
        <v>83</v>
      </c>
      <c r="H1372" t="s">
        <v>38</v>
      </c>
      <c r="I1372">
        <v>27</v>
      </c>
      <c r="J1372">
        <v>27</v>
      </c>
      <c r="K1372">
        <v>12</v>
      </c>
      <c r="L1372">
        <v>6</v>
      </c>
      <c r="M1372">
        <v>101599.79</v>
      </c>
      <c r="N1372">
        <v>216000</v>
      </c>
      <c r="O1372">
        <v>0</v>
      </c>
      <c r="P1372">
        <v>48.259366107887701</v>
      </c>
      <c r="Q1372">
        <v>6</v>
      </c>
      <c r="R1372">
        <v>216000</v>
      </c>
      <c r="S1372">
        <v>43309</v>
      </c>
      <c r="T1372">
        <v>43222</v>
      </c>
      <c r="U1372">
        <v>4.0650000000000004</v>
      </c>
      <c r="V1372">
        <v>7</v>
      </c>
      <c r="W1372">
        <v>118533.05</v>
      </c>
      <c r="X1372">
        <v>252000</v>
      </c>
      <c r="Y1372">
        <v>43200</v>
      </c>
      <c r="Z1372">
        <v>37.554427741806101</v>
      </c>
      <c r="AA1372">
        <v>-1</v>
      </c>
      <c r="AB1372">
        <v>-36000</v>
      </c>
      <c r="AC1372">
        <v>43342</v>
      </c>
      <c r="AD1372">
        <v>43344</v>
      </c>
      <c r="AE1372">
        <v>4.742</v>
      </c>
      <c r="AF1372">
        <v>3</v>
      </c>
      <c r="AG1372">
        <v>50391.06</v>
      </c>
      <c r="AH1372">
        <v>108000</v>
      </c>
      <c r="AI1372">
        <v>0</v>
      </c>
      <c r="AJ1372">
        <v>48.675772127177297</v>
      </c>
      <c r="AK1372">
        <v>32</v>
      </c>
      <c r="AL1372">
        <v>1152000</v>
      </c>
      <c r="AM1372">
        <v>43361</v>
      </c>
      <c r="AN1372">
        <v>43349</v>
      </c>
      <c r="AO1372">
        <v>2.1</v>
      </c>
      <c r="AP1372" t="s">
        <v>1760</v>
      </c>
      <c r="AQ1372">
        <v>11</v>
      </c>
      <c r="AR1372">
        <v>0</v>
      </c>
      <c r="AS1372">
        <v>0</v>
      </c>
      <c r="AT1372">
        <v>0</v>
      </c>
    </row>
    <row r="1373" spans="1:46" x14ac:dyDescent="0.25">
      <c r="A1373" t="s">
        <v>41</v>
      </c>
      <c r="B1373" t="s">
        <v>147</v>
      </c>
      <c r="C1373" t="s">
        <v>200</v>
      </c>
      <c r="D1373" t="s">
        <v>236</v>
      </c>
      <c r="E1373" t="s">
        <v>274</v>
      </c>
      <c r="F1373" t="s">
        <v>83</v>
      </c>
      <c r="H1373" t="s">
        <v>38</v>
      </c>
      <c r="I1373">
        <v>26</v>
      </c>
      <c r="J1373">
        <v>26</v>
      </c>
      <c r="K1373">
        <v>25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16</v>
      </c>
      <c r="R1373">
        <v>528000</v>
      </c>
      <c r="T1373">
        <v>42591</v>
      </c>
      <c r="U1373">
        <v>0</v>
      </c>
      <c r="V1373">
        <v>1</v>
      </c>
      <c r="W1373">
        <v>12976.57</v>
      </c>
      <c r="X1373">
        <v>33000</v>
      </c>
      <c r="Y1373">
        <v>0</v>
      </c>
      <c r="Z1373">
        <v>56.7447666666666</v>
      </c>
      <c r="AA1373">
        <v>15</v>
      </c>
      <c r="AB1373">
        <v>495000</v>
      </c>
      <c r="AC1373">
        <v>43335</v>
      </c>
      <c r="AD1373">
        <v>42591</v>
      </c>
      <c r="AE1373">
        <v>0.67700000000000005</v>
      </c>
      <c r="AF1373">
        <v>4</v>
      </c>
      <c r="AG1373">
        <v>51906.3</v>
      </c>
      <c r="AH1373">
        <v>132000</v>
      </c>
      <c r="AI1373">
        <v>39600</v>
      </c>
      <c r="AJ1373">
        <v>38.206785714285701</v>
      </c>
      <c r="AK1373">
        <v>11</v>
      </c>
      <c r="AL1373">
        <v>363000</v>
      </c>
      <c r="AM1373">
        <v>43366</v>
      </c>
      <c r="AN1373">
        <v>42591</v>
      </c>
      <c r="AO1373">
        <v>2.8</v>
      </c>
      <c r="AP1373" t="s">
        <v>1761</v>
      </c>
      <c r="AQ1373">
        <v>7</v>
      </c>
      <c r="AR1373">
        <v>0</v>
      </c>
      <c r="AS1373">
        <v>0</v>
      </c>
      <c r="AT1373">
        <v>0</v>
      </c>
    </row>
    <row r="1374" spans="1:46" x14ac:dyDescent="0.25">
      <c r="A1374" t="s">
        <v>41</v>
      </c>
      <c r="B1374" t="s">
        <v>161</v>
      </c>
      <c r="C1374" t="s">
        <v>214</v>
      </c>
      <c r="D1374" t="s">
        <v>236</v>
      </c>
      <c r="E1374" t="s">
        <v>274</v>
      </c>
      <c r="F1374" t="s">
        <v>83</v>
      </c>
      <c r="H1374" t="s">
        <v>38</v>
      </c>
      <c r="I1374">
        <v>18</v>
      </c>
      <c r="J1374">
        <v>18</v>
      </c>
      <c r="K1374">
        <v>6</v>
      </c>
      <c r="L1374">
        <v>1</v>
      </c>
      <c r="M1374">
        <v>66820.11</v>
      </c>
      <c r="N1374">
        <v>126000</v>
      </c>
      <c r="O1374">
        <v>37800</v>
      </c>
      <c r="P1374">
        <v>16.664261715791898</v>
      </c>
      <c r="Q1374">
        <v>36</v>
      </c>
      <c r="R1374">
        <v>4536000</v>
      </c>
      <c r="S1374">
        <v>43309</v>
      </c>
      <c r="T1374">
        <v>43212</v>
      </c>
      <c r="U1374">
        <v>0.67700000000000005</v>
      </c>
      <c r="V1374">
        <v>9</v>
      </c>
      <c r="W1374">
        <v>601381.03</v>
      </c>
      <c r="X1374">
        <v>1134000</v>
      </c>
      <c r="Y1374">
        <v>340200</v>
      </c>
      <c r="Z1374">
        <v>16.6642564037973</v>
      </c>
      <c r="AA1374">
        <v>27</v>
      </c>
      <c r="AB1374">
        <v>3483000</v>
      </c>
      <c r="AC1374">
        <v>43339</v>
      </c>
      <c r="AD1374">
        <v>43212</v>
      </c>
      <c r="AE1374">
        <v>6.0970000000000004</v>
      </c>
      <c r="AF1374">
        <v>24</v>
      </c>
      <c r="AG1374">
        <v>1603682.88</v>
      </c>
      <c r="AH1374">
        <v>3024000</v>
      </c>
      <c r="AI1374">
        <v>907200</v>
      </c>
      <c r="AJ1374">
        <v>16.664249417358999</v>
      </c>
      <c r="AK1374">
        <v>3</v>
      </c>
      <c r="AL1374">
        <v>387000</v>
      </c>
      <c r="AM1374">
        <v>43373</v>
      </c>
      <c r="AN1374">
        <v>43404</v>
      </c>
      <c r="AO1374">
        <v>16.8</v>
      </c>
      <c r="AP1374" t="s">
        <v>1762</v>
      </c>
      <c r="AQ1374">
        <v>37</v>
      </c>
      <c r="AR1374">
        <v>0</v>
      </c>
      <c r="AS1374">
        <v>0</v>
      </c>
      <c r="AT1374">
        <v>0</v>
      </c>
    </row>
    <row r="1375" spans="1:46" x14ac:dyDescent="0.25">
      <c r="A1375" t="s">
        <v>41</v>
      </c>
      <c r="B1375" t="s">
        <v>151</v>
      </c>
      <c r="C1375" t="s">
        <v>204</v>
      </c>
      <c r="D1375" t="s">
        <v>236</v>
      </c>
      <c r="E1375" t="s">
        <v>274</v>
      </c>
      <c r="F1375" t="s">
        <v>83</v>
      </c>
      <c r="H1375" t="s">
        <v>38</v>
      </c>
      <c r="I1375">
        <v>15</v>
      </c>
      <c r="J1375">
        <v>15</v>
      </c>
      <c r="K1375">
        <v>12</v>
      </c>
      <c r="L1375">
        <v>5</v>
      </c>
      <c r="M1375">
        <v>282533.57</v>
      </c>
      <c r="N1375">
        <v>520000</v>
      </c>
      <c r="O1375">
        <v>156000</v>
      </c>
      <c r="P1375">
        <v>14.618976122357401</v>
      </c>
      <c r="Q1375">
        <v>7</v>
      </c>
      <c r="R1375">
        <v>728000</v>
      </c>
      <c r="S1375">
        <v>43304</v>
      </c>
      <c r="T1375">
        <v>43294</v>
      </c>
      <c r="U1375">
        <v>3.387</v>
      </c>
      <c r="V1375">
        <v>1</v>
      </c>
      <c r="W1375">
        <v>34167.43</v>
      </c>
      <c r="X1375">
        <v>104000</v>
      </c>
      <c r="Y1375">
        <v>0</v>
      </c>
      <c r="Z1375">
        <v>63.861372289127999</v>
      </c>
      <c r="AA1375">
        <v>29</v>
      </c>
      <c r="AB1375">
        <v>3016000</v>
      </c>
      <c r="AC1375">
        <v>43337</v>
      </c>
      <c r="AD1375">
        <v>43334</v>
      </c>
      <c r="AE1375">
        <v>0.67700000000000005</v>
      </c>
      <c r="AF1375">
        <v>5</v>
      </c>
      <c r="AG1375">
        <v>170837.15</v>
      </c>
      <c r="AH1375">
        <v>520000</v>
      </c>
      <c r="AI1375">
        <v>156000</v>
      </c>
      <c r="AJ1375">
        <v>48.3733887504468</v>
      </c>
      <c r="AK1375">
        <v>24</v>
      </c>
      <c r="AL1375">
        <v>2496000</v>
      </c>
      <c r="AM1375">
        <v>43373</v>
      </c>
      <c r="AN1375">
        <v>43334</v>
      </c>
      <c r="AO1375">
        <v>3.5</v>
      </c>
      <c r="AP1375" t="s">
        <v>1763</v>
      </c>
      <c r="AQ1375">
        <v>15</v>
      </c>
      <c r="AR1375">
        <v>0</v>
      </c>
      <c r="AS1375">
        <v>0</v>
      </c>
      <c r="AT1375">
        <v>0</v>
      </c>
    </row>
    <row r="1376" spans="1:46" x14ac:dyDescent="0.25">
      <c r="A1376" t="s">
        <v>41</v>
      </c>
      <c r="B1376" t="s">
        <v>152</v>
      </c>
      <c r="C1376" t="s">
        <v>205</v>
      </c>
      <c r="D1376" t="s">
        <v>236</v>
      </c>
      <c r="E1376" t="s">
        <v>274</v>
      </c>
      <c r="F1376" t="s">
        <v>83</v>
      </c>
      <c r="H1376" t="s">
        <v>38</v>
      </c>
      <c r="I1376">
        <v>15</v>
      </c>
      <c r="J1376">
        <v>15</v>
      </c>
      <c r="K1376">
        <v>12</v>
      </c>
      <c r="L1376">
        <v>2</v>
      </c>
      <c r="M1376">
        <v>117851.61</v>
      </c>
      <c r="N1376">
        <v>234000</v>
      </c>
      <c r="O1376">
        <v>70200</v>
      </c>
      <c r="P1376">
        <v>20.856672209489201</v>
      </c>
      <c r="Q1376">
        <v>15</v>
      </c>
      <c r="R1376">
        <v>1755000</v>
      </c>
      <c r="S1376">
        <v>43309</v>
      </c>
      <c r="T1376">
        <v>43175</v>
      </c>
      <c r="U1376">
        <v>1.355</v>
      </c>
      <c r="V1376">
        <v>2</v>
      </c>
      <c r="W1376">
        <v>121332.6</v>
      </c>
      <c r="X1376">
        <v>234000</v>
      </c>
      <c r="Y1376">
        <v>70200</v>
      </c>
      <c r="Z1376">
        <v>18.519011038755099</v>
      </c>
      <c r="AA1376">
        <v>25</v>
      </c>
      <c r="AB1376">
        <v>2925000</v>
      </c>
      <c r="AC1376">
        <v>43321</v>
      </c>
      <c r="AD1376">
        <v>43320</v>
      </c>
      <c r="AE1376">
        <v>1.355</v>
      </c>
      <c r="AF1376">
        <v>1</v>
      </c>
      <c r="AG1376">
        <v>60666.3</v>
      </c>
      <c r="AH1376">
        <v>117000</v>
      </c>
      <c r="AI1376">
        <v>35100</v>
      </c>
      <c r="AJ1376">
        <v>18.519010491568999</v>
      </c>
      <c r="AK1376">
        <v>24</v>
      </c>
      <c r="AL1376">
        <v>2808000</v>
      </c>
      <c r="AM1376">
        <v>43359</v>
      </c>
      <c r="AN1376">
        <v>43320</v>
      </c>
      <c r="AO1376">
        <v>0.7</v>
      </c>
      <c r="AP1376" t="s">
        <v>1764</v>
      </c>
      <c r="AQ1376">
        <v>18</v>
      </c>
      <c r="AR1376">
        <v>0</v>
      </c>
      <c r="AS1376">
        <v>0</v>
      </c>
      <c r="AT1376">
        <v>0</v>
      </c>
    </row>
    <row r="1377" spans="1:46" x14ac:dyDescent="0.25">
      <c r="A1377" t="s">
        <v>41</v>
      </c>
      <c r="B1377" t="s">
        <v>153</v>
      </c>
      <c r="C1377" t="s">
        <v>206</v>
      </c>
      <c r="D1377" t="s">
        <v>236</v>
      </c>
      <c r="E1377" t="s">
        <v>274</v>
      </c>
      <c r="F1377" t="s">
        <v>83</v>
      </c>
      <c r="H1377" t="s">
        <v>38</v>
      </c>
      <c r="I1377">
        <v>15</v>
      </c>
      <c r="J1377">
        <v>15</v>
      </c>
      <c r="K1377">
        <v>12</v>
      </c>
      <c r="L1377">
        <v>1</v>
      </c>
      <c r="M1377">
        <v>69057.14</v>
      </c>
      <c r="N1377">
        <v>138000</v>
      </c>
      <c r="O1377">
        <v>41400</v>
      </c>
      <c r="P1377">
        <v>21.363505338791899</v>
      </c>
      <c r="Q1377">
        <v>23</v>
      </c>
      <c r="R1377">
        <v>3174000</v>
      </c>
      <c r="S1377">
        <v>43292</v>
      </c>
      <c r="T1377">
        <v>43242</v>
      </c>
      <c r="U1377">
        <v>0.67700000000000005</v>
      </c>
      <c r="V1377">
        <v>1</v>
      </c>
      <c r="W1377">
        <v>69057.14</v>
      </c>
      <c r="X1377">
        <v>138000</v>
      </c>
      <c r="Y1377">
        <v>41400</v>
      </c>
      <c r="Z1377">
        <v>21.363505338791899</v>
      </c>
      <c r="AA1377">
        <v>22</v>
      </c>
      <c r="AB1377">
        <v>3036000</v>
      </c>
      <c r="AC1377">
        <v>43321</v>
      </c>
      <c r="AD1377">
        <v>43242</v>
      </c>
      <c r="AE1377">
        <v>0.67700000000000005</v>
      </c>
      <c r="AF1377">
        <v>2</v>
      </c>
      <c r="AG1377">
        <v>138114.28</v>
      </c>
      <c r="AH1377">
        <v>276000</v>
      </c>
      <c r="AI1377">
        <v>82800</v>
      </c>
      <c r="AJ1377">
        <v>21.363505338791899</v>
      </c>
      <c r="AK1377">
        <v>20</v>
      </c>
      <c r="AL1377">
        <v>2760000</v>
      </c>
      <c r="AM1377">
        <v>43359</v>
      </c>
      <c r="AN1377">
        <v>43242</v>
      </c>
      <c r="AO1377">
        <v>1.4</v>
      </c>
      <c r="AP1377" t="s">
        <v>1765</v>
      </c>
      <c r="AQ1377">
        <v>16</v>
      </c>
      <c r="AR1377">
        <v>0</v>
      </c>
      <c r="AS1377">
        <v>0</v>
      </c>
      <c r="AT1377">
        <v>0</v>
      </c>
    </row>
    <row r="1378" spans="1:46" x14ac:dyDescent="0.25">
      <c r="A1378" t="s">
        <v>41</v>
      </c>
      <c r="B1378" t="s">
        <v>145</v>
      </c>
      <c r="C1378" t="s">
        <v>198</v>
      </c>
      <c r="D1378" t="s">
        <v>236</v>
      </c>
      <c r="E1378" t="s">
        <v>274</v>
      </c>
      <c r="F1378" t="s">
        <v>83</v>
      </c>
      <c r="H1378" t="s">
        <v>38</v>
      </c>
      <c r="I1378">
        <v>15</v>
      </c>
      <c r="J1378">
        <v>15</v>
      </c>
      <c r="K1378">
        <v>12</v>
      </c>
      <c r="L1378">
        <v>2</v>
      </c>
      <c r="M1378">
        <v>42644.09</v>
      </c>
      <c r="N1378">
        <v>84000</v>
      </c>
      <c r="O1378">
        <v>25200</v>
      </c>
      <c r="P1378">
        <v>20.223640478092101</v>
      </c>
      <c r="Q1378">
        <v>2</v>
      </c>
      <c r="R1378">
        <v>84000</v>
      </c>
      <c r="S1378">
        <v>43293</v>
      </c>
      <c r="T1378">
        <v>43242</v>
      </c>
      <c r="U1378">
        <v>1.355</v>
      </c>
      <c r="V1378">
        <v>1</v>
      </c>
      <c r="W1378">
        <v>22512.720000000001</v>
      </c>
      <c r="X1378">
        <v>42000</v>
      </c>
      <c r="Y1378">
        <v>12600</v>
      </c>
      <c r="Z1378">
        <v>15.7687355533802</v>
      </c>
      <c r="AA1378">
        <v>13</v>
      </c>
      <c r="AB1378">
        <v>546000</v>
      </c>
      <c r="AC1378">
        <v>43328</v>
      </c>
      <c r="AD1378">
        <v>43313</v>
      </c>
      <c r="AE1378">
        <v>0.67700000000000005</v>
      </c>
      <c r="AF1378">
        <v>4</v>
      </c>
      <c r="AG1378">
        <v>90050.89</v>
      </c>
      <c r="AH1378">
        <v>168000</v>
      </c>
      <c r="AI1378">
        <v>50400</v>
      </c>
      <c r="AJ1378">
        <v>15.768725411761199</v>
      </c>
      <c r="AK1378">
        <v>9</v>
      </c>
      <c r="AL1378">
        <v>378000</v>
      </c>
      <c r="AM1378">
        <v>43372</v>
      </c>
      <c r="AN1378">
        <v>43313</v>
      </c>
      <c r="AO1378">
        <v>2.8</v>
      </c>
      <c r="AP1378" t="s">
        <v>1766</v>
      </c>
      <c r="AQ1378">
        <v>9</v>
      </c>
      <c r="AR1378">
        <v>0</v>
      </c>
      <c r="AS1378">
        <v>0</v>
      </c>
      <c r="AT1378">
        <v>0</v>
      </c>
    </row>
    <row r="1379" spans="1:46" x14ac:dyDescent="0.25">
      <c r="A1379" t="s">
        <v>41</v>
      </c>
      <c r="B1379" t="s">
        <v>154</v>
      </c>
      <c r="C1379" t="s">
        <v>207</v>
      </c>
      <c r="D1379" t="s">
        <v>236</v>
      </c>
      <c r="E1379" t="s">
        <v>274</v>
      </c>
      <c r="F1379" t="s">
        <v>83</v>
      </c>
      <c r="H1379" t="s">
        <v>38</v>
      </c>
      <c r="I1379">
        <v>15</v>
      </c>
      <c r="J1379">
        <v>15</v>
      </c>
      <c r="K1379">
        <v>12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10</v>
      </c>
      <c r="R1379">
        <v>630000</v>
      </c>
      <c r="T1379">
        <v>42948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10</v>
      </c>
      <c r="AB1379">
        <v>630000</v>
      </c>
      <c r="AD1379">
        <v>43344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34</v>
      </c>
      <c r="AL1379">
        <v>2142000</v>
      </c>
      <c r="AN1379">
        <v>43344</v>
      </c>
      <c r="AO1379">
        <v>0</v>
      </c>
      <c r="AP1379" t="s">
        <v>1767</v>
      </c>
      <c r="AQ1379">
        <v>25</v>
      </c>
      <c r="AR1379">
        <v>0</v>
      </c>
      <c r="AS1379">
        <v>0</v>
      </c>
      <c r="AT1379">
        <v>0</v>
      </c>
    </row>
    <row r="1380" spans="1:46" x14ac:dyDescent="0.25">
      <c r="A1380" t="s">
        <v>41</v>
      </c>
      <c r="B1380" t="s">
        <v>155</v>
      </c>
      <c r="C1380" t="s">
        <v>208</v>
      </c>
      <c r="D1380" t="s">
        <v>236</v>
      </c>
      <c r="E1380" t="s">
        <v>274</v>
      </c>
      <c r="F1380" t="s">
        <v>83</v>
      </c>
      <c r="H1380" t="s">
        <v>38</v>
      </c>
      <c r="I1380">
        <v>15</v>
      </c>
      <c r="J1380">
        <v>15</v>
      </c>
      <c r="K1380">
        <v>12</v>
      </c>
      <c r="L1380">
        <v>1</v>
      </c>
      <c r="M1380">
        <v>82529.09</v>
      </c>
      <c r="N1380">
        <v>163000</v>
      </c>
      <c r="O1380">
        <v>48900</v>
      </c>
      <c r="P1380">
        <v>20.436460331893599</v>
      </c>
      <c r="Q1380">
        <v>49</v>
      </c>
      <c r="R1380">
        <v>7987000</v>
      </c>
      <c r="S1380">
        <v>43296</v>
      </c>
      <c r="T1380">
        <v>43212</v>
      </c>
      <c r="U1380">
        <v>0.67700000000000005</v>
      </c>
      <c r="V1380">
        <v>6</v>
      </c>
      <c r="W1380">
        <v>495174.52</v>
      </c>
      <c r="X1380">
        <v>978000</v>
      </c>
      <c r="Y1380">
        <v>146700</v>
      </c>
      <c r="Z1380">
        <v>34.4770874770322</v>
      </c>
      <c r="AA1380">
        <v>43</v>
      </c>
      <c r="AB1380">
        <v>7009000</v>
      </c>
      <c r="AC1380">
        <v>43337</v>
      </c>
      <c r="AD1380">
        <v>43212</v>
      </c>
      <c r="AE1380">
        <v>4.0650000000000004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43</v>
      </c>
      <c r="AL1380">
        <v>7009000</v>
      </c>
      <c r="AN1380">
        <v>43212</v>
      </c>
      <c r="AO1380">
        <v>0</v>
      </c>
      <c r="AP1380" t="s">
        <v>1768</v>
      </c>
      <c r="AQ1380">
        <v>33</v>
      </c>
      <c r="AR1380">
        <v>0</v>
      </c>
      <c r="AS1380">
        <v>0</v>
      </c>
      <c r="AT1380">
        <v>0</v>
      </c>
    </row>
    <row r="1381" spans="1:46" x14ac:dyDescent="0.25">
      <c r="A1381" t="s">
        <v>41</v>
      </c>
      <c r="B1381" t="s">
        <v>156</v>
      </c>
      <c r="C1381" t="s">
        <v>209</v>
      </c>
      <c r="D1381" t="s">
        <v>236</v>
      </c>
      <c r="E1381" t="s">
        <v>274</v>
      </c>
      <c r="F1381" t="s">
        <v>83</v>
      </c>
      <c r="H1381" t="s">
        <v>38</v>
      </c>
      <c r="I1381">
        <v>15</v>
      </c>
      <c r="J1381">
        <v>15</v>
      </c>
      <c r="K1381">
        <v>12</v>
      </c>
      <c r="L1381">
        <v>1</v>
      </c>
      <c r="M1381">
        <v>100942.37</v>
      </c>
      <c r="N1381">
        <v>198000</v>
      </c>
      <c r="O1381">
        <v>59400</v>
      </c>
      <c r="P1381">
        <v>19.887007936507899</v>
      </c>
      <c r="Q1381">
        <v>15</v>
      </c>
      <c r="R1381">
        <v>2985000</v>
      </c>
      <c r="S1381">
        <v>43289</v>
      </c>
      <c r="T1381">
        <v>43175</v>
      </c>
      <c r="U1381">
        <v>0.67700000000000005</v>
      </c>
      <c r="V1381">
        <v>1</v>
      </c>
      <c r="W1381">
        <v>100942.37</v>
      </c>
      <c r="X1381">
        <v>200500</v>
      </c>
      <c r="Y1381">
        <v>0</v>
      </c>
      <c r="Z1381">
        <v>44.620146051800702</v>
      </c>
      <c r="AA1381">
        <v>14</v>
      </c>
      <c r="AB1381">
        <v>2807000</v>
      </c>
      <c r="AC1381">
        <v>43335</v>
      </c>
      <c r="AD1381">
        <v>43175</v>
      </c>
      <c r="AE1381">
        <v>0.67700000000000005</v>
      </c>
      <c r="AF1381">
        <v>2</v>
      </c>
      <c r="AG1381">
        <v>201884.74</v>
      </c>
      <c r="AH1381">
        <v>401000</v>
      </c>
      <c r="AI1381">
        <v>120300</v>
      </c>
      <c r="AJ1381">
        <v>20.885922993149901</v>
      </c>
      <c r="AK1381">
        <v>12</v>
      </c>
      <c r="AL1381">
        <v>2406000</v>
      </c>
      <c r="AM1381">
        <v>43372</v>
      </c>
      <c r="AN1381">
        <v>43175</v>
      </c>
      <c r="AO1381">
        <v>1.4</v>
      </c>
      <c r="AP1381" t="s">
        <v>1769</v>
      </c>
      <c r="AQ1381">
        <v>17</v>
      </c>
      <c r="AR1381">
        <v>0</v>
      </c>
      <c r="AS1381">
        <v>0</v>
      </c>
      <c r="AT1381">
        <v>0</v>
      </c>
    </row>
    <row r="1382" spans="1:46" x14ac:dyDescent="0.25">
      <c r="A1382" t="s">
        <v>41</v>
      </c>
      <c r="B1382" t="s">
        <v>149</v>
      </c>
      <c r="C1382" t="s">
        <v>202</v>
      </c>
      <c r="D1382" t="s">
        <v>236</v>
      </c>
      <c r="E1382" t="s">
        <v>274</v>
      </c>
      <c r="F1382" t="s">
        <v>83</v>
      </c>
      <c r="H1382" t="s">
        <v>38</v>
      </c>
      <c r="I1382">
        <v>15</v>
      </c>
      <c r="J1382">
        <v>15</v>
      </c>
      <c r="K1382">
        <v>12</v>
      </c>
      <c r="L1382">
        <v>2</v>
      </c>
      <c r="M1382">
        <v>58344.61</v>
      </c>
      <c r="N1382">
        <v>119000</v>
      </c>
      <c r="O1382">
        <v>17400</v>
      </c>
      <c r="P1382">
        <v>36.831622782801603</v>
      </c>
      <c r="Q1382">
        <v>24</v>
      </c>
      <c r="R1382">
        <v>1464000</v>
      </c>
      <c r="S1382">
        <v>43311</v>
      </c>
      <c r="T1382">
        <v>43130</v>
      </c>
      <c r="U1382">
        <v>1.355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24</v>
      </c>
      <c r="AB1382">
        <v>1464000</v>
      </c>
      <c r="AD1382">
        <v>43130</v>
      </c>
      <c r="AE1382">
        <v>0</v>
      </c>
      <c r="AF1382">
        <v>1</v>
      </c>
      <c r="AG1382">
        <v>29172.31</v>
      </c>
      <c r="AH1382">
        <v>61000</v>
      </c>
      <c r="AI1382">
        <v>18300</v>
      </c>
      <c r="AJ1382">
        <v>24.848850469092</v>
      </c>
      <c r="AK1382">
        <v>23</v>
      </c>
      <c r="AL1382">
        <v>1403000</v>
      </c>
      <c r="AM1382">
        <v>43366</v>
      </c>
      <c r="AN1382">
        <v>43130</v>
      </c>
      <c r="AO1382">
        <v>0.7</v>
      </c>
      <c r="AP1382" t="s">
        <v>1770</v>
      </c>
      <c r="AQ1382">
        <v>19</v>
      </c>
      <c r="AR1382">
        <v>0</v>
      </c>
      <c r="AS1382">
        <v>0</v>
      </c>
      <c r="AT1382">
        <v>0</v>
      </c>
    </row>
    <row r="1383" spans="1:46" x14ac:dyDescent="0.25">
      <c r="A1383" t="s">
        <v>41</v>
      </c>
      <c r="B1383" t="s">
        <v>158</v>
      </c>
      <c r="C1383" t="s">
        <v>211</v>
      </c>
      <c r="D1383" t="s">
        <v>236</v>
      </c>
      <c r="E1383" t="s">
        <v>274</v>
      </c>
      <c r="F1383" t="s">
        <v>83</v>
      </c>
      <c r="H1383" t="s">
        <v>38</v>
      </c>
      <c r="I1383">
        <v>15</v>
      </c>
      <c r="J1383">
        <v>15</v>
      </c>
      <c r="K1383">
        <v>12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O1383">
        <v>0</v>
      </c>
      <c r="AP1383" t="s">
        <v>1771</v>
      </c>
      <c r="AQ1383">
        <v>5</v>
      </c>
      <c r="AR1383">
        <v>0</v>
      </c>
      <c r="AS1383">
        <v>0</v>
      </c>
      <c r="AT1383">
        <v>0</v>
      </c>
    </row>
    <row r="1384" spans="1:46" x14ac:dyDescent="0.25">
      <c r="A1384" t="s">
        <v>41</v>
      </c>
      <c r="B1384" t="s">
        <v>160</v>
      </c>
      <c r="C1384" t="s">
        <v>213</v>
      </c>
      <c r="D1384" t="s">
        <v>236</v>
      </c>
      <c r="E1384" t="s">
        <v>274</v>
      </c>
      <c r="F1384" t="s">
        <v>83</v>
      </c>
      <c r="H1384" t="s">
        <v>38</v>
      </c>
      <c r="I1384">
        <v>9</v>
      </c>
      <c r="J1384">
        <v>9</v>
      </c>
      <c r="K1384">
        <v>6</v>
      </c>
      <c r="L1384">
        <v>1</v>
      </c>
      <c r="M1384">
        <v>52258.36</v>
      </c>
      <c r="N1384">
        <v>109000</v>
      </c>
      <c r="O1384">
        <v>0</v>
      </c>
      <c r="P1384">
        <v>47.262205456203802</v>
      </c>
      <c r="Q1384">
        <v>19</v>
      </c>
      <c r="R1384">
        <v>2071000</v>
      </c>
      <c r="S1384">
        <v>43296</v>
      </c>
      <c r="T1384">
        <v>43115</v>
      </c>
      <c r="U1384">
        <v>0.67700000000000005</v>
      </c>
      <c r="V1384">
        <v>3</v>
      </c>
      <c r="W1384">
        <v>156775.07999999999</v>
      </c>
      <c r="X1384">
        <v>327000</v>
      </c>
      <c r="Y1384">
        <v>101400</v>
      </c>
      <c r="Z1384">
        <v>23.5582499661162</v>
      </c>
      <c r="AA1384">
        <v>15</v>
      </c>
      <c r="AB1384">
        <v>1635000</v>
      </c>
      <c r="AC1384">
        <v>43332</v>
      </c>
      <c r="AD1384">
        <v>43115</v>
      </c>
      <c r="AE1384">
        <v>2.032</v>
      </c>
      <c r="AF1384">
        <v>3</v>
      </c>
      <c r="AG1384">
        <v>156775.09</v>
      </c>
      <c r="AH1384">
        <v>327000</v>
      </c>
      <c r="AI1384">
        <v>98100</v>
      </c>
      <c r="AJ1384">
        <v>24.660288739475799</v>
      </c>
      <c r="AK1384">
        <v>12</v>
      </c>
      <c r="AL1384">
        <v>1308000</v>
      </c>
      <c r="AM1384">
        <v>43351</v>
      </c>
      <c r="AN1384">
        <v>43115</v>
      </c>
      <c r="AO1384">
        <v>2.1</v>
      </c>
      <c r="AP1384" t="s">
        <v>1772</v>
      </c>
      <c r="AQ1384">
        <v>22</v>
      </c>
      <c r="AR1384">
        <v>0</v>
      </c>
      <c r="AS1384">
        <v>0</v>
      </c>
      <c r="AT1384">
        <v>0</v>
      </c>
    </row>
    <row r="1385" spans="1:46" x14ac:dyDescent="0.25">
      <c r="A1385" t="s">
        <v>41</v>
      </c>
      <c r="B1385" t="s">
        <v>162</v>
      </c>
      <c r="C1385" t="s">
        <v>215</v>
      </c>
      <c r="D1385" t="s">
        <v>236</v>
      </c>
      <c r="E1385" t="s">
        <v>274</v>
      </c>
      <c r="F1385" t="s">
        <v>83</v>
      </c>
      <c r="H1385" t="s">
        <v>38</v>
      </c>
      <c r="I1385">
        <v>9</v>
      </c>
      <c r="J1385">
        <v>9</v>
      </c>
      <c r="K1385">
        <v>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26</v>
      </c>
      <c r="R1385">
        <v>3536000</v>
      </c>
      <c r="T1385">
        <v>43194</v>
      </c>
      <c r="U1385">
        <v>0</v>
      </c>
      <c r="V1385">
        <v>9</v>
      </c>
      <c r="W1385">
        <v>648477</v>
      </c>
      <c r="X1385">
        <v>1224000</v>
      </c>
      <c r="Y1385">
        <v>367200</v>
      </c>
      <c r="Z1385">
        <v>16.745483202994201</v>
      </c>
      <c r="AA1385">
        <v>17</v>
      </c>
      <c r="AB1385">
        <v>2312000</v>
      </c>
      <c r="AC1385">
        <v>43334</v>
      </c>
      <c r="AD1385">
        <v>43194</v>
      </c>
      <c r="AE1385">
        <v>6.0970000000000004</v>
      </c>
      <c r="AF1385">
        <v>4</v>
      </c>
      <c r="AG1385">
        <v>288212</v>
      </c>
      <c r="AH1385">
        <v>544000</v>
      </c>
      <c r="AI1385">
        <v>163200</v>
      </c>
      <c r="AJ1385">
        <v>16.745483149551099</v>
      </c>
      <c r="AK1385">
        <v>13</v>
      </c>
      <c r="AL1385">
        <v>1768000</v>
      </c>
      <c r="AM1385">
        <v>43364</v>
      </c>
      <c r="AN1385">
        <v>43194</v>
      </c>
      <c r="AO1385">
        <v>2.8</v>
      </c>
      <c r="AP1385" t="s">
        <v>1773</v>
      </c>
      <c r="AQ1385">
        <v>11</v>
      </c>
      <c r="AR1385">
        <v>0</v>
      </c>
      <c r="AS1385">
        <v>0</v>
      </c>
      <c r="AT1385">
        <v>0</v>
      </c>
    </row>
    <row r="1386" spans="1:46" x14ac:dyDescent="0.25">
      <c r="A1386" t="s">
        <v>41</v>
      </c>
      <c r="B1386" t="s">
        <v>164</v>
      </c>
      <c r="C1386" t="s">
        <v>217</v>
      </c>
      <c r="D1386" t="s">
        <v>236</v>
      </c>
      <c r="E1386" t="s">
        <v>274</v>
      </c>
      <c r="F1386" t="s">
        <v>83</v>
      </c>
      <c r="H1386" t="s">
        <v>38</v>
      </c>
      <c r="I1386">
        <v>9</v>
      </c>
      <c r="J1386">
        <v>9</v>
      </c>
      <c r="K1386">
        <v>6</v>
      </c>
      <c r="L1386">
        <v>1</v>
      </c>
      <c r="M1386">
        <v>53995.42</v>
      </c>
      <c r="N1386">
        <v>114000</v>
      </c>
      <c r="O1386">
        <v>0</v>
      </c>
      <c r="P1386">
        <v>47.899156323160803</v>
      </c>
      <c r="Q1386">
        <v>23</v>
      </c>
      <c r="R1386">
        <v>2622000</v>
      </c>
      <c r="S1386">
        <v>43292</v>
      </c>
      <c r="T1386">
        <v>43294</v>
      </c>
      <c r="U1386">
        <v>0.67700000000000005</v>
      </c>
      <c r="V1386">
        <v>16</v>
      </c>
      <c r="W1386">
        <v>939714.72</v>
      </c>
      <c r="X1386">
        <v>1824000</v>
      </c>
      <c r="Y1386">
        <v>603899</v>
      </c>
      <c r="Z1386">
        <v>15.2786374034474</v>
      </c>
      <c r="AA1386">
        <v>7</v>
      </c>
      <c r="AB1386">
        <v>798000</v>
      </c>
      <c r="AC1386">
        <v>43334</v>
      </c>
      <c r="AD1386">
        <v>43294</v>
      </c>
      <c r="AE1386">
        <v>10.839</v>
      </c>
      <c r="AF1386">
        <v>11</v>
      </c>
      <c r="AG1386">
        <v>659116.82999999996</v>
      </c>
      <c r="AH1386">
        <v>1254000</v>
      </c>
      <c r="AI1386">
        <v>307800</v>
      </c>
      <c r="AJ1386">
        <v>23.374707973657699</v>
      </c>
      <c r="AK1386">
        <v>8</v>
      </c>
      <c r="AL1386">
        <v>912000</v>
      </c>
      <c r="AM1386">
        <v>43370</v>
      </c>
      <c r="AN1386">
        <v>43382</v>
      </c>
      <c r="AO1386">
        <v>7.7</v>
      </c>
      <c r="AP1386" t="s">
        <v>1774</v>
      </c>
      <c r="AQ1386">
        <v>14</v>
      </c>
      <c r="AR1386">
        <v>0</v>
      </c>
      <c r="AS1386">
        <v>0</v>
      </c>
      <c r="AT1386">
        <v>0</v>
      </c>
    </row>
    <row r="1387" spans="1:46" x14ac:dyDescent="0.25">
      <c r="A1387" t="s">
        <v>41</v>
      </c>
      <c r="B1387" t="s">
        <v>165</v>
      </c>
      <c r="C1387" t="s">
        <v>218</v>
      </c>
      <c r="D1387" t="s">
        <v>236</v>
      </c>
      <c r="E1387" t="s">
        <v>274</v>
      </c>
      <c r="F1387" t="s">
        <v>83</v>
      </c>
      <c r="H1387" t="s">
        <v>38</v>
      </c>
      <c r="I1387">
        <v>9</v>
      </c>
      <c r="J1387">
        <v>9</v>
      </c>
      <c r="K1387">
        <v>6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12</v>
      </c>
      <c r="R1387">
        <v>1008000</v>
      </c>
      <c r="T1387">
        <v>43201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12</v>
      </c>
      <c r="AB1387">
        <v>1008000</v>
      </c>
      <c r="AD1387">
        <v>43201</v>
      </c>
      <c r="AE1387">
        <v>0</v>
      </c>
      <c r="AF1387">
        <v>1</v>
      </c>
      <c r="AG1387">
        <v>45412.56</v>
      </c>
      <c r="AH1387">
        <v>84000</v>
      </c>
      <c r="AI1387">
        <v>0</v>
      </c>
      <c r="AJ1387">
        <v>40.531171145386502</v>
      </c>
      <c r="AK1387">
        <v>11</v>
      </c>
      <c r="AL1387">
        <v>1001000</v>
      </c>
      <c r="AM1387">
        <v>43351</v>
      </c>
      <c r="AN1387">
        <v>43201</v>
      </c>
      <c r="AO1387">
        <v>0.7</v>
      </c>
      <c r="AP1387" t="s">
        <v>1775</v>
      </c>
      <c r="AQ1387">
        <v>7</v>
      </c>
      <c r="AR1387">
        <v>0</v>
      </c>
      <c r="AS1387">
        <v>0</v>
      </c>
      <c r="AT1387">
        <v>0</v>
      </c>
    </row>
    <row r="1388" spans="1:46" x14ac:dyDescent="0.25">
      <c r="A1388" t="s">
        <v>41</v>
      </c>
      <c r="B1388" t="s">
        <v>166</v>
      </c>
      <c r="C1388" t="s">
        <v>219</v>
      </c>
      <c r="D1388" t="s">
        <v>236</v>
      </c>
      <c r="E1388" t="s">
        <v>274</v>
      </c>
      <c r="F1388" t="s">
        <v>83</v>
      </c>
      <c r="H1388" t="s">
        <v>38</v>
      </c>
      <c r="I1388">
        <v>9</v>
      </c>
      <c r="J1388">
        <v>9</v>
      </c>
      <c r="K1388">
        <v>6</v>
      </c>
      <c r="L1388">
        <v>3</v>
      </c>
      <c r="M1388">
        <v>94485.35</v>
      </c>
      <c r="N1388">
        <v>183000</v>
      </c>
      <c r="O1388">
        <v>0</v>
      </c>
      <c r="P1388">
        <v>43.205527198263397</v>
      </c>
      <c r="Q1388">
        <v>2</v>
      </c>
      <c r="R1388">
        <v>122000</v>
      </c>
      <c r="S1388">
        <v>43294</v>
      </c>
      <c r="T1388">
        <v>43105</v>
      </c>
      <c r="U1388">
        <v>2.032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14</v>
      </c>
      <c r="AB1388">
        <v>854000</v>
      </c>
      <c r="AD1388">
        <v>43313</v>
      </c>
      <c r="AE1388">
        <v>0</v>
      </c>
      <c r="AF1388">
        <v>1</v>
      </c>
      <c r="AG1388">
        <v>31772.02</v>
      </c>
      <c r="AH1388">
        <v>61000</v>
      </c>
      <c r="AI1388">
        <v>0</v>
      </c>
      <c r="AJ1388">
        <v>42.7061929730015</v>
      </c>
      <c r="AK1388">
        <v>13</v>
      </c>
      <c r="AL1388">
        <v>793000</v>
      </c>
      <c r="AM1388">
        <v>43354</v>
      </c>
      <c r="AN1388">
        <v>43313</v>
      </c>
      <c r="AO1388">
        <v>0.7</v>
      </c>
      <c r="AP1388" t="s">
        <v>1776</v>
      </c>
      <c r="AQ1388">
        <v>0</v>
      </c>
      <c r="AR1388">
        <v>0</v>
      </c>
      <c r="AS1388">
        <v>0</v>
      </c>
      <c r="AT1388">
        <v>0</v>
      </c>
    </row>
    <row r="1389" spans="1:46" x14ac:dyDescent="0.25">
      <c r="A1389" t="s">
        <v>41</v>
      </c>
      <c r="B1389" t="s">
        <v>167</v>
      </c>
      <c r="C1389" t="s">
        <v>220</v>
      </c>
      <c r="D1389" t="s">
        <v>236</v>
      </c>
      <c r="E1389" t="s">
        <v>274</v>
      </c>
      <c r="F1389" t="s">
        <v>83</v>
      </c>
      <c r="H1389" t="s">
        <v>38</v>
      </c>
      <c r="I1389">
        <v>9</v>
      </c>
      <c r="J1389">
        <v>9</v>
      </c>
      <c r="K1389">
        <v>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36</v>
      </c>
      <c r="R1389">
        <v>3132000</v>
      </c>
      <c r="T1389">
        <v>43212</v>
      </c>
      <c r="U1389">
        <v>0</v>
      </c>
      <c r="V1389">
        <v>17</v>
      </c>
      <c r="W1389">
        <v>772696.92</v>
      </c>
      <c r="X1389">
        <v>1483000</v>
      </c>
      <c r="Y1389">
        <v>444900</v>
      </c>
      <c r="Z1389">
        <v>18.122857937157399</v>
      </c>
      <c r="AA1389">
        <v>19</v>
      </c>
      <c r="AB1389">
        <v>1729000</v>
      </c>
      <c r="AC1389">
        <v>43342</v>
      </c>
      <c r="AD1389">
        <v>43212</v>
      </c>
      <c r="AE1389">
        <v>11.516</v>
      </c>
      <c r="AF1389">
        <v>2</v>
      </c>
      <c r="AG1389">
        <v>93333.440000000002</v>
      </c>
      <c r="AH1389">
        <v>178000</v>
      </c>
      <c r="AI1389">
        <v>53400</v>
      </c>
      <c r="AJ1389">
        <v>17.602901888289399</v>
      </c>
      <c r="AK1389">
        <v>29</v>
      </c>
      <c r="AL1389">
        <v>2523000</v>
      </c>
      <c r="AM1389">
        <v>43370</v>
      </c>
      <c r="AN1389">
        <v>43349</v>
      </c>
      <c r="AO1389">
        <v>1.4</v>
      </c>
      <c r="AP1389" t="s">
        <v>1777</v>
      </c>
      <c r="AQ1389">
        <v>32</v>
      </c>
      <c r="AR1389">
        <v>0</v>
      </c>
      <c r="AS1389">
        <v>0</v>
      </c>
      <c r="AT1389">
        <v>0</v>
      </c>
    </row>
    <row r="1390" spans="1:46" x14ac:dyDescent="0.25">
      <c r="A1390" t="s">
        <v>41</v>
      </c>
      <c r="B1390" t="s">
        <v>170</v>
      </c>
      <c r="C1390" t="s">
        <v>223</v>
      </c>
      <c r="D1390" t="s">
        <v>236</v>
      </c>
      <c r="E1390" t="s">
        <v>274</v>
      </c>
      <c r="F1390" t="s">
        <v>83</v>
      </c>
      <c r="H1390" t="s">
        <v>38</v>
      </c>
      <c r="I1390">
        <v>9</v>
      </c>
      <c r="J1390">
        <v>9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O1390">
        <v>0</v>
      </c>
      <c r="AP1390" t="s">
        <v>1778</v>
      </c>
      <c r="AQ1390">
        <v>0</v>
      </c>
      <c r="AR1390">
        <v>0</v>
      </c>
      <c r="AS1390">
        <v>0</v>
      </c>
      <c r="AT1390">
        <v>0</v>
      </c>
    </row>
    <row r="1391" spans="1:46" x14ac:dyDescent="0.25">
      <c r="A1391" t="s">
        <v>41</v>
      </c>
      <c r="B1391" t="s">
        <v>148</v>
      </c>
      <c r="C1391" t="s">
        <v>201</v>
      </c>
      <c r="D1391" t="s">
        <v>236</v>
      </c>
      <c r="E1391" t="s">
        <v>274</v>
      </c>
      <c r="F1391" t="s">
        <v>83</v>
      </c>
      <c r="H1391" t="s">
        <v>38</v>
      </c>
      <c r="I1391">
        <v>9</v>
      </c>
      <c r="J1391">
        <v>9</v>
      </c>
      <c r="K1391">
        <v>6</v>
      </c>
      <c r="L1391">
        <v>2</v>
      </c>
      <c r="M1391">
        <v>62578.77</v>
      </c>
      <c r="N1391">
        <v>130000</v>
      </c>
      <c r="O1391">
        <v>0</v>
      </c>
      <c r="P1391">
        <v>47.048732995459503</v>
      </c>
      <c r="Q1391">
        <v>1</v>
      </c>
      <c r="R1391">
        <v>65000</v>
      </c>
      <c r="S1391">
        <v>43298</v>
      </c>
      <c r="T1391">
        <v>43222</v>
      </c>
      <c r="U1391">
        <v>1.355</v>
      </c>
      <c r="V1391">
        <v>11</v>
      </c>
      <c r="W1391">
        <v>344225.01</v>
      </c>
      <c r="X1391">
        <v>715000</v>
      </c>
      <c r="Y1391">
        <v>214500</v>
      </c>
      <c r="Z1391">
        <v>24.346151648351601</v>
      </c>
      <c r="AA1391">
        <v>2</v>
      </c>
      <c r="AB1391">
        <v>130000</v>
      </c>
      <c r="AC1391">
        <v>43339</v>
      </c>
      <c r="AD1391">
        <v>43313</v>
      </c>
      <c r="AE1391">
        <v>7.452</v>
      </c>
      <c r="AF1391">
        <v>1</v>
      </c>
      <c r="AG1391">
        <v>31293.19</v>
      </c>
      <c r="AH1391">
        <v>65000</v>
      </c>
      <c r="AI1391">
        <v>0</v>
      </c>
      <c r="AJ1391">
        <v>47.042293764680402</v>
      </c>
      <c r="AK1391">
        <v>7</v>
      </c>
      <c r="AL1391">
        <v>455000</v>
      </c>
      <c r="AM1391">
        <v>43358</v>
      </c>
      <c r="AN1391">
        <v>43382</v>
      </c>
      <c r="AO1391">
        <v>0.7</v>
      </c>
      <c r="AP1391" t="s">
        <v>1779</v>
      </c>
      <c r="AQ1391">
        <v>2</v>
      </c>
      <c r="AR1391">
        <v>0</v>
      </c>
      <c r="AS1391">
        <v>0</v>
      </c>
      <c r="AT1391">
        <v>0</v>
      </c>
    </row>
    <row r="1392" spans="1:46" x14ac:dyDescent="0.25">
      <c r="A1392" t="s">
        <v>41</v>
      </c>
      <c r="B1392" t="s">
        <v>150</v>
      </c>
      <c r="C1392" t="s">
        <v>203</v>
      </c>
      <c r="D1392" t="s">
        <v>236</v>
      </c>
      <c r="E1392" t="s">
        <v>274</v>
      </c>
      <c r="F1392" t="s">
        <v>83</v>
      </c>
      <c r="H1392" t="s">
        <v>38</v>
      </c>
      <c r="I1392">
        <v>8</v>
      </c>
      <c r="J1392">
        <v>8</v>
      </c>
      <c r="K1392">
        <v>6</v>
      </c>
      <c r="L1392">
        <v>1</v>
      </c>
      <c r="M1392">
        <v>113341.62</v>
      </c>
      <c r="N1392">
        <v>218900</v>
      </c>
      <c r="O1392">
        <v>0</v>
      </c>
      <c r="P1392">
        <v>43.044412060301497</v>
      </c>
      <c r="Q1392">
        <v>0</v>
      </c>
      <c r="R1392">
        <v>0</v>
      </c>
      <c r="S1392">
        <v>43282</v>
      </c>
      <c r="T1392">
        <v>43117</v>
      </c>
      <c r="U1392">
        <v>0.67700000000000005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43117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N1392">
        <v>43117</v>
      </c>
      <c r="AO1392">
        <v>0</v>
      </c>
      <c r="AP1392" t="s">
        <v>1780</v>
      </c>
      <c r="AQ1392">
        <v>1</v>
      </c>
      <c r="AR1392">
        <v>0</v>
      </c>
      <c r="AS1392">
        <v>0</v>
      </c>
      <c r="AT1392">
        <v>0</v>
      </c>
    </row>
    <row r="1393" spans="1:46" x14ac:dyDescent="0.25">
      <c r="A1393" t="s">
        <v>41</v>
      </c>
      <c r="B1393" t="s">
        <v>179</v>
      </c>
      <c r="C1393" t="s">
        <v>232</v>
      </c>
      <c r="D1393" t="s">
        <v>236</v>
      </c>
      <c r="E1393" t="s">
        <v>274</v>
      </c>
      <c r="F1393" t="s">
        <v>83</v>
      </c>
      <c r="H1393" t="s">
        <v>38</v>
      </c>
      <c r="I1393">
        <v>8</v>
      </c>
      <c r="J1393">
        <v>8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U1393">
        <v>0</v>
      </c>
      <c r="V1393">
        <v>1</v>
      </c>
      <c r="W1393">
        <v>156355.17000000001</v>
      </c>
      <c r="X1393">
        <v>258000</v>
      </c>
      <c r="Y1393">
        <v>0</v>
      </c>
      <c r="Z1393">
        <v>33.336943152447702</v>
      </c>
      <c r="AA1393">
        <v>5</v>
      </c>
      <c r="AB1393">
        <v>1290000</v>
      </c>
      <c r="AC1393">
        <v>43339</v>
      </c>
      <c r="AD1393">
        <v>43344</v>
      </c>
      <c r="AE1393">
        <v>0.67700000000000005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11</v>
      </c>
      <c r="AL1393">
        <v>2838000</v>
      </c>
      <c r="AN1393">
        <v>43344</v>
      </c>
      <c r="AO1393">
        <v>0</v>
      </c>
      <c r="AP1393" t="s">
        <v>1781</v>
      </c>
      <c r="AQ1393">
        <v>7</v>
      </c>
      <c r="AR1393">
        <v>0</v>
      </c>
      <c r="AS1393">
        <v>0</v>
      </c>
      <c r="AT1393">
        <v>0</v>
      </c>
    </row>
    <row r="1394" spans="1:46" x14ac:dyDescent="0.25">
      <c r="A1394" t="s">
        <v>41</v>
      </c>
      <c r="B1394" t="s">
        <v>168</v>
      </c>
      <c r="C1394" t="s">
        <v>221</v>
      </c>
      <c r="D1394" t="s">
        <v>236</v>
      </c>
      <c r="E1394" t="s">
        <v>274</v>
      </c>
      <c r="F1394" t="s">
        <v>83</v>
      </c>
      <c r="H1394" t="s">
        <v>38</v>
      </c>
      <c r="I1394">
        <v>6</v>
      </c>
      <c r="J1394">
        <v>6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7</v>
      </c>
      <c r="R1394">
        <v>602000</v>
      </c>
      <c r="T1394">
        <v>43167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7</v>
      </c>
      <c r="AB1394">
        <v>602000</v>
      </c>
      <c r="AD1394">
        <v>43167</v>
      </c>
      <c r="AE1394">
        <v>0</v>
      </c>
      <c r="AF1394">
        <v>2</v>
      </c>
      <c r="AG1394">
        <v>95159.34</v>
      </c>
      <c r="AH1394">
        <v>172000</v>
      </c>
      <c r="AI1394">
        <v>51600</v>
      </c>
      <c r="AJ1394">
        <v>13.060403293440199</v>
      </c>
      <c r="AK1394">
        <v>17</v>
      </c>
      <c r="AL1394">
        <v>1462000</v>
      </c>
      <c r="AM1394">
        <v>43373</v>
      </c>
      <c r="AN1394">
        <v>43360</v>
      </c>
      <c r="AO1394">
        <v>1.4</v>
      </c>
      <c r="AP1394" t="s">
        <v>1782</v>
      </c>
      <c r="AQ1394">
        <v>3</v>
      </c>
      <c r="AR1394">
        <v>0</v>
      </c>
      <c r="AS1394">
        <v>0</v>
      </c>
      <c r="AT1394">
        <v>0</v>
      </c>
    </row>
    <row r="1395" spans="1:46" x14ac:dyDescent="0.25">
      <c r="A1395" t="s">
        <v>41</v>
      </c>
      <c r="B1395" t="s">
        <v>159</v>
      </c>
      <c r="C1395" t="s">
        <v>212</v>
      </c>
      <c r="D1395" t="s">
        <v>236</v>
      </c>
      <c r="E1395" t="s">
        <v>274</v>
      </c>
      <c r="F1395" t="s">
        <v>83</v>
      </c>
      <c r="H1395" t="s">
        <v>38</v>
      </c>
      <c r="I1395">
        <v>6</v>
      </c>
      <c r="J1395">
        <v>6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750000</v>
      </c>
      <c r="T1395">
        <v>43228</v>
      </c>
      <c r="U1395">
        <v>0</v>
      </c>
      <c r="V1395">
        <v>3</v>
      </c>
      <c r="W1395">
        <v>109328.73</v>
      </c>
      <c r="X1395">
        <v>225000</v>
      </c>
      <c r="Y1395">
        <v>67500</v>
      </c>
      <c r="Z1395">
        <v>23.643426569705898</v>
      </c>
      <c r="AA1395">
        <v>7</v>
      </c>
      <c r="AB1395">
        <v>525000</v>
      </c>
      <c r="AC1395">
        <v>43336</v>
      </c>
      <c r="AD1395">
        <v>43228</v>
      </c>
      <c r="AE1395">
        <v>2.032</v>
      </c>
      <c r="AF1395">
        <v>1</v>
      </c>
      <c r="AG1395">
        <v>38212.019999999997</v>
      </c>
      <c r="AH1395">
        <v>75000</v>
      </c>
      <c r="AI1395">
        <v>22500</v>
      </c>
      <c r="AJ1395">
        <v>19.9367204575044</v>
      </c>
      <c r="AK1395">
        <v>18</v>
      </c>
      <c r="AL1395">
        <v>1350000</v>
      </c>
      <c r="AM1395">
        <v>43354</v>
      </c>
      <c r="AN1395">
        <v>43349</v>
      </c>
      <c r="AO1395">
        <v>0.7</v>
      </c>
      <c r="AP1395" t="s">
        <v>1783</v>
      </c>
      <c r="AQ1395">
        <v>12</v>
      </c>
      <c r="AR1395">
        <v>0</v>
      </c>
      <c r="AS1395">
        <v>0</v>
      </c>
      <c r="AT1395">
        <v>0</v>
      </c>
    </row>
    <row r="1396" spans="1:46" x14ac:dyDescent="0.25">
      <c r="A1396" t="s">
        <v>41</v>
      </c>
      <c r="B1396" t="s">
        <v>180</v>
      </c>
      <c r="C1396" t="s">
        <v>233</v>
      </c>
      <c r="D1396" t="s">
        <v>236</v>
      </c>
      <c r="E1396" t="s">
        <v>274</v>
      </c>
      <c r="F1396" t="s">
        <v>83</v>
      </c>
      <c r="H1396" t="s">
        <v>38</v>
      </c>
      <c r="I1396">
        <v>4</v>
      </c>
      <c r="J1396">
        <v>4</v>
      </c>
      <c r="K1396">
        <v>1</v>
      </c>
      <c r="L1396">
        <v>1</v>
      </c>
      <c r="M1396">
        <v>145943.74</v>
      </c>
      <c r="N1396">
        <v>293000</v>
      </c>
      <c r="O1396">
        <v>0</v>
      </c>
      <c r="P1396">
        <v>45.208834737486399</v>
      </c>
      <c r="Q1396">
        <v>14</v>
      </c>
      <c r="R1396">
        <v>4102000</v>
      </c>
      <c r="S1396">
        <v>43294</v>
      </c>
      <c r="T1396">
        <v>43201</v>
      </c>
      <c r="U1396">
        <v>0.67700000000000005</v>
      </c>
      <c r="V1396">
        <v>2</v>
      </c>
      <c r="W1396">
        <v>291887.48</v>
      </c>
      <c r="X1396">
        <v>586000</v>
      </c>
      <c r="Y1396">
        <v>146500</v>
      </c>
      <c r="Z1396">
        <v>26.945113166160201</v>
      </c>
      <c r="AA1396">
        <v>12</v>
      </c>
      <c r="AB1396">
        <v>3516000</v>
      </c>
      <c r="AC1396">
        <v>43325</v>
      </c>
      <c r="AD1396">
        <v>43201</v>
      </c>
      <c r="AE1396">
        <v>1.355</v>
      </c>
      <c r="AF1396">
        <v>2</v>
      </c>
      <c r="AG1396">
        <v>291887.48</v>
      </c>
      <c r="AH1396">
        <v>586000</v>
      </c>
      <c r="AI1396">
        <v>161150</v>
      </c>
      <c r="AJ1396">
        <v>24.4259791047951</v>
      </c>
      <c r="AK1396">
        <v>10</v>
      </c>
      <c r="AL1396">
        <v>2930000</v>
      </c>
      <c r="AM1396">
        <v>43373</v>
      </c>
      <c r="AN1396">
        <v>43201</v>
      </c>
      <c r="AO1396">
        <v>1.4</v>
      </c>
      <c r="AP1396" t="s">
        <v>1784</v>
      </c>
      <c r="AQ1396">
        <v>8</v>
      </c>
      <c r="AR1396">
        <v>0</v>
      </c>
      <c r="AS1396">
        <v>0</v>
      </c>
      <c r="AT1396">
        <v>0</v>
      </c>
    </row>
    <row r="1397" spans="1:46" x14ac:dyDescent="0.25">
      <c r="A1397" t="s">
        <v>41</v>
      </c>
      <c r="B1397" t="s">
        <v>175</v>
      </c>
      <c r="C1397" t="s">
        <v>228</v>
      </c>
      <c r="D1397" t="s">
        <v>236</v>
      </c>
      <c r="E1397" t="s">
        <v>274</v>
      </c>
      <c r="F1397" t="s">
        <v>83</v>
      </c>
      <c r="H1397" t="s">
        <v>38</v>
      </c>
      <c r="I1397">
        <v>4</v>
      </c>
      <c r="J1397">
        <v>4</v>
      </c>
      <c r="K1397">
        <v>1</v>
      </c>
      <c r="L1397">
        <v>1</v>
      </c>
      <c r="M1397">
        <v>66287.360000000001</v>
      </c>
      <c r="N1397">
        <v>138000</v>
      </c>
      <c r="O1397">
        <v>0</v>
      </c>
      <c r="P1397">
        <v>47.162249083921097</v>
      </c>
      <c r="Q1397">
        <v>20</v>
      </c>
      <c r="R1397">
        <v>2760000</v>
      </c>
      <c r="S1397">
        <v>43311</v>
      </c>
      <c r="T1397">
        <v>43175</v>
      </c>
      <c r="U1397">
        <v>0.67700000000000005</v>
      </c>
      <c r="V1397">
        <v>10</v>
      </c>
      <c r="W1397">
        <v>662873.59</v>
      </c>
      <c r="X1397">
        <v>1380000</v>
      </c>
      <c r="Y1397">
        <v>414000</v>
      </c>
      <c r="Z1397">
        <v>24.517500087891801</v>
      </c>
      <c r="AA1397">
        <v>10</v>
      </c>
      <c r="AB1397">
        <v>1380000</v>
      </c>
      <c r="AC1397">
        <v>43335</v>
      </c>
      <c r="AD1397">
        <v>43175</v>
      </c>
      <c r="AE1397">
        <v>6.774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16</v>
      </c>
      <c r="AL1397">
        <v>2208000</v>
      </c>
      <c r="AN1397">
        <v>43349</v>
      </c>
      <c r="AO1397">
        <v>0</v>
      </c>
      <c r="AP1397" t="s">
        <v>1785</v>
      </c>
      <c r="AQ1397">
        <v>10</v>
      </c>
      <c r="AR1397">
        <v>0</v>
      </c>
      <c r="AS1397">
        <v>0</v>
      </c>
      <c r="AT1397">
        <v>0</v>
      </c>
    </row>
    <row r="1398" spans="1:46" x14ac:dyDescent="0.25">
      <c r="A1398" t="s">
        <v>41</v>
      </c>
      <c r="B1398" t="s">
        <v>181</v>
      </c>
      <c r="C1398" t="s">
        <v>234</v>
      </c>
      <c r="D1398" t="s">
        <v>236</v>
      </c>
      <c r="E1398" t="s">
        <v>274</v>
      </c>
      <c r="F1398" t="s">
        <v>83</v>
      </c>
      <c r="H1398" t="s">
        <v>38</v>
      </c>
      <c r="I1398">
        <v>3</v>
      </c>
      <c r="J1398">
        <v>3</v>
      </c>
      <c r="K1398">
        <v>6</v>
      </c>
      <c r="L1398">
        <v>1</v>
      </c>
      <c r="M1398">
        <v>167744.47</v>
      </c>
      <c r="N1398">
        <v>330000</v>
      </c>
      <c r="O1398">
        <v>99000</v>
      </c>
      <c r="P1398">
        <v>20.121680952380899</v>
      </c>
      <c r="Q1398">
        <v>14</v>
      </c>
      <c r="R1398">
        <v>4620000</v>
      </c>
      <c r="S1398">
        <v>43308</v>
      </c>
      <c r="T1398">
        <v>43175</v>
      </c>
      <c r="U1398">
        <v>0.67700000000000005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14</v>
      </c>
      <c r="AB1398">
        <v>4620000</v>
      </c>
      <c r="AD1398">
        <v>43175</v>
      </c>
      <c r="AE1398">
        <v>0</v>
      </c>
      <c r="AF1398">
        <v>1</v>
      </c>
      <c r="AG1398">
        <v>167744.47</v>
      </c>
      <c r="AH1398">
        <v>330000</v>
      </c>
      <c r="AI1398">
        <v>99000</v>
      </c>
      <c r="AJ1398">
        <v>20.121680952380899</v>
      </c>
      <c r="AK1398">
        <v>13</v>
      </c>
      <c r="AL1398">
        <v>4290000</v>
      </c>
      <c r="AM1398">
        <v>43347</v>
      </c>
      <c r="AN1398">
        <v>43175</v>
      </c>
      <c r="AO1398">
        <v>0.7</v>
      </c>
      <c r="AP1398" t="s">
        <v>1786</v>
      </c>
      <c r="AQ1398">
        <v>11</v>
      </c>
      <c r="AR1398">
        <v>0</v>
      </c>
      <c r="AS1398">
        <v>0</v>
      </c>
      <c r="AT1398">
        <v>0</v>
      </c>
    </row>
    <row r="1399" spans="1:46" x14ac:dyDescent="0.25">
      <c r="A1399" t="s">
        <v>41</v>
      </c>
      <c r="B1399" t="s">
        <v>169</v>
      </c>
      <c r="C1399" t="s">
        <v>222</v>
      </c>
      <c r="D1399" t="s">
        <v>236</v>
      </c>
      <c r="E1399" t="s">
        <v>274</v>
      </c>
      <c r="F1399" t="s">
        <v>83</v>
      </c>
      <c r="H1399" t="s">
        <v>38</v>
      </c>
      <c r="I1399">
        <v>3</v>
      </c>
      <c r="J1399">
        <v>3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21</v>
      </c>
      <c r="R1399">
        <v>1449000</v>
      </c>
      <c r="T1399">
        <v>43242</v>
      </c>
      <c r="U1399">
        <v>0</v>
      </c>
      <c r="V1399">
        <v>12</v>
      </c>
      <c r="W1399">
        <v>400474.85</v>
      </c>
      <c r="X1399">
        <v>828000</v>
      </c>
      <c r="Y1399">
        <v>248400</v>
      </c>
      <c r="Z1399">
        <v>23.995456362319601</v>
      </c>
      <c r="AA1399">
        <v>9</v>
      </c>
      <c r="AB1399">
        <v>621000</v>
      </c>
      <c r="AC1399">
        <v>43334</v>
      </c>
      <c r="AD1399">
        <v>43242</v>
      </c>
      <c r="AE1399">
        <v>8.1289999999999996</v>
      </c>
      <c r="AF1399">
        <v>1</v>
      </c>
      <c r="AG1399">
        <v>33372.910000000003</v>
      </c>
      <c r="AH1399">
        <v>69000</v>
      </c>
      <c r="AI1399">
        <v>0</v>
      </c>
      <c r="AJ1399">
        <v>46.796810376245702</v>
      </c>
      <c r="AK1399">
        <v>20</v>
      </c>
      <c r="AL1399">
        <v>1380000</v>
      </c>
      <c r="AM1399">
        <v>43356</v>
      </c>
      <c r="AN1399">
        <v>43360</v>
      </c>
      <c r="AO1399">
        <v>0.7</v>
      </c>
      <c r="AP1399" t="s">
        <v>1787</v>
      </c>
      <c r="AQ1399">
        <v>8</v>
      </c>
      <c r="AR1399">
        <v>0</v>
      </c>
      <c r="AS1399">
        <v>0</v>
      </c>
      <c r="AT1399">
        <v>0</v>
      </c>
    </row>
    <row r="1400" spans="1:46" x14ac:dyDescent="0.25">
      <c r="A1400" t="s">
        <v>124</v>
      </c>
      <c r="B1400" t="s">
        <v>238</v>
      </c>
      <c r="C1400" t="s">
        <v>239</v>
      </c>
      <c r="D1400" t="s">
        <v>236</v>
      </c>
      <c r="E1400" t="s">
        <v>274</v>
      </c>
      <c r="F1400" t="s">
        <v>83</v>
      </c>
      <c r="H1400" t="s">
        <v>38</v>
      </c>
      <c r="I1400">
        <v>0</v>
      </c>
      <c r="J1400">
        <v>0</v>
      </c>
      <c r="K1400">
        <v>24</v>
      </c>
      <c r="L1400">
        <v>2</v>
      </c>
      <c r="M1400">
        <v>42991.32</v>
      </c>
      <c r="N1400">
        <v>118000</v>
      </c>
      <c r="O1400">
        <v>59000</v>
      </c>
      <c r="P1400">
        <v>19.8466920688359</v>
      </c>
      <c r="Q1400">
        <v>23</v>
      </c>
      <c r="R1400">
        <v>2139000</v>
      </c>
      <c r="S1400">
        <v>43312</v>
      </c>
      <c r="T1400">
        <v>43167</v>
      </c>
      <c r="U1400">
        <v>1.355</v>
      </c>
      <c r="V1400">
        <v>29</v>
      </c>
      <c r="W1400">
        <v>629586.81000000006</v>
      </c>
      <c r="X1400">
        <v>1813000</v>
      </c>
      <c r="Y1400">
        <v>906500</v>
      </c>
      <c r="Z1400">
        <v>23.602262429520302</v>
      </c>
      <c r="AA1400">
        <v>42</v>
      </c>
      <c r="AB1400">
        <v>2478000</v>
      </c>
      <c r="AC1400">
        <v>43338</v>
      </c>
      <c r="AD1400">
        <v>43313</v>
      </c>
      <c r="AE1400">
        <v>19.645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42</v>
      </c>
      <c r="AL1400">
        <v>2688000</v>
      </c>
      <c r="AN1400">
        <v>43313</v>
      </c>
      <c r="AO1400">
        <v>0</v>
      </c>
      <c r="AP1400" t="s">
        <v>1788</v>
      </c>
      <c r="AQ1400">
        <v>47</v>
      </c>
      <c r="AR1400">
        <v>0</v>
      </c>
      <c r="AS1400">
        <v>0</v>
      </c>
      <c r="AT1400">
        <v>0</v>
      </c>
    </row>
    <row r="1401" spans="1:46" x14ac:dyDescent="0.25">
      <c r="A1401" t="s">
        <v>41</v>
      </c>
      <c r="B1401" t="s">
        <v>131</v>
      </c>
      <c r="C1401" t="s">
        <v>184</v>
      </c>
      <c r="D1401" t="s">
        <v>236</v>
      </c>
      <c r="E1401" t="s">
        <v>275</v>
      </c>
      <c r="F1401" t="s">
        <v>108</v>
      </c>
      <c r="H1401" t="s">
        <v>38</v>
      </c>
      <c r="I1401">
        <v>126</v>
      </c>
      <c r="J1401">
        <v>126</v>
      </c>
      <c r="K1401">
        <v>24</v>
      </c>
      <c r="L1401">
        <v>23</v>
      </c>
      <c r="M1401">
        <v>399198.21</v>
      </c>
      <c r="N1401">
        <v>986700</v>
      </c>
      <c r="O1401">
        <v>493350</v>
      </c>
      <c r="P1401">
        <v>10.9925953177257</v>
      </c>
      <c r="Q1401">
        <v>19</v>
      </c>
      <c r="R1401">
        <v>815100</v>
      </c>
      <c r="S1401">
        <v>43312</v>
      </c>
      <c r="T1401">
        <v>43314</v>
      </c>
      <c r="U1401">
        <v>15.581</v>
      </c>
      <c r="V1401">
        <v>29</v>
      </c>
      <c r="W1401">
        <v>511563.89</v>
      </c>
      <c r="X1401">
        <v>1244100</v>
      </c>
      <c r="Y1401">
        <v>622050</v>
      </c>
      <c r="Z1401">
        <v>9.5377736516357192</v>
      </c>
      <c r="AA1401">
        <v>14</v>
      </c>
      <c r="AB1401">
        <v>600600</v>
      </c>
      <c r="AC1401">
        <v>43340</v>
      </c>
      <c r="AD1401">
        <v>43346</v>
      </c>
      <c r="AE1401">
        <v>19.645</v>
      </c>
      <c r="AF1401">
        <v>31</v>
      </c>
      <c r="AG1401">
        <v>529214.30000000005</v>
      </c>
      <c r="AH1401">
        <v>1362900</v>
      </c>
      <c r="AI1401">
        <v>566700</v>
      </c>
      <c r="AJ1401">
        <v>26.88574103821</v>
      </c>
      <c r="AK1401">
        <v>31</v>
      </c>
      <c r="AL1401">
        <v>1422900</v>
      </c>
      <c r="AM1401">
        <v>43373</v>
      </c>
      <c r="AN1401">
        <v>43346</v>
      </c>
      <c r="AO1401">
        <v>21.7</v>
      </c>
      <c r="AP1401" t="s">
        <v>1789</v>
      </c>
      <c r="AQ1401">
        <v>46</v>
      </c>
      <c r="AR1401">
        <v>0</v>
      </c>
      <c r="AS1401">
        <v>24</v>
      </c>
      <c r="AT1401">
        <v>0</v>
      </c>
    </row>
    <row r="1402" spans="1:46" x14ac:dyDescent="0.25">
      <c r="A1402" t="s">
        <v>41</v>
      </c>
      <c r="B1402" t="s">
        <v>136</v>
      </c>
      <c r="C1402" t="s">
        <v>189</v>
      </c>
      <c r="D1402" t="s">
        <v>236</v>
      </c>
      <c r="E1402" t="s">
        <v>275</v>
      </c>
      <c r="F1402" t="s">
        <v>108</v>
      </c>
      <c r="H1402" t="s">
        <v>38</v>
      </c>
      <c r="I1402">
        <v>120</v>
      </c>
      <c r="J1402">
        <v>120</v>
      </c>
      <c r="K1402">
        <v>12</v>
      </c>
      <c r="L1402">
        <v>54</v>
      </c>
      <c r="M1402">
        <v>1235660.99</v>
      </c>
      <c r="N1402">
        <v>2214000</v>
      </c>
      <c r="O1402">
        <v>651900</v>
      </c>
      <c r="P1402">
        <v>12.9871910193321</v>
      </c>
      <c r="Q1402">
        <v>30</v>
      </c>
      <c r="R1402">
        <v>1230000</v>
      </c>
      <c r="S1402">
        <v>43312</v>
      </c>
      <c r="T1402">
        <v>43315</v>
      </c>
      <c r="U1402">
        <v>36.581000000000003</v>
      </c>
      <c r="V1402">
        <v>53</v>
      </c>
      <c r="W1402">
        <v>1186557.22</v>
      </c>
      <c r="X1402">
        <v>2173000</v>
      </c>
      <c r="Y1402">
        <v>651900</v>
      </c>
      <c r="Z1402">
        <v>14.1928248091259</v>
      </c>
      <c r="AA1402">
        <v>85</v>
      </c>
      <c r="AB1402">
        <v>3485000</v>
      </c>
      <c r="AC1402">
        <v>43343</v>
      </c>
      <c r="AD1402">
        <v>43346</v>
      </c>
      <c r="AE1402">
        <v>35.902999999999999</v>
      </c>
      <c r="AF1402">
        <v>64</v>
      </c>
      <c r="AG1402">
        <v>1407019.23</v>
      </c>
      <c r="AH1402">
        <v>2624000</v>
      </c>
      <c r="AI1402">
        <v>774900</v>
      </c>
      <c r="AJ1402">
        <v>16.298677572873199</v>
      </c>
      <c r="AK1402">
        <v>103</v>
      </c>
      <c r="AL1402">
        <v>4223000</v>
      </c>
      <c r="AM1402">
        <v>43373</v>
      </c>
      <c r="AN1402">
        <v>43383</v>
      </c>
      <c r="AO1402">
        <v>44.8</v>
      </c>
      <c r="AP1402" t="s">
        <v>1790</v>
      </c>
      <c r="AQ1402">
        <v>109</v>
      </c>
      <c r="AR1402">
        <v>0</v>
      </c>
      <c r="AS1402">
        <v>12</v>
      </c>
      <c r="AT1402">
        <v>0</v>
      </c>
    </row>
    <row r="1403" spans="1:46" x14ac:dyDescent="0.25">
      <c r="A1403" t="s">
        <v>41</v>
      </c>
      <c r="B1403" t="s">
        <v>138</v>
      </c>
      <c r="C1403" t="s">
        <v>191</v>
      </c>
      <c r="D1403" t="s">
        <v>236</v>
      </c>
      <c r="E1403" t="s">
        <v>275</v>
      </c>
      <c r="F1403" t="s">
        <v>108</v>
      </c>
      <c r="H1403" t="s">
        <v>38</v>
      </c>
      <c r="I1403">
        <v>40</v>
      </c>
      <c r="J1403">
        <v>40</v>
      </c>
      <c r="K1403">
        <v>36</v>
      </c>
      <c r="L1403">
        <v>1</v>
      </c>
      <c r="M1403">
        <v>13198.68</v>
      </c>
      <c r="N1403">
        <v>25000</v>
      </c>
      <c r="O1403">
        <v>0</v>
      </c>
      <c r="P1403">
        <v>41.925808696890201</v>
      </c>
      <c r="Q1403">
        <v>61</v>
      </c>
      <c r="R1403">
        <v>1525000</v>
      </c>
      <c r="S1403">
        <v>43289</v>
      </c>
      <c r="T1403">
        <v>43182</v>
      </c>
      <c r="U1403">
        <v>0.67700000000000005</v>
      </c>
      <c r="V1403">
        <v>4</v>
      </c>
      <c r="W1403">
        <v>52794.7</v>
      </c>
      <c r="X1403">
        <v>100000</v>
      </c>
      <c r="Y1403">
        <v>7500</v>
      </c>
      <c r="Z1403">
        <v>37.217113445640102</v>
      </c>
      <c r="AA1403">
        <v>57</v>
      </c>
      <c r="AB1403">
        <v>1425000</v>
      </c>
      <c r="AC1403">
        <v>43333</v>
      </c>
      <c r="AD1403">
        <v>43182</v>
      </c>
      <c r="AE1403">
        <v>2.71</v>
      </c>
      <c r="AF1403">
        <v>2</v>
      </c>
      <c r="AG1403">
        <v>26397.35</v>
      </c>
      <c r="AH1403">
        <v>50000</v>
      </c>
      <c r="AI1403">
        <v>0</v>
      </c>
      <c r="AJ1403">
        <v>41.9258294192582</v>
      </c>
      <c r="AK1403">
        <v>55</v>
      </c>
      <c r="AL1403">
        <v>1375000</v>
      </c>
      <c r="AM1403">
        <v>43361</v>
      </c>
      <c r="AN1403">
        <v>43182</v>
      </c>
      <c r="AO1403">
        <v>1.4</v>
      </c>
      <c r="AP1403" t="s">
        <v>1791</v>
      </c>
      <c r="AQ1403">
        <v>46</v>
      </c>
      <c r="AR1403">
        <v>0</v>
      </c>
      <c r="AS1403">
        <v>0</v>
      </c>
      <c r="AT1403">
        <v>0</v>
      </c>
    </row>
    <row r="1404" spans="1:46" x14ac:dyDescent="0.25">
      <c r="A1404" t="s">
        <v>41</v>
      </c>
      <c r="B1404" t="s">
        <v>139</v>
      </c>
      <c r="C1404" t="s">
        <v>192</v>
      </c>
      <c r="D1404" t="s">
        <v>236</v>
      </c>
      <c r="E1404" t="s">
        <v>275</v>
      </c>
      <c r="F1404" t="s">
        <v>108</v>
      </c>
      <c r="H1404" t="s">
        <v>38</v>
      </c>
      <c r="I1404">
        <v>39</v>
      </c>
      <c r="J1404">
        <v>39</v>
      </c>
      <c r="K1404">
        <v>36</v>
      </c>
      <c r="L1404">
        <v>3</v>
      </c>
      <c r="M1404">
        <v>55378.26</v>
      </c>
      <c r="N1404">
        <v>102000</v>
      </c>
      <c r="O1404">
        <v>10200</v>
      </c>
      <c r="P1404">
        <v>33.642607481713497</v>
      </c>
      <c r="Q1404">
        <v>23</v>
      </c>
      <c r="R1404">
        <v>782000</v>
      </c>
      <c r="S1404">
        <v>43311</v>
      </c>
      <c r="T1404">
        <v>43131</v>
      </c>
      <c r="U1404">
        <v>2.032</v>
      </c>
      <c r="V1404">
        <v>4</v>
      </c>
      <c r="W1404">
        <v>73837.679999999993</v>
      </c>
      <c r="X1404">
        <v>136000</v>
      </c>
      <c r="Y1404">
        <v>40800</v>
      </c>
      <c r="Z1404">
        <v>14.683353389268101</v>
      </c>
      <c r="AA1404">
        <v>19</v>
      </c>
      <c r="AB1404">
        <v>646000</v>
      </c>
      <c r="AC1404">
        <v>43342</v>
      </c>
      <c r="AD1404">
        <v>43131</v>
      </c>
      <c r="AE1404">
        <v>2.71</v>
      </c>
      <c r="AF1404">
        <v>4</v>
      </c>
      <c r="AG1404">
        <v>73837.69</v>
      </c>
      <c r="AH1404">
        <v>136000</v>
      </c>
      <c r="AI1404">
        <v>0</v>
      </c>
      <c r="AJ1404">
        <v>40.2783391462401</v>
      </c>
      <c r="AK1404">
        <v>15</v>
      </c>
      <c r="AL1404">
        <v>510000</v>
      </c>
      <c r="AM1404">
        <v>43370</v>
      </c>
      <c r="AN1404">
        <v>43396</v>
      </c>
      <c r="AO1404">
        <v>2.8</v>
      </c>
      <c r="AP1404" t="s">
        <v>1792</v>
      </c>
      <c r="AQ1404">
        <v>59</v>
      </c>
      <c r="AR1404">
        <v>0</v>
      </c>
      <c r="AS1404">
        <v>0</v>
      </c>
      <c r="AT1404">
        <v>0</v>
      </c>
    </row>
    <row r="1405" spans="1:46" x14ac:dyDescent="0.25">
      <c r="A1405" t="s">
        <v>41</v>
      </c>
      <c r="B1405" t="s">
        <v>134</v>
      </c>
      <c r="C1405" t="s">
        <v>187</v>
      </c>
      <c r="D1405" t="s">
        <v>236</v>
      </c>
      <c r="E1405" t="s">
        <v>275</v>
      </c>
      <c r="F1405" t="s">
        <v>108</v>
      </c>
      <c r="H1405" t="s">
        <v>38</v>
      </c>
      <c r="I1405">
        <v>39</v>
      </c>
      <c r="J1405">
        <v>39</v>
      </c>
      <c r="K1405">
        <v>36</v>
      </c>
      <c r="L1405">
        <v>10</v>
      </c>
      <c r="M1405">
        <v>114396.78</v>
      </c>
      <c r="N1405">
        <v>290000</v>
      </c>
      <c r="O1405">
        <v>101500</v>
      </c>
      <c r="P1405">
        <v>33.243258213778702</v>
      </c>
      <c r="Q1405">
        <v>114</v>
      </c>
      <c r="R1405">
        <v>3306000</v>
      </c>
      <c r="S1405">
        <v>43306</v>
      </c>
      <c r="T1405">
        <v>43227</v>
      </c>
      <c r="U1405">
        <v>6.774</v>
      </c>
      <c r="V1405">
        <v>10</v>
      </c>
      <c r="W1405">
        <v>115119.56</v>
      </c>
      <c r="X1405">
        <v>290000</v>
      </c>
      <c r="Y1405">
        <v>145000</v>
      </c>
      <c r="Z1405">
        <v>12.667920120458</v>
      </c>
      <c r="AA1405">
        <v>140</v>
      </c>
      <c r="AB1405">
        <v>4060000</v>
      </c>
      <c r="AC1405">
        <v>43343</v>
      </c>
      <c r="AD1405">
        <v>43332</v>
      </c>
      <c r="AE1405">
        <v>6.774</v>
      </c>
      <c r="AF1405">
        <v>8</v>
      </c>
      <c r="AG1405">
        <v>92962.96</v>
      </c>
      <c r="AH1405">
        <v>232000</v>
      </c>
      <c r="AI1405">
        <v>116000</v>
      </c>
      <c r="AJ1405">
        <v>11.8454685855408</v>
      </c>
      <c r="AK1405">
        <v>136</v>
      </c>
      <c r="AL1405">
        <v>4216000</v>
      </c>
      <c r="AM1405">
        <v>43352</v>
      </c>
      <c r="AN1405">
        <v>43332</v>
      </c>
      <c r="AO1405">
        <v>5.6</v>
      </c>
      <c r="AP1405" t="s">
        <v>1793</v>
      </c>
      <c r="AQ1405">
        <v>51</v>
      </c>
      <c r="AR1405">
        <v>0</v>
      </c>
      <c r="AS1405">
        <v>0</v>
      </c>
      <c r="AT1405">
        <v>0</v>
      </c>
    </row>
    <row r="1406" spans="1:46" x14ac:dyDescent="0.25">
      <c r="A1406" t="s">
        <v>41</v>
      </c>
      <c r="B1406" t="s">
        <v>140</v>
      </c>
      <c r="C1406" t="s">
        <v>193</v>
      </c>
      <c r="D1406" t="s">
        <v>236</v>
      </c>
      <c r="E1406" t="s">
        <v>275</v>
      </c>
      <c r="F1406" t="s">
        <v>108</v>
      </c>
      <c r="H1406" t="s">
        <v>38</v>
      </c>
      <c r="I1406">
        <v>39</v>
      </c>
      <c r="J1406">
        <v>39</v>
      </c>
      <c r="K1406">
        <v>36</v>
      </c>
      <c r="L1406">
        <v>1</v>
      </c>
      <c r="M1406">
        <v>19561.7</v>
      </c>
      <c r="N1406">
        <v>37000</v>
      </c>
      <c r="O1406">
        <v>0</v>
      </c>
      <c r="P1406">
        <v>41.843595223312398</v>
      </c>
      <c r="Q1406">
        <v>7</v>
      </c>
      <c r="R1406">
        <v>259000</v>
      </c>
      <c r="S1406">
        <v>43292</v>
      </c>
      <c r="T1406">
        <v>42985</v>
      </c>
      <c r="U1406">
        <v>0.67700000000000005</v>
      </c>
      <c r="V1406">
        <v>3</v>
      </c>
      <c r="W1406">
        <v>58685.08</v>
      </c>
      <c r="X1406">
        <v>111000</v>
      </c>
      <c r="Y1406">
        <v>22200</v>
      </c>
      <c r="Z1406">
        <v>27.304518263610799</v>
      </c>
      <c r="AA1406">
        <v>4</v>
      </c>
      <c r="AB1406">
        <v>148000</v>
      </c>
      <c r="AC1406">
        <v>43341</v>
      </c>
      <c r="AD1406">
        <v>42985</v>
      </c>
      <c r="AE1406">
        <v>2.032</v>
      </c>
      <c r="AF1406">
        <v>1</v>
      </c>
      <c r="AG1406">
        <v>19561.689999999999</v>
      </c>
      <c r="AH1406">
        <v>37000</v>
      </c>
      <c r="AI1406">
        <v>0</v>
      </c>
      <c r="AJ1406">
        <v>41.843624953041797</v>
      </c>
      <c r="AK1406">
        <v>2</v>
      </c>
      <c r="AL1406">
        <v>74000</v>
      </c>
      <c r="AM1406">
        <v>43369</v>
      </c>
      <c r="AN1406">
        <v>42985</v>
      </c>
      <c r="AO1406">
        <v>0.7</v>
      </c>
      <c r="AP1406" t="s">
        <v>1794</v>
      </c>
      <c r="AQ1406">
        <v>26</v>
      </c>
      <c r="AR1406">
        <v>0</v>
      </c>
      <c r="AS1406">
        <v>0</v>
      </c>
      <c r="AT1406">
        <v>0</v>
      </c>
    </row>
    <row r="1407" spans="1:46" x14ac:dyDescent="0.25">
      <c r="A1407" t="s">
        <v>41</v>
      </c>
      <c r="B1407" t="s">
        <v>141</v>
      </c>
      <c r="C1407" t="s">
        <v>194</v>
      </c>
      <c r="D1407" t="s">
        <v>236</v>
      </c>
      <c r="E1407" t="s">
        <v>275</v>
      </c>
      <c r="F1407" t="s">
        <v>108</v>
      </c>
      <c r="H1407" t="s">
        <v>38</v>
      </c>
      <c r="I1407">
        <v>39</v>
      </c>
      <c r="J1407">
        <v>39</v>
      </c>
      <c r="K1407">
        <v>36</v>
      </c>
      <c r="L1407">
        <v>5</v>
      </c>
      <c r="M1407">
        <v>115717.06</v>
      </c>
      <c r="N1407">
        <v>210000</v>
      </c>
      <c r="O1407">
        <v>50400</v>
      </c>
      <c r="P1407">
        <v>20.2451340352413</v>
      </c>
      <c r="Q1407">
        <v>35</v>
      </c>
      <c r="R1407">
        <v>1470000</v>
      </c>
      <c r="S1407">
        <v>43298</v>
      </c>
      <c r="T1407">
        <v>43182</v>
      </c>
      <c r="U1407">
        <v>3.387</v>
      </c>
      <c r="V1407">
        <v>2</v>
      </c>
      <c r="W1407">
        <v>46286.82</v>
      </c>
      <c r="X1407">
        <v>84000</v>
      </c>
      <c r="Y1407">
        <v>25200</v>
      </c>
      <c r="Z1407">
        <v>13.4090094677636</v>
      </c>
      <c r="AA1407">
        <v>33</v>
      </c>
      <c r="AB1407">
        <v>1386000</v>
      </c>
      <c r="AC1407">
        <v>43334</v>
      </c>
      <c r="AD1407">
        <v>43182</v>
      </c>
      <c r="AE1407">
        <v>1.355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33</v>
      </c>
      <c r="AL1407">
        <v>1386000</v>
      </c>
      <c r="AN1407">
        <v>43182</v>
      </c>
      <c r="AO1407">
        <v>0</v>
      </c>
      <c r="AP1407" t="s">
        <v>1795</v>
      </c>
      <c r="AQ1407">
        <v>44</v>
      </c>
      <c r="AR1407">
        <v>0</v>
      </c>
      <c r="AS1407">
        <v>0</v>
      </c>
      <c r="AT1407">
        <v>0</v>
      </c>
    </row>
    <row r="1408" spans="1:46" x14ac:dyDescent="0.25">
      <c r="A1408" t="s">
        <v>41</v>
      </c>
      <c r="B1408" t="s">
        <v>137</v>
      </c>
      <c r="C1408" t="s">
        <v>190</v>
      </c>
      <c r="D1408" t="s">
        <v>236</v>
      </c>
      <c r="E1408" t="s">
        <v>275</v>
      </c>
      <c r="F1408" t="s">
        <v>108</v>
      </c>
      <c r="H1408" t="s">
        <v>38</v>
      </c>
      <c r="I1408">
        <v>39</v>
      </c>
      <c r="J1408">
        <v>39</v>
      </c>
      <c r="K1408">
        <v>36</v>
      </c>
      <c r="L1408">
        <v>2</v>
      </c>
      <c r="M1408">
        <v>25934.28</v>
      </c>
      <c r="N1408">
        <v>70000</v>
      </c>
      <c r="O1408">
        <v>35000</v>
      </c>
      <c r="P1408">
        <v>18.492263322901302</v>
      </c>
      <c r="Q1408">
        <v>0</v>
      </c>
      <c r="R1408">
        <v>0</v>
      </c>
      <c r="S1408">
        <v>43292</v>
      </c>
      <c r="T1408">
        <v>42990</v>
      </c>
      <c r="U1408">
        <v>1.355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42990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36</v>
      </c>
      <c r="AL1408">
        <v>1260000</v>
      </c>
      <c r="AN1408">
        <v>43350</v>
      </c>
      <c r="AO1408">
        <v>0</v>
      </c>
      <c r="AP1408" t="s">
        <v>1796</v>
      </c>
      <c r="AQ1408">
        <v>11</v>
      </c>
      <c r="AR1408">
        <v>0</v>
      </c>
      <c r="AS1408">
        <v>0</v>
      </c>
      <c r="AT1408">
        <v>0</v>
      </c>
    </row>
    <row r="1409" spans="1:46" x14ac:dyDescent="0.25">
      <c r="A1409" t="s">
        <v>41</v>
      </c>
      <c r="B1409" t="s">
        <v>133</v>
      </c>
      <c r="C1409" t="s">
        <v>186</v>
      </c>
      <c r="D1409" t="s">
        <v>236</v>
      </c>
      <c r="E1409" t="s">
        <v>275</v>
      </c>
      <c r="F1409" t="s">
        <v>108</v>
      </c>
      <c r="H1409" t="s">
        <v>38</v>
      </c>
      <c r="I1409">
        <v>39</v>
      </c>
      <c r="J1409">
        <v>39</v>
      </c>
      <c r="K1409">
        <v>36</v>
      </c>
      <c r="L1409">
        <v>20</v>
      </c>
      <c r="M1409">
        <v>296892.64</v>
      </c>
      <c r="N1409">
        <v>780000</v>
      </c>
      <c r="O1409">
        <v>390000</v>
      </c>
      <c r="P1409">
        <v>16.261050363767801</v>
      </c>
      <c r="Q1409">
        <v>38</v>
      </c>
      <c r="R1409">
        <v>1482000</v>
      </c>
      <c r="S1409">
        <v>43311</v>
      </c>
      <c r="T1409">
        <v>43194</v>
      </c>
      <c r="U1409">
        <v>13.548</v>
      </c>
      <c r="V1409">
        <v>17</v>
      </c>
      <c r="W1409">
        <v>253054.05</v>
      </c>
      <c r="X1409">
        <v>663000</v>
      </c>
      <c r="Y1409">
        <v>331500</v>
      </c>
      <c r="Z1409">
        <v>16.030330215421198</v>
      </c>
      <c r="AA1409">
        <v>57</v>
      </c>
      <c r="AB1409">
        <v>2223000</v>
      </c>
      <c r="AC1409">
        <v>43337</v>
      </c>
      <c r="AD1409">
        <v>43335</v>
      </c>
      <c r="AE1409">
        <v>11.516</v>
      </c>
      <c r="AF1409">
        <v>7</v>
      </c>
      <c r="AG1409">
        <v>108779.77</v>
      </c>
      <c r="AH1409">
        <v>273000</v>
      </c>
      <c r="AI1409">
        <v>113100</v>
      </c>
      <c r="AJ1409">
        <v>25.167137398792001</v>
      </c>
      <c r="AK1409">
        <v>47</v>
      </c>
      <c r="AL1409">
        <v>1833000</v>
      </c>
      <c r="AM1409">
        <v>43373</v>
      </c>
      <c r="AN1409">
        <v>43335</v>
      </c>
      <c r="AO1409">
        <v>4.9000000000000004</v>
      </c>
      <c r="AP1409" t="s">
        <v>1797</v>
      </c>
      <c r="AQ1409">
        <v>51</v>
      </c>
      <c r="AR1409">
        <v>0</v>
      </c>
      <c r="AS1409">
        <v>0</v>
      </c>
      <c r="AT1409">
        <v>0</v>
      </c>
    </row>
    <row r="1410" spans="1:46" x14ac:dyDescent="0.25">
      <c r="A1410" t="s">
        <v>41</v>
      </c>
      <c r="B1410" t="s">
        <v>142</v>
      </c>
      <c r="C1410" t="s">
        <v>195</v>
      </c>
      <c r="D1410" t="s">
        <v>236</v>
      </c>
      <c r="E1410" t="s">
        <v>275</v>
      </c>
      <c r="F1410" t="s">
        <v>108</v>
      </c>
      <c r="H1410" t="s">
        <v>38</v>
      </c>
      <c r="I1410">
        <v>39</v>
      </c>
      <c r="J1410">
        <v>39</v>
      </c>
      <c r="K1410">
        <v>36</v>
      </c>
      <c r="L1410">
        <v>9</v>
      </c>
      <c r="M1410">
        <v>127402.47</v>
      </c>
      <c r="N1410">
        <v>294600</v>
      </c>
      <c r="O1410">
        <v>87500</v>
      </c>
      <c r="P1410">
        <v>32.330894638818201</v>
      </c>
      <c r="Q1410">
        <v>61</v>
      </c>
      <c r="R1410">
        <v>2135000</v>
      </c>
      <c r="S1410">
        <v>43312</v>
      </c>
      <c r="T1410">
        <v>43213</v>
      </c>
      <c r="U1410">
        <v>6.0970000000000004</v>
      </c>
      <c r="V1410">
        <v>18</v>
      </c>
      <c r="W1410">
        <v>254804.94</v>
      </c>
      <c r="X1410">
        <v>630000</v>
      </c>
      <c r="Y1410">
        <v>315000</v>
      </c>
      <c r="Z1410">
        <v>11.020497029867199</v>
      </c>
      <c r="AA1410">
        <v>43</v>
      </c>
      <c r="AB1410">
        <v>1505000</v>
      </c>
      <c r="AC1410">
        <v>43337</v>
      </c>
      <c r="AD1410">
        <v>43213</v>
      </c>
      <c r="AE1410">
        <v>12.194000000000001</v>
      </c>
      <c r="AF1410">
        <v>2</v>
      </c>
      <c r="AG1410">
        <v>28311.66</v>
      </c>
      <c r="AH1410">
        <v>70000</v>
      </c>
      <c r="AI1410">
        <v>17500</v>
      </c>
      <c r="AJ1410">
        <v>40.680331767540899</v>
      </c>
      <c r="AK1410">
        <v>42</v>
      </c>
      <c r="AL1410">
        <v>1470000</v>
      </c>
      <c r="AM1410">
        <v>43373</v>
      </c>
      <c r="AN1410">
        <v>43213</v>
      </c>
      <c r="AO1410">
        <v>1.4</v>
      </c>
      <c r="AP1410" t="s">
        <v>1798</v>
      </c>
      <c r="AQ1410">
        <v>52</v>
      </c>
      <c r="AR1410">
        <v>0</v>
      </c>
      <c r="AS1410">
        <v>0</v>
      </c>
      <c r="AT1410">
        <v>0</v>
      </c>
    </row>
    <row r="1411" spans="1:46" x14ac:dyDescent="0.25">
      <c r="A1411" t="s">
        <v>41</v>
      </c>
      <c r="B1411" t="s">
        <v>143</v>
      </c>
      <c r="C1411" t="s">
        <v>196</v>
      </c>
      <c r="D1411" t="s">
        <v>236</v>
      </c>
      <c r="E1411" t="s">
        <v>275</v>
      </c>
      <c r="F1411" t="s">
        <v>108</v>
      </c>
      <c r="H1411" t="s">
        <v>38</v>
      </c>
      <c r="I1411">
        <v>27</v>
      </c>
      <c r="J1411">
        <v>27</v>
      </c>
      <c r="K1411">
        <v>24</v>
      </c>
      <c r="L1411">
        <v>5</v>
      </c>
      <c r="M1411">
        <v>130219.61</v>
      </c>
      <c r="N1411">
        <v>240000</v>
      </c>
      <c r="O1411">
        <v>43200</v>
      </c>
      <c r="P1411">
        <v>27.214648919098199</v>
      </c>
      <c r="Q1411">
        <v>39</v>
      </c>
      <c r="R1411">
        <v>1872000</v>
      </c>
      <c r="S1411">
        <v>43310</v>
      </c>
      <c r="T1411">
        <v>43206</v>
      </c>
      <c r="U1411">
        <v>3.387</v>
      </c>
      <c r="V1411">
        <v>5</v>
      </c>
      <c r="W1411">
        <v>130219.6</v>
      </c>
      <c r="X1411">
        <v>240000</v>
      </c>
      <c r="Y1411">
        <v>72000</v>
      </c>
      <c r="Z1411">
        <v>14.7371668189217</v>
      </c>
      <c r="AA1411">
        <v>34</v>
      </c>
      <c r="AB1411">
        <v>1632000</v>
      </c>
      <c r="AC1411">
        <v>43340</v>
      </c>
      <c r="AD1411">
        <v>43206</v>
      </c>
      <c r="AE1411">
        <v>3.387</v>
      </c>
      <c r="AF1411">
        <v>15</v>
      </c>
      <c r="AG1411">
        <v>390658.83</v>
      </c>
      <c r="AH1411">
        <v>720000</v>
      </c>
      <c r="AI1411">
        <v>176000</v>
      </c>
      <c r="AJ1411">
        <v>21.006486653486601</v>
      </c>
      <c r="AK1411">
        <v>23</v>
      </c>
      <c r="AL1411">
        <v>1104000</v>
      </c>
      <c r="AM1411">
        <v>43372</v>
      </c>
      <c r="AN1411">
        <v>43206</v>
      </c>
      <c r="AO1411">
        <v>10.5</v>
      </c>
      <c r="AP1411" t="s">
        <v>1799</v>
      </c>
      <c r="AQ1411">
        <v>7</v>
      </c>
      <c r="AR1411">
        <v>0</v>
      </c>
      <c r="AS1411">
        <v>24</v>
      </c>
      <c r="AT1411">
        <v>0</v>
      </c>
    </row>
    <row r="1412" spans="1:46" x14ac:dyDescent="0.25">
      <c r="A1412" t="s">
        <v>41</v>
      </c>
      <c r="B1412" t="s">
        <v>146</v>
      </c>
      <c r="C1412" t="s">
        <v>199</v>
      </c>
      <c r="D1412" t="s">
        <v>236</v>
      </c>
      <c r="E1412" t="s">
        <v>275</v>
      </c>
      <c r="F1412" t="s">
        <v>108</v>
      </c>
      <c r="H1412" t="s">
        <v>38</v>
      </c>
      <c r="I1412">
        <v>27</v>
      </c>
      <c r="J1412">
        <v>27</v>
      </c>
      <c r="K1412">
        <v>24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10</v>
      </c>
      <c r="R1412">
        <v>560000</v>
      </c>
      <c r="T1412">
        <v>42847</v>
      </c>
      <c r="U1412">
        <v>0</v>
      </c>
      <c r="V1412">
        <v>1</v>
      </c>
      <c r="W1412">
        <v>30356.59</v>
      </c>
      <c r="X1412">
        <v>56000</v>
      </c>
      <c r="Y1412">
        <v>0</v>
      </c>
      <c r="Z1412">
        <v>40.370984035051798</v>
      </c>
      <c r="AA1412">
        <v>9</v>
      </c>
      <c r="AB1412">
        <v>504000</v>
      </c>
      <c r="AC1412">
        <v>43341</v>
      </c>
      <c r="AD1412">
        <v>43346</v>
      </c>
      <c r="AE1412">
        <v>0.67700000000000005</v>
      </c>
      <c r="AF1412">
        <v>2</v>
      </c>
      <c r="AG1412">
        <v>64655.24</v>
      </c>
      <c r="AH1412">
        <v>112000</v>
      </c>
      <c r="AI1412">
        <v>0</v>
      </c>
      <c r="AJ1412">
        <v>36.4993179705369</v>
      </c>
      <c r="AK1412">
        <v>29</v>
      </c>
      <c r="AL1412">
        <v>1624000</v>
      </c>
      <c r="AM1412">
        <v>43351</v>
      </c>
      <c r="AN1412">
        <v>43346</v>
      </c>
      <c r="AO1412">
        <v>1.4</v>
      </c>
      <c r="AP1412" t="s">
        <v>1800</v>
      </c>
      <c r="AQ1412">
        <v>23</v>
      </c>
      <c r="AR1412">
        <v>0</v>
      </c>
      <c r="AS1412">
        <v>0</v>
      </c>
      <c r="AT1412">
        <v>0</v>
      </c>
    </row>
    <row r="1413" spans="1:46" x14ac:dyDescent="0.25">
      <c r="A1413" t="s">
        <v>41</v>
      </c>
      <c r="B1413" t="s">
        <v>145</v>
      </c>
      <c r="C1413" t="s">
        <v>198</v>
      </c>
      <c r="D1413" t="s">
        <v>236</v>
      </c>
      <c r="E1413" t="s">
        <v>275</v>
      </c>
      <c r="F1413" t="s">
        <v>108</v>
      </c>
      <c r="H1413" t="s">
        <v>38</v>
      </c>
      <c r="I1413">
        <v>24</v>
      </c>
      <c r="J1413">
        <v>24</v>
      </c>
      <c r="K1413">
        <v>12</v>
      </c>
      <c r="L1413">
        <v>1</v>
      </c>
      <c r="M1413">
        <v>21179.040000000001</v>
      </c>
      <c r="N1413">
        <v>38000</v>
      </c>
      <c r="O1413">
        <v>11400</v>
      </c>
      <c r="P1413">
        <v>12.417503100883399</v>
      </c>
      <c r="Q1413">
        <v>4</v>
      </c>
      <c r="R1413">
        <v>152000</v>
      </c>
      <c r="S1413">
        <v>43307</v>
      </c>
      <c r="T1413">
        <v>43182</v>
      </c>
      <c r="U1413">
        <v>0.67700000000000005</v>
      </c>
      <c r="V1413">
        <v>2</v>
      </c>
      <c r="W1413">
        <v>42358.1</v>
      </c>
      <c r="X1413">
        <v>76000</v>
      </c>
      <c r="Y1413">
        <v>22800</v>
      </c>
      <c r="Z1413">
        <v>12.417461747499701</v>
      </c>
      <c r="AA1413">
        <v>2</v>
      </c>
      <c r="AB1413">
        <v>76000</v>
      </c>
      <c r="AC1413">
        <v>43336</v>
      </c>
      <c r="AD1413">
        <v>43182</v>
      </c>
      <c r="AE1413">
        <v>1.355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17</v>
      </c>
      <c r="AL1413">
        <v>646000</v>
      </c>
      <c r="AN1413">
        <v>43351</v>
      </c>
      <c r="AO1413">
        <v>0</v>
      </c>
      <c r="AP1413" t="s">
        <v>1801</v>
      </c>
      <c r="AQ1413">
        <v>8</v>
      </c>
      <c r="AR1413">
        <v>0</v>
      </c>
      <c r="AS1413">
        <v>0</v>
      </c>
      <c r="AT1413">
        <v>0</v>
      </c>
    </row>
    <row r="1414" spans="1:46" x14ac:dyDescent="0.25">
      <c r="A1414" t="s">
        <v>41</v>
      </c>
      <c r="B1414" t="s">
        <v>163</v>
      </c>
      <c r="C1414" t="s">
        <v>216</v>
      </c>
      <c r="D1414" t="s">
        <v>236</v>
      </c>
      <c r="E1414" t="s">
        <v>275</v>
      </c>
      <c r="F1414" t="s">
        <v>108</v>
      </c>
      <c r="H1414" t="s">
        <v>38</v>
      </c>
      <c r="I1414">
        <v>20</v>
      </c>
      <c r="J1414">
        <v>20</v>
      </c>
      <c r="K1414">
        <v>6</v>
      </c>
      <c r="L1414">
        <v>16</v>
      </c>
      <c r="M1414">
        <v>1078064.43</v>
      </c>
      <c r="N1414">
        <v>1904000</v>
      </c>
      <c r="O1414">
        <v>535500</v>
      </c>
      <c r="P1414">
        <v>13.345204743393801</v>
      </c>
      <c r="Q1414">
        <v>12</v>
      </c>
      <c r="R1414">
        <v>1428000</v>
      </c>
      <c r="S1414">
        <v>43310</v>
      </c>
      <c r="T1414">
        <v>43315</v>
      </c>
      <c r="U1414">
        <v>10.839</v>
      </c>
      <c r="V1414">
        <v>24</v>
      </c>
      <c r="W1414">
        <v>1687041.48</v>
      </c>
      <c r="X1414">
        <v>2856000</v>
      </c>
      <c r="Y1414">
        <v>856800</v>
      </c>
      <c r="Z1414">
        <v>7.1755888123188196</v>
      </c>
      <c r="AA1414">
        <v>24</v>
      </c>
      <c r="AB1414">
        <v>2856000</v>
      </c>
      <c r="AC1414">
        <v>43340</v>
      </c>
      <c r="AD1414">
        <v>43315</v>
      </c>
      <c r="AE1414">
        <v>16.257999999999999</v>
      </c>
      <c r="AF1414">
        <v>6</v>
      </c>
      <c r="AG1414">
        <v>414450.48</v>
      </c>
      <c r="AH1414">
        <v>714000</v>
      </c>
      <c r="AI1414">
        <v>142800</v>
      </c>
      <c r="AJ1414">
        <v>20.186357100938199</v>
      </c>
      <c r="AK1414">
        <v>18</v>
      </c>
      <c r="AL1414">
        <v>2142000</v>
      </c>
      <c r="AM1414">
        <v>43362</v>
      </c>
      <c r="AN1414">
        <v>43315</v>
      </c>
      <c r="AO1414">
        <v>4.2</v>
      </c>
      <c r="AP1414" t="s">
        <v>1802</v>
      </c>
      <c r="AQ1414">
        <v>16</v>
      </c>
      <c r="AR1414">
        <v>0</v>
      </c>
      <c r="AS1414">
        <v>12</v>
      </c>
      <c r="AT1414">
        <v>0</v>
      </c>
    </row>
    <row r="1415" spans="1:46" x14ac:dyDescent="0.25">
      <c r="A1415" t="s">
        <v>41</v>
      </c>
      <c r="B1415" t="s">
        <v>151</v>
      </c>
      <c r="C1415" t="s">
        <v>204</v>
      </c>
      <c r="D1415" t="s">
        <v>236</v>
      </c>
      <c r="E1415" t="s">
        <v>275</v>
      </c>
      <c r="F1415" t="s">
        <v>108</v>
      </c>
      <c r="H1415" t="s">
        <v>38</v>
      </c>
      <c r="I1415">
        <v>15</v>
      </c>
      <c r="J1415">
        <v>15</v>
      </c>
      <c r="K1415">
        <v>12</v>
      </c>
      <c r="L1415">
        <v>1</v>
      </c>
      <c r="M1415">
        <v>52940.01</v>
      </c>
      <c r="N1415">
        <v>94000</v>
      </c>
      <c r="O1415">
        <v>28200</v>
      </c>
      <c r="P1415">
        <v>11.4984637948374</v>
      </c>
      <c r="Q1415">
        <v>34</v>
      </c>
      <c r="R1415">
        <v>3230000</v>
      </c>
      <c r="S1415">
        <v>43292</v>
      </c>
      <c r="T1415">
        <v>43227</v>
      </c>
      <c r="U1415">
        <v>0.67700000000000005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34</v>
      </c>
      <c r="AB1415">
        <v>3230000</v>
      </c>
      <c r="AD1415">
        <v>43227</v>
      </c>
      <c r="AE1415">
        <v>0</v>
      </c>
      <c r="AF1415">
        <v>4</v>
      </c>
      <c r="AG1415">
        <v>211760.04</v>
      </c>
      <c r="AH1415">
        <v>380000</v>
      </c>
      <c r="AI1415">
        <v>114000</v>
      </c>
      <c r="AJ1415">
        <v>12.4300587124586</v>
      </c>
      <c r="AK1415">
        <v>30</v>
      </c>
      <c r="AL1415">
        <v>2850000</v>
      </c>
      <c r="AM1415">
        <v>43367</v>
      </c>
      <c r="AN1415">
        <v>43227</v>
      </c>
      <c r="AO1415">
        <v>2.8</v>
      </c>
      <c r="AP1415" t="s">
        <v>1803</v>
      </c>
      <c r="AQ1415">
        <v>26</v>
      </c>
      <c r="AR1415">
        <v>0</v>
      </c>
      <c r="AS1415">
        <v>0</v>
      </c>
      <c r="AT1415">
        <v>0</v>
      </c>
    </row>
    <row r="1416" spans="1:46" x14ac:dyDescent="0.25">
      <c r="A1416" t="s">
        <v>41</v>
      </c>
      <c r="B1416" t="s">
        <v>152</v>
      </c>
      <c r="C1416" t="s">
        <v>205</v>
      </c>
      <c r="D1416" t="s">
        <v>236</v>
      </c>
      <c r="E1416" t="s">
        <v>275</v>
      </c>
      <c r="F1416" t="s">
        <v>108</v>
      </c>
      <c r="H1416" t="s">
        <v>38</v>
      </c>
      <c r="I1416">
        <v>15</v>
      </c>
      <c r="J1416">
        <v>15</v>
      </c>
      <c r="K1416">
        <v>12</v>
      </c>
      <c r="L1416">
        <v>1</v>
      </c>
      <c r="M1416">
        <v>60100.01</v>
      </c>
      <c r="N1416">
        <v>106000</v>
      </c>
      <c r="O1416">
        <v>31800</v>
      </c>
      <c r="P1416">
        <v>10.9029495343864</v>
      </c>
      <c r="Q1416">
        <v>18</v>
      </c>
      <c r="R1416">
        <v>1926000</v>
      </c>
      <c r="S1416">
        <v>43292</v>
      </c>
      <c r="T1416">
        <v>43305</v>
      </c>
      <c r="U1416">
        <v>0.67700000000000005</v>
      </c>
      <c r="V1416">
        <v>3</v>
      </c>
      <c r="W1416">
        <v>187517.25</v>
      </c>
      <c r="X1416">
        <v>321000</v>
      </c>
      <c r="Y1416">
        <v>0</v>
      </c>
      <c r="Z1416">
        <v>35.741752376484797</v>
      </c>
      <c r="AA1416">
        <v>15</v>
      </c>
      <c r="AB1416">
        <v>1605000</v>
      </c>
      <c r="AC1416">
        <v>43337</v>
      </c>
      <c r="AD1416">
        <v>43305</v>
      </c>
      <c r="AE1416">
        <v>2.032</v>
      </c>
      <c r="AF1416">
        <v>1</v>
      </c>
      <c r="AG1416">
        <v>62505.75</v>
      </c>
      <c r="AH1416">
        <v>107000</v>
      </c>
      <c r="AI1416">
        <v>32100</v>
      </c>
      <c r="AJ1416">
        <v>8.2025032152236292</v>
      </c>
      <c r="AK1416">
        <v>14</v>
      </c>
      <c r="AL1416">
        <v>1498000</v>
      </c>
      <c r="AM1416">
        <v>43365</v>
      </c>
      <c r="AN1416">
        <v>43305</v>
      </c>
      <c r="AO1416">
        <v>0.7</v>
      </c>
      <c r="AP1416" t="s">
        <v>1804</v>
      </c>
      <c r="AQ1416">
        <v>7</v>
      </c>
      <c r="AR1416">
        <v>0</v>
      </c>
      <c r="AS1416">
        <v>0</v>
      </c>
      <c r="AT1416">
        <v>0</v>
      </c>
    </row>
    <row r="1417" spans="1:46" x14ac:dyDescent="0.25">
      <c r="A1417" t="s">
        <v>41</v>
      </c>
      <c r="B1417" t="s">
        <v>153</v>
      </c>
      <c r="C1417" t="s">
        <v>206</v>
      </c>
      <c r="D1417" t="s">
        <v>236</v>
      </c>
      <c r="E1417" t="s">
        <v>275</v>
      </c>
      <c r="F1417" t="s">
        <v>108</v>
      </c>
      <c r="H1417" t="s">
        <v>38</v>
      </c>
      <c r="I1417">
        <v>15</v>
      </c>
      <c r="J1417">
        <v>15</v>
      </c>
      <c r="K1417">
        <v>12</v>
      </c>
      <c r="L1417">
        <v>3</v>
      </c>
      <c r="M1417">
        <v>198848.26</v>
      </c>
      <c r="N1417">
        <v>376000</v>
      </c>
      <c r="O1417">
        <v>112800</v>
      </c>
      <c r="P1417">
        <v>16.894724069408799</v>
      </c>
      <c r="Q1417">
        <v>16</v>
      </c>
      <c r="R1417">
        <v>2016000</v>
      </c>
      <c r="S1417">
        <v>43306</v>
      </c>
      <c r="T1417">
        <v>42836</v>
      </c>
      <c r="U1417">
        <v>2.032</v>
      </c>
      <c r="V1417">
        <v>2</v>
      </c>
      <c r="W1417">
        <v>132565.51</v>
      </c>
      <c r="X1417">
        <v>252000</v>
      </c>
      <c r="Y1417">
        <v>37800</v>
      </c>
      <c r="Z1417">
        <v>31.922473951555801</v>
      </c>
      <c r="AA1417">
        <v>14</v>
      </c>
      <c r="AB1417">
        <v>1764000</v>
      </c>
      <c r="AC1417">
        <v>43332</v>
      </c>
      <c r="AD1417">
        <v>42836</v>
      </c>
      <c r="AE1417">
        <v>1.355</v>
      </c>
      <c r="AF1417">
        <v>1</v>
      </c>
      <c r="AG1417">
        <v>66282.759999999995</v>
      </c>
      <c r="AH1417">
        <v>126000</v>
      </c>
      <c r="AI1417">
        <v>37800</v>
      </c>
      <c r="AJ1417">
        <v>17.334426116404501</v>
      </c>
      <c r="AK1417">
        <v>12</v>
      </c>
      <c r="AL1417">
        <v>1512000</v>
      </c>
      <c r="AM1417">
        <v>43351</v>
      </c>
      <c r="AN1417">
        <v>42836</v>
      </c>
      <c r="AO1417">
        <v>0.7</v>
      </c>
      <c r="AP1417" t="s">
        <v>1805</v>
      </c>
      <c r="AQ1417">
        <v>15</v>
      </c>
      <c r="AR1417">
        <v>0</v>
      </c>
      <c r="AS1417">
        <v>0</v>
      </c>
      <c r="AT1417">
        <v>0</v>
      </c>
    </row>
    <row r="1418" spans="1:46" x14ac:dyDescent="0.25">
      <c r="A1418" t="s">
        <v>41</v>
      </c>
      <c r="B1418" t="s">
        <v>155</v>
      </c>
      <c r="C1418" t="s">
        <v>208</v>
      </c>
      <c r="D1418" t="s">
        <v>236</v>
      </c>
      <c r="E1418" t="s">
        <v>275</v>
      </c>
      <c r="F1418" t="s">
        <v>108</v>
      </c>
      <c r="H1418" t="s">
        <v>38</v>
      </c>
      <c r="I1418">
        <v>15</v>
      </c>
      <c r="J1418">
        <v>15</v>
      </c>
      <c r="K1418">
        <v>12</v>
      </c>
      <c r="L1418">
        <v>4</v>
      </c>
      <c r="M1418">
        <v>332393.86</v>
      </c>
      <c r="N1418">
        <v>593000</v>
      </c>
      <c r="O1418">
        <v>177900</v>
      </c>
      <c r="P1418">
        <v>11.9168281492814</v>
      </c>
      <c r="Q1418">
        <v>15</v>
      </c>
      <c r="R1418">
        <v>2235000</v>
      </c>
      <c r="S1418">
        <v>43306</v>
      </c>
      <c r="T1418">
        <v>43254</v>
      </c>
      <c r="U1418">
        <v>2.71</v>
      </c>
      <c r="V1418">
        <v>2</v>
      </c>
      <c r="W1418">
        <v>166196.93</v>
      </c>
      <c r="X1418">
        <v>298000</v>
      </c>
      <c r="Y1418">
        <v>44700</v>
      </c>
      <c r="Z1418">
        <v>27.8260468943853</v>
      </c>
      <c r="AA1418">
        <v>13</v>
      </c>
      <c r="AB1418">
        <v>1937000</v>
      </c>
      <c r="AC1418">
        <v>43337</v>
      </c>
      <c r="AD1418">
        <v>43254</v>
      </c>
      <c r="AE1418">
        <v>1.355</v>
      </c>
      <c r="AF1418">
        <v>3</v>
      </c>
      <c r="AG1418">
        <v>249295.4</v>
      </c>
      <c r="AH1418">
        <v>447000</v>
      </c>
      <c r="AI1418">
        <v>134100</v>
      </c>
      <c r="AJ1418">
        <v>12.360198006328201</v>
      </c>
      <c r="AK1418">
        <v>11</v>
      </c>
      <c r="AL1418">
        <v>1639000</v>
      </c>
      <c r="AM1418">
        <v>43367</v>
      </c>
      <c r="AN1418">
        <v>43377</v>
      </c>
      <c r="AO1418">
        <v>2.1</v>
      </c>
      <c r="AP1418" t="s">
        <v>1806</v>
      </c>
      <c r="AQ1418">
        <v>13</v>
      </c>
      <c r="AR1418">
        <v>0</v>
      </c>
      <c r="AS1418">
        <v>0</v>
      </c>
      <c r="AT1418">
        <v>0</v>
      </c>
    </row>
    <row r="1419" spans="1:46" x14ac:dyDescent="0.25">
      <c r="A1419" t="s">
        <v>41</v>
      </c>
      <c r="B1419" t="s">
        <v>156</v>
      </c>
      <c r="C1419" t="s">
        <v>209</v>
      </c>
      <c r="D1419" t="s">
        <v>236</v>
      </c>
      <c r="E1419" t="s">
        <v>275</v>
      </c>
      <c r="F1419" t="s">
        <v>108</v>
      </c>
      <c r="H1419" t="s">
        <v>38</v>
      </c>
      <c r="I1419">
        <v>15</v>
      </c>
      <c r="J1419">
        <v>15</v>
      </c>
      <c r="K1419">
        <v>12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24</v>
      </c>
      <c r="AL1419">
        <v>4368000</v>
      </c>
      <c r="AN1419">
        <v>43364</v>
      </c>
      <c r="AO1419">
        <v>0</v>
      </c>
      <c r="AP1419" t="s">
        <v>1807</v>
      </c>
      <c r="AQ1419">
        <v>24</v>
      </c>
      <c r="AR1419">
        <v>0</v>
      </c>
      <c r="AS1419">
        <v>0</v>
      </c>
      <c r="AT1419">
        <v>0</v>
      </c>
    </row>
    <row r="1420" spans="1:46" x14ac:dyDescent="0.25">
      <c r="A1420" t="s">
        <v>41</v>
      </c>
      <c r="B1420" t="s">
        <v>149</v>
      </c>
      <c r="C1420" t="s">
        <v>202</v>
      </c>
      <c r="D1420" t="s">
        <v>236</v>
      </c>
      <c r="E1420" t="s">
        <v>275</v>
      </c>
      <c r="F1420" t="s">
        <v>108</v>
      </c>
      <c r="H1420" t="s">
        <v>38</v>
      </c>
      <c r="I1420">
        <v>15</v>
      </c>
      <c r="J1420">
        <v>15</v>
      </c>
      <c r="K1420">
        <v>12</v>
      </c>
      <c r="L1420">
        <v>1</v>
      </c>
      <c r="M1420">
        <v>28243.24</v>
      </c>
      <c r="N1420">
        <v>55000</v>
      </c>
      <c r="O1420">
        <v>16500</v>
      </c>
      <c r="P1420">
        <v>19.305028571428501</v>
      </c>
      <c r="Q1420">
        <v>17</v>
      </c>
      <c r="R1420">
        <v>935000</v>
      </c>
      <c r="S1420">
        <v>43301</v>
      </c>
      <c r="T1420">
        <v>42971</v>
      </c>
      <c r="U1420">
        <v>0.67700000000000005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17</v>
      </c>
      <c r="AB1420">
        <v>935000</v>
      </c>
      <c r="AD1420">
        <v>42971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17</v>
      </c>
      <c r="AL1420">
        <v>935000</v>
      </c>
      <c r="AN1420">
        <v>42971</v>
      </c>
      <c r="AO1420">
        <v>0</v>
      </c>
      <c r="AP1420" t="s">
        <v>1808</v>
      </c>
      <c r="AQ1420">
        <v>6</v>
      </c>
      <c r="AR1420">
        <v>0</v>
      </c>
      <c r="AS1420">
        <v>0</v>
      </c>
      <c r="AT1420">
        <v>0</v>
      </c>
    </row>
    <row r="1421" spans="1:46" x14ac:dyDescent="0.25">
      <c r="A1421" t="s">
        <v>41</v>
      </c>
      <c r="B1421" t="s">
        <v>157</v>
      </c>
      <c r="C1421" t="s">
        <v>210</v>
      </c>
      <c r="D1421" t="s">
        <v>236</v>
      </c>
      <c r="E1421" t="s">
        <v>275</v>
      </c>
      <c r="F1421" t="s">
        <v>108</v>
      </c>
      <c r="H1421" t="s">
        <v>38</v>
      </c>
      <c r="I1421">
        <v>15</v>
      </c>
      <c r="J1421">
        <v>15</v>
      </c>
      <c r="K1421">
        <v>6</v>
      </c>
      <c r="L1421">
        <v>6</v>
      </c>
      <c r="M1421">
        <v>263076.53999999998</v>
      </c>
      <c r="N1421">
        <v>479400</v>
      </c>
      <c r="O1421">
        <v>143820</v>
      </c>
      <c r="P1421">
        <v>13.7659591576666</v>
      </c>
      <c r="Q1421">
        <v>27</v>
      </c>
      <c r="R1421">
        <v>2157300</v>
      </c>
      <c r="S1421">
        <v>43306</v>
      </c>
      <c r="T1421">
        <v>43241</v>
      </c>
      <c r="U1421">
        <v>4.0650000000000004</v>
      </c>
      <c r="V1421">
        <v>8</v>
      </c>
      <c r="W1421">
        <v>350768.72</v>
      </c>
      <c r="X1421">
        <v>639200</v>
      </c>
      <c r="Y1421">
        <v>191760</v>
      </c>
      <c r="Z1421">
        <v>13.7659591576666</v>
      </c>
      <c r="AA1421">
        <v>19</v>
      </c>
      <c r="AB1421">
        <v>1520000</v>
      </c>
      <c r="AC1421">
        <v>43338</v>
      </c>
      <c r="AD1421">
        <v>43241</v>
      </c>
      <c r="AE1421">
        <v>5.4189999999999996</v>
      </c>
      <c r="AF1421">
        <v>8</v>
      </c>
      <c r="AG1421">
        <v>353370.3</v>
      </c>
      <c r="AH1421">
        <v>634000</v>
      </c>
      <c r="AI1421">
        <v>144000</v>
      </c>
      <c r="AJ1421">
        <v>20.671973388440701</v>
      </c>
      <c r="AK1421">
        <v>35</v>
      </c>
      <c r="AL1421">
        <v>2796500</v>
      </c>
      <c r="AM1421">
        <v>43366</v>
      </c>
      <c r="AN1421">
        <v>43366</v>
      </c>
      <c r="AO1421">
        <v>5.6</v>
      </c>
      <c r="AP1421" t="s">
        <v>1809</v>
      </c>
      <c r="AQ1421">
        <v>1</v>
      </c>
      <c r="AR1421">
        <v>0</v>
      </c>
      <c r="AS1421">
        <v>24</v>
      </c>
      <c r="AT1421">
        <v>0</v>
      </c>
    </row>
    <row r="1422" spans="1:46" x14ac:dyDescent="0.25">
      <c r="A1422" t="s">
        <v>41</v>
      </c>
      <c r="B1422" t="s">
        <v>132</v>
      </c>
      <c r="C1422" t="s">
        <v>185</v>
      </c>
      <c r="D1422" t="s">
        <v>236</v>
      </c>
      <c r="E1422" t="s">
        <v>275</v>
      </c>
      <c r="F1422" t="s">
        <v>108</v>
      </c>
      <c r="H1422" t="s">
        <v>38</v>
      </c>
      <c r="I1422">
        <v>15</v>
      </c>
      <c r="J1422">
        <v>15</v>
      </c>
      <c r="K1422">
        <v>12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O1422">
        <v>0</v>
      </c>
      <c r="AP1422" t="s">
        <v>1810</v>
      </c>
      <c r="AQ1422">
        <v>13</v>
      </c>
      <c r="AR1422">
        <v>0</v>
      </c>
      <c r="AS1422">
        <v>0</v>
      </c>
      <c r="AT1422">
        <v>0</v>
      </c>
    </row>
    <row r="1423" spans="1:46" x14ac:dyDescent="0.25">
      <c r="A1423" t="s">
        <v>41</v>
      </c>
      <c r="B1423" t="s">
        <v>162</v>
      </c>
      <c r="C1423" t="s">
        <v>215</v>
      </c>
      <c r="D1423" t="s">
        <v>236</v>
      </c>
      <c r="E1423" t="s">
        <v>275</v>
      </c>
      <c r="F1423" t="s">
        <v>108</v>
      </c>
      <c r="H1423" t="s">
        <v>38</v>
      </c>
      <c r="I1423">
        <v>14</v>
      </c>
      <c r="J1423">
        <v>14</v>
      </c>
      <c r="K1423">
        <v>6</v>
      </c>
      <c r="L1423">
        <v>5</v>
      </c>
      <c r="M1423">
        <v>380611.51</v>
      </c>
      <c r="N1423">
        <v>615000</v>
      </c>
      <c r="O1423">
        <v>147600</v>
      </c>
      <c r="P1423">
        <v>10.425190220277001</v>
      </c>
      <c r="Q1423">
        <v>20</v>
      </c>
      <c r="R1423">
        <v>2460000</v>
      </c>
      <c r="S1423">
        <v>43312</v>
      </c>
      <c r="T1423">
        <v>43292</v>
      </c>
      <c r="U1423">
        <v>3.387</v>
      </c>
      <c r="V1423">
        <v>19</v>
      </c>
      <c r="W1423">
        <v>1462020.38</v>
      </c>
      <c r="X1423">
        <v>2337000</v>
      </c>
      <c r="Y1423">
        <v>701100</v>
      </c>
      <c r="Z1423">
        <v>1.6918871448978401</v>
      </c>
      <c r="AA1423">
        <v>13</v>
      </c>
      <c r="AB1423">
        <v>1599000</v>
      </c>
      <c r="AC1423">
        <v>43341</v>
      </c>
      <c r="AD1423">
        <v>43337</v>
      </c>
      <c r="AE1423">
        <v>12.871</v>
      </c>
      <c r="AF1423">
        <v>14</v>
      </c>
      <c r="AG1423">
        <v>1069402.99</v>
      </c>
      <c r="AH1423">
        <v>1722000</v>
      </c>
      <c r="AI1423">
        <v>516600</v>
      </c>
      <c r="AJ1423">
        <v>2.4105451464392602</v>
      </c>
      <c r="AK1423">
        <v>-1</v>
      </c>
      <c r="AL1423">
        <v>-123000</v>
      </c>
      <c r="AM1423">
        <v>43373</v>
      </c>
      <c r="AN1423">
        <v>43404</v>
      </c>
      <c r="AO1423">
        <v>9.8000000000000007</v>
      </c>
      <c r="AP1423" t="s">
        <v>1811</v>
      </c>
      <c r="AQ1423">
        <v>11</v>
      </c>
      <c r="AR1423">
        <v>0</v>
      </c>
      <c r="AS1423">
        <v>0</v>
      </c>
      <c r="AT1423">
        <v>0</v>
      </c>
    </row>
    <row r="1424" spans="1:46" x14ac:dyDescent="0.25">
      <c r="A1424" t="s">
        <v>41</v>
      </c>
      <c r="B1424" t="s">
        <v>160</v>
      </c>
      <c r="C1424" t="s">
        <v>213</v>
      </c>
      <c r="D1424" t="s">
        <v>236</v>
      </c>
      <c r="E1424" t="s">
        <v>275</v>
      </c>
      <c r="F1424" t="s">
        <v>108</v>
      </c>
      <c r="H1424" t="s">
        <v>38</v>
      </c>
      <c r="I1424">
        <v>9</v>
      </c>
      <c r="J1424">
        <v>9</v>
      </c>
      <c r="K1424">
        <v>6</v>
      </c>
      <c r="L1424">
        <v>2</v>
      </c>
      <c r="M1424">
        <v>106979.3</v>
      </c>
      <c r="N1424">
        <v>198000</v>
      </c>
      <c r="O1424">
        <v>59400</v>
      </c>
      <c r="P1424">
        <v>15.095793650793601</v>
      </c>
      <c r="Q1424">
        <v>15</v>
      </c>
      <c r="R1424">
        <v>1485000</v>
      </c>
      <c r="S1424">
        <v>43284</v>
      </c>
      <c r="T1424">
        <v>43314</v>
      </c>
      <c r="U1424">
        <v>1.355</v>
      </c>
      <c r="V1424">
        <v>9</v>
      </c>
      <c r="W1424">
        <v>521846.01</v>
      </c>
      <c r="X1424">
        <v>891000</v>
      </c>
      <c r="Y1424">
        <v>252500</v>
      </c>
      <c r="Z1424">
        <v>10.097006820749399</v>
      </c>
      <c r="AA1424">
        <v>18</v>
      </c>
      <c r="AB1424">
        <v>1782000</v>
      </c>
      <c r="AC1424">
        <v>43334</v>
      </c>
      <c r="AD1424">
        <v>43314</v>
      </c>
      <c r="AE1424">
        <v>6.0970000000000004</v>
      </c>
      <c r="AF1424">
        <v>4</v>
      </c>
      <c r="AG1424">
        <v>231931.56</v>
      </c>
      <c r="AH1424">
        <v>396000</v>
      </c>
      <c r="AI1424">
        <v>118800</v>
      </c>
      <c r="AJ1424">
        <v>7.9636666666666596</v>
      </c>
      <c r="AK1424">
        <v>15</v>
      </c>
      <c r="AL1424">
        <v>1485000</v>
      </c>
      <c r="AM1424">
        <v>43361</v>
      </c>
      <c r="AN1424">
        <v>43383</v>
      </c>
      <c r="AO1424">
        <v>2.8</v>
      </c>
      <c r="AP1424" t="s">
        <v>1812</v>
      </c>
      <c r="AQ1424">
        <v>22</v>
      </c>
      <c r="AR1424">
        <v>0</v>
      </c>
      <c r="AS1424">
        <v>0</v>
      </c>
      <c r="AT1424">
        <v>0</v>
      </c>
    </row>
    <row r="1425" spans="1:46" x14ac:dyDescent="0.25">
      <c r="A1425" t="s">
        <v>41</v>
      </c>
      <c r="B1425" t="s">
        <v>161</v>
      </c>
      <c r="C1425" t="s">
        <v>214</v>
      </c>
      <c r="D1425" t="s">
        <v>236</v>
      </c>
      <c r="E1425" t="s">
        <v>275</v>
      </c>
      <c r="F1425" t="s">
        <v>108</v>
      </c>
      <c r="H1425" t="s">
        <v>38</v>
      </c>
      <c r="I1425">
        <v>9</v>
      </c>
      <c r="J1425">
        <v>9</v>
      </c>
      <c r="K1425">
        <v>6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12</v>
      </c>
      <c r="AL1425">
        <v>1428000</v>
      </c>
      <c r="AN1425">
        <v>43364</v>
      </c>
      <c r="AO1425">
        <v>0</v>
      </c>
      <c r="AP1425" t="s">
        <v>1813</v>
      </c>
      <c r="AQ1425">
        <v>9</v>
      </c>
      <c r="AR1425">
        <v>0</v>
      </c>
      <c r="AS1425">
        <v>0</v>
      </c>
      <c r="AT1425">
        <v>0</v>
      </c>
    </row>
    <row r="1426" spans="1:46" x14ac:dyDescent="0.25">
      <c r="A1426" t="s">
        <v>41</v>
      </c>
      <c r="B1426" t="s">
        <v>164</v>
      </c>
      <c r="C1426" t="s">
        <v>217</v>
      </c>
      <c r="D1426" t="s">
        <v>236</v>
      </c>
      <c r="E1426" t="s">
        <v>275</v>
      </c>
      <c r="F1426" t="s">
        <v>108</v>
      </c>
      <c r="H1426" t="s">
        <v>38</v>
      </c>
      <c r="I1426">
        <v>9</v>
      </c>
      <c r="J1426">
        <v>9</v>
      </c>
      <c r="K1426">
        <v>6</v>
      </c>
      <c r="L1426">
        <v>2</v>
      </c>
      <c r="M1426">
        <v>109907.98</v>
      </c>
      <c r="N1426">
        <v>206000</v>
      </c>
      <c r="O1426">
        <v>0</v>
      </c>
      <c r="P1426">
        <v>41.3112727300649</v>
      </c>
      <c r="Q1426">
        <v>15</v>
      </c>
      <c r="R1426">
        <v>1545000</v>
      </c>
      <c r="S1426">
        <v>43302</v>
      </c>
      <c r="T1426">
        <v>43177</v>
      </c>
      <c r="U1426">
        <v>1.355</v>
      </c>
      <c r="V1426">
        <v>9</v>
      </c>
      <c r="W1426">
        <v>498192.54</v>
      </c>
      <c r="X1426">
        <v>927000</v>
      </c>
      <c r="Y1426">
        <v>276300</v>
      </c>
      <c r="Z1426">
        <v>15.781190475041299</v>
      </c>
      <c r="AA1426">
        <v>18</v>
      </c>
      <c r="AB1426">
        <v>1854000</v>
      </c>
      <c r="AC1426">
        <v>43343</v>
      </c>
      <c r="AD1426">
        <v>43337</v>
      </c>
      <c r="AE1426">
        <v>6.0970000000000004</v>
      </c>
      <c r="AF1426">
        <v>5</v>
      </c>
      <c r="AG1426">
        <v>292802.90000000002</v>
      </c>
      <c r="AH1426">
        <v>515000</v>
      </c>
      <c r="AI1426">
        <v>154500</v>
      </c>
      <c r="AJ1426">
        <v>10.6565354418947</v>
      </c>
      <c r="AK1426">
        <v>13</v>
      </c>
      <c r="AL1426">
        <v>1339000</v>
      </c>
      <c r="AM1426">
        <v>43373</v>
      </c>
      <c r="AN1426">
        <v>43337</v>
      </c>
      <c r="AO1426">
        <v>3.5</v>
      </c>
      <c r="AP1426" t="s">
        <v>1814</v>
      </c>
      <c r="AQ1426">
        <v>6</v>
      </c>
      <c r="AR1426">
        <v>0</v>
      </c>
      <c r="AS1426">
        <v>0</v>
      </c>
      <c r="AT1426">
        <v>0</v>
      </c>
    </row>
    <row r="1427" spans="1:46" x14ac:dyDescent="0.25">
      <c r="A1427" t="s">
        <v>41</v>
      </c>
      <c r="B1427" t="s">
        <v>167</v>
      </c>
      <c r="C1427" t="s">
        <v>220</v>
      </c>
      <c r="D1427" t="s">
        <v>236</v>
      </c>
      <c r="E1427" t="s">
        <v>275</v>
      </c>
      <c r="F1427" t="s">
        <v>108</v>
      </c>
      <c r="H1427" t="s">
        <v>38</v>
      </c>
      <c r="I1427">
        <v>9</v>
      </c>
      <c r="J1427">
        <v>9</v>
      </c>
      <c r="K1427">
        <v>6</v>
      </c>
      <c r="L1427">
        <v>5</v>
      </c>
      <c r="M1427">
        <v>233671.69</v>
      </c>
      <c r="N1427">
        <v>395000</v>
      </c>
      <c r="O1427">
        <v>71100</v>
      </c>
      <c r="P1427">
        <v>20.642525657058499</v>
      </c>
      <c r="Q1427">
        <v>14</v>
      </c>
      <c r="R1427">
        <v>1106000</v>
      </c>
      <c r="S1427">
        <v>43307</v>
      </c>
      <c r="T1427">
        <v>43314</v>
      </c>
      <c r="U1427">
        <v>3.387</v>
      </c>
      <c r="V1427">
        <v>6</v>
      </c>
      <c r="W1427">
        <v>298188.33</v>
      </c>
      <c r="X1427">
        <v>478000</v>
      </c>
      <c r="Y1427">
        <v>143400</v>
      </c>
      <c r="Z1427">
        <v>1.97036365927696</v>
      </c>
      <c r="AA1427">
        <v>32</v>
      </c>
      <c r="AB1427">
        <v>2656000</v>
      </c>
      <c r="AC1427">
        <v>43343</v>
      </c>
      <c r="AD1427">
        <v>43328</v>
      </c>
      <c r="AE1427">
        <v>4.0650000000000004</v>
      </c>
      <c r="AF1427">
        <v>6</v>
      </c>
      <c r="AG1427">
        <v>296786.52</v>
      </c>
      <c r="AH1427">
        <v>494000</v>
      </c>
      <c r="AI1427">
        <v>124500</v>
      </c>
      <c r="AJ1427">
        <v>11.646773501584001</v>
      </c>
      <c r="AK1427">
        <v>28</v>
      </c>
      <c r="AL1427">
        <v>2212000</v>
      </c>
      <c r="AM1427">
        <v>43365</v>
      </c>
      <c r="AN1427">
        <v>43328</v>
      </c>
      <c r="AO1427">
        <v>4.2</v>
      </c>
      <c r="AP1427" t="s">
        <v>1815</v>
      </c>
      <c r="AQ1427">
        <v>15</v>
      </c>
      <c r="AR1427">
        <v>0</v>
      </c>
      <c r="AS1427">
        <v>0</v>
      </c>
      <c r="AT1427">
        <v>0</v>
      </c>
    </row>
    <row r="1428" spans="1:46" x14ac:dyDescent="0.25">
      <c r="A1428" t="s">
        <v>41</v>
      </c>
      <c r="B1428" t="s">
        <v>135</v>
      </c>
      <c r="C1428" t="s">
        <v>188</v>
      </c>
      <c r="D1428" t="s">
        <v>236</v>
      </c>
      <c r="E1428" t="s">
        <v>275</v>
      </c>
      <c r="F1428" t="s">
        <v>108</v>
      </c>
      <c r="H1428" t="s">
        <v>38</v>
      </c>
      <c r="I1428">
        <v>9</v>
      </c>
      <c r="J1428">
        <v>9</v>
      </c>
      <c r="K1428">
        <v>6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O1428">
        <v>0</v>
      </c>
      <c r="AP1428" t="s">
        <v>1816</v>
      </c>
      <c r="AQ1428">
        <v>17</v>
      </c>
      <c r="AR1428">
        <v>0</v>
      </c>
      <c r="AS1428">
        <v>0</v>
      </c>
      <c r="AT1428">
        <v>0</v>
      </c>
    </row>
    <row r="1429" spans="1:46" x14ac:dyDescent="0.25">
      <c r="A1429" t="s">
        <v>41</v>
      </c>
      <c r="B1429" t="s">
        <v>159</v>
      </c>
      <c r="C1429" t="s">
        <v>212</v>
      </c>
      <c r="D1429" t="s">
        <v>236</v>
      </c>
      <c r="E1429" t="s">
        <v>275</v>
      </c>
      <c r="F1429" t="s">
        <v>108</v>
      </c>
      <c r="H1429" t="s">
        <v>38</v>
      </c>
      <c r="I1429">
        <v>6</v>
      </c>
      <c r="J1429">
        <v>6</v>
      </c>
      <c r="K1429">
        <v>1</v>
      </c>
      <c r="L1429">
        <v>1</v>
      </c>
      <c r="M1429">
        <v>36919.54</v>
      </c>
      <c r="N1429">
        <v>68000</v>
      </c>
      <c r="O1429">
        <v>0</v>
      </c>
      <c r="P1429">
        <v>40.277214881537603</v>
      </c>
      <c r="Q1429">
        <v>19</v>
      </c>
      <c r="R1429">
        <v>1292000</v>
      </c>
      <c r="S1429">
        <v>43305</v>
      </c>
      <c r="T1429">
        <v>43234</v>
      </c>
      <c r="U1429">
        <v>0.67700000000000005</v>
      </c>
      <c r="V1429">
        <v>6</v>
      </c>
      <c r="W1429">
        <v>221517.24</v>
      </c>
      <c r="X1429">
        <v>408000</v>
      </c>
      <c r="Y1429">
        <v>102000</v>
      </c>
      <c r="Z1429">
        <v>20.369619555797101</v>
      </c>
      <c r="AA1429">
        <v>13</v>
      </c>
      <c r="AB1429">
        <v>884000</v>
      </c>
      <c r="AC1429">
        <v>43343</v>
      </c>
      <c r="AD1429">
        <v>43234</v>
      </c>
      <c r="AE1429">
        <v>4.0650000000000004</v>
      </c>
      <c r="AF1429">
        <v>2</v>
      </c>
      <c r="AG1429">
        <v>73839.08</v>
      </c>
      <c r="AH1429">
        <v>136000</v>
      </c>
      <c r="AI1429">
        <v>40800</v>
      </c>
      <c r="AJ1429">
        <v>14.6817357422177</v>
      </c>
      <c r="AK1429">
        <v>11</v>
      </c>
      <c r="AL1429">
        <v>748000</v>
      </c>
      <c r="AM1429">
        <v>43360</v>
      </c>
      <c r="AN1429">
        <v>43234</v>
      </c>
      <c r="AO1429">
        <v>1.4</v>
      </c>
      <c r="AP1429" t="s">
        <v>1817</v>
      </c>
      <c r="AQ1429">
        <v>7</v>
      </c>
      <c r="AR1429">
        <v>0</v>
      </c>
      <c r="AS1429">
        <v>0</v>
      </c>
      <c r="AT1429">
        <v>0</v>
      </c>
    </row>
    <row r="1430" spans="1:46" x14ac:dyDescent="0.25">
      <c r="A1430" t="s">
        <v>41</v>
      </c>
      <c r="B1430" t="s">
        <v>180</v>
      </c>
      <c r="C1430" t="s">
        <v>233</v>
      </c>
      <c r="D1430" t="s">
        <v>236</v>
      </c>
      <c r="E1430" t="s">
        <v>275</v>
      </c>
      <c r="F1430" t="s">
        <v>108</v>
      </c>
      <c r="H1430" t="s">
        <v>38</v>
      </c>
      <c r="I1430">
        <v>4</v>
      </c>
      <c r="J1430">
        <v>4</v>
      </c>
      <c r="K1430">
        <v>1</v>
      </c>
      <c r="L1430">
        <v>1</v>
      </c>
      <c r="M1430">
        <v>145359.95000000001</v>
      </c>
      <c r="N1430">
        <v>266000</v>
      </c>
      <c r="O1430">
        <v>0</v>
      </c>
      <c r="P1430">
        <v>39.888742526399398</v>
      </c>
      <c r="Q1430">
        <v>5</v>
      </c>
      <c r="R1430">
        <v>1330000</v>
      </c>
      <c r="S1430">
        <v>43294</v>
      </c>
      <c r="T1430">
        <v>42985</v>
      </c>
      <c r="U1430">
        <v>0.67700000000000005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5</v>
      </c>
      <c r="AB1430">
        <v>1330000</v>
      </c>
      <c r="AD1430">
        <v>42985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5</v>
      </c>
      <c r="AL1430">
        <v>1330000</v>
      </c>
      <c r="AN1430">
        <v>42985</v>
      </c>
      <c r="AO1430">
        <v>0</v>
      </c>
      <c r="AP1430" t="s">
        <v>1818</v>
      </c>
      <c r="AQ1430">
        <v>5</v>
      </c>
      <c r="AR1430">
        <v>0</v>
      </c>
      <c r="AS1430">
        <v>0</v>
      </c>
      <c r="AT1430">
        <v>0</v>
      </c>
    </row>
    <row r="1431" spans="1:46" x14ac:dyDescent="0.25">
      <c r="A1431" t="s">
        <v>41</v>
      </c>
      <c r="B1431" t="s">
        <v>175</v>
      </c>
      <c r="C1431" t="s">
        <v>228</v>
      </c>
      <c r="D1431" t="s">
        <v>236</v>
      </c>
      <c r="E1431" t="s">
        <v>275</v>
      </c>
      <c r="F1431" t="s">
        <v>108</v>
      </c>
      <c r="H1431" t="s">
        <v>38</v>
      </c>
      <c r="I1431">
        <v>4</v>
      </c>
      <c r="J1431">
        <v>4</v>
      </c>
      <c r="K1431">
        <v>1</v>
      </c>
      <c r="L1431">
        <v>2</v>
      </c>
      <c r="M1431">
        <v>132854.38</v>
      </c>
      <c r="N1431">
        <v>250000</v>
      </c>
      <c r="O1431">
        <v>0</v>
      </c>
      <c r="P1431">
        <v>41.5440727298528</v>
      </c>
      <c r="Q1431">
        <v>18</v>
      </c>
      <c r="R1431">
        <v>2250000</v>
      </c>
      <c r="S1431">
        <v>43301</v>
      </c>
      <c r="T1431">
        <v>43234</v>
      </c>
      <c r="U1431">
        <v>1.355</v>
      </c>
      <c r="V1431">
        <v>9</v>
      </c>
      <c r="W1431">
        <v>597844.68000000005</v>
      </c>
      <c r="X1431">
        <v>1125000</v>
      </c>
      <c r="Y1431">
        <v>337500</v>
      </c>
      <c r="Z1431">
        <v>16.491536772509001</v>
      </c>
      <c r="AA1431">
        <v>9</v>
      </c>
      <c r="AB1431">
        <v>1125000</v>
      </c>
      <c r="AC1431">
        <v>43339</v>
      </c>
      <c r="AD1431">
        <v>43234</v>
      </c>
      <c r="AE1431">
        <v>6.0970000000000004</v>
      </c>
      <c r="AF1431">
        <v>1</v>
      </c>
      <c r="AG1431">
        <v>66427.179999999993</v>
      </c>
      <c r="AH1431">
        <v>125000</v>
      </c>
      <c r="AI1431">
        <v>0</v>
      </c>
      <c r="AJ1431">
        <v>41.5440817870589</v>
      </c>
      <c r="AK1431">
        <v>9</v>
      </c>
      <c r="AL1431">
        <v>1125000</v>
      </c>
      <c r="AM1431">
        <v>43361</v>
      </c>
      <c r="AN1431">
        <v>43234</v>
      </c>
      <c r="AO1431">
        <v>0.7</v>
      </c>
      <c r="AP1431" t="s">
        <v>1819</v>
      </c>
      <c r="AQ1431">
        <v>7</v>
      </c>
      <c r="AR1431">
        <v>0</v>
      </c>
      <c r="AS1431">
        <v>0</v>
      </c>
      <c r="AT1431">
        <v>0</v>
      </c>
    </row>
    <row r="1432" spans="1:46" x14ac:dyDescent="0.25">
      <c r="A1432" t="s">
        <v>41</v>
      </c>
      <c r="B1432" t="s">
        <v>181</v>
      </c>
      <c r="C1432" t="s">
        <v>234</v>
      </c>
      <c r="D1432" t="s">
        <v>236</v>
      </c>
      <c r="E1432" t="s">
        <v>275</v>
      </c>
      <c r="F1432" t="s">
        <v>108</v>
      </c>
      <c r="H1432" t="s">
        <v>38</v>
      </c>
      <c r="I1432">
        <v>3</v>
      </c>
      <c r="J1432">
        <v>3</v>
      </c>
      <c r="K1432">
        <v>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6</v>
      </c>
      <c r="AL1432">
        <v>1800000</v>
      </c>
      <c r="AN1432">
        <v>43357</v>
      </c>
      <c r="AO1432">
        <v>0</v>
      </c>
      <c r="AP1432" t="s">
        <v>1820</v>
      </c>
      <c r="AQ1432">
        <v>6</v>
      </c>
      <c r="AR1432">
        <v>0</v>
      </c>
      <c r="AS1432">
        <v>0</v>
      </c>
      <c r="AT1432">
        <v>0</v>
      </c>
    </row>
    <row r="1433" spans="1:46" x14ac:dyDescent="0.25">
      <c r="A1433" t="s">
        <v>124</v>
      </c>
      <c r="B1433" t="s">
        <v>238</v>
      </c>
      <c r="C1433" t="s">
        <v>239</v>
      </c>
      <c r="D1433" t="s">
        <v>236</v>
      </c>
      <c r="E1433" t="s">
        <v>275</v>
      </c>
      <c r="F1433" t="s">
        <v>108</v>
      </c>
      <c r="H1433" t="s">
        <v>38</v>
      </c>
      <c r="I1433">
        <v>0</v>
      </c>
      <c r="J1433">
        <v>0</v>
      </c>
      <c r="K1433">
        <v>24</v>
      </c>
      <c r="L1433">
        <v>7</v>
      </c>
      <c r="M1433">
        <v>149944.49</v>
      </c>
      <c r="N1433">
        <v>371000</v>
      </c>
      <c r="O1433">
        <v>159000</v>
      </c>
      <c r="P1433">
        <v>22.198613789341501</v>
      </c>
      <c r="Q1433">
        <v>37</v>
      </c>
      <c r="R1433">
        <v>1961000</v>
      </c>
      <c r="S1433">
        <v>43302</v>
      </c>
      <c r="T1433">
        <v>43177</v>
      </c>
      <c r="U1433">
        <v>4.742</v>
      </c>
      <c r="V1433">
        <v>1</v>
      </c>
      <c r="W1433">
        <v>21420.639999999999</v>
      </c>
      <c r="X1433">
        <v>53000</v>
      </c>
      <c r="Y1433">
        <v>26500</v>
      </c>
      <c r="Z1433">
        <v>11.084135513525</v>
      </c>
      <c r="AA1433">
        <v>36</v>
      </c>
      <c r="AB1433">
        <v>1908000</v>
      </c>
      <c r="AC1433">
        <v>43343</v>
      </c>
      <c r="AD1433">
        <v>43177</v>
      </c>
      <c r="AE1433">
        <v>0.67700000000000005</v>
      </c>
      <c r="AF1433">
        <v>3</v>
      </c>
      <c r="AG1433">
        <v>64261.919999999998</v>
      </c>
      <c r="AH1433">
        <v>164000</v>
      </c>
      <c r="AI1433">
        <v>82000</v>
      </c>
      <c r="AJ1433">
        <v>13.7949858914939</v>
      </c>
      <c r="AK1433">
        <v>33</v>
      </c>
      <c r="AL1433">
        <v>1914000</v>
      </c>
      <c r="AM1433">
        <v>43373</v>
      </c>
      <c r="AN1433">
        <v>43383</v>
      </c>
      <c r="AO1433">
        <v>2.1</v>
      </c>
      <c r="AP1433" t="s">
        <v>1821</v>
      </c>
      <c r="AQ1433">
        <v>58</v>
      </c>
      <c r="AR1433">
        <v>0</v>
      </c>
      <c r="AS1433">
        <v>0</v>
      </c>
      <c r="AT1433">
        <v>0</v>
      </c>
    </row>
    <row r="1434" spans="1:46" x14ac:dyDescent="0.25">
      <c r="A1434" t="s">
        <v>41</v>
      </c>
      <c r="B1434" t="s">
        <v>148</v>
      </c>
      <c r="C1434" t="s">
        <v>201</v>
      </c>
      <c r="D1434" t="s">
        <v>236</v>
      </c>
      <c r="E1434" t="s">
        <v>275</v>
      </c>
      <c r="F1434" t="s">
        <v>108</v>
      </c>
      <c r="H1434" t="s">
        <v>38</v>
      </c>
      <c r="I1434">
        <v>0</v>
      </c>
      <c r="J1434">
        <v>0</v>
      </c>
      <c r="K1434">
        <v>6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O1434">
        <v>0</v>
      </c>
      <c r="AP1434" t="s">
        <v>1822</v>
      </c>
      <c r="AQ1434">
        <v>7</v>
      </c>
      <c r="AR1434">
        <v>0</v>
      </c>
      <c r="AS1434">
        <v>0</v>
      </c>
      <c r="AT1434">
        <v>0</v>
      </c>
    </row>
    <row r="1435" spans="1:46" x14ac:dyDescent="0.25">
      <c r="A1435" t="s">
        <v>41</v>
      </c>
      <c r="B1435" t="s">
        <v>138</v>
      </c>
      <c r="C1435" t="s">
        <v>191</v>
      </c>
      <c r="D1435" t="s">
        <v>236</v>
      </c>
      <c r="E1435" t="s">
        <v>276</v>
      </c>
      <c r="F1435" t="s">
        <v>70</v>
      </c>
      <c r="H1435" t="s">
        <v>38</v>
      </c>
      <c r="I1435">
        <v>291</v>
      </c>
      <c r="J1435">
        <v>291</v>
      </c>
      <c r="K1435">
        <v>36</v>
      </c>
      <c r="L1435">
        <v>1</v>
      </c>
      <c r="M1435">
        <v>13371.26</v>
      </c>
      <c r="N1435">
        <v>25000</v>
      </c>
      <c r="O1435">
        <v>0</v>
      </c>
      <c r="P1435">
        <v>41.166456706002499</v>
      </c>
      <c r="Q1435">
        <v>18</v>
      </c>
      <c r="R1435">
        <v>450000</v>
      </c>
      <c r="S1435">
        <v>43284</v>
      </c>
      <c r="T1435">
        <v>43236</v>
      </c>
      <c r="U1435">
        <v>0.67700000000000005</v>
      </c>
      <c r="V1435">
        <v>20</v>
      </c>
      <c r="W1435">
        <v>276089.17</v>
      </c>
      <c r="X1435">
        <v>500000</v>
      </c>
      <c r="Y1435">
        <v>127500</v>
      </c>
      <c r="Z1435">
        <v>18.470312302313701</v>
      </c>
      <c r="AA1435">
        <v>34</v>
      </c>
      <c r="AB1435">
        <v>850000</v>
      </c>
      <c r="AC1435">
        <v>43343</v>
      </c>
      <c r="AD1435">
        <v>43326</v>
      </c>
      <c r="AE1435">
        <v>13.548</v>
      </c>
      <c r="AF1435">
        <v>34</v>
      </c>
      <c r="AG1435">
        <v>464033.5</v>
      </c>
      <c r="AH1435">
        <v>850000</v>
      </c>
      <c r="AI1435">
        <v>165000</v>
      </c>
      <c r="AJ1435">
        <v>25.4836715654816</v>
      </c>
      <c r="AK1435">
        <v>66</v>
      </c>
      <c r="AL1435">
        <v>1650000</v>
      </c>
      <c r="AM1435">
        <v>43373</v>
      </c>
      <c r="AN1435">
        <v>43368</v>
      </c>
      <c r="AO1435">
        <v>23.8</v>
      </c>
      <c r="AP1435" t="s">
        <v>1823</v>
      </c>
      <c r="AQ1435">
        <v>40</v>
      </c>
      <c r="AR1435">
        <v>0</v>
      </c>
      <c r="AS1435">
        <v>0</v>
      </c>
      <c r="AT1435">
        <v>0</v>
      </c>
    </row>
    <row r="1436" spans="1:46" x14ac:dyDescent="0.25">
      <c r="A1436" t="s">
        <v>41</v>
      </c>
      <c r="B1436" t="s">
        <v>136</v>
      </c>
      <c r="C1436" t="s">
        <v>189</v>
      </c>
      <c r="D1436" t="s">
        <v>236</v>
      </c>
      <c r="E1436" t="s">
        <v>276</v>
      </c>
      <c r="F1436" t="s">
        <v>70</v>
      </c>
      <c r="H1436" t="s">
        <v>38</v>
      </c>
      <c r="I1436">
        <v>162</v>
      </c>
      <c r="J1436">
        <v>162</v>
      </c>
      <c r="K1436">
        <v>12</v>
      </c>
      <c r="L1436">
        <v>77</v>
      </c>
      <c r="M1436">
        <v>1852885.05</v>
      </c>
      <c r="N1436">
        <v>3157000</v>
      </c>
      <c r="O1436">
        <v>947100</v>
      </c>
      <c r="P1436">
        <v>7.7707789945246297</v>
      </c>
      <c r="Q1436">
        <v>216</v>
      </c>
      <c r="R1436">
        <v>8856000</v>
      </c>
      <c r="S1436">
        <v>43312</v>
      </c>
      <c r="T1436">
        <v>43312</v>
      </c>
      <c r="U1436">
        <v>52.161000000000001</v>
      </c>
      <c r="V1436">
        <v>157</v>
      </c>
      <c r="W1436">
        <v>3559855.81</v>
      </c>
      <c r="X1436">
        <v>6437000</v>
      </c>
      <c r="Y1436">
        <v>1869600</v>
      </c>
      <c r="Z1436">
        <v>14.265415965944101</v>
      </c>
      <c r="AA1436">
        <v>215</v>
      </c>
      <c r="AB1436">
        <v>8815000</v>
      </c>
      <c r="AC1436">
        <v>43343</v>
      </c>
      <c r="AD1436">
        <v>43342</v>
      </c>
      <c r="AE1436">
        <v>106.355</v>
      </c>
      <c r="AF1436">
        <v>55</v>
      </c>
      <c r="AG1436">
        <v>1209080.1399999999</v>
      </c>
      <c r="AH1436">
        <v>2255000</v>
      </c>
      <c r="AI1436">
        <v>676500</v>
      </c>
      <c r="AJ1436">
        <v>15.743544250871</v>
      </c>
      <c r="AK1436">
        <v>183</v>
      </c>
      <c r="AL1436">
        <v>7503000</v>
      </c>
      <c r="AM1436">
        <v>43373</v>
      </c>
      <c r="AN1436">
        <v>43370</v>
      </c>
      <c r="AO1436">
        <v>38.5</v>
      </c>
      <c r="AP1436" t="s">
        <v>1824</v>
      </c>
      <c r="AQ1436">
        <v>170</v>
      </c>
      <c r="AR1436">
        <v>0</v>
      </c>
      <c r="AS1436">
        <v>0</v>
      </c>
      <c r="AT1436">
        <v>0</v>
      </c>
    </row>
    <row r="1437" spans="1:46" x14ac:dyDescent="0.25">
      <c r="A1437" t="s">
        <v>41</v>
      </c>
      <c r="B1437" t="s">
        <v>134</v>
      </c>
      <c r="C1437" t="s">
        <v>187</v>
      </c>
      <c r="D1437" t="s">
        <v>236</v>
      </c>
      <c r="E1437" t="s">
        <v>276</v>
      </c>
      <c r="F1437" t="s">
        <v>70</v>
      </c>
      <c r="H1437" t="s">
        <v>38</v>
      </c>
      <c r="I1437">
        <v>151</v>
      </c>
      <c r="J1437">
        <v>151</v>
      </c>
      <c r="K1437">
        <v>36</v>
      </c>
      <c r="L1437">
        <v>87</v>
      </c>
      <c r="M1437">
        <v>1062993.58</v>
      </c>
      <c r="N1437">
        <v>2523000</v>
      </c>
      <c r="O1437">
        <v>1116500</v>
      </c>
      <c r="P1437">
        <v>16.865059533063601</v>
      </c>
      <c r="Q1437">
        <v>284</v>
      </c>
      <c r="R1437">
        <v>8236000</v>
      </c>
      <c r="S1437">
        <v>43312</v>
      </c>
      <c r="T1437">
        <v>43315</v>
      </c>
      <c r="U1437">
        <v>58.935000000000002</v>
      </c>
      <c r="V1437">
        <v>119</v>
      </c>
      <c r="W1437">
        <v>1500004.83</v>
      </c>
      <c r="X1437">
        <v>3451000</v>
      </c>
      <c r="Y1437">
        <v>1725500</v>
      </c>
      <c r="Z1437">
        <v>4.3752354321935103</v>
      </c>
      <c r="AA1437">
        <v>489</v>
      </c>
      <c r="AB1437">
        <v>14181000</v>
      </c>
      <c r="AC1437">
        <v>43343</v>
      </c>
      <c r="AD1437">
        <v>43343</v>
      </c>
      <c r="AE1437">
        <v>80.613</v>
      </c>
      <c r="AF1437">
        <v>83</v>
      </c>
      <c r="AG1437">
        <v>1053922.8999999999</v>
      </c>
      <c r="AH1437">
        <v>2437000</v>
      </c>
      <c r="AI1437">
        <v>1088000</v>
      </c>
      <c r="AJ1437">
        <v>14.0611423021678</v>
      </c>
      <c r="AK1437">
        <v>405</v>
      </c>
      <c r="AL1437">
        <v>12555000</v>
      </c>
      <c r="AM1437">
        <v>43373</v>
      </c>
      <c r="AN1437">
        <v>43343</v>
      </c>
      <c r="AO1437">
        <v>58.1</v>
      </c>
      <c r="AP1437" t="s">
        <v>1825</v>
      </c>
      <c r="AQ1437">
        <v>379</v>
      </c>
      <c r="AR1437">
        <v>0</v>
      </c>
      <c r="AS1437">
        <v>0</v>
      </c>
      <c r="AT1437">
        <v>0</v>
      </c>
    </row>
    <row r="1438" spans="1:46" x14ac:dyDescent="0.25">
      <c r="A1438" t="s">
        <v>41</v>
      </c>
      <c r="B1438" t="s">
        <v>157</v>
      </c>
      <c r="C1438" t="s">
        <v>210</v>
      </c>
      <c r="D1438" t="s">
        <v>236</v>
      </c>
      <c r="E1438" t="s">
        <v>276</v>
      </c>
      <c r="F1438" t="s">
        <v>70</v>
      </c>
      <c r="H1438" t="s">
        <v>38</v>
      </c>
      <c r="I1438">
        <v>127</v>
      </c>
      <c r="J1438">
        <v>127</v>
      </c>
      <c r="K1438">
        <v>6</v>
      </c>
      <c r="L1438">
        <v>25</v>
      </c>
      <c r="M1438">
        <v>1190459.18</v>
      </c>
      <c r="N1438">
        <v>1965600</v>
      </c>
      <c r="O1438">
        <v>451080</v>
      </c>
      <c r="P1438">
        <v>13.5366256203849</v>
      </c>
      <c r="Q1438">
        <v>153</v>
      </c>
      <c r="R1438">
        <v>12224700</v>
      </c>
      <c r="S1438">
        <v>43312</v>
      </c>
      <c r="T1438">
        <v>43302</v>
      </c>
      <c r="U1438">
        <v>16.934999999999999</v>
      </c>
      <c r="V1438">
        <v>94</v>
      </c>
      <c r="W1438">
        <v>4638963.5599999996</v>
      </c>
      <c r="X1438">
        <v>7508600</v>
      </c>
      <c r="Y1438">
        <v>2229480</v>
      </c>
      <c r="Z1438">
        <v>3.3388156359393202</v>
      </c>
      <c r="AA1438">
        <v>107</v>
      </c>
      <c r="AB1438">
        <v>8560000</v>
      </c>
      <c r="AC1438">
        <v>43343</v>
      </c>
      <c r="AD1438">
        <v>43347</v>
      </c>
      <c r="AE1438">
        <v>63.677</v>
      </c>
      <c r="AF1438">
        <v>58</v>
      </c>
      <c r="AG1438">
        <v>2821493.22</v>
      </c>
      <c r="AH1438">
        <v>4617700</v>
      </c>
      <c r="AI1438">
        <v>1246710</v>
      </c>
      <c r="AJ1438">
        <v>7.9308291738710697</v>
      </c>
      <c r="AK1438">
        <v>132</v>
      </c>
      <c r="AL1438">
        <v>10546800</v>
      </c>
      <c r="AM1438">
        <v>43373</v>
      </c>
      <c r="AN1438">
        <v>43376</v>
      </c>
      <c r="AO1438">
        <v>40.6</v>
      </c>
      <c r="AP1438" t="s">
        <v>1826</v>
      </c>
      <c r="AQ1438">
        <v>57</v>
      </c>
      <c r="AR1438">
        <v>0</v>
      </c>
      <c r="AS1438">
        <v>0</v>
      </c>
      <c r="AT1438">
        <v>0</v>
      </c>
    </row>
    <row r="1439" spans="1:46" x14ac:dyDescent="0.25">
      <c r="A1439" t="s">
        <v>41</v>
      </c>
      <c r="B1439" t="s">
        <v>131</v>
      </c>
      <c r="C1439" t="s">
        <v>184</v>
      </c>
      <c r="D1439" t="s">
        <v>236</v>
      </c>
      <c r="E1439" t="s">
        <v>276</v>
      </c>
      <c r="F1439" t="s">
        <v>70</v>
      </c>
      <c r="H1439" t="s">
        <v>38</v>
      </c>
      <c r="I1439">
        <v>109</v>
      </c>
      <c r="J1439">
        <v>109</v>
      </c>
      <c r="K1439">
        <v>24</v>
      </c>
      <c r="L1439">
        <v>127</v>
      </c>
      <c r="M1439">
        <v>2280719.84</v>
      </c>
      <c r="N1439">
        <v>5448300</v>
      </c>
      <c r="O1439">
        <v>2724150</v>
      </c>
      <c r="P1439">
        <v>7.9055182717544898</v>
      </c>
      <c r="Q1439">
        <v>330</v>
      </c>
      <c r="R1439">
        <v>14157000</v>
      </c>
      <c r="S1439">
        <v>43312</v>
      </c>
      <c r="T1439">
        <v>43312</v>
      </c>
      <c r="U1439">
        <v>86.031999999999996</v>
      </c>
      <c r="V1439">
        <v>174</v>
      </c>
      <c r="W1439">
        <v>3062053</v>
      </c>
      <c r="X1439">
        <v>7464600</v>
      </c>
      <c r="Y1439">
        <v>3667950</v>
      </c>
      <c r="Z1439">
        <v>11.2834130088367</v>
      </c>
      <c r="AA1439">
        <v>276</v>
      </c>
      <c r="AB1439">
        <v>11840400</v>
      </c>
      <c r="AC1439">
        <v>43343</v>
      </c>
      <c r="AD1439">
        <v>43342</v>
      </c>
      <c r="AE1439">
        <v>117.871</v>
      </c>
      <c r="AF1439">
        <v>39</v>
      </c>
      <c r="AG1439">
        <v>665807.61</v>
      </c>
      <c r="AH1439">
        <v>1712100</v>
      </c>
      <c r="AI1439">
        <v>741300</v>
      </c>
      <c r="AJ1439">
        <v>24.5582642539357</v>
      </c>
      <c r="AK1439">
        <v>237</v>
      </c>
      <c r="AL1439">
        <v>10878300</v>
      </c>
      <c r="AM1439">
        <v>43373</v>
      </c>
      <c r="AN1439">
        <v>43342</v>
      </c>
      <c r="AO1439">
        <v>27.3</v>
      </c>
      <c r="AP1439" t="s">
        <v>1827</v>
      </c>
      <c r="AQ1439">
        <v>143</v>
      </c>
      <c r="AR1439">
        <v>0</v>
      </c>
      <c r="AS1439">
        <v>0</v>
      </c>
      <c r="AT1439">
        <v>0</v>
      </c>
    </row>
    <row r="1440" spans="1:46" x14ac:dyDescent="0.25">
      <c r="A1440" t="s">
        <v>41</v>
      </c>
      <c r="B1440" t="s">
        <v>133</v>
      </c>
      <c r="C1440" t="s">
        <v>186</v>
      </c>
      <c r="D1440" t="s">
        <v>236</v>
      </c>
      <c r="E1440" t="s">
        <v>276</v>
      </c>
      <c r="F1440" t="s">
        <v>70</v>
      </c>
      <c r="H1440" t="s">
        <v>38</v>
      </c>
      <c r="I1440">
        <v>109</v>
      </c>
      <c r="J1440">
        <v>109</v>
      </c>
      <c r="K1440">
        <v>36</v>
      </c>
      <c r="L1440">
        <v>69</v>
      </c>
      <c r="M1440">
        <v>1050681.3799999999</v>
      </c>
      <c r="N1440">
        <v>2691000</v>
      </c>
      <c r="O1440">
        <v>1287000</v>
      </c>
      <c r="P1440">
        <v>17.6816582386557</v>
      </c>
      <c r="Q1440">
        <v>97</v>
      </c>
      <c r="R1440">
        <v>3783000</v>
      </c>
      <c r="S1440">
        <v>43312</v>
      </c>
      <c r="T1440">
        <v>43315</v>
      </c>
      <c r="U1440">
        <v>46.741999999999997</v>
      </c>
      <c r="V1440">
        <v>54</v>
      </c>
      <c r="W1440">
        <v>877228.54</v>
      </c>
      <c r="X1440">
        <v>2106000</v>
      </c>
      <c r="Y1440">
        <v>1053000</v>
      </c>
      <c r="Z1440">
        <v>8.3616909520498606</v>
      </c>
      <c r="AA1440">
        <v>187</v>
      </c>
      <c r="AB1440">
        <v>7293000</v>
      </c>
      <c r="AC1440">
        <v>43343</v>
      </c>
      <c r="AD1440">
        <v>43338</v>
      </c>
      <c r="AE1440">
        <v>36.581000000000003</v>
      </c>
      <c r="AF1440">
        <v>13</v>
      </c>
      <c r="AG1440">
        <v>209722.37</v>
      </c>
      <c r="AH1440">
        <v>507000</v>
      </c>
      <c r="AI1440">
        <v>167700</v>
      </c>
      <c r="AJ1440">
        <v>32.008662735055502</v>
      </c>
      <c r="AK1440">
        <v>174</v>
      </c>
      <c r="AL1440">
        <v>6786000</v>
      </c>
      <c r="AM1440">
        <v>43372</v>
      </c>
      <c r="AN1440">
        <v>43338</v>
      </c>
      <c r="AO1440">
        <v>9.1</v>
      </c>
      <c r="AP1440" t="s">
        <v>1828</v>
      </c>
      <c r="AQ1440">
        <v>21</v>
      </c>
      <c r="AR1440">
        <v>0</v>
      </c>
      <c r="AS1440">
        <v>0</v>
      </c>
      <c r="AT1440">
        <v>0</v>
      </c>
    </row>
    <row r="1441" spans="1:46" x14ac:dyDescent="0.25">
      <c r="A1441" t="s">
        <v>41</v>
      </c>
      <c r="B1441" t="s">
        <v>140</v>
      </c>
      <c r="C1441" t="s">
        <v>193</v>
      </c>
      <c r="D1441" t="s">
        <v>236</v>
      </c>
      <c r="E1441" t="s">
        <v>276</v>
      </c>
      <c r="F1441" t="s">
        <v>70</v>
      </c>
      <c r="H1441" t="s">
        <v>38</v>
      </c>
      <c r="I1441">
        <v>69</v>
      </c>
      <c r="J1441">
        <v>69</v>
      </c>
      <c r="K1441">
        <v>36</v>
      </c>
      <c r="L1441">
        <v>7</v>
      </c>
      <c r="M1441">
        <v>141281.81</v>
      </c>
      <c r="N1441">
        <v>259000</v>
      </c>
      <c r="O1441">
        <v>11100</v>
      </c>
      <c r="P1441">
        <v>37.309402480531503</v>
      </c>
      <c r="Q1441">
        <v>65</v>
      </c>
      <c r="R1441">
        <v>2405000</v>
      </c>
      <c r="S1441">
        <v>43303</v>
      </c>
      <c r="T1441">
        <v>43241</v>
      </c>
      <c r="U1441">
        <v>4.742</v>
      </c>
      <c r="V1441">
        <v>7</v>
      </c>
      <c r="W1441">
        <v>141281.79999999999</v>
      </c>
      <c r="X1441">
        <v>259000</v>
      </c>
      <c r="Y1441">
        <v>77700</v>
      </c>
      <c r="Z1441">
        <v>14.280209691913701</v>
      </c>
      <c r="AA1441">
        <v>58</v>
      </c>
      <c r="AB1441">
        <v>2146000</v>
      </c>
      <c r="AC1441">
        <v>43335</v>
      </c>
      <c r="AD1441">
        <v>43241</v>
      </c>
      <c r="AE1441">
        <v>4.742</v>
      </c>
      <c r="AF1441">
        <v>6</v>
      </c>
      <c r="AG1441">
        <v>122593.98</v>
      </c>
      <c r="AH1441">
        <v>222000</v>
      </c>
      <c r="AI1441">
        <v>44400</v>
      </c>
      <c r="AJ1441">
        <v>24.069043705149301</v>
      </c>
      <c r="AK1441">
        <v>123</v>
      </c>
      <c r="AL1441">
        <v>4551000</v>
      </c>
      <c r="AM1441">
        <v>43369</v>
      </c>
      <c r="AN1441">
        <v>43365</v>
      </c>
      <c r="AO1441">
        <v>4.2</v>
      </c>
      <c r="AP1441" t="s">
        <v>1829</v>
      </c>
      <c r="AQ1441">
        <v>25</v>
      </c>
      <c r="AR1441">
        <v>0</v>
      </c>
      <c r="AS1441">
        <v>0</v>
      </c>
      <c r="AT1441">
        <v>0</v>
      </c>
    </row>
    <row r="1442" spans="1:46" x14ac:dyDescent="0.25">
      <c r="A1442" t="s">
        <v>41</v>
      </c>
      <c r="B1442" t="s">
        <v>137</v>
      </c>
      <c r="C1442" t="s">
        <v>190</v>
      </c>
      <c r="D1442" t="s">
        <v>236</v>
      </c>
      <c r="E1442" t="s">
        <v>276</v>
      </c>
      <c r="F1442" t="s">
        <v>70</v>
      </c>
      <c r="H1442" t="s">
        <v>38</v>
      </c>
      <c r="I1442">
        <v>60</v>
      </c>
      <c r="J1442">
        <v>60</v>
      </c>
      <c r="K1442">
        <v>36</v>
      </c>
      <c r="L1442">
        <v>28</v>
      </c>
      <c r="M1442">
        <v>373259.13</v>
      </c>
      <c r="N1442">
        <v>980000</v>
      </c>
      <c r="O1442">
        <v>490000</v>
      </c>
      <c r="P1442">
        <v>16.207133996129699</v>
      </c>
      <c r="Q1442">
        <v>64</v>
      </c>
      <c r="R1442">
        <v>2240000</v>
      </c>
      <c r="S1442">
        <v>43310</v>
      </c>
      <c r="T1442">
        <v>43222</v>
      </c>
      <c r="U1442">
        <v>18.968</v>
      </c>
      <c r="V1442">
        <v>43</v>
      </c>
      <c r="W1442">
        <v>578277.03</v>
      </c>
      <c r="X1442">
        <v>1505000</v>
      </c>
      <c r="Y1442">
        <v>752500</v>
      </c>
      <c r="Z1442">
        <v>15.4678095568727</v>
      </c>
      <c r="AA1442">
        <v>57</v>
      </c>
      <c r="AB1442">
        <v>1995000</v>
      </c>
      <c r="AC1442">
        <v>43342</v>
      </c>
      <c r="AD1442">
        <v>43330</v>
      </c>
      <c r="AE1442">
        <v>29.129000000000001</v>
      </c>
      <c r="AF1442">
        <v>8</v>
      </c>
      <c r="AG1442">
        <v>109757.89</v>
      </c>
      <c r="AH1442">
        <v>280000</v>
      </c>
      <c r="AI1442">
        <v>84000</v>
      </c>
      <c r="AJ1442">
        <v>38.401184120817497</v>
      </c>
      <c r="AK1442">
        <v>85</v>
      </c>
      <c r="AL1442">
        <v>2975000</v>
      </c>
      <c r="AM1442">
        <v>43367</v>
      </c>
      <c r="AN1442">
        <v>43370</v>
      </c>
      <c r="AO1442">
        <v>5.6</v>
      </c>
      <c r="AP1442" t="s">
        <v>1830</v>
      </c>
      <c r="AQ1442">
        <v>22</v>
      </c>
      <c r="AR1442">
        <v>0</v>
      </c>
      <c r="AS1442">
        <v>0</v>
      </c>
      <c r="AT1442">
        <v>0</v>
      </c>
    </row>
    <row r="1443" spans="1:46" x14ac:dyDescent="0.25">
      <c r="A1443" t="s">
        <v>41</v>
      </c>
      <c r="B1443" t="s">
        <v>141</v>
      </c>
      <c r="C1443" t="s">
        <v>194</v>
      </c>
      <c r="D1443" t="s">
        <v>236</v>
      </c>
      <c r="E1443" t="s">
        <v>276</v>
      </c>
      <c r="F1443" t="s">
        <v>70</v>
      </c>
      <c r="H1443" t="s">
        <v>38</v>
      </c>
      <c r="I1443">
        <v>49</v>
      </c>
      <c r="J1443">
        <v>49</v>
      </c>
      <c r="K1443">
        <v>36</v>
      </c>
      <c r="L1443">
        <v>16</v>
      </c>
      <c r="M1443">
        <v>380322.59</v>
      </c>
      <c r="N1443">
        <v>672000</v>
      </c>
      <c r="O1443">
        <v>113400</v>
      </c>
      <c r="P1443">
        <v>25.106543349406799</v>
      </c>
      <c r="Q1443">
        <v>78</v>
      </c>
      <c r="R1443">
        <v>3276000</v>
      </c>
      <c r="S1443">
        <v>43306</v>
      </c>
      <c r="T1443">
        <v>43302</v>
      </c>
      <c r="U1443">
        <v>10.839</v>
      </c>
      <c r="V1443">
        <v>26</v>
      </c>
      <c r="W1443">
        <v>650199.93999999994</v>
      </c>
      <c r="X1443">
        <v>1092000</v>
      </c>
      <c r="Y1443">
        <v>327600</v>
      </c>
      <c r="Z1443">
        <v>6.4338129374105399</v>
      </c>
      <c r="AA1443">
        <v>52</v>
      </c>
      <c r="AB1443">
        <v>2184000</v>
      </c>
      <c r="AC1443">
        <v>43339</v>
      </c>
      <c r="AD1443">
        <v>43302</v>
      </c>
      <c r="AE1443">
        <v>17.613</v>
      </c>
      <c r="AF1443">
        <v>33</v>
      </c>
      <c r="AG1443">
        <v>824491.47</v>
      </c>
      <c r="AH1443">
        <v>1386000</v>
      </c>
      <c r="AI1443">
        <v>415800</v>
      </c>
      <c r="AJ1443">
        <v>6.5202414965986302</v>
      </c>
      <c r="AK1443">
        <v>55</v>
      </c>
      <c r="AL1443">
        <v>2310000</v>
      </c>
      <c r="AM1443">
        <v>43372</v>
      </c>
      <c r="AN1443">
        <v>43365</v>
      </c>
      <c r="AO1443">
        <v>23.1</v>
      </c>
      <c r="AP1443" t="s">
        <v>1831</v>
      </c>
      <c r="AQ1443">
        <v>15</v>
      </c>
      <c r="AR1443">
        <v>0</v>
      </c>
      <c r="AS1443">
        <v>0</v>
      </c>
      <c r="AT1443">
        <v>0</v>
      </c>
    </row>
    <row r="1444" spans="1:46" x14ac:dyDescent="0.25">
      <c r="A1444" t="s">
        <v>41</v>
      </c>
      <c r="B1444" t="s">
        <v>132</v>
      </c>
      <c r="C1444" t="s">
        <v>185</v>
      </c>
      <c r="D1444" t="s">
        <v>236</v>
      </c>
      <c r="E1444" t="s">
        <v>276</v>
      </c>
      <c r="F1444" t="s">
        <v>70</v>
      </c>
      <c r="H1444" t="s">
        <v>38</v>
      </c>
      <c r="I1444">
        <v>45</v>
      </c>
      <c r="J1444">
        <v>45</v>
      </c>
      <c r="K1444">
        <v>12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2</v>
      </c>
      <c r="R1444">
        <v>64000</v>
      </c>
      <c r="T1444">
        <v>43217</v>
      </c>
      <c r="U1444">
        <v>0</v>
      </c>
      <c r="V1444">
        <v>6</v>
      </c>
      <c r="W1444">
        <v>100735.26</v>
      </c>
      <c r="X1444">
        <v>192000</v>
      </c>
      <c r="Y1444">
        <v>19200</v>
      </c>
      <c r="Z1444">
        <v>35.874545101779198</v>
      </c>
      <c r="AA1444">
        <v>20</v>
      </c>
      <c r="AB1444">
        <v>640000</v>
      </c>
      <c r="AC1444">
        <v>43342</v>
      </c>
      <c r="AD1444">
        <v>43338</v>
      </c>
      <c r="AE1444">
        <v>4.0650000000000004</v>
      </c>
      <c r="AF1444">
        <v>10</v>
      </c>
      <c r="AG1444">
        <v>168061.93</v>
      </c>
      <c r="AH1444">
        <v>320000</v>
      </c>
      <c r="AI1444">
        <v>0</v>
      </c>
      <c r="AJ1444">
        <v>42.228711580553501</v>
      </c>
      <c r="AK1444">
        <v>57</v>
      </c>
      <c r="AL1444">
        <v>1824000</v>
      </c>
      <c r="AM1444">
        <v>43372</v>
      </c>
      <c r="AN1444">
        <v>43372</v>
      </c>
      <c r="AO1444">
        <v>7</v>
      </c>
      <c r="AP1444" t="s">
        <v>1832</v>
      </c>
      <c r="AQ1444">
        <v>26</v>
      </c>
      <c r="AR1444">
        <v>0</v>
      </c>
      <c r="AS1444">
        <v>0</v>
      </c>
      <c r="AT1444">
        <v>0</v>
      </c>
    </row>
    <row r="1445" spans="1:46" x14ac:dyDescent="0.25">
      <c r="A1445" t="s">
        <v>41</v>
      </c>
      <c r="B1445" t="s">
        <v>139</v>
      </c>
      <c r="C1445" t="s">
        <v>192</v>
      </c>
      <c r="D1445" t="s">
        <v>236</v>
      </c>
      <c r="E1445" t="s">
        <v>276</v>
      </c>
      <c r="F1445" t="s">
        <v>70</v>
      </c>
      <c r="H1445" t="s">
        <v>38</v>
      </c>
      <c r="I1445">
        <v>44</v>
      </c>
      <c r="J1445">
        <v>44</v>
      </c>
      <c r="K1445">
        <v>36</v>
      </c>
      <c r="L1445">
        <v>12</v>
      </c>
      <c r="M1445">
        <v>238115.36</v>
      </c>
      <c r="N1445">
        <v>408000</v>
      </c>
      <c r="O1445">
        <v>102000</v>
      </c>
      <c r="P1445">
        <v>14.4029751074529</v>
      </c>
      <c r="Q1445">
        <v>68</v>
      </c>
      <c r="R1445">
        <v>2312000</v>
      </c>
      <c r="S1445">
        <v>43310</v>
      </c>
      <c r="T1445">
        <v>43308</v>
      </c>
      <c r="U1445">
        <v>8.1289999999999996</v>
      </c>
      <c r="V1445">
        <v>12</v>
      </c>
      <c r="W1445">
        <v>241105.84</v>
      </c>
      <c r="X1445">
        <v>408000</v>
      </c>
      <c r="Y1445">
        <v>122400</v>
      </c>
      <c r="Z1445">
        <v>7.1371065726370997</v>
      </c>
      <c r="AA1445">
        <v>56</v>
      </c>
      <c r="AB1445">
        <v>1904000</v>
      </c>
      <c r="AC1445">
        <v>43342</v>
      </c>
      <c r="AD1445">
        <v>43308</v>
      </c>
      <c r="AE1445">
        <v>8.1289999999999996</v>
      </c>
      <c r="AF1445">
        <v>4</v>
      </c>
      <c r="AG1445">
        <v>79074.44</v>
      </c>
      <c r="AH1445">
        <v>136000</v>
      </c>
      <c r="AI1445">
        <v>0</v>
      </c>
      <c r="AJ1445">
        <v>36.042732541050697</v>
      </c>
      <c r="AK1445">
        <v>48</v>
      </c>
      <c r="AL1445">
        <v>1632000</v>
      </c>
      <c r="AM1445">
        <v>43369</v>
      </c>
      <c r="AN1445">
        <v>43308</v>
      </c>
      <c r="AO1445">
        <v>2.8</v>
      </c>
      <c r="AP1445" t="s">
        <v>1833</v>
      </c>
      <c r="AQ1445">
        <v>37</v>
      </c>
      <c r="AR1445">
        <v>0</v>
      </c>
      <c r="AS1445">
        <v>0</v>
      </c>
      <c r="AT1445">
        <v>0</v>
      </c>
    </row>
    <row r="1446" spans="1:46" x14ac:dyDescent="0.25">
      <c r="A1446" t="s">
        <v>41</v>
      </c>
      <c r="B1446" t="s">
        <v>162</v>
      </c>
      <c r="C1446" t="s">
        <v>215</v>
      </c>
      <c r="D1446" t="s">
        <v>236</v>
      </c>
      <c r="E1446" t="s">
        <v>276</v>
      </c>
      <c r="F1446" t="s">
        <v>70</v>
      </c>
      <c r="H1446" t="s">
        <v>38</v>
      </c>
      <c r="I1446">
        <v>43</v>
      </c>
      <c r="J1446">
        <v>43</v>
      </c>
      <c r="K1446">
        <v>6</v>
      </c>
      <c r="L1446">
        <v>7</v>
      </c>
      <c r="M1446">
        <v>506440.12</v>
      </c>
      <c r="N1446">
        <v>861000</v>
      </c>
      <c r="O1446">
        <v>184500</v>
      </c>
      <c r="P1446">
        <v>17.652013008130002</v>
      </c>
      <c r="Q1446">
        <v>16</v>
      </c>
      <c r="R1446">
        <v>1968000</v>
      </c>
      <c r="S1446">
        <v>43310</v>
      </c>
      <c r="T1446">
        <v>43228</v>
      </c>
      <c r="U1446">
        <v>4.742</v>
      </c>
      <c r="V1446">
        <v>16</v>
      </c>
      <c r="W1446">
        <v>1161159.06</v>
      </c>
      <c r="X1446">
        <v>1968000</v>
      </c>
      <c r="Y1446">
        <v>590400</v>
      </c>
      <c r="Z1446">
        <v>7.2825953563538297</v>
      </c>
      <c r="AA1446">
        <v>24</v>
      </c>
      <c r="AB1446">
        <v>2952000</v>
      </c>
      <c r="AC1446">
        <v>43339</v>
      </c>
      <c r="AD1446">
        <v>43342</v>
      </c>
      <c r="AE1446">
        <v>10.839</v>
      </c>
      <c r="AF1446">
        <v>25</v>
      </c>
      <c r="AG1446">
        <v>1901818.09</v>
      </c>
      <c r="AH1446">
        <v>3075000</v>
      </c>
      <c r="AI1446">
        <v>922500</v>
      </c>
      <c r="AJ1446">
        <v>2.8106899509583498</v>
      </c>
      <c r="AK1446">
        <v>10</v>
      </c>
      <c r="AL1446">
        <v>1230000</v>
      </c>
      <c r="AM1446">
        <v>43355</v>
      </c>
      <c r="AN1446">
        <v>43401</v>
      </c>
      <c r="AO1446">
        <v>17.5</v>
      </c>
      <c r="AP1446" t="s">
        <v>1834</v>
      </c>
      <c r="AQ1446">
        <v>9</v>
      </c>
      <c r="AR1446">
        <v>648</v>
      </c>
      <c r="AS1446">
        <v>12</v>
      </c>
      <c r="AT1446">
        <v>0</v>
      </c>
    </row>
    <row r="1447" spans="1:46" x14ac:dyDescent="0.25">
      <c r="A1447" t="s">
        <v>41</v>
      </c>
      <c r="B1447" t="s">
        <v>142</v>
      </c>
      <c r="C1447" t="s">
        <v>195</v>
      </c>
      <c r="D1447" t="s">
        <v>236</v>
      </c>
      <c r="E1447" t="s">
        <v>276</v>
      </c>
      <c r="F1447" t="s">
        <v>70</v>
      </c>
      <c r="H1447" t="s">
        <v>38</v>
      </c>
      <c r="I1447">
        <v>39</v>
      </c>
      <c r="J1447">
        <v>39</v>
      </c>
      <c r="K1447">
        <v>36</v>
      </c>
      <c r="L1447">
        <v>35</v>
      </c>
      <c r="M1447">
        <v>495454.05</v>
      </c>
      <c r="N1447">
        <v>1107700</v>
      </c>
      <c r="O1447">
        <v>553850</v>
      </c>
      <c r="P1447">
        <v>1.59800397219463</v>
      </c>
      <c r="Q1447">
        <v>60</v>
      </c>
      <c r="R1447">
        <v>2100000</v>
      </c>
      <c r="S1447">
        <v>43312</v>
      </c>
      <c r="T1447">
        <v>43209</v>
      </c>
      <c r="U1447">
        <v>23.71</v>
      </c>
      <c r="V1447">
        <v>19</v>
      </c>
      <c r="W1447">
        <v>268960.77</v>
      </c>
      <c r="X1447">
        <v>665000</v>
      </c>
      <c r="Y1447">
        <v>332500</v>
      </c>
      <c r="Z1447">
        <v>11.020497062574799</v>
      </c>
      <c r="AA1447">
        <v>77</v>
      </c>
      <c r="AB1447">
        <v>2695000</v>
      </c>
      <c r="AC1447">
        <v>43338</v>
      </c>
      <c r="AD1447">
        <v>43347</v>
      </c>
      <c r="AE1447">
        <v>12.871</v>
      </c>
      <c r="AF1447">
        <v>6</v>
      </c>
      <c r="AG1447">
        <v>84402.3</v>
      </c>
      <c r="AH1447">
        <v>210000</v>
      </c>
      <c r="AI1447">
        <v>70000</v>
      </c>
      <c r="AJ1447">
        <v>33.683907000751198</v>
      </c>
      <c r="AK1447">
        <v>107</v>
      </c>
      <c r="AL1447">
        <v>3745000</v>
      </c>
      <c r="AM1447">
        <v>43373</v>
      </c>
      <c r="AN1447">
        <v>43347</v>
      </c>
      <c r="AO1447">
        <v>4.2</v>
      </c>
      <c r="AP1447" t="s">
        <v>1835</v>
      </c>
      <c r="AQ1447">
        <v>60</v>
      </c>
      <c r="AR1447">
        <v>0</v>
      </c>
      <c r="AS1447">
        <v>0</v>
      </c>
      <c r="AT1447">
        <v>0</v>
      </c>
    </row>
    <row r="1448" spans="1:46" x14ac:dyDescent="0.25">
      <c r="A1448" t="s">
        <v>41</v>
      </c>
      <c r="B1448" t="s">
        <v>145</v>
      </c>
      <c r="C1448" t="s">
        <v>198</v>
      </c>
      <c r="D1448" t="s">
        <v>236</v>
      </c>
      <c r="E1448" t="s">
        <v>276</v>
      </c>
      <c r="F1448" t="s">
        <v>70</v>
      </c>
      <c r="H1448" t="s">
        <v>38</v>
      </c>
      <c r="I1448">
        <v>36</v>
      </c>
      <c r="J1448">
        <v>36</v>
      </c>
      <c r="K1448">
        <v>12</v>
      </c>
      <c r="L1448">
        <v>3</v>
      </c>
      <c r="M1448">
        <v>70794.58</v>
      </c>
      <c r="N1448">
        <v>114000</v>
      </c>
      <c r="O1448">
        <v>34200</v>
      </c>
      <c r="P1448">
        <v>2.41348682698316</v>
      </c>
      <c r="Q1448">
        <v>11</v>
      </c>
      <c r="R1448">
        <v>418000</v>
      </c>
      <c r="S1448">
        <v>43308</v>
      </c>
      <c r="T1448">
        <v>43302</v>
      </c>
      <c r="U1448">
        <v>2.032</v>
      </c>
      <c r="V1448">
        <v>11</v>
      </c>
      <c r="W1448">
        <v>259794.37</v>
      </c>
      <c r="X1448">
        <v>418000</v>
      </c>
      <c r="Y1448">
        <v>125400</v>
      </c>
      <c r="Z1448">
        <v>2.3329436090225499</v>
      </c>
      <c r="AA1448">
        <v>0</v>
      </c>
      <c r="AB1448">
        <v>0</v>
      </c>
      <c r="AC1448">
        <v>43334</v>
      </c>
      <c r="AD1448">
        <v>43347</v>
      </c>
      <c r="AE1448">
        <v>7.452</v>
      </c>
      <c r="AF1448">
        <v>10</v>
      </c>
      <c r="AG1448">
        <v>227111.7</v>
      </c>
      <c r="AH1448">
        <v>380000</v>
      </c>
      <c r="AI1448">
        <v>114000</v>
      </c>
      <c r="AJ1448">
        <v>6.0816278901641798</v>
      </c>
      <c r="AK1448">
        <v>14</v>
      </c>
      <c r="AL1448">
        <v>532000</v>
      </c>
      <c r="AM1448">
        <v>43372</v>
      </c>
      <c r="AN1448">
        <v>43361</v>
      </c>
      <c r="AO1448">
        <v>7</v>
      </c>
      <c r="AP1448" t="s">
        <v>1836</v>
      </c>
      <c r="AQ1448">
        <v>1</v>
      </c>
      <c r="AR1448">
        <v>0</v>
      </c>
      <c r="AS1448">
        <v>0</v>
      </c>
      <c r="AT1448">
        <v>0</v>
      </c>
    </row>
    <row r="1449" spans="1:46" x14ac:dyDescent="0.25">
      <c r="A1449" t="s">
        <v>41</v>
      </c>
      <c r="B1449" t="s">
        <v>167</v>
      </c>
      <c r="C1449" t="s">
        <v>220</v>
      </c>
      <c r="D1449" t="s">
        <v>236</v>
      </c>
      <c r="E1449" t="s">
        <v>276</v>
      </c>
      <c r="F1449" t="s">
        <v>70</v>
      </c>
      <c r="H1449" t="s">
        <v>38</v>
      </c>
      <c r="I1449">
        <v>35</v>
      </c>
      <c r="J1449">
        <v>35</v>
      </c>
      <c r="K1449">
        <v>6</v>
      </c>
      <c r="L1449">
        <v>18</v>
      </c>
      <c r="M1449">
        <v>853603.82</v>
      </c>
      <c r="N1449">
        <v>1422000</v>
      </c>
      <c r="O1449">
        <v>308100</v>
      </c>
      <c r="P1449">
        <v>15.704802795329901</v>
      </c>
      <c r="Q1449">
        <v>18</v>
      </c>
      <c r="R1449">
        <v>1422000</v>
      </c>
      <c r="S1449">
        <v>43312</v>
      </c>
      <c r="T1449">
        <v>43302</v>
      </c>
      <c r="U1449">
        <v>12.194000000000001</v>
      </c>
      <c r="V1449">
        <v>27</v>
      </c>
      <c r="W1449">
        <v>1307104.68</v>
      </c>
      <c r="X1449">
        <v>2137000</v>
      </c>
      <c r="Y1449">
        <v>617400</v>
      </c>
      <c r="Z1449">
        <v>5.3819986527316299</v>
      </c>
      <c r="AA1449">
        <v>33</v>
      </c>
      <c r="AB1449">
        <v>2739000</v>
      </c>
      <c r="AC1449">
        <v>43343</v>
      </c>
      <c r="AD1449">
        <v>43343</v>
      </c>
      <c r="AE1449">
        <v>18.29</v>
      </c>
      <c r="AF1449">
        <v>15</v>
      </c>
      <c r="AG1449">
        <v>731432.03</v>
      </c>
      <c r="AH1449">
        <v>1213000</v>
      </c>
      <c r="AI1449">
        <v>340200</v>
      </c>
      <c r="AJ1449">
        <v>7.8167697684559796</v>
      </c>
      <c r="AK1449">
        <v>18</v>
      </c>
      <c r="AL1449">
        <v>1422000</v>
      </c>
      <c r="AM1449">
        <v>43373</v>
      </c>
      <c r="AN1449">
        <v>43402</v>
      </c>
      <c r="AO1449">
        <v>10.5</v>
      </c>
      <c r="AP1449" t="s">
        <v>1837</v>
      </c>
      <c r="AQ1449">
        <v>26</v>
      </c>
      <c r="AR1449">
        <v>0</v>
      </c>
      <c r="AS1449">
        <v>0</v>
      </c>
      <c r="AT1449">
        <v>0</v>
      </c>
    </row>
    <row r="1450" spans="1:46" x14ac:dyDescent="0.25">
      <c r="A1450" t="s">
        <v>41</v>
      </c>
      <c r="B1450" t="s">
        <v>135</v>
      </c>
      <c r="C1450" t="s">
        <v>188</v>
      </c>
      <c r="D1450" t="s">
        <v>236</v>
      </c>
      <c r="E1450" t="s">
        <v>276</v>
      </c>
      <c r="F1450" t="s">
        <v>70</v>
      </c>
      <c r="H1450" t="s">
        <v>38</v>
      </c>
      <c r="I1450">
        <v>33</v>
      </c>
      <c r="J1450">
        <v>33</v>
      </c>
      <c r="K1450">
        <v>6</v>
      </c>
      <c r="L1450">
        <v>13</v>
      </c>
      <c r="M1450">
        <v>317533.96999999997</v>
      </c>
      <c r="N1450">
        <v>585000</v>
      </c>
      <c r="O1450">
        <v>0</v>
      </c>
      <c r="P1450">
        <v>40.2927577981905</v>
      </c>
      <c r="Q1450">
        <v>28</v>
      </c>
      <c r="R1450">
        <v>1260000</v>
      </c>
      <c r="S1450">
        <v>43310</v>
      </c>
      <c r="T1450">
        <v>43312</v>
      </c>
      <c r="U1450">
        <v>8.8059999999999992</v>
      </c>
      <c r="V1450">
        <v>26</v>
      </c>
      <c r="W1450">
        <v>627783.04</v>
      </c>
      <c r="X1450">
        <v>1170000</v>
      </c>
      <c r="Y1450">
        <v>351000</v>
      </c>
      <c r="Z1450">
        <v>15.682375631451499</v>
      </c>
      <c r="AA1450">
        <v>14</v>
      </c>
      <c r="AB1450">
        <v>630000</v>
      </c>
      <c r="AC1450">
        <v>43332</v>
      </c>
      <c r="AD1450">
        <v>43343</v>
      </c>
      <c r="AE1450">
        <v>17.613</v>
      </c>
      <c r="AF1450">
        <v>6</v>
      </c>
      <c r="AG1450">
        <v>143287.72</v>
      </c>
      <c r="AH1450">
        <v>270000</v>
      </c>
      <c r="AI1450">
        <v>0</v>
      </c>
      <c r="AJ1450">
        <v>41.623521373376803</v>
      </c>
      <c r="AK1450">
        <v>26</v>
      </c>
      <c r="AL1450">
        <v>1170000</v>
      </c>
      <c r="AM1450">
        <v>43372</v>
      </c>
      <c r="AN1450">
        <v>43372</v>
      </c>
      <c r="AO1450">
        <v>4.2</v>
      </c>
      <c r="AP1450" t="s">
        <v>1838</v>
      </c>
      <c r="AQ1450">
        <v>10</v>
      </c>
      <c r="AR1450">
        <v>0</v>
      </c>
      <c r="AS1450">
        <v>0</v>
      </c>
      <c r="AT1450">
        <v>0</v>
      </c>
    </row>
    <row r="1451" spans="1:46" x14ac:dyDescent="0.25">
      <c r="A1451" t="s">
        <v>41</v>
      </c>
      <c r="B1451" t="s">
        <v>144</v>
      </c>
      <c r="C1451" t="s">
        <v>197</v>
      </c>
      <c r="D1451" t="s">
        <v>236</v>
      </c>
      <c r="E1451" t="s">
        <v>276</v>
      </c>
      <c r="F1451" t="s">
        <v>70</v>
      </c>
      <c r="H1451" t="s">
        <v>38</v>
      </c>
      <c r="I1451">
        <v>31</v>
      </c>
      <c r="J1451">
        <v>31</v>
      </c>
      <c r="K1451">
        <v>25</v>
      </c>
      <c r="L1451">
        <v>8</v>
      </c>
      <c r="M1451">
        <v>137394.79999999999</v>
      </c>
      <c r="N1451">
        <v>248000</v>
      </c>
      <c r="O1451">
        <v>24800</v>
      </c>
      <c r="P1451">
        <v>32.287508990910602</v>
      </c>
      <c r="Q1451">
        <v>23</v>
      </c>
      <c r="R1451">
        <v>713000</v>
      </c>
      <c r="S1451">
        <v>43308</v>
      </c>
      <c r="T1451">
        <v>43125</v>
      </c>
      <c r="U1451">
        <v>5.4189999999999996</v>
      </c>
      <c r="V1451">
        <v>4</v>
      </c>
      <c r="W1451">
        <v>68697.399999999994</v>
      </c>
      <c r="X1451">
        <v>124000</v>
      </c>
      <c r="Y1451">
        <v>0</v>
      </c>
      <c r="Z1451">
        <v>39.058758211954597</v>
      </c>
      <c r="AA1451">
        <v>19</v>
      </c>
      <c r="AB1451">
        <v>589000</v>
      </c>
      <c r="AC1451">
        <v>43337</v>
      </c>
      <c r="AD1451">
        <v>43125</v>
      </c>
      <c r="AE1451">
        <v>2.71</v>
      </c>
      <c r="AF1451">
        <v>5</v>
      </c>
      <c r="AG1451">
        <v>85871.75</v>
      </c>
      <c r="AH1451">
        <v>155000</v>
      </c>
      <c r="AI1451">
        <v>46500</v>
      </c>
      <c r="AJ1451">
        <v>12.941083270263199</v>
      </c>
      <c r="AK1451">
        <v>14</v>
      </c>
      <c r="AL1451">
        <v>434000</v>
      </c>
      <c r="AM1451">
        <v>43362</v>
      </c>
      <c r="AN1451">
        <v>43125</v>
      </c>
      <c r="AO1451">
        <v>3.5</v>
      </c>
      <c r="AP1451" t="s">
        <v>1839</v>
      </c>
      <c r="AQ1451">
        <v>0</v>
      </c>
      <c r="AR1451">
        <v>0</v>
      </c>
      <c r="AS1451">
        <v>0</v>
      </c>
      <c r="AT1451">
        <v>0</v>
      </c>
    </row>
    <row r="1452" spans="1:46" x14ac:dyDescent="0.25">
      <c r="A1452" t="s">
        <v>41</v>
      </c>
      <c r="B1452" t="s">
        <v>148</v>
      </c>
      <c r="C1452" t="s">
        <v>201</v>
      </c>
      <c r="D1452" t="s">
        <v>236</v>
      </c>
      <c r="E1452" t="s">
        <v>276</v>
      </c>
      <c r="F1452" t="s">
        <v>70</v>
      </c>
      <c r="H1452" t="s">
        <v>38</v>
      </c>
      <c r="I1452">
        <v>28</v>
      </c>
      <c r="J1452">
        <v>28</v>
      </c>
      <c r="K1452">
        <v>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25</v>
      </c>
      <c r="R1452">
        <v>1475000</v>
      </c>
      <c r="T1452">
        <v>43312</v>
      </c>
      <c r="U1452">
        <v>0</v>
      </c>
      <c r="V1452">
        <v>24</v>
      </c>
      <c r="W1452">
        <v>769069.08</v>
      </c>
      <c r="X1452">
        <v>1416000</v>
      </c>
      <c r="Y1452">
        <v>407100</v>
      </c>
      <c r="Z1452">
        <v>16.1486779494793</v>
      </c>
      <c r="AA1452">
        <v>1</v>
      </c>
      <c r="AB1452">
        <v>59000</v>
      </c>
      <c r="AC1452">
        <v>43340</v>
      </c>
      <c r="AD1452">
        <v>43312</v>
      </c>
      <c r="AE1452">
        <v>16.257999999999999</v>
      </c>
      <c r="AF1452">
        <v>1</v>
      </c>
      <c r="AG1452">
        <v>31634.46</v>
      </c>
      <c r="AH1452">
        <v>59000</v>
      </c>
      <c r="AI1452">
        <v>0</v>
      </c>
      <c r="AJ1452">
        <v>41.020498704945702</v>
      </c>
      <c r="AK1452">
        <v>11</v>
      </c>
      <c r="AL1452">
        <v>649000</v>
      </c>
      <c r="AM1452">
        <v>43369</v>
      </c>
      <c r="AN1452">
        <v>43376</v>
      </c>
      <c r="AO1452">
        <v>0.7</v>
      </c>
      <c r="AP1452" t="s">
        <v>1840</v>
      </c>
      <c r="AQ1452">
        <v>8</v>
      </c>
      <c r="AR1452">
        <v>0</v>
      </c>
      <c r="AS1452">
        <v>0</v>
      </c>
      <c r="AT1452">
        <v>0</v>
      </c>
    </row>
    <row r="1453" spans="1:46" x14ac:dyDescent="0.25">
      <c r="A1453" t="s">
        <v>41</v>
      </c>
      <c r="B1453" t="s">
        <v>143</v>
      </c>
      <c r="C1453" t="s">
        <v>196</v>
      </c>
      <c r="D1453" t="s">
        <v>236</v>
      </c>
      <c r="E1453" t="s">
        <v>276</v>
      </c>
      <c r="F1453" t="s">
        <v>70</v>
      </c>
      <c r="H1453" t="s">
        <v>38</v>
      </c>
      <c r="I1453">
        <v>27</v>
      </c>
      <c r="J1453">
        <v>27</v>
      </c>
      <c r="K1453">
        <v>24</v>
      </c>
      <c r="L1453">
        <v>12</v>
      </c>
      <c r="M1453">
        <v>306825.06</v>
      </c>
      <c r="N1453">
        <v>576000</v>
      </c>
      <c r="O1453">
        <v>158400</v>
      </c>
      <c r="P1453">
        <v>19.179222778563901</v>
      </c>
      <c r="Q1453">
        <v>66</v>
      </c>
      <c r="R1453">
        <v>3168000</v>
      </c>
      <c r="S1453">
        <v>43312</v>
      </c>
      <c r="T1453">
        <v>43312</v>
      </c>
      <c r="U1453">
        <v>8.1289999999999996</v>
      </c>
      <c r="V1453">
        <v>36</v>
      </c>
      <c r="W1453">
        <v>978406.84</v>
      </c>
      <c r="X1453">
        <v>1728000</v>
      </c>
      <c r="Y1453">
        <v>518400</v>
      </c>
      <c r="Z1453">
        <v>11.024510280745799</v>
      </c>
      <c r="AA1453">
        <v>54</v>
      </c>
      <c r="AB1453">
        <v>2592000</v>
      </c>
      <c r="AC1453">
        <v>43343</v>
      </c>
      <c r="AD1453">
        <v>43333</v>
      </c>
      <c r="AE1453">
        <v>24.387</v>
      </c>
      <c r="AF1453">
        <v>26</v>
      </c>
      <c r="AG1453">
        <v>711964.4</v>
      </c>
      <c r="AH1453">
        <v>1248000</v>
      </c>
      <c r="AI1453">
        <v>378108</v>
      </c>
      <c r="AJ1453">
        <v>9.9703365371759105</v>
      </c>
      <c r="AK1453">
        <v>26</v>
      </c>
      <c r="AL1453">
        <v>1248000</v>
      </c>
      <c r="AM1453">
        <v>43373</v>
      </c>
      <c r="AN1453">
        <v>43333</v>
      </c>
      <c r="AO1453">
        <v>18.2</v>
      </c>
      <c r="AP1453" t="s">
        <v>1841</v>
      </c>
      <c r="AQ1453">
        <v>25</v>
      </c>
      <c r="AR1453">
        <v>0</v>
      </c>
      <c r="AS1453">
        <v>0</v>
      </c>
      <c r="AT1453">
        <v>0</v>
      </c>
    </row>
    <row r="1454" spans="1:46" x14ac:dyDescent="0.25">
      <c r="A1454" t="s">
        <v>41</v>
      </c>
      <c r="B1454" t="s">
        <v>146</v>
      </c>
      <c r="C1454" t="s">
        <v>199</v>
      </c>
      <c r="D1454" t="s">
        <v>236</v>
      </c>
      <c r="E1454" t="s">
        <v>276</v>
      </c>
      <c r="F1454" t="s">
        <v>70</v>
      </c>
      <c r="H1454" t="s">
        <v>38</v>
      </c>
      <c r="I1454">
        <v>27</v>
      </c>
      <c r="J1454">
        <v>27</v>
      </c>
      <c r="K1454">
        <v>24</v>
      </c>
      <c r="L1454">
        <v>6</v>
      </c>
      <c r="M1454">
        <v>183327.24</v>
      </c>
      <c r="N1454">
        <v>336000</v>
      </c>
      <c r="O1454">
        <v>100800</v>
      </c>
      <c r="P1454">
        <v>14.260219460663</v>
      </c>
      <c r="Q1454">
        <v>69</v>
      </c>
      <c r="R1454">
        <v>3864000</v>
      </c>
      <c r="S1454">
        <v>43311</v>
      </c>
      <c r="T1454">
        <v>43125</v>
      </c>
      <c r="U1454">
        <v>4.0650000000000004</v>
      </c>
      <c r="V1454">
        <v>13</v>
      </c>
      <c r="W1454">
        <v>397209.02</v>
      </c>
      <c r="X1454">
        <v>728000</v>
      </c>
      <c r="Y1454">
        <v>218400</v>
      </c>
      <c r="Z1454">
        <v>14.260219337280301</v>
      </c>
      <c r="AA1454">
        <v>56</v>
      </c>
      <c r="AB1454">
        <v>3136000</v>
      </c>
      <c r="AC1454">
        <v>43338</v>
      </c>
      <c r="AD1454">
        <v>43125</v>
      </c>
      <c r="AE1454">
        <v>8.8059999999999992</v>
      </c>
      <c r="AF1454">
        <v>6</v>
      </c>
      <c r="AG1454">
        <v>183327.24</v>
      </c>
      <c r="AH1454">
        <v>336000</v>
      </c>
      <c r="AI1454">
        <v>84000</v>
      </c>
      <c r="AJ1454">
        <v>19.976204730149199</v>
      </c>
      <c r="AK1454">
        <v>50</v>
      </c>
      <c r="AL1454">
        <v>2800000</v>
      </c>
      <c r="AM1454">
        <v>43371</v>
      </c>
      <c r="AN1454">
        <v>43125</v>
      </c>
      <c r="AO1454">
        <v>4.2</v>
      </c>
      <c r="AP1454" t="s">
        <v>1842</v>
      </c>
      <c r="AQ1454">
        <v>28</v>
      </c>
      <c r="AR1454">
        <v>0</v>
      </c>
      <c r="AS1454">
        <v>0</v>
      </c>
      <c r="AT1454">
        <v>0</v>
      </c>
    </row>
    <row r="1455" spans="1:46" x14ac:dyDescent="0.25">
      <c r="A1455" t="s">
        <v>41</v>
      </c>
      <c r="B1455" t="s">
        <v>147</v>
      </c>
      <c r="C1455" t="s">
        <v>200</v>
      </c>
      <c r="D1455" t="s">
        <v>236</v>
      </c>
      <c r="E1455" t="s">
        <v>276</v>
      </c>
      <c r="F1455" t="s">
        <v>70</v>
      </c>
      <c r="H1455" t="s">
        <v>38</v>
      </c>
      <c r="I1455">
        <v>26</v>
      </c>
      <c r="J1455">
        <v>26</v>
      </c>
      <c r="K1455">
        <v>25</v>
      </c>
      <c r="L1455">
        <v>3</v>
      </c>
      <c r="M1455">
        <v>50819.13</v>
      </c>
      <c r="N1455">
        <v>90000</v>
      </c>
      <c r="O1455">
        <v>12000</v>
      </c>
      <c r="P1455">
        <v>28.331996245728199</v>
      </c>
      <c r="Q1455">
        <v>18</v>
      </c>
      <c r="R1455">
        <v>540000</v>
      </c>
      <c r="S1455">
        <v>43295</v>
      </c>
      <c r="T1455">
        <v>43125</v>
      </c>
      <c r="U1455">
        <v>2.032</v>
      </c>
      <c r="V1455">
        <v>1</v>
      </c>
      <c r="W1455">
        <v>16939.71</v>
      </c>
      <c r="X1455">
        <v>30000</v>
      </c>
      <c r="Y1455">
        <v>0</v>
      </c>
      <c r="Z1455">
        <v>37.887729378877196</v>
      </c>
      <c r="AA1455">
        <v>17</v>
      </c>
      <c r="AB1455">
        <v>510000</v>
      </c>
      <c r="AC1455">
        <v>43320</v>
      </c>
      <c r="AD1455">
        <v>43125</v>
      </c>
      <c r="AE1455">
        <v>0.67700000000000005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17</v>
      </c>
      <c r="AL1455">
        <v>510000</v>
      </c>
      <c r="AN1455">
        <v>43125</v>
      </c>
      <c r="AO1455">
        <v>0</v>
      </c>
      <c r="AP1455" t="s">
        <v>1843</v>
      </c>
      <c r="AQ1455">
        <v>6</v>
      </c>
      <c r="AR1455">
        <v>0</v>
      </c>
      <c r="AS1455">
        <v>0</v>
      </c>
      <c r="AT1455">
        <v>0</v>
      </c>
    </row>
    <row r="1456" spans="1:46" x14ac:dyDescent="0.25">
      <c r="A1456" t="s">
        <v>41</v>
      </c>
      <c r="B1456" t="s">
        <v>155</v>
      </c>
      <c r="C1456" t="s">
        <v>208</v>
      </c>
      <c r="D1456" t="s">
        <v>236</v>
      </c>
      <c r="E1456" t="s">
        <v>276</v>
      </c>
      <c r="F1456" t="s">
        <v>70</v>
      </c>
      <c r="H1456" t="s">
        <v>38</v>
      </c>
      <c r="I1456">
        <v>24</v>
      </c>
      <c r="J1456">
        <v>24</v>
      </c>
      <c r="K1456">
        <v>12</v>
      </c>
      <c r="L1456">
        <v>11</v>
      </c>
      <c r="M1456">
        <v>951475.55</v>
      </c>
      <c r="N1456">
        <v>1629000</v>
      </c>
      <c r="O1456">
        <v>355500</v>
      </c>
      <c r="P1456">
        <v>17.815225382532699</v>
      </c>
      <c r="Q1456">
        <v>25</v>
      </c>
      <c r="R1456">
        <v>3725000</v>
      </c>
      <c r="S1456">
        <v>43310</v>
      </c>
      <c r="T1456">
        <v>43316</v>
      </c>
      <c r="U1456">
        <v>7.452</v>
      </c>
      <c r="V1456">
        <v>6</v>
      </c>
      <c r="W1456">
        <v>545226.93000000005</v>
      </c>
      <c r="X1456">
        <v>894000</v>
      </c>
      <c r="Y1456">
        <v>223500</v>
      </c>
      <c r="Z1456">
        <v>10.551883288179001</v>
      </c>
      <c r="AA1456">
        <v>43</v>
      </c>
      <c r="AB1456">
        <v>6407000</v>
      </c>
      <c r="AC1456">
        <v>43343</v>
      </c>
      <c r="AD1456">
        <v>43316</v>
      </c>
      <c r="AE1456">
        <v>4.0650000000000004</v>
      </c>
      <c r="AF1456">
        <v>8</v>
      </c>
      <c r="AG1456">
        <v>733009.28</v>
      </c>
      <c r="AH1456">
        <v>1192000</v>
      </c>
      <c r="AI1456">
        <v>357600</v>
      </c>
      <c r="AJ1456">
        <v>3.3664660214726299</v>
      </c>
      <c r="AK1456">
        <v>35</v>
      </c>
      <c r="AL1456">
        <v>5215000</v>
      </c>
      <c r="AM1456">
        <v>43373</v>
      </c>
      <c r="AN1456">
        <v>43316</v>
      </c>
      <c r="AO1456">
        <v>5.6</v>
      </c>
      <c r="AP1456" t="s">
        <v>1844</v>
      </c>
      <c r="AQ1456">
        <v>17</v>
      </c>
      <c r="AR1456">
        <v>0</v>
      </c>
      <c r="AS1456">
        <v>0</v>
      </c>
      <c r="AT1456">
        <v>0</v>
      </c>
    </row>
    <row r="1457" spans="1:46" x14ac:dyDescent="0.25">
      <c r="A1457" t="s">
        <v>41</v>
      </c>
      <c r="B1457" t="s">
        <v>159</v>
      </c>
      <c r="C1457" t="s">
        <v>212</v>
      </c>
      <c r="D1457" t="s">
        <v>236</v>
      </c>
      <c r="E1457" t="s">
        <v>276</v>
      </c>
      <c r="F1457" t="s">
        <v>70</v>
      </c>
      <c r="H1457" t="s">
        <v>38</v>
      </c>
      <c r="I1457">
        <v>24</v>
      </c>
      <c r="J1457">
        <v>24</v>
      </c>
      <c r="K1457">
        <v>1</v>
      </c>
      <c r="L1457">
        <v>5</v>
      </c>
      <c r="M1457">
        <v>186837.84</v>
      </c>
      <c r="N1457">
        <v>340000</v>
      </c>
      <c r="O1457">
        <v>20400</v>
      </c>
      <c r="P1457">
        <v>35.694110238275698</v>
      </c>
      <c r="Q1457">
        <v>7</v>
      </c>
      <c r="R1457">
        <v>476000</v>
      </c>
      <c r="S1457">
        <v>43310</v>
      </c>
      <c r="T1457">
        <v>43315</v>
      </c>
      <c r="U1457">
        <v>3.387</v>
      </c>
      <c r="V1457">
        <v>8</v>
      </c>
      <c r="W1457">
        <v>322893.03000000003</v>
      </c>
      <c r="X1457">
        <v>544000</v>
      </c>
      <c r="Y1457">
        <v>142800</v>
      </c>
      <c r="Z1457">
        <v>11.4700067960094</v>
      </c>
      <c r="AA1457">
        <v>35</v>
      </c>
      <c r="AB1457">
        <v>2380000</v>
      </c>
      <c r="AC1457">
        <v>43343</v>
      </c>
      <c r="AD1457">
        <v>43325</v>
      </c>
      <c r="AE1457">
        <v>5.4189999999999996</v>
      </c>
      <c r="AF1457">
        <v>9</v>
      </c>
      <c r="AG1457">
        <v>357532.79</v>
      </c>
      <c r="AH1457">
        <v>612000</v>
      </c>
      <c r="AI1457">
        <v>183600</v>
      </c>
      <c r="AJ1457">
        <v>8.1965290711910903</v>
      </c>
      <c r="AK1457">
        <v>26</v>
      </c>
      <c r="AL1457">
        <v>1768000</v>
      </c>
      <c r="AM1457">
        <v>43372</v>
      </c>
      <c r="AN1457">
        <v>43325</v>
      </c>
      <c r="AO1457">
        <v>6.3</v>
      </c>
      <c r="AP1457" t="s">
        <v>1845</v>
      </c>
      <c r="AQ1457">
        <v>10</v>
      </c>
      <c r="AR1457">
        <v>0</v>
      </c>
      <c r="AS1457">
        <v>0</v>
      </c>
      <c r="AT1457">
        <v>0</v>
      </c>
    </row>
    <row r="1458" spans="1:46" x14ac:dyDescent="0.25">
      <c r="A1458" t="s">
        <v>41</v>
      </c>
      <c r="B1458" t="s">
        <v>170</v>
      </c>
      <c r="C1458" t="s">
        <v>223</v>
      </c>
      <c r="D1458" t="s">
        <v>236</v>
      </c>
      <c r="E1458" t="s">
        <v>276</v>
      </c>
      <c r="F1458" t="s">
        <v>70</v>
      </c>
      <c r="H1458" t="s">
        <v>38</v>
      </c>
      <c r="I1458">
        <v>24</v>
      </c>
      <c r="J1458">
        <v>24</v>
      </c>
      <c r="K1458">
        <v>6</v>
      </c>
      <c r="L1458">
        <v>3</v>
      </c>
      <c r="M1458">
        <v>241266.97</v>
      </c>
      <c r="N1458">
        <v>411000</v>
      </c>
      <c r="O1458">
        <v>0</v>
      </c>
      <c r="P1458">
        <v>35.4273316930147</v>
      </c>
      <c r="Q1458">
        <v>12</v>
      </c>
      <c r="R1458">
        <v>1728000</v>
      </c>
      <c r="S1458">
        <v>43291</v>
      </c>
      <c r="T1458">
        <v>43194</v>
      </c>
      <c r="U1458">
        <v>2.032</v>
      </c>
      <c r="V1458">
        <v>8</v>
      </c>
      <c r="W1458">
        <v>643378.6</v>
      </c>
      <c r="X1458">
        <v>1152000</v>
      </c>
      <c r="Y1458">
        <v>345600</v>
      </c>
      <c r="Z1458">
        <v>12.2375421518151</v>
      </c>
      <c r="AA1458">
        <v>4</v>
      </c>
      <c r="AB1458">
        <v>548000</v>
      </c>
      <c r="AC1458">
        <v>43333</v>
      </c>
      <c r="AD1458">
        <v>43194</v>
      </c>
      <c r="AE1458">
        <v>5.4189999999999996</v>
      </c>
      <c r="AF1458">
        <v>3</v>
      </c>
      <c r="AG1458">
        <v>241266.98</v>
      </c>
      <c r="AH1458">
        <v>411000</v>
      </c>
      <c r="AI1458">
        <v>0</v>
      </c>
      <c r="AJ1458">
        <v>35.427329016615701</v>
      </c>
      <c r="AK1458">
        <v>1</v>
      </c>
      <c r="AL1458">
        <v>137000</v>
      </c>
      <c r="AM1458">
        <v>43354</v>
      </c>
      <c r="AN1458">
        <v>43194</v>
      </c>
      <c r="AO1458">
        <v>2.1</v>
      </c>
      <c r="AP1458" t="s">
        <v>1846</v>
      </c>
      <c r="AQ1458">
        <v>12</v>
      </c>
      <c r="AR1458">
        <v>0</v>
      </c>
      <c r="AS1458">
        <v>0</v>
      </c>
      <c r="AT1458">
        <v>0</v>
      </c>
    </row>
    <row r="1459" spans="1:46" x14ac:dyDescent="0.25">
      <c r="A1459" t="s">
        <v>41</v>
      </c>
      <c r="B1459" t="s">
        <v>151</v>
      </c>
      <c r="C1459" t="s">
        <v>204</v>
      </c>
      <c r="D1459" t="s">
        <v>236</v>
      </c>
      <c r="E1459" t="s">
        <v>276</v>
      </c>
      <c r="F1459" t="s">
        <v>70</v>
      </c>
      <c r="H1459" t="s">
        <v>38</v>
      </c>
      <c r="I1459">
        <v>23</v>
      </c>
      <c r="J1459">
        <v>23</v>
      </c>
      <c r="K1459">
        <v>12</v>
      </c>
      <c r="L1459">
        <v>15</v>
      </c>
      <c r="M1459">
        <v>838760</v>
      </c>
      <c r="N1459">
        <v>1415000</v>
      </c>
      <c r="O1459">
        <v>424500</v>
      </c>
      <c r="P1459">
        <v>6.8514890998745503</v>
      </c>
      <c r="Q1459">
        <v>24</v>
      </c>
      <c r="R1459">
        <v>2280000</v>
      </c>
      <c r="S1459">
        <v>43311</v>
      </c>
      <c r="T1459">
        <v>43301</v>
      </c>
      <c r="U1459">
        <v>10.161</v>
      </c>
      <c r="V1459">
        <v>8</v>
      </c>
      <c r="W1459">
        <v>458328.52</v>
      </c>
      <c r="X1459">
        <v>760000</v>
      </c>
      <c r="Y1459">
        <v>142500</v>
      </c>
      <c r="Z1459">
        <v>18.354433631322699</v>
      </c>
      <c r="AA1459">
        <v>28</v>
      </c>
      <c r="AB1459">
        <v>2660000</v>
      </c>
      <c r="AC1459">
        <v>43338</v>
      </c>
      <c r="AD1459">
        <v>43326</v>
      </c>
      <c r="AE1459">
        <v>5.4189999999999996</v>
      </c>
      <c r="AF1459">
        <v>10</v>
      </c>
      <c r="AG1459">
        <v>556666.17000000004</v>
      </c>
      <c r="AH1459">
        <v>950000</v>
      </c>
      <c r="AI1459">
        <v>285000</v>
      </c>
      <c r="AJ1459">
        <v>7.9198817233685004</v>
      </c>
      <c r="AK1459">
        <v>42</v>
      </c>
      <c r="AL1459">
        <v>3990000</v>
      </c>
      <c r="AM1459">
        <v>43367</v>
      </c>
      <c r="AN1459">
        <v>43371</v>
      </c>
      <c r="AO1459">
        <v>7</v>
      </c>
      <c r="AP1459" t="s">
        <v>1847</v>
      </c>
      <c r="AQ1459">
        <v>19</v>
      </c>
      <c r="AR1459">
        <v>0</v>
      </c>
      <c r="AS1459">
        <v>0</v>
      </c>
      <c r="AT1459">
        <v>0</v>
      </c>
    </row>
    <row r="1460" spans="1:46" x14ac:dyDescent="0.25">
      <c r="A1460" t="s">
        <v>41</v>
      </c>
      <c r="B1460" t="s">
        <v>163</v>
      </c>
      <c r="C1460" t="s">
        <v>216</v>
      </c>
      <c r="D1460" t="s">
        <v>236</v>
      </c>
      <c r="E1460" t="s">
        <v>276</v>
      </c>
      <c r="F1460" t="s">
        <v>70</v>
      </c>
      <c r="H1460" t="s">
        <v>38</v>
      </c>
      <c r="I1460">
        <v>22</v>
      </c>
      <c r="J1460">
        <v>22</v>
      </c>
      <c r="K1460">
        <v>6</v>
      </c>
      <c r="L1460">
        <v>16</v>
      </c>
      <c r="M1460">
        <v>1056167.1200000001</v>
      </c>
      <c r="N1460">
        <v>1904000</v>
      </c>
      <c r="O1460">
        <v>535500</v>
      </c>
      <c r="P1460">
        <v>15.1053100412937</v>
      </c>
      <c r="Q1460">
        <v>61</v>
      </c>
      <c r="R1460">
        <v>7259000</v>
      </c>
      <c r="S1460">
        <v>43312</v>
      </c>
      <c r="T1460">
        <v>43169</v>
      </c>
      <c r="U1460">
        <v>10.839</v>
      </c>
      <c r="V1460">
        <v>31</v>
      </c>
      <c r="W1460">
        <v>2051765.44</v>
      </c>
      <c r="X1460">
        <v>3689000</v>
      </c>
      <c r="Y1460">
        <v>1106700</v>
      </c>
      <c r="Z1460">
        <v>12.599543679549299</v>
      </c>
      <c r="AA1460">
        <v>66</v>
      </c>
      <c r="AB1460">
        <v>7854000</v>
      </c>
      <c r="AC1460">
        <v>43338</v>
      </c>
      <c r="AD1460">
        <v>43336</v>
      </c>
      <c r="AE1460">
        <v>21</v>
      </c>
      <c r="AF1460">
        <v>13</v>
      </c>
      <c r="AG1460">
        <v>881716.29</v>
      </c>
      <c r="AH1460">
        <v>1547000</v>
      </c>
      <c r="AI1460">
        <v>428400</v>
      </c>
      <c r="AJ1460">
        <v>13.2944824858488</v>
      </c>
      <c r="AK1460">
        <v>53</v>
      </c>
      <c r="AL1460">
        <v>6307000</v>
      </c>
      <c r="AM1460">
        <v>43370</v>
      </c>
      <c r="AN1460">
        <v>43336</v>
      </c>
      <c r="AO1460">
        <v>9.1</v>
      </c>
      <c r="AP1460" t="s">
        <v>1848</v>
      </c>
      <c r="AQ1460">
        <v>42</v>
      </c>
      <c r="AR1460">
        <v>0</v>
      </c>
      <c r="AS1460">
        <v>0</v>
      </c>
      <c r="AT1460">
        <v>0</v>
      </c>
    </row>
    <row r="1461" spans="1:46" x14ac:dyDescent="0.25">
      <c r="A1461" t="s">
        <v>41</v>
      </c>
      <c r="B1461" t="s">
        <v>164</v>
      </c>
      <c r="C1461" t="s">
        <v>217</v>
      </c>
      <c r="D1461" t="s">
        <v>236</v>
      </c>
      <c r="E1461" t="s">
        <v>276</v>
      </c>
      <c r="F1461" t="s">
        <v>70</v>
      </c>
      <c r="H1461" t="s">
        <v>38</v>
      </c>
      <c r="I1461">
        <v>22</v>
      </c>
      <c r="J1461">
        <v>22</v>
      </c>
      <c r="K1461">
        <v>6</v>
      </c>
      <c r="L1461">
        <v>8</v>
      </c>
      <c r="M1461">
        <v>460369.87</v>
      </c>
      <c r="N1461">
        <v>824000</v>
      </c>
      <c r="O1461">
        <v>30900</v>
      </c>
      <c r="P1461">
        <v>36.148423023578303</v>
      </c>
      <c r="Q1461">
        <v>33</v>
      </c>
      <c r="R1461">
        <v>3399000</v>
      </c>
      <c r="S1461">
        <v>43309</v>
      </c>
      <c r="T1461">
        <v>43302</v>
      </c>
      <c r="U1461">
        <v>5.4189999999999996</v>
      </c>
      <c r="V1461">
        <v>20</v>
      </c>
      <c r="W1461">
        <v>1196227.53</v>
      </c>
      <c r="X1461">
        <v>2060000</v>
      </c>
      <c r="Y1461">
        <v>491700</v>
      </c>
      <c r="Z1461">
        <v>16.097029729752499</v>
      </c>
      <c r="AA1461">
        <v>37</v>
      </c>
      <c r="AB1461">
        <v>3811000</v>
      </c>
      <c r="AC1461">
        <v>43341</v>
      </c>
      <c r="AD1461">
        <v>43343</v>
      </c>
      <c r="AE1461">
        <v>13.548</v>
      </c>
      <c r="AF1461">
        <v>7</v>
      </c>
      <c r="AG1461">
        <v>422264.99</v>
      </c>
      <c r="AH1461">
        <v>721000</v>
      </c>
      <c r="AI1461">
        <v>154500</v>
      </c>
      <c r="AJ1461">
        <v>18.0067980582524</v>
      </c>
      <c r="AK1461">
        <v>30</v>
      </c>
      <c r="AL1461">
        <v>3090000</v>
      </c>
      <c r="AM1461">
        <v>43373</v>
      </c>
      <c r="AN1461">
        <v>43343</v>
      </c>
      <c r="AO1461">
        <v>4.9000000000000004</v>
      </c>
      <c r="AP1461" t="s">
        <v>1849</v>
      </c>
      <c r="AQ1461">
        <v>48</v>
      </c>
      <c r="AR1461">
        <v>0</v>
      </c>
      <c r="AS1461">
        <v>0</v>
      </c>
      <c r="AT1461">
        <v>0</v>
      </c>
    </row>
    <row r="1462" spans="1:46" x14ac:dyDescent="0.25">
      <c r="A1462" t="s">
        <v>41</v>
      </c>
      <c r="B1462" t="s">
        <v>169</v>
      </c>
      <c r="C1462" t="s">
        <v>222</v>
      </c>
      <c r="D1462" t="s">
        <v>236</v>
      </c>
      <c r="E1462" t="s">
        <v>276</v>
      </c>
      <c r="F1462" t="s">
        <v>70</v>
      </c>
      <c r="H1462" t="s">
        <v>38</v>
      </c>
      <c r="I1462">
        <v>21</v>
      </c>
      <c r="J1462">
        <v>21</v>
      </c>
      <c r="K1462">
        <v>1</v>
      </c>
      <c r="L1462">
        <v>2</v>
      </c>
      <c r="M1462">
        <v>67350.570000000007</v>
      </c>
      <c r="N1462">
        <v>124000</v>
      </c>
      <c r="O1462">
        <v>37200</v>
      </c>
      <c r="P1462">
        <v>14.647895259622199</v>
      </c>
      <c r="Q1462">
        <v>6</v>
      </c>
      <c r="R1462">
        <v>372000</v>
      </c>
      <c r="S1462">
        <v>43284</v>
      </c>
      <c r="T1462">
        <v>43315</v>
      </c>
      <c r="U1462">
        <v>1.355</v>
      </c>
      <c r="V1462">
        <v>8</v>
      </c>
      <c r="W1462">
        <v>290471.24</v>
      </c>
      <c r="X1462">
        <v>496000</v>
      </c>
      <c r="Y1462">
        <v>148800</v>
      </c>
      <c r="Z1462">
        <v>7.9728215345935203</v>
      </c>
      <c r="AA1462">
        <v>46</v>
      </c>
      <c r="AB1462">
        <v>2852000</v>
      </c>
      <c r="AC1462">
        <v>43337</v>
      </c>
      <c r="AD1462">
        <v>43325</v>
      </c>
      <c r="AE1462">
        <v>5.4189999999999996</v>
      </c>
      <c r="AF1462">
        <v>5</v>
      </c>
      <c r="AG1462">
        <v>180035.65</v>
      </c>
      <c r="AH1462">
        <v>310000</v>
      </c>
      <c r="AI1462">
        <v>74400</v>
      </c>
      <c r="AJ1462">
        <v>15.942608162939299</v>
      </c>
      <c r="AK1462">
        <v>41</v>
      </c>
      <c r="AL1462">
        <v>2542000</v>
      </c>
      <c r="AM1462">
        <v>43372</v>
      </c>
      <c r="AN1462">
        <v>43325</v>
      </c>
      <c r="AO1462">
        <v>3.5</v>
      </c>
      <c r="AP1462" t="s">
        <v>1850</v>
      </c>
      <c r="AQ1462">
        <v>16</v>
      </c>
      <c r="AR1462">
        <v>0</v>
      </c>
      <c r="AS1462">
        <v>0</v>
      </c>
      <c r="AT1462">
        <v>0</v>
      </c>
    </row>
    <row r="1463" spans="1:46" x14ac:dyDescent="0.25">
      <c r="A1463" t="s">
        <v>41</v>
      </c>
      <c r="B1463" t="s">
        <v>153</v>
      </c>
      <c r="C1463" t="s">
        <v>206</v>
      </c>
      <c r="D1463" t="s">
        <v>236</v>
      </c>
      <c r="E1463" t="s">
        <v>276</v>
      </c>
      <c r="F1463" t="s">
        <v>70</v>
      </c>
      <c r="H1463" t="s">
        <v>38</v>
      </c>
      <c r="I1463">
        <v>19</v>
      </c>
      <c r="J1463">
        <v>19</v>
      </c>
      <c r="K1463">
        <v>12</v>
      </c>
      <c r="L1463">
        <v>10</v>
      </c>
      <c r="M1463">
        <v>701597.52</v>
      </c>
      <c r="N1463">
        <v>1252000</v>
      </c>
      <c r="O1463">
        <v>375600</v>
      </c>
      <c r="P1463">
        <v>11.9400648407325</v>
      </c>
      <c r="Q1463">
        <v>24</v>
      </c>
      <c r="R1463">
        <v>3024000</v>
      </c>
      <c r="S1463">
        <v>43312</v>
      </c>
      <c r="T1463">
        <v>43316</v>
      </c>
      <c r="U1463">
        <v>6.774</v>
      </c>
      <c r="V1463">
        <v>5</v>
      </c>
      <c r="W1463">
        <v>380308.78</v>
      </c>
      <c r="X1463">
        <v>630000</v>
      </c>
      <c r="Y1463">
        <v>151200</v>
      </c>
      <c r="Z1463">
        <v>12.627473211754801</v>
      </c>
      <c r="AA1463">
        <v>43</v>
      </c>
      <c r="AB1463">
        <v>5418000</v>
      </c>
      <c r="AC1463">
        <v>43339</v>
      </c>
      <c r="AD1463">
        <v>43316</v>
      </c>
      <c r="AE1463">
        <v>3.387</v>
      </c>
      <c r="AF1463">
        <v>16</v>
      </c>
      <c r="AG1463">
        <v>1187046.21</v>
      </c>
      <c r="AH1463">
        <v>2016000</v>
      </c>
      <c r="AI1463">
        <v>604800</v>
      </c>
      <c r="AJ1463">
        <v>7.4723050660804704</v>
      </c>
      <c r="AK1463">
        <v>39</v>
      </c>
      <c r="AL1463">
        <v>4914000</v>
      </c>
      <c r="AM1463">
        <v>43373</v>
      </c>
      <c r="AN1463">
        <v>43402</v>
      </c>
      <c r="AO1463">
        <v>11.2</v>
      </c>
      <c r="AP1463" t="s">
        <v>1851</v>
      </c>
      <c r="AQ1463">
        <v>39</v>
      </c>
      <c r="AR1463">
        <v>0</v>
      </c>
      <c r="AS1463">
        <v>0</v>
      </c>
      <c r="AT1463">
        <v>0</v>
      </c>
    </row>
    <row r="1464" spans="1:46" x14ac:dyDescent="0.25">
      <c r="A1464" t="s">
        <v>41</v>
      </c>
      <c r="B1464" t="s">
        <v>150</v>
      </c>
      <c r="C1464" t="s">
        <v>203</v>
      </c>
      <c r="D1464" t="s">
        <v>236</v>
      </c>
      <c r="E1464" t="s">
        <v>276</v>
      </c>
      <c r="F1464" t="s">
        <v>70</v>
      </c>
      <c r="H1464" t="s">
        <v>38</v>
      </c>
      <c r="I1464">
        <v>18</v>
      </c>
      <c r="J1464">
        <v>18</v>
      </c>
      <c r="K1464">
        <v>6</v>
      </c>
      <c r="L1464">
        <v>3</v>
      </c>
      <c r="M1464">
        <v>341285.88</v>
      </c>
      <c r="N1464">
        <v>627000</v>
      </c>
      <c r="O1464">
        <v>0</v>
      </c>
      <c r="P1464">
        <v>40.125284210526303</v>
      </c>
      <c r="Q1464">
        <v>14</v>
      </c>
      <c r="R1464">
        <v>2926000</v>
      </c>
      <c r="S1464">
        <v>43301</v>
      </c>
      <c r="T1464">
        <v>43223</v>
      </c>
      <c r="U1464">
        <v>2.032</v>
      </c>
      <c r="V1464">
        <v>10</v>
      </c>
      <c r="W1464">
        <v>1137619.6499999999</v>
      </c>
      <c r="X1464">
        <v>2090000</v>
      </c>
      <c r="Y1464">
        <v>627000</v>
      </c>
      <c r="Z1464">
        <v>14.4646879699248</v>
      </c>
      <c r="AA1464">
        <v>4</v>
      </c>
      <c r="AB1464">
        <v>836000</v>
      </c>
      <c r="AC1464">
        <v>43338</v>
      </c>
      <c r="AD1464">
        <v>43223</v>
      </c>
      <c r="AE1464">
        <v>6.774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</v>
      </c>
      <c r="AL1464">
        <v>916000</v>
      </c>
      <c r="AN1464">
        <v>43223</v>
      </c>
      <c r="AO1464">
        <v>0</v>
      </c>
      <c r="AP1464" t="s">
        <v>1852</v>
      </c>
      <c r="AQ1464">
        <v>-1</v>
      </c>
      <c r="AR1464">
        <v>0</v>
      </c>
      <c r="AS1464">
        <v>0</v>
      </c>
      <c r="AT1464">
        <v>0</v>
      </c>
    </row>
    <row r="1465" spans="1:46" x14ac:dyDescent="0.25">
      <c r="A1465" t="s">
        <v>41</v>
      </c>
      <c r="B1465" t="s">
        <v>175</v>
      </c>
      <c r="C1465" t="s">
        <v>228</v>
      </c>
      <c r="D1465" t="s">
        <v>236</v>
      </c>
      <c r="E1465" t="s">
        <v>276</v>
      </c>
      <c r="F1465" t="s">
        <v>70</v>
      </c>
      <c r="H1465" t="s">
        <v>38</v>
      </c>
      <c r="I1465">
        <v>17</v>
      </c>
      <c r="J1465">
        <v>17</v>
      </c>
      <c r="K1465">
        <v>1</v>
      </c>
      <c r="L1465">
        <v>5</v>
      </c>
      <c r="M1465">
        <v>349509.86</v>
      </c>
      <c r="N1465">
        <v>625000</v>
      </c>
      <c r="O1465">
        <v>0</v>
      </c>
      <c r="P1465">
        <v>38.486264620315602</v>
      </c>
      <c r="Q1465">
        <v>31</v>
      </c>
      <c r="R1465">
        <v>3875000</v>
      </c>
      <c r="S1465">
        <v>43303</v>
      </c>
      <c r="T1465">
        <v>43302</v>
      </c>
      <c r="U1465">
        <v>3.387</v>
      </c>
      <c r="V1465">
        <v>14</v>
      </c>
      <c r="W1465">
        <v>1031803.87</v>
      </c>
      <c r="X1465">
        <v>1750000</v>
      </c>
      <c r="Y1465">
        <v>525000</v>
      </c>
      <c r="Z1465">
        <v>7.3482239486209799</v>
      </c>
      <c r="AA1465">
        <v>17</v>
      </c>
      <c r="AB1465">
        <v>2125000</v>
      </c>
      <c r="AC1465">
        <v>43343</v>
      </c>
      <c r="AD1465">
        <v>43302</v>
      </c>
      <c r="AE1465">
        <v>9.484</v>
      </c>
      <c r="AF1465">
        <v>9</v>
      </c>
      <c r="AG1465">
        <v>655027.47</v>
      </c>
      <c r="AH1465">
        <v>1125000</v>
      </c>
      <c r="AI1465">
        <v>225000</v>
      </c>
      <c r="AJ1465">
        <v>19.9410869822091</v>
      </c>
      <c r="AK1465">
        <v>8</v>
      </c>
      <c r="AL1465">
        <v>1000000</v>
      </c>
      <c r="AM1465">
        <v>43372</v>
      </c>
      <c r="AN1465">
        <v>43376</v>
      </c>
      <c r="AO1465">
        <v>6.3</v>
      </c>
      <c r="AP1465" t="s">
        <v>1853</v>
      </c>
      <c r="AQ1465">
        <v>16</v>
      </c>
      <c r="AR1465">
        <v>0</v>
      </c>
      <c r="AS1465">
        <v>0</v>
      </c>
      <c r="AT1465">
        <v>0</v>
      </c>
    </row>
    <row r="1466" spans="1:46" x14ac:dyDescent="0.25">
      <c r="A1466" t="s">
        <v>41</v>
      </c>
      <c r="B1466" t="s">
        <v>152</v>
      </c>
      <c r="C1466" t="s">
        <v>205</v>
      </c>
      <c r="D1466" t="s">
        <v>236</v>
      </c>
      <c r="E1466" t="s">
        <v>276</v>
      </c>
      <c r="F1466" t="s">
        <v>70</v>
      </c>
      <c r="H1466" t="s">
        <v>38</v>
      </c>
      <c r="I1466">
        <v>15</v>
      </c>
      <c r="J1466">
        <v>15</v>
      </c>
      <c r="K1466">
        <v>12</v>
      </c>
      <c r="L1466">
        <v>14</v>
      </c>
      <c r="M1466">
        <v>882889.84</v>
      </c>
      <c r="N1466">
        <v>1489000</v>
      </c>
      <c r="O1466">
        <v>446700</v>
      </c>
      <c r="P1466">
        <v>6.8234842622932499</v>
      </c>
      <c r="Q1466">
        <v>18</v>
      </c>
      <c r="R1466">
        <v>1926000</v>
      </c>
      <c r="S1466">
        <v>43311</v>
      </c>
      <c r="T1466">
        <v>43316</v>
      </c>
      <c r="U1466">
        <v>9.484</v>
      </c>
      <c r="V1466">
        <v>6</v>
      </c>
      <c r="W1466">
        <v>385787.12</v>
      </c>
      <c r="X1466">
        <v>642000</v>
      </c>
      <c r="Y1466">
        <v>160500</v>
      </c>
      <c r="Z1466">
        <v>11.8658708752652</v>
      </c>
      <c r="AA1466">
        <v>24</v>
      </c>
      <c r="AB1466">
        <v>2568000</v>
      </c>
      <c r="AC1466">
        <v>43337</v>
      </c>
      <c r="AD1466">
        <v>43316</v>
      </c>
      <c r="AE1466">
        <v>4.0650000000000004</v>
      </c>
      <c r="AF1466">
        <v>6</v>
      </c>
      <c r="AG1466">
        <v>388836.57</v>
      </c>
      <c r="AH1466">
        <v>642000</v>
      </c>
      <c r="AI1466">
        <v>192600</v>
      </c>
      <c r="AJ1466">
        <v>4.8241596519535301</v>
      </c>
      <c r="AK1466">
        <v>18</v>
      </c>
      <c r="AL1466">
        <v>1926000</v>
      </c>
      <c r="AM1466">
        <v>43365</v>
      </c>
      <c r="AN1466">
        <v>43402</v>
      </c>
      <c r="AO1466">
        <v>4.2</v>
      </c>
      <c r="AP1466" t="s">
        <v>1854</v>
      </c>
      <c r="AQ1466">
        <v>4</v>
      </c>
      <c r="AR1466">
        <v>0</v>
      </c>
      <c r="AS1466">
        <v>0</v>
      </c>
      <c r="AT1466">
        <v>12</v>
      </c>
    </row>
    <row r="1467" spans="1:46" x14ac:dyDescent="0.25">
      <c r="A1467" t="s">
        <v>41</v>
      </c>
      <c r="B1467" t="s">
        <v>154</v>
      </c>
      <c r="C1467" t="s">
        <v>207</v>
      </c>
      <c r="D1467" t="s">
        <v>236</v>
      </c>
      <c r="E1467" t="s">
        <v>276</v>
      </c>
      <c r="F1467" t="s">
        <v>70</v>
      </c>
      <c r="H1467" t="s">
        <v>38</v>
      </c>
      <c r="I1467">
        <v>15</v>
      </c>
      <c r="J1467">
        <v>15</v>
      </c>
      <c r="K1467">
        <v>12</v>
      </c>
      <c r="L1467">
        <v>1</v>
      </c>
      <c r="M1467">
        <v>31627.7</v>
      </c>
      <c r="N1467">
        <v>57000</v>
      </c>
      <c r="O1467">
        <v>0</v>
      </c>
      <c r="P1467">
        <v>38.964087933459297</v>
      </c>
      <c r="Q1467">
        <v>17</v>
      </c>
      <c r="R1467">
        <v>969000</v>
      </c>
      <c r="S1467">
        <v>43294</v>
      </c>
      <c r="T1467">
        <v>43167</v>
      </c>
      <c r="U1467">
        <v>0.67700000000000005</v>
      </c>
      <c r="V1467">
        <v>3</v>
      </c>
      <c r="W1467">
        <v>95511.05</v>
      </c>
      <c r="X1467">
        <v>171000</v>
      </c>
      <c r="Y1467">
        <v>51300</v>
      </c>
      <c r="Z1467">
        <v>12.228776253586</v>
      </c>
      <c r="AA1467">
        <v>26</v>
      </c>
      <c r="AB1467">
        <v>1482000</v>
      </c>
      <c r="AC1467">
        <v>43337</v>
      </c>
      <c r="AD1467">
        <v>43336</v>
      </c>
      <c r="AE1467">
        <v>2.032</v>
      </c>
      <c r="AF1467">
        <v>3</v>
      </c>
      <c r="AG1467">
        <v>96766.95</v>
      </c>
      <c r="AH1467">
        <v>171000</v>
      </c>
      <c r="AI1467">
        <v>51300</v>
      </c>
      <c r="AJ1467">
        <v>11.074649271387299</v>
      </c>
      <c r="AK1467">
        <v>23</v>
      </c>
      <c r="AL1467">
        <v>1311000</v>
      </c>
      <c r="AM1467">
        <v>43363</v>
      </c>
      <c r="AN1467">
        <v>43336</v>
      </c>
      <c r="AO1467">
        <v>2.1</v>
      </c>
      <c r="AP1467" t="s">
        <v>1855</v>
      </c>
      <c r="AQ1467">
        <v>8</v>
      </c>
      <c r="AR1467">
        <v>0</v>
      </c>
      <c r="AS1467">
        <v>0</v>
      </c>
      <c r="AT1467">
        <v>0</v>
      </c>
    </row>
    <row r="1468" spans="1:46" x14ac:dyDescent="0.25">
      <c r="A1468" t="s">
        <v>41</v>
      </c>
      <c r="B1468" t="s">
        <v>156</v>
      </c>
      <c r="C1468" t="s">
        <v>209</v>
      </c>
      <c r="D1468" t="s">
        <v>236</v>
      </c>
      <c r="E1468" t="s">
        <v>276</v>
      </c>
      <c r="F1468" t="s">
        <v>70</v>
      </c>
      <c r="H1468" t="s">
        <v>38</v>
      </c>
      <c r="I1468">
        <v>15</v>
      </c>
      <c r="J1468">
        <v>15</v>
      </c>
      <c r="K1468">
        <v>12</v>
      </c>
      <c r="L1468">
        <v>9</v>
      </c>
      <c r="M1468">
        <v>975372.25</v>
      </c>
      <c r="N1468">
        <v>1435000</v>
      </c>
      <c r="O1468">
        <v>430500</v>
      </c>
      <c r="P1468">
        <v>-6.8103011661145398</v>
      </c>
      <c r="Q1468">
        <v>13</v>
      </c>
      <c r="R1468">
        <v>1859000</v>
      </c>
      <c r="S1468">
        <v>43312</v>
      </c>
      <c r="T1468">
        <v>43302</v>
      </c>
      <c r="U1468">
        <v>6.0970000000000004</v>
      </c>
      <c r="V1468">
        <v>3</v>
      </c>
      <c r="W1468">
        <v>332139.78999999998</v>
      </c>
      <c r="X1468">
        <v>546000</v>
      </c>
      <c r="Y1468">
        <v>163800</v>
      </c>
      <c r="Z1468">
        <v>4.40770029357365</v>
      </c>
      <c r="AA1468">
        <v>22</v>
      </c>
      <c r="AB1468">
        <v>4004000</v>
      </c>
      <c r="AC1468">
        <v>43326</v>
      </c>
      <c r="AD1468">
        <v>43330</v>
      </c>
      <c r="AE1468">
        <v>2.032</v>
      </c>
      <c r="AF1468">
        <v>7</v>
      </c>
      <c r="AG1468">
        <v>749054.63</v>
      </c>
      <c r="AH1468">
        <v>1274000</v>
      </c>
      <c r="AI1468">
        <v>163800</v>
      </c>
      <c r="AJ1468">
        <v>25.782733451391401</v>
      </c>
      <c r="AK1468">
        <v>15</v>
      </c>
      <c r="AL1468">
        <v>2730000</v>
      </c>
      <c r="AM1468">
        <v>43372</v>
      </c>
      <c r="AN1468">
        <v>43363</v>
      </c>
      <c r="AO1468">
        <v>4.9000000000000004</v>
      </c>
      <c r="AP1468" t="s">
        <v>1856</v>
      </c>
      <c r="AQ1468">
        <v>25</v>
      </c>
      <c r="AR1468">
        <v>0</v>
      </c>
      <c r="AS1468">
        <v>0</v>
      </c>
      <c r="AT1468">
        <v>0</v>
      </c>
    </row>
    <row r="1469" spans="1:46" x14ac:dyDescent="0.25">
      <c r="A1469" t="s">
        <v>41</v>
      </c>
      <c r="B1469" t="s">
        <v>149</v>
      </c>
      <c r="C1469" t="s">
        <v>202</v>
      </c>
      <c r="D1469" t="s">
        <v>236</v>
      </c>
      <c r="E1469" t="s">
        <v>276</v>
      </c>
      <c r="F1469" t="s">
        <v>70</v>
      </c>
      <c r="H1469" t="s">
        <v>38</v>
      </c>
      <c r="I1469">
        <v>15</v>
      </c>
      <c r="J1469">
        <v>15</v>
      </c>
      <c r="K1469">
        <v>12</v>
      </c>
      <c r="L1469">
        <v>10</v>
      </c>
      <c r="M1469">
        <v>300907.57</v>
      </c>
      <c r="N1469">
        <v>550000</v>
      </c>
      <c r="O1469">
        <v>115500</v>
      </c>
      <c r="P1469">
        <v>23.820868354430299</v>
      </c>
      <c r="Q1469">
        <v>41</v>
      </c>
      <c r="R1469">
        <v>2255000</v>
      </c>
      <c r="S1469">
        <v>43312</v>
      </c>
      <c r="T1469">
        <v>43236</v>
      </c>
      <c r="U1469">
        <v>6.774</v>
      </c>
      <c r="V1469">
        <v>6</v>
      </c>
      <c r="W1469">
        <v>180544.54</v>
      </c>
      <c r="X1469">
        <v>330000</v>
      </c>
      <c r="Y1469">
        <v>0</v>
      </c>
      <c r="Z1469">
        <v>39.818486666666601</v>
      </c>
      <c r="AA1469">
        <v>35</v>
      </c>
      <c r="AB1469">
        <v>1925000</v>
      </c>
      <c r="AC1469">
        <v>43343</v>
      </c>
      <c r="AD1469">
        <v>43236</v>
      </c>
      <c r="AE1469">
        <v>4.0650000000000004</v>
      </c>
      <c r="AF1469">
        <v>9</v>
      </c>
      <c r="AG1469">
        <v>270816.78000000003</v>
      </c>
      <c r="AH1469">
        <v>495000</v>
      </c>
      <c r="AI1469">
        <v>148500</v>
      </c>
      <c r="AJ1469">
        <v>14.026419047618999</v>
      </c>
      <c r="AK1469">
        <v>26</v>
      </c>
      <c r="AL1469">
        <v>1430000</v>
      </c>
      <c r="AM1469">
        <v>43361</v>
      </c>
      <c r="AN1469">
        <v>43236</v>
      </c>
      <c r="AO1469">
        <v>6.3</v>
      </c>
      <c r="AP1469" t="s">
        <v>1857</v>
      </c>
      <c r="AQ1469">
        <v>15</v>
      </c>
      <c r="AR1469">
        <v>0</v>
      </c>
      <c r="AS1469">
        <v>0</v>
      </c>
      <c r="AT1469">
        <v>0</v>
      </c>
    </row>
    <row r="1470" spans="1:46" x14ac:dyDescent="0.25">
      <c r="A1470" t="s">
        <v>41</v>
      </c>
      <c r="B1470" t="s">
        <v>158</v>
      </c>
      <c r="C1470" t="s">
        <v>211</v>
      </c>
      <c r="D1470" t="s">
        <v>236</v>
      </c>
      <c r="E1470" t="s">
        <v>276</v>
      </c>
      <c r="F1470" t="s">
        <v>70</v>
      </c>
      <c r="H1470" t="s">
        <v>38</v>
      </c>
      <c r="I1470">
        <v>15</v>
      </c>
      <c r="J1470">
        <v>15</v>
      </c>
      <c r="K1470">
        <v>12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U1470">
        <v>0</v>
      </c>
      <c r="V1470">
        <v>1</v>
      </c>
      <c r="W1470">
        <v>50652.33</v>
      </c>
      <c r="X1470">
        <v>85900</v>
      </c>
      <c r="Y1470">
        <v>0</v>
      </c>
      <c r="Z1470">
        <v>35.136713544978697</v>
      </c>
      <c r="AA1470">
        <v>11</v>
      </c>
      <c r="AB1470">
        <v>944900</v>
      </c>
      <c r="AC1470">
        <v>43342</v>
      </c>
      <c r="AD1470">
        <v>43341</v>
      </c>
      <c r="AE1470">
        <v>0.67700000000000005</v>
      </c>
      <c r="AF1470">
        <v>5</v>
      </c>
      <c r="AG1470">
        <v>253261.65</v>
      </c>
      <c r="AH1470">
        <v>429500</v>
      </c>
      <c r="AI1470">
        <v>103080</v>
      </c>
      <c r="AJ1470">
        <v>14.653570684005899</v>
      </c>
      <c r="AK1470">
        <v>6</v>
      </c>
      <c r="AL1470">
        <v>515400</v>
      </c>
      <c r="AM1470">
        <v>43369</v>
      </c>
      <c r="AN1470">
        <v>43341</v>
      </c>
      <c r="AO1470">
        <v>3.5</v>
      </c>
      <c r="AP1470" t="s">
        <v>1858</v>
      </c>
      <c r="AQ1470">
        <v>7</v>
      </c>
      <c r="AR1470">
        <v>0</v>
      </c>
      <c r="AS1470">
        <v>0</v>
      </c>
      <c r="AT1470">
        <v>0</v>
      </c>
    </row>
    <row r="1471" spans="1:46" x14ac:dyDescent="0.25">
      <c r="A1471" t="s">
        <v>41</v>
      </c>
      <c r="B1471" t="s">
        <v>180</v>
      </c>
      <c r="C1471" t="s">
        <v>233</v>
      </c>
      <c r="D1471" t="s">
        <v>236</v>
      </c>
      <c r="E1471" t="s">
        <v>276</v>
      </c>
      <c r="F1471" t="s">
        <v>70</v>
      </c>
      <c r="H1471" t="s">
        <v>38</v>
      </c>
      <c r="I1471">
        <v>10</v>
      </c>
      <c r="J1471">
        <v>10</v>
      </c>
      <c r="K1471">
        <v>1</v>
      </c>
      <c r="L1471">
        <v>5</v>
      </c>
      <c r="M1471">
        <v>767037.88</v>
      </c>
      <c r="N1471">
        <v>1330000</v>
      </c>
      <c r="O1471">
        <v>319200</v>
      </c>
      <c r="P1471">
        <v>16.527337958396501</v>
      </c>
      <c r="Q1471">
        <v>19</v>
      </c>
      <c r="R1471">
        <v>5054000</v>
      </c>
      <c r="S1471">
        <v>43307</v>
      </c>
      <c r="T1471">
        <v>43305</v>
      </c>
      <c r="U1471">
        <v>3.387</v>
      </c>
      <c r="V1471">
        <v>1</v>
      </c>
      <c r="W1471">
        <v>158182.57999999999</v>
      </c>
      <c r="X1471">
        <v>266000</v>
      </c>
      <c r="Y1471">
        <v>66500</v>
      </c>
      <c r="Z1471">
        <v>12.781534662218601</v>
      </c>
      <c r="AA1471">
        <v>18</v>
      </c>
      <c r="AB1471">
        <v>4788000</v>
      </c>
      <c r="AC1471">
        <v>43325</v>
      </c>
      <c r="AD1471">
        <v>43305</v>
      </c>
      <c r="AE1471">
        <v>0.67700000000000005</v>
      </c>
      <c r="AF1471">
        <v>6</v>
      </c>
      <c r="AG1471">
        <v>948664.98</v>
      </c>
      <c r="AH1471">
        <v>1596000</v>
      </c>
      <c r="AI1471">
        <v>372400</v>
      </c>
      <c r="AJ1471">
        <v>14.7162897727088</v>
      </c>
      <c r="AK1471">
        <v>10</v>
      </c>
      <c r="AL1471">
        <v>2660000</v>
      </c>
      <c r="AM1471">
        <v>43372</v>
      </c>
      <c r="AN1471">
        <v>43305</v>
      </c>
      <c r="AO1471">
        <v>4.2</v>
      </c>
      <c r="AP1471" t="s">
        <v>1859</v>
      </c>
      <c r="AQ1471">
        <v>6</v>
      </c>
      <c r="AR1471">
        <v>0</v>
      </c>
      <c r="AS1471">
        <v>0</v>
      </c>
      <c r="AT1471">
        <v>0</v>
      </c>
    </row>
    <row r="1472" spans="1:46" x14ac:dyDescent="0.25">
      <c r="A1472" t="s">
        <v>41</v>
      </c>
      <c r="B1472" t="s">
        <v>160</v>
      </c>
      <c r="C1472" t="s">
        <v>213</v>
      </c>
      <c r="D1472" t="s">
        <v>236</v>
      </c>
      <c r="E1472" t="s">
        <v>276</v>
      </c>
      <c r="F1472" t="s">
        <v>70</v>
      </c>
      <c r="H1472" t="s">
        <v>38</v>
      </c>
      <c r="I1472">
        <v>9</v>
      </c>
      <c r="J1472">
        <v>9</v>
      </c>
      <c r="K1472">
        <v>6</v>
      </c>
      <c r="L1472">
        <v>3</v>
      </c>
      <c r="M1472">
        <v>161830.37</v>
      </c>
      <c r="N1472">
        <v>297000</v>
      </c>
      <c r="O1472">
        <v>59400</v>
      </c>
      <c r="P1472">
        <v>25.078532407407401</v>
      </c>
      <c r="Q1472">
        <v>25</v>
      </c>
      <c r="R1472">
        <v>2475000</v>
      </c>
      <c r="S1472">
        <v>43289</v>
      </c>
      <c r="T1472">
        <v>43305</v>
      </c>
      <c r="U1472">
        <v>2.032</v>
      </c>
      <c r="V1472">
        <v>7</v>
      </c>
      <c r="W1472">
        <v>410048.31</v>
      </c>
      <c r="X1472">
        <v>693000</v>
      </c>
      <c r="Y1472">
        <v>170800</v>
      </c>
      <c r="Z1472">
        <v>13.6244464303191</v>
      </c>
      <c r="AA1472">
        <v>18</v>
      </c>
      <c r="AB1472">
        <v>1782000</v>
      </c>
      <c r="AC1472">
        <v>43338</v>
      </c>
      <c r="AD1472">
        <v>43305</v>
      </c>
      <c r="AE1472">
        <v>4.742</v>
      </c>
      <c r="AF1472">
        <v>30</v>
      </c>
      <c r="AG1472">
        <v>1742491.87</v>
      </c>
      <c r="AH1472">
        <v>2970000</v>
      </c>
      <c r="AI1472">
        <v>891000</v>
      </c>
      <c r="AJ1472">
        <v>7.8046629629629596</v>
      </c>
      <c r="AK1472">
        <v>0</v>
      </c>
      <c r="AL1472">
        <v>0</v>
      </c>
      <c r="AM1472">
        <v>43366</v>
      </c>
      <c r="AN1472">
        <v>43381</v>
      </c>
      <c r="AO1472">
        <v>21</v>
      </c>
      <c r="AP1472" t="s">
        <v>1860</v>
      </c>
      <c r="AQ1472">
        <v>16</v>
      </c>
      <c r="AR1472">
        <v>0</v>
      </c>
      <c r="AS1472">
        <v>0</v>
      </c>
      <c r="AT1472">
        <v>0</v>
      </c>
    </row>
    <row r="1473" spans="1:46" x14ac:dyDescent="0.25">
      <c r="A1473" t="s">
        <v>41</v>
      </c>
      <c r="B1473" t="s">
        <v>161</v>
      </c>
      <c r="C1473" t="s">
        <v>214</v>
      </c>
      <c r="D1473" t="s">
        <v>236</v>
      </c>
      <c r="E1473" t="s">
        <v>276</v>
      </c>
      <c r="F1473" t="s">
        <v>70</v>
      </c>
      <c r="H1473" t="s">
        <v>38</v>
      </c>
      <c r="I1473">
        <v>9</v>
      </c>
      <c r="J1473">
        <v>9</v>
      </c>
      <c r="K1473">
        <v>6</v>
      </c>
      <c r="L1473">
        <v>7</v>
      </c>
      <c r="M1473">
        <v>464415.34</v>
      </c>
      <c r="N1473">
        <v>798000</v>
      </c>
      <c r="O1473">
        <v>205200</v>
      </c>
      <c r="P1473">
        <v>13.8230644544832</v>
      </c>
      <c r="Q1473">
        <v>20</v>
      </c>
      <c r="R1473">
        <v>2280000</v>
      </c>
      <c r="S1473">
        <v>43310</v>
      </c>
      <c r="T1473">
        <v>43187</v>
      </c>
      <c r="U1473">
        <v>4.742</v>
      </c>
      <c r="V1473">
        <v>12</v>
      </c>
      <c r="W1473">
        <v>804364.96</v>
      </c>
      <c r="X1473">
        <v>1383000</v>
      </c>
      <c r="Y1473">
        <v>414900</v>
      </c>
      <c r="Z1473">
        <v>8.6043326008267993</v>
      </c>
      <c r="AA1473">
        <v>20</v>
      </c>
      <c r="AB1473">
        <v>2380000</v>
      </c>
      <c r="AC1473">
        <v>43343</v>
      </c>
      <c r="AD1473">
        <v>43338</v>
      </c>
      <c r="AE1473">
        <v>8.1289999999999996</v>
      </c>
      <c r="AF1473">
        <v>17</v>
      </c>
      <c r="AG1473">
        <v>1166261.6100000001</v>
      </c>
      <c r="AH1473">
        <v>2023000</v>
      </c>
      <c r="AI1473">
        <v>606900</v>
      </c>
      <c r="AJ1473">
        <v>9.4069789306989495</v>
      </c>
      <c r="AK1473">
        <v>26</v>
      </c>
      <c r="AL1473">
        <v>3094000</v>
      </c>
      <c r="AM1473">
        <v>43373</v>
      </c>
      <c r="AN1473">
        <v>43402</v>
      </c>
      <c r="AO1473">
        <v>11.9</v>
      </c>
      <c r="AP1473" t="s">
        <v>1861</v>
      </c>
      <c r="AQ1473">
        <v>13</v>
      </c>
      <c r="AR1473">
        <v>0</v>
      </c>
      <c r="AS1473">
        <v>0</v>
      </c>
      <c r="AT1473">
        <v>0</v>
      </c>
    </row>
    <row r="1474" spans="1:46" x14ac:dyDescent="0.25">
      <c r="A1474" t="s">
        <v>41</v>
      </c>
      <c r="B1474" t="s">
        <v>165</v>
      </c>
      <c r="C1474" t="s">
        <v>218</v>
      </c>
      <c r="D1474" t="s">
        <v>236</v>
      </c>
      <c r="E1474" t="s">
        <v>276</v>
      </c>
      <c r="F1474" t="s">
        <v>70</v>
      </c>
      <c r="H1474" t="s">
        <v>38</v>
      </c>
      <c r="I1474">
        <v>9</v>
      </c>
      <c r="J1474">
        <v>9</v>
      </c>
      <c r="K1474">
        <v>6</v>
      </c>
      <c r="L1474">
        <v>3</v>
      </c>
      <c r="M1474">
        <v>134520.16</v>
      </c>
      <c r="N1474">
        <v>228000</v>
      </c>
      <c r="O1474">
        <v>0</v>
      </c>
      <c r="P1474">
        <v>35.099922721622697</v>
      </c>
      <c r="Q1474">
        <v>6</v>
      </c>
      <c r="R1474">
        <v>456000</v>
      </c>
      <c r="S1474">
        <v>43289</v>
      </c>
      <c r="T1474">
        <v>43306</v>
      </c>
      <c r="U1474">
        <v>2.032</v>
      </c>
      <c r="V1474">
        <v>3</v>
      </c>
      <c r="W1474">
        <v>131882.49</v>
      </c>
      <c r="X1474">
        <v>228000</v>
      </c>
      <c r="Y1474">
        <v>0</v>
      </c>
      <c r="Z1474">
        <v>36.372482811016397</v>
      </c>
      <c r="AA1474">
        <v>3</v>
      </c>
      <c r="AB1474">
        <v>228000</v>
      </c>
      <c r="AC1474">
        <v>43343</v>
      </c>
      <c r="AD1474">
        <v>43306</v>
      </c>
      <c r="AE1474">
        <v>2.032</v>
      </c>
      <c r="AF1474">
        <v>2</v>
      </c>
      <c r="AG1474">
        <v>87921.66</v>
      </c>
      <c r="AH1474">
        <v>158000</v>
      </c>
      <c r="AI1474">
        <v>0</v>
      </c>
      <c r="AJ1474">
        <v>38.788717876484199</v>
      </c>
      <c r="AK1474">
        <v>1</v>
      </c>
      <c r="AL1474">
        <v>82000</v>
      </c>
      <c r="AM1474">
        <v>43370</v>
      </c>
      <c r="AN1474">
        <v>43378</v>
      </c>
      <c r="AO1474">
        <v>1.4</v>
      </c>
      <c r="AP1474" t="s">
        <v>1862</v>
      </c>
      <c r="AQ1474">
        <v>-1</v>
      </c>
      <c r="AR1474">
        <v>0</v>
      </c>
      <c r="AS1474">
        <v>0</v>
      </c>
      <c r="AT1474">
        <v>0</v>
      </c>
    </row>
    <row r="1475" spans="1:46" x14ac:dyDescent="0.25">
      <c r="A1475" t="s">
        <v>41</v>
      </c>
      <c r="B1475" t="s">
        <v>166</v>
      </c>
      <c r="C1475" t="s">
        <v>219</v>
      </c>
      <c r="D1475" t="s">
        <v>236</v>
      </c>
      <c r="E1475" t="s">
        <v>276</v>
      </c>
      <c r="F1475" t="s">
        <v>70</v>
      </c>
      <c r="H1475" t="s">
        <v>38</v>
      </c>
      <c r="I1475">
        <v>9</v>
      </c>
      <c r="J1475">
        <v>9</v>
      </c>
      <c r="K1475">
        <v>6</v>
      </c>
      <c r="L1475">
        <v>6</v>
      </c>
      <c r="M1475">
        <v>198120.09</v>
      </c>
      <c r="N1475">
        <v>330000</v>
      </c>
      <c r="O1475">
        <v>0</v>
      </c>
      <c r="P1475">
        <v>33.959969999999998</v>
      </c>
      <c r="Q1475">
        <v>0</v>
      </c>
      <c r="R1475">
        <v>0</v>
      </c>
      <c r="S1475">
        <v>43311</v>
      </c>
      <c r="T1475">
        <v>43316</v>
      </c>
      <c r="U1475">
        <v>4.0650000000000004</v>
      </c>
      <c r="V1475">
        <v>3</v>
      </c>
      <c r="W1475">
        <v>98636.33</v>
      </c>
      <c r="X1475">
        <v>165000</v>
      </c>
      <c r="Y1475">
        <v>0</v>
      </c>
      <c r="Z1475">
        <v>34.242446666666602</v>
      </c>
      <c r="AA1475">
        <v>3</v>
      </c>
      <c r="AB1475">
        <v>165000</v>
      </c>
      <c r="AC1475">
        <v>43340</v>
      </c>
      <c r="AD1475">
        <v>43316</v>
      </c>
      <c r="AE1475">
        <v>2.032</v>
      </c>
      <c r="AF1475">
        <v>2</v>
      </c>
      <c r="AG1475">
        <v>63636.21</v>
      </c>
      <c r="AH1475">
        <v>110000</v>
      </c>
      <c r="AI1475">
        <v>0</v>
      </c>
      <c r="AJ1475">
        <v>36.363790000000002</v>
      </c>
      <c r="AK1475">
        <v>0</v>
      </c>
      <c r="AL1475">
        <v>0</v>
      </c>
      <c r="AM1475">
        <v>43366</v>
      </c>
      <c r="AN1475">
        <v>43378</v>
      </c>
      <c r="AO1475">
        <v>1.4</v>
      </c>
      <c r="AP1475" t="s">
        <v>1863</v>
      </c>
      <c r="AQ1475">
        <v>6</v>
      </c>
      <c r="AR1475">
        <v>0</v>
      </c>
      <c r="AS1475">
        <v>0</v>
      </c>
      <c r="AT1475">
        <v>0</v>
      </c>
    </row>
    <row r="1476" spans="1:46" x14ac:dyDescent="0.25">
      <c r="A1476" t="s">
        <v>41</v>
      </c>
      <c r="B1476" t="s">
        <v>179</v>
      </c>
      <c r="C1476" t="s">
        <v>232</v>
      </c>
      <c r="D1476" t="s">
        <v>236</v>
      </c>
      <c r="E1476" t="s">
        <v>276</v>
      </c>
      <c r="F1476" t="s">
        <v>70</v>
      </c>
      <c r="H1476" t="s">
        <v>38</v>
      </c>
      <c r="I1476">
        <v>9</v>
      </c>
      <c r="J1476">
        <v>9</v>
      </c>
      <c r="K1476">
        <v>6</v>
      </c>
      <c r="L1476">
        <v>2</v>
      </c>
      <c r="M1476">
        <v>294871.18</v>
      </c>
      <c r="N1476">
        <v>516000</v>
      </c>
      <c r="O1476">
        <v>154800</v>
      </c>
      <c r="P1476">
        <v>10.199806655813701</v>
      </c>
      <c r="Q1476">
        <v>4</v>
      </c>
      <c r="R1476">
        <v>1032000</v>
      </c>
      <c r="S1476">
        <v>43288</v>
      </c>
      <c r="T1476">
        <v>43134</v>
      </c>
      <c r="U1476">
        <v>1.355</v>
      </c>
      <c r="V1476">
        <v>3</v>
      </c>
      <c r="W1476">
        <v>456578.09</v>
      </c>
      <c r="X1476">
        <v>774000</v>
      </c>
      <c r="Y1476">
        <v>77400</v>
      </c>
      <c r="Z1476">
        <v>27.901823253474799</v>
      </c>
      <c r="AA1476">
        <v>13</v>
      </c>
      <c r="AB1476">
        <v>3354000</v>
      </c>
      <c r="AC1476">
        <v>43334</v>
      </c>
      <c r="AD1476">
        <v>43330</v>
      </c>
      <c r="AE1476">
        <v>2.032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13</v>
      </c>
      <c r="AL1476">
        <v>3354000</v>
      </c>
      <c r="AN1476">
        <v>43330</v>
      </c>
      <c r="AO1476">
        <v>0</v>
      </c>
      <c r="AP1476" t="s">
        <v>1864</v>
      </c>
      <c r="AQ1476">
        <v>5</v>
      </c>
      <c r="AR1476">
        <v>0</v>
      </c>
      <c r="AS1476">
        <v>0</v>
      </c>
      <c r="AT1476">
        <v>0</v>
      </c>
    </row>
    <row r="1477" spans="1:46" x14ac:dyDescent="0.25">
      <c r="A1477" t="s">
        <v>41</v>
      </c>
      <c r="B1477" t="s">
        <v>181</v>
      </c>
      <c r="C1477" t="s">
        <v>234</v>
      </c>
      <c r="D1477" t="s">
        <v>236</v>
      </c>
      <c r="E1477" t="s">
        <v>276</v>
      </c>
      <c r="F1477" t="s">
        <v>70</v>
      </c>
      <c r="H1477" t="s">
        <v>38</v>
      </c>
      <c r="I1477">
        <v>3</v>
      </c>
      <c r="J1477">
        <v>3</v>
      </c>
      <c r="K1477">
        <v>6</v>
      </c>
      <c r="L1477">
        <v>1</v>
      </c>
      <c r="M1477">
        <v>169586.65</v>
      </c>
      <c r="N1477">
        <v>300000</v>
      </c>
      <c r="O1477">
        <v>90000</v>
      </c>
      <c r="P1477">
        <v>11.168897661348099</v>
      </c>
      <c r="Q1477">
        <v>15</v>
      </c>
      <c r="R1477">
        <v>4500000</v>
      </c>
      <c r="S1477">
        <v>43310</v>
      </c>
      <c r="T1477">
        <v>43227</v>
      </c>
      <c r="U1477">
        <v>0.67700000000000005</v>
      </c>
      <c r="V1477">
        <v>5</v>
      </c>
      <c r="W1477">
        <v>847933.25</v>
      </c>
      <c r="X1477">
        <v>1500000</v>
      </c>
      <c r="Y1477">
        <v>450000</v>
      </c>
      <c r="Z1477">
        <v>11.168897661348099</v>
      </c>
      <c r="AA1477">
        <v>10</v>
      </c>
      <c r="AB1477">
        <v>3000000</v>
      </c>
      <c r="AC1477">
        <v>43337</v>
      </c>
      <c r="AD1477">
        <v>43227</v>
      </c>
      <c r="AE1477">
        <v>3.387</v>
      </c>
      <c r="AF1477">
        <v>3</v>
      </c>
      <c r="AG1477">
        <v>508759.95</v>
      </c>
      <c r="AH1477">
        <v>900000</v>
      </c>
      <c r="AI1477">
        <v>270000</v>
      </c>
      <c r="AJ1477">
        <v>11.168897661348099</v>
      </c>
      <c r="AK1477">
        <v>7</v>
      </c>
      <c r="AL1477">
        <v>2100000</v>
      </c>
      <c r="AM1477">
        <v>43369</v>
      </c>
      <c r="AN1477">
        <v>43227</v>
      </c>
      <c r="AO1477">
        <v>2.1</v>
      </c>
      <c r="AP1477" t="s">
        <v>1865</v>
      </c>
      <c r="AQ1477">
        <v>5</v>
      </c>
      <c r="AR1477">
        <v>0</v>
      </c>
      <c r="AS1477">
        <v>0</v>
      </c>
      <c r="AT1477">
        <v>0</v>
      </c>
    </row>
    <row r="1478" spans="1:46" x14ac:dyDescent="0.25">
      <c r="A1478" t="s">
        <v>41</v>
      </c>
      <c r="B1478" t="s">
        <v>168</v>
      </c>
      <c r="C1478" t="s">
        <v>221</v>
      </c>
      <c r="D1478" t="s">
        <v>236</v>
      </c>
      <c r="E1478" t="s">
        <v>276</v>
      </c>
      <c r="F1478" t="s">
        <v>70</v>
      </c>
      <c r="H1478" t="s">
        <v>38</v>
      </c>
      <c r="I1478">
        <v>3</v>
      </c>
      <c r="J1478">
        <v>3</v>
      </c>
      <c r="K1478">
        <v>1</v>
      </c>
      <c r="L1478">
        <v>3</v>
      </c>
      <c r="M1478">
        <v>143912.73000000001</v>
      </c>
      <c r="N1478">
        <v>234000</v>
      </c>
      <c r="O1478">
        <v>0</v>
      </c>
      <c r="P1478">
        <v>32.348716753399003</v>
      </c>
      <c r="Q1478">
        <v>15</v>
      </c>
      <c r="R1478">
        <v>1170000</v>
      </c>
      <c r="S1478">
        <v>43295</v>
      </c>
      <c r="T1478">
        <v>43302</v>
      </c>
      <c r="U1478">
        <v>2.032</v>
      </c>
      <c r="V1478">
        <v>6</v>
      </c>
      <c r="W1478">
        <v>294180.77</v>
      </c>
      <c r="X1478">
        <v>468000</v>
      </c>
      <c r="Y1478">
        <v>97500</v>
      </c>
      <c r="Z1478">
        <v>12.658880748902</v>
      </c>
      <c r="AA1478">
        <v>9</v>
      </c>
      <c r="AB1478">
        <v>702000</v>
      </c>
      <c r="AC1478">
        <v>43337</v>
      </c>
      <c r="AD1478">
        <v>43302</v>
      </c>
      <c r="AE1478">
        <v>4.0650000000000004</v>
      </c>
      <c r="AF1478">
        <v>9</v>
      </c>
      <c r="AG1478">
        <v>435591.72</v>
      </c>
      <c r="AH1478">
        <v>702000</v>
      </c>
      <c r="AI1478">
        <v>210600</v>
      </c>
      <c r="AJ1478">
        <v>2.4926960302242298</v>
      </c>
      <c r="AK1478">
        <v>0</v>
      </c>
      <c r="AL1478">
        <v>0</v>
      </c>
      <c r="AM1478">
        <v>43366</v>
      </c>
      <c r="AN1478">
        <v>43302</v>
      </c>
      <c r="AO1478">
        <v>6.3</v>
      </c>
      <c r="AP1478" t="s">
        <v>1866</v>
      </c>
      <c r="AQ1478">
        <v>3</v>
      </c>
      <c r="AR1478">
        <v>0</v>
      </c>
      <c r="AS1478">
        <v>0</v>
      </c>
      <c r="AT1478">
        <v>0</v>
      </c>
    </row>
    <row r="1479" spans="1:46" x14ac:dyDescent="0.25">
      <c r="A1479" t="s">
        <v>124</v>
      </c>
      <c r="B1479" t="s">
        <v>238</v>
      </c>
      <c r="C1479" t="s">
        <v>239</v>
      </c>
      <c r="D1479" t="s">
        <v>236</v>
      </c>
      <c r="E1479" t="s">
        <v>276</v>
      </c>
      <c r="F1479" t="s">
        <v>70</v>
      </c>
      <c r="H1479" t="s">
        <v>38</v>
      </c>
      <c r="I1479">
        <v>0</v>
      </c>
      <c r="J1479">
        <v>0</v>
      </c>
      <c r="K1479">
        <v>24</v>
      </c>
      <c r="L1479">
        <v>35</v>
      </c>
      <c r="M1479">
        <v>779796.88</v>
      </c>
      <c r="N1479">
        <v>1855000</v>
      </c>
      <c r="O1479">
        <v>901000</v>
      </c>
      <c r="P1479">
        <v>10.086313598559601</v>
      </c>
      <c r="Q1479">
        <v>33</v>
      </c>
      <c r="R1479">
        <v>1749000</v>
      </c>
      <c r="S1479">
        <v>43312</v>
      </c>
      <c r="T1479">
        <v>43307</v>
      </c>
      <c r="U1479">
        <v>23.71</v>
      </c>
      <c r="V1479">
        <v>51</v>
      </c>
      <c r="W1479">
        <v>1184271.54</v>
      </c>
      <c r="X1479">
        <v>2703000</v>
      </c>
      <c r="Y1479">
        <v>1325000</v>
      </c>
      <c r="Z1479">
        <v>5.4645360147754998</v>
      </c>
      <c r="AA1479">
        <v>102</v>
      </c>
      <c r="AB1479">
        <v>5406000</v>
      </c>
      <c r="AC1479">
        <v>43343</v>
      </c>
      <c r="AD1479">
        <v>43343</v>
      </c>
      <c r="AE1479">
        <v>34.548000000000002</v>
      </c>
      <c r="AF1479">
        <v>27</v>
      </c>
      <c r="AG1479">
        <v>631268.13</v>
      </c>
      <c r="AH1479">
        <v>1456000</v>
      </c>
      <c r="AI1479">
        <v>728000</v>
      </c>
      <c r="AJ1479">
        <v>4.6160792844461298</v>
      </c>
      <c r="AK1479">
        <v>48</v>
      </c>
      <c r="AL1479">
        <v>2784000</v>
      </c>
      <c r="AM1479">
        <v>43373</v>
      </c>
      <c r="AN1479">
        <v>43343</v>
      </c>
      <c r="AO1479">
        <v>18.899999999999999</v>
      </c>
      <c r="AP1479" t="s">
        <v>1867</v>
      </c>
      <c r="AQ1479">
        <v>15</v>
      </c>
      <c r="AR1479">
        <v>0</v>
      </c>
      <c r="AS1479">
        <v>0</v>
      </c>
      <c r="AT1479">
        <v>0</v>
      </c>
    </row>
    <row r="1480" spans="1:46" x14ac:dyDescent="0.25">
      <c r="A1480" t="s">
        <v>41</v>
      </c>
      <c r="B1480" t="s">
        <v>131</v>
      </c>
      <c r="C1480" t="s">
        <v>184</v>
      </c>
      <c r="D1480" t="s">
        <v>236</v>
      </c>
      <c r="E1480" t="s">
        <v>277</v>
      </c>
      <c r="F1480" t="s">
        <v>98</v>
      </c>
      <c r="H1480" t="s">
        <v>38</v>
      </c>
      <c r="I1480">
        <v>165</v>
      </c>
      <c r="J1480">
        <v>165</v>
      </c>
      <c r="K1480">
        <v>24</v>
      </c>
      <c r="L1480">
        <v>44</v>
      </c>
      <c r="M1480">
        <v>807266.94</v>
      </c>
      <c r="N1480">
        <v>1887600</v>
      </c>
      <c r="O1480">
        <v>943800</v>
      </c>
      <c r="P1480">
        <v>5.9129440559440498</v>
      </c>
      <c r="Q1480">
        <v>127</v>
      </c>
      <c r="R1480">
        <v>5448300</v>
      </c>
      <c r="S1480">
        <v>43312</v>
      </c>
      <c r="T1480">
        <v>43298</v>
      </c>
      <c r="U1480">
        <v>29.806000000000001</v>
      </c>
      <c r="V1480">
        <v>105</v>
      </c>
      <c r="W1480">
        <v>1824786.27</v>
      </c>
      <c r="X1480">
        <v>4504500</v>
      </c>
      <c r="Y1480">
        <v>2252250</v>
      </c>
      <c r="Z1480">
        <v>10.877349450549399</v>
      </c>
      <c r="AA1480">
        <v>118</v>
      </c>
      <c r="AB1480">
        <v>5062200</v>
      </c>
      <c r="AC1480">
        <v>43343</v>
      </c>
      <c r="AD1480">
        <v>43342</v>
      </c>
      <c r="AE1480">
        <v>71.129000000000005</v>
      </c>
      <c r="AF1480">
        <v>46</v>
      </c>
      <c r="AG1480">
        <v>785502.87</v>
      </c>
      <c r="AH1480">
        <v>2031900</v>
      </c>
      <c r="AI1480">
        <v>895950</v>
      </c>
      <c r="AJ1480">
        <v>23.9356347416586</v>
      </c>
      <c r="AK1480">
        <v>72</v>
      </c>
      <c r="AL1480">
        <v>3304800</v>
      </c>
      <c r="AM1480">
        <v>43373</v>
      </c>
      <c r="AN1480">
        <v>43403</v>
      </c>
      <c r="AO1480">
        <v>32.200000000000003</v>
      </c>
      <c r="AP1480" t="s">
        <v>1868</v>
      </c>
      <c r="AQ1480">
        <v>5</v>
      </c>
      <c r="AR1480">
        <v>0</v>
      </c>
      <c r="AS1480">
        <v>0</v>
      </c>
      <c r="AT1480">
        <v>0</v>
      </c>
    </row>
    <row r="1481" spans="1:46" x14ac:dyDescent="0.25">
      <c r="A1481" t="s">
        <v>41</v>
      </c>
      <c r="B1481" t="s">
        <v>136</v>
      </c>
      <c r="C1481" t="s">
        <v>189</v>
      </c>
      <c r="D1481" t="s">
        <v>236</v>
      </c>
      <c r="E1481" t="s">
        <v>277</v>
      </c>
      <c r="F1481" t="s">
        <v>98</v>
      </c>
      <c r="H1481" t="s">
        <v>38</v>
      </c>
      <c r="I1481">
        <v>159</v>
      </c>
      <c r="J1481">
        <v>159</v>
      </c>
      <c r="K1481">
        <v>12</v>
      </c>
      <c r="L1481">
        <v>27</v>
      </c>
      <c r="M1481">
        <v>636619.09</v>
      </c>
      <c r="N1481">
        <v>1107000</v>
      </c>
      <c r="O1481">
        <v>332100</v>
      </c>
      <c r="P1481">
        <v>9.6295006514579295</v>
      </c>
      <c r="Q1481">
        <v>81</v>
      </c>
      <c r="R1481">
        <v>3321000</v>
      </c>
      <c r="S1481">
        <v>43312</v>
      </c>
      <c r="T1481">
        <v>43316</v>
      </c>
      <c r="U1481">
        <v>18.29</v>
      </c>
      <c r="V1481">
        <v>118</v>
      </c>
      <c r="W1481">
        <v>2658914.41</v>
      </c>
      <c r="X1481">
        <v>4838000</v>
      </c>
      <c r="Y1481">
        <v>1451400</v>
      </c>
      <c r="Z1481">
        <v>13.635922437225799</v>
      </c>
      <c r="AA1481">
        <v>107</v>
      </c>
      <c r="AB1481">
        <v>4387000</v>
      </c>
      <c r="AC1481">
        <v>43343</v>
      </c>
      <c r="AD1481">
        <v>43347</v>
      </c>
      <c r="AE1481">
        <v>79.935000000000002</v>
      </c>
      <c r="AF1481">
        <v>81</v>
      </c>
      <c r="AG1481">
        <v>1780638.54</v>
      </c>
      <c r="AH1481">
        <v>3321000</v>
      </c>
      <c r="AI1481">
        <v>984000</v>
      </c>
      <c r="AJ1481">
        <v>16.187317347841802</v>
      </c>
      <c r="AK1481">
        <v>158</v>
      </c>
      <c r="AL1481">
        <v>6478000</v>
      </c>
      <c r="AM1481">
        <v>43373</v>
      </c>
      <c r="AN1481">
        <v>43347</v>
      </c>
      <c r="AO1481">
        <v>56.7</v>
      </c>
      <c r="AP1481" t="s">
        <v>1869</v>
      </c>
      <c r="AQ1481">
        <v>-1</v>
      </c>
      <c r="AR1481">
        <v>0</v>
      </c>
      <c r="AS1481">
        <v>0</v>
      </c>
      <c r="AT1481">
        <v>0</v>
      </c>
    </row>
    <row r="1482" spans="1:46" x14ac:dyDescent="0.25">
      <c r="A1482" t="s">
        <v>41</v>
      </c>
      <c r="B1482" t="s">
        <v>134</v>
      </c>
      <c r="C1482" t="s">
        <v>187</v>
      </c>
      <c r="D1482" t="s">
        <v>236</v>
      </c>
      <c r="E1482" t="s">
        <v>277</v>
      </c>
      <c r="F1482" t="s">
        <v>98</v>
      </c>
      <c r="H1482" t="s">
        <v>38</v>
      </c>
      <c r="I1482">
        <v>130</v>
      </c>
      <c r="J1482">
        <v>130</v>
      </c>
      <c r="K1482">
        <v>36</v>
      </c>
      <c r="L1482">
        <v>22</v>
      </c>
      <c r="M1482">
        <v>267541.75</v>
      </c>
      <c r="N1482">
        <v>638000</v>
      </c>
      <c r="O1482">
        <v>290000</v>
      </c>
      <c r="P1482">
        <v>15.4322053625657</v>
      </c>
      <c r="Q1482">
        <v>97</v>
      </c>
      <c r="R1482">
        <v>2813000</v>
      </c>
      <c r="S1482">
        <v>43310</v>
      </c>
      <c r="T1482">
        <v>43298</v>
      </c>
      <c r="U1482">
        <v>14.903</v>
      </c>
      <c r="V1482">
        <v>58</v>
      </c>
      <c r="W1482">
        <v>714016.31</v>
      </c>
      <c r="X1482">
        <v>1682000</v>
      </c>
      <c r="Y1482">
        <v>812000</v>
      </c>
      <c r="Z1482">
        <v>9.7220757575032</v>
      </c>
      <c r="AA1482">
        <v>183</v>
      </c>
      <c r="AB1482">
        <v>5307000</v>
      </c>
      <c r="AC1482">
        <v>43341</v>
      </c>
      <c r="AD1482">
        <v>43347</v>
      </c>
      <c r="AE1482">
        <v>39.29</v>
      </c>
      <c r="AF1482">
        <v>44</v>
      </c>
      <c r="AG1482">
        <v>551192.48</v>
      </c>
      <c r="AH1482">
        <v>1286000</v>
      </c>
      <c r="AI1482">
        <v>614000</v>
      </c>
      <c r="AJ1482">
        <v>9.7750404896167993</v>
      </c>
      <c r="AK1482">
        <v>169</v>
      </c>
      <c r="AL1482">
        <v>5239000</v>
      </c>
      <c r="AM1482">
        <v>43372</v>
      </c>
      <c r="AN1482">
        <v>43347</v>
      </c>
      <c r="AO1482">
        <v>30.8</v>
      </c>
      <c r="AP1482" t="s">
        <v>1870</v>
      </c>
      <c r="AQ1482">
        <v>187</v>
      </c>
      <c r="AR1482">
        <v>0</v>
      </c>
      <c r="AS1482">
        <v>0</v>
      </c>
      <c r="AT1482">
        <v>0</v>
      </c>
    </row>
    <row r="1483" spans="1:46" x14ac:dyDescent="0.25">
      <c r="A1483" t="s">
        <v>41</v>
      </c>
      <c r="B1483" t="s">
        <v>133</v>
      </c>
      <c r="C1483" t="s">
        <v>186</v>
      </c>
      <c r="D1483" t="s">
        <v>236</v>
      </c>
      <c r="E1483" t="s">
        <v>277</v>
      </c>
      <c r="F1483" t="s">
        <v>98</v>
      </c>
      <c r="H1483" t="s">
        <v>38</v>
      </c>
      <c r="I1483">
        <v>86</v>
      </c>
      <c r="J1483">
        <v>86</v>
      </c>
      <c r="K1483">
        <v>36</v>
      </c>
      <c r="L1483">
        <v>8</v>
      </c>
      <c r="M1483">
        <v>119073.08</v>
      </c>
      <c r="N1483">
        <v>312000</v>
      </c>
      <c r="O1483">
        <v>156000</v>
      </c>
      <c r="P1483">
        <v>16.038212928156099</v>
      </c>
      <c r="Q1483">
        <v>31</v>
      </c>
      <c r="R1483">
        <v>1271000</v>
      </c>
      <c r="S1483">
        <v>43303</v>
      </c>
      <c r="T1483">
        <v>43201</v>
      </c>
      <c r="U1483">
        <v>5.4189999999999996</v>
      </c>
      <c r="V1483">
        <v>5</v>
      </c>
      <c r="W1483">
        <v>74420.679999999993</v>
      </c>
      <c r="X1483">
        <v>205000</v>
      </c>
      <c r="Y1483">
        <v>102500</v>
      </c>
      <c r="Z1483">
        <v>20.133904234407598</v>
      </c>
      <c r="AA1483">
        <v>26</v>
      </c>
      <c r="AB1483">
        <v>1014000</v>
      </c>
      <c r="AC1483">
        <v>43343</v>
      </c>
      <c r="AD1483">
        <v>43201</v>
      </c>
      <c r="AE1483">
        <v>3.387</v>
      </c>
      <c r="AF1483">
        <v>6</v>
      </c>
      <c r="AG1483">
        <v>89304.8</v>
      </c>
      <c r="AH1483">
        <v>234000</v>
      </c>
      <c r="AI1483">
        <v>70200</v>
      </c>
      <c r="AJ1483">
        <v>40.027301623914902</v>
      </c>
      <c r="AK1483">
        <v>56</v>
      </c>
      <c r="AL1483">
        <v>2184000</v>
      </c>
      <c r="AM1483">
        <v>43358</v>
      </c>
      <c r="AN1483">
        <v>43372</v>
      </c>
      <c r="AO1483">
        <v>4.2</v>
      </c>
      <c r="AP1483" t="s">
        <v>1871</v>
      </c>
      <c r="AQ1483">
        <v>6</v>
      </c>
      <c r="AR1483">
        <v>0</v>
      </c>
      <c r="AS1483">
        <v>0</v>
      </c>
      <c r="AT1483">
        <v>0</v>
      </c>
    </row>
    <row r="1484" spans="1:46" x14ac:dyDescent="0.25">
      <c r="A1484" t="s">
        <v>41</v>
      </c>
      <c r="B1484" t="s">
        <v>132</v>
      </c>
      <c r="C1484" t="s">
        <v>185</v>
      </c>
      <c r="D1484" t="s">
        <v>236</v>
      </c>
      <c r="E1484" t="s">
        <v>277</v>
      </c>
      <c r="F1484" t="s">
        <v>98</v>
      </c>
      <c r="H1484" t="s">
        <v>38</v>
      </c>
      <c r="I1484">
        <v>60</v>
      </c>
      <c r="J1484">
        <v>60</v>
      </c>
      <c r="K1484">
        <v>12</v>
      </c>
      <c r="L1484">
        <v>2</v>
      </c>
      <c r="M1484">
        <v>33879.46</v>
      </c>
      <c r="N1484">
        <v>67800</v>
      </c>
      <c r="O1484">
        <v>0</v>
      </c>
      <c r="P1484">
        <v>45.033324808062901</v>
      </c>
      <c r="Q1484">
        <v>12</v>
      </c>
      <c r="R1484">
        <v>384000</v>
      </c>
      <c r="S1484">
        <v>43288</v>
      </c>
      <c r="T1484">
        <v>43313</v>
      </c>
      <c r="U1484">
        <v>1.355</v>
      </c>
      <c r="V1484">
        <v>7</v>
      </c>
      <c r="W1484">
        <v>121118.06</v>
      </c>
      <c r="X1484">
        <v>225900</v>
      </c>
      <c r="Y1484">
        <v>57600</v>
      </c>
      <c r="Z1484">
        <v>20.837869281045698</v>
      </c>
      <c r="AA1484">
        <v>23</v>
      </c>
      <c r="AB1484">
        <v>779700</v>
      </c>
      <c r="AC1484">
        <v>43342</v>
      </c>
      <c r="AD1484">
        <v>43332</v>
      </c>
      <c r="AE1484">
        <v>4.742</v>
      </c>
      <c r="AF1484">
        <v>12</v>
      </c>
      <c r="AG1484">
        <v>203275.45</v>
      </c>
      <c r="AH1484">
        <v>406800</v>
      </c>
      <c r="AI1484">
        <v>0</v>
      </c>
      <c r="AJ1484">
        <v>45.033678738921402</v>
      </c>
      <c r="AK1484">
        <v>11</v>
      </c>
      <c r="AL1484">
        <v>372900</v>
      </c>
      <c r="AM1484">
        <v>43373</v>
      </c>
      <c r="AN1484">
        <v>43389</v>
      </c>
      <c r="AO1484">
        <v>8.4</v>
      </c>
      <c r="AP1484" t="s">
        <v>1872</v>
      </c>
      <c r="AQ1484">
        <v>12</v>
      </c>
      <c r="AR1484">
        <v>0</v>
      </c>
      <c r="AS1484">
        <v>0</v>
      </c>
      <c r="AT1484">
        <v>0</v>
      </c>
    </row>
    <row r="1485" spans="1:46" x14ac:dyDescent="0.25">
      <c r="A1485" t="s">
        <v>41</v>
      </c>
      <c r="B1485" t="s">
        <v>157</v>
      </c>
      <c r="C1485" t="s">
        <v>210</v>
      </c>
      <c r="D1485" t="s">
        <v>236</v>
      </c>
      <c r="E1485" t="s">
        <v>277</v>
      </c>
      <c r="F1485" t="s">
        <v>98</v>
      </c>
      <c r="H1485" t="s">
        <v>38</v>
      </c>
      <c r="I1485">
        <v>50</v>
      </c>
      <c r="J1485">
        <v>50</v>
      </c>
      <c r="K1485">
        <v>6</v>
      </c>
      <c r="L1485">
        <v>10</v>
      </c>
      <c r="M1485">
        <v>462341.79</v>
      </c>
      <c r="N1485">
        <v>781600</v>
      </c>
      <c r="O1485">
        <v>118980</v>
      </c>
      <c r="P1485">
        <v>23.247718276915101</v>
      </c>
      <c r="Q1485">
        <v>43</v>
      </c>
      <c r="R1485">
        <v>3607700</v>
      </c>
      <c r="S1485">
        <v>43310</v>
      </c>
      <c r="T1485">
        <v>43316</v>
      </c>
      <c r="U1485">
        <v>6.774</v>
      </c>
      <c r="V1485">
        <v>29</v>
      </c>
      <c r="W1485">
        <v>1419250.25</v>
      </c>
      <c r="X1485">
        <v>2325200</v>
      </c>
      <c r="Y1485">
        <v>697560</v>
      </c>
      <c r="Z1485">
        <v>4.0835027839233797</v>
      </c>
      <c r="AA1485">
        <v>44</v>
      </c>
      <c r="AB1485">
        <v>3520000</v>
      </c>
      <c r="AC1485">
        <v>43343</v>
      </c>
      <c r="AD1485">
        <v>43337</v>
      </c>
      <c r="AE1485">
        <v>19.645</v>
      </c>
      <c r="AF1485">
        <v>11</v>
      </c>
      <c r="AG1485">
        <v>529681.1</v>
      </c>
      <c r="AH1485">
        <v>870900</v>
      </c>
      <c r="AI1485">
        <v>191970</v>
      </c>
      <c r="AJ1485">
        <v>14.181254339301301</v>
      </c>
      <c r="AK1485">
        <v>45</v>
      </c>
      <c r="AL1485">
        <v>3595500</v>
      </c>
      <c r="AM1485">
        <v>43373</v>
      </c>
      <c r="AN1485">
        <v>43369</v>
      </c>
      <c r="AO1485">
        <v>7.7</v>
      </c>
      <c r="AP1485" t="s">
        <v>1873</v>
      </c>
      <c r="AQ1485">
        <v>0</v>
      </c>
      <c r="AR1485">
        <v>0</v>
      </c>
      <c r="AS1485">
        <v>0</v>
      </c>
      <c r="AT1485">
        <v>0</v>
      </c>
    </row>
    <row r="1486" spans="1:46" x14ac:dyDescent="0.25">
      <c r="A1486" t="s">
        <v>41</v>
      </c>
      <c r="B1486" t="s">
        <v>137</v>
      </c>
      <c r="C1486" t="s">
        <v>190</v>
      </c>
      <c r="D1486" t="s">
        <v>236</v>
      </c>
      <c r="E1486" t="s">
        <v>277</v>
      </c>
      <c r="F1486" t="s">
        <v>98</v>
      </c>
      <c r="H1486" t="s">
        <v>38</v>
      </c>
      <c r="I1486">
        <v>47</v>
      </c>
      <c r="J1486">
        <v>47</v>
      </c>
      <c r="K1486">
        <v>36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</v>
      </c>
      <c r="R1486">
        <v>74000</v>
      </c>
      <c r="T1486">
        <v>43003</v>
      </c>
      <c r="U1486">
        <v>0</v>
      </c>
      <c r="V1486">
        <v>1</v>
      </c>
      <c r="W1486">
        <v>12967.14</v>
      </c>
      <c r="X1486">
        <v>37000</v>
      </c>
      <c r="Y1486">
        <v>18500</v>
      </c>
      <c r="Z1486">
        <v>22.898087320020601</v>
      </c>
      <c r="AA1486">
        <v>1</v>
      </c>
      <c r="AB1486">
        <v>35000</v>
      </c>
      <c r="AC1486">
        <v>43316</v>
      </c>
      <c r="AD1486">
        <v>43003</v>
      </c>
      <c r="AE1486">
        <v>0.67700000000000005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37</v>
      </c>
      <c r="AL1486">
        <v>1295000</v>
      </c>
      <c r="AN1486">
        <v>43348</v>
      </c>
      <c r="AO1486">
        <v>0</v>
      </c>
      <c r="AP1486" t="s">
        <v>1874</v>
      </c>
      <c r="AQ1486">
        <v>22</v>
      </c>
      <c r="AR1486">
        <v>0</v>
      </c>
      <c r="AS1486">
        <v>0</v>
      </c>
      <c r="AT1486">
        <v>0</v>
      </c>
    </row>
    <row r="1487" spans="1:46" x14ac:dyDescent="0.25">
      <c r="A1487" t="s">
        <v>41</v>
      </c>
      <c r="B1487" t="s">
        <v>138</v>
      </c>
      <c r="C1487" t="s">
        <v>191</v>
      </c>
      <c r="D1487" t="s">
        <v>236</v>
      </c>
      <c r="E1487" t="s">
        <v>277</v>
      </c>
      <c r="F1487" t="s">
        <v>98</v>
      </c>
      <c r="H1487" t="s">
        <v>38</v>
      </c>
      <c r="I1487">
        <v>40</v>
      </c>
      <c r="J1487">
        <v>40</v>
      </c>
      <c r="K1487">
        <v>36</v>
      </c>
      <c r="L1487">
        <v>2</v>
      </c>
      <c r="M1487">
        <v>24804.19</v>
      </c>
      <c r="N1487">
        <v>50000</v>
      </c>
      <c r="O1487">
        <v>15000</v>
      </c>
      <c r="P1487">
        <v>22.043974731177201</v>
      </c>
      <c r="Q1487">
        <v>8</v>
      </c>
      <c r="R1487">
        <v>200000</v>
      </c>
      <c r="S1487">
        <v>43308</v>
      </c>
      <c r="T1487">
        <v>43053</v>
      </c>
      <c r="U1487">
        <v>1.355</v>
      </c>
      <c r="V1487">
        <v>4</v>
      </c>
      <c r="W1487">
        <v>51223.35</v>
      </c>
      <c r="X1487">
        <v>100000</v>
      </c>
      <c r="Y1487">
        <v>22500</v>
      </c>
      <c r="Z1487">
        <v>27.2958898535218</v>
      </c>
      <c r="AA1487">
        <v>40</v>
      </c>
      <c r="AB1487">
        <v>1000000</v>
      </c>
      <c r="AC1487">
        <v>43331</v>
      </c>
      <c r="AD1487">
        <v>43325</v>
      </c>
      <c r="AE1487">
        <v>2.71</v>
      </c>
      <c r="AF1487">
        <v>1</v>
      </c>
      <c r="AG1487">
        <v>14017.06</v>
      </c>
      <c r="AH1487">
        <v>25000</v>
      </c>
      <c r="AI1487">
        <v>0</v>
      </c>
      <c r="AJ1487">
        <v>38.324936740100704</v>
      </c>
      <c r="AK1487">
        <v>39</v>
      </c>
      <c r="AL1487">
        <v>975000</v>
      </c>
      <c r="AM1487">
        <v>43354</v>
      </c>
      <c r="AN1487">
        <v>43325</v>
      </c>
      <c r="AO1487">
        <v>0.7</v>
      </c>
      <c r="AP1487" t="s">
        <v>1875</v>
      </c>
      <c r="AQ1487">
        <v>22</v>
      </c>
      <c r="AR1487">
        <v>0</v>
      </c>
      <c r="AS1487">
        <v>0</v>
      </c>
      <c r="AT1487">
        <v>0</v>
      </c>
    </row>
    <row r="1488" spans="1:46" x14ac:dyDescent="0.25">
      <c r="A1488" t="s">
        <v>41</v>
      </c>
      <c r="B1488" t="s">
        <v>139</v>
      </c>
      <c r="C1488" t="s">
        <v>192</v>
      </c>
      <c r="D1488" t="s">
        <v>236</v>
      </c>
      <c r="E1488" t="s">
        <v>277</v>
      </c>
      <c r="F1488" t="s">
        <v>98</v>
      </c>
      <c r="H1488" t="s">
        <v>38</v>
      </c>
      <c r="I1488">
        <v>39</v>
      </c>
      <c r="J1488">
        <v>39</v>
      </c>
      <c r="K1488">
        <v>36</v>
      </c>
      <c r="L1488">
        <v>2</v>
      </c>
      <c r="M1488">
        <v>42193.86</v>
      </c>
      <c r="N1488">
        <v>68000</v>
      </c>
      <c r="O1488">
        <v>20400</v>
      </c>
      <c r="P1488">
        <v>2.49318005773012</v>
      </c>
      <c r="Q1488">
        <v>40</v>
      </c>
      <c r="R1488">
        <v>1360000</v>
      </c>
      <c r="S1488">
        <v>43301</v>
      </c>
      <c r="T1488">
        <v>43301</v>
      </c>
      <c r="U1488">
        <v>1.355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40</v>
      </c>
      <c r="AB1488">
        <v>1360000</v>
      </c>
      <c r="AD1488">
        <v>43301</v>
      </c>
      <c r="AE1488">
        <v>0</v>
      </c>
      <c r="AF1488">
        <v>2</v>
      </c>
      <c r="AG1488">
        <v>39537.46</v>
      </c>
      <c r="AH1488">
        <v>68000</v>
      </c>
      <c r="AI1488">
        <v>0</v>
      </c>
      <c r="AJ1488">
        <v>36.042344305757801</v>
      </c>
      <c r="AK1488">
        <v>36</v>
      </c>
      <c r="AL1488">
        <v>1224000</v>
      </c>
      <c r="AM1488">
        <v>43371</v>
      </c>
      <c r="AN1488">
        <v>43301</v>
      </c>
      <c r="AO1488">
        <v>1.4</v>
      </c>
      <c r="AP1488" t="s">
        <v>1876</v>
      </c>
      <c r="AQ1488">
        <v>43</v>
      </c>
      <c r="AR1488">
        <v>0</v>
      </c>
      <c r="AS1488">
        <v>0</v>
      </c>
      <c r="AT1488">
        <v>0</v>
      </c>
    </row>
    <row r="1489" spans="1:46" x14ac:dyDescent="0.25">
      <c r="A1489" t="s">
        <v>41</v>
      </c>
      <c r="B1489" t="s">
        <v>140</v>
      </c>
      <c r="C1489" t="s">
        <v>193</v>
      </c>
      <c r="D1489" t="s">
        <v>236</v>
      </c>
      <c r="E1489" t="s">
        <v>277</v>
      </c>
      <c r="F1489" t="s">
        <v>98</v>
      </c>
      <c r="H1489" t="s">
        <v>38</v>
      </c>
      <c r="I1489">
        <v>39</v>
      </c>
      <c r="J1489">
        <v>39</v>
      </c>
      <c r="K1489">
        <v>36</v>
      </c>
      <c r="L1489">
        <v>3</v>
      </c>
      <c r="M1489">
        <v>59287.11</v>
      </c>
      <c r="N1489">
        <v>111000</v>
      </c>
      <c r="O1489">
        <v>0</v>
      </c>
      <c r="P1489">
        <v>41.2470081610387</v>
      </c>
      <c r="Q1489">
        <v>11</v>
      </c>
      <c r="R1489">
        <v>407000</v>
      </c>
      <c r="S1489">
        <v>43311</v>
      </c>
      <c r="T1489">
        <v>43127</v>
      </c>
      <c r="U1489">
        <v>2.032</v>
      </c>
      <c r="V1489">
        <v>1</v>
      </c>
      <c r="W1489">
        <v>19762.37</v>
      </c>
      <c r="X1489">
        <v>37000</v>
      </c>
      <c r="Y1489">
        <v>11100</v>
      </c>
      <c r="Z1489">
        <v>16.067156060479601</v>
      </c>
      <c r="AA1489">
        <v>10</v>
      </c>
      <c r="AB1489">
        <v>370000</v>
      </c>
      <c r="AC1489">
        <v>43317</v>
      </c>
      <c r="AD1489">
        <v>43127</v>
      </c>
      <c r="AE1489">
        <v>0.67700000000000005</v>
      </c>
      <c r="AF1489">
        <v>2</v>
      </c>
      <c r="AG1489">
        <v>39524.74</v>
      </c>
      <c r="AH1489">
        <v>74000</v>
      </c>
      <c r="AI1489">
        <v>22200</v>
      </c>
      <c r="AJ1489">
        <v>16.067154278121901</v>
      </c>
      <c r="AK1489">
        <v>8</v>
      </c>
      <c r="AL1489">
        <v>296000</v>
      </c>
      <c r="AM1489">
        <v>43373</v>
      </c>
      <c r="AN1489">
        <v>43127</v>
      </c>
      <c r="AO1489">
        <v>1.4</v>
      </c>
      <c r="AP1489" t="s">
        <v>1877</v>
      </c>
      <c r="AQ1489">
        <v>8</v>
      </c>
      <c r="AR1489">
        <v>0</v>
      </c>
      <c r="AS1489">
        <v>0</v>
      </c>
      <c r="AT1489">
        <v>0</v>
      </c>
    </row>
    <row r="1490" spans="1:46" x14ac:dyDescent="0.25">
      <c r="A1490" t="s">
        <v>41</v>
      </c>
      <c r="B1490" t="s">
        <v>141</v>
      </c>
      <c r="C1490" t="s">
        <v>194</v>
      </c>
      <c r="D1490" t="s">
        <v>236</v>
      </c>
      <c r="E1490" t="s">
        <v>277</v>
      </c>
      <c r="F1490" t="s">
        <v>98</v>
      </c>
      <c r="H1490" t="s">
        <v>38</v>
      </c>
      <c r="I1490">
        <v>39</v>
      </c>
      <c r="J1490">
        <v>39</v>
      </c>
      <c r="K1490">
        <v>36</v>
      </c>
      <c r="L1490">
        <v>4</v>
      </c>
      <c r="M1490">
        <v>91904.56</v>
      </c>
      <c r="N1490">
        <v>168000</v>
      </c>
      <c r="O1490">
        <v>0</v>
      </c>
      <c r="P1490">
        <v>39.824395345551601</v>
      </c>
      <c r="Q1490">
        <v>63</v>
      </c>
      <c r="R1490">
        <v>2646000</v>
      </c>
      <c r="S1490">
        <v>43302</v>
      </c>
      <c r="T1490">
        <v>43242</v>
      </c>
      <c r="U1490">
        <v>2.71</v>
      </c>
      <c r="V1490">
        <v>7</v>
      </c>
      <c r="W1490">
        <v>160832.98000000001</v>
      </c>
      <c r="X1490">
        <v>294000</v>
      </c>
      <c r="Y1490">
        <v>75600</v>
      </c>
      <c r="Z1490">
        <v>18.9943783905806</v>
      </c>
      <c r="AA1490">
        <v>56</v>
      </c>
      <c r="AB1490">
        <v>2352000</v>
      </c>
      <c r="AC1490">
        <v>43341</v>
      </c>
      <c r="AD1490">
        <v>43242</v>
      </c>
      <c r="AE1490">
        <v>4.742</v>
      </c>
      <c r="AF1490">
        <v>20</v>
      </c>
      <c r="AG1490">
        <v>459522.8</v>
      </c>
      <c r="AH1490">
        <v>840000</v>
      </c>
      <c r="AI1490">
        <v>252000</v>
      </c>
      <c r="AJ1490">
        <v>14.034850413235599</v>
      </c>
      <c r="AK1490">
        <v>36</v>
      </c>
      <c r="AL1490">
        <v>1512000</v>
      </c>
      <c r="AM1490">
        <v>43373</v>
      </c>
      <c r="AN1490">
        <v>43242</v>
      </c>
      <c r="AO1490">
        <v>14</v>
      </c>
      <c r="AP1490" t="s">
        <v>1878</v>
      </c>
      <c r="AQ1490">
        <v>26</v>
      </c>
      <c r="AR1490">
        <v>0</v>
      </c>
      <c r="AS1490">
        <v>0</v>
      </c>
      <c r="AT1490">
        <v>0</v>
      </c>
    </row>
    <row r="1491" spans="1:46" x14ac:dyDescent="0.25">
      <c r="A1491" t="s">
        <v>41</v>
      </c>
      <c r="B1491" t="s">
        <v>135</v>
      </c>
      <c r="C1491" t="s">
        <v>188</v>
      </c>
      <c r="D1491" t="s">
        <v>236</v>
      </c>
      <c r="E1491" t="s">
        <v>277</v>
      </c>
      <c r="F1491" t="s">
        <v>98</v>
      </c>
      <c r="H1491" t="s">
        <v>38</v>
      </c>
      <c r="I1491">
        <v>39</v>
      </c>
      <c r="J1491">
        <v>39</v>
      </c>
      <c r="K1491">
        <v>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O1491">
        <v>0</v>
      </c>
      <c r="AP1491" t="s">
        <v>1879</v>
      </c>
      <c r="AQ1491">
        <v>0</v>
      </c>
      <c r="AR1491">
        <v>0</v>
      </c>
      <c r="AS1491">
        <v>0</v>
      </c>
      <c r="AT1491">
        <v>0</v>
      </c>
    </row>
    <row r="1492" spans="1:46" x14ac:dyDescent="0.25">
      <c r="A1492" t="s">
        <v>41</v>
      </c>
      <c r="B1492" t="s">
        <v>142</v>
      </c>
      <c r="C1492" t="s">
        <v>195</v>
      </c>
      <c r="D1492" t="s">
        <v>236</v>
      </c>
      <c r="E1492" t="s">
        <v>277</v>
      </c>
      <c r="F1492" t="s">
        <v>98</v>
      </c>
      <c r="H1492" t="s">
        <v>38</v>
      </c>
      <c r="I1492">
        <v>39</v>
      </c>
      <c r="J1492">
        <v>39</v>
      </c>
      <c r="K1492">
        <v>36</v>
      </c>
      <c r="L1492">
        <v>4</v>
      </c>
      <c r="M1492">
        <v>56623.32</v>
      </c>
      <c r="N1492">
        <v>129800</v>
      </c>
      <c r="O1492">
        <v>58920</v>
      </c>
      <c r="P1492">
        <v>12.125209299519099</v>
      </c>
      <c r="Q1492">
        <v>36</v>
      </c>
      <c r="R1492">
        <v>1332000</v>
      </c>
      <c r="S1492">
        <v>43312</v>
      </c>
      <c r="T1492">
        <v>43223</v>
      </c>
      <c r="U1492">
        <v>2.71</v>
      </c>
      <c r="V1492">
        <v>10</v>
      </c>
      <c r="W1492">
        <v>141558.29999999999</v>
      </c>
      <c r="X1492">
        <v>350000</v>
      </c>
      <c r="Y1492">
        <v>175000</v>
      </c>
      <c r="Z1492">
        <v>11.0204970920117</v>
      </c>
      <c r="AA1492">
        <v>26</v>
      </c>
      <c r="AB1492">
        <v>910000</v>
      </c>
      <c r="AC1492">
        <v>43334</v>
      </c>
      <c r="AD1492">
        <v>43223</v>
      </c>
      <c r="AE1492">
        <v>6.774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26</v>
      </c>
      <c r="AL1492">
        <v>910000</v>
      </c>
      <c r="AN1492">
        <v>43223</v>
      </c>
      <c r="AO1492">
        <v>0</v>
      </c>
      <c r="AP1492" t="s">
        <v>1880</v>
      </c>
      <c r="AQ1492">
        <v>25</v>
      </c>
      <c r="AR1492">
        <v>0</v>
      </c>
      <c r="AS1492">
        <v>0</v>
      </c>
      <c r="AT1492">
        <v>0</v>
      </c>
    </row>
    <row r="1493" spans="1:46" x14ac:dyDescent="0.25">
      <c r="A1493" t="s">
        <v>41</v>
      </c>
      <c r="B1493" t="s">
        <v>143</v>
      </c>
      <c r="C1493" t="s">
        <v>196</v>
      </c>
      <c r="D1493" t="s">
        <v>236</v>
      </c>
      <c r="E1493" t="s">
        <v>277</v>
      </c>
      <c r="F1493" t="s">
        <v>98</v>
      </c>
      <c r="H1493" t="s">
        <v>38</v>
      </c>
      <c r="I1493">
        <v>27</v>
      </c>
      <c r="J1493">
        <v>27</v>
      </c>
      <c r="K1493">
        <v>24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21</v>
      </c>
      <c r="R1493">
        <v>1008000</v>
      </c>
      <c r="T1493">
        <v>43003</v>
      </c>
      <c r="U1493">
        <v>0</v>
      </c>
      <c r="V1493">
        <v>1</v>
      </c>
      <c r="W1493">
        <v>24430.15</v>
      </c>
      <c r="X1493">
        <v>48000</v>
      </c>
      <c r="Y1493">
        <v>14400</v>
      </c>
      <c r="Z1493">
        <v>20.020343452078201</v>
      </c>
      <c r="AA1493">
        <v>20</v>
      </c>
      <c r="AB1493">
        <v>960000</v>
      </c>
      <c r="AC1493">
        <v>43339</v>
      </c>
      <c r="AD1493">
        <v>43003</v>
      </c>
      <c r="AE1493">
        <v>0.67700000000000005</v>
      </c>
      <c r="AF1493">
        <v>8</v>
      </c>
      <c r="AG1493">
        <v>200786.93</v>
      </c>
      <c r="AH1493">
        <v>384000</v>
      </c>
      <c r="AI1493">
        <v>88000</v>
      </c>
      <c r="AJ1493">
        <v>25.383235447764601</v>
      </c>
      <c r="AK1493">
        <v>28</v>
      </c>
      <c r="AL1493">
        <v>1344000</v>
      </c>
      <c r="AM1493">
        <v>43373</v>
      </c>
      <c r="AN1493">
        <v>43371</v>
      </c>
      <c r="AO1493">
        <v>5.6</v>
      </c>
      <c r="AP1493" t="s">
        <v>1881</v>
      </c>
      <c r="AQ1493">
        <v>28</v>
      </c>
      <c r="AR1493">
        <v>0</v>
      </c>
      <c r="AS1493">
        <v>0</v>
      </c>
      <c r="AT1493">
        <v>0</v>
      </c>
    </row>
    <row r="1494" spans="1:46" x14ac:dyDescent="0.25">
      <c r="A1494" t="s">
        <v>41</v>
      </c>
      <c r="B1494" t="s">
        <v>146</v>
      </c>
      <c r="C1494" t="s">
        <v>199</v>
      </c>
      <c r="D1494" t="s">
        <v>236</v>
      </c>
      <c r="E1494" t="s">
        <v>277</v>
      </c>
      <c r="F1494" t="s">
        <v>98</v>
      </c>
      <c r="H1494" t="s">
        <v>38</v>
      </c>
      <c r="I1494">
        <v>27</v>
      </c>
      <c r="J1494">
        <v>27</v>
      </c>
      <c r="K1494">
        <v>24</v>
      </c>
      <c r="L1494">
        <v>2</v>
      </c>
      <c r="M1494">
        <v>60713.18</v>
      </c>
      <c r="N1494">
        <v>112000</v>
      </c>
      <c r="O1494">
        <v>33600</v>
      </c>
      <c r="P1494">
        <v>14.815691000570199</v>
      </c>
      <c r="Q1494">
        <v>47</v>
      </c>
      <c r="R1494">
        <v>2632000</v>
      </c>
      <c r="S1494">
        <v>43309</v>
      </c>
      <c r="T1494">
        <v>42992</v>
      </c>
      <c r="U1494">
        <v>1.355</v>
      </c>
      <c r="V1494">
        <v>5</v>
      </c>
      <c r="W1494">
        <v>151782.95000000001</v>
      </c>
      <c r="X1494">
        <v>280000</v>
      </c>
      <c r="Y1494">
        <v>84000</v>
      </c>
      <c r="Z1494">
        <v>14.8156912396078</v>
      </c>
      <c r="AA1494">
        <v>42</v>
      </c>
      <c r="AB1494">
        <v>2352000</v>
      </c>
      <c r="AC1494">
        <v>43340</v>
      </c>
      <c r="AD1494">
        <v>42992</v>
      </c>
      <c r="AE1494">
        <v>3.387</v>
      </c>
      <c r="AF1494">
        <v>8</v>
      </c>
      <c r="AG1494">
        <v>242852.72</v>
      </c>
      <c r="AH1494">
        <v>448000</v>
      </c>
      <c r="AI1494">
        <v>134400</v>
      </c>
      <c r="AJ1494">
        <v>14.815691299367201</v>
      </c>
      <c r="AK1494">
        <v>34</v>
      </c>
      <c r="AL1494">
        <v>1904000</v>
      </c>
      <c r="AM1494">
        <v>43373</v>
      </c>
      <c r="AN1494">
        <v>42992</v>
      </c>
      <c r="AO1494">
        <v>5.6</v>
      </c>
      <c r="AP1494" t="s">
        <v>1882</v>
      </c>
      <c r="AQ1494">
        <v>21</v>
      </c>
      <c r="AR1494">
        <v>0</v>
      </c>
      <c r="AS1494">
        <v>0</v>
      </c>
      <c r="AT1494">
        <v>0</v>
      </c>
    </row>
    <row r="1495" spans="1:46" x14ac:dyDescent="0.25">
      <c r="A1495" t="s">
        <v>41</v>
      </c>
      <c r="B1495" t="s">
        <v>145</v>
      </c>
      <c r="C1495" t="s">
        <v>198</v>
      </c>
      <c r="D1495" t="s">
        <v>236</v>
      </c>
      <c r="E1495" t="s">
        <v>277</v>
      </c>
      <c r="F1495" t="s">
        <v>98</v>
      </c>
      <c r="H1495" t="s">
        <v>38</v>
      </c>
      <c r="I1495">
        <v>18</v>
      </c>
      <c r="J1495">
        <v>18</v>
      </c>
      <c r="K1495">
        <v>12</v>
      </c>
      <c r="L1495">
        <v>3</v>
      </c>
      <c r="M1495">
        <v>64311</v>
      </c>
      <c r="N1495">
        <v>114000</v>
      </c>
      <c r="O1495">
        <v>34200</v>
      </c>
      <c r="P1495">
        <v>11.3507524351456</v>
      </c>
      <c r="Q1495">
        <v>3</v>
      </c>
      <c r="R1495">
        <v>114000</v>
      </c>
      <c r="S1495">
        <v>43296</v>
      </c>
      <c r="T1495">
        <v>43183</v>
      </c>
      <c r="U1495">
        <v>2.032</v>
      </c>
      <c r="V1495">
        <v>1</v>
      </c>
      <c r="W1495">
        <v>21437</v>
      </c>
      <c r="X1495">
        <v>38000</v>
      </c>
      <c r="Y1495">
        <v>11400</v>
      </c>
      <c r="Z1495">
        <v>11.3507512131635</v>
      </c>
      <c r="AA1495">
        <v>2</v>
      </c>
      <c r="AB1495">
        <v>76000</v>
      </c>
      <c r="AC1495">
        <v>43323</v>
      </c>
      <c r="AD1495">
        <v>43183</v>
      </c>
      <c r="AE1495">
        <v>0.67700000000000005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14</v>
      </c>
      <c r="AL1495">
        <v>532000</v>
      </c>
      <c r="AN1495">
        <v>43348</v>
      </c>
      <c r="AO1495">
        <v>0</v>
      </c>
      <c r="AP1495" t="s">
        <v>1883</v>
      </c>
      <c r="AQ1495">
        <v>4</v>
      </c>
      <c r="AR1495">
        <v>0</v>
      </c>
      <c r="AS1495">
        <v>0</v>
      </c>
      <c r="AT1495">
        <v>0</v>
      </c>
    </row>
    <row r="1496" spans="1:46" x14ac:dyDescent="0.25">
      <c r="A1496" t="s">
        <v>41</v>
      </c>
      <c r="B1496" t="s">
        <v>163</v>
      </c>
      <c r="C1496" t="s">
        <v>216</v>
      </c>
      <c r="D1496" t="s">
        <v>236</v>
      </c>
      <c r="E1496" t="s">
        <v>277</v>
      </c>
      <c r="F1496" t="s">
        <v>98</v>
      </c>
      <c r="H1496" t="s">
        <v>38</v>
      </c>
      <c r="I1496">
        <v>17</v>
      </c>
      <c r="J1496">
        <v>17</v>
      </c>
      <c r="K1496">
        <v>6</v>
      </c>
      <c r="L1496">
        <v>17</v>
      </c>
      <c r="M1496">
        <v>1090841.81</v>
      </c>
      <c r="N1496">
        <v>2023000</v>
      </c>
      <c r="O1496">
        <v>606900</v>
      </c>
      <c r="P1496">
        <v>15.2654479670264</v>
      </c>
      <c r="Q1496">
        <v>17</v>
      </c>
      <c r="R1496">
        <v>2023000</v>
      </c>
      <c r="S1496">
        <v>43310</v>
      </c>
      <c r="T1496">
        <v>43316</v>
      </c>
      <c r="U1496">
        <v>11.516</v>
      </c>
      <c r="V1496">
        <v>16</v>
      </c>
      <c r="W1496">
        <v>1125827.82</v>
      </c>
      <c r="X1496">
        <v>1904000</v>
      </c>
      <c r="Y1496">
        <v>571200</v>
      </c>
      <c r="Z1496">
        <v>7.0820376929525599</v>
      </c>
      <c r="AA1496">
        <v>37</v>
      </c>
      <c r="AB1496">
        <v>4403000</v>
      </c>
      <c r="AC1496">
        <v>43343</v>
      </c>
      <c r="AD1496">
        <v>43347</v>
      </c>
      <c r="AE1496">
        <v>10.839</v>
      </c>
      <c r="AF1496">
        <v>7</v>
      </c>
      <c r="AG1496">
        <v>494284.37</v>
      </c>
      <c r="AH1496">
        <v>833000</v>
      </c>
      <c r="AI1496">
        <v>178500</v>
      </c>
      <c r="AJ1496">
        <v>16.9269966386554</v>
      </c>
      <c r="AK1496">
        <v>40</v>
      </c>
      <c r="AL1496">
        <v>4760000</v>
      </c>
      <c r="AM1496">
        <v>43368</v>
      </c>
      <c r="AN1496">
        <v>43347</v>
      </c>
      <c r="AO1496">
        <v>4.9000000000000004</v>
      </c>
      <c r="AP1496" t="s">
        <v>1884</v>
      </c>
      <c r="AQ1496">
        <v>17</v>
      </c>
      <c r="AR1496">
        <v>0</v>
      </c>
      <c r="AS1496">
        <v>0</v>
      </c>
      <c r="AT1496">
        <v>0</v>
      </c>
    </row>
    <row r="1497" spans="1:46" x14ac:dyDescent="0.25">
      <c r="A1497" t="s">
        <v>41</v>
      </c>
      <c r="B1497" t="s">
        <v>167</v>
      </c>
      <c r="C1497" t="s">
        <v>220</v>
      </c>
      <c r="D1497" t="s">
        <v>236</v>
      </c>
      <c r="E1497" t="s">
        <v>277</v>
      </c>
      <c r="F1497" t="s">
        <v>98</v>
      </c>
      <c r="H1497" t="s">
        <v>38</v>
      </c>
      <c r="I1497">
        <v>17</v>
      </c>
      <c r="J1497">
        <v>17</v>
      </c>
      <c r="K1497">
        <v>6</v>
      </c>
      <c r="L1497">
        <v>6</v>
      </c>
      <c r="M1497">
        <v>276244.08</v>
      </c>
      <c r="N1497">
        <v>474000</v>
      </c>
      <c r="O1497">
        <v>142200</v>
      </c>
      <c r="P1497">
        <v>8.41817732559592</v>
      </c>
      <c r="Q1497">
        <v>15</v>
      </c>
      <c r="R1497">
        <v>1245000</v>
      </c>
      <c r="S1497">
        <v>43309</v>
      </c>
      <c r="T1497">
        <v>43223</v>
      </c>
      <c r="U1497">
        <v>4.0650000000000004</v>
      </c>
      <c r="V1497">
        <v>8</v>
      </c>
      <c r="W1497">
        <v>369854.32</v>
      </c>
      <c r="X1497">
        <v>664000</v>
      </c>
      <c r="Y1497">
        <v>174300</v>
      </c>
      <c r="Z1497">
        <v>16.920614219693899</v>
      </c>
      <c r="AA1497">
        <v>19</v>
      </c>
      <c r="AB1497">
        <v>1577000</v>
      </c>
      <c r="AC1497">
        <v>43343</v>
      </c>
      <c r="AD1497">
        <v>43342</v>
      </c>
      <c r="AE1497">
        <v>5.4189999999999996</v>
      </c>
      <c r="AF1497">
        <v>4</v>
      </c>
      <c r="AG1497">
        <v>190278.28</v>
      </c>
      <c r="AH1497">
        <v>332000</v>
      </c>
      <c r="AI1497">
        <v>99600</v>
      </c>
      <c r="AJ1497">
        <v>9.9371306926899194</v>
      </c>
      <c r="AK1497">
        <v>15</v>
      </c>
      <c r="AL1497">
        <v>1185000</v>
      </c>
      <c r="AM1497">
        <v>43350</v>
      </c>
      <c r="AN1497">
        <v>43403</v>
      </c>
      <c r="AO1497">
        <v>2.8</v>
      </c>
      <c r="AP1497" t="s">
        <v>1885</v>
      </c>
      <c r="AQ1497">
        <v>14</v>
      </c>
      <c r="AR1497">
        <v>0</v>
      </c>
      <c r="AS1497">
        <v>0</v>
      </c>
      <c r="AT1497">
        <v>0</v>
      </c>
    </row>
    <row r="1498" spans="1:46" x14ac:dyDescent="0.25">
      <c r="A1498" t="s">
        <v>41</v>
      </c>
      <c r="B1498" t="s">
        <v>164</v>
      </c>
      <c r="C1498" t="s">
        <v>217</v>
      </c>
      <c r="D1498" t="s">
        <v>236</v>
      </c>
      <c r="E1498" t="s">
        <v>277</v>
      </c>
      <c r="F1498" t="s">
        <v>98</v>
      </c>
      <c r="H1498" t="s">
        <v>38</v>
      </c>
      <c r="I1498">
        <v>16</v>
      </c>
      <c r="J1498">
        <v>16</v>
      </c>
      <c r="K1498">
        <v>6</v>
      </c>
      <c r="L1498">
        <v>5</v>
      </c>
      <c r="M1498">
        <v>292711.19</v>
      </c>
      <c r="N1498">
        <v>515000</v>
      </c>
      <c r="O1498">
        <v>30900</v>
      </c>
      <c r="P1498">
        <v>33.488471583038297</v>
      </c>
      <c r="Q1498">
        <v>29</v>
      </c>
      <c r="R1498">
        <v>2987000</v>
      </c>
      <c r="S1498">
        <v>43311</v>
      </c>
      <c r="T1498">
        <v>43301</v>
      </c>
      <c r="U1498">
        <v>3.387</v>
      </c>
      <c r="V1498">
        <v>17</v>
      </c>
      <c r="W1498">
        <v>1060315.5</v>
      </c>
      <c r="X1498">
        <v>1751000</v>
      </c>
      <c r="Y1498">
        <v>522600</v>
      </c>
      <c r="Z1498">
        <v>5.0515263989616903</v>
      </c>
      <c r="AA1498">
        <v>12</v>
      </c>
      <c r="AB1498">
        <v>1236000</v>
      </c>
      <c r="AC1498">
        <v>43335</v>
      </c>
      <c r="AD1498">
        <v>43347</v>
      </c>
      <c r="AE1498">
        <v>11.516</v>
      </c>
      <c r="AF1498">
        <v>10</v>
      </c>
      <c r="AG1498">
        <v>619254.29</v>
      </c>
      <c r="AH1498">
        <v>1030000</v>
      </c>
      <c r="AI1498">
        <v>247200</v>
      </c>
      <c r="AJ1498">
        <v>12.981640437924501</v>
      </c>
      <c r="AK1498">
        <v>14</v>
      </c>
      <c r="AL1498">
        <v>1442000</v>
      </c>
      <c r="AM1498">
        <v>43371</v>
      </c>
      <c r="AN1498">
        <v>43347</v>
      </c>
      <c r="AO1498">
        <v>7</v>
      </c>
      <c r="AP1498" t="s">
        <v>1886</v>
      </c>
      <c r="AQ1498">
        <v>1</v>
      </c>
      <c r="AR1498">
        <v>0</v>
      </c>
      <c r="AS1498">
        <v>0</v>
      </c>
      <c r="AT1498">
        <v>0</v>
      </c>
    </row>
    <row r="1499" spans="1:46" x14ac:dyDescent="0.25">
      <c r="A1499" t="s">
        <v>41</v>
      </c>
      <c r="B1499" t="s">
        <v>151</v>
      </c>
      <c r="C1499" t="s">
        <v>204</v>
      </c>
      <c r="D1499" t="s">
        <v>236</v>
      </c>
      <c r="E1499" t="s">
        <v>277</v>
      </c>
      <c r="F1499" t="s">
        <v>98</v>
      </c>
      <c r="H1499" t="s">
        <v>38</v>
      </c>
      <c r="I1499">
        <v>15</v>
      </c>
      <c r="J1499">
        <v>15</v>
      </c>
      <c r="K1499">
        <v>12</v>
      </c>
      <c r="L1499">
        <v>7</v>
      </c>
      <c r="M1499">
        <v>374159.61</v>
      </c>
      <c r="N1499">
        <v>658000</v>
      </c>
      <c r="O1499">
        <v>169200</v>
      </c>
      <c r="P1499">
        <v>15.798778368084101</v>
      </c>
      <c r="Q1499">
        <v>18</v>
      </c>
      <c r="R1499">
        <v>1782000</v>
      </c>
      <c r="S1499">
        <v>43295</v>
      </c>
      <c r="T1499">
        <v>43280</v>
      </c>
      <c r="U1499">
        <v>4.742</v>
      </c>
      <c r="V1499">
        <v>2</v>
      </c>
      <c r="W1499">
        <v>106902.74</v>
      </c>
      <c r="X1499">
        <v>190000</v>
      </c>
      <c r="Y1499">
        <v>57000</v>
      </c>
      <c r="Z1499">
        <v>11.584200066477999</v>
      </c>
      <c r="AA1499">
        <v>16</v>
      </c>
      <c r="AB1499">
        <v>1520000</v>
      </c>
      <c r="AC1499">
        <v>43333</v>
      </c>
      <c r="AD1499">
        <v>43280</v>
      </c>
      <c r="AE1499">
        <v>1.355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16</v>
      </c>
      <c r="AL1499">
        <v>1520000</v>
      </c>
      <c r="AN1499">
        <v>43280</v>
      </c>
      <c r="AO1499">
        <v>0</v>
      </c>
      <c r="AP1499" t="s">
        <v>1887</v>
      </c>
      <c r="AQ1499">
        <v>6</v>
      </c>
      <c r="AR1499">
        <v>0</v>
      </c>
      <c r="AS1499">
        <v>0</v>
      </c>
      <c r="AT1499">
        <v>0</v>
      </c>
    </row>
    <row r="1500" spans="1:46" x14ac:dyDescent="0.25">
      <c r="A1500" t="s">
        <v>41</v>
      </c>
      <c r="B1500" t="s">
        <v>152</v>
      </c>
      <c r="C1500" t="s">
        <v>205</v>
      </c>
      <c r="D1500" t="s">
        <v>236</v>
      </c>
      <c r="E1500" t="s">
        <v>277</v>
      </c>
      <c r="F1500" t="s">
        <v>98</v>
      </c>
      <c r="H1500" t="s">
        <v>38</v>
      </c>
      <c r="I1500">
        <v>15</v>
      </c>
      <c r="J1500">
        <v>15</v>
      </c>
      <c r="K1500">
        <v>12</v>
      </c>
      <c r="L1500">
        <v>2</v>
      </c>
      <c r="M1500">
        <v>115430.04</v>
      </c>
      <c r="N1500">
        <v>212000</v>
      </c>
      <c r="O1500">
        <v>63600</v>
      </c>
      <c r="P1500">
        <v>14.4386496533432</v>
      </c>
      <c r="Q1500">
        <v>15</v>
      </c>
      <c r="R1500">
        <v>1680000</v>
      </c>
      <c r="S1500">
        <v>43300</v>
      </c>
      <c r="T1500">
        <v>43303</v>
      </c>
      <c r="U1500">
        <v>1.355</v>
      </c>
      <c r="V1500">
        <v>1</v>
      </c>
      <c r="W1500">
        <v>62505.75</v>
      </c>
      <c r="X1500">
        <v>112000</v>
      </c>
      <c r="Y1500">
        <v>0</v>
      </c>
      <c r="Z1500">
        <v>38.610424216767001</v>
      </c>
      <c r="AA1500">
        <v>14</v>
      </c>
      <c r="AB1500">
        <v>1498000</v>
      </c>
      <c r="AC1500">
        <v>43341</v>
      </c>
      <c r="AD1500">
        <v>43303</v>
      </c>
      <c r="AE1500">
        <v>0.67700000000000005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14</v>
      </c>
      <c r="AL1500">
        <v>1498000</v>
      </c>
      <c r="AN1500">
        <v>43303</v>
      </c>
      <c r="AO1500">
        <v>0</v>
      </c>
      <c r="AP1500" t="s">
        <v>1888</v>
      </c>
      <c r="AQ1500">
        <v>9</v>
      </c>
      <c r="AR1500">
        <v>0</v>
      </c>
      <c r="AS1500">
        <v>0</v>
      </c>
      <c r="AT1500">
        <v>0</v>
      </c>
    </row>
    <row r="1501" spans="1:46" x14ac:dyDescent="0.25">
      <c r="A1501" t="s">
        <v>41</v>
      </c>
      <c r="B1501" t="s">
        <v>153</v>
      </c>
      <c r="C1501" t="s">
        <v>206</v>
      </c>
      <c r="D1501" t="s">
        <v>236</v>
      </c>
      <c r="E1501" t="s">
        <v>277</v>
      </c>
      <c r="F1501" t="s">
        <v>98</v>
      </c>
      <c r="H1501" t="s">
        <v>38</v>
      </c>
      <c r="I1501">
        <v>15</v>
      </c>
      <c r="J1501">
        <v>15</v>
      </c>
      <c r="K1501">
        <v>12</v>
      </c>
      <c r="L1501">
        <v>2</v>
      </c>
      <c r="M1501">
        <v>149573.38</v>
      </c>
      <c r="N1501">
        <v>264000</v>
      </c>
      <c r="O1501">
        <v>79200</v>
      </c>
      <c r="P1501">
        <v>10.9682261904761</v>
      </c>
      <c r="Q1501">
        <v>17</v>
      </c>
      <c r="R1501">
        <v>2244000</v>
      </c>
      <c r="S1501">
        <v>43312</v>
      </c>
      <c r="T1501">
        <v>43298</v>
      </c>
      <c r="U1501">
        <v>1.355</v>
      </c>
      <c r="V1501">
        <v>1</v>
      </c>
      <c r="W1501">
        <v>74786.69</v>
      </c>
      <c r="X1501">
        <v>132000</v>
      </c>
      <c r="Y1501">
        <v>0</v>
      </c>
      <c r="Z1501">
        <v>37.677758333333301</v>
      </c>
      <c r="AA1501">
        <v>16</v>
      </c>
      <c r="AB1501">
        <v>2016000</v>
      </c>
      <c r="AC1501">
        <v>43320</v>
      </c>
      <c r="AD1501">
        <v>43298</v>
      </c>
      <c r="AE1501">
        <v>0.67700000000000005</v>
      </c>
      <c r="AF1501">
        <v>2</v>
      </c>
      <c r="AG1501">
        <v>149573.38</v>
      </c>
      <c r="AH1501">
        <v>252000</v>
      </c>
      <c r="AI1501">
        <v>75600</v>
      </c>
      <c r="AJ1501">
        <v>6.7286177023324596</v>
      </c>
      <c r="AK1501">
        <v>14</v>
      </c>
      <c r="AL1501">
        <v>1764000</v>
      </c>
      <c r="AM1501">
        <v>43372</v>
      </c>
      <c r="AN1501">
        <v>43298</v>
      </c>
      <c r="AO1501">
        <v>1.4</v>
      </c>
      <c r="AP1501" t="s">
        <v>1889</v>
      </c>
      <c r="AQ1501">
        <v>15</v>
      </c>
      <c r="AR1501">
        <v>0</v>
      </c>
      <c r="AS1501">
        <v>0</v>
      </c>
      <c r="AT1501">
        <v>0</v>
      </c>
    </row>
    <row r="1502" spans="1:46" x14ac:dyDescent="0.25">
      <c r="A1502" t="s">
        <v>41</v>
      </c>
      <c r="B1502" t="s">
        <v>162</v>
      </c>
      <c r="C1502" t="s">
        <v>215</v>
      </c>
      <c r="D1502" t="s">
        <v>236</v>
      </c>
      <c r="E1502" t="s">
        <v>277</v>
      </c>
      <c r="F1502" t="s">
        <v>98</v>
      </c>
      <c r="H1502" t="s">
        <v>38</v>
      </c>
      <c r="I1502">
        <v>15</v>
      </c>
      <c r="J1502">
        <v>15</v>
      </c>
      <c r="K1502">
        <v>6</v>
      </c>
      <c r="L1502">
        <v>9</v>
      </c>
      <c r="M1502">
        <v>715810.54</v>
      </c>
      <c r="N1502">
        <v>1114000</v>
      </c>
      <c r="O1502">
        <v>295200</v>
      </c>
      <c r="P1502">
        <v>3.8359068900028799</v>
      </c>
      <c r="Q1502">
        <v>22</v>
      </c>
      <c r="R1502">
        <v>2860000</v>
      </c>
      <c r="S1502">
        <v>43310</v>
      </c>
      <c r="T1502">
        <v>43303</v>
      </c>
      <c r="U1502">
        <v>6.0970000000000004</v>
      </c>
      <c r="V1502">
        <v>9</v>
      </c>
      <c r="W1502">
        <v>711054.06</v>
      </c>
      <c r="X1502">
        <v>1170000</v>
      </c>
      <c r="Y1502">
        <v>351000</v>
      </c>
      <c r="Z1502">
        <v>4.4982337579375802</v>
      </c>
      <c r="AA1502">
        <v>13</v>
      </c>
      <c r="AB1502">
        <v>1599000</v>
      </c>
      <c r="AC1502">
        <v>43336</v>
      </c>
      <c r="AD1502">
        <v>43347</v>
      </c>
      <c r="AE1502">
        <v>6.0970000000000004</v>
      </c>
      <c r="AF1502">
        <v>11</v>
      </c>
      <c r="AG1502">
        <v>843231.23</v>
      </c>
      <c r="AH1502">
        <v>1353000</v>
      </c>
      <c r="AI1502">
        <v>405900</v>
      </c>
      <c r="AJ1502">
        <v>2.0637363530778101</v>
      </c>
      <c r="AK1502">
        <v>14</v>
      </c>
      <c r="AL1502">
        <v>1722000</v>
      </c>
      <c r="AM1502">
        <v>43373</v>
      </c>
      <c r="AN1502">
        <v>43403</v>
      </c>
      <c r="AO1502">
        <v>7.7</v>
      </c>
      <c r="AP1502" t="s">
        <v>1890</v>
      </c>
      <c r="AQ1502">
        <v>13</v>
      </c>
      <c r="AR1502">
        <v>0</v>
      </c>
      <c r="AS1502">
        <v>0</v>
      </c>
      <c r="AT1502">
        <v>0</v>
      </c>
    </row>
    <row r="1503" spans="1:46" x14ac:dyDescent="0.25">
      <c r="A1503" t="s">
        <v>41</v>
      </c>
      <c r="B1503" t="s">
        <v>155</v>
      </c>
      <c r="C1503" t="s">
        <v>208</v>
      </c>
      <c r="D1503" t="s">
        <v>236</v>
      </c>
      <c r="E1503" t="s">
        <v>277</v>
      </c>
      <c r="F1503" t="s">
        <v>98</v>
      </c>
      <c r="H1503" t="s">
        <v>38</v>
      </c>
      <c r="I1503">
        <v>15</v>
      </c>
      <c r="J1503">
        <v>15</v>
      </c>
      <c r="K1503">
        <v>12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12</v>
      </c>
      <c r="R1503">
        <v>1872000</v>
      </c>
      <c r="T1503">
        <v>43312</v>
      </c>
      <c r="U1503">
        <v>0</v>
      </c>
      <c r="V1503">
        <v>2</v>
      </c>
      <c r="W1503">
        <v>174931.55</v>
      </c>
      <c r="X1503">
        <v>305000</v>
      </c>
      <c r="Y1503">
        <v>44700</v>
      </c>
      <c r="Z1503">
        <v>26.0757953498643</v>
      </c>
      <c r="AA1503">
        <v>22</v>
      </c>
      <c r="AB1503">
        <v>3278000</v>
      </c>
      <c r="AC1503">
        <v>43338</v>
      </c>
      <c r="AD1503">
        <v>43332</v>
      </c>
      <c r="AE1503">
        <v>1.355</v>
      </c>
      <c r="AF1503">
        <v>6</v>
      </c>
      <c r="AG1503">
        <v>525101.29</v>
      </c>
      <c r="AH1503">
        <v>894000</v>
      </c>
      <c r="AI1503">
        <v>268200</v>
      </c>
      <c r="AJ1503">
        <v>7.7003165695589102</v>
      </c>
      <c r="AK1503">
        <v>16</v>
      </c>
      <c r="AL1503">
        <v>2384000</v>
      </c>
      <c r="AM1503">
        <v>43367</v>
      </c>
      <c r="AN1503">
        <v>43332</v>
      </c>
      <c r="AO1503">
        <v>4.2</v>
      </c>
      <c r="AP1503" t="s">
        <v>1891</v>
      </c>
      <c r="AQ1503">
        <v>8</v>
      </c>
      <c r="AR1503">
        <v>0</v>
      </c>
      <c r="AS1503">
        <v>0</v>
      </c>
      <c r="AT1503">
        <v>0</v>
      </c>
    </row>
    <row r="1504" spans="1:46" x14ac:dyDescent="0.25">
      <c r="A1504" t="s">
        <v>41</v>
      </c>
      <c r="B1504" t="s">
        <v>156</v>
      </c>
      <c r="C1504" t="s">
        <v>209</v>
      </c>
      <c r="D1504" t="s">
        <v>236</v>
      </c>
      <c r="E1504" t="s">
        <v>277</v>
      </c>
      <c r="F1504" t="s">
        <v>98</v>
      </c>
      <c r="H1504" t="s">
        <v>38</v>
      </c>
      <c r="I1504">
        <v>15</v>
      </c>
      <c r="J1504">
        <v>15</v>
      </c>
      <c r="K1504">
        <v>12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24</v>
      </c>
      <c r="AL1504">
        <v>4368000</v>
      </c>
      <c r="AN1504">
        <v>43368</v>
      </c>
      <c r="AO1504">
        <v>0</v>
      </c>
      <c r="AP1504" t="s">
        <v>1892</v>
      </c>
      <c r="AQ1504">
        <v>24</v>
      </c>
      <c r="AR1504">
        <v>0</v>
      </c>
      <c r="AS1504">
        <v>0</v>
      </c>
      <c r="AT1504">
        <v>0</v>
      </c>
    </row>
    <row r="1505" spans="1:46" x14ac:dyDescent="0.25">
      <c r="A1505" t="s">
        <v>41</v>
      </c>
      <c r="B1505" t="s">
        <v>149</v>
      </c>
      <c r="C1505" t="s">
        <v>202</v>
      </c>
      <c r="D1505" t="s">
        <v>236</v>
      </c>
      <c r="E1505" t="s">
        <v>277</v>
      </c>
      <c r="F1505" t="s">
        <v>98</v>
      </c>
      <c r="H1505" t="s">
        <v>38</v>
      </c>
      <c r="I1505">
        <v>15</v>
      </c>
      <c r="J1505">
        <v>15</v>
      </c>
      <c r="K1505">
        <v>12</v>
      </c>
      <c r="L1505">
        <v>1</v>
      </c>
      <c r="M1505">
        <v>28387.5</v>
      </c>
      <c r="N1505">
        <v>55000</v>
      </c>
      <c r="O1505">
        <v>16500</v>
      </c>
      <c r="P1505">
        <v>18.8928571428571</v>
      </c>
      <c r="Q1505">
        <v>27</v>
      </c>
      <c r="R1505">
        <v>1485000</v>
      </c>
      <c r="S1505">
        <v>43301</v>
      </c>
      <c r="T1505">
        <v>42905</v>
      </c>
      <c r="U1505">
        <v>0.67700000000000005</v>
      </c>
      <c r="V1505">
        <v>1</v>
      </c>
      <c r="W1505">
        <v>28387.49</v>
      </c>
      <c r="X1505">
        <v>55000</v>
      </c>
      <c r="Y1505">
        <v>0</v>
      </c>
      <c r="Z1505">
        <v>43.225020000000001</v>
      </c>
      <c r="AA1505">
        <v>26</v>
      </c>
      <c r="AB1505">
        <v>1430000</v>
      </c>
      <c r="AC1505">
        <v>43329</v>
      </c>
      <c r="AD1505">
        <v>42905</v>
      </c>
      <c r="AE1505">
        <v>0.67700000000000005</v>
      </c>
      <c r="AF1505">
        <v>3</v>
      </c>
      <c r="AG1505">
        <v>85162.49</v>
      </c>
      <c r="AH1505">
        <v>165000</v>
      </c>
      <c r="AI1505">
        <v>49500</v>
      </c>
      <c r="AJ1505">
        <v>18.892866666666599</v>
      </c>
      <c r="AK1505">
        <v>23</v>
      </c>
      <c r="AL1505">
        <v>1265000</v>
      </c>
      <c r="AM1505">
        <v>43370</v>
      </c>
      <c r="AN1505">
        <v>42905</v>
      </c>
      <c r="AO1505">
        <v>2.1</v>
      </c>
      <c r="AP1505" t="s">
        <v>1893</v>
      </c>
      <c r="AQ1505">
        <v>8</v>
      </c>
      <c r="AR1505">
        <v>0</v>
      </c>
      <c r="AS1505">
        <v>0</v>
      </c>
      <c r="AT1505">
        <v>0</v>
      </c>
    </row>
    <row r="1506" spans="1:46" x14ac:dyDescent="0.25">
      <c r="A1506" t="s">
        <v>41</v>
      </c>
      <c r="B1506" t="s">
        <v>160</v>
      </c>
      <c r="C1506" t="s">
        <v>213</v>
      </c>
      <c r="D1506" t="s">
        <v>236</v>
      </c>
      <c r="E1506" t="s">
        <v>277</v>
      </c>
      <c r="F1506" t="s">
        <v>98</v>
      </c>
      <c r="H1506" t="s">
        <v>38</v>
      </c>
      <c r="I1506">
        <v>9</v>
      </c>
      <c r="J1506">
        <v>9</v>
      </c>
      <c r="K1506">
        <v>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21</v>
      </c>
      <c r="R1506">
        <v>2079000</v>
      </c>
      <c r="T1506">
        <v>43309</v>
      </c>
      <c r="U1506">
        <v>0</v>
      </c>
      <c r="V1506">
        <v>4</v>
      </c>
      <c r="W1506">
        <v>234356.26</v>
      </c>
      <c r="X1506">
        <v>396000</v>
      </c>
      <c r="Y1506">
        <v>111400</v>
      </c>
      <c r="Z1506">
        <v>9.4195763428465398</v>
      </c>
      <c r="AA1506">
        <v>17</v>
      </c>
      <c r="AB1506">
        <v>1683000</v>
      </c>
      <c r="AC1506">
        <v>43334</v>
      </c>
      <c r="AD1506">
        <v>43309</v>
      </c>
      <c r="AE1506">
        <v>2.71</v>
      </c>
      <c r="AF1506">
        <v>3</v>
      </c>
      <c r="AG1506">
        <v>175767.19</v>
      </c>
      <c r="AH1506">
        <v>297000</v>
      </c>
      <c r="AI1506">
        <v>89100</v>
      </c>
      <c r="AJ1506">
        <v>7.0014867724867704</v>
      </c>
      <c r="AK1506">
        <v>14</v>
      </c>
      <c r="AL1506">
        <v>1386000</v>
      </c>
      <c r="AM1506">
        <v>43373</v>
      </c>
      <c r="AN1506">
        <v>43309</v>
      </c>
      <c r="AO1506">
        <v>2.1</v>
      </c>
      <c r="AP1506" t="s">
        <v>1894</v>
      </c>
      <c r="AQ1506">
        <v>7</v>
      </c>
      <c r="AR1506">
        <v>0</v>
      </c>
      <c r="AS1506">
        <v>0</v>
      </c>
      <c r="AT1506">
        <v>0</v>
      </c>
    </row>
    <row r="1507" spans="1:46" x14ac:dyDescent="0.25">
      <c r="A1507" t="s">
        <v>41</v>
      </c>
      <c r="B1507" t="s">
        <v>161</v>
      </c>
      <c r="C1507" t="s">
        <v>214</v>
      </c>
      <c r="D1507" t="s">
        <v>236</v>
      </c>
      <c r="E1507" t="s">
        <v>277</v>
      </c>
      <c r="F1507" t="s">
        <v>98</v>
      </c>
      <c r="H1507" t="s">
        <v>38</v>
      </c>
      <c r="I1507">
        <v>9</v>
      </c>
      <c r="J1507">
        <v>9</v>
      </c>
      <c r="K1507">
        <v>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12</v>
      </c>
      <c r="R1507">
        <v>1440000</v>
      </c>
      <c r="T1507">
        <v>43303</v>
      </c>
      <c r="U1507">
        <v>0</v>
      </c>
      <c r="V1507">
        <v>4</v>
      </c>
      <c r="W1507">
        <v>291346.98</v>
      </c>
      <c r="X1507">
        <v>479000</v>
      </c>
      <c r="Y1507">
        <v>143700</v>
      </c>
      <c r="Z1507">
        <v>4.4194220671521398</v>
      </c>
      <c r="AA1507">
        <v>8</v>
      </c>
      <c r="AB1507">
        <v>952000</v>
      </c>
      <c r="AC1507">
        <v>43342</v>
      </c>
      <c r="AD1507">
        <v>43303</v>
      </c>
      <c r="AE1507">
        <v>2.71</v>
      </c>
      <c r="AF1507">
        <v>19</v>
      </c>
      <c r="AG1507">
        <v>1334153.47</v>
      </c>
      <c r="AH1507">
        <v>2261000</v>
      </c>
      <c r="AI1507">
        <v>678300</v>
      </c>
      <c r="AJ1507">
        <v>7.2743528897107002</v>
      </c>
      <c r="AK1507">
        <v>1</v>
      </c>
      <c r="AL1507">
        <v>119000</v>
      </c>
      <c r="AM1507">
        <v>43371</v>
      </c>
      <c r="AN1507">
        <v>43403</v>
      </c>
      <c r="AO1507">
        <v>13.3</v>
      </c>
      <c r="AP1507" t="s">
        <v>1895</v>
      </c>
      <c r="AQ1507">
        <v>13</v>
      </c>
      <c r="AR1507">
        <v>0</v>
      </c>
      <c r="AS1507">
        <v>0</v>
      </c>
      <c r="AT1507">
        <v>0</v>
      </c>
    </row>
    <row r="1508" spans="1:46" x14ac:dyDescent="0.25">
      <c r="A1508" t="s">
        <v>41</v>
      </c>
      <c r="B1508" t="s">
        <v>159</v>
      </c>
      <c r="C1508" t="s">
        <v>212</v>
      </c>
      <c r="D1508" t="s">
        <v>236</v>
      </c>
      <c r="E1508" t="s">
        <v>277</v>
      </c>
      <c r="F1508" t="s">
        <v>98</v>
      </c>
      <c r="H1508" t="s">
        <v>38</v>
      </c>
      <c r="I1508">
        <v>9</v>
      </c>
      <c r="J1508">
        <v>9</v>
      </c>
      <c r="K1508">
        <v>1</v>
      </c>
      <c r="L1508">
        <v>1</v>
      </c>
      <c r="M1508">
        <v>34974.76</v>
      </c>
      <c r="N1508">
        <v>68000</v>
      </c>
      <c r="O1508">
        <v>0</v>
      </c>
      <c r="P1508">
        <v>43.423182519343499</v>
      </c>
      <c r="Q1508">
        <v>10</v>
      </c>
      <c r="R1508">
        <v>680000</v>
      </c>
      <c r="S1508">
        <v>43286</v>
      </c>
      <c r="T1508">
        <v>43030</v>
      </c>
      <c r="U1508">
        <v>0.67700000000000005</v>
      </c>
      <c r="V1508">
        <v>1</v>
      </c>
      <c r="W1508">
        <v>34974.769999999997</v>
      </c>
      <c r="X1508">
        <v>68000</v>
      </c>
      <c r="Y1508">
        <v>20400</v>
      </c>
      <c r="Z1508">
        <v>19.175951171276999</v>
      </c>
      <c r="AA1508">
        <v>9</v>
      </c>
      <c r="AB1508">
        <v>612000</v>
      </c>
      <c r="AC1508">
        <v>43331</v>
      </c>
      <c r="AD1508">
        <v>43030</v>
      </c>
      <c r="AE1508">
        <v>0.67700000000000005</v>
      </c>
      <c r="AF1508">
        <v>2</v>
      </c>
      <c r="AG1508">
        <v>69270.759999999995</v>
      </c>
      <c r="AH1508">
        <v>136000</v>
      </c>
      <c r="AI1508">
        <v>20400</v>
      </c>
      <c r="AJ1508">
        <v>34.084916897997303</v>
      </c>
      <c r="AK1508">
        <v>6</v>
      </c>
      <c r="AL1508">
        <v>408000</v>
      </c>
      <c r="AM1508">
        <v>43368</v>
      </c>
      <c r="AN1508">
        <v>43030</v>
      </c>
      <c r="AO1508">
        <v>1.4</v>
      </c>
      <c r="AP1508" t="s">
        <v>1896</v>
      </c>
      <c r="AQ1508">
        <v>1</v>
      </c>
      <c r="AR1508">
        <v>0</v>
      </c>
      <c r="AS1508">
        <v>0</v>
      </c>
      <c r="AT1508">
        <v>0</v>
      </c>
    </row>
    <row r="1509" spans="1:46" x14ac:dyDescent="0.25">
      <c r="A1509" t="s">
        <v>41</v>
      </c>
      <c r="B1509" t="s">
        <v>175</v>
      </c>
      <c r="C1509" t="s">
        <v>228</v>
      </c>
      <c r="D1509" t="s">
        <v>236</v>
      </c>
      <c r="E1509" t="s">
        <v>277</v>
      </c>
      <c r="F1509" t="s">
        <v>98</v>
      </c>
      <c r="H1509" t="s">
        <v>38</v>
      </c>
      <c r="I1509">
        <v>6</v>
      </c>
      <c r="J1509">
        <v>6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4</v>
      </c>
      <c r="R1509">
        <v>500000</v>
      </c>
      <c r="T1509">
        <v>43151</v>
      </c>
      <c r="U1509">
        <v>0</v>
      </c>
      <c r="V1509">
        <v>1</v>
      </c>
      <c r="W1509">
        <v>67393.240000000005</v>
      </c>
      <c r="X1509">
        <v>125000</v>
      </c>
      <c r="Y1509">
        <v>37500</v>
      </c>
      <c r="Z1509">
        <v>15.2770701984167</v>
      </c>
      <c r="AA1509">
        <v>15</v>
      </c>
      <c r="AB1509">
        <v>1875000</v>
      </c>
      <c r="AC1509">
        <v>43336</v>
      </c>
      <c r="AD1509">
        <v>43342</v>
      </c>
      <c r="AE1509">
        <v>0.67700000000000005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15</v>
      </c>
      <c r="AL1509">
        <v>1875000</v>
      </c>
      <c r="AN1509">
        <v>43342</v>
      </c>
      <c r="AO1509">
        <v>0</v>
      </c>
      <c r="AP1509" t="s">
        <v>1897</v>
      </c>
      <c r="AQ1509">
        <v>4</v>
      </c>
      <c r="AR1509">
        <v>0</v>
      </c>
      <c r="AS1509">
        <v>0</v>
      </c>
      <c r="AT1509">
        <v>0</v>
      </c>
    </row>
    <row r="1510" spans="1:46" x14ac:dyDescent="0.25">
      <c r="A1510" t="s">
        <v>41</v>
      </c>
      <c r="B1510" t="s">
        <v>180</v>
      </c>
      <c r="C1510" t="s">
        <v>233</v>
      </c>
      <c r="D1510" t="s">
        <v>236</v>
      </c>
      <c r="E1510" t="s">
        <v>277</v>
      </c>
      <c r="F1510" t="s">
        <v>98</v>
      </c>
      <c r="H1510" t="s">
        <v>38</v>
      </c>
      <c r="I1510">
        <v>5</v>
      </c>
      <c r="J1510">
        <v>5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42985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43344</v>
      </c>
      <c r="AE1510">
        <v>0</v>
      </c>
      <c r="AF1510">
        <v>1</v>
      </c>
      <c r="AG1510">
        <v>158789.5</v>
      </c>
      <c r="AH1510">
        <v>266000</v>
      </c>
      <c r="AI1510">
        <v>79800</v>
      </c>
      <c r="AJ1510">
        <v>6.1930986673358097</v>
      </c>
      <c r="AK1510">
        <v>5</v>
      </c>
      <c r="AL1510">
        <v>1330000</v>
      </c>
      <c r="AM1510">
        <v>43371</v>
      </c>
      <c r="AN1510">
        <v>43344</v>
      </c>
      <c r="AO1510">
        <v>0.7</v>
      </c>
      <c r="AP1510" t="s">
        <v>1898</v>
      </c>
      <c r="AQ1510">
        <v>7</v>
      </c>
      <c r="AR1510">
        <v>0</v>
      </c>
      <c r="AS1510">
        <v>0</v>
      </c>
      <c r="AT1510">
        <v>0</v>
      </c>
    </row>
    <row r="1511" spans="1:46" x14ac:dyDescent="0.25">
      <c r="A1511" t="s">
        <v>41</v>
      </c>
      <c r="B1511" t="s">
        <v>181</v>
      </c>
      <c r="C1511" t="s">
        <v>234</v>
      </c>
      <c r="D1511" t="s">
        <v>236</v>
      </c>
      <c r="E1511" t="s">
        <v>277</v>
      </c>
      <c r="F1511" t="s">
        <v>98</v>
      </c>
      <c r="H1511" t="s">
        <v>38</v>
      </c>
      <c r="I1511">
        <v>3</v>
      </c>
      <c r="J1511">
        <v>3</v>
      </c>
      <c r="K1511">
        <v>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6</v>
      </c>
      <c r="AL1511">
        <v>1800000</v>
      </c>
      <c r="AN1511">
        <v>43361</v>
      </c>
      <c r="AO1511">
        <v>0</v>
      </c>
      <c r="AP1511" t="s">
        <v>1899</v>
      </c>
      <c r="AQ1511">
        <v>7</v>
      </c>
      <c r="AR1511">
        <v>0</v>
      </c>
      <c r="AS1511">
        <v>0</v>
      </c>
      <c r="AT1511">
        <v>0</v>
      </c>
    </row>
    <row r="1512" spans="1:46" x14ac:dyDescent="0.25">
      <c r="A1512" t="s">
        <v>124</v>
      </c>
      <c r="B1512" t="s">
        <v>238</v>
      </c>
      <c r="C1512" t="s">
        <v>239</v>
      </c>
      <c r="D1512" t="s">
        <v>236</v>
      </c>
      <c r="E1512" t="s">
        <v>277</v>
      </c>
      <c r="F1512" t="s">
        <v>98</v>
      </c>
      <c r="H1512" t="s">
        <v>38</v>
      </c>
      <c r="I1512">
        <v>0</v>
      </c>
      <c r="J1512">
        <v>0</v>
      </c>
      <c r="K1512">
        <v>24</v>
      </c>
      <c r="L1512">
        <v>5</v>
      </c>
      <c r="M1512">
        <v>106734.7</v>
      </c>
      <c r="N1512">
        <v>265000</v>
      </c>
      <c r="O1512">
        <v>132500</v>
      </c>
      <c r="P1512">
        <v>11.3900600429813</v>
      </c>
      <c r="Q1512">
        <v>29</v>
      </c>
      <c r="R1512">
        <v>1537000</v>
      </c>
      <c r="S1512">
        <v>43306</v>
      </c>
      <c r="T1512">
        <v>43181</v>
      </c>
      <c r="U1512">
        <v>3.387</v>
      </c>
      <c r="V1512">
        <v>2</v>
      </c>
      <c r="W1512">
        <v>42693.88</v>
      </c>
      <c r="X1512">
        <v>106000</v>
      </c>
      <c r="Y1512">
        <v>53000</v>
      </c>
      <c r="Z1512">
        <v>11.3900600429813</v>
      </c>
      <c r="AA1512">
        <v>27</v>
      </c>
      <c r="AB1512">
        <v>1431000</v>
      </c>
      <c r="AC1512">
        <v>43338</v>
      </c>
      <c r="AD1512">
        <v>43181</v>
      </c>
      <c r="AE1512">
        <v>1.355</v>
      </c>
      <c r="AF1512">
        <v>1</v>
      </c>
      <c r="AG1512">
        <v>21346.94</v>
      </c>
      <c r="AH1512">
        <v>53000</v>
      </c>
      <c r="AI1512">
        <v>26500</v>
      </c>
      <c r="AJ1512">
        <v>11.3900600429813</v>
      </c>
      <c r="AK1512">
        <v>21</v>
      </c>
      <c r="AL1512">
        <v>1218000</v>
      </c>
      <c r="AM1512">
        <v>43351</v>
      </c>
      <c r="AN1512">
        <v>43389</v>
      </c>
      <c r="AO1512">
        <v>0.7</v>
      </c>
      <c r="AP1512" t="s">
        <v>1900</v>
      </c>
      <c r="AQ1512">
        <v>45</v>
      </c>
      <c r="AR1512">
        <v>0</v>
      </c>
      <c r="AS1512">
        <v>0</v>
      </c>
      <c r="AT1512">
        <v>0</v>
      </c>
    </row>
    <row r="1513" spans="1:46" x14ac:dyDescent="0.25">
      <c r="A1513" t="s">
        <v>41</v>
      </c>
      <c r="B1513" t="s">
        <v>148</v>
      </c>
      <c r="C1513" t="s">
        <v>201</v>
      </c>
      <c r="D1513" t="s">
        <v>236</v>
      </c>
      <c r="E1513" t="s">
        <v>277</v>
      </c>
      <c r="F1513" t="s">
        <v>98</v>
      </c>
      <c r="H1513" t="s">
        <v>38</v>
      </c>
      <c r="I1513">
        <v>0</v>
      </c>
      <c r="J1513">
        <v>0</v>
      </c>
      <c r="K1513">
        <v>6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O1513">
        <v>0</v>
      </c>
      <c r="AP1513" t="s">
        <v>1901</v>
      </c>
      <c r="AQ1513">
        <v>3</v>
      </c>
      <c r="AR1513">
        <v>0</v>
      </c>
      <c r="AS1513">
        <v>0</v>
      </c>
      <c r="AT1513">
        <v>0</v>
      </c>
    </row>
    <row r="1514" spans="1:46" x14ac:dyDescent="0.25">
      <c r="A1514" t="s">
        <v>41</v>
      </c>
      <c r="B1514" t="s">
        <v>136</v>
      </c>
      <c r="C1514" t="s">
        <v>189</v>
      </c>
      <c r="D1514" t="s">
        <v>236</v>
      </c>
      <c r="E1514" t="s">
        <v>278</v>
      </c>
      <c r="F1514" t="s">
        <v>92</v>
      </c>
      <c r="H1514" t="s">
        <v>38</v>
      </c>
      <c r="I1514">
        <v>194</v>
      </c>
      <c r="J1514">
        <v>194</v>
      </c>
      <c r="K1514">
        <v>12</v>
      </c>
      <c r="L1514">
        <v>35</v>
      </c>
      <c r="M1514">
        <v>812826.61</v>
      </c>
      <c r="N1514">
        <v>1435000</v>
      </c>
      <c r="O1514">
        <v>430500</v>
      </c>
      <c r="P1514">
        <v>10.9896195940248</v>
      </c>
      <c r="Q1514">
        <v>65</v>
      </c>
      <c r="R1514">
        <v>2665000</v>
      </c>
      <c r="S1514">
        <v>43312</v>
      </c>
      <c r="T1514">
        <v>43304</v>
      </c>
      <c r="U1514">
        <v>23.71</v>
      </c>
      <c r="V1514">
        <v>125</v>
      </c>
      <c r="W1514">
        <v>2803373.29</v>
      </c>
      <c r="X1514">
        <v>5125000</v>
      </c>
      <c r="Y1514">
        <v>1537500</v>
      </c>
      <c r="Z1514">
        <v>14.042909565328801</v>
      </c>
      <c r="AA1514">
        <v>227</v>
      </c>
      <c r="AB1514">
        <v>9307000</v>
      </c>
      <c r="AC1514">
        <v>43343</v>
      </c>
      <c r="AD1514">
        <v>43343</v>
      </c>
      <c r="AE1514">
        <v>84.677000000000007</v>
      </c>
      <c r="AF1514">
        <v>69</v>
      </c>
      <c r="AG1514">
        <v>1517317.18</v>
      </c>
      <c r="AH1514">
        <v>2829000</v>
      </c>
      <c r="AI1514">
        <v>824100</v>
      </c>
      <c r="AJ1514">
        <v>16.751513907576101</v>
      </c>
      <c r="AK1514">
        <v>159</v>
      </c>
      <c r="AL1514">
        <v>6519000</v>
      </c>
      <c r="AM1514">
        <v>43373</v>
      </c>
      <c r="AN1514">
        <v>43374</v>
      </c>
      <c r="AO1514">
        <v>48.3</v>
      </c>
      <c r="AP1514" t="s">
        <v>1902</v>
      </c>
      <c r="AQ1514">
        <v>265</v>
      </c>
      <c r="AR1514">
        <v>0</v>
      </c>
      <c r="AS1514">
        <v>0</v>
      </c>
      <c r="AT1514">
        <v>0</v>
      </c>
    </row>
    <row r="1515" spans="1:46" x14ac:dyDescent="0.25">
      <c r="A1515" t="s">
        <v>41</v>
      </c>
      <c r="B1515" t="s">
        <v>131</v>
      </c>
      <c r="C1515" t="s">
        <v>184</v>
      </c>
      <c r="D1515" t="s">
        <v>236</v>
      </c>
      <c r="E1515" t="s">
        <v>278</v>
      </c>
      <c r="F1515" t="s">
        <v>92</v>
      </c>
      <c r="H1515" t="s">
        <v>38</v>
      </c>
      <c r="I1515">
        <v>168</v>
      </c>
      <c r="J1515">
        <v>168</v>
      </c>
      <c r="K1515">
        <v>24</v>
      </c>
      <c r="L1515">
        <v>113</v>
      </c>
      <c r="M1515">
        <v>1989588.46</v>
      </c>
      <c r="N1515">
        <v>4847700</v>
      </c>
      <c r="O1515">
        <v>2423850</v>
      </c>
      <c r="P1515">
        <v>9.7078075788518206</v>
      </c>
      <c r="Q1515">
        <v>258</v>
      </c>
      <c r="R1515">
        <v>11068200</v>
      </c>
      <c r="S1515">
        <v>43312</v>
      </c>
      <c r="T1515">
        <v>43303</v>
      </c>
      <c r="U1515">
        <v>76.548000000000002</v>
      </c>
      <c r="V1515">
        <v>102</v>
      </c>
      <c r="W1515">
        <v>1849019.4</v>
      </c>
      <c r="X1515">
        <v>4375800</v>
      </c>
      <c r="Y1515">
        <v>2187900</v>
      </c>
      <c r="Z1515">
        <v>7.0377375565610798</v>
      </c>
      <c r="AA1515">
        <v>227</v>
      </c>
      <c r="AB1515">
        <v>9738300</v>
      </c>
      <c r="AC1515">
        <v>43343</v>
      </c>
      <c r="AD1515">
        <v>43343</v>
      </c>
      <c r="AE1515">
        <v>69.096999999999994</v>
      </c>
      <c r="AF1515">
        <v>78</v>
      </c>
      <c r="AG1515">
        <v>1388591.88</v>
      </c>
      <c r="AH1515">
        <v>3397200</v>
      </c>
      <c r="AI1515">
        <v>1560900</v>
      </c>
      <c r="AJ1515">
        <v>16.8190890196196</v>
      </c>
      <c r="AK1515">
        <v>147</v>
      </c>
      <c r="AL1515">
        <v>6747300</v>
      </c>
      <c r="AM1515">
        <v>43373</v>
      </c>
      <c r="AN1515">
        <v>43343</v>
      </c>
      <c r="AO1515">
        <v>54.6</v>
      </c>
      <c r="AP1515" t="s">
        <v>1903</v>
      </c>
      <c r="AQ1515">
        <v>138</v>
      </c>
      <c r="AR1515">
        <v>0</v>
      </c>
      <c r="AS1515">
        <v>0</v>
      </c>
      <c r="AT1515">
        <v>0</v>
      </c>
    </row>
    <row r="1516" spans="1:46" x14ac:dyDescent="0.25">
      <c r="A1516" t="s">
        <v>41</v>
      </c>
      <c r="B1516" t="s">
        <v>134</v>
      </c>
      <c r="C1516" t="s">
        <v>187</v>
      </c>
      <c r="D1516" t="s">
        <v>236</v>
      </c>
      <c r="E1516" t="s">
        <v>278</v>
      </c>
      <c r="F1516" t="s">
        <v>92</v>
      </c>
      <c r="H1516" t="s">
        <v>38</v>
      </c>
      <c r="I1516">
        <v>154</v>
      </c>
      <c r="J1516">
        <v>154</v>
      </c>
      <c r="K1516">
        <v>36</v>
      </c>
      <c r="L1516">
        <v>41</v>
      </c>
      <c r="M1516">
        <v>491035.89</v>
      </c>
      <c r="N1516">
        <v>1189000</v>
      </c>
      <c r="O1516">
        <v>536500</v>
      </c>
      <c r="P1516">
        <v>17.2200031930176</v>
      </c>
      <c r="Q1516">
        <v>218</v>
      </c>
      <c r="R1516">
        <v>6322000</v>
      </c>
      <c r="S1516">
        <v>43312</v>
      </c>
      <c r="T1516">
        <v>43294</v>
      </c>
      <c r="U1516">
        <v>27.774000000000001</v>
      </c>
      <c r="V1516">
        <v>102</v>
      </c>
      <c r="W1516">
        <v>1231411.79</v>
      </c>
      <c r="X1516">
        <v>2958000</v>
      </c>
      <c r="Y1516">
        <v>1479000</v>
      </c>
      <c r="Z1516">
        <v>8.4142685231865197</v>
      </c>
      <c r="AA1516">
        <v>326</v>
      </c>
      <c r="AB1516">
        <v>9454000</v>
      </c>
      <c r="AC1516">
        <v>43343</v>
      </c>
      <c r="AD1516">
        <v>43326</v>
      </c>
      <c r="AE1516">
        <v>69.096999999999994</v>
      </c>
      <c r="AF1516">
        <v>54</v>
      </c>
      <c r="AG1516">
        <v>653169.31999999995</v>
      </c>
      <c r="AH1516">
        <v>1574000</v>
      </c>
      <c r="AI1516">
        <v>772500</v>
      </c>
      <c r="AJ1516">
        <v>10.3572986099277</v>
      </c>
      <c r="AK1516">
        <v>307</v>
      </c>
      <c r="AL1516">
        <v>9517000</v>
      </c>
      <c r="AM1516">
        <v>43373</v>
      </c>
      <c r="AN1516">
        <v>43367</v>
      </c>
      <c r="AO1516">
        <v>37.799999999999997</v>
      </c>
      <c r="AP1516" t="s">
        <v>1904</v>
      </c>
      <c r="AQ1516">
        <v>274</v>
      </c>
      <c r="AR1516">
        <v>0</v>
      </c>
      <c r="AS1516">
        <v>0</v>
      </c>
      <c r="AT1516">
        <v>0</v>
      </c>
    </row>
    <row r="1517" spans="1:46" x14ac:dyDescent="0.25">
      <c r="A1517" t="s">
        <v>41</v>
      </c>
      <c r="B1517" t="s">
        <v>157</v>
      </c>
      <c r="C1517" t="s">
        <v>210</v>
      </c>
      <c r="D1517" t="s">
        <v>236</v>
      </c>
      <c r="E1517" t="s">
        <v>278</v>
      </c>
      <c r="F1517" t="s">
        <v>92</v>
      </c>
      <c r="H1517" t="s">
        <v>38</v>
      </c>
      <c r="I1517">
        <v>95</v>
      </c>
      <c r="J1517">
        <v>95</v>
      </c>
      <c r="K1517">
        <v>6</v>
      </c>
      <c r="L1517">
        <v>25</v>
      </c>
      <c r="M1517">
        <v>1187359.74</v>
      </c>
      <c r="N1517">
        <v>1956900</v>
      </c>
      <c r="O1517">
        <v>471570</v>
      </c>
      <c r="P1517">
        <v>12.066967340590899</v>
      </c>
      <c r="Q1517">
        <v>40</v>
      </c>
      <c r="R1517">
        <v>3196000</v>
      </c>
      <c r="S1517">
        <v>43312</v>
      </c>
      <c r="T1517">
        <v>43294</v>
      </c>
      <c r="U1517">
        <v>16.934999999999999</v>
      </c>
      <c r="V1517">
        <v>81</v>
      </c>
      <c r="W1517">
        <v>3901875.04</v>
      </c>
      <c r="X1517">
        <v>6469100</v>
      </c>
      <c r="Y1517">
        <v>1917630</v>
      </c>
      <c r="Z1517">
        <v>5.6994214176958202</v>
      </c>
      <c r="AA1517">
        <v>102</v>
      </c>
      <c r="AB1517">
        <v>8160000</v>
      </c>
      <c r="AC1517">
        <v>43343</v>
      </c>
      <c r="AD1517">
        <v>43343</v>
      </c>
      <c r="AE1517">
        <v>54.871000000000002</v>
      </c>
      <c r="AF1517">
        <v>40</v>
      </c>
      <c r="AG1517">
        <v>1918936.44</v>
      </c>
      <c r="AH1517">
        <v>3193500</v>
      </c>
      <c r="AI1517">
        <v>911850</v>
      </c>
      <c r="AJ1517">
        <v>7.4866835964122398</v>
      </c>
      <c r="AK1517">
        <v>133</v>
      </c>
      <c r="AL1517">
        <v>10626700</v>
      </c>
      <c r="AM1517">
        <v>43373</v>
      </c>
      <c r="AN1517">
        <v>43364</v>
      </c>
      <c r="AO1517">
        <v>28</v>
      </c>
      <c r="AP1517" t="s">
        <v>1905</v>
      </c>
      <c r="AQ1517">
        <v>77</v>
      </c>
      <c r="AR1517">
        <v>0</v>
      </c>
      <c r="AS1517">
        <v>0</v>
      </c>
      <c r="AT1517">
        <v>0</v>
      </c>
    </row>
    <row r="1518" spans="1:46" x14ac:dyDescent="0.25">
      <c r="A1518" t="s">
        <v>41</v>
      </c>
      <c r="B1518" t="s">
        <v>133</v>
      </c>
      <c r="C1518" t="s">
        <v>186</v>
      </c>
      <c r="D1518" t="s">
        <v>236</v>
      </c>
      <c r="E1518" t="s">
        <v>278</v>
      </c>
      <c r="F1518" t="s">
        <v>92</v>
      </c>
      <c r="H1518" t="s">
        <v>38</v>
      </c>
      <c r="I1518">
        <v>61</v>
      </c>
      <c r="J1518">
        <v>61</v>
      </c>
      <c r="K1518">
        <v>36</v>
      </c>
      <c r="L1518">
        <v>67</v>
      </c>
      <c r="M1518">
        <v>1041427.65</v>
      </c>
      <c r="N1518">
        <v>2613000</v>
      </c>
      <c r="O1518">
        <v>1306500</v>
      </c>
      <c r="P1518">
        <v>12.317610812326601</v>
      </c>
      <c r="Q1518">
        <v>66</v>
      </c>
      <c r="R1518">
        <v>2574000</v>
      </c>
      <c r="S1518">
        <v>43312</v>
      </c>
      <c r="T1518">
        <v>43300</v>
      </c>
      <c r="U1518">
        <v>45.387</v>
      </c>
      <c r="V1518">
        <v>23</v>
      </c>
      <c r="W1518">
        <v>365343.61</v>
      </c>
      <c r="X1518">
        <v>897000</v>
      </c>
      <c r="Y1518">
        <v>448500</v>
      </c>
      <c r="Z1518">
        <v>10.3951012862463</v>
      </c>
      <c r="AA1518">
        <v>115</v>
      </c>
      <c r="AB1518">
        <v>4485000</v>
      </c>
      <c r="AC1518">
        <v>43338</v>
      </c>
      <c r="AD1518">
        <v>43338</v>
      </c>
      <c r="AE1518">
        <v>15.581</v>
      </c>
      <c r="AF1518">
        <v>10</v>
      </c>
      <c r="AG1518">
        <v>159273.60000000001</v>
      </c>
      <c r="AH1518">
        <v>390000</v>
      </c>
      <c r="AI1518">
        <v>156000</v>
      </c>
      <c r="AJ1518">
        <v>25.127794967784801</v>
      </c>
      <c r="AK1518">
        <v>105</v>
      </c>
      <c r="AL1518">
        <v>4095000</v>
      </c>
      <c r="AM1518">
        <v>43373</v>
      </c>
      <c r="AN1518">
        <v>43338</v>
      </c>
      <c r="AO1518">
        <v>7</v>
      </c>
      <c r="AP1518" t="s">
        <v>1906</v>
      </c>
      <c r="AQ1518">
        <v>70</v>
      </c>
      <c r="AR1518">
        <v>0</v>
      </c>
      <c r="AS1518">
        <v>0</v>
      </c>
      <c r="AT1518">
        <v>0</v>
      </c>
    </row>
    <row r="1519" spans="1:46" x14ac:dyDescent="0.25">
      <c r="A1519" t="s">
        <v>41</v>
      </c>
      <c r="B1519" t="s">
        <v>142</v>
      </c>
      <c r="C1519" t="s">
        <v>195</v>
      </c>
      <c r="D1519" t="s">
        <v>236</v>
      </c>
      <c r="E1519" t="s">
        <v>278</v>
      </c>
      <c r="F1519" t="s">
        <v>92</v>
      </c>
      <c r="H1519" t="s">
        <v>38</v>
      </c>
      <c r="I1519">
        <v>43</v>
      </c>
      <c r="J1519">
        <v>43</v>
      </c>
      <c r="K1519">
        <v>36</v>
      </c>
      <c r="L1519">
        <v>1</v>
      </c>
      <c r="M1519">
        <v>14155.83</v>
      </c>
      <c r="N1519">
        <v>29900</v>
      </c>
      <c r="O1519">
        <v>14950</v>
      </c>
      <c r="P1519">
        <v>-4.1566093923518999</v>
      </c>
      <c r="Q1519">
        <v>62</v>
      </c>
      <c r="R1519">
        <v>2170000</v>
      </c>
      <c r="S1519">
        <v>43284</v>
      </c>
      <c r="T1519">
        <v>43227</v>
      </c>
      <c r="U1519">
        <v>0.67700000000000005</v>
      </c>
      <c r="V1519">
        <v>10</v>
      </c>
      <c r="W1519">
        <v>141570.75</v>
      </c>
      <c r="X1519">
        <v>350000</v>
      </c>
      <c r="Y1519">
        <v>175000</v>
      </c>
      <c r="Z1519">
        <v>11.0126713777215</v>
      </c>
      <c r="AA1519">
        <v>51</v>
      </c>
      <c r="AB1519">
        <v>1785000</v>
      </c>
      <c r="AC1519">
        <v>43338</v>
      </c>
      <c r="AD1519">
        <v>43227</v>
      </c>
      <c r="AE1519">
        <v>6.774</v>
      </c>
      <c r="AF1519">
        <v>2</v>
      </c>
      <c r="AG1519">
        <v>28316.639999999999</v>
      </c>
      <c r="AH1519">
        <v>70000</v>
      </c>
      <c r="AI1519">
        <v>35000</v>
      </c>
      <c r="AJ1519">
        <v>11.0048462228294</v>
      </c>
      <c r="AK1519">
        <v>47</v>
      </c>
      <c r="AL1519">
        <v>1645000</v>
      </c>
      <c r="AM1519">
        <v>43373</v>
      </c>
      <c r="AN1519">
        <v>43227</v>
      </c>
      <c r="AO1519">
        <v>1.4</v>
      </c>
      <c r="AP1519" t="s">
        <v>1907</v>
      </c>
      <c r="AQ1519">
        <v>53</v>
      </c>
      <c r="AR1519">
        <v>0</v>
      </c>
      <c r="AS1519">
        <v>0</v>
      </c>
      <c r="AT1519">
        <v>0</v>
      </c>
    </row>
    <row r="1520" spans="1:46" x14ac:dyDescent="0.25">
      <c r="A1520" t="s">
        <v>41</v>
      </c>
      <c r="B1520" t="s">
        <v>138</v>
      </c>
      <c r="C1520" t="s">
        <v>191</v>
      </c>
      <c r="D1520" t="s">
        <v>236</v>
      </c>
      <c r="E1520" t="s">
        <v>278</v>
      </c>
      <c r="F1520" t="s">
        <v>92</v>
      </c>
      <c r="H1520" t="s">
        <v>38</v>
      </c>
      <c r="I1520">
        <v>40</v>
      </c>
      <c r="J1520">
        <v>40</v>
      </c>
      <c r="K1520">
        <v>36</v>
      </c>
      <c r="L1520">
        <v>1</v>
      </c>
      <c r="M1520">
        <v>13221.32</v>
      </c>
      <c r="N1520">
        <v>25000</v>
      </c>
      <c r="O1520">
        <v>0</v>
      </c>
      <c r="P1520">
        <v>41.826192698085599</v>
      </c>
      <c r="Q1520">
        <v>2</v>
      </c>
      <c r="R1520">
        <v>50000</v>
      </c>
      <c r="S1520">
        <v>43283</v>
      </c>
      <c r="T1520">
        <v>43313</v>
      </c>
      <c r="U1520">
        <v>0.67700000000000005</v>
      </c>
      <c r="V1520">
        <v>19</v>
      </c>
      <c r="W1520">
        <v>273304.11</v>
      </c>
      <c r="X1520">
        <v>475000</v>
      </c>
      <c r="Y1520">
        <v>90000</v>
      </c>
      <c r="Z1520">
        <v>21.913111428571401</v>
      </c>
      <c r="AA1520">
        <v>19</v>
      </c>
      <c r="AB1520">
        <v>475000</v>
      </c>
      <c r="AC1520">
        <v>43343</v>
      </c>
      <c r="AD1520">
        <v>43313</v>
      </c>
      <c r="AE1520">
        <v>12.871</v>
      </c>
      <c r="AF1520">
        <v>9</v>
      </c>
      <c r="AG1520">
        <v>127622.52</v>
      </c>
      <c r="AH1520">
        <v>225000</v>
      </c>
      <c r="AI1520">
        <v>52500</v>
      </c>
      <c r="AJ1520">
        <v>18.617523572617301</v>
      </c>
      <c r="AK1520">
        <v>10</v>
      </c>
      <c r="AL1520">
        <v>250000</v>
      </c>
      <c r="AM1520">
        <v>43373</v>
      </c>
      <c r="AN1520">
        <v>43313</v>
      </c>
      <c r="AO1520">
        <v>6.3</v>
      </c>
      <c r="AP1520" t="s">
        <v>1908</v>
      </c>
      <c r="AQ1520">
        <v>18</v>
      </c>
      <c r="AR1520">
        <v>0</v>
      </c>
      <c r="AS1520">
        <v>0</v>
      </c>
      <c r="AT1520">
        <v>0</v>
      </c>
    </row>
    <row r="1521" spans="1:46" x14ac:dyDescent="0.25">
      <c r="A1521" t="s">
        <v>41</v>
      </c>
      <c r="B1521" t="s">
        <v>139</v>
      </c>
      <c r="C1521" t="s">
        <v>192</v>
      </c>
      <c r="D1521" t="s">
        <v>236</v>
      </c>
      <c r="E1521" t="s">
        <v>278</v>
      </c>
      <c r="F1521" t="s">
        <v>92</v>
      </c>
      <c r="H1521" t="s">
        <v>38</v>
      </c>
      <c r="I1521">
        <v>39</v>
      </c>
      <c r="J1521">
        <v>39</v>
      </c>
      <c r="K1521">
        <v>36</v>
      </c>
      <c r="L1521">
        <v>2</v>
      </c>
      <c r="M1521">
        <v>37327.360000000001</v>
      </c>
      <c r="N1521">
        <v>68000</v>
      </c>
      <c r="O1521">
        <v>0</v>
      </c>
      <c r="P1521">
        <v>39.617506059948496</v>
      </c>
      <c r="Q1521">
        <v>0</v>
      </c>
      <c r="R1521">
        <v>0</v>
      </c>
      <c r="S1521">
        <v>43292</v>
      </c>
      <c r="T1521">
        <v>43313</v>
      </c>
      <c r="U1521">
        <v>1.355</v>
      </c>
      <c r="V1521">
        <v>23</v>
      </c>
      <c r="W1521">
        <v>462610.75</v>
      </c>
      <c r="X1521">
        <v>782000</v>
      </c>
      <c r="Y1521">
        <v>234600</v>
      </c>
      <c r="Z1521">
        <v>7.0383952085945198</v>
      </c>
      <c r="AA1521">
        <v>25</v>
      </c>
      <c r="AB1521">
        <v>850000</v>
      </c>
      <c r="AC1521">
        <v>43341</v>
      </c>
      <c r="AD1521">
        <v>43313</v>
      </c>
      <c r="AE1521">
        <v>15.581</v>
      </c>
      <c r="AF1521">
        <v>7</v>
      </c>
      <c r="AG1521">
        <v>132923.91</v>
      </c>
      <c r="AH1521">
        <v>238000</v>
      </c>
      <c r="AI1521">
        <v>45963</v>
      </c>
      <c r="AJ1521">
        <v>23.860349347333901</v>
      </c>
      <c r="AK1521">
        <v>18</v>
      </c>
      <c r="AL1521">
        <v>612000</v>
      </c>
      <c r="AM1521">
        <v>43359</v>
      </c>
      <c r="AN1521">
        <v>43313</v>
      </c>
      <c r="AO1521">
        <v>4.9000000000000004</v>
      </c>
      <c r="AP1521" t="s">
        <v>1909</v>
      </c>
      <c r="AQ1521">
        <v>7</v>
      </c>
      <c r="AR1521">
        <v>0</v>
      </c>
      <c r="AS1521">
        <v>0</v>
      </c>
      <c r="AT1521">
        <v>0</v>
      </c>
    </row>
    <row r="1522" spans="1:46" x14ac:dyDescent="0.25">
      <c r="A1522" t="s">
        <v>41</v>
      </c>
      <c r="B1522" t="s">
        <v>140</v>
      </c>
      <c r="C1522" t="s">
        <v>193</v>
      </c>
      <c r="D1522" t="s">
        <v>236</v>
      </c>
      <c r="E1522" t="s">
        <v>278</v>
      </c>
      <c r="F1522" t="s">
        <v>92</v>
      </c>
      <c r="H1522" t="s">
        <v>38</v>
      </c>
      <c r="I1522">
        <v>39</v>
      </c>
      <c r="J1522">
        <v>39</v>
      </c>
      <c r="K1522">
        <v>36</v>
      </c>
      <c r="L1522">
        <v>6</v>
      </c>
      <c r="M1522">
        <v>121627.57</v>
      </c>
      <c r="N1522">
        <v>222000</v>
      </c>
      <c r="O1522">
        <v>44400</v>
      </c>
      <c r="P1522">
        <v>24.667608459086701</v>
      </c>
      <c r="Q1522">
        <v>70</v>
      </c>
      <c r="R1522">
        <v>2590000</v>
      </c>
      <c r="S1522">
        <v>43296</v>
      </c>
      <c r="T1522">
        <v>43241</v>
      </c>
      <c r="U1522">
        <v>4.0650000000000004</v>
      </c>
      <c r="V1522">
        <v>16</v>
      </c>
      <c r="W1522">
        <v>324340.15999999997</v>
      </c>
      <c r="X1522">
        <v>592000</v>
      </c>
      <c r="Y1522">
        <v>177600</v>
      </c>
      <c r="Z1522">
        <v>13.9058456221724</v>
      </c>
      <c r="AA1522">
        <v>54</v>
      </c>
      <c r="AB1522">
        <v>1998000</v>
      </c>
      <c r="AC1522">
        <v>43339</v>
      </c>
      <c r="AD1522">
        <v>43241</v>
      </c>
      <c r="AE1522">
        <v>10.839</v>
      </c>
      <c r="AF1522">
        <v>3</v>
      </c>
      <c r="AG1522">
        <v>60813.78</v>
      </c>
      <c r="AH1522">
        <v>111000</v>
      </c>
      <c r="AI1522">
        <v>22200</v>
      </c>
      <c r="AJ1522">
        <v>24.667615119366101</v>
      </c>
      <c r="AK1522">
        <v>50</v>
      </c>
      <c r="AL1522">
        <v>1850000</v>
      </c>
      <c r="AM1522">
        <v>43372</v>
      </c>
      <c r="AN1522">
        <v>43241</v>
      </c>
      <c r="AO1522">
        <v>2.1</v>
      </c>
      <c r="AP1522" t="s">
        <v>1910</v>
      </c>
      <c r="AQ1522">
        <v>39</v>
      </c>
      <c r="AR1522">
        <v>0</v>
      </c>
      <c r="AS1522">
        <v>0</v>
      </c>
      <c r="AT1522">
        <v>0</v>
      </c>
    </row>
    <row r="1523" spans="1:46" x14ac:dyDescent="0.25">
      <c r="A1523" t="s">
        <v>41</v>
      </c>
      <c r="B1523" t="s">
        <v>141</v>
      </c>
      <c r="C1523" t="s">
        <v>194</v>
      </c>
      <c r="D1523" t="s">
        <v>236</v>
      </c>
      <c r="E1523" t="s">
        <v>278</v>
      </c>
      <c r="F1523" t="s">
        <v>92</v>
      </c>
      <c r="H1523" t="s">
        <v>38</v>
      </c>
      <c r="I1523">
        <v>39</v>
      </c>
      <c r="J1523">
        <v>39</v>
      </c>
      <c r="K1523">
        <v>36</v>
      </c>
      <c r="L1523">
        <v>14</v>
      </c>
      <c r="M1523">
        <v>325651.62</v>
      </c>
      <c r="N1523">
        <v>588000</v>
      </c>
      <c r="O1523">
        <v>37800</v>
      </c>
      <c r="P1523">
        <v>34.893351121371602</v>
      </c>
      <c r="Q1523">
        <v>22</v>
      </c>
      <c r="R1523">
        <v>924000</v>
      </c>
      <c r="S1523">
        <v>43310</v>
      </c>
      <c r="T1523">
        <v>43241</v>
      </c>
      <c r="U1523">
        <v>9.484</v>
      </c>
      <c r="V1523">
        <v>27</v>
      </c>
      <c r="W1523">
        <v>645079.05000000005</v>
      </c>
      <c r="X1523">
        <v>1134000</v>
      </c>
      <c r="Y1523">
        <v>315000</v>
      </c>
      <c r="Z1523">
        <v>13.3593462067403</v>
      </c>
      <c r="AA1523">
        <v>31</v>
      </c>
      <c r="AB1523">
        <v>1302000</v>
      </c>
      <c r="AC1523">
        <v>43343</v>
      </c>
      <c r="AD1523">
        <v>43345</v>
      </c>
      <c r="AE1523">
        <v>18.29</v>
      </c>
      <c r="AF1523">
        <v>16</v>
      </c>
      <c r="AG1523">
        <v>393337.77</v>
      </c>
      <c r="AH1523">
        <v>672000</v>
      </c>
      <c r="AI1523">
        <v>201600</v>
      </c>
      <c r="AJ1523">
        <v>8.0205045424995696</v>
      </c>
      <c r="AK1523">
        <v>52</v>
      </c>
      <c r="AL1523">
        <v>2184000</v>
      </c>
      <c r="AM1523">
        <v>43373</v>
      </c>
      <c r="AN1523">
        <v>43345</v>
      </c>
      <c r="AO1523">
        <v>11.2</v>
      </c>
      <c r="AP1523" t="s">
        <v>1911</v>
      </c>
      <c r="AQ1523">
        <v>54</v>
      </c>
      <c r="AR1523">
        <v>0</v>
      </c>
      <c r="AS1523">
        <v>0</v>
      </c>
      <c r="AT1523">
        <v>0</v>
      </c>
    </row>
    <row r="1524" spans="1:46" x14ac:dyDescent="0.25">
      <c r="A1524" t="s">
        <v>41</v>
      </c>
      <c r="B1524" t="s">
        <v>137</v>
      </c>
      <c r="C1524" t="s">
        <v>190</v>
      </c>
      <c r="D1524" t="s">
        <v>236</v>
      </c>
      <c r="E1524" t="s">
        <v>278</v>
      </c>
      <c r="F1524" t="s">
        <v>92</v>
      </c>
      <c r="H1524" t="s">
        <v>38</v>
      </c>
      <c r="I1524">
        <v>39</v>
      </c>
      <c r="J1524">
        <v>39</v>
      </c>
      <c r="K1524">
        <v>36</v>
      </c>
      <c r="L1524">
        <v>13</v>
      </c>
      <c r="M1524">
        <v>172650.38</v>
      </c>
      <c r="N1524">
        <v>455000</v>
      </c>
      <c r="O1524">
        <v>227500</v>
      </c>
      <c r="P1524">
        <v>16.520695458003701</v>
      </c>
      <c r="Q1524">
        <v>37</v>
      </c>
      <c r="R1524">
        <v>1295000</v>
      </c>
      <c r="S1524">
        <v>43309</v>
      </c>
      <c r="T1524">
        <v>43205</v>
      </c>
      <c r="U1524">
        <v>8.8059999999999992</v>
      </c>
      <c r="V1524">
        <v>11</v>
      </c>
      <c r="W1524">
        <v>148255.15</v>
      </c>
      <c r="X1524">
        <v>385000</v>
      </c>
      <c r="Y1524">
        <v>192500</v>
      </c>
      <c r="Z1524">
        <v>15.282771428571399</v>
      </c>
      <c r="AA1524">
        <v>62</v>
      </c>
      <c r="AB1524">
        <v>2170000</v>
      </c>
      <c r="AC1524">
        <v>43337</v>
      </c>
      <c r="AD1524">
        <v>43329</v>
      </c>
      <c r="AE1524">
        <v>7.452</v>
      </c>
      <c r="AF1524">
        <v>1</v>
      </c>
      <c r="AG1524">
        <v>13714.07</v>
      </c>
      <c r="AH1524">
        <v>35000</v>
      </c>
      <c r="AI1524">
        <v>10500</v>
      </c>
      <c r="AJ1524">
        <v>38.426623735836202</v>
      </c>
      <c r="AK1524">
        <v>61</v>
      </c>
      <c r="AL1524">
        <v>2135000</v>
      </c>
      <c r="AM1524">
        <v>43352</v>
      </c>
      <c r="AN1524">
        <v>43329</v>
      </c>
      <c r="AO1524">
        <v>0.7</v>
      </c>
      <c r="AP1524" t="s">
        <v>1912</v>
      </c>
      <c r="AQ1524">
        <v>18</v>
      </c>
      <c r="AR1524">
        <v>0</v>
      </c>
      <c r="AS1524">
        <v>0</v>
      </c>
      <c r="AT1524">
        <v>0</v>
      </c>
    </row>
    <row r="1525" spans="1:46" x14ac:dyDescent="0.25">
      <c r="A1525" t="s">
        <v>41</v>
      </c>
      <c r="B1525" t="s">
        <v>144</v>
      </c>
      <c r="C1525" t="s">
        <v>197</v>
      </c>
      <c r="D1525" t="s">
        <v>236</v>
      </c>
      <c r="E1525" t="s">
        <v>278</v>
      </c>
      <c r="F1525" t="s">
        <v>92</v>
      </c>
      <c r="H1525" t="s">
        <v>38</v>
      </c>
      <c r="I1525">
        <v>31</v>
      </c>
      <c r="J1525">
        <v>31</v>
      </c>
      <c r="K1525">
        <v>25</v>
      </c>
      <c r="L1525">
        <v>5</v>
      </c>
      <c r="M1525">
        <v>93633.2</v>
      </c>
      <c r="N1525">
        <v>155000</v>
      </c>
      <c r="O1525">
        <v>24800</v>
      </c>
      <c r="P1525">
        <v>20.8936095879988</v>
      </c>
      <c r="Q1525">
        <v>38</v>
      </c>
      <c r="R1525">
        <v>1178000</v>
      </c>
      <c r="S1525">
        <v>43306</v>
      </c>
      <c r="T1525">
        <v>43189</v>
      </c>
      <c r="U1525">
        <v>3.387</v>
      </c>
      <c r="V1525">
        <v>2</v>
      </c>
      <c r="W1525">
        <v>37453.279999999999</v>
      </c>
      <c r="X1525">
        <v>62000</v>
      </c>
      <c r="Y1525">
        <v>0</v>
      </c>
      <c r="Z1525">
        <v>33.550631829358899</v>
      </c>
      <c r="AA1525">
        <v>36</v>
      </c>
      <c r="AB1525">
        <v>1116000</v>
      </c>
      <c r="AC1525">
        <v>43331</v>
      </c>
      <c r="AD1525">
        <v>43189</v>
      </c>
      <c r="AE1525">
        <v>1.355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36</v>
      </c>
      <c r="AL1525">
        <v>1116000</v>
      </c>
      <c r="AN1525">
        <v>43189</v>
      </c>
      <c r="AO1525">
        <v>0</v>
      </c>
      <c r="AP1525" t="s">
        <v>1913</v>
      </c>
      <c r="AQ1525">
        <v>0</v>
      </c>
      <c r="AR1525">
        <v>0</v>
      </c>
      <c r="AS1525">
        <v>0</v>
      </c>
      <c r="AT1525">
        <v>0</v>
      </c>
    </row>
    <row r="1526" spans="1:46" x14ac:dyDescent="0.25">
      <c r="A1526" t="s">
        <v>41</v>
      </c>
      <c r="B1526" t="s">
        <v>143</v>
      </c>
      <c r="C1526" t="s">
        <v>196</v>
      </c>
      <c r="D1526" t="s">
        <v>236</v>
      </c>
      <c r="E1526" t="s">
        <v>278</v>
      </c>
      <c r="F1526" t="s">
        <v>92</v>
      </c>
      <c r="H1526" t="s">
        <v>38</v>
      </c>
      <c r="I1526">
        <v>27</v>
      </c>
      <c r="J1526">
        <v>27</v>
      </c>
      <c r="K1526">
        <v>24</v>
      </c>
      <c r="L1526">
        <v>3</v>
      </c>
      <c r="M1526">
        <v>77944.89</v>
      </c>
      <c r="N1526">
        <v>144000</v>
      </c>
      <c r="O1526">
        <v>28800</v>
      </c>
      <c r="P1526">
        <v>25.573455922985701</v>
      </c>
      <c r="Q1526">
        <v>26</v>
      </c>
      <c r="R1526">
        <v>1248000</v>
      </c>
      <c r="S1526">
        <v>43310</v>
      </c>
      <c r="T1526">
        <v>43236</v>
      </c>
      <c r="U1526">
        <v>2.032</v>
      </c>
      <c r="V1526">
        <v>10</v>
      </c>
      <c r="W1526">
        <v>258971.24</v>
      </c>
      <c r="X1526">
        <v>480000</v>
      </c>
      <c r="Y1526">
        <v>144000</v>
      </c>
      <c r="Z1526">
        <v>15.2177486833597</v>
      </c>
      <c r="AA1526">
        <v>14</v>
      </c>
      <c r="AB1526">
        <v>672000</v>
      </c>
      <c r="AC1526">
        <v>43338</v>
      </c>
      <c r="AD1526">
        <v>43236</v>
      </c>
      <c r="AE1526">
        <v>6.774</v>
      </c>
      <c r="AF1526">
        <v>13</v>
      </c>
      <c r="AG1526">
        <v>335014.83</v>
      </c>
      <c r="AH1526">
        <v>624000</v>
      </c>
      <c r="AI1526">
        <v>197462</v>
      </c>
      <c r="AJ1526">
        <v>13.602934985207799</v>
      </c>
      <c r="AK1526">
        <v>1</v>
      </c>
      <c r="AL1526">
        <v>48000</v>
      </c>
      <c r="AM1526">
        <v>43372</v>
      </c>
      <c r="AN1526">
        <v>43236</v>
      </c>
      <c r="AO1526">
        <v>9.1</v>
      </c>
      <c r="AP1526" t="s">
        <v>1914</v>
      </c>
      <c r="AQ1526">
        <v>31</v>
      </c>
      <c r="AR1526">
        <v>0</v>
      </c>
      <c r="AS1526">
        <v>0</v>
      </c>
      <c r="AT1526">
        <v>0</v>
      </c>
    </row>
    <row r="1527" spans="1:46" x14ac:dyDescent="0.25">
      <c r="A1527" t="s">
        <v>41</v>
      </c>
      <c r="B1527" t="s">
        <v>146</v>
      </c>
      <c r="C1527" t="s">
        <v>199</v>
      </c>
      <c r="D1527" t="s">
        <v>236</v>
      </c>
      <c r="E1527" t="s">
        <v>278</v>
      </c>
      <c r="F1527" t="s">
        <v>92</v>
      </c>
      <c r="H1527" t="s">
        <v>38</v>
      </c>
      <c r="I1527">
        <v>27</v>
      </c>
      <c r="J1527">
        <v>27</v>
      </c>
      <c r="K1527">
        <v>24</v>
      </c>
      <c r="L1527">
        <v>2</v>
      </c>
      <c r="M1527">
        <v>60396.42</v>
      </c>
      <c r="N1527">
        <v>112000</v>
      </c>
      <c r="O1527">
        <v>33600</v>
      </c>
      <c r="P1527">
        <v>15.260124675740199</v>
      </c>
      <c r="Q1527">
        <v>30</v>
      </c>
      <c r="R1527">
        <v>1680000</v>
      </c>
      <c r="S1527">
        <v>43296</v>
      </c>
      <c r="T1527">
        <v>42991</v>
      </c>
      <c r="U1527">
        <v>1.355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30</v>
      </c>
      <c r="AB1527">
        <v>1680000</v>
      </c>
      <c r="AD1527">
        <v>42991</v>
      </c>
      <c r="AE1527">
        <v>0</v>
      </c>
      <c r="AF1527">
        <v>2</v>
      </c>
      <c r="AG1527">
        <v>60396.42</v>
      </c>
      <c r="AH1527">
        <v>112000</v>
      </c>
      <c r="AI1527">
        <v>16800</v>
      </c>
      <c r="AJ1527">
        <v>30.214220954757199</v>
      </c>
      <c r="AK1527">
        <v>30</v>
      </c>
      <c r="AL1527">
        <v>1680000</v>
      </c>
      <c r="AM1527">
        <v>43366</v>
      </c>
      <c r="AN1527">
        <v>42991</v>
      </c>
      <c r="AO1527">
        <v>1.4</v>
      </c>
      <c r="AP1527" t="s">
        <v>1915</v>
      </c>
      <c r="AQ1527">
        <v>38</v>
      </c>
      <c r="AR1527">
        <v>0</v>
      </c>
      <c r="AS1527">
        <v>0</v>
      </c>
      <c r="AT1527">
        <v>0</v>
      </c>
    </row>
    <row r="1528" spans="1:46" x14ac:dyDescent="0.25">
      <c r="A1528" t="s">
        <v>41</v>
      </c>
      <c r="B1528" t="s">
        <v>147</v>
      </c>
      <c r="C1528" t="s">
        <v>200</v>
      </c>
      <c r="D1528" t="s">
        <v>236</v>
      </c>
      <c r="E1528" t="s">
        <v>278</v>
      </c>
      <c r="F1528" t="s">
        <v>92</v>
      </c>
      <c r="H1528" t="s">
        <v>38</v>
      </c>
      <c r="I1528">
        <v>26</v>
      </c>
      <c r="J1528">
        <v>26</v>
      </c>
      <c r="K1528">
        <v>25</v>
      </c>
      <c r="L1528">
        <v>1</v>
      </c>
      <c r="M1528">
        <v>18633.689999999999</v>
      </c>
      <c r="N1528">
        <v>30000</v>
      </c>
      <c r="O1528">
        <v>0</v>
      </c>
      <c r="P1528">
        <v>31.676469316764599</v>
      </c>
      <c r="Q1528">
        <v>23</v>
      </c>
      <c r="R1528">
        <v>690000</v>
      </c>
      <c r="S1528">
        <v>43283</v>
      </c>
      <c r="T1528">
        <v>43186</v>
      </c>
      <c r="U1528">
        <v>0.67700000000000005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23</v>
      </c>
      <c r="AB1528">
        <v>690000</v>
      </c>
      <c r="AD1528">
        <v>43186</v>
      </c>
      <c r="AE1528">
        <v>0</v>
      </c>
      <c r="AF1528">
        <v>1</v>
      </c>
      <c r="AG1528">
        <v>18633.689999999999</v>
      </c>
      <c r="AH1528">
        <v>30000</v>
      </c>
      <c r="AI1528">
        <v>0</v>
      </c>
      <c r="AJ1528">
        <v>31.676469316764599</v>
      </c>
      <c r="AK1528">
        <v>22</v>
      </c>
      <c r="AL1528">
        <v>660000</v>
      </c>
      <c r="AM1528">
        <v>43373</v>
      </c>
      <c r="AN1528">
        <v>43186</v>
      </c>
      <c r="AO1528">
        <v>0.7</v>
      </c>
      <c r="AP1528" t="s">
        <v>1916</v>
      </c>
      <c r="AQ1528">
        <v>15</v>
      </c>
      <c r="AR1528">
        <v>0</v>
      </c>
      <c r="AS1528">
        <v>0</v>
      </c>
      <c r="AT1528">
        <v>0</v>
      </c>
    </row>
    <row r="1529" spans="1:46" x14ac:dyDescent="0.25">
      <c r="A1529" t="s">
        <v>41</v>
      </c>
      <c r="B1529" t="s">
        <v>161</v>
      </c>
      <c r="C1529" t="s">
        <v>214</v>
      </c>
      <c r="D1529" t="s">
        <v>236</v>
      </c>
      <c r="E1529" t="s">
        <v>278</v>
      </c>
      <c r="F1529" t="s">
        <v>92</v>
      </c>
      <c r="H1529" t="s">
        <v>38</v>
      </c>
      <c r="I1529">
        <v>23</v>
      </c>
      <c r="J1529">
        <v>23</v>
      </c>
      <c r="K1529">
        <v>6</v>
      </c>
      <c r="L1529">
        <v>12</v>
      </c>
      <c r="M1529">
        <v>833066.63</v>
      </c>
      <c r="N1529">
        <v>1368000</v>
      </c>
      <c r="O1529">
        <v>239400</v>
      </c>
      <c r="P1529">
        <v>18.8044220272904</v>
      </c>
      <c r="Q1529">
        <v>17</v>
      </c>
      <c r="R1529">
        <v>1938000</v>
      </c>
      <c r="S1529">
        <v>43312</v>
      </c>
      <c r="T1529">
        <v>43297</v>
      </c>
      <c r="U1529">
        <v>8.1289999999999996</v>
      </c>
      <c r="V1529">
        <v>9</v>
      </c>
      <c r="W1529">
        <v>643019.53</v>
      </c>
      <c r="X1529">
        <v>1026000</v>
      </c>
      <c r="Y1529">
        <v>307800</v>
      </c>
      <c r="Z1529">
        <v>1.5146918822730799</v>
      </c>
      <c r="AA1529">
        <v>20</v>
      </c>
      <c r="AB1529">
        <v>2380000</v>
      </c>
      <c r="AC1529">
        <v>43336</v>
      </c>
      <c r="AD1529">
        <v>43337</v>
      </c>
      <c r="AE1529">
        <v>6.0970000000000004</v>
      </c>
      <c r="AF1529">
        <v>20</v>
      </c>
      <c r="AG1529">
        <v>1417059.9</v>
      </c>
      <c r="AH1529">
        <v>2380000</v>
      </c>
      <c r="AI1529">
        <v>714000</v>
      </c>
      <c r="AJ1529">
        <v>6.4366212765796398</v>
      </c>
      <c r="AK1529">
        <v>13</v>
      </c>
      <c r="AL1529">
        <v>1547000</v>
      </c>
      <c r="AM1529">
        <v>43359</v>
      </c>
      <c r="AN1529">
        <v>43367</v>
      </c>
      <c r="AO1529">
        <v>14</v>
      </c>
      <c r="AP1529" t="s">
        <v>1917</v>
      </c>
      <c r="AQ1529">
        <v>0</v>
      </c>
      <c r="AR1529">
        <v>0</v>
      </c>
      <c r="AS1529">
        <v>0</v>
      </c>
      <c r="AT1529">
        <v>0</v>
      </c>
    </row>
    <row r="1530" spans="1:46" x14ac:dyDescent="0.25">
      <c r="A1530" t="s">
        <v>41</v>
      </c>
      <c r="B1530" t="s">
        <v>167</v>
      </c>
      <c r="C1530" t="s">
        <v>220</v>
      </c>
      <c r="D1530" t="s">
        <v>236</v>
      </c>
      <c r="E1530" t="s">
        <v>278</v>
      </c>
      <c r="F1530" t="s">
        <v>92</v>
      </c>
      <c r="H1530" t="s">
        <v>38</v>
      </c>
      <c r="I1530">
        <v>21</v>
      </c>
      <c r="J1530">
        <v>21</v>
      </c>
      <c r="K1530">
        <v>6</v>
      </c>
      <c r="L1530">
        <v>13</v>
      </c>
      <c r="M1530">
        <v>590920.66</v>
      </c>
      <c r="N1530">
        <v>1027000</v>
      </c>
      <c r="O1530">
        <v>23700</v>
      </c>
      <c r="P1530">
        <v>35.212526057531299</v>
      </c>
      <c r="Q1530">
        <v>5</v>
      </c>
      <c r="R1530">
        <v>395000</v>
      </c>
      <c r="S1530">
        <v>43308</v>
      </c>
      <c r="T1530">
        <v>43154</v>
      </c>
      <c r="U1530">
        <v>8.8059999999999992</v>
      </c>
      <c r="V1530">
        <v>4</v>
      </c>
      <c r="W1530">
        <v>184490.37</v>
      </c>
      <c r="X1530">
        <v>316000</v>
      </c>
      <c r="Y1530">
        <v>94800</v>
      </c>
      <c r="Z1530">
        <v>8.2552409169327401</v>
      </c>
      <c r="AA1530">
        <v>13</v>
      </c>
      <c r="AB1530">
        <v>1079000</v>
      </c>
      <c r="AC1530">
        <v>43337</v>
      </c>
      <c r="AD1530">
        <v>43334</v>
      </c>
      <c r="AE1530">
        <v>2.71</v>
      </c>
      <c r="AF1530">
        <v>9</v>
      </c>
      <c r="AG1530">
        <v>428030.44</v>
      </c>
      <c r="AH1530">
        <v>739000</v>
      </c>
      <c r="AI1530">
        <v>198000</v>
      </c>
      <c r="AJ1530">
        <v>12.9697811781997</v>
      </c>
      <c r="AK1530">
        <v>16</v>
      </c>
      <c r="AL1530">
        <v>1264000</v>
      </c>
      <c r="AM1530">
        <v>43370</v>
      </c>
      <c r="AN1530">
        <v>43364</v>
      </c>
      <c r="AO1530">
        <v>6.3</v>
      </c>
      <c r="AP1530" t="s">
        <v>1918</v>
      </c>
      <c r="AQ1530">
        <v>16</v>
      </c>
      <c r="AR1530">
        <v>0</v>
      </c>
      <c r="AS1530">
        <v>0</v>
      </c>
      <c r="AT1530">
        <v>0</v>
      </c>
    </row>
    <row r="1531" spans="1:46" x14ac:dyDescent="0.25">
      <c r="A1531" t="s">
        <v>41</v>
      </c>
      <c r="B1531" t="s">
        <v>132</v>
      </c>
      <c r="C1531" t="s">
        <v>185</v>
      </c>
      <c r="D1531" t="s">
        <v>236</v>
      </c>
      <c r="E1531" t="s">
        <v>278</v>
      </c>
      <c r="F1531" t="s">
        <v>92</v>
      </c>
      <c r="H1531" t="s">
        <v>38</v>
      </c>
      <c r="I1531">
        <v>21</v>
      </c>
      <c r="J1531">
        <v>21</v>
      </c>
      <c r="K1531">
        <v>12</v>
      </c>
      <c r="L1531">
        <v>5</v>
      </c>
      <c r="M1531">
        <v>84654.3</v>
      </c>
      <c r="N1531">
        <v>160000</v>
      </c>
      <c r="O1531">
        <v>0</v>
      </c>
      <c r="P1531">
        <v>41.8001685681255</v>
      </c>
      <c r="Q1531">
        <v>18</v>
      </c>
      <c r="R1531">
        <v>576000</v>
      </c>
      <c r="S1531">
        <v>43308</v>
      </c>
      <c r="T1531">
        <v>43128</v>
      </c>
      <c r="U1531">
        <v>3.387</v>
      </c>
      <c r="V1531">
        <v>8</v>
      </c>
      <c r="W1531">
        <v>135446.88</v>
      </c>
      <c r="X1531">
        <v>256000</v>
      </c>
      <c r="Y1531">
        <v>76800</v>
      </c>
      <c r="Z1531">
        <v>16.857383974967899</v>
      </c>
      <c r="AA1531">
        <v>10</v>
      </c>
      <c r="AB1531">
        <v>320000</v>
      </c>
      <c r="AC1531">
        <v>43332</v>
      </c>
      <c r="AD1531">
        <v>43128</v>
      </c>
      <c r="AE1531">
        <v>5.4189999999999996</v>
      </c>
      <c r="AF1531">
        <v>2</v>
      </c>
      <c r="AG1531">
        <v>33861.72</v>
      </c>
      <c r="AH1531">
        <v>64000</v>
      </c>
      <c r="AI1531">
        <v>0</v>
      </c>
      <c r="AJ1531">
        <v>41.8001685681255</v>
      </c>
      <c r="AK1531">
        <v>8</v>
      </c>
      <c r="AL1531">
        <v>256000</v>
      </c>
      <c r="AM1531">
        <v>43360</v>
      </c>
      <c r="AN1531">
        <v>43128</v>
      </c>
      <c r="AO1531">
        <v>1.4</v>
      </c>
      <c r="AP1531" t="s">
        <v>1919</v>
      </c>
      <c r="AQ1531">
        <v>3</v>
      </c>
      <c r="AR1531">
        <v>0</v>
      </c>
      <c r="AS1531">
        <v>0</v>
      </c>
      <c r="AT1531">
        <v>0</v>
      </c>
    </row>
    <row r="1532" spans="1:46" x14ac:dyDescent="0.25">
      <c r="A1532" t="s">
        <v>41</v>
      </c>
      <c r="B1532" t="s">
        <v>159</v>
      </c>
      <c r="C1532" t="s">
        <v>212</v>
      </c>
      <c r="D1532" t="s">
        <v>236</v>
      </c>
      <c r="E1532" t="s">
        <v>278</v>
      </c>
      <c r="F1532" t="s">
        <v>92</v>
      </c>
      <c r="H1532" t="s">
        <v>38</v>
      </c>
      <c r="I1532">
        <v>18</v>
      </c>
      <c r="J1532">
        <v>18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68000</v>
      </c>
      <c r="T1532">
        <v>43242</v>
      </c>
      <c r="U1532">
        <v>0</v>
      </c>
      <c r="V1532">
        <v>6</v>
      </c>
      <c r="W1532">
        <v>237452.23</v>
      </c>
      <c r="X1532">
        <v>408000</v>
      </c>
      <c r="Y1532">
        <v>122400</v>
      </c>
      <c r="Z1532">
        <v>8.5443093017586698</v>
      </c>
      <c r="AA1532">
        <v>30</v>
      </c>
      <c r="AB1532">
        <v>2040000</v>
      </c>
      <c r="AC1532">
        <v>43336</v>
      </c>
      <c r="AD1532">
        <v>43337</v>
      </c>
      <c r="AE1532">
        <v>4.0650000000000004</v>
      </c>
      <c r="AF1532">
        <v>17</v>
      </c>
      <c r="AG1532">
        <v>674520.56</v>
      </c>
      <c r="AH1532">
        <v>1156000</v>
      </c>
      <c r="AI1532">
        <v>346800</v>
      </c>
      <c r="AJ1532">
        <v>8.3078823982659902</v>
      </c>
      <c r="AK1532">
        <v>13</v>
      </c>
      <c r="AL1532">
        <v>884000</v>
      </c>
      <c r="AM1532">
        <v>43373</v>
      </c>
      <c r="AN1532">
        <v>43337</v>
      </c>
      <c r="AO1532">
        <v>11.9</v>
      </c>
      <c r="AP1532" t="s">
        <v>1920</v>
      </c>
      <c r="AQ1532">
        <v>2</v>
      </c>
      <c r="AR1532">
        <v>0</v>
      </c>
      <c r="AS1532">
        <v>0</v>
      </c>
      <c r="AT1532">
        <v>0</v>
      </c>
    </row>
    <row r="1533" spans="1:46" x14ac:dyDescent="0.25">
      <c r="A1533" t="s">
        <v>41</v>
      </c>
      <c r="B1533" t="s">
        <v>150</v>
      </c>
      <c r="C1533" t="s">
        <v>203</v>
      </c>
      <c r="D1533" t="s">
        <v>236</v>
      </c>
      <c r="E1533" t="s">
        <v>278</v>
      </c>
      <c r="F1533" t="s">
        <v>92</v>
      </c>
      <c r="H1533" t="s">
        <v>38</v>
      </c>
      <c r="I1533">
        <v>18</v>
      </c>
      <c r="J1533">
        <v>18</v>
      </c>
      <c r="K1533">
        <v>6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209000</v>
      </c>
      <c r="T1533">
        <v>43112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209000</v>
      </c>
      <c r="AD1533">
        <v>43112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7</v>
      </c>
      <c r="AL1533">
        <v>1603000</v>
      </c>
      <c r="AN1533">
        <v>43219</v>
      </c>
      <c r="AO1533">
        <v>0</v>
      </c>
      <c r="AP1533" t="s">
        <v>1921</v>
      </c>
      <c r="AQ1533">
        <v>0</v>
      </c>
      <c r="AR1533">
        <v>0</v>
      </c>
      <c r="AS1533">
        <v>0</v>
      </c>
      <c r="AT1533">
        <v>0</v>
      </c>
    </row>
    <row r="1534" spans="1:46" x14ac:dyDescent="0.25">
      <c r="A1534" t="s">
        <v>41</v>
      </c>
      <c r="B1534" t="s">
        <v>162</v>
      </c>
      <c r="C1534" t="s">
        <v>215</v>
      </c>
      <c r="D1534" t="s">
        <v>236</v>
      </c>
      <c r="E1534" t="s">
        <v>278</v>
      </c>
      <c r="F1534" t="s">
        <v>92</v>
      </c>
      <c r="H1534" t="s">
        <v>38</v>
      </c>
      <c r="I1534">
        <v>17</v>
      </c>
      <c r="J1534">
        <v>17</v>
      </c>
      <c r="K1534">
        <v>6</v>
      </c>
      <c r="L1534">
        <v>1</v>
      </c>
      <c r="M1534">
        <v>72300.05</v>
      </c>
      <c r="N1534">
        <v>123000</v>
      </c>
      <c r="O1534">
        <v>36900</v>
      </c>
      <c r="P1534">
        <v>7.63059781985109</v>
      </c>
      <c r="Q1534">
        <v>4</v>
      </c>
      <c r="R1534">
        <v>492000</v>
      </c>
      <c r="S1534">
        <v>43312</v>
      </c>
      <c r="T1534">
        <v>43234</v>
      </c>
      <c r="U1534">
        <v>0.67700000000000005</v>
      </c>
      <c r="V1534">
        <v>4</v>
      </c>
      <c r="W1534">
        <v>298629.09000000003</v>
      </c>
      <c r="X1534">
        <v>492000</v>
      </c>
      <c r="Y1534">
        <v>147600</v>
      </c>
      <c r="Z1534">
        <v>4.6190478817128398</v>
      </c>
      <c r="AA1534">
        <v>24</v>
      </c>
      <c r="AB1534">
        <v>2952000</v>
      </c>
      <c r="AC1534">
        <v>43338</v>
      </c>
      <c r="AD1534">
        <v>43343</v>
      </c>
      <c r="AE1534">
        <v>2.71</v>
      </c>
      <c r="AF1534">
        <v>21</v>
      </c>
      <c r="AG1534">
        <v>1592553.48</v>
      </c>
      <c r="AH1534">
        <v>2583000</v>
      </c>
      <c r="AI1534">
        <v>774900</v>
      </c>
      <c r="AJ1534">
        <v>3.1132776002798601</v>
      </c>
      <c r="AK1534">
        <v>2</v>
      </c>
      <c r="AL1534">
        <v>246000</v>
      </c>
      <c r="AM1534">
        <v>43366</v>
      </c>
      <c r="AN1534">
        <v>43343</v>
      </c>
      <c r="AO1534">
        <v>14.7</v>
      </c>
      <c r="AP1534" t="s">
        <v>1922</v>
      </c>
      <c r="AQ1534">
        <v>19</v>
      </c>
      <c r="AR1534">
        <v>0</v>
      </c>
      <c r="AS1534">
        <v>5</v>
      </c>
      <c r="AT1534">
        <v>0</v>
      </c>
    </row>
    <row r="1535" spans="1:46" x14ac:dyDescent="0.25">
      <c r="A1535" t="s">
        <v>41</v>
      </c>
      <c r="B1535" t="s">
        <v>163</v>
      </c>
      <c r="C1535" t="s">
        <v>216</v>
      </c>
      <c r="D1535" t="s">
        <v>236</v>
      </c>
      <c r="E1535" t="s">
        <v>278</v>
      </c>
      <c r="F1535" t="s">
        <v>92</v>
      </c>
      <c r="H1535" t="s">
        <v>38</v>
      </c>
      <c r="I1535">
        <v>16</v>
      </c>
      <c r="J1535">
        <v>16</v>
      </c>
      <c r="K1535">
        <v>6</v>
      </c>
      <c r="L1535">
        <v>5</v>
      </c>
      <c r="M1535">
        <v>330197.3</v>
      </c>
      <c r="N1535">
        <v>595000</v>
      </c>
      <c r="O1535">
        <v>142800</v>
      </c>
      <c r="P1535">
        <v>19.677790782768099</v>
      </c>
      <c r="Q1535">
        <v>52</v>
      </c>
      <c r="R1535">
        <v>6188000</v>
      </c>
      <c r="S1535">
        <v>43308</v>
      </c>
      <c r="T1535">
        <v>43303</v>
      </c>
      <c r="U1535">
        <v>3.387</v>
      </c>
      <c r="V1535">
        <v>18</v>
      </c>
      <c r="W1535">
        <v>1224827.71</v>
      </c>
      <c r="X1535">
        <v>2142000</v>
      </c>
      <c r="Y1535">
        <v>642600</v>
      </c>
      <c r="Z1535">
        <v>10.1433586041178</v>
      </c>
      <c r="AA1535">
        <v>46</v>
      </c>
      <c r="AB1535">
        <v>5474000</v>
      </c>
      <c r="AC1535">
        <v>43339</v>
      </c>
      <c r="AD1535">
        <v>43334</v>
      </c>
      <c r="AE1535">
        <v>12.194000000000001</v>
      </c>
      <c r="AF1535">
        <v>2</v>
      </c>
      <c r="AG1535">
        <v>136572.31</v>
      </c>
      <c r="AH1535">
        <v>238000</v>
      </c>
      <c r="AI1535">
        <v>35700</v>
      </c>
      <c r="AJ1535">
        <v>25.7392284104106</v>
      </c>
      <c r="AK1535">
        <v>44</v>
      </c>
      <c r="AL1535">
        <v>5236000</v>
      </c>
      <c r="AM1535">
        <v>43359</v>
      </c>
      <c r="AN1535">
        <v>43334</v>
      </c>
      <c r="AO1535">
        <v>1.4</v>
      </c>
      <c r="AP1535" t="s">
        <v>1923</v>
      </c>
      <c r="AQ1535">
        <v>22</v>
      </c>
      <c r="AR1535">
        <v>0</v>
      </c>
      <c r="AS1535">
        <v>0</v>
      </c>
      <c r="AT1535">
        <v>0</v>
      </c>
    </row>
    <row r="1536" spans="1:46" x14ac:dyDescent="0.25">
      <c r="A1536" t="s">
        <v>41</v>
      </c>
      <c r="B1536" t="s">
        <v>151</v>
      </c>
      <c r="C1536" t="s">
        <v>204</v>
      </c>
      <c r="D1536" t="s">
        <v>236</v>
      </c>
      <c r="E1536" t="s">
        <v>278</v>
      </c>
      <c r="F1536" t="s">
        <v>92</v>
      </c>
      <c r="H1536" t="s">
        <v>38</v>
      </c>
      <c r="I1536">
        <v>15</v>
      </c>
      <c r="J1536">
        <v>15</v>
      </c>
      <c r="K1536">
        <v>12</v>
      </c>
      <c r="L1536">
        <v>3</v>
      </c>
      <c r="M1536">
        <v>157400.88</v>
      </c>
      <c r="N1536">
        <v>283000</v>
      </c>
      <c r="O1536">
        <v>84900</v>
      </c>
      <c r="P1536">
        <v>12.599208436445799</v>
      </c>
      <c r="Q1536">
        <v>16</v>
      </c>
      <c r="R1536">
        <v>1520000</v>
      </c>
      <c r="S1536">
        <v>43310</v>
      </c>
      <c r="T1536">
        <v>43247</v>
      </c>
      <c r="U1536">
        <v>2.032</v>
      </c>
      <c r="V1536">
        <v>2</v>
      </c>
      <c r="W1536">
        <v>104933.92</v>
      </c>
      <c r="X1536">
        <v>190000</v>
      </c>
      <c r="Y1536">
        <v>57000</v>
      </c>
      <c r="Z1536">
        <v>13.2125474336747</v>
      </c>
      <c r="AA1536">
        <v>26</v>
      </c>
      <c r="AB1536">
        <v>2470000</v>
      </c>
      <c r="AC1536">
        <v>43316</v>
      </c>
      <c r="AD1536">
        <v>43325</v>
      </c>
      <c r="AE1536">
        <v>1.355</v>
      </c>
      <c r="AF1536">
        <v>2</v>
      </c>
      <c r="AG1536">
        <v>108012.1</v>
      </c>
      <c r="AH1536">
        <v>190000</v>
      </c>
      <c r="AI1536">
        <v>57000</v>
      </c>
      <c r="AJ1536">
        <v>10.6666842776942</v>
      </c>
      <c r="AK1536">
        <v>24</v>
      </c>
      <c r="AL1536">
        <v>2280000</v>
      </c>
      <c r="AM1536">
        <v>43366</v>
      </c>
      <c r="AN1536">
        <v>43325</v>
      </c>
      <c r="AO1536">
        <v>1.4</v>
      </c>
      <c r="AP1536" t="s">
        <v>1924</v>
      </c>
      <c r="AQ1536">
        <v>8</v>
      </c>
      <c r="AR1536">
        <v>0</v>
      </c>
      <c r="AS1536">
        <v>0</v>
      </c>
      <c r="AT1536">
        <v>0</v>
      </c>
    </row>
    <row r="1537" spans="1:46" x14ac:dyDescent="0.25">
      <c r="A1537" t="s">
        <v>41</v>
      </c>
      <c r="B1537" t="s">
        <v>152</v>
      </c>
      <c r="C1537" t="s">
        <v>205</v>
      </c>
      <c r="D1537" t="s">
        <v>236</v>
      </c>
      <c r="E1537" t="s">
        <v>278</v>
      </c>
      <c r="F1537" t="s">
        <v>92</v>
      </c>
      <c r="H1537" t="s">
        <v>38</v>
      </c>
      <c r="I1537">
        <v>15</v>
      </c>
      <c r="J1537">
        <v>15</v>
      </c>
      <c r="K1537">
        <v>12</v>
      </c>
      <c r="L1537">
        <v>6</v>
      </c>
      <c r="M1537">
        <v>367594.23999999999</v>
      </c>
      <c r="N1537">
        <v>637000</v>
      </c>
      <c r="O1537">
        <v>127500</v>
      </c>
      <c r="P1537">
        <v>20.6371611072177</v>
      </c>
      <c r="Q1537">
        <v>15</v>
      </c>
      <c r="R1537">
        <v>1605000</v>
      </c>
      <c r="S1537">
        <v>43312</v>
      </c>
      <c r="T1537">
        <v>43303</v>
      </c>
      <c r="U1537">
        <v>4.0650000000000004</v>
      </c>
      <c r="V1537">
        <v>1</v>
      </c>
      <c r="W1537">
        <v>62505.75</v>
      </c>
      <c r="X1537">
        <v>107000</v>
      </c>
      <c r="Y1537">
        <v>32100</v>
      </c>
      <c r="Z1537">
        <v>8.2025032152236292</v>
      </c>
      <c r="AA1537">
        <v>14</v>
      </c>
      <c r="AB1537">
        <v>1498000</v>
      </c>
      <c r="AC1537">
        <v>43324</v>
      </c>
      <c r="AD1537">
        <v>43303</v>
      </c>
      <c r="AE1537">
        <v>0.67700000000000005</v>
      </c>
      <c r="AF1537">
        <v>7</v>
      </c>
      <c r="AG1537">
        <v>437540.25</v>
      </c>
      <c r="AH1537">
        <v>749000</v>
      </c>
      <c r="AI1537">
        <v>224700</v>
      </c>
      <c r="AJ1537">
        <v>8.2025034078180408</v>
      </c>
      <c r="AK1537">
        <v>7</v>
      </c>
      <c r="AL1537">
        <v>749000</v>
      </c>
      <c r="AM1537">
        <v>43373</v>
      </c>
      <c r="AN1537">
        <v>43303</v>
      </c>
      <c r="AO1537">
        <v>4.9000000000000004</v>
      </c>
      <c r="AP1537" t="s">
        <v>1925</v>
      </c>
      <c r="AQ1537">
        <v>24</v>
      </c>
      <c r="AR1537">
        <v>0</v>
      </c>
      <c r="AS1537">
        <v>0</v>
      </c>
      <c r="AT1537">
        <v>0</v>
      </c>
    </row>
    <row r="1538" spans="1:46" x14ac:dyDescent="0.25">
      <c r="A1538" t="s">
        <v>41</v>
      </c>
      <c r="B1538" t="s">
        <v>153</v>
      </c>
      <c r="C1538" t="s">
        <v>206</v>
      </c>
      <c r="D1538" t="s">
        <v>236</v>
      </c>
      <c r="E1538" t="s">
        <v>278</v>
      </c>
      <c r="F1538" t="s">
        <v>92</v>
      </c>
      <c r="H1538" t="s">
        <v>38</v>
      </c>
      <c r="I1538">
        <v>15</v>
      </c>
      <c r="J1538">
        <v>15</v>
      </c>
      <c r="K1538">
        <v>12</v>
      </c>
      <c r="L1538">
        <v>5</v>
      </c>
      <c r="M1538">
        <v>351430.85</v>
      </c>
      <c r="N1538">
        <v>626000</v>
      </c>
      <c r="O1538">
        <v>150300</v>
      </c>
      <c r="P1538">
        <v>18.735771409224</v>
      </c>
      <c r="Q1538">
        <v>8</v>
      </c>
      <c r="R1538">
        <v>1008000</v>
      </c>
      <c r="S1538">
        <v>43310</v>
      </c>
      <c r="T1538">
        <v>43313</v>
      </c>
      <c r="U1538">
        <v>3.387</v>
      </c>
      <c r="V1538">
        <v>7</v>
      </c>
      <c r="W1538">
        <v>538086.44999999995</v>
      </c>
      <c r="X1538">
        <v>882000</v>
      </c>
      <c r="Y1538">
        <v>264600</v>
      </c>
      <c r="Z1538">
        <v>4.1310179320364497</v>
      </c>
      <c r="AA1538">
        <v>13</v>
      </c>
      <c r="AB1538">
        <v>1638000</v>
      </c>
      <c r="AC1538">
        <v>43324</v>
      </c>
      <c r="AD1538">
        <v>43313</v>
      </c>
      <c r="AE1538">
        <v>4.742</v>
      </c>
      <c r="AF1538">
        <v>1</v>
      </c>
      <c r="AG1538">
        <v>76869.490000000005</v>
      </c>
      <c r="AH1538">
        <v>126000</v>
      </c>
      <c r="AI1538">
        <v>37800</v>
      </c>
      <c r="AJ1538">
        <v>4.1310213245601304</v>
      </c>
      <c r="AK1538">
        <v>12</v>
      </c>
      <c r="AL1538">
        <v>1512000</v>
      </c>
      <c r="AM1538">
        <v>43356</v>
      </c>
      <c r="AN1538">
        <v>43313</v>
      </c>
      <c r="AO1538">
        <v>0.7</v>
      </c>
      <c r="AP1538" t="s">
        <v>1926</v>
      </c>
      <c r="AQ1538">
        <v>15</v>
      </c>
      <c r="AR1538">
        <v>0</v>
      </c>
      <c r="AS1538">
        <v>0</v>
      </c>
      <c r="AT1538">
        <v>0</v>
      </c>
    </row>
    <row r="1539" spans="1:46" x14ac:dyDescent="0.25">
      <c r="A1539" t="s">
        <v>41</v>
      </c>
      <c r="B1539" t="s">
        <v>145</v>
      </c>
      <c r="C1539" t="s">
        <v>198</v>
      </c>
      <c r="D1539" t="s">
        <v>236</v>
      </c>
      <c r="E1539" t="s">
        <v>278</v>
      </c>
      <c r="F1539" t="s">
        <v>92</v>
      </c>
      <c r="H1539" t="s">
        <v>38</v>
      </c>
      <c r="I1539">
        <v>15</v>
      </c>
      <c r="J1539">
        <v>15</v>
      </c>
      <c r="K1539">
        <v>12</v>
      </c>
      <c r="L1539">
        <v>1</v>
      </c>
      <c r="M1539">
        <v>21210.12</v>
      </c>
      <c r="N1539">
        <v>38000</v>
      </c>
      <c r="O1539">
        <v>0</v>
      </c>
      <c r="P1539">
        <v>38.602285018390901</v>
      </c>
      <c r="Q1539">
        <v>18</v>
      </c>
      <c r="R1539">
        <v>684000</v>
      </c>
      <c r="S1539">
        <v>43299</v>
      </c>
      <c r="T1539">
        <v>43303</v>
      </c>
      <c r="U1539">
        <v>0.67700000000000005</v>
      </c>
      <c r="V1539">
        <v>7</v>
      </c>
      <c r="W1539">
        <v>166074.29999999999</v>
      </c>
      <c r="X1539">
        <v>266000</v>
      </c>
      <c r="Y1539">
        <v>79800</v>
      </c>
      <c r="Z1539">
        <v>1.8895111201227299</v>
      </c>
      <c r="AA1539">
        <v>11</v>
      </c>
      <c r="AB1539">
        <v>418000</v>
      </c>
      <c r="AC1539">
        <v>43331</v>
      </c>
      <c r="AD1539">
        <v>43303</v>
      </c>
      <c r="AE1539">
        <v>4.742</v>
      </c>
      <c r="AF1539">
        <v>4</v>
      </c>
      <c r="AG1539">
        <v>94899.6</v>
      </c>
      <c r="AH1539">
        <v>152000</v>
      </c>
      <c r="AI1539">
        <v>45600</v>
      </c>
      <c r="AJ1539">
        <v>1.8895115548228001</v>
      </c>
      <c r="AK1539">
        <v>7</v>
      </c>
      <c r="AL1539">
        <v>266000</v>
      </c>
      <c r="AM1539">
        <v>43373</v>
      </c>
      <c r="AN1539">
        <v>43303</v>
      </c>
      <c r="AO1539">
        <v>2.8</v>
      </c>
      <c r="AP1539" t="s">
        <v>1927</v>
      </c>
      <c r="AQ1539">
        <v>8</v>
      </c>
      <c r="AR1539">
        <v>0</v>
      </c>
      <c r="AS1539">
        <v>0</v>
      </c>
      <c r="AT1539">
        <v>0</v>
      </c>
    </row>
    <row r="1540" spans="1:46" x14ac:dyDescent="0.25">
      <c r="A1540" t="s">
        <v>41</v>
      </c>
      <c r="B1540" t="s">
        <v>154</v>
      </c>
      <c r="C1540" t="s">
        <v>207</v>
      </c>
      <c r="D1540" t="s">
        <v>236</v>
      </c>
      <c r="E1540" t="s">
        <v>278</v>
      </c>
      <c r="F1540" t="s">
        <v>92</v>
      </c>
      <c r="H1540" t="s">
        <v>38</v>
      </c>
      <c r="I1540">
        <v>15</v>
      </c>
      <c r="J1540">
        <v>15</v>
      </c>
      <c r="K1540">
        <v>12</v>
      </c>
      <c r="L1540">
        <v>1</v>
      </c>
      <c r="M1540">
        <v>34465.699999999997</v>
      </c>
      <c r="N1540">
        <v>57000</v>
      </c>
      <c r="O1540">
        <v>0</v>
      </c>
      <c r="P1540">
        <v>33.487245847413099</v>
      </c>
      <c r="Q1540">
        <v>7</v>
      </c>
      <c r="R1540">
        <v>399000</v>
      </c>
      <c r="S1540">
        <v>43291</v>
      </c>
      <c r="T1540">
        <v>43230</v>
      </c>
      <c r="U1540">
        <v>0.67700000000000005</v>
      </c>
      <c r="V1540">
        <v>2</v>
      </c>
      <c r="W1540">
        <v>57200.76</v>
      </c>
      <c r="X1540">
        <v>114000</v>
      </c>
      <c r="Y1540">
        <v>34200</v>
      </c>
      <c r="Z1540">
        <v>21.151835080502199</v>
      </c>
      <c r="AA1540">
        <v>17</v>
      </c>
      <c r="AB1540">
        <v>969000</v>
      </c>
      <c r="AC1540">
        <v>43336</v>
      </c>
      <c r="AD1540">
        <v>43334</v>
      </c>
      <c r="AE1540">
        <v>1.355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14</v>
      </c>
      <c r="AL1540">
        <v>798000</v>
      </c>
      <c r="AN1540">
        <v>43334</v>
      </c>
      <c r="AO1540">
        <v>0</v>
      </c>
      <c r="AP1540" t="s">
        <v>1928</v>
      </c>
      <c r="AQ1540">
        <v>20</v>
      </c>
      <c r="AR1540">
        <v>0</v>
      </c>
      <c r="AS1540">
        <v>0</v>
      </c>
      <c r="AT1540">
        <v>0</v>
      </c>
    </row>
    <row r="1541" spans="1:46" x14ac:dyDescent="0.25">
      <c r="A1541" t="s">
        <v>41</v>
      </c>
      <c r="B1541" t="s">
        <v>155</v>
      </c>
      <c r="C1541" t="s">
        <v>208</v>
      </c>
      <c r="D1541" t="s">
        <v>236</v>
      </c>
      <c r="E1541" t="s">
        <v>278</v>
      </c>
      <c r="F1541" t="s">
        <v>92</v>
      </c>
      <c r="H1541" t="s">
        <v>38</v>
      </c>
      <c r="I1541">
        <v>15</v>
      </c>
      <c r="J1541">
        <v>15</v>
      </c>
      <c r="K1541">
        <v>12</v>
      </c>
      <c r="L1541">
        <v>8</v>
      </c>
      <c r="M1541">
        <v>700360.64</v>
      </c>
      <c r="N1541">
        <v>1187000</v>
      </c>
      <c r="O1541">
        <v>356100</v>
      </c>
      <c r="P1541">
        <v>7.2816579166117004</v>
      </c>
      <c r="Q1541">
        <v>21</v>
      </c>
      <c r="R1541">
        <v>3129000</v>
      </c>
      <c r="S1541">
        <v>43312</v>
      </c>
      <c r="T1541">
        <v>43287</v>
      </c>
      <c r="U1541">
        <v>5.4189999999999996</v>
      </c>
      <c r="V1541">
        <v>4</v>
      </c>
      <c r="W1541">
        <v>350180.32</v>
      </c>
      <c r="X1541">
        <v>596000</v>
      </c>
      <c r="Y1541">
        <v>178800</v>
      </c>
      <c r="Z1541">
        <v>7.6705771148158499</v>
      </c>
      <c r="AA1541">
        <v>17</v>
      </c>
      <c r="AB1541">
        <v>2533000</v>
      </c>
      <c r="AC1541">
        <v>43325</v>
      </c>
      <c r="AD1541">
        <v>43287</v>
      </c>
      <c r="AE1541">
        <v>2.71</v>
      </c>
      <c r="AF1541">
        <v>7</v>
      </c>
      <c r="AG1541">
        <v>612815.59</v>
      </c>
      <c r="AH1541">
        <v>1043000</v>
      </c>
      <c r="AI1541">
        <v>312900</v>
      </c>
      <c r="AJ1541">
        <v>7.6705726992176801</v>
      </c>
      <c r="AK1541">
        <v>10</v>
      </c>
      <c r="AL1541">
        <v>1490000</v>
      </c>
      <c r="AM1541">
        <v>43373</v>
      </c>
      <c r="AN1541">
        <v>43374</v>
      </c>
      <c r="AO1541">
        <v>4.9000000000000004</v>
      </c>
      <c r="AP1541" t="s">
        <v>1929</v>
      </c>
      <c r="AQ1541">
        <v>17</v>
      </c>
      <c r="AR1541">
        <v>0</v>
      </c>
      <c r="AS1541">
        <v>0</v>
      </c>
      <c r="AT1541">
        <v>0</v>
      </c>
    </row>
    <row r="1542" spans="1:46" x14ac:dyDescent="0.25">
      <c r="A1542" t="s">
        <v>41</v>
      </c>
      <c r="B1542" t="s">
        <v>156</v>
      </c>
      <c r="C1542" t="s">
        <v>209</v>
      </c>
      <c r="D1542" t="s">
        <v>236</v>
      </c>
      <c r="E1542" t="s">
        <v>278</v>
      </c>
      <c r="F1542" t="s">
        <v>92</v>
      </c>
      <c r="H1542" t="s">
        <v>38</v>
      </c>
      <c r="I1542">
        <v>15</v>
      </c>
      <c r="J1542">
        <v>15</v>
      </c>
      <c r="K1542">
        <v>12</v>
      </c>
      <c r="L1542">
        <v>4</v>
      </c>
      <c r="M1542">
        <v>444707.6</v>
      </c>
      <c r="N1542">
        <v>683000</v>
      </c>
      <c r="O1542">
        <v>204900</v>
      </c>
      <c r="P1542">
        <v>-2.31716368766604</v>
      </c>
      <c r="Q1542">
        <v>8</v>
      </c>
      <c r="R1542">
        <v>1144000</v>
      </c>
      <c r="S1542">
        <v>43312</v>
      </c>
      <c r="T1542">
        <v>43294</v>
      </c>
      <c r="U1542">
        <v>2.71</v>
      </c>
      <c r="V1542">
        <v>2</v>
      </c>
      <c r="W1542">
        <v>217527.18</v>
      </c>
      <c r="X1542">
        <v>364000</v>
      </c>
      <c r="Y1542">
        <v>109200</v>
      </c>
      <c r="Z1542">
        <v>6.0910919841584104</v>
      </c>
      <c r="AA1542">
        <v>6</v>
      </c>
      <c r="AB1542">
        <v>1092000</v>
      </c>
      <c r="AC1542">
        <v>43325</v>
      </c>
      <c r="AD1542">
        <v>43294</v>
      </c>
      <c r="AE1542">
        <v>1.355</v>
      </c>
      <c r="AF1542">
        <v>1</v>
      </c>
      <c r="AG1542">
        <v>103062.5</v>
      </c>
      <c r="AH1542">
        <v>182000</v>
      </c>
      <c r="AI1542">
        <v>54600</v>
      </c>
      <c r="AJ1542">
        <v>11.0135401710933</v>
      </c>
      <c r="AK1542">
        <v>5</v>
      </c>
      <c r="AL1542">
        <v>910000</v>
      </c>
      <c r="AM1542">
        <v>43372</v>
      </c>
      <c r="AN1542">
        <v>43294</v>
      </c>
      <c r="AO1542">
        <v>0.7</v>
      </c>
      <c r="AP1542" t="s">
        <v>1930</v>
      </c>
      <c r="AQ1542">
        <v>5</v>
      </c>
      <c r="AR1542">
        <v>0</v>
      </c>
      <c r="AS1542">
        <v>0</v>
      </c>
      <c r="AT1542">
        <v>0</v>
      </c>
    </row>
    <row r="1543" spans="1:46" x14ac:dyDescent="0.25">
      <c r="A1543" t="s">
        <v>41</v>
      </c>
      <c r="B1543" t="s">
        <v>149</v>
      </c>
      <c r="C1543" t="s">
        <v>202</v>
      </c>
      <c r="D1543" t="s">
        <v>236</v>
      </c>
      <c r="E1543" t="s">
        <v>278</v>
      </c>
      <c r="F1543" t="s">
        <v>92</v>
      </c>
      <c r="H1543" t="s">
        <v>38</v>
      </c>
      <c r="I1543">
        <v>15</v>
      </c>
      <c r="J1543">
        <v>15</v>
      </c>
      <c r="K1543">
        <v>12</v>
      </c>
      <c r="L1543">
        <v>5</v>
      </c>
      <c r="M1543">
        <v>150218</v>
      </c>
      <c r="N1543">
        <v>275000</v>
      </c>
      <c r="O1543">
        <v>82500</v>
      </c>
      <c r="P1543">
        <v>14.161142857142799</v>
      </c>
      <c r="Q1543">
        <v>39</v>
      </c>
      <c r="R1543">
        <v>2145000</v>
      </c>
      <c r="S1543">
        <v>43310</v>
      </c>
      <c r="T1543">
        <v>43230</v>
      </c>
      <c r="U1543">
        <v>3.387</v>
      </c>
      <c r="V1543">
        <v>3</v>
      </c>
      <c r="W1543">
        <v>90130.8</v>
      </c>
      <c r="X1543">
        <v>165000</v>
      </c>
      <c r="Y1543">
        <v>0</v>
      </c>
      <c r="Z1543">
        <v>39.912799999999997</v>
      </c>
      <c r="AA1543">
        <v>36</v>
      </c>
      <c r="AB1543">
        <v>1980000</v>
      </c>
      <c r="AC1543">
        <v>43341</v>
      </c>
      <c r="AD1543">
        <v>43230</v>
      </c>
      <c r="AE1543">
        <v>2.032</v>
      </c>
      <c r="AF1543">
        <v>8</v>
      </c>
      <c r="AG1543">
        <v>240348.82</v>
      </c>
      <c r="AH1543">
        <v>440000</v>
      </c>
      <c r="AI1543">
        <v>132000</v>
      </c>
      <c r="AJ1543">
        <v>14.161135714285701</v>
      </c>
      <c r="AK1543">
        <v>28</v>
      </c>
      <c r="AL1543">
        <v>1540000</v>
      </c>
      <c r="AM1543">
        <v>43368</v>
      </c>
      <c r="AN1543">
        <v>43230</v>
      </c>
      <c r="AO1543">
        <v>5.6</v>
      </c>
      <c r="AP1543" t="s">
        <v>1931</v>
      </c>
      <c r="AQ1543">
        <v>19</v>
      </c>
      <c r="AR1543">
        <v>0</v>
      </c>
      <c r="AS1543">
        <v>0</v>
      </c>
      <c r="AT1543">
        <v>0</v>
      </c>
    </row>
    <row r="1544" spans="1:46" x14ac:dyDescent="0.25">
      <c r="A1544" t="s">
        <v>41</v>
      </c>
      <c r="B1544" t="s">
        <v>158</v>
      </c>
      <c r="C1544" t="s">
        <v>211</v>
      </c>
      <c r="D1544" t="s">
        <v>236</v>
      </c>
      <c r="E1544" t="s">
        <v>278</v>
      </c>
      <c r="F1544" t="s">
        <v>92</v>
      </c>
      <c r="H1544" t="s">
        <v>38</v>
      </c>
      <c r="I1544">
        <v>15</v>
      </c>
      <c r="J1544">
        <v>15</v>
      </c>
      <c r="K1544">
        <v>12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O1544">
        <v>0</v>
      </c>
      <c r="AP1544" t="s">
        <v>1932</v>
      </c>
      <c r="AQ1544">
        <v>5</v>
      </c>
      <c r="AR1544">
        <v>0</v>
      </c>
      <c r="AS1544">
        <v>0</v>
      </c>
      <c r="AT1544">
        <v>0</v>
      </c>
    </row>
    <row r="1545" spans="1:46" x14ac:dyDescent="0.25">
      <c r="A1545" t="s">
        <v>41</v>
      </c>
      <c r="B1545" t="s">
        <v>135</v>
      </c>
      <c r="C1545" t="s">
        <v>188</v>
      </c>
      <c r="D1545" t="s">
        <v>236</v>
      </c>
      <c r="E1545" t="s">
        <v>278</v>
      </c>
      <c r="F1545" t="s">
        <v>92</v>
      </c>
      <c r="H1545" t="s">
        <v>38</v>
      </c>
      <c r="I1545">
        <v>12</v>
      </c>
      <c r="J1545">
        <v>12</v>
      </c>
      <c r="K1545">
        <v>6</v>
      </c>
      <c r="L1545">
        <v>1</v>
      </c>
      <c r="M1545">
        <v>23798.19</v>
      </c>
      <c r="N1545">
        <v>45000</v>
      </c>
      <c r="O1545">
        <v>0</v>
      </c>
      <c r="P1545">
        <v>41.826646795940697</v>
      </c>
      <c r="Q1545">
        <v>30</v>
      </c>
      <c r="R1545">
        <v>1350000</v>
      </c>
      <c r="S1545">
        <v>43303</v>
      </c>
      <c r="T1545">
        <v>43312</v>
      </c>
      <c r="U1545">
        <v>0.67700000000000005</v>
      </c>
      <c r="V1545">
        <v>12</v>
      </c>
      <c r="W1545">
        <v>297475.36</v>
      </c>
      <c r="X1545">
        <v>540000</v>
      </c>
      <c r="Y1545">
        <v>148500</v>
      </c>
      <c r="Z1545">
        <v>16.418161962600699</v>
      </c>
      <c r="AA1545">
        <v>18</v>
      </c>
      <c r="AB1545">
        <v>810000</v>
      </c>
      <c r="AC1545">
        <v>43343</v>
      </c>
      <c r="AD1545">
        <v>43312</v>
      </c>
      <c r="AE1545">
        <v>8.1289999999999996</v>
      </c>
      <c r="AF1545">
        <v>3</v>
      </c>
      <c r="AG1545">
        <v>71394.09</v>
      </c>
      <c r="AH1545">
        <v>135000</v>
      </c>
      <c r="AI1545">
        <v>0</v>
      </c>
      <c r="AJ1545">
        <v>41.827037907051</v>
      </c>
      <c r="AK1545">
        <v>14</v>
      </c>
      <c r="AL1545">
        <v>630000</v>
      </c>
      <c r="AM1545">
        <v>43365</v>
      </c>
      <c r="AN1545">
        <v>43312</v>
      </c>
      <c r="AO1545">
        <v>2.1</v>
      </c>
      <c r="AP1545" t="s">
        <v>1933</v>
      </c>
      <c r="AQ1545">
        <v>4</v>
      </c>
      <c r="AR1545">
        <v>0</v>
      </c>
      <c r="AS1545">
        <v>0</v>
      </c>
      <c r="AT1545">
        <v>0</v>
      </c>
    </row>
    <row r="1546" spans="1:46" x14ac:dyDescent="0.25">
      <c r="A1546" t="s">
        <v>41</v>
      </c>
      <c r="B1546" t="s">
        <v>160</v>
      </c>
      <c r="C1546" t="s">
        <v>213</v>
      </c>
      <c r="D1546" t="s">
        <v>236</v>
      </c>
      <c r="E1546" t="s">
        <v>278</v>
      </c>
      <c r="F1546" t="s">
        <v>92</v>
      </c>
      <c r="H1546" t="s">
        <v>38</v>
      </c>
      <c r="I1546">
        <v>9</v>
      </c>
      <c r="J1546">
        <v>9</v>
      </c>
      <c r="K1546">
        <v>6</v>
      </c>
      <c r="L1546">
        <v>1</v>
      </c>
      <c r="M1546">
        <v>53476.39</v>
      </c>
      <c r="N1546">
        <v>99000</v>
      </c>
      <c r="O1546">
        <v>0</v>
      </c>
      <c r="P1546">
        <v>40.581788888888802</v>
      </c>
      <c r="Q1546">
        <v>13</v>
      </c>
      <c r="R1546">
        <v>1287000</v>
      </c>
      <c r="S1546">
        <v>43305</v>
      </c>
      <c r="T1546">
        <v>43182</v>
      </c>
      <c r="U1546">
        <v>0.67700000000000005</v>
      </c>
      <c r="V1546">
        <v>3</v>
      </c>
      <c r="W1546">
        <v>160429.17000000001</v>
      </c>
      <c r="X1546">
        <v>297000</v>
      </c>
      <c r="Y1546">
        <v>89100</v>
      </c>
      <c r="Z1546">
        <v>15.116841269841199</v>
      </c>
      <c r="AA1546">
        <v>10</v>
      </c>
      <c r="AB1546">
        <v>990000</v>
      </c>
      <c r="AC1546">
        <v>43323</v>
      </c>
      <c r="AD1546">
        <v>43182</v>
      </c>
      <c r="AE1546">
        <v>2.032</v>
      </c>
      <c r="AF1546">
        <v>3</v>
      </c>
      <c r="AG1546">
        <v>160429.17000000001</v>
      </c>
      <c r="AH1546">
        <v>297000</v>
      </c>
      <c r="AI1546">
        <v>89100</v>
      </c>
      <c r="AJ1546">
        <v>15.116841269841199</v>
      </c>
      <c r="AK1546">
        <v>7</v>
      </c>
      <c r="AL1546">
        <v>693000</v>
      </c>
      <c r="AM1546">
        <v>43367</v>
      </c>
      <c r="AN1546">
        <v>43182</v>
      </c>
      <c r="AO1546">
        <v>2.1</v>
      </c>
      <c r="AP1546" t="s">
        <v>1934</v>
      </c>
      <c r="AQ1546">
        <v>6</v>
      </c>
      <c r="AR1546">
        <v>0</v>
      </c>
      <c r="AS1546">
        <v>0</v>
      </c>
      <c r="AT1546">
        <v>0</v>
      </c>
    </row>
    <row r="1547" spans="1:46" x14ac:dyDescent="0.25">
      <c r="A1547" t="s">
        <v>41</v>
      </c>
      <c r="B1547" t="s">
        <v>164</v>
      </c>
      <c r="C1547" t="s">
        <v>217</v>
      </c>
      <c r="D1547" t="s">
        <v>236</v>
      </c>
      <c r="E1547" t="s">
        <v>278</v>
      </c>
      <c r="F1547" t="s">
        <v>92</v>
      </c>
      <c r="H1547" t="s">
        <v>38</v>
      </c>
      <c r="I1547">
        <v>9</v>
      </c>
      <c r="J1547">
        <v>9</v>
      </c>
      <c r="K1547">
        <v>6</v>
      </c>
      <c r="L1547">
        <v>2</v>
      </c>
      <c r="M1547">
        <v>119939.62</v>
      </c>
      <c r="N1547">
        <v>206000</v>
      </c>
      <c r="O1547">
        <v>0</v>
      </c>
      <c r="P1547">
        <v>35.954571751390098</v>
      </c>
      <c r="Q1547">
        <v>21</v>
      </c>
      <c r="R1547">
        <v>2163000</v>
      </c>
      <c r="S1547">
        <v>43299</v>
      </c>
      <c r="T1547">
        <v>43287</v>
      </c>
      <c r="U1547">
        <v>1.355</v>
      </c>
      <c r="V1547">
        <v>8</v>
      </c>
      <c r="W1547">
        <v>480079.09</v>
      </c>
      <c r="X1547">
        <v>824000</v>
      </c>
      <c r="Y1547">
        <v>214500</v>
      </c>
      <c r="Z1547">
        <v>13.3573422335286</v>
      </c>
      <c r="AA1547">
        <v>25</v>
      </c>
      <c r="AB1547">
        <v>2575000</v>
      </c>
      <c r="AC1547">
        <v>43338</v>
      </c>
      <c r="AD1547">
        <v>43337</v>
      </c>
      <c r="AE1547">
        <v>5.4189999999999996</v>
      </c>
      <c r="AF1547">
        <v>6</v>
      </c>
      <c r="AG1547">
        <v>361742.4</v>
      </c>
      <c r="AH1547">
        <v>618000</v>
      </c>
      <c r="AI1547">
        <v>123600</v>
      </c>
      <c r="AJ1547">
        <v>19.5152426370502</v>
      </c>
      <c r="AK1547">
        <v>19</v>
      </c>
      <c r="AL1547">
        <v>1957000</v>
      </c>
      <c r="AM1547">
        <v>43373</v>
      </c>
      <c r="AN1547">
        <v>43337</v>
      </c>
      <c r="AO1547">
        <v>4.2</v>
      </c>
      <c r="AP1547" t="s">
        <v>1935</v>
      </c>
      <c r="AQ1547">
        <v>20</v>
      </c>
      <c r="AR1547">
        <v>0</v>
      </c>
      <c r="AS1547">
        <v>0</v>
      </c>
      <c r="AT1547">
        <v>0</v>
      </c>
    </row>
    <row r="1548" spans="1:46" x14ac:dyDescent="0.25">
      <c r="A1548" t="s">
        <v>41</v>
      </c>
      <c r="B1548" t="s">
        <v>165</v>
      </c>
      <c r="C1548" t="s">
        <v>218</v>
      </c>
      <c r="D1548" t="s">
        <v>236</v>
      </c>
      <c r="E1548" t="s">
        <v>278</v>
      </c>
      <c r="F1548" t="s">
        <v>92</v>
      </c>
      <c r="H1548" t="s">
        <v>38</v>
      </c>
      <c r="I1548">
        <v>9</v>
      </c>
      <c r="J1548">
        <v>9</v>
      </c>
      <c r="K1548">
        <v>6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</v>
      </c>
      <c r="R1548">
        <v>380000</v>
      </c>
      <c r="T1548">
        <v>43200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</v>
      </c>
      <c r="AB1548">
        <v>380000</v>
      </c>
      <c r="AD1548">
        <v>43200</v>
      </c>
      <c r="AE1548">
        <v>0</v>
      </c>
      <c r="AF1548">
        <v>2</v>
      </c>
      <c r="AG1548">
        <v>93196.97</v>
      </c>
      <c r="AH1548">
        <v>158000</v>
      </c>
      <c r="AI1548">
        <v>0</v>
      </c>
      <c r="AJ1548">
        <v>35.116033708567002</v>
      </c>
      <c r="AK1548">
        <v>3</v>
      </c>
      <c r="AL1548">
        <v>246000</v>
      </c>
      <c r="AM1548">
        <v>43360</v>
      </c>
      <c r="AN1548">
        <v>43200</v>
      </c>
      <c r="AO1548">
        <v>1.4</v>
      </c>
      <c r="AP1548" t="s">
        <v>1936</v>
      </c>
      <c r="AQ1548">
        <v>1</v>
      </c>
      <c r="AR1548">
        <v>0</v>
      </c>
      <c r="AS1548">
        <v>0</v>
      </c>
      <c r="AT1548">
        <v>0</v>
      </c>
    </row>
    <row r="1549" spans="1:46" x14ac:dyDescent="0.25">
      <c r="A1549" t="s">
        <v>41</v>
      </c>
      <c r="B1549" t="s">
        <v>166</v>
      </c>
      <c r="C1549" t="s">
        <v>219</v>
      </c>
      <c r="D1549" t="s">
        <v>236</v>
      </c>
      <c r="E1549" t="s">
        <v>278</v>
      </c>
      <c r="F1549" t="s">
        <v>92</v>
      </c>
      <c r="H1549" t="s">
        <v>38</v>
      </c>
      <c r="I1549">
        <v>9</v>
      </c>
      <c r="J1549">
        <v>9</v>
      </c>
      <c r="K1549">
        <v>6</v>
      </c>
      <c r="L1549">
        <v>1</v>
      </c>
      <c r="M1549">
        <v>34999.99</v>
      </c>
      <c r="N1549">
        <v>55000</v>
      </c>
      <c r="O1549">
        <v>0</v>
      </c>
      <c r="P1549">
        <v>30.000019999999999</v>
      </c>
      <c r="Q1549">
        <v>6</v>
      </c>
      <c r="R1549">
        <v>330000</v>
      </c>
      <c r="S1549">
        <v>43282</v>
      </c>
      <c r="T1549">
        <v>43300</v>
      </c>
      <c r="U1549">
        <v>0.67700000000000005</v>
      </c>
      <c r="V1549">
        <v>3</v>
      </c>
      <c r="W1549">
        <v>95454.51</v>
      </c>
      <c r="X1549">
        <v>165000</v>
      </c>
      <c r="Y1549">
        <v>0</v>
      </c>
      <c r="Z1549">
        <v>36.363660000000003</v>
      </c>
      <c r="AA1549">
        <v>3</v>
      </c>
      <c r="AB1549">
        <v>165000</v>
      </c>
      <c r="AC1549">
        <v>43334</v>
      </c>
      <c r="AD1549">
        <v>43300</v>
      </c>
      <c r="AE1549">
        <v>2.032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9</v>
      </c>
      <c r="AL1549">
        <v>495000</v>
      </c>
      <c r="AN1549">
        <v>43348</v>
      </c>
      <c r="AO1549">
        <v>0</v>
      </c>
      <c r="AP1549" t="s">
        <v>1937</v>
      </c>
      <c r="AQ1549">
        <v>0</v>
      </c>
      <c r="AR1549">
        <v>0</v>
      </c>
      <c r="AS1549">
        <v>0</v>
      </c>
      <c r="AT1549">
        <v>0</v>
      </c>
    </row>
    <row r="1550" spans="1:46" x14ac:dyDescent="0.25">
      <c r="A1550" t="s">
        <v>41</v>
      </c>
      <c r="B1550" t="s">
        <v>169</v>
      </c>
      <c r="C1550" t="s">
        <v>222</v>
      </c>
      <c r="D1550" t="s">
        <v>236</v>
      </c>
      <c r="E1550" t="s">
        <v>278</v>
      </c>
      <c r="F1550" t="s">
        <v>92</v>
      </c>
      <c r="H1550" t="s">
        <v>38</v>
      </c>
      <c r="I1550">
        <v>9</v>
      </c>
      <c r="J1550">
        <v>9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</v>
      </c>
      <c r="R1550">
        <v>124000</v>
      </c>
      <c r="T1550">
        <v>43236</v>
      </c>
      <c r="U1550">
        <v>0</v>
      </c>
      <c r="V1550">
        <v>7</v>
      </c>
      <c r="W1550">
        <v>249552.58</v>
      </c>
      <c r="X1550">
        <v>434000</v>
      </c>
      <c r="Y1550">
        <v>111600</v>
      </c>
      <c r="Z1550">
        <v>14.854888931406601</v>
      </c>
      <c r="AA1550">
        <v>77</v>
      </c>
      <c r="AB1550">
        <v>4774000</v>
      </c>
      <c r="AC1550">
        <v>43343</v>
      </c>
      <c r="AD1550">
        <v>43338</v>
      </c>
      <c r="AE1550">
        <v>4.742</v>
      </c>
      <c r="AF1550">
        <v>17</v>
      </c>
      <c r="AG1550">
        <v>611601.68999999994</v>
      </c>
      <c r="AH1550">
        <v>1054000</v>
      </c>
      <c r="AI1550">
        <v>297600</v>
      </c>
      <c r="AJ1550">
        <v>11.057395737145701</v>
      </c>
      <c r="AK1550">
        <v>60</v>
      </c>
      <c r="AL1550">
        <v>3720000</v>
      </c>
      <c r="AM1550">
        <v>43373</v>
      </c>
      <c r="AN1550">
        <v>43338</v>
      </c>
      <c r="AO1550">
        <v>11.9</v>
      </c>
      <c r="AP1550" t="s">
        <v>1938</v>
      </c>
      <c r="AQ1550">
        <v>24</v>
      </c>
      <c r="AR1550">
        <v>0</v>
      </c>
      <c r="AS1550">
        <v>0</v>
      </c>
      <c r="AT1550">
        <v>0</v>
      </c>
    </row>
    <row r="1551" spans="1:46" x14ac:dyDescent="0.25">
      <c r="A1551" t="s">
        <v>41</v>
      </c>
      <c r="B1551" t="s">
        <v>170</v>
      </c>
      <c r="C1551" t="s">
        <v>223</v>
      </c>
      <c r="D1551" t="s">
        <v>236</v>
      </c>
      <c r="E1551" t="s">
        <v>278</v>
      </c>
      <c r="F1551" t="s">
        <v>92</v>
      </c>
      <c r="H1551" t="s">
        <v>38</v>
      </c>
      <c r="I1551">
        <v>9</v>
      </c>
      <c r="J1551">
        <v>9</v>
      </c>
      <c r="K1551">
        <v>6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O1551">
        <v>0</v>
      </c>
      <c r="AP1551" t="s">
        <v>1939</v>
      </c>
      <c r="AQ1551">
        <v>3</v>
      </c>
      <c r="AR1551">
        <v>0</v>
      </c>
      <c r="AS1551">
        <v>0</v>
      </c>
      <c r="AT1551">
        <v>0</v>
      </c>
    </row>
    <row r="1552" spans="1:46" x14ac:dyDescent="0.25">
      <c r="A1552" t="s">
        <v>41</v>
      </c>
      <c r="B1552" t="s">
        <v>179</v>
      </c>
      <c r="C1552" t="s">
        <v>232</v>
      </c>
      <c r="D1552" t="s">
        <v>236</v>
      </c>
      <c r="E1552" t="s">
        <v>278</v>
      </c>
      <c r="F1552" t="s">
        <v>92</v>
      </c>
      <c r="H1552" t="s">
        <v>38</v>
      </c>
      <c r="I1552">
        <v>8</v>
      </c>
      <c r="J1552">
        <v>8</v>
      </c>
      <c r="K1552">
        <v>6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3096000</v>
      </c>
      <c r="AD1552">
        <v>43334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12</v>
      </c>
      <c r="AL1552">
        <v>3096000</v>
      </c>
      <c r="AN1552">
        <v>43334</v>
      </c>
      <c r="AO1552">
        <v>0</v>
      </c>
      <c r="AP1552" t="s">
        <v>1940</v>
      </c>
      <c r="AQ1552">
        <v>14</v>
      </c>
      <c r="AR1552">
        <v>0</v>
      </c>
      <c r="AS1552">
        <v>0</v>
      </c>
      <c r="AT1552">
        <v>0</v>
      </c>
    </row>
    <row r="1553" spans="1:46" x14ac:dyDescent="0.25">
      <c r="A1553" t="s">
        <v>41</v>
      </c>
      <c r="B1553" t="s">
        <v>168</v>
      </c>
      <c r="C1553" t="s">
        <v>221</v>
      </c>
      <c r="D1553" t="s">
        <v>236</v>
      </c>
      <c r="E1553" t="s">
        <v>278</v>
      </c>
      <c r="F1553" t="s">
        <v>92</v>
      </c>
      <c r="H1553" t="s">
        <v>38</v>
      </c>
      <c r="I1553">
        <v>6</v>
      </c>
      <c r="J1553">
        <v>6</v>
      </c>
      <c r="K1553">
        <v>1</v>
      </c>
      <c r="L1553">
        <v>1</v>
      </c>
      <c r="M1553">
        <v>52140.4</v>
      </c>
      <c r="N1553">
        <v>78000</v>
      </c>
      <c r="O1553">
        <v>0</v>
      </c>
      <c r="P1553">
        <v>26.468666760937602</v>
      </c>
      <c r="Q1553">
        <v>14</v>
      </c>
      <c r="R1553">
        <v>1092000</v>
      </c>
      <c r="S1553">
        <v>43307</v>
      </c>
      <c r="T1553">
        <v>43303</v>
      </c>
      <c r="U1553">
        <v>0.67700000000000005</v>
      </c>
      <c r="V1553">
        <v>1</v>
      </c>
      <c r="W1553">
        <v>52140.4</v>
      </c>
      <c r="X1553">
        <v>78000</v>
      </c>
      <c r="Y1553">
        <v>19500</v>
      </c>
      <c r="Z1553">
        <v>1.9582218870366499</v>
      </c>
      <c r="AA1553">
        <v>13</v>
      </c>
      <c r="AB1553">
        <v>1014000</v>
      </c>
      <c r="AC1553">
        <v>43316</v>
      </c>
      <c r="AD1553">
        <v>43303</v>
      </c>
      <c r="AE1553">
        <v>0.67700000000000005</v>
      </c>
      <c r="AF1553">
        <v>1</v>
      </c>
      <c r="AG1553">
        <v>48399.08</v>
      </c>
      <c r="AH1553">
        <v>78000</v>
      </c>
      <c r="AI1553">
        <v>23400</v>
      </c>
      <c r="AJ1553">
        <v>2.4926966850351802</v>
      </c>
      <c r="AK1553">
        <v>12</v>
      </c>
      <c r="AL1553">
        <v>936000</v>
      </c>
      <c r="AM1553">
        <v>43357</v>
      </c>
      <c r="AN1553">
        <v>43303</v>
      </c>
      <c r="AO1553">
        <v>0.7</v>
      </c>
      <c r="AP1553" t="s">
        <v>1941</v>
      </c>
      <c r="AQ1553">
        <v>0</v>
      </c>
      <c r="AR1553">
        <v>0</v>
      </c>
      <c r="AS1553">
        <v>0</v>
      </c>
      <c r="AT1553">
        <v>0</v>
      </c>
    </row>
    <row r="1554" spans="1:46" x14ac:dyDescent="0.25">
      <c r="A1554" t="s">
        <v>41</v>
      </c>
      <c r="B1554" t="s">
        <v>180</v>
      </c>
      <c r="C1554" t="s">
        <v>233</v>
      </c>
      <c r="D1554" t="s">
        <v>236</v>
      </c>
      <c r="E1554" t="s">
        <v>278</v>
      </c>
      <c r="F1554" t="s">
        <v>92</v>
      </c>
      <c r="H1554" t="s">
        <v>38</v>
      </c>
      <c r="I1554">
        <v>6</v>
      </c>
      <c r="J1554">
        <v>6</v>
      </c>
      <c r="K1554">
        <v>1</v>
      </c>
      <c r="L1554">
        <v>1</v>
      </c>
      <c r="M1554">
        <v>149365.18</v>
      </c>
      <c r="N1554">
        <v>266000</v>
      </c>
      <c r="O1554">
        <v>79800</v>
      </c>
      <c r="P1554">
        <v>11.7606346591202</v>
      </c>
      <c r="Q1554">
        <v>6</v>
      </c>
      <c r="R1554">
        <v>1596000</v>
      </c>
      <c r="S1554">
        <v>43283</v>
      </c>
      <c r="T1554">
        <v>43313</v>
      </c>
      <c r="U1554">
        <v>0.67700000000000005</v>
      </c>
      <c r="V1554">
        <v>5</v>
      </c>
      <c r="W1554">
        <v>803473</v>
      </c>
      <c r="X1554">
        <v>1330000</v>
      </c>
      <c r="Y1554">
        <v>266000</v>
      </c>
      <c r="Z1554">
        <v>16.9341823074062</v>
      </c>
      <c r="AA1554">
        <v>13</v>
      </c>
      <c r="AB1554">
        <v>3458000</v>
      </c>
      <c r="AC1554">
        <v>43331</v>
      </c>
      <c r="AD1554">
        <v>43321</v>
      </c>
      <c r="AE1554">
        <v>3.387</v>
      </c>
      <c r="AF1554">
        <v>2</v>
      </c>
      <c r="AG1554">
        <v>320895</v>
      </c>
      <c r="AH1554">
        <v>532000</v>
      </c>
      <c r="AI1554">
        <v>133000</v>
      </c>
      <c r="AJ1554">
        <v>11.532706833434</v>
      </c>
      <c r="AK1554">
        <v>11</v>
      </c>
      <c r="AL1554">
        <v>2926000</v>
      </c>
      <c r="AM1554">
        <v>43362</v>
      </c>
      <c r="AN1554">
        <v>43321</v>
      </c>
      <c r="AO1554">
        <v>1.4</v>
      </c>
      <c r="AP1554" t="s">
        <v>1942</v>
      </c>
      <c r="AQ1554">
        <v>10</v>
      </c>
      <c r="AR1554">
        <v>0</v>
      </c>
      <c r="AS1554">
        <v>0</v>
      </c>
      <c r="AT1554">
        <v>0</v>
      </c>
    </row>
    <row r="1555" spans="1:46" x14ac:dyDescent="0.25">
      <c r="A1555" t="s">
        <v>41</v>
      </c>
      <c r="B1555" t="s">
        <v>175</v>
      </c>
      <c r="C1555" t="s">
        <v>228</v>
      </c>
      <c r="D1555" t="s">
        <v>236</v>
      </c>
      <c r="E1555" t="s">
        <v>278</v>
      </c>
      <c r="F1555" t="s">
        <v>92</v>
      </c>
      <c r="H1555" t="s">
        <v>38</v>
      </c>
      <c r="I1555">
        <v>6</v>
      </c>
      <c r="J1555">
        <v>6</v>
      </c>
      <c r="K1555">
        <v>1</v>
      </c>
      <c r="L1555">
        <v>3</v>
      </c>
      <c r="M1555">
        <v>206173.05</v>
      </c>
      <c r="N1555">
        <v>375000</v>
      </c>
      <c r="O1555">
        <v>37500</v>
      </c>
      <c r="P1555">
        <v>32.802857817598301</v>
      </c>
      <c r="Q1555">
        <v>20</v>
      </c>
      <c r="R1555">
        <v>2500000</v>
      </c>
      <c r="S1555">
        <v>43309</v>
      </c>
      <c r="T1555">
        <v>43210</v>
      </c>
      <c r="U1555">
        <v>2.032</v>
      </c>
      <c r="V1555">
        <v>10</v>
      </c>
      <c r="W1555">
        <v>687243.45</v>
      </c>
      <c r="X1555">
        <v>1250000</v>
      </c>
      <c r="Y1555">
        <v>375000</v>
      </c>
      <c r="Z1555">
        <v>13.6036805220592</v>
      </c>
      <c r="AA1555">
        <v>10</v>
      </c>
      <c r="AB1555">
        <v>1250000</v>
      </c>
      <c r="AC1555">
        <v>43338</v>
      </c>
      <c r="AD1555">
        <v>43210</v>
      </c>
      <c r="AE1555">
        <v>6.774</v>
      </c>
      <c r="AF1555">
        <v>5</v>
      </c>
      <c r="AG1555">
        <v>343621.73</v>
      </c>
      <c r="AH1555">
        <v>625000</v>
      </c>
      <c r="AI1555">
        <v>187500</v>
      </c>
      <c r="AJ1555">
        <v>13.6036793735289</v>
      </c>
      <c r="AK1555">
        <v>5</v>
      </c>
      <c r="AL1555">
        <v>625000</v>
      </c>
      <c r="AM1555">
        <v>43372</v>
      </c>
      <c r="AN1555">
        <v>43210</v>
      </c>
      <c r="AO1555">
        <v>3.5</v>
      </c>
      <c r="AP1555" t="s">
        <v>1943</v>
      </c>
      <c r="AQ1555">
        <v>11</v>
      </c>
      <c r="AR1555">
        <v>0</v>
      </c>
      <c r="AS1555">
        <v>0</v>
      </c>
      <c r="AT1555">
        <v>0</v>
      </c>
    </row>
    <row r="1556" spans="1:46" x14ac:dyDescent="0.25">
      <c r="A1556" t="s">
        <v>41</v>
      </c>
      <c r="B1556" t="s">
        <v>181</v>
      </c>
      <c r="C1556" t="s">
        <v>234</v>
      </c>
      <c r="D1556" t="s">
        <v>236</v>
      </c>
      <c r="E1556" t="s">
        <v>278</v>
      </c>
      <c r="F1556" t="s">
        <v>92</v>
      </c>
      <c r="H1556" t="s">
        <v>38</v>
      </c>
      <c r="I1556">
        <v>3</v>
      </c>
      <c r="J1556">
        <v>3</v>
      </c>
      <c r="K1556">
        <v>6</v>
      </c>
      <c r="L1556">
        <v>1</v>
      </c>
      <c r="M1556">
        <v>168599.03</v>
      </c>
      <c r="N1556">
        <v>300000</v>
      </c>
      <c r="O1556">
        <v>90000</v>
      </c>
      <c r="P1556">
        <v>11.6862224230065</v>
      </c>
      <c r="Q1556">
        <v>11</v>
      </c>
      <c r="R1556">
        <v>3300000</v>
      </c>
      <c r="S1556">
        <v>43311</v>
      </c>
      <c r="T1556">
        <v>43170</v>
      </c>
      <c r="U1556">
        <v>0.67700000000000005</v>
      </c>
      <c r="V1556">
        <v>2</v>
      </c>
      <c r="W1556">
        <v>337198.05</v>
      </c>
      <c r="X1556">
        <v>600000</v>
      </c>
      <c r="Y1556">
        <v>180000</v>
      </c>
      <c r="Z1556">
        <v>11.686225042054099</v>
      </c>
      <c r="AA1556">
        <v>9</v>
      </c>
      <c r="AB1556">
        <v>2700000</v>
      </c>
      <c r="AC1556">
        <v>43340</v>
      </c>
      <c r="AD1556">
        <v>43170</v>
      </c>
      <c r="AE1556">
        <v>1.355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9</v>
      </c>
      <c r="AL1556">
        <v>2700000</v>
      </c>
      <c r="AN1556">
        <v>43170</v>
      </c>
      <c r="AO1556">
        <v>0</v>
      </c>
      <c r="AP1556" t="s">
        <v>1944</v>
      </c>
      <c r="AQ1556">
        <v>8</v>
      </c>
      <c r="AR1556">
        <v>0</v>
      </c>
      <c r="AS1556">
        <v>0</v>
      </c>
      <c r="AT1556">
        <v>0</v>
      </c>
    </row>
    <row r="1557" spans="1:46" x14ac:dyDescent="0.25">
      <c r="A1557" t="s">
        <v>124</v>
      </c>
      <c r="B1557" t="s">
        <v>238</v>
      </c>
      <c r="C1557" t="s">
        <v>239</v>
      </c>
      <c r="D1557" t="s">
        <v>236</v>
      </c>
      <c r="E1557" t="s">
        <v>278</v>
      </c>
      <c r="F1557" t="s">
        <v>92</v>
      </c>
      <c r="H1557" t="s">
        <v>38</v>
      </c>
      <c r="I1557">
        <v>0</v>
      </c>
      <c r="J1557">
        <v>0</v>
      </c>
      <c r="K1557">
        <v>24</v>
      </c>
      <c r="L1557">
        <v>5</v>
      </c>
      <c r="M1557">
        <v>106488.25</v>
      </c>
      <c r="N1557">
        <v>265000</v>
      </c>
      <c r="O1557">
        <v>106000</v>
      </c>
      <c r="P1557">
        <v>26.328883879468901</v>
      </c>
      <c r="Q1557">
        <v>50</v>
      </c>
      <c r="R1557">
        <v>2650000</v>
      </c>
      <c r="S1557">
        <v>43312</v>
      </c>
      <c r="T1557">
        <v>43247</v>
      </c>
      <c r="U1557">
        <v>3.387</v>
      </c>
      <c r="V1557">
        <v>8</v>
      </c>
      <c r="W1557">
        <v>170128.61</v>
      </c>
      <c r="X1557">
        <v>424000</v>
      </c>
      <c r="Y1557">
        <v>212000</v>
      </c>
      <c r="Z1557">
        <v>11.725721351331501</v>
      </c>
      <c r="AA1557">
        <v>38</v>
      </c>
      <c r="AB1557">
        <v>2014000</v>
      </c>
      <c r="AC1557">
        <v>43336</v>
      </c>
      <c r="AD1557">
        <v>43247</v>
      </c>
      <c r="AE1557">
        <v>5.4189999999999996</v>
      </c>
      <c r="AF1557">
        <v>7</v>
      </c>
      <c r="AG1557">
        <v>147315.42000000001</v>
      </c>
      <c r="AH1557">
        <v>381000</v>
      </c>
      <c r="AI1557">
        <v>190500</v>
      </c>
      <c r="AJ1557">
        <v>14.9359778634498</v>
      </c>
      <c r="AK1557">
        <v>31</v>
      </c>
      <c r="AL1557">
        <v>1798000</v>
      </c>
      <c r="AM1557">
        <v>43373</v>
      </c>
      <c r="AN1557">
        <v>43247</v>
      </c>
      <c r="AO1557">
        <v>4.9000000000000004</v>
      </c>
      <c r="AP1557" t="s">
        <v>1945</v>
      </c>
      <c r="AQ1557">
        <v>19</v>
      </c>
      <c r="AR1557">
        <v>0</v>
      </c>
      <c r="AS1557">
        <v>0</v>
      </c>
      <c r="AT1557">
        <v>0</v>
      </c>
    </row>
    <row r="1558" spans="1:46" x14ac:dyDescent="0.25">
      <c r="A1558" t="s">
        <v>41</v>
      </c>
      <c r="B1558" t="s">
        <v>148</v>
      </c>
      <c r="C1558" t="s">
        <v>201</v>
      </c>
      <c r="D1558" t="s">
        <v>236</v>
      </c>
      <c r="E1558" t="s">
        <v>278</v>
      </c>
      <c r="F1558" t="s">
        <v>92</v>
      </c>
      <c r="H1558" t="s">
        <v>38</v>
      </c>
      <c r="I1558">
        <v>0</v>
      </c>
      <c r="J1558">
        <v>0</v>
      </c>
      <c r="K1558">
        <v>6</v>
      </c>
      <c r="L1558">
        <v>4</v>
      </c>
      <c r="M1558">
        <v>125174.08</v>
      </c>
      <c r="N1558">
        <v>236000</v>
      </c>
      <c r="O1558">
        <v>0</v>
      </c>
      <c r="P1558">
        <v>41.656149276152199</v>
      </c>
      <c r="Q1558">
        <v>4</v>
      </c>
      <c r="R1558">
        <v>236000</v>
      </c>
      <c r="S1558">
        <v>43309</v>
      </c>
      <c r="T1558">
        <v>43312</v>
      </c>
      <c r="U1558">
        <v>2.71</v>
      </c>
      <c r="V1558">
        <v>11</v>
      </c>
      <c r="W1558">
        <v>366727.4</v>
      </c>
      <c r="X1558">
        <v>649000</v>
      </c>
      <c r="Y1558">
        <v>177000</v>
      </c>
      <c r="Z1558">
        <v>14.533868625960499</v>
      </c>
      <c r="AA1558">
        <v>23</v>
      </c>
      <c r="AB1558">
        <v>1357000</v>
      </c>
      <c r="AC1558">
        <v>43343</v>
      </c>
      <c r="AD1558">
        <v>43321</v>
      </c>
      <c r="AE1558">
        <v>7.452</v>
      </c>
      <c r="AF1558">
        <v>1</v>
      </c>
      <c r="AG1558">
        <v>31131.64</v>
      </c>
      <c r="AH1558">
        <v>59000</v>
      </c>
      <c r="AI1558">
        <v>0</v>
      </c>
      <c r="AJ1558">
        <v>41.957959715539197</v>
      </c>
      <c r="AK1558">
        <v>22</v>
      </c>
      <c r="AL1558">
        <v>1298000</v>
      </c>
      <c r="AM1558">
        <v>43359</v>
      </c>
      <c r="AN1558">
        <v>43321</v>
      </c>
      <c r="AO1558">
        <v>0.7</v>
      </c>
      <c r="AP1558" t="s">
        <v>1946</v>
      </c>
      <c r="AQ1558">
        <v>2</v>
      </c>
      <c r="AR1558">
        <v>0</v>
      </c>
      <c r="AS1558">
        <v>0</v>
      </c>
      <c r="AT1558">
        <v>0</v>
      </c>
    </row>
    <row r="1559" spans="1:46" x14ac:dyDescent="0.25">
      <c r="A1559" t="s">
        <v>41</v>
      </c>
      <c r="B1559" t="s">
        <v>136</v>
      </c>
      <c r="C1559" t="s">
        <v>189</v>
      </c>
      <c r="D1559" t="s">
        <v>236</v>
      </c>
      <c r="E1559" t="s">
        <v>279</v>
      </c>
      <c r="F1559" t="s">
        <v>76</v>
      </c>
      <c r="H1559" t="s">
        <v>38</v>
      </c>
      <c r="I1559">
        <v>255</v>
      </c>
      <c r="J1559">
        <v>255</v>
      </c>
      <c r="K1559">
        <v>12</v>
      </c>
      <c r="L1559">
        <v>12</v>
      </c>
      <c r="M1559">
        <v>263765.01</v>
      </c>
      <c r="N1559">
        <v>600000</v>
      </c>
      <c r="O1559">
        <v>180000</v>
      </c>
      <c r="P1559">
        <v>30.918687890038701</v>
      </c>
      <c r="Q1559">
        <v>-50</v>
      </c>
      <c r="R1559">
        <v>-2500000</v>
      </c>
      <c r="S1559">
        <v>43296</v>
      </c>
      <c r="T1559">
        <v>43260</v>
      </c>
      <c r="U1559">
        <v>8.1289999999999996</v>
      </c>
      <c r="V1559">
        <v>143</v>
      </c>
      <c r="W1559">
        <v>3566976.17</v>
      </c>
      <c r="X1559">
        <v>7150000</v>
      </c>
      <c r="Y1559">
        <v>2130000</v>
      </c>
      <c r="Z1559">
        <v>21.839167595869299</v>
      </c>
      <c r="AA1559">
        <v>23</v>
      </c>
      <c r="AB1559">
        <v>1150000</v>
      </c>
      <c r="AC1559">
        <v>43343</v>
      </c>
      <c r="AD1559">
        <v>43347</v>
      </c>
      <c r="AE1559">
        <v>96.870999999999995</v>
      </c>
      <c r="AF1559">
        <v>59</v>
      </c>
      <c r="AG1559">
        <v>1205231.3500000001</v>
      </c>
      <c r="AH1559">
        <v>2950000</v>
      </c>
      <c r="AI1559">
        <v>870000</v>
      </c>
      <c r="AJ1559">
        <v>36.261803608833503</v>
      </c>
      <c r="AK1559">
        <v>204</v>
      </c>
      <c r="AL1559">
        <v>10200000</v>
      </c>
      <c r="AM1559">
        <v>43372</v>
      </c>
      <c r="AN1559">
        <v>43372</v>
      </c>
      <c r="AO1559">
        <v>41.3</v>
      </c>
      <c r="AP1559" t="s">
        <v>1947</v>
      </c>
      <c r="AQ1559">
        <v>73</v>
      </c>
      <c r="AR1559">
        <v>0</v>
      </c>
      <c r="AS1559">
        <v>0</v>
      </c>
      <c r="AT1559">
        <v>0</v>
      </c>
    </row>
    <row r="1560" spans="1:46" x14ac:dyDescent="0.25">
      <c r="A1560" t="s">
        <v>41</v>
      </c>
      <c r="B1560" t="s">
        <v>131</v>
      </c>
      <c r="C1560" t="s">
        <v>184</v>
      </c>
      <c r="D1560" t="s">
        <v>236</v>
      </c>
      <c r="E1560" t="s">
        <v>279</v>
      </c>
      <c r="F1560" t="s">
        <v>76</v>
      </c>
      <c r="H1560" t="s">
        <v>38</v>
      </c>
      <c r="I1560">
        <v>109</v>
      </c>
      <c r="J1560">
        <v>109</v>
      </c>
      <c r="K1560">
        <v>24</v>
      </c>
      <c r="L1560">
        <v>33</v>
      </c>
      <c r="M1560">
        <v>565262.09</v>
      </c>
      <c r="N1560">
        <v>1613500</v>
      </c>
      <c r="O1560">
        <v>806750</v>
      </c>
      <c r="P1560">
        <v>22.926768029386199</v>
      </c>
      <c r="Q1560">
        <v>66</v>
      </c>
      <c r="R1560">
        <v>3399000</v>
      </c>
      <c r="S1560">
        <v>43312</v>
      </c>
      <c r="T1560">
        <v>43312</v>
      </c>
      <c r="U1560">
        <v>22.355</v>
      </c>
      <c r="V1560">
        <v>73</v>
      </c>
      <c r="W1560">
        <v>1295349.3799999999</v>
      </c>
      <c r="X1560">
        <v>3759500</v>
      </c>
      <c r="Y1560">
        <v>1879750</v>
      </c>
      <c r="Z1560">
        <v>24.198200914844598</v>
      </c>
      <c r="AA1560">
        <v>-7</v>
      </c>
      <c r="AB1560">
        <v>-360500</v>
      </c>
      <c r="AC1560">
        <v>43343</v>
      </c>
      <c r="AD1560">
        <v>43312</v>
      </c>
      <c r="AE1560">
        <v>49.451999999999998</v>
      </c>
      <c r="AF1560">
        <v>37</v>
      </c>
      <c r="AG1560">
        <v>631808.98</v>
      </c>
      <c r="AH1560">
        <v>1937000</v>
      </c>
      <c r="AI1560">
        <v>886000</v>
      </c>
      <c r="AJ1560">
        <v>33.873465430006398</v>
      </c>
      <c r="AK1560">
        <v>195</v>
      </c>
      <c r="AL1560">
        <v>10725000</v>
      </c>
      <c r="AM1560">
        <v>43373</v>
      </c>
      <c r="AN1560">
        <v>43372</v>
      </c>
      <c r="AO1560">
        <v>25.9</v>
      </c>
      <c r="AP1560" t="s">
        <v>1948</v>
      </c>
      <c r="AQ1560">
        <v>47</v>
      </c>
      <c r="AR1560">
        <v>0</v>
      </c>
      <c r="AS1560">
        <v>0</v>
      </c>
      <c r="AT1560">
        <v>24</v>
      </c>
    </row>
    <row r="1561" spans="1:46" x14ac:dyDescent="0.25">
      <c r="A1561" t="s">
        <v>41</v>
      </c>
      <c r="B1561" t="s">
        <v>134</v>
      </c>
      <c r="C1561" t="s">
        <v>187</v>
      </c>
      <c r="D1561" t="s">
        <v>236</v>
      </c>
      <c r="E1561" t="s">
        <v>279</v>
      </c>
      <c r="F1561" t="s">
        <v>76</v>
      </c>
      <c r="H1561" t="s">
        <v>38</v>
      </c>
      <c r="I1561">
        <v>66</v>
      </c>
      <c r="J1561">
        <v>66</v>
      </c>
      <c r="K1561">
        <v>36</v>
      </c>
      <c r="L1561">
        <v>40</v>
      </c>
      <c r="M1561">
        <v>468373.79</v>
      </c>
      <c r="N1561">
        <v>1409000</v>
      </c>
      <c r="O1561">
        <v>682500</v>
      </c>
      <c r="P1561">
        <v>29.083115023457001</v>
      </c>
      <c r="Q1561">
        <v>93</v>
      </c>
      <c r="R1561">
        <v>4092000</v>
      </c>
      <c r="S1561">
        <v>43311</v>
      </c>
      <c r="T1561">
        <v>43207</v>
      </c>
      <c r="U1561">
        <v>27.097000000000001</v>
      </c>
      <c r="V1561">
        <v>24</v>
      </c>
      <c r="W1561">
        <v>281938.99</v>
      </c>
      <c r="X1561">
        <v>840000</v>
      </c>
      <c r="Y1561">
        <v>420000</v>
      </c>
      <c r="Z1561">
        <v>26.158835987543402</v>
      </c>
      <c r="AA1561">
        <v>101</v>
      </c>
      <c r="AB1561">
        <v>3535000</v>
      </c>
      <c r="AC1561">
        <v>43343</v>
      </c>
      <c r="AD1561">
        <v>43337</v>
      </c>
      <c r="AE1561">
        <v>16.257999999999999</v>
      </c>
      <c r="AF1561">
        <v>9</v>
      </c>
      <c r="AG1561">
        <v>107467.29</v>
      </c>
      <c r="AH1561">
        <v>352000</v>
      </c>
      <c r="AI1561">
        <v>88000</v>
      </c>
      <c r="AJ1561">
        <v>55.221962499999997</v>
      </c>
      <c r="AK1561">
        <v>126</v>
      </c>
      <c r="AL1561">
        <v>4536000</v>
      </c>
      <c r="AM1561">
        <v>43372</v>
      </c>
      <c r="AN1561">
        <v>43348</v>
      </c>
      <c r="AO1561">
        <v>6.3</v>
      </c>
      <c r="AP1561" t="s">
        <v>1949</v>
      </c>
      <c r="AQ1561">
        <v>117</v>
      </c>
      <c r="AR1561">
        <v>0</v>
      </c>
      <c r="AS1561">
        <v>0</v>
      </c>
      <c r="AT1561">
        <v>0</v>
      </c>
    </row>
    <row r="1562" spans="1:46" x14ac:dyDescent="0.25">
      <c r="A1562" t="s">
        <v>41</v>
      </c>
      <c r="B1562" t="s">
        <v>139</v>
      </c>
      <c r="C1562" t="s">
        <v>192</v>
      </c>
      <c r="D1562" t="s">
        <v>236</v>
      </c>
      <c r="E1562" t="s">
        <v>279</v>
      </c>
      <c r="F1562" t="s">
        <v>76</v>
      </c>
      <c r="H1562" t="s">
        <v>38</v>
      </c>
      <c r="I1562">
        <v>57</v>
      </c>
      <c r="J1562">
        <v>57</v>
      </c>
      <c r="K1562">
        <v>36</v>
      </c>
      <c r="L1562">
        <v>12</v>
      </c>
      <c r="M1562">
        <v>217128.29</v>
      </c>
      <c r="N1562">
        <v>492000</v>
      </c>
      <c r="O1562">
        <v>73800</v>
      </c>
      <c r="P1562">
        <v>42.888302459535197</v>
      </c>
      <c r="Q1562">
        <v>23</v>
      </c>
      <c r="R1562">
        <v>943000</v>
      </c>
      <c r="S1562">
        <v>43312</v>
      </c>
      <c r="T1562">
        <v>43180</v>
      </c>
      <c r="U1562">
        <v>8.1289999999999996</v>
      </c>
      <c r="V1562">
        <v>22</v>
      </c>
      <c r="W1562">
        <v>404548.13</v>
      </c>
      <c r="X1562">
        <v>902000</v>
      </c>
      <c r="Y1562">
        <v>270600</v>
      </c>
      <c r="Z1562">
        <v>29.521231707317</v>
      </c>
      <c r="AA1562">
        <v>108</v>
      </c>
      <c r="AB1562">
        <v>4428000</v>
      </c>
      <c r="AC1562">
        <v>43339</v>
      </c>
      <c r="AD1562">
        <v>43337</v>
      </c>
      <c r="AE1562">
        <v>14.903</v>
      </c>
      <c r="AF1562">
        <v>26</v>
      </c>
      <c r="AG1562">
        <v>512561.93</v>
      </c>
      <c r="AH1562">
        <v>1066000</v>
      </c>
      <c r="AI1562">
        <v>338001</v>
      </c>
      <c r="AJ1562">
        <v>22.5523492796477</v>
      </c>
      <c r="AK1562">
        <v>82</v>
      </c>
      <c r="AL1562">
        <v>3362000</v>
      </c>
      <c r="AM1562">
        <v>43372</v>
      </c>
      <c r="AN1562">
        <v>43337</v>
      </c>
      <c r="AO1562">
        <v>18.2</v>
      </c>
      <c r="AP1562" t="s">
        <v>1950</v>
      </c>
      <c r="AQ1562">
        <v>61</v>
      </c>
      <c r="AR1562">
        <v>0</v>
      </c>
      <c r="AS1562">
        <v>0</v>
      </c>
      <c r="AT1562">
        <v>0</v>
      </c>
    </row>
    <row r="1563" spans="1:46" x14ac:dyDescent="0.25">
      <c r="A1563" t="s">
        <v>41</v>
      </c>
      <c r="B1563" t="s">
        <v>142</v>
      </c>
      <c r="C1563" t="s">
        <v>195</v>
      </c>
      <c r="D1563" t="s">
        <v>236</v>
      </c>
      <c r="E1563" t="s">
        <v>279</v>
      </c>
      <c r="F1563" t="s">
        <v>76</v>
      </c>
      <c r="H1563" t="s">
        <v>38</v>
      </c>
      <c r="I1563">
        <v>51</v>
      </c>
      <c r="J1563">
        <v>51</v>
      </c>
      <c r="K1563">
        <v>36</v>
      </c>
      <c r="L1563">
        <v>36</v>
      </c>
      <c r="M1563">
        <v>509609.88</v>
      </c>
      <c r="N1563">
        <v>1402200</v>
      </c>
      <c r="O1563">
        <v>600580</v>
      </c>
      <c r="P1563">
        <v>30.070249288896001</v>
      </c>
      <c r="Q1563">
        <v>119</v>
      </c>
      <c r="R1563">
        <v>4998000</v>
      </c>
      <c r="S1563">
        <v>43312</v>
      </c>
      <c r="T1563">
        <v>43260</v>
      </c>
      <c r="U1563">
        <v>24.387</v>
      </c>
      <c r="V1563">
        <v>14</v>
      </c>
      <c r="W1563">
        <v>198181.62</v>
      </c>
      <c r="X1563">
        <v>588000</v>
      </c>
      <c r="Y1563">
        <v>294000</v>
      </c>
      <c r="Z1563">
        <v>25.850414210051401</v>
      </c>
      <c r="AA1563">
        <v>105</v>
      </c>
      <c r="AB1563">
        <v>4410000</v>
      </c>
      <c r="AC1563">
        <v>43339</v>
      </c>
      <c r="AD1563">
        <v>43260</v>
      </c>
      <c r="AE1563">
        <v>9.484</v>
      </c>
      <c r="AF1563">
        <v>3</v>
      </c>
      <c r="AG1563">
        <v>42467.49</v>
      </c>
      <c r="AH1563">
        <v>126000</v>
      </c>
      <c r="AI1563">
        <v>0</v>
      </c>
      <c r="AJ1563">
        <v>62.925207289979298</v>
      </c>
      <c r="AK1563">
        <v>102</v>
      </c>
      <c r="AL1563">
        <v>4284000</v>
      </c>
      <c r="AM1563">
        <v>43369</v>
      </c>
      <c r="AN1563">
        <v>43260</v>
      </c>
      <c r="AO1563">
        <v>2.1</v>
      </c>
      <c r="AP1563" t="s">
        <v>1951</v>
      </c>
      <c r="AQ1563">
        <v>115</v>
      </c>
      <c r="AR1563">
        <v>0</v>
      </c>
      <c r="AS1563">
        <v>0</v>
      </c>
      <c r="AT1563">
        <v>0</v>
      </c>
    </row>
    <row r="1564" spans="1:46" x14ac:dyDescent="0.25">
      <c r="A1564" t="s">
        <v>41</v>
      </c>
      <c r="B1564" t="s">
        <v>132</v>
      </c>
      <c r="C1564" t="s">
        <v>185</v>
      </c>
      <c r="D1564" t="s">
        <v>236</v>
      </c>
      <c r="E1564" t="s">
        <v>279</v>
      </c>
      <c r="F1564" t="s">
        <v>76</v>
      </c>
      <c r="H1564" t="s">
        <v>38</v>
      </c>
      <c r="I1564">
        <v>42</v>
      </c>
      <c r="J1564">
        <v>42</v>
      </c>
      <c r="K1564">
        <v>12</v>
      </c>
      <c r="L1564">
        <v>3</v>
      </c>
      <c r="M1564">
        <v>50817.72</v>
      </c>
      <c r="N1564">
        <v>117000</v>
      </c>
      <c r="O1564">
        <v>0</v>
      </c>
      <c r="P1564">
        <v>52.222656246915001</v>
      </c>
      <c r="Q1564">
        <v>5</v>
      </c>
      <c r="R1564">
        <v>195000</v>
      </c>
      <c r="S1564">
        <v>43307</v>
      </c>
      <c r="T1564">
        <v>43151</v>
      </c>
      <c r="U1564">
        <v>2.032</v>
      </c>
      <c r="V1564">
        <v>5</v>
      </c>
      <c r="W1564">
        <v>84696.2</v>
      </c>
      <c r="X1564">
        <v>195000</v>
      </c>
      <c r="Y1564">
        <v>58500</v>
      </c>
      <c r="Z1564">
        <v>31.746651964649502</v>
      </c>
      <c r="AA1564">
        <v>0</v>
      </c>
      <c r="AB1564">
        <v>0</v>
      </c>
      <c r="AC1564">
        <v>43329</v>
      </c>
      <c r="AD1564">
        <v>43151</v>
      </c>
      <c r="AE1564">
        <v>3.387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24</v>
      </c>
      <c r="AL1564">
        <v>936000</v>
      </c>
      <c r="AN1564">
        <v>43372</v>
      </c>
      <c r="AO1564">
        <v>0</v>
      </c>
      <c r="AP1564" t="s">
        <v>1952</v>
      </c>
      <c r="AQ1564">
        <v>14</v>
      </c>
      <c r="AR1564">
        <v>0</v>
      </c>
      <c r="AS1564">
        <v>0</v>
      </c>
      <c r="AT1564">
        <v>0</v>
      </c>
    </row>
    <row r="1565" spans="1:46" x14ac:dyDescent="0.25">
      <c r="A1565" t="s">
        <v>41</v>
      </c>
      <c r="B1565" t="s">
        <v>138</v>
      </c>
      <c r="C1565" t="s">
        <v>191</v>
      </c>
      <c r="D1565" t="s">
        <v>236</v>
      </c>
      <c r="E1565" t="s">
        <v>279</v>
      </c>
      <c r="F1565" t="s">
        <v>76</v>
      </c>
      <c r="H1565" t="s">
        <v>38</v>
      </c>
      <c r="I1565">
        <v>40</v>
      </c>
      <c r="J1565">
        <v>40</v>
      </c>
      <c r="K1565">
        <v>36</v>
      </c>
      <c r="L1565">
        <v>1</v>
      </c>
      <c r="M1565">
        <v>13416.87</v>
      </c>
      <c r="N1565">
        <v>30000</v>
      </c>
      <c r="O1565">
        <v>0</v>
      </c>
      <c r="P1565">
        <v>50.804809508048002</v>
      </c>
      <c r="Q1565">
        <v>33</v>
      </c>
      <c r="R1565">
        <v>990000</v>
      </c>
      <c r="S1565">
        <v>43289</v>
      </c>
      <c r="T1565">
        <v>43260</v>
      </c>
      <c r="U1565">
        <v>0.67700000000000005</v>
      </c>
      <c r="V1565">
        <v>2</v>
      </c>
      <c r="W1565">
        <v>26833.74</v>
      </c>
      <c r="X1565">
        <v>60000</v>
      </c>
      <c r="Y1565">
        <v>9000</v>
      </c>
      <c r="Z1565">
        <v>42.123305428418</v>
      </c>
      <c r="AA1565">
        <v>30</v>
      </c>
      <c r="AB1565">
        <v>900000</v>
      </c>
      <c r="AC1565">
        <v>43337</v>
      </c>
      <c r="AD1565">
        <v>43260</v>
      </c>
      <c r="AE1565">
        <v>1.355</v>
      </c>
      <c r="AF1565">
        <v>4</v>
      </c>
      <c r="AG1565">
        <v>53667.48</v>
      </c>
      <c r="AH1565">
        <v>120000</v>
      </c>
      <c r="AI1565">
        <v>9000</v>
      </c>
      <c r="AJ1565">
        <v>46.816010858724297</v>
      </c>
      <c r="AK1565">
        <v>24</v>
      </c>
      <c r="AL1565">
        <v>720000</v>
      </c>
      <c r="AM1565">
        <v>43354</v>
      </c>
      <c r="AN1565">
        <v>43260</v>
      </c>
      <c r="AO1565">
        <v>2.8</v>
      </c>
      <c r="AP1565" t="s">
        <v>1953</v>
      </c>
      <c r="AQ1565">
        <v>1</v>
      </c>
      <c r="AR1565">
        <v>0</v>
      </c>
      <c r="AS1565">
        <v>0</v>
      </c>
      <c r="AT1565">
        <v>0</v>
      </c>
    </row>
    <row r="1566" spans="1:46" x14ac:dyDescent="0.25">
      <c r="A1566" t="s">
        <v>41</v>
      </c>
      <c r="B1566" t="s">
        <v>140</v>
      </c>
      <c r="C1566" t="s">
        <v>193</v>
      </c>
      <c r="D1566" t="s">
        <v>236</v>
      </c>
      <c r="E1566" t="s">
        <v>279</v>
      </c>
      <c r="F1566" t="s">
        <v>76</v>
      </c>
      <c r="H1566" t="s">
        <v>38</v>
      </c>
      <c r="I1566">
        <v>39</v>
      </c>
      <c r="J1566">
        <v>39</v>
      </c>
      <c r="K1566">
        <v>36</v>
      </c>
      <c r="L1566">
        <v>4</v>
      </c>
      <c r="M1566">
        <v>80340.92</v>
      </c>
      <c r="N1566">
        <v>180000</v>
      </c>
      <c r="O1566">
        <v>13500</v>
      </c>
      <c r="P1566">
        <v>46.921914587199701</v>
      </c>
      <c r="Q1566">
        <v>22</v>
      </c>
      <c r="R1566">
        <v>990000</v>
      </c>
      <c r="S1566">
        <v>43307</v>
      </c>
      <c r="T1566">
        <v>43155</v>
      </c>
      <c r="U1566">
        <v>2.71</v>
      </c>
      <c r="V1566">
        <v>11</v>
      </c>
      <c r="W1566">
        <v>226503.13</v>
      </c>
      <c r="X1566">
        <v>495000</v>
      </c>
      <c r="Y1566">
        <v>148500</v>
      </c>
      <c r="Z1566">
        <v>28.094244444444399</v>
      </c>
      <c r="AA1566">
        <v>47</v>
      </c>
      <c r="AB1566">
        <v>2115000</v>
      </c>
      <c r="AC1566">
        <v>43339</v>
      </c>
      <c r="AD1566">
        <v>43337</v>
      </c>
      <c r="AE1566">
        <v>7.452</v>
      </c>
      <c r="AF1566">
        <v>4</v>
      </c>
      <c r="AG1566">
        <v>84051.32</v>
      </c>
      <c r="AH1566">
        <v>180000</v>
      </c>
      <c r="AI1566">
        <v>13500</v>
      </c>
      <c r="AJ1566">
        <v>44.470599265995403</v>
      </c>
      <c r="AK1566">
        <v>43</v>
      </c>
      <c r="AL1566">
        <v>1935000</v>
      </c>
      <c r="AM1566">
        <v>43369</v>
      </c>
      <c r="AN1566">
        <v>43337</v>
      </c>
      <c r="AO1566">
        <v>2.8</v>
      </c>
      <c r="AP1566" t="s">
        <v>1954</v>
      </c>
      <c r="AQ1566">
        <v>9</v>
      </c>
      <c r="AR1566">
        <v>0</v>
      </c>
      <c r="AS1566">
        <v>0</v>
      </c>
      <c r="AT1566">
        <v>0</v>
      </c>
    </row>
    <row r="1567" spans="1:46" x14ac:dyDescent="0.25">
      <c r="A1567" t="s">
        <v>41</v>
      </c>
      <c r="B1567" t="s">
        <v>141</v>
      </c>
      <c r="C1567" t="s">
        <v>194</v>
      </c>
      <c r="D1567" t="s">
        <v>236</v>
      </c>
      <c r="E1567" t="s">
        <v>279</v>
      </c>
      <c r="F1567" t="s">
        <v>76</v>
      </c>
      <c r="H1567" t="s">
        <v>38</v>
      </c>
      <c r="I1567">
        <v>39</v>
      </c>
      <c r="J1567">
        <v>39</v>
      </c>
      <c r="K1567">
        <v>36</v>
      </c>
      <c r="L1567">
        <v>6</v>
      </c>
      <c r="M1567">
        <v>140178.07</v>
      </c>
      <c r="N1567">
        <v>306000</v>
      </c>
      <c r="O1567">
        <v>30600</v>
      </c>
      <c r="P1567">
        <v>44.010211610762802</v>
      </c>
      <c r="Q1567">
        <v>42</v>
      </c>
      <c r="R1567">
        <v>2142000</v>
      </c>
      <c r="S1567">
        <v>43312</v>
      </c>
      <c r="T1567">
        <v>43251</v>
      </c>
      <c r="U1567">
        <v>4.0650000000000004</v>
      </c>
      <c r="V1567">
        <v>38</v>
      </c>
      <c r="W1567">
        <v>887794.48</v>
      </c>
      <c r="X1567">
        <v>1938000</v>
      </c>
      <c r="Y1567">
        <v>581400</v>
      </c>
      <c r="Z1567">
        <v>28.0131263293556</v>
      </c>
      <c r="AA1567">
        <v>1</v>
      </c>
      <c r="AB1567">
        <v>51000</v>
      </c>
      <c r="AC1567">
        <v>43340</v>
      </c>
      <c r="AD1567">
        <v>43251</v>
      </c>
      <c r="AE1567">
        <v>25.742000000000001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110</v>
      </c>
      <c r="AL1567">
        <v>5610000</v>
      </c>
      <c r="AN1567">
        <v>43359</v>
      </c>
      <c r="AO1567">
        <v>0</v>
      </c>
      <c r="AP1567" t="s">
        <v>1955</v>
      </c>
      <c r="AQ1567">
        <v>9</v>
      </c>
      <c r="AR1567">
        <v>0</v>
      </c>
      <c r="AS1567">
        <v>0</v>
      </c>
      <c r="AT1567">
        <v>0</v>
      </c>
    </row>
    <row r="1568" spans="1:46" x14ac:dyDescent="0.25">
      <c r="A1568" t="s">
        <v>41</v>
      </c>
      <c r="B1568" t="s">
        <v>137</v>
      </c>
      <c r="C1568" t="s">
        <v>190</v>
      </c>
      <c r="D1568" t="s">
        <v>236</v>
      </c>
      <c r="E1568" t="s">
        <v>279</v>
      </c>
      <c r="F1568" t="s">
        <v>76</v>
      </c>
      <c r="H1568" t="s">
        <v>38</v>
      </c>
      <c r="I1568">
        <v>39</v>
      </c>
      <c r="J1568">
        <v>39</v>
      </c>
      <c r="K1568">
        <v>36</v>
      </c>
      <c r="L1568">
        <v>24</v>
      </c>
      <c r="M1568">
        <v>320166.53999999998</v>
      </c>
      <c r="N1568">
        <v>1008000</v>
      </c>
      <c r="O1568">
        <v>483000</v>
      </c>
      <c r="P1568">
        <v>32.917486818809898</v>
      </c>
      <c r="Q1568">
        <v>77</v>
      </c>
      <c r="R1568">
        <v>3234000</v>
      </c>
      <c r="S1568">
        <v>43310</v>
      </c>
      <c r="T1568">
        <v>43242</v>
      </c>
      <c r="U1568">
        <v>16.257999999999999</v>
      </c>
      <c r="V1568">
        <v>12</v>
      </c>
      <c r="W1568">
        <v>160083.24</v>
      </c>
      <c r="X1568">
        <v>504000</v>
      </c>
      <c r="Y1568">
        <v>252000</v>
      </c>
      <c r="Z1568">
        <v>30.122395210366001</v>
      </c>
      <c r="AA1568">
        <v>65</v>
      </c>
      <c r="AB1568">
        <v>2730000</v>
      </c>
      <c r="AC1568">
        <v>43339</v>
      </c>
      <c r="AD1568">
        <v>43242</v>
      </c>
      <c r="AE1568">
        <v>8.1289999999999996</v>
      </c>
      <c r="AF1568">
        <v>3</v>
      </c>
      <c r="AG1568">
        <v>40020.81</v>
      </c>
      <c r="AH1568">
        <v>126000</v>
      </c>
      <c r="AI1568">
        <v>37800</v>
      </c>
      <c r="AJ1568">
        <v>50.087425056887497</v>
      </c>
      <c r="AK1568">
        <v>61</v>
      </c>
      <c r="AL1568">
        <v>2562000</v>
      </c>
      <c r="AM1568">
        <v>43367</v>
      </c>
      <c r="AN1568">
        <v>43242</v>
      </c>
      <c r="AO1568">
        <v>2.1</v>
      </c>
      <c r="AP1568" t="s">
        <v>1956</v>
      </c>
      <c r="AQ1568">
        <v>49</v>
      </c>
      <c r="AR1568">
        <v>0</v>
      </c>
      <c r="AS1568">
        <v>0</v>
      </c>
      <c r="AT1568">
        <v>0</v>
      </c>
    </row>
    <row r="1569" spans="1:46" x14ac:dyDescent="0.25">
      <c r="A1569" t="s">
        <v>41</v>
      </c>
      <c r="B1569" t="s">
        <v>133</v>
      </c>
      <c r="C1569" t="s">
        <v>186</v>
      </c>
      <c r="D1569" t="s">
        <v>236</v>
      </c>
      <c r="E1569" t="s">
        <v>279</v>
      </c>
      <c r="F1569" t="s">
        <v>76</v>
      </c>
      <c r="H1569" t="s">
        <v>38</v>
      </c>
      <c r="I1569">
        <v>39</v>
      </c>
      <c r="J1569">
        <v>39</v>
      </c>
      <c r="K1569">
        <v>36</v>
      </c>
      <c r="L1569">
        <v>37</v>
      </c>
      <c r="M1569">
        <v>557369.36</v>
      </c>
      <c r="N1569">
        <v>1739000</v>
      </c>
      <c r="O1569">
        <v>822500</v>
      </c>
      <c r="P1569">
        <v>33.103513787911197</v>
      </c>
      <c r="Q1569">
        <v>74</v>
      </c>
      <c r="R1569">
        <v>3478000</v>
      </c>
      <c r="S1569">
        <v>43312</v>
      </c>
      <c r="T1569">
        <v>43242</v>
      </c>
      <c r="U1569">
        <v>25.065000000000001</v>
      </c>
      <c r="V1569">
        <v>25</v>
      </c>
      <c r="W1569">
        <v>376600.87</v>
      </c>
      <c r="X1569">
        <v>1175000</v>
      </c>
      <c r="Y1569">
        <v>587500</v>
      </c>
      <c r="Z1569">
        <v>29.487496668848902</v>
      </c>
      <c r="AA1569">
        <v>48</v>
      </c>
      <c r="AB1569">
        <v>2256000</v>
      </c>
      <c r="AC1569">
        <v>43343</v>
      </c>
      <c r="AD1569">
        <v>43242</v>
      </c>
      <c r="AE1569">
        <v>16.934999999999999</v>
      </c>
      <c r="AF1569">
        <v>3</v>
      </c>
      <c r="AG1569">
        <v>45192.11</v>
      </c>
      <c r="AH1569">
        <v>141000</v>
      </c>
      <c r="AI1569">
        <v>51700</v>
      </c>
      <c r="AJ1569">
        <v>44.332227198952303</v>
      </c>
      <c r="AK1569">
        <v>116</v>
      </c>
      <c r="AL1569">
        <v>5452000</v>
      </c>
      <c r="AM1569">
        <v>43370</v>
      </c>
      <c r="AN1569">
        <v>43372</v>
      </c>
      <c r="AO1569">
        <v>2.1</v>
      </c>
      <c r="AP1569" t="s">
        <v>1957</v>
      </c>
      <c r="AQ1569">
        <v>164</v>
      </c>
      <c r="AR1569">
        <v>0</v>
      </c>
      <c r="AS1569">
        <v>0</v>
      </c>
      <c r="AT1569">
        <v>0</v>
      </c>
    </row>
    <row r="1570" spans="1:46" x14ac:dyDescent="0.25">
      <c r="A1570" t="s">
        <v>41</v>
      </c>
      <c r="B1570" t="s">
        <v>157</v>
      </c>
      <c r="C1570" t="s">
        <v>210</v>
      </c>
      <c r="D1570" t="s">
        <v>236</v>
      </c>
      <c r="E1570" t="s">
        <v>279</v>
      </c>
      <c r="F1570" t="s">
        <v>76</v>
      </c>
      <c r="H1570" t="s">
        <v>38</v>
      </c>
      <c r="I1570">
        <v>34</v>
      </c>
      <c r="J1570">
        <v>34</v>
      </c>
      <c r="K1570">
        <v>6</v>
      </c>
      <c r="L1570">
        <v>24</v>
      </c>
      <c r="M1570">
        <v>1052294.81</v>
      </c>
      <c r="N1570">
        <v>2263900</v>
      </c>
      <c r="O1570">
        <v>483870</v>
      </c>
      <c r="P1570">
        <v>34.971641436662701</v>
      </c>
      <c r="Q1570">
        <v>49</v>
      </c>
      <c r="R1570">
        <v>4699100</v>
      </c>
      <c r="S1570">
        <v>43311</v>
      </c>
      <c r="T1570">
        <v>43235</v>
      </c>
      <c r="U1570">
        <v>16.257999999999999</v>
      </c>
      <c r="V1570">
        <v>42</v>
      </c>
      <c r="W1570">
        <v>1841515.85</v>
      </c>
      <c r="X1570">
        <v>4024900</v>
      </c>
      <c r="Y1570">
        <v>1179570</v>
      </c>
      <c r="Z1570">
        <v>28.8072935200918</v>
      </c>
      <c r="AA1570">
        <v>6</v>
      </c>
      <c r="AB1570">
        <v>576000</v>
      </c>
      <c r="AC1570">
        <v>43341</v>
      </c>
      <c r="AD1570">
        <v>43235</v>
      </c>
      <c r="AE1570">
        <v>28.452000000000002</v>
      </c>
      <c r="AF1570">
        <v>6</v>
      </c>
      <c r="AG1570">
        <v>263073.69</v>
      </c>
      <c r="AH1570">
        <v>573000</v>
      </c>
      <c r="AI1570">
        <v>144000</v>
      </c>
      <c r="AJ1570">
        <v>32.545207692307599</v>
      </c>
      <c r="AK1570">
        <v>60</v>
      </c>
      <c r="AL1570">
        <v>5754000</v>
      </c>
      <c r="AM1570">
        <v>43356</v>
      </c>
      <c r="AN1570">
        <v>43372</v>
      </c>
      <c r="AO1570">
        <v>4.2</v>
      </c>
      <c r="AP1570" t="s">
        <v>1958</v>
      </c>
      <c r="AQ1570">
        <v>132</v>
      </c>
      <c r="AR1570">
        <v>0</v>
      </c>
      <c r="AS1570">
        <v>0</v>
      </c>
      <c r="AT1570">
        <v>0</v>
      </c>
    </row>
    <row r="1571" spans="1:46" x14ac:dyDescent="0.25">
      <c r="A1571" t="s">
        <v>41</v>
      </c>
      <c r="B1571" t="s">
        <v>144</v>
      </c>
      <c r="C1571" t="s">
        <v>197</v>
      </c>
      <c r="D1571" t="s">
        <v>236</v>
      </c>
      <c r="E1571" t="s">
        <v>279</v>
      </c>
      <c r="F1571" t="s">
        <v>76</v>
      </c>
      <c r="H1571" t="s">
        <v>38</v>
      </c>
      <c r="I1571">
        <v>31</v>
      </c>
      <c r="J1571">
        <v>31</v>
      </c>
      <c r="K1571">
        <v>25</v>
      </c>
      <c r="L1571">
        <v>3</v>
      </c>
      <c r="M1571">
        <v>53702.06</v>
      </c>
      <c r="N1571">
        <v>114000</v>
      </c>
      <c r="O1571">
        <v>0</v>
      </c>
      <c r="P1571">
        <v>48.182222988834297</v>
      </c>
      <c r="Q1571">
        <v>86</v>
      </c>
      <c r="R1571">
        <v>3268000</v>
      </c>
      <c r="S1571">
        <v>43301</v>
      </c>
      <c r="T1571">
        <v>43206</v>
      </c>
      <c r="U1571">
        <v>2.032</v>
      </c>
      <c r="V1571">
        <v>4</v>
      </c>
      <c r="W1571">
        <v>71602.759999999995</v>
      </c>
      <c r="X1571">
        <v>152000</v>
      </c>
      <c r="Y1571">
        <v>0</v>
      </c>
      <c r="Z1571">
        <v>48.1822130897134</v>
      </c>
      <c r="AA1571">
        <v>82</v>
      </c>
      <c r="AB1571">
        <v>3116000</v>
      </c>
      <c r="AC1571">
        <v>43331</v>
      </c>
      <c r="AD1571">
        <v>43206</v>
      </c>
      <c r="AE1571">
        <v>2.71</v>
      </c>
      <c r="AF1571">
        <v>4</v>
      </c>
      <c r="AG1571">
        <v>71602.759999999995</v>
      </c>
      <c r="AH1571">
        <v>152000</v>
      </c>
      <c r="AI1571">
        <v>0</v>
      </c>
      <c r="AJ1571">
        <v>48.1822130897134</v>
      </c>
      <c r="AK1571">
        <v>78</v>
      </c>
      <c r="AL1571">
        <v>2964000</v>
      </c>
      <c r="AM1571">
        <v>43372</v>
      </c>
      <c r="AN1571">
        <v>43206</v>
      </c>
      <c r="AO1571">
        <v>2.8</v>
      </c>
      <c r="AP1571" t="s">
        <v>1959</v>
      </c>
      <c r="AQ1571">
        <v>32</v>
      </c>
      <c r="AR1571">
        <v>0</v>
      </c>
      <c r="AS1571">
        <v>0</v>
      </c>
      <c r="AT1571">
        <v>0</v>
      </c>
    </row>
    <row r="1572" spans="1:46" x14ac:dyDescent="0.25">
      <c r="A1572" t="s">
        <v>41</v>
      </c>
      <c r="B1572" t="s">
        <v>143</v>
      </c>
      <c r="C1572" t="s">
        <v>196</v>
      </c>
      <c r="D1572" t="s">
        <v>236</v>
      </c>
      <c r="E1572" t="s">
        <v>279</v>
      </c>
      <c r="F1572" t="s">
        <v>76</v>
      </c>
      <c r="H1572" t="s">
        <v>38</v>
      </c>
      <c r="I1572">
        <v>27</v>
      </c>
      <c r="J1572">
        <v>27</v>
      </c>
      <c r="K1572">
        <v>24</v>
      </c>
      <c r="L1572">
        <v>4</v>
      </c>
      <c r="M1572">
        <v>99239.8</v>
      </c>
      <c r="N1572">
        <v>232000</v>
      </c>
      <c r="O1572">
        <v>34800</v>
      </c>
      <c r="P1572">
        <v>44.643113506049303</v>
      </c>
      <c r="Q1572">
        <v>19</v>
      </c>
      <c r="R1572">
        <v>1102000</v>
      </c>
      <c r="S1572">
        <v>43310</v>
      </c>
      <c r="T1572">
        <v>43119</v>
      </c>
      <c r="U1572">
        <v>2.71</v>
      </c>
      <c r="V1572">
        <v>1</v>
      </c>
      <c r="W1572">
        <v>24809.95</v>
      </c>
      <c r="X1572">
        <v>58000</v>
      </c>
      <c r="Y1572">
        <v>17400</v>
      </c>
      <c r="Z1572">
        <v>32.780923810884403</v>
      </c>
      <c r="AA1572">
        <v>18</v>
      </c>
      <c r="AB1572">
        <v>1044000</v>
      </c>
      <c r="AC1572">
        <v>43331</v>
      </c>
      <c r="AD1572">
        <v>43119</v>
      </c>
      <c r="AE1572">
        <v>0.67700000000000005</v>
      </c>
      <c r="AF1572">
        <v>30</v>
      </c>
      <c r="AG1572">
        <v>775631.89</v>
      </c>
      <c r="AH1572">
        <v>1740000</v>
      </c>
      <c r="AI1572">
        <v>850497</v>
      </c>
      <c r="AJ1572">
        <v>4.08182109514168</v>
      </c>
      <c r="AK1572">
        <v>15</v>
      </c>
      <c r="AL1572">
        <v>870000</v>
      </c>
      <c r="AM1572">
        <v>43365</v>
      </c>
      <c r="AN1572">
        <v>43353</v>
      </c>
      <c r="AO1572">
        <v>21</v>
      </c>
      <c r="AP1572" t="s">
        <v>1960</v>
      </c>
      <c r="AQ1572">
        <v>17</v>
      </c>
      <c r="AR1572">
        <v>0</v>
      </c>
      <c r="AS1572">
        <v>0</v>
      </c>
      <c r="AT1572">
        <v>0</v>
      </c>
    </row>
    <row r="1573" spans="1:46" x14ac:dyDescent="0.25">
      <c r="A1573" t="s">
        <v>41</v>
      </c>
      <c r="B1573" t="s">
        <v>146</v>
      </c>
      <c r="C1573" t="s">
        <v>199</v>
      </c>
      <c r="D1573" t="s">
        <v>236</v>
      </c>
      <c r="E1573" t="s">
        <v>279</v>
      </c>
      <c r="F1573" t="s">
        <v>76</v>
      </c>
      <c r="H1573" t="s">
        <v>38</v>
      </c>
      <c r="I1573">
        <v>27</v>
      </c>
      <c r="J1573">
        <v>27</v>
      </c>
      <c r="K1573">
        <v>24</v>
      </c>
      <c r="L1573">
        <v>5</v>
      </c>
      <c r="M1573">
        <v>154130.04</v>
      </c>
      <c r="N1573">
        <v>340000</v>
      </c>
      <c r="O1573">
        <v>81600</v>
      </c>
      <c r="P1573">
        <v>34.387366898456897</v>
      </c>
      <c r="Q1573">
        <v>33</v>
      </c>
      <c r="R1573">
        <v>2244000</v>
      </c>
      <c r="S1573">
        <v>43308</v>
      </c>
      <c r="T1573">
        <v>43260</v>
      </c>
      <c r="U1573">
        <v>3.387</v>
      </c>
      <c r="V1573">
        <v>10</v>
      </c>
      <c r="W1573">
        <v>308260.09999999998</v>
      </c>
      <c r="X1573">
        <v>680000</v>
      </c>
      <c r="Y1573">
        <v>204000</v>
      </c>
      <c r="Z1573">
        <v>28.763422313804501</v>
      </c>
      <c r="AA1573">
        <v>23</v>
      </c>
      <c r="AB1573">
        <v>1564000</v>
      </c>
      <c r="AC1573">
        <v>43339</v>
      </c>
      <c r="AD1573">
        <v>43260</v>
      </c>
      <c r="AE1573">
        <v>6.774</v>
      </c>
      <c r="AF1573">
        <v>4</v>
      </c>
      <c r="AG1573">
        <v>123304.02</v>
      </c>
      <c r="AH1573">
        <v>272000</v>
      </c>
      <c r="AI1573">
        <v>20400</v>
      </c>
      <c r="AJ1573">
        <v>46.091247282085099</v>
      </c>
      <c r="AK1573">
        <v>18</v>
      </c>
      <c r="AL1573">
        <v>1224000</v>
      </c>
      <c r="AM1573">
        <v>43363</v>
      </c>
      <c r="AN1573">
        <v>43260</v>
      </c>
      <c r="AO1573">
        <v>2.8</v>
      </c>
      <c r="AP1573" t="s">
        <v>1961</v>
      </c>
      <c r="AQ1573">
        <v>31</v>
      </c>
      <c r="AR1573">
        <v>0</v>
      </c>
      <c r="AS1573">
        <v>0</v>
      </c>
      <c r="AT1573">
        <v>0</v>
      </c>
    </row>
    <row r="1574" spans="1:46" x14ac:dyDescent="0.25">
      <c r="A1574" t="s">
        <v>41</v>
      </c>
      <c r="B1574" t="s">
        <v>147</v>
      </c>
      <c r="C1574" t="s">
        <v>200</v>
      </c>
      <c r="D1574" t="s">
        <v>236</v>
      </c>
      <c r="E1574" t="s">
        <v>279</v>
      </c>
      <c r="F1574" t="s">
        <v>76</v>
      </c>
      <c r="H1574" t="s">
        <v>38</v>
      </c>
      <c r="I1574">
        <v>26</v>
      </c>
      <c r="J1574">
        <v>26</v>
      </c>
      <c r="K1574">
        <v>25</v>
      </c>
      <c r="L1574">
        <v>2</v>
      </c>
      <c r="M1574">
        <v>33879.440000000002</v>
      </c>
      <c r="N1574">
        <v>72000</v>
      </c>
      <c r="O1574">
        <v>0</v>
      </c>
      <c r="P1574">
        <v>48.2397440849982</v>
      </c>
      <c r="Q1574">
        <v>19</v>
      </c>
      <c r="R1574">
        <v>684000</v>
      </c>
      <c r="S1574">
        <v>43290</v>
      </c>
      <c r="T1574">
        <v>43155</v>
      </c>
      <c r="U1574">
        <v>1.355</v>
      </c>
      <c r="V1574">
        <v>1</v>
      </c>
      <c r="W1574">
        <v>16939.72</v>
      </c>
      <c r="X1574">
        <v>36000</v>
      </c>
      <c r="Y1574">
        <v>0</v>
      </c>
      <c r="Z1574">
        <v>48.239744875779898</v>
      </c>
      <c r="AA1574">
        <v>18</v>
      </c>
      <c r="AB1574">
        <v>648000</v>
      </c>
      <c r="AC1574">
        <v>43331</v>
      </c>
      <c r="AD1574">
        <v>43155</v>
      </c>
      <c r="AE1574">
        <v>0.67700000000000005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18</v>
      </c>
      <c r="AL1574">
        <v>648000</v>
      </c>
      <c r="AN1574">
        <v>43155</v>
      </c>
      <c r="AO1574">
        <v>0</v>
      </c>
      <c r="AP1574" t="s">
        <v>1962</v>
      </c>
      <c r="AQ1574">
        <v>0</v>
      </c>
      <c r="AR1574">
        <v>0</v>
      </c>
      <c r="AS1574">
        <v>0</v>
      </c>
      <c r="AT1574">
        <v>0</v>
      </c>
    </row>
    <row r="1575" spans="1:46" x14ac:dyDescent="0.25">
      <c r="A1575" t="s">
        <v>41</v>
      </c>
      <c r="B1575" t="s">
        <v>135</v>
      </c>
      <c r="C1575" t="s">
        <v>188</v>
      </c>
      <c r="D1575" t="s">
        <v>236</v>
      </c>
      <c r="E1575" t="s">
        <v>279</v>
      </c>
      <c r="F1575" t="s">
        <v>76</v>
      </c>
      <c r="H1575" t="s">
        <v>38</v>
      </c>
      <c r="I1575">
        <v>24</v>
      </c>
      <c r="J1575">
        <v>24</v>
      </c>
      <c r="K1575">
        <v>6</v>
      </c>
      <c r="L1575">
        <v>1</v>
      </c>
      <c r="M1575">
        <v>23797.93</v>
      </c>
      <c r="N1575">
        <v>54000</v>
      </c>
      <c r="O1575">
        <v>0</v>
      </c>
      <c r="P1575">
        <v>51.522735095412401</v>
      </c>
      <c r="Q1575">
        <v>3</v>
      </c>
      <c r="R1575">
        <v>162000</v>
      </c>
      <c r="S1575">
        <v>43283</v>
      </c>
      <c r="T1575">
        <v>43235</v>
      </c>
      <c r="U1575">
        <v>0.67700000000000005</v>
      </c>
      <c r="V1575">
        <v>15</v>
      </c>
      <c r="W1575">
        <v>356968.81</v>
      </c>
      <c r="X1575">
        <v>810000</v>
      </c>
      <c r="Y1575">
        <v>243000</v>
      </c>
      <c r="Z1575">
        <v>30.7467916496885</v>
      </c>
      <c r="AA1575">
        <v>0</v>
      </c>
      <c r="AB1575">
        <v>0</v>
      </c>
      <c r="AC1575">
        <v>43334</v>
      </c>
      <c r="AD1575">
        <v>43337</v>
      </c>
      <c r="AE1575">
        <v>10.161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N1575">
        <v>43337</v>
      </c>
      <c r="AO1575">
        <v>0</v>
      </c>
      <c r="AP1575" t="s">
        <v>1963</v>
      </c>
      <c r="AQ1575">
        <v>25</v>
      </c>
      <c r="AR1575">
        <v>0</v>
      </c>
      <c r="AS1575">
        <v>0</v>
      </c>
      <c r="AT1575">
        <v>0</v>
      </c>
    </row>
    <row r="1576" spans="1:46" x14ac:dyDescent="0.25">
      <c r="A1576" t="s">
        <v>41</v>
      </c>
      <c r="B1576" t="s">
        <v>148</v>
      </c>
      <c r="C1576" t="s">
        <v>201</v>
      </c>
      <c r="D1576" t="s">
        <v>236</v>
      </c>
      <c r="E1576" t="s">
        <v>279</v>
      </c>
      <c r="F1576" t="s">
        <v>76</v>
      </c>
      <c r="H1576" t="s">
        <v>38</v>
      </c>
      <c r="I1576">
        <v>21</v>
      </c>
      <c r="J1576">
        <v>21</v>
      </c>
      <c r="K1576">
        <v>6</v>
      </c>
      <c r="L1576">
        <v>4</v>
      </c>
      <c r="M1576">
        <v>134970.23999999999</v>
      </c>
      <c r="N1576">
        <v>284000</v>
      </c>
      <c r="O1576">
        <v>0</v>
      </c>
      <c r="P1576">
        <v>47.722794329382197</v>
      </c>
      <c r="Q1576">
        <v>4</v>
      </c>
      <c r="R1576">
        <v>284000</v>
      </c>
      <c r="S1576">
        <v>43294</v>
      </c>
      <c r="T1576">
        <v>43206</v>
      </c>
      <c r="U1576">
        <v>2.71</v>
      </c>
      <c r="V1576">
        <v>10</v>
      </c>
      <c r="W1576">
        <v>337425.67</v>
      </c>
      <c r="X1576">
        <v>710000</v>
      </c>
      <c r="Y1576">
        <v>213000</v>
      </c>
      <c r="Z1576">
        <v>25.318262203091201</v>
      </c>
      <c r="AA1576">
        <v>0</v>
      </c>
      <c r="AB1576">
        <v>0</v>
      </c>
      <c r="AC1576">
        <v>43328</v>
      </c>
      <c r="AD1576">
        <v>43337</v>
      </c>
      <c r="AE1576">
        <v>6.774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N1576">
        <v>43337</v>
      </c>
      <c r="AO1576">
        <v>0</v>
      </c>
      <c r="AP1576" t="s">
        <v>1964</v>
      </c>
      <c r="AQ1576">
        <v>33</v>
      </c>
      <c r="AR1576">
        <v>0</v>
      </c>
      <c r="AS1576">
        <v>0</v>
      </c>
      <c r="AT1576">
        <v>0</v>
      </c>
    </row>
    <row r="1577" spans="1:46" x14ac:dyDescent="0.25">
      <c r="A1577" t="s">
        <v>41</v>
      </c>
      <c r="B1577" t="s">
        <v>151</v>
      </c>
      <c r="C1577" t="s">
        <v>204</v>
      </c>
      <c r="D1577" t="s">
        <v>236</v>
      </c>
      <c r="E1577" t="s">
        <v>279</v>
      </c>
      <c r="F1577" t="s">
        <v>76</v>
      </c>
      <c r="H1577" t="s">
        <v>38</v>
      </c>
      <c r="I1577">
        <v>15</v>
      </c>
      <c r="J1577">
        <v>15</v>
      </c>
      <c r="K1577">
        <v>12</v>
      </c>
      <c r="L1577">
        <v>7</v>
      </c>
      <c r="M1577">
        <v>370533.93</v>
      </c>
      <c r="N1577">
        <v>792000</v>
      </c>
      <c r="O1577">
        <v>237600</v>
      </c>
      <c r="P1577">
        <v>26.481363095237999</v>
      </c>
      <c r="Q1577">
        <v>16</v>
      </c>
      <c r="R1577">
        <v>1824000</v>
      </c>
      <c r="S1577">
        <v>43305</v>
      </c>
      <c r="T1577">
        <v>43251</v>
      </c>
      <c r="U1577">
        <v>4.742</v>
      </c>
      <c r="V1577">
        <v>2</v>
      </c>
      <c r="W1577">
        <v>105866.84</v>
      </c>
      <c r="X1577">
        <v>228000</v>
      </c>
      <c r="Y1577">
        <v>34200</v>
      </c>
      <c r="Z1577">
        <v>39.910462270289401</v>
      </c>
      <c r="AA1577">
        <v>14</v>
      </c>
      <c r="AB1577">
        <v>1596000</v>
      </c>
      <c r="AC1577">
        <v>43329</v>
      </c>
      <c r="AD1577">
        <v>43251</v>
      </c>
      <c r="AE1577">
        <v>1.355</v>
      </c>
      <c r="AF1577">
        <v>1</v>
      </c>
      <c r="AG1577">
        <v>54257.23</v>
      </c>
      <c r="AH1577">
        <v>114000</v>
      </c>
      <c r="AI1577">
        <v>34200</v>
      </c>
      <c r="AJ1577">
        <v>25.209332548813698</v>
      </c>
      <c r="AK1577">
        <v>25</v>
      </c>
      <c r="AL1577">
        <v>2850000</v>
      </c>
      <c r="AM1577">
        <v>43353</v>
      </c>
      <c r="AN1577">
        <v>43348</v>
      </c>
      <c r="AO1577">
        <v>0.7</v>
      </c>
      <c r="AP1577" t="s">
        <v>1965</v>
      </c>
      <c r="AQ1577">
        <v>16</v>
      </c>
      <c r="AR1577">
        <v>0</v>
      </c>
      <c r="AS1577">
        <v>0</v>
      </c>
      <c r="AT1577">
        <v>0</v>
      </c>
    </row>
    <row r="1578" spans="1:46" x14ac:dyDescent="0.25">
      <c r="A1578" t="s">
        <v>41</v>
      </c>
      <c r="B1578" t="s">
        <v>152</v>
      </c>
      <c r="C1578" t="s">
        <v>205</v>
      </c>
      <c r="D1578" t="s">
        <v>236</v>
      </c>
      <c r="E1578" t="s">
        <v>279</v>
      </c>
      <c r="F1578" t="s">
        <v>76</v>
      </c>
      <c r="H1578" t="s">
        <v>38</v>
      </c>
      <c r="I1578">
        <v>15</v>
      </c>
      <c r="J1578">
        <v>15</v>
      </c>
      <c r="K1578">
        <v>12</v>
      </c>
      <c r="L1578">
        <v>1</v>
      </c>
      <c r="M1578">
        <v>59148.91</v>
      </c>
      <c r="N1578">
        <v>128000</v>
      </c>
      <c r="O1578">
        <v>38400</v>
      </c>
      <c r="P1578">
        <v>27.384150264420398</v>
      </c>
      <c r="Q1578">
        <v>2</v>
      </c>
      <c r="R1578">
        <v>256000</v>
      </c>
      <c r="S1578">
        <v>43303</v>
      </c>
      <c r="T1578">
        <v>43206</v>
      </c>
      <c r="U1578">
        <v>0.67700000000000005</v>
      </c>
      <c r="V1578">
        <v>3</v>
      </c>
      <c r="W1578">
        <v>204051.9</v>
      </c>
      <c r="X1578">
        <v>384000</v>
      </c>
      <c r="Y1578">
        <v>38400</v>
      </c>
      <c r="Z1578">
        <v>35.052925309637097</v>
      </c>
      <c r="AA1578">
        <v>47</v>
      </c>
      <c r="AB1578">
        <v>6016000</v>
      </c>
      <c r="AC1578">
        <v>43331</v>
      </c>
      <c r="AD1578">
        <v>43337</v>
      </c>
      <c r="AE1578">
        <v>2.032</v>
      </c>
      <c r="AF1578">
        <v>5</v>
      </c>
      <c r="AG1578">
        <v>326872.75</v>
      </c>
      <c r="AH1578">
        <v>640000</v>
      </c>
      <c r="AI1578">
        <v>192000</v>
      </c>
      <c r="AJ1578">
        <v>19.741065794469399</v>
      </c>
      <c r="AK1578">
        <v>42</v>
      </c>
      <c r="AL1578">
        <v>5376000</v>
      </c>
      <c r="AM1578">
        <v>43366</v>
      </c>
      <c r="AN1578">
        <v>43337</v>
      </c>
      <c r="AO1578">
        <v>3.5</v>
      </c>
      <c r="AP1578" t="s">
        <v>1966</v>
      </c>
      <c r="AQ1578">
        <v>17</v>
      </c>
      <c r="AR1578">
        <v>0</v>
      </c>
      <c r="AS1578">
        <v>0</v>
      </c>
      <c r="AT1578">
        <v>0</v>
      </c>
    </row>
    <row r="1579" spans="1:46" x14ac:dyDescent="0.25">
      <c r="A1579" t="s">
        <v>41</v>
      </c>
      <c r="B1579" t="s">
        <v>153</v>
      </c>
      <c r="C1579" t="s">
        <v>206</v>
      </c>
      <c r="D1579" t="s">
        <v>236</v>
      </c>
      <c r="E1579" t="s">
        <v>279</v>
      </c>
      <c r="F1579" t="s">
        <v>76</v>
      </c>
      <c r="H1579" t="s">
        <v>38</v>
      </c>
      <c r="I1579">
        <v>15</v>
      </c>
      <c r="J1579">
        <v>15</v>
      </c>
      <c r="K1579">
        <v>12</v>
      </c>
      <c r="L1579">
        <v>4</v>
      </c>
      <c r="M1579">
        <v>270718.14</v>
      </c>
      <c r="N1579">
        <v>601000</v>
      </c>
      <c r="O1579">
        <v>180300</v>
      </c>
      <c r="P1579">
        <v>29.2156039092174</v>
      </c>
      <c r="Q1579">
        <v>10</v>
      </c>
      <c r="R1579">
        <v>1510000</v>
      </c>
      <c r="S1579">
        <v>43312</v>
      </c>
      <c r="T1579">
        <v>42970</v>
      </c>
      <c r="U1579">
        <v>2.71</v>
      </c>
      <c r="V1579">
        <v>1</v>
      </c>
      <c r="W1579">
        <v>67679.539999999994</v>
      </c>
      <c r="X1579">
        <v>151000</v>
      </c>
      <c r="Y1579">
        <v>45300</v>
      </c>
      <c r="Z1579">
        <v>29.567176849164699</v>
      </c>
      <c r="AA1579">
        <v>9</v>
      </c>
      <c r="AB1579">
        <v>1359000</v>
      </c>
      <c r="AC1579">
        <v>43325</v>
      </c>
      <c r="AD1579">
        <v>42970</v>
      </c>
      <c r="AE1579">
        <v>0.67700000000000005</v>
      </c>
      <c r="AF1579">
        <v>2</v>
      </c>
      <c r="AG1579">
        <v>145799.82</v>
      </c>
      <c r="AH1579">
        <v>302000</v>
      </c>
      <c r="AI1579">
        <v>90600</v>
      </c>
      <c r="AJ1579">
        <v>24.134436068244401</v>
      </c>
      <c r="AK1579">
        <v>43</v>
      </c>
      <c r="AL1579">
        <v>6493000</v>
      </c>
      <c r="AM1579">
        <v>43365</v>
      </c>
      <c r="AN1579">
        <v>43359</v>
      </c>
      <c r="AO1579">
        <v>1.4</v>
      </c>
      <c r="AP1579" t="s">
        <v>1967</v>
      </c>
      <c r="AQ1579">
        <v>36</v>
      </c>
      <c r="AR1579">
        <v>0</v>
      </c>
      <c r="AS1579">
        <v>0</v>
      </c>
      <c r="AT1579">
        <v>0</v>
      </c>
    </row>
    <row r="1580" spans="1:46" x14ac:dyDescent="0.25">
      <c r="A1580" t="s">
        <v>41</v>
      </c>
      <c r="B1580" t="s">
        <v>145</v>
      </c>
      <c r="C1580" t="s">
        <v>198</v>
      </c>
      <c r="D1580" t="s">
        <v>236</v>
      </c>
      <c r="E1580" t="s">
        <v>279</v>
      </c>
      <c r="F1580" t="s">
        <v>76</v>
      </c>
      <c r="H1580" t="s">
        <v>38</v>
      </c>
      <c r="I1580">
        <v>15</v>
      </c>
      <c r="J1580">
        <v>15</v>
      </c>
      <c r="K1580">
        <v>12</v>
      </c>
      <c r="L1580">
        <v>1</v>
      </c>
      <c r="M1580">
        <v>20767.66</v>
      </c>
      <c r="N1580">
        <v>46000</v>
      </c>
      <c r="O1580">
        <v>13800</v>
      </c>
      <c r="P1580">
        <v>29.054576978769301</v>
      </c>
      <c r="Q1580">
        <v>7</v>
      </c>
      <c r="R1580">
        <v>322000</v>
      </c>
      <c r="S1580">
        <v>43297</v>
      </c>
      <c r="T1580">
        <v>42892</v>
      </c>
      <c r="U1580">
        <v>0.67700000000000005</v>
      </c>
      <c r="V1580">
        <v>7</v>
      </c>
      <c r="W1580">
        <v>162520.46</v>
      </c>
      <c r="X1580">
        <v>322000</v>
      </c>
      <c r="Y1580">
        <v>96600</v>
      </c>
      <c r="Z1580">
        <v>20.686554604841799</v>
      </c>
      <c r="AA1580">
        <v>24</v>
      </c>
      <c r="AB1580">
        <v>1104000</v>
      </c>
      <c r="AC1580">
        <v>43338</v>
      </c>
      <c r="AD1580">
        <v>43337</v>
      </c>
      <c r="AE1580">
        <v>4.742</v>
      </c>
      <c r="AF1580">
        <v>5</v>
      </c>
      <c r="AG1580">
        <v>115661.4</v>
      </c>
      <c r="AH1580">
        <v>230000</v>
      </c>
      <c r="AI1580">
        <v>69000</v>
      </c>
      <c r="AJ1580">
        <v>20.976683033482399</v>
      </c>
      <c r="AK1580">
        <v>18</v>
      </c>
      <c r="AL1580">
        <v>828000</v>
      </c>
      <c r="AM1580">
        <v>43361</v>
      </c>
      <c r="AN1580">
        <v>43337</v>
      </c>
      <c r="AO1580">
        <v>3.5</v>
      </c>
      <c r="AP1580" t="s">
        <v>1968</v>
      </c>
      <c r="AQ1580">
        <v>0</v>
      </c>
      <c r="AR1580">
        <v>0</v>
      </c>
      <c r="AS1580">
        <v>0</v>
      </c>
      <c r="AT1580">
        <v>0</v>
      </c>
    </row>
    <row r="1581" spans="1:46" x14ac:dyDescent="0.25">
      <c r="A1581" t="s">
        <v>41</v>
      </c>
      <c r="B1581" t="s">
        <v>154</v>
      </c>
      <c r="C1581" t="s">
        <v>207</v>
      </c>
      <c r="D1581" t="s">
        <v>236</v>
      </c>
      <c r="E1581" t="s">
        <v>279</v>
      </c>
      <c r="F1581" t="s">
        <v>76</v>
      </c>
      <c r="H1581" t="s">
        <v>38</v>
      </c>
      <c r="I1581">
        <v>15</v>
      </c>
      <c r="J1581">
        <v>15</v>
      </c>
      <c r="K1581">
        <v>12</v>
      </c>
      <c r="L1581">
        <v>4</v>
      </c>
      <c r="M1581">
        <v>126289.86</v>
      </c>
      <c r="N1581">
        <v>276000</v>
      </c>
      <c r="O1581">
        <v>62100</v>
      </c>
      <c r="P1581">
        <v>35.054302793488297</v>
      </c>
      <c r="Q1581">
        <v>5</v>
      </c>
      <c r="R1581">
        <v>345000</v>
      </c>
      <c r="S1581">
        <v>43311</v>
      </c>
      <c r="T1581">
        <v>42957</v>
      </c>
      <c r="U1581">
        <v>2.71</v>
      </c>
      <c r="V1581">
        <v>3</v>
      </c>
      <c r="W1581">
        <v>94717.4</v>
      </c>
      <c r="X1581">
        <v>207000</v>
      </c>
      <c r="Y1581">
        <v>62100</v>
      </c>
      <c r="Z1581">
        <v>28.095831756875398</v>
      </c>
      <c r="AA1581">
        <v>0</v>
      </c>
      <c r="AB1581">
        <v>0</v>
      </c>
      <c r="AC1581">
        <v>43316</v>
      </c>
      <c r="AD1581">
        <v>42957</v>
      </c>
      <c r="AE1581">
        <v>2.032</v>
      </c>
      <c r="AF1581">
        <v>1</v>
      </c>
      <c r="AG1581">
        <v>16869.75</v>
      </c>
      <c r="AH1581">
        <v>69000</v>
      </c>
      <c r="AI1581">
        <v>0</v>
      </c>
      <c r="AJ1581">
        <v>73.106195769103394</v>
      </c>
      <c r="AK1581">
        <v>12</v>
      </c>
      <c r="AL1581">
        <v>828000</v>
      </c>
      <c r="AM1581">
        <v>43353</v>
      </c>
      <c r="AN1581">
        <v>43353</v>
      </c>
      <c r="AO1581">
        <v>0.7</v>
      </c>
      <c r="AP1581" t="s">
        <v>1969</v>
      </c>
      <c r="AQ1581">
        <v>2</v>
      </c>
      <c r="AR1581">
        <v>0</v>
      </c>
      <c r="AS1581">
        <v>0</v>
      </c>
      <c r="AT1581">
        <v>0</v>
      </c>
    </row>
    <row r="1582" spans="1:46" x14ac:dyDescent="0.25">
      <c r="A1582" t="s">
        <v>41</v>
      </c>
      <c r="B1582" t="s">
        <v>155</v>
      </c>
      <c r="C1582" t="s">
        <v>208</v>
      </c>
      <c r="D1582" t="s">
        <v>236</v>
      </c>
      <c r="E1582" t="s">
        <v>279</v>
      </c>
      <c r="F1582" t="s">
        <v>76</v>
      </c>
      <c r="H1582" t="s">
        <v>38</v>
      </c>
      <c r="I1582">
        <v>15</v>
      </c>
      <c r="J1582">
        <v>15</v>
      </c>
      <c r="K1582">
        <v>12</v>
      </c>
      <c r="L1582">
        <v>12</v>
      </c>
      <c r="M1582">
        <v>1009344.75</v>
      </c>
      <c r="N1582">
        <v>2136000</v>
      </c>
      <c r="O1582">
        <v>587400</v>
      </c>
      <c r="P1582">
        <v>28.304324883339198</v>
      </c>
      <c r="Q1582">
        <v>12</v>
      </c>
      <c r="R1582">
        <v>2136000</v>
      </c>
      <c r="S1582">
        <v>43312</v>
      </c>
      <c r="T1582">
        <v>43251</v>
      </c>
      <c r="U1582">
        <v>8.1289999999999996</v>
      </c>
      <c r="V1582">
        <v>5</v>
      </c>
      <c r="W1582">
        <v>445033.5</v>
      </c>
      <c r="X1582">
        <v>890000</v>
      </c>
      <c r="Y1582">
        <v>213600</v>
      </c>
      <c r="Z1582">
        <v>27.626130998281099</v>
      </c>
      <c r="AA1582">
        <v>19</v>
      </c>
      <c r="AB1582">
        <v>3382000</v>
      </c>
      <c r="AC1582">
        <v>43338</v>
      </c>
      <c r="AD1582">
        <v>43321</v>
      </c>
      <c r="AE1582">
        <v>3.387</v>
      </c>
      <c r="AF1582">
        <v>2</v>
      </c>
      <c r="AG1582">
        <v>178280.82</v>
      </c>
      <c r="AH1582">
        <v>356000</v>
      </c>
      <c r="AI1582">
        <v>106800</v>
      </c>
      <c r="AJ1582">
        <v>21.304614122583001</v>
      </c>
      <c r="AK1582">
        <v>29</v>
      </c>
      <c r="AL1582">
        <v>5162000</v>
      </c>
      <c r="AM1582">
        <v>43362</v>
      </c>
      <c r="AN1582">
        <v>43348</v>
      </c>
      <c r="AO1582">
        <v>1.4</v>
      </c>
      <c r="AP1582" t="s">
        <v>1970</v>
      </c>
      <c r="AQ1582">
        <v>35</v>
      </c>
      <c r="AR1582">
        <v>0</v>
      </c>
      <c r="AS1582">
        <v>0</v>
      </c>
      <c r="AT1582">
        <v>0</v>
      </c>
    </row>
    <row r="1583" spans="1:46" x14ac:dyDescent="0.25">
      <c r="A1583" t="s">
        <v>41</v>
      </c>
      <c r="B1583" t="s">
        <v>156</v>
      </c>
      <c r="C1583" t="s">
        <v>209</v>
      </c>
      <c r="D1583" t="s">
        <v>236</v>
      </c>
      <c r="E1583" t="s">
        <v>279</v>
      </c>
      <c r="F1583" t="s">
        <v>76</v>
      </c>
      <c r="H1583" t="s">
        <v>38</v>
      </c>
      <c r="I1583">
        <v>15</v>
      </c>
      <c r="J1583">
        <v>15</v>
      </c>
      <c r="K1583">
        <v>12</v>
      </c>
      <c r="L1583">
        <v>2</v>
      </c>
      <c r="M1583">
        <v>199824.62</v>
      </c>
      <c r="N1583">
        <v>432000</v>
      </c>
      <c r="O1583">
        <v>129600</v>
      </c>
      <c r="P1583">
        <v>27.312472907634699</v>
      </c>
      <c r="Q1583">
        <v>10</v>
      </c>
      <c r="R1583">
        <v>2180000</v>
      </c>
      <c r="S1583">
        <v>43304</v>
      </c>
      <c r="T1583">
        <v>43206</v>
      </c>
      <c r="U1583">
        <v>1.355</v>
      </c>
      <c r="V1583">
        <v>1</v>
      </c>
      <c r="W1583">
        <v>99912.31</v>
      </c>
      <c r="X1583">
        <v>218000</v>
      </c>
      <c r="Y1583">
        <v>65400</v>
      </c>
      <c r="Z1583">
        <v>27.979331072124499</v>
      </c>
      <c r="AA1583">
        <v>9</v>
      </c>
      <c r="AB1583">
        <v>1966500</v>
      </c>
      <c r="AC1583">
        <v>43319</v>
      </c>
      <c r="AD1583">
        <v>43206</v>
      </c>
      <c r="AE1583">
        <v>0.67700000000000005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9</v>
      </c>
      <c r="AL1583">
        <v>1966500</v>
      </c>
      <c r="AN1583">
        <v>43206</v>
      </c>
      <c r="AO1583">
        <v>0</v>
      </c>
      <c r="AP1583" t="s">
        <v>1971</v>
      </c>
      <c r="AQ1583">
        <v>10</v>
      </c>
      <c r="AR1583">
        <v>0</v>
      </c>
      <c r="AS1583">
        <v>0</v>
      </c>
      <c r="AT1583">
        <v>0</v>
      </c>
    </row>
    <row r="1584" spans="1:46" x14ac:dyDescent="0.25">
      <c r="A1584" t="s">
        <v>41</v>
      </c>
      <c r="B1584" t="s">
        <v>149</v>
      </c>
      <c r="C1584" t="s">
        <v>202</v>
      </c>
      <c r="D1584" t="s">
        <v>236</v>
      </c>
      <c r="E1584" t="s">
        <v>279</v>
      </c>
      <c r="F1584" t="s">
        <v>76</v>
      </c>
      <c r="H1584" t="s">
        <v>38</v>
      </c>
      <c r="I1584">
        <v>15</v>
      </c>
      <c r="J1584">
        <v>15</v>
      </c>
      <c r="K1584">
        <v>12</v>
      </c>
      <c r="L1584">
        <v>11</v>
      </c>
      <c r="M1584">
        <v>314134.48</v>
      </c>
      <c r="N1584">
        <v>726000</v>
      </c>
      <c r="O1584">
        <v>99000</v>
      </c>
      <c r="P1584">
        <v>44.888687719298197</v>
      </c>
      <c r="Q1584">
        <v>13</v>
      </c>
      <c r="R1584">
        <v>858000</v>
      </c>
      <c r="S1584">
        <v>43307</v>
      </c>
      <c r="T1584">
        <v>43129</v>
      </c>
      <c r="U1584">
        <v>7.452</v>
      </c>
      <c r="V1584">
        <v>4</v>
      </c>
      <c r="W1584">
        <v>114230.72</v>
      </c>
      <c r="X1584">
        <v>264000</v>
      </c>
      <c r="Y1584">
        <v>0</v>
      </c>
      <c r="Z1584">
        <v>52.403866666666602</v>
      </c>
      <c r="AA1584">
        <v>7</v>
      </c>
      <c r="AB1584">
        <v>462000</v>
      </c>
      <c r="AC1584">
        <v>43337</v>
      </c>
      <c r="AD1584">
        <v>43129</v>
      </c>
      <c r="AE1584">
        <v>2.71</v>
      </c>
      <c r="AF1584">
        <v>3</v>
      </c>
      <c r="AG1584">
        <v>85673.04</v>
      </c>
      <c r="AH1584">
        <v>198000</v>
      </c>
      <c r="AI1584">
        <v>19800</v>
      </c>
      <c r="AJ1584">
        <v>47.115407407407403</v>
      </c>
      <c r="AK1584">
        <v>6</v>
      </c>
      <c r="AL1584">
        <v>396000</v>
      </c>
      <c r="AM1584">
        <v>43372</v>
      </c>
      <c r="AN1584">
        <v>43129</v>
      </c>
      <c r="AO1584">
        <v>2.1</v>
      </c>
      <c r="AP1584" t="s">
        <v>1972</v>
      </c>
      <c r="AQ1584">
        <v>33</v>
      </c>
      <c r="AR1584">
        <v>0</v>
      </c>
      <c r="AS1584">
        <v>0</v>
      </c>
      <c r="AT1584">
        <v>0</v>
      </c>
    </row>
    <row r="1585" spans="1:46" x14ac:dyDescent="0.25">
      <c r="A1585" t="s">
        <v>41</v>
      </c>
      <c r="B1585" t="s">
        <v>158</v>
      </c>
      <c r="C1585" t="s">
        <v>211</v>
      </c>
      <c r="D1585" t="s">
        <v>236</v>
      </c>
      <c r="E1585" t="s">
        <v>279</v>
      </c>
      <c r="F1585" t="s">
        <v>76</v>
      </c>
      <c r="H1585" t="s">
        <v>38</v>
      </c>
      <c r="I1585">
        <v>15</v>
      </c>
      <c r="J1585">
        <v>15</v>
      </c>
      <c r="K1585">
        <v>12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12</v>
      </c>
      <c r="AL1585">
        <v>1237200</v>
      </c>
      <c r="AN1585">
        <v>43372</v>
      </c>
      <c r="AO1585">
        <v>0</v>
      </c>
      <c r="AP1585" t="s">
        <v>1973</v>
      </c>
      <c r="AQ1585">
        <v>20</v>
      </c>
      <c r="AR1585">
        <v>0</v>
      </c>
      <c r="AS1585">
        <v>0</v>
      </c>
      <c r="AT1585">
        <v>0</v>
      </c>
    </row>
    <row r="1586" spans="1:46" x14ac:dyDescent="0.25">
      <c r="A1586" t="s">
        <v>41</v>
      </c>
      <c r="B1586" t="s">
        <v>161</v>
      </c>
      <c r="C1586" t="s">
        <v>214</v>
      </c>
      <c r="D1586" t="s">
        <v>236</v>
      </c>
      <c r="E1586" t="s">
        <v>279</v>
      </c>
      <c r="F1586" t="s">
        <v>76</v>
      </c>
      <c r="H1586" t="s">
        <v>38</v>
      </c>
      <c r="I1586">
        <v>13</v>
      </c>
      <c r="J1586">
        <v>13</v>
      </c>
      <c r="K1586">
        <v>6</v>
      </c>
      <c r="L1586">
        <v>2</v>
      </c>
      <c r="M1586">
        <v>133675.76</v>
      </c>
      <c r="N1586">
        <v>274000</v>
      </c>
      <c r="O1586">
        <v>41100</v>
      </c>
      <c r="P1586">
        <v>36.864175263807397</v>
      </c>
      <c r="Q1586">
        <v>22</v>
      </c>
      <c r="R1586">
        <v>3014000</v>
      </c>
      <c r="S1586">
        <v>43302</v>
      </c>
      <c r="T1586">
        <v>43206</v>
      </c>
      <c r="U1586">
        <v>1.355</v>
      </c>
      <c r="V1586">
        <v>7</v>
      </c>
      <c r="W1586">
        <v>467865.16</v>
      </c>
      <c r="X1586">
        <v>965000</v>
      </c>
      <c r="Y1586">
        <v>248400</v>
      </c>
      <c r="Z1586">
        <v>28.181457387790498</v>
      </c>
      <c r="AA1586">
        <v>15</v>
      </c>
      <c r="AB1586">
        <v>2145000</v>
      </c>
      <c r="AC1586">
        <v>43342</v>
      </c>
      <c r="AD1586">
        <v>43206</v>
      </c>
      <c r="AE1586">
        <v>4.742</v>
      </c>
      <c r="AF1586">
        <v>12</v>
      </c>
      <c r="AG1586">
        <v>802054.56</v>
      </c>
      <c r="AH1586">
        <v>1716000</v>
      </c>
      <c r="AI1586">
        <v>514800</v>
      </c>
      <c r="AJ1586">
        <v>26.551780219780198</v>
      </c>
      <c r="AK1586">
        <v>3</v>
      </c>
      <c r="AL1586">
        <v>429000</v>
      </c>
      <c r="AM1586">
        <v>43359</v>
      </c>
      <c r="AN1586">
        <v>43206</v>
      </c>
      <c r="AO1586">
        <v>8.4</v>
      </c>
      <c r="AP1586" t="s">
        <v>1974</v>
      </c>
      <c r="AQ1586">
        <v>20</v>
      </c>
      <c r="AR1586">
        <v>0</v>
      </c>
      <c r="AS1586">
        <v>0</v>
      </c>
      <c r="AT1586">
        <v>0</v>
      </c>
    </row>
    <row r="1587" spans="1:46" x14ac:dyDescent="0.25">
      <c r="A1587" t="s">
        <v>41</v>
      </c>
      <c r="B1587" t="s">
        <v>165</v>
      </c>
      <c r="C1587" t="s">
        <v>218</v>
      </c>
      <c r="D1587" t="s">
        <v>236</v>
      </c>
      <c r="E1587" t="s">
        <v>279</v>
      </c>
      <c r="F1587" t="s">
        <v>76</v>
      </c>
      <c r="H1587" t="s">
        <v>38</v>
      </c>
      <c r="I1587">
        <v>12</v>
      </c>
      <c r="J1587">
        <v>12</v>
      </c>
      <c r="K1587">
        <v>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5</v>
      </c>
      <c r="R1587">
        <v>460000</v>
      </c>
      <c r="T1587">
        <v>43216</v>
      </c>
      <c r="U1587">
        <v>0</v>
      </c>
      <c r="V1587">
        <v>1</v>
      </c>
      <c r="W1587">
        <v>45392.68</v>
      </c>
      <c r="X1587">
        <v>92000</v>
      </c>
      <c r="Y1587">
        <v>0</v>
      </c>
      <c r="Z1587">
        <v>45.726143714234098</v>
      </c>
      <c r="AA1587">
        <v>4</v>
      </c>
      <c r="AB1587">
        <v>368000</v>
      </c>
      <c r="AC1587">
        <v>43331</v>
      </c>
      <c r="AD1587">
        <v>43216</v>
      </c>
      <c r="AE1587">
        <v>0.67700000000000005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9</v>
      </c>
      <c r="AL1587">
        <v>891000</v>
      </c>
      <c r="AN1587">
        <v>43372</v>
      </c>
      <c r="AO1587">
        <v>0</v>
      </c>
      <c r="AP1587" t="s">
        <v>1975</v>
      </c>
      <c r="AQ1587">
        <v>1</v>
      </c>
      <c r="AR1587">
        <v>0</v>
      </c>
      <c r="AS1587">
        <v>0</v>
      </c>
      <c r="AT1587">
        <v>0</v>
      </c>
    </row>
    <row r="1588" spans="1:46" x14ac:dyDescent="0.25">
      <c r="A1588" t="s">
        <v>41</v>
      </c>
      <c r="B1588" t="s">
        <v>150</v>
      </c>
      <c r="C1588" t="s">
        <v>203</v>
      </c>
      <c r="D1588" t="s">
        <v>236</v>
      </c>
      <c r="E1588" t="s">
        <v>279</v>
      </c>
      <c r="F1588" t="s">
        <v>76</v>
      </c>
      <c r="H1588" t="s">
        <v>38</v>
      </c>
      <c r="I1588">
        <v>12</v>
      </c>
      <c r="J1588">
        <v>12</v>
      </c>
      <c r="K1588">
        <v>6</v>
      </c>
      <c r="L1588">
        <v>2</v>
      </c>
      <c r="M1588">
        <v>227561.98</v>
      </c>
      <c r="N1588">
        <v>502000</v>
      </c>
      <c r="O1588">
        <v>0</v>
      </c>
      <c r="P1588">
        <v>50.135821075805403</v>
      </c>
      <c r="Q1588">
        <v>15</v>
      </c>
      <c r="R1588">
        <v>3765000</v>
      </c>
      <c r="S1588">
        <v>43307</v>
      </c>
      <c r="T1588">
        <v>43312</v>
      </c>
      <c r="U1588">
        <v>1.355</v>
      </c>
      <c r="V1588">
        <v>12</v>
      </c>
      <c r="W1588">
        <v>1542343.8</v>
      </c>
      <c r="X1588">
        <v>3012000</v>
      </c>
      <c r="Y1588">
        <v>903600</v>
      </c>
      <c r="Z1588">
        <v>19.5324331360938</v>
      </c>
      <c r="AA1588">
        <v>3</v>
      </c>
      <c r="AB1588">
        <v>753000</v>
      </c>
      <c r="AC1588">
        <v>43337</v>
      </c>
      <c r="AD1588">
        <v>43312</v>
      </c>
      <c r="AE1588">
        <v>8.1289999999999996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</v>
      </c>
      <c r="AL1588">
        <v>550000</v>
      </c>
      <c r="AN1588">
        <v>43312</v>
      </c>
      <c r="AO1588">
        <v>0</v>
      </c>
      <c r="AP1588" t="s">
        <v>1976</v>
      </c>
      <c r="AQ1588">
        <v>0</v>
      </c>
      <c r="AR1588">
        <v>0</v>
      </c>
      <c r="AS1588">
        <v>0</v>
      </c>
      <c r="AT1588">
        <v>0</v>
      </c>
    </row>
    <row r="1589" spans="1:46" x14ac:dyDescent="0.25">
      <c r="A1589" t="s">
        <v>41</v>
      </c>
      <c r="B1589" t="s">
        <v>164</v>
      </c>
      <c r="C1589" t="s">
        <v>217</v>
      </c>
      <c r="D1589" t="s">
        <v>236</v>
      </c>
      <c r="E1589" t="s">
        <v>279</v>
      </c>
      <c r="F1589" t="s">
        <v>76</v>
      </c>
      <c r="H1589" t="s">
        <v>38</v>
      </c>
      <c r="I1589">
        <v>10</v>
      </c>
      <c r="J1589">
        <v>10</v>
      </c>
      <c r="K1589">
        <v>6</v>
      </c>
      <c r="L1589">
        <v>4</v>
      </c>
      <c r="M1589">
        <v>226347.24</v>
      </c>
      <c r="N1589">
        <v>496000</v>
      </c>
      <c r="O1589">
        <v>74400</v>
      </c>
      <c r="P1589">
        <v>40.943556883973102</v>
      </c>
      <c r="Q1589">
        <v>14</v>
      </c>
      <c r="R1589">
        <v>1736000</v>
      </c>
      <c r="S1589">
        <v>43303</v>
      </c>
      <c r="T1589">
        <v>43251</v>
      </c>
      <c r="U1589">
        <v>2.71</v>
      </c>
      <c r="V1589">
        <v>12</v>
      </c>
      <c r="W1589">
        <v>717463.03</v>
      </c>
      <c r="X1589">
        <v>1488000</v>
      </c>
      <c r="Y1589">
        <v>492000</v>
      </c>
      <c r="Z1589">
        <v>20.7621151208645</v>
      </c>
      <c r="AA1589">
        <v>14</v>
      </c>
      <c r="AB1589">
        <v>1736000</v>
      </c>
      <c r="AC1589">
        <v>43338</v>
      </c>
      <c r="AD1589">
        <v>43323</v>
      </c>
      <c r="AE1589">
        <v>8.1289999999999996</v>
      </c>
      <c r="AF1589">
        <v>4</v>
      </c>
      <c r="AG1589">
        <v>245557.9</v>
      </c>
      <c r="AH1589">
        <v>496000</v>
      </c>
      <c r="AI1589">
        <v>148800</v>
      </c>
      <c r="AJ1589">
        <v>22.202278315435102</v>
      </c>
      <c r="AK1589">
        <v>22</v>
      </c>
      <c r="AL1589">
        <v>2728000</v>
      </c>
      <c r="AM1589">
        <v>43370</v>
      </c>
      <c r="AN1589">
        <v>43372</v>
      </c>
      <c r="AO1589">
        <v>2.8</v>
      </c>
      <c r="AP1589" t="s">
        <v>1977</v>
      </c>
      <c r="AQ1589">
        <v>25</v>
      </c>
      <c r="AR1589">
        <v>0</v>
      </c>
      <c r="AS1589">
        <v>0</v>
      </c>
      <c r="AT1589">
        <v>0</v>
      </c>
    </row>
    <row r="1590" spans="1:46" x14ac:dyDescent="0.25">
      <c r="A1590" t="s">
        <v>41</v>
      </c>
      <c r="B1590" t="s">
        <v>160</v>
      </c>
      <c r="C1590" t="s">
        <v>213</v>
      </c>
      <c r="D1590" t="s">
        <v>236</v>
      </c>
      <c r="E1590" t="s">
        <v>279</v>
      </c>
      <c r="F1590" t="s">
        <v>76</v>
      </c>
      <c r="H1590" t="s">
        <v>38</v>
      </c>
      <c r="I1590">
        <v>9</v>
      </c>
      <c r="J1590">
        <v>9</v>
      </c>
      <c r="K1590">
        <v>6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18</v>
      </c>
      <c r="R1590">
        <v>2142000</v>
      </c>
      <c r="T1590">
        <v>43119</v>
      </c>
      <c r="U1590">
        <v>0</v>
      </c>
      <c r="V1590">
        <v>3</v>
      </c>
      <c r="W1590">
        <v>157593.87</v>
      </c>
      <c r="X1590">
        <v>357000</v>
      </c>
      <c r="Y1590">
        <v>117400</v>
      </c>
      <c r="Z1590">
        <v>27.648891128840599</v>
      </c>
      <c r="AA1590">
        <v>15</v>
      </c>
      <c r="AB1590">
        <v>1785000</v>
      </c>
      <c r="AC1590">
        <v>43332</v>
      </c>
      <c r="AD1590">
        <v>43119</v>
      </c>
      <c r="AE1590">
        <v>2.032</v>
      </c>
      <c r="AF1590">
        <v>2</v>
      </c>
      <c r="AG1590">
        <v>105062.58</v>
      </c>
      <c r="AH1590">
        <v>238000</v>
      </c>
      <c r="AI1590">
        <v>71400</v>
      </c>
      <c r="AJ1590">
        <v>30.630949371641499</v>
      </c>
      <c r="AK1590">
        <v>13</v>
      </c>
      <c r="AL1590">
        <v>1547000</v>
      </c>
      <c r="AM1590">
        <v>43372</v>
      </c>
      <c r="AN1590">
        <v>43119</v>
      </c>
      <c r="AO1590">
        <v>1.4</v>
      </c>
      <c r="AP1590" t="s">
        <v>1978</v>
      </c>
      <c r="AQ1590">
        <v>14</v>
      </c>
      <c r="AR1590">
        <v>0</v>
      </c>
      <c r="AS1590">
        <v>0</v>
      </c>
      <c r="AT1590">
        <v>0</v>
      </c>
    </row>
    <row r="1591" spans="1:46" x14ac:dyDescent="0.25">
      <c r="A1591" t="s">
        <v>41</v>
      </c>
      <c r="B1591" t="s">
        <v>162</v>
      </c>
      <c r="C1591" t="s">
        <v>215</v>
      </c>
      <c r="D1591" t="s">
        <v>236</v>
      </c>
      <c r="E1591" t="s">
        <v>279</v>
      </c>
      <c r="F1591" t="s">
        <v>76</v>
      </c>
      <c r="H1591" t="s">
        <v>38</v>
      </c>
      <c r="I1591">
        <v>9</v>
      </c>
      <c r="J1591">
        <v>9</v>
      </c>
      <c r="K1591">
        <v>6</v>
      </c>
      <c r="L1591">
        <v>3</v>
      </c>
      <c r="M1591">
        <v>206354.25</v>
      </c>
      <c r="N1591">
        <v>444000</v>
      </c>
      <c r="O1591">
        <v>88800</v>
      </c>
      <c r="P1591">
        <v>36.095249173396603</v>
      </c>
      <c r="Q1591">
        <v>6</v>
      </c>
      <c r="R1591">
        <v>888000</v>
      </c>
      <c r="S1591">
        <v>43308</v>
      </c>
      <c r="T1591">
        <v>43057</v>
      </c>
      <c r="U1591">
        <v>2.032</v>
      </c>
      <c r="V1591">
        <v>1</v>
      </c>
      <c r="W1591">
        <v>68784.75</v>
      </c>
      <c r="X1591">
        <v>148000</v>
      </c>
      <c r="Y1591">
        <v>44400</v>
      </c>
      <c r="Z1591">
        <v>26.965998893756701</v>
      </c>
      <c r="AA1591">
        <v>5</v>
      </c>
      <c r="AB1591">
        <v>740000</v>
      </c>
      <c r="AC1591">
        <v>43314</v>
      </c>
      <c r="AD1591">
        <v>43057</v>
      </c>
      <c r="AE1591">
        <v>0.67700000000000005</v>
      </c>
      <c r="AF1591">
        <v>1</v>
      </c>
      <c r="AG1591">
        <v>68784.75</v>
      </c>
      <c r="AH1591">
        <v>148000</v>
      </c>
      <c r="AI1591">
        <v>44400</v>
      </c>
      <c r="AJ1591">
        <v>26.965998893756701</v>
      </c>
      <c r="AK1591">
        <v>4</v>
      </c>
      <c r="AL1591">
        <v>592000</v>
      </c>
      <c r="AM1591">
        <v>43350</v>
      </c>
      <c r="AN1591">
        <v>43057</v>
      </c>
      <c r="AO1591">
        <v>0.7</v>
      </c>
      <c r="AP1591" t="s">
        <v>1979</v>
      </c>
      <c r="AQ1591">
        <v>13</v>
      </c>
      <c r="AR1591">
        <v>0</v>
      </c>
      <c r="AS1591">
        <v>0</v>
      </c>
      <c r="AT1591">
        <v>0</v>
      </c>
    </row>
    <row r="1592" spans="1:46" x14ac:dyDescent="0.25">
      <c r="A1592" t="s">
        <v>41</v>
      </c>
      <c r="B1592" t="s">
        <v>163</v>
      </c>
      <c r="C1592" t="s">
        <v>216</v>
      </c>
      <c r="D1592" t="s">
        <v>236</v>
      </c>
      <c r="E1592" t="s">
        <v>279</v>
      </c>
      <c r="F1592" t="s">
        <v>76</v>
      </c>
      <c r="H1592" t="s">
        <v>38</v>
      </c>
      <c r="I1592">
        <v>9</v>
      </c>
      <c r="J1592">
        <v>9</v>
      </c>
      <c r="K1592">
        <v>6</v>
      </c>
      <c r="L1592">
        <v>2</v>
      </c>
      <c r="M1592">
        <v>130486</v>
      </c>
      <c r="N1592">
        <v>286000</v>
      </c>
      <c r="O1592">
        <v>42900</v>
      </c>
      <c r="P1592">
        <v>40.956561085972801</v>
      </c>
      <c r="Q1592">
        <v>27</v>
      </c>
      <c r="R1592">
        <v>3861000</v>
      </c>
      <c r="S1592">
        <v>43306</v>
      </c>
      <c r="T1592">
        <v>43242</v>
      </c>
      <c r="U1592">
        <v>1.355</v>
      </c>
      <c r="V1592">
        <v>32</v>
      </c>
      <c r="W1592">
        <v>2154811.0299999998</v>
      </c>
      <c r="X1592">
        <v>4576000</v>
      </c>
      <c r="Y1592">
        <v>1372800</v>
      </c>
      <c r="Z1592">
        <v>26.0023684752747</v>
      </c>
      <c r="AA1592">
        <v>19</v>
      </c>
      <c r="AB1592">
        <v>2717000</v>
      </c>
      <c r="AC1592">
        <v>43340</v>
      </c>
      <c r="AD1592">
        <v>43337</v>
      </c>
      <c r="AE1592">
        <v>21.677</v>
      </c>
      <c r="AF1592">
        <v>14</v>
      </c>
      <c r="AG1592">
        <v>963133.15</v>
      </c>
      <c r="AH1592">
        <v>2002000</v>
      </c>
      <c r="AI1592">
        <v>429000</v>
      </c>
      <c r="AJ1592">
        <v>32.6480314685314</v>
      </c>
      <c r="AK1592">
        <v>29</v>
      </c>
      <c r="AL1592">
        <v>4147000</v>
      </c>
      <c r="AM1592">
        <v>43373</v>
      </c>
      <c r="AN1592">
        <v>43372</v>
      </c>
      <c r="AO1592">
        <v>9.8000000000000007</v>
      </c>
      <c r="AP1592" t="s">
        <v>1980</v>
      </c>
      <c r="AQ1592">
        <v>24</v>
      </c>
      <c r="AR1592">
        <v>0</v>
      </c>
      <c r="AS1592">
        <v>0</v>
      </c>
      <c r="AT1592">
        <v>0</v>
      </c>
    </row>
    <row r="1593" spans="1:46" x14ac:dyDescent="0.25">
      <c r="A1593" t="s">
        <v>41</v>
      </c>
      <c r="B1593" t="s">
        <v>166</v>
      </c>
      <c r="C1593" t="s">
        <v>219</v>
      </c>
      <c r="D1593" t="s">
        <v>236</v>
      </c>
      <c r="E1593" t="s">
        <v>279</v>
      </c>
      <c r="F1593" t="s">
        <v>76</v>
      </c>
      <c r="H1593" t="s">
        <v>38</v>
      </c>
      <c r="I1593">
        <v>9</v>
      </c>
      <c r="J1593">
        <v>9</v>
      </c>
      <c r="K1593">
        <v>6</v>
      </c>
      <c r="L1593">
        <v>5</v>
      </c>
      <c r="M1593">
        <v>164394.01999999999</v>
      </c>
      <c r="N1593">
        <v>330000</v>
      </c>
      <c r="O1593">
        <v>0</v>
      </c>
      <c r="P1593">
        <v>45.201993333333299</v>
      </c>
      <c r="Q1593">
        <v>4</v>
      </c>
      <c r="R1593">
        <v>264000</v>
      </c>
      <c r="S1593">
        <v>43310</v>
      </c>
      <c r="T1593">
        <v>43206</v>
      </c>
      <c r="U1593">
        <v>3.387</v>
      </c>
      <c r="V1593">
        <v>4</v>
      </c>
      <c r="W1593">
        <v>131515.22</v>
      </c>
      <c r="X1593">
        <v>264000</v>
      </c>
      <c r="Y1593">
        <v>0</v>
      </c>
      <c r="Z1593">
        <v>45.201991666666601</v>
      </c>
      <c r="AA1593">
        <v>0</v>
      </c>
      <c r="AB1593">
        <v>0</v>
      </c>
      <c r="AC1593">
        <v>43338</v>
      </c>
      <c r="AD1593">
        <v>43206</v>
      </c>
      <c r="AE1593">
        <v>2.71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6</v>
      </c>
      <c r="AL1593">
        <v>396000</v>
      </c>
      <c r="AN1593">
        <v>43372</v>
      </c>
      <c r="AO1593">
        <v>0</v>
      </c>
      <c r="AP1593" t="s">
        <v>1981</v>
      </c>
      <c r="AQ1593">
        <v>0</v>
      </c>
      <c r="AR1593">
        <v>0</v>
      </c>
      <c r="AS1593">
        <v>0</v>
      </c>
      <c r="AT1593">
        <v>0</v>
      </c>
    </row>
    <row r="1594" spans="1:46" x14ac:dyDescent="0.25">
      <c r="A1594" t="s">
        <v>41</v>
      </c>
      <c r="B1594" t="s">
        <v>167</v>
      </c>
      <c r="C1594" t="s">
        <v>220</v>
      </c>
      <c r="D1594" t="s">
        <v>236</v>
      </c>
      <c r="E1594" t="s">
        <v>279</v>
      </c>
      <c r="F1594" t="s">
        <v>76</v>
      </c>
      <c r="H1594" t="s">
        <v>38</v>
      </c>
      <c r="I1594">
        <v>9</v>
      </c>
      <c r="J1594">
        <v>9</v>
      </c>
      <c r="K1594">
        <v>6</v>
      </c>
      <c r="L1594">
        <v>5</v>
      </c>
      <c r="M1594">
        <v>227302.35</v>
      </c>
      <c r="N1594">
        <v>475000</v>
      </c>
      <c r="O1594">
        <v>114000</v>
      </c>
      <c r="P1594">
        <v>30.738896083511801</v>
      </c>
      <c r="Q1594">
        <v>18</v>
      </c>
      <c r="R1594">
        <v>1710000</v>
      </c>
      <c r="S1594">
        <v>43311</v>
      </c>
      <c r="T1594">
        <v>43251</v>
      </c>
      <c r="U1594">
        <v>3.387</v>
      </c>
      <c r="V1594">
        <v>12</v>
      </c>
      <c r="W1594">
        <v>545525.61</v>
      </c>
      <c r="X1594">
        <v>1140000</v>
      </c>
      <c r="Y1594">
        <v>342000</v>
      </c>
      <c r="Z1594">
        <v>24.802234163409899</v>
      </c>
      <c r="AA1594">
        <v>6</v>
      </c>
      <c r="AB1594">
        <v>594000</v>
      </c>
      <c r="AC1594">
        <v>43335</v>
      </c>
      <c r="AD1594">
        <v>43251</v>
      </c>
      <c r="AE1594">
        <v>8.1289999999999996</v>
      </c>
      <c r="AF1594">
        <v>6</v>
      </c>
      <c r="AG1594">
        <v>272762.78999999998</v>
      </c>
      <c r="AH1594">
        <v>594000</v>
      </c>
      <c r="AI1594">
        <v>178200</v>
      </c>
      <c r="AJ1594">
        <v>27.840531746031701</v>
      </c>
      <c r="AK1594">
        <v>20</v>
      </c>
      <c r="AL1594">
        <v>1900000</v>
      </c>
      <c r="AM1594">
        <v>43354</v>
      </c>
      <c r="AN1594">
        <v>43372</v>
      </c>
      <c r="AO1594">
        <v>4.2</v>
      </c>
      <c r="AP1594" t="s">
        <v>1982</v>
      </c>
      <c r="AQ1594">
        <v>17</v>
      </c>
      <c r="AR1594">
        <v>0</v>
      </c>
      <c r="AS1594">
        <v>0</v>
      </c>
      <c r="AT1594">
        <v>0</v>
      </c>
    </row>
    <row r="1595" spans="1:46" x14ac:dyDescent="0.25">
      <c r="A1595" t="s">
        <v>41</v>
      </c>
      <c r="B1595" t="s">
        <v>170</v>
      </c>
      <c r="C1595" t="s">
        <v>223</v>
      </c>
      <c r="D1595" t="s">
        <v>236</v>
      </c>
      <c r="E1595" t="s">
        <v>279</v>
      </c>
      <c r="F1595" t="s">
        <v>76</v>
      </c>
      <c r="H1595" t="s">
        <v>38</v>
      </c>
      <c r="I1595">
        <v>9</v>
      </c>
      <c r="J1595">
        <v>9</v>
      </c>
      <c r="K1595">
        <v>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11</v>
      </c>
      <c r="R1595">
        <v>1903000</v>
      </c>
      <c r="T1595">
        <v>43215</v>
      </c>
      <c r="U1595">
        <v>0</v>
      </c>
      <c r="V1595">
        <v>7</v>
      </c>
      <c r="W1595">
        <v>562956.52</v>
      </c>
      <c r="X1595">
        <v>1211000</v>
      </c>
      <c r="Y1595">
        <v>363300</v>
      </c>
      <c r="Z1595">
        <v>26.949136285502298</v>
      </c>
      <c r="AA1595">
        <v>4</v>
      </c>
      <c r="AB1595">
        <v>660000</v>
      </c>
      <c r="AC1595">
        <v>43337</v>
      </c>
      <c r="AD1595">
        <v>43215</v>
      </c>
      <c r="AE1595">
        <v>4.742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</v>
      </c>
      <c r="AL1595">
        <v>660000</v>
      </c>
      <c r="AN1595">
        <v>43215</v>
      </c>
      <c r="AO1595">
        <v>0</v>
      </c>
      <c r="AP1595" t="s">
        <v>1983</v>
      </c>
      <c r="AQ1595">
        <v>13</v>
      </c>
      <c r="AR1595">
        <v>0</v>
      </c>
      <c r="AS1595">
        <v>0</v>
      </c>
      <c r="AT1595">
        <v>0</v>
      </c>
    </row>
    <row r="1596" spans="1:46" x14ac:dyDescent="0.25">
      <c r="A1596" t="s">
        <v>41</v>
      </c>
      <c r="B1596" t="s">
        <v>179</v>
      </c>
      <c r="C1596" t="s">
        <v>232</v>
      </c>
      <c r="D1596" t="s">
        <v>236</v>
      </c>
      <c r="E1596" t="s">
        <v>279</v>
      </c>
      <c r="F1596" t="s">
        <v>76</v>
      </c>
      <c r="H1596" t="s">
        <v>38</v>
      </c>
      <c r="I1596">
        <v>8</v>
      </c>
      <c r="J1596">
        <v>8</v>
      </c>
      <c r="K1596">
        <v>6</v>
      </c>
      <c r="L1596">
        <v>3</v>
      </c>
      <c r="M1596">
        <v>442306.77</v>
      </c>
      <c r="N1596">
        <v>930000</v>
      </c>
      <c r="O1596">
        <v>279000</v>
      </c>
      <c r="P1596">
        <v>25.263064999919099</v>
      </c>
      <c r="Q1596">
        <v>8</v>
      </c>
      <c r="R1596">
        <v>2480000</v>
      </c>
      <c r="S1596">
        <v>43294</v>
      </c>
      <c r="T1596">
        <v>43235</v>
      </c>
      <c r="U1596">
        <v>2.032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8</v>
      </c>
      <c r="AB1596">
        <v>2480000</v>
      </c>
      <c r="AD1596">
        <v>43235</v>
      </c>
      <c r="AE1596">
        <v>0</v>
      </c>
      <c r="AF1596">
        <v>1</v>
      </c>
      <c r="AG1596">
        <v>147435.59</v>
      </c>
      <c r="AH1596">
        <v>310000</v>
      </c>
      <c r="AI1596">
        <v>0</v>
      </c>
      <c r="AJ1596">
        <v>47.684145517623101</v>
      </c>
      <c r="AK1596">
        <v>13</v>
      </c>
      <c r="AL1596">
        <v>4030000</v>
      </c>
      <c r="AM1596">
        <v>43346</v>
      </c>
      <c r="AN1596">
        <v>43359</v>
      </c>
      <c r="AO1596">
        <v>0.7</v>
      </c>
      <c r="AP1596" t="s">
        <v>1984</v>
      </c>
      <c r="AQ1596">
        <v>5</v>
      </c>
      <c r="AR1596">
        <v>0</v>
      </c>
      <c r="AS1596">
        <v>0</v>
      </c>
      <c r="AT1596">
        <v>0</v>
      </c>
    </row>
    <row r="1597" spans="1:46" x14ac:dyDescent="0.25">
      <c r="A1597" t="s">
        <v>41</v>
      </c>
      <c r="B1597" t="s">
        <v>175</v>
      </c>
      <c r="C1597" t="s">
        <v>228</v>
      </c>
      <c r="D1597" t="s">
        <v>236</v>
      </c>
      <c r="E1597" t="s">
        <v>279</v>
      </c>
      <c r="F1597" t="s">
        <v>76</v>
      </c>
      <c r="H1597" t="s">
        <v>38</v>
      </c>
      <c r="I1597">
        <v>6</v>
      </c>
      <c r="J1597">
        <v>6</v>
      </c>
      <c r="K1597">
        <v>1</v>
      </c>
      <c r="L1597">
        <v>2</v>
      </c>
      <c r="M1597">
        <v>127184.37</v>
      </c>
      <c r="N1597">
        <v>300000</v>
      </c>
      <c r="O1597">
        <v>0</v>
      </c>
      <c r="P1597">
        <v>53.365731046634203</v>
      </c>
      <c r="Q1597">
        <v>9</v>
      </c>
      <c r="R1597">
        <v>1350000</v>
      </c>
      <c r="S1597">
        <v>43312</v>
      </c>
      <c r="T1597">
        <v>43119</v>
      </c>
      <c r="U1597">
        <v>1.355</v>
      </c>
      <c r="V1597">
        <v>6</v>
      </c>
      <c r="W1597">
        <v>381553.11</v>
      </c>
      <c r="X1597">
        <v>900000</v>
      </c>
      <c r="Y1597">
        <v>270000</v>
      </c>
      <c r="Z1597">
        <v>33.379615746009698</v>
      </c>
      <c r="AA1597">
        <v>3</v>
      </c>
      <c r="AB1597">
        <v>450000</v>
      </c>
      <c r="AC1597">
        <v>43337</v>
      </c>
      <c r="AD1597">
        <v>43119</v>
      </c>
      <c r="AE1597">
        <v>4.0650000000000004</v>
      </c>
      <c r="AF1597">
        <v>3</v>
      </c>
      <c r="AG1597">
        <v>190776.55</v>
      </c>
      <c r="AH1597">
        <v>450000</v>
      </c>
      <c r="AI1597">
        <v>135000</v>
      </c>
      <c r="AJ1597">
        <v>33.379617375720102</v>
      </c>
      <c r="AK1597">
        <v>0</v>
      </c>
      <c r="AL1597">
        <v>0</v>
      </c>
      <c r="AM1597">
        <v>43350</v>
      </c>
      <c r="AN1597">
        <v>43119</v>
      </c>
      <c r="AO1597">
        <v>2.1</v>
      </c>
      <c r="AP1597" t="s">
        <v>1985</v>
      </c>
      <c r="AQ1597">
        <v>8</v>
      </c>
      <c r="AR1597">
        <v>0</v>
      </c>
      <c r="AS1597">
        <v>0</v>
      </c>
      <c r="AT1597">
        <v>0</v>
      </c>
    </row>
    <row r="1598" spans="1:46" x14ac:dyDescent="0.25">
      <c r="A1598" t="s">
        <v>41</v>
      </c>
      <c r="B1598" t="s">
        <v>181</v>
      </c>
      <c r="C1598" t="s">
        <v>234</v>
      </c>
      <c r="D1598" t="s">
        <v>236</v>
      </c>
      <c r="E1598" t="s">
        <v>279</v>
      </c>
      <c r="F1598" t="s">
        <v>76</v>
      </c>
      <c r="H1598" t="s">
        <v>38</v>
      </c>
      <c r="I1598">
        <v>5</v>
      </c>
      <c r="J1598">
        <v>5</v>
      </c>
      <c r="K1598">
        <v>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10</v>
      </c>
      <c r="R1598">
        <v>3610000</v>
      </c>
      <c r="T1598">
        <v>43129</v>
      </c>
      <c r="U1598">
        <v>0</v>
      </c>
      <c r="V1598">
        <v>3</v>
      </c>
      <c r="W1598">
        <v>486209.91</v>
      </c>
      <c r="X1598">
        <v>1083000</v>
      </c>
      <c r="Y1598">
        <v>324900</v>
      </c>
      <c r="Z1598">
        <v>29.451140859900001</v>
      </c>
      <c r="AA1598">
        <v>25</v>
      </c>
      <c r="AB1598">
        <v>9025000</v>
      </c>
      <c r="AC1598">
        <v>43336</v>
      </c>
      <c r="AD1598">
        <v>43337</v>
      </c>
      <c r="AE1598">
        <v>2.032</v>
      </c>
      <c r="AF1598">
        <v>7</v>
      </c>
      <c r="AG1598">
        <v>1200724.77</v>
      </c>
      <c r="AH1598">
        <v>2527000</v>
      </c>
      <c r="AI1598">
        <v>758100</v>
      </c>
      <c r="AJ1598">
        <v>25.3322829399814</v>
      </c>
      <c r="AK1598">
        <v>18</v>
      </c>
      <c r="AL1598">
        <v>6498000</v>
      </c>
      <c r="AM1598">
        <v>43372</v>
      </c>
      <c r="AN1598">
        <v>43337</v>
      </c>
      <c r="AO1598">
        <v>4.9000000000000004</v>
      </c>
      <c r="AP1598" t="s">
        <v>1986</v>
      </c>
      <c r="AQ1598">
        <v>12</v>
      </c>
      <c r="AR1598">
        <v>0</v>
      </c>
      <c r="AS1598">
        <v>0</v>
      </c>
      <c r="AT1598">
        <v>0</v>
      </c>
    </row>
    <row r="1599" spans="1:46" x14ac:dyDescent="0.25">
      <c r="A1599" t="s">
        <v>41</v>
      </c>
      <c r="B1599" t="s">
        <v>180</v>
      </c>
      <c r="C1599" t="s">
        <v>233</v>
      </c>
      <c r="D1599" t="s">
        <v>236</v>
      </c>
      <c r="E1599" t="s">
        <v>279</v>
      </c>
      <c r="F1599" t="s">
        <v>76</v>
      </c>
      <c r="H1599" t="s">
        <v>38</v>
      </c>
      <c r="I1599">
        <v>4</v>
      </c>
      <c r="J1599">
        <v>4</v>
      </c>
      <c r="K1599">
        <v>1</v>
      </c>
      <c r="L1599">
        <v>1</v>
      </c>
      <c r="M1599">
        <v>148427.64000000001</v>
      </c>
      <c r="N1599">
        <v>320000</v>
      </c>
      <c r="O1599">
        <v>96000</v>
      </c>
      <c r="P1599">
        <v>27.1114269158724</v>
      </c>
      <c r="Q1599">
        <v>13</v>
      </c>
      <c r="R1599">
        <v>4160000</v>
      </c>
      <c r="S1599">
        <v>43282</v>
      </c>
      <c r="T1599">
        <v>43216</v>
      </c>
      <c r="U1599">
        <v>0.67700000000000005</v>
      </c>
      <c r="V1599">
        <v>3</v>
      </c>
      <c r="W1599">
        <v>445282.9</v>
      </c>
      <c r="X1599">
        <v>960000</v>
      </c>
      <c r="Y1599">
        <v>240000</v>
      </c>
      <c r="Z1599">
        <v>31.970668102798101</v>
      </c>
      <c r="AA1599">
        <v>10</v>
      </c>
      <c r="AB1599">
        <v>3200000</v>
      </c>
      <c r="AC1599">
        <v>43337</v>
      </c>
      <c r="AD1599">
        <v>43216</v>
      </c>
      <c r="AE1599">
        <v>2.032</v>
      </c>
      <c r="AF1599">
        <v>1</v>
      </c>
      <c r="AG1599">
        <v>148427.64000000001</v>
      </c>
      <c r="AH1599">
        <v>320000</v>
      </c>
      <c r="AI1599">
        <v>80000</v>
      </c>
      <c r="AJ1599">
        <v>31.970664943308801</v>
      </c>
      <c r="AK1599">
        <v>9</v>
      </c>
      <c r="AL1599">
        <v>2880000</v>
      </c>
      <c r="AM1599">
        <v>43357</v>
      </c>
      <c r="AN1599">
        <v>43216</v>
      </c>
      <c r="AO1599">
        <v>0.7</v>
      </c>
      <c r="AP1599" t="s">
        <v>1987</v>
      </c>
      <c r="AQ1599">
        <v>7</v>
      </c>
      <c r="AR1599">
        <v>0</v>
      </c>
      <c r="AS1599">
        <v>0</v>
      </c>
      <c r="AT1599">
        <v>0</v>
      </c>
    </row>
    <row r="1600" spans="1:46" x14ac:dyDescent="0.25">
      <c r="A1600" t="s">
        <v>41</v>
      </c>
      <c r="B1600" t="s">
        <v>169</v>
      </c>
      <c r="C1600" t="s">
        <v>222</v>
      </c>
      <c r="D1600" t="s">
        <v>236</v>
      </c>
      <c r="E1600" t="s">
        <v>279</v>
      </c>
      <c r="F1600" t="s">
        <v>76</v>
      </c>
      <c r="H1600" t="s">
        <v>38</v>
      </c>
      <c r="I1600">
        <v>4</v>
      </c>
      <c r="J1600">
        <v>4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16</v>
      </c>
      <c r="R1600">
        <v>1200000</v>
      </c>
      <c r="T1600">
        <v>42936</v>
      </c>
      <c r="U1600">
        <v>0</v>
      </c>
      <c r="V1600">
        <v>4</v>
      </c>
      <c r="W1600">
        <v>132085.84</v>
      </c>
      <c r="X1600">
        <v>300000</v>
      </c>
      <c r="Y1600">
        <v>90000</v>
      </c>
      <c r="Z1600">
        <v>30.812179080565599</v>
      </c>
      <c r="AA1600">
        <v>12</v>
      </c>
      <c r="AB1600">
        <v>900000</v>
      </c>
      <c r="AC1600">
        <v>43337</v>
      </c>
      <c r="AD1600">
        <v>42936</v>
      </c>
      <c r="AE1600">
        <v>2.71</v>
      </c>
      <c r="AF1600">
        <v>1</v>
      </c>
      <c r="AG1600">
        <v>33021.46</v>
      </c>
      <c r="AH1600">
        <v>75000</v>
      </c>
      <c r="AI1600">
        <v>0</v>
      </c>
      <c r="AJ1600">
        <v>51.568525204182698</v>
      </c>
      <c r="AK1600">
        <v>13</v>
      </c>
      <c r="AL1600">
        <v>975000</v>
      </c>
      <c r="AM1600">
        <v>43365</v>
      </c>
      <c r="AN1600">
        <v>42936</v>
      </c>
      <c r="AO1600">
        <v>0.7</v>
      </c>
      <c r="AP1600" t="s">
        <v>1988</v>
      </c>
      <c r="AQ1600">
        <v>14</v>
      </c>
      <c r="AR1600">
        <v>0</v>
      </c>
      <c r="AS1600">
        <v>0</v>
      </c>
      <c r="AT1600">
        <v>0</v>
      </c>
    </row>
    <row r="1601" spans="1:46" x14ac:dyDescent="0.25">
      <c r="A1601" t="s">
        <v>41</v>
      </c>
      <c r="B1601" t="s">
        <v>168</v>
      </c>
      <c r="C1601" t="s">
        <v>221</v>
      </c>
      <c r="D1601" t="s">
        <v>236</v>
      </c>
      <c r="E1601" t="s">
        <v>279</v>
      </c>
      <c r="F1601" t="s">
        <v>76</v>
      </c>
      <c r="H1601" t="s">
        <v>38</v>
      </c>
      <c r="I1601">
        <v>3</v>
      </c>
      <c r="J1601">
        <v>3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20</v>
      </c>
      <c r="R1601">
        <v>1880000</v>
      </c>
      <c r="T1601">
        <v>43242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20</v>
      </c>
      <c r="AB1601">
        <v>1880000</v>
      </c>
      <c r="AD1601">
        <v>43242</v>
      </c>
      <c r="AE1601">
        <v>0</v>
      </c>
      <c r="AF1601">
        <v>13</v>
      </c>
      <c r="AG1601">
        <v>614185.39</v>
      </c>
      <c r="AH1601">
        <v>1222000</v>
      </c>
      <c r="AI1601">
        <v>366600</v>
      </c>
      <c r="AJ1601">
        <v>21.018946845443502</v>
      </c>
      <c r="AK1601">
        <v>7</v>
      </c>
      <c r="AL1601">
        <v>658000</v>
      </c>
      <c r="AM1601">
        <v>43359</v>
      </c>
      <c r="AN1601">
        <v>43242</v>
      </c>
      <c r="AO1601">
        <v>9.1</v>
      </c>
      <c r="AP1601" t="s">
        <v>1989</v>
      </c>
      <c r="AQ1601">
        <v>2</v>
      </c>
      <c r="AR1601">
        <v>0</v>
      </c>
      <c r="AS1601">
        <v>0</v>
      </c>
      <c r="AT1601">
        <v>0</v>
      </c>
    </row>
    <row r="1602" spans="1:46" x14ac:dyDescent="0.25">
      <c r="A1602" t="s">
        <v>41</v>
      </c>
      <c r="B1602" t="s">
        <v>159</v>
      </c>
      <c r="C1602" t="s">
        <v>212</v>
      </c>
      <c r="D1602" t="s">
        <v>236</v>
      </c>
      <c r="E1602" t="s">
        <v>279</v>
      </c>
      <c r="F1602" t="s">
        <v>76</v>
      </c>
      <c r="H1602" t="s">
        <v>38</v>
      </c>
      <c r="I1602">
        <v>3</v>
      </c>
      <c r="J1602">
        <v>3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12</v>
      </c>
      <c r="R1602">
        <v>984000</v>
      </c>
      <c r="T1602">
        <v>43047</v>
      </c>
      <c r="U1602">
        <v>0</v>
      </c>
      <c r="V1602">
        <v>3</v>
      </c>
      <c r="W1602">
        <v>109045.29</v>
      </c>
      <c r="X1602">
        <v>246000</v>
      </c>
      <c r="Y1602">
        <v>73800</v>
      </c>
      <c r="Z1602">
        <v>30.342730167413599</v>
      </c>
      <c r="AA1602">
        <v>9</v>
      </c>
      <c r="AB1602">
        <v>738000</v>
      </c>
      <c r="AC1602">
        <v>43328</v>
      </c>
      <c r="AD1602">
        <v>43047</v>
      </c>
      <c r="AE1602">
        <v>2.032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9</v>
      </c>
      <c r="AL1602">
        <v>738000</v>
      </c>
      <c r="AN1602">
        <v>43047</v>
      </c>
      <c r="AO1602">
        <v>0</v>
      </c>
      <c r="AP1602" t="s">
        <v>1990</v>
      </c>
      <c r="AQ1602">
        <v>11</v>
      </c>
      <c r="AR1602">
        <v>0</v>
      </c>
      <c r="AS1602">
        <v>0</v>
      </c>
      <c r="AT1602">
        <v>0</v>
      </c>
    </row>
    <row r="1603" spans="1:46" x14ac:dyDescent="0.25">
      <c r="A1603" t="s">
        <v>124</v>
      </c>
      <c r="B1603" t="s">
        <v>238</v>
      </c>
      <c r="C1603" t="s">
        <v>239</v>
      </c>
      <c r="D1603" t="s">
        <v>236</v>
      </c>
      <c r="E1603" t="s">
        <v>279</v>
      </c>
      <c r="F1603" t="s">
        <v>76</v>
      </c>
      <c r="H1603" t="s">
        <v>38</v>
      </c>
      <c r="I1603">
        <v>0</v>
      </c>
      <c r="J1603">
        <v>0</v>
      </c>
      <c r="K1603">
        <v>24</v>
      </c>
      <c r="L1603">
        <v>4</v>
      </c>
      <c r="M1603">
        <v>85165.2</v>
      </c>
      <c r="N1603">
        <v>293000</v>
      </c>
      <c r="O1603">
        <v>133000</v>
      </c>
      <c r="P1603">
        <v>41.448924817027802</v>
      </c>
      <c r="Q1603">
        <v>54</v>
      </c>
      <c r="R1603">
        <v>5454000</v>
      </c>
      <c r="S1603">
        <v>43308</v>
      </c>
      <c r="T1603">
        <v>43180</v>
      </c>
      <c r="U1603">
        <v>2.71</v>
      </c>
      <c r="V1603">
        <v>6</v>
      </c>
      <c r="W1603">
        <v>127747.8</v>
      </c>
      <c r="X1603">
        <v>384000</v>
      </c>
      <c r="Y1603">
        <v>192000</v>
      </c>
      <c r="Z1603">
        <v>26.811156440595902</v>
      </c>
      <c r="AA1603">
        <v>47</v>
      </c>
      <c r="AB1603">
        <v>3008000</v>
      </c>
      <c r="AC1603">
        <v>43338</v>
      </c>
      <c r="AD1603">
        <v>43180</v>
      </c>
      <c r="AE1603">
        <v>4.0650000000000004</v>
      </c>
      <c r="AF1603">
        <v>1</v>
      </c>
      <c r="AG1603">
        <v>21291.3</v>
      </c>
      <c r="AH1603">
        <v>64000</v>
      </c>
      <c r="AI1603">
        <v>32000</v>
      </c>
      <c r="AJ1603">
        <v>26.811156021284798</v>
      </c>
      <c r="AK1603">
        <v>44</v>
      </c>
      <c r="AL1603">
        <v>3036000</v>
      </c>
      <c r="AM1603">
        <v>43345</v>
      </c>
      <c r="AN1603">
        <v>43180</v>
      </c>
      <c r="AO1603">
        <v>0.7</v>
      </c>
      <c r="AP1603" t="s">
        <v>1991</v>
      </c>
      <c r="AQ1603">
        <v>36</v>
      </c>
      <c r="AR1603">
        <v>0</v>
      </c>
      <c r="AS1603">
        <v>0</v>
      </c>
      <c r="AT1603">
        <v>0</v>
      </c>
    </row>
    <row r="1604" spans="1:46" x14ac:dyDescent="0.25">
      <c r="A1604" t="s">
        <v>41</v>
      </c>
      <c r="B1604" t="s">
        <v>134</v>
      </c>
      <c r="C1604" t="s">
        <v>187</v>
      </c>
      <c r="D1604" t="s">
        <v>236</v>
      </c>
      <c r="E1604" t="s">
        <v>280</v>
      </c>
      <c r="F1604" t="s">
        <v>73</v>
      </c>
      <c r="H1604" t="s">
        <v>38</v>
      </c>
      <c r="I1604">
        <v>261</v>
      </c>
      <c r="J1604">
        <v>261</v>
      </c>
      <c r="K1604">
        <v>36</v>
      </c>
      <c r="L1604">
        <v>74</v>
      </c>
      <c r="M1604">
        <v>893355.18</v>
      </c>
      <c r="N1604">
        <v>2408000</v>
      </c>
      <c r="O1604">
        <v>1104000</v>
      </c>
      <c r="P1604">
        <v>24.640283866809899</v>
      </c>
      <c r="Q1604">
        <v>47</v>
      </c>
      <c r="R1604">
        <v>1880000</v>
      </c>
      <c r="S1604">
        <v>43312</v>
      </c>
      <c r="T1604">
        <v>43306</v>
      </c>
      <c r="U1604">
        <v>50.128999999999998</v>
      </c>
      <c r="V1604">
        <v>193</v>
      </c>
      <c r="W1604">
        <v>2356733.54</v>
      </c>
      <c r="X1604">
        <v>6248000</v>
      </c>
      <c r="Y1604">
        <v>3124000</v>
      </c>
      <c r="Z1604">
        <v>17.016424647887298</v>
      </c>
      <c r="AA1604">
        <v>119</v>
      </c>
      <c r="AB1604">
        <v>3808000</v>
      </c>
      <c r="AC1604">
        <v>43343</v>
      </c>
      <c r="AD1604">
        <v>43319</v>
      </c>
      <c r="AE1604">
        <v>130.74199999999999</v>
      </c>
      <c r="AF1604">
        <v>93</v>
      </c>
      <c r="AG1604">
        <v>1146160.1599999999</v>
      </c>
      <c r="AH1604">
        <v>2978000</v>
      </c>
      <c r="AI1604">
        <v>1489000</v>
      </c>
      <c r="AJ1604">
        <v>15.3273219837938</v>
      </c>
      <c r="AK1604">
        <v>134</v>
      </c>
      <c r="AL1604">
        <v>4422000</v>
      </c>
      <c r="AM1604">
        <v>43372</v>
      </c>
      <c r="AN1604">
        <v>43350</v>
      </c>
      <c r="AO1604">
        <v>65.099999999999994</v>
      </c>
      <c r="AP1604" t="s">
        <v>1992</v>
      </c>
      <c r="AQ1604">
        <v>449</v>
      </c>
      <c r="AR1604">
        <v>0</v>
      </c>
      <c r="AS1604">
        <v>0</v>
      </c>
      <c r="AT1604">
        <v>0</v>
      </c>
    </row>
    <row r="1605" spans="1:46" x14ac:dyDescent="0.25">
      <c r="A1605" t="s">
        <v>41</v>
      </c>
      <c r="B1605" t="s">
        <v>131</v>
      </c>
      <c r="C1605" t="s">
        <v>184</v>
      </c>
      <c r="D1605" t="s">
        <v>236</v>
      </c>
      <c r="E1605" t="s">
        <v>280</v>
      </c>
      <c r="F1605" t="s">
        <v>73</v>
      </c>
      <c r="H1605" t="s">
        <v>38</v>
      </c>
      <c r="I1605">
        <v>257</v>
      </c>
      <c r="J1605">
        <v>257</v>
      </c>
      <c r="K1605">
        <v>24</v>
      </c>
      <c r="L1605">
        <v>110</v>
      </c>
      <c r="M1605">
        <v>1938437.51</v>
      </c>
      <c r="N1605">
        <v>5091000</v>
      </c>
      <c r="O1605">
        <v>2545500</v>
      </c>
      <c r="P1605">
        <v>16.2333034341478</v>
      </c>
      <c r="Q1605">
        <v>122</v>
      </c>
      <c r="R1605">
        <v>5758400</v>
      </c>
      <c r="S1605">
        <v>43311</v>
      </c>
      <c r="T1605">
        <v>43306</v>
      </c>
      <c r="U1605">
        <v>74.516000000000005</v>
      </c>
      <c r="V1605">
        <v>112</v>
      </c>
      <c r="W1605">
        <v>1936921.46</v>
      </c>
      <c r="X1605">
        <v>5286400</v>
      </c>
      <c r="Y1605">
        <v>2643200</v>
      </c>
      <c r="Z1605">
        <v>19.392645054502299</v>
      </c>
      <c r="AA1605">
        <v>82</v>
      </c>
      <c r="AB1605">
        <v>3870400</v>
      </c>
      <c r="AC1605">
        <v>43343</v>
      </c>
      <c r="AD1605">
        <v>43325</v>
      </c>
      <c r="AE1605">
        <v>75.870999999999995</v>
      </c>
      <c r="AF1605">
        <v>55</v>
      </c>
      <c r="AG1605">
        <v>939819.85</v>
      </c>
      <c r="AH1605">
        <v>2637800</v>
      </c>
      <c r="AI1605">
        <v>1293400</v>
      </c>
      <c r="AJ1605">
        <v>23.103106578860899</v>
      </c>
      <c r="AK1605">
        <v>27</v>
      </c>
      <c r="AL1605">
        <v>1377000</v>
      </c>
      <c r="AM1605">
        <v>43373</v>
      </c>
      <c r="AN1605">
        <v>43405</v>
      </c>
      <c r="AO1605">
        <v>38.5</v>
      </c>
      <c r="AP1605" t="s">
        <v>1993</v>
      </c>
      <c r="AQ1605">
        <v>66</v>
      </c>
      <c r="AR1605">
        <v>0</v>
      </c>
      <c r="AS1605">
        <v>0</v>
      </c>
      <c r="AT1605">
        <v>96</v>
      </c>
    </row>
    <row r="1606" spans="1:46" x14ac:dyDescent="0.25">
      <c r="A1606" t="s">
        <v>41</v>
      </c>
      <c r="B1606" t="s">
        <v>136</v>
      </c>
      <c r="C1606" t="s">
        <v>189</v>
      </c>
      <c r="D1606" t="s">
        <v>236</v>
      </c>
      <c r="E1606" t="s">
        <v>280</v>
      </c>
      <c r="F1606" t="s">
        <v>73</v>
      </c>
      <c r="H1606" t="s">
        <v>38</v>
      </c>
      <c r="I1606">
        <v>189</v>
      </c>
      <c r="J1606">
        <v>189</v>
      </c>
      <c r="K1606">
        <v>12</v>
      </c>
      <c r="L1606">
        <v>26</v>
      </c>
      <c r="M1606">
        <v>602791.84</v>
      </c>
      <c r="N1606">
        <v>1196000</v>
      </c>
      <c r="O1606">
        <v>358800</v>
      </c>
      <c r="P1606">
        <v>20.798969890205299</v>
      </c>
      <c r="Q1606">
        <v>36</v>
      </c>
      <c r="R1606">
        <v>1656000</v>
      </c>
      <c r="S1606">
        <v>43310</v>
      </c>
      <c r="T1606">
        <v>43306</v>
      </c>
      <c r="U1606">
        <v>17.613</v>
      </c>
      <c r="V1606">
        <v>75</v>
      </c>
      <c r="W1606">
        <v>1689458.07</v>
      </c>
      <c r="X1606">
        <v>3450000</v>
      </c>
      <c r="Y1606">
        <v>1021200</v>
      </c>
      <c r="Z1606">
        <v>23.484688858695598</v>
      </c>
      <c r="AA1606">
        <v>93</v>
      </c>
      <c r="AB1606">
        <v>4278000</v>
      </c>
      <c r="AC1606">
        <v>43343</v>
      </c>
      <c r="AD1606">
        <v>43336</v>
      </c>
      <c r="AE1606">
        <v>50.805999999999997</v>
      </c>
      <c r="AF1606">
        <v>55</v>
      </c>
      <c r="AG1606">
        <v>1229662.5</v>
      </c>
      <c r="AH1606">
        <v>2530000</v>
      </c>
      <c r="AI1606">
        <v>759000</v>
      </c>
      <c r="AJ1606">
        <v>23.623447204968901</v>
      </c>
      <c r="AK1606">
        <v>38</v>
      </c>
      <c r="AL1606">
        <v>1748000</v>
      </c>
      <c r="AM1606">
        <v>43366</v>
      </c>
      <c r="AN1606">
        <v>43405</v>
      </c>
      <c r="AO1606">
        <v>38.5</v>
      </c>
      <c r="AP1606" t="s">
        <v>1994</v>
      </c>
      <c r="AQ1606">
        <v>103</v>
      </c>
      <c r="AR1606">
        <v>0</v>
      </c>
      <c r="AS1606">
        <v>0</v>
      </c>
      <c r="AT1606">
        <v>0</v>
      </c>
    </row>
    <row r="1607" spans="1:46" x14ac:dyDescent="0.25">
      <c r="A1607" t="s">
        <v>41</v>
      </c>
      <c r="B1607" t="s">
        <v>138</v>
      </c>
      <c r="C1607" t="s">
        <v>191</v>
      </c>
      <c r="D1607" t="s">
        <v>236</v>
      </c>
      <c r="E1607" t="s">
        <v>280</v>
      </c>
      <c r="F1607" t="s">
        <v>73</v>
      </c>
      <c r="H1607" t="s">
        <v>38</v>
      </c>
      <c r="I1607">
        <v>45</v>
      </c>
      <c r="J1607">
        <v>45</v>
      </c>
      <c r="K1607">
        <v>36</v>
      </c>
      <c r="L1607">
        <v>4</v>
      </c>
      <c r="M1607">
        <v>53495.72</v>
      </c>
      <c r="N1607">
        <v>112000</v>
      </c>
      <c r="O1607">
        <v>0</v>
      </c>
      <c r="P1607">
        <v>47.459560808107902</v>
      </c>
      <c r="Q1607">
        <v>105</v>
      </c>
      <c r="R1607">
        <v>2940000</v>
      </c>
      <c r="S1607">
        <v>43295</v>
      </c>
      <c r="T1607">
        <v>43192</v>
      </c>
      <c r="U1607">
        <v>2.71</v>
      </c>
      <c r="V1607">
        <v>3</v>
      </c>
      <c r="W1607">
        <v>40121.79</v>
      </c>
      <c r="X1607">
        <v>84000</v>
      </c>
      <c r="Y1607">
        <v>25200</v>
      </c>
      <c r="Z1607">
        <v>24.942228953590298</v>
      </c>
      <c r="AA1607">
        <v>102</v>
      </c>
      <c r="AB1607">
        <v>2856000</v>
      </c>
      <c r="AC1607">
        <v>43336</v>
      </c>
      <c r="AD1607">
        <v>43192</v>
      </c>
      <c r="AE1607">
        <v>2.032</v>
      </c>
      <c r="AF1607">
        <v>5</v>
      </c>
      <c r="AG1607">
        <v>66869.649999999994</v>
      </c>
      <c r="AH1607">
        <v>140000</v>
      </c>
      <c r="AI1607">
        <v>16800</v>
      </c>
      <c r="AJ1607">
        <v>40.294955357142797</v>
      </c>
      <c r="AK1607">
        <v>97</v>
      </c>
      <c r="AL1607">
        <v>2716000</v>
      </c>
      <c r="AM1607">
        <v>43361</v>
      </c>
      <c r="AN1607">
        <v>43192</v>
      </c>
      <c r="AO1607">
        <v>3.5</v>
      </c>
      <c r="AP1607" t="s">
        <v>1995</v>
      </c>
      <c r="AQ1607">
        <v>64</v>
      </c>
      <c r="AR1607">
        <v>0</v>
      </c>
      <c r="AS1607">
        <v>0</v>
      </c>
      <c r="AT1607">
        <v>0</v>
      </c>
    </row>
    <row r="1608" spans="1:46" x14ac:dyDescent="0.25">
      <c r="A1608" t="s">
        <v>41</v>
      </c>
      <c r="B1608" t="s">
        <v>133</v>
      </c>
      <c r="C1608" t="s">
        <v>186</v>
      </c>
      <c r="D1608" t="s">
        <v>236</v>
      </c>
      <c r="E1608" t="s">
        <v>280</v>
      </c>
      <c r="F1608" t="s">
        <v>73</v>
      </c>
      <c r="H1608" t="s">
        <v>38</v>
      </c>
      <c r="I1608">
        <v>40</v>
      </c>
      <c r="J1608">
        <v>40</v>
      </c>
      <c r="K1608">
        <v>36</v>
      </c>
      <c r="L1608">
        <v>33</v>
      </c>
      <c r="M1608">
        <v>497173.7</v>
      </c>
      <c r="N1608">
        <v>1377000</v>
      </c>
      <c r="O1608">
        <v>688500</v>
      </c>
      <c r="P1608">
        <v>20.5677458357926</v>
      </c>
      <c r="Q1608">
        <v>45</v>
      </c>
      <c r="R1608">
        <v>1935000</v>
      </c>
      <c r="S1608">
        <v>43310</v>
      </c>
      <c r="T1608">
        <v>43184</v>
      </c>
      <c r="U1608">
        <v>22.355</v>
      </c>
      <c r="V1608">
        <v>14</v>
      </c>
      <c r="W1608">
        <v>210922.18</v>
      </c>
      <c r="X1608">
        <v>602000</v>
      </c>
      <c r="Y1608">
        <v>301000</v>
      </c>
      <c r="Z1608">
        <v>22.918804753596199</v>
      </c>
      <c r="AA1608">
        <v>31</v>
      </c>
      <c r="AB1608">
        <v>1333000</v>
      </c>
      <c r="AC1608">
        <v>43336</v>
      </c>
      <c r="AD1608">
        <v>43184</v>
      </c>
      <c r="AE1608">
        <v>9.484</v>
      </c>
      <c r="AF1608">
        <v>27</v>
      </c>
      <c r="AG1608">
        <v>406778.47</v>
      </c>
      <c r="AH1608">
        <v>1161000</v>
      </c>
      <c r="AI1608">
        <v>571900</v>
      </c>
      <c r="AJ1608">
        <v>24.0440813749413</v>
      </c>
      <c r="AK1608">
        <v>4</v>
      </c>
      <c r="AL1608">
        <v>172000</v>
      </c>
      <c r="AM1608">
        <v>43373</v>
      </c>
      <c r="AN1608">
        <v>43378</v>
      </c>
      <c r="AO1608">
        <v>18.899999999999999</v>
      </c>
      <c r="AP1608" t="s">
        <v>1996</v>
      </c>
      <c r="AQ1608">
        <v>43</v>
      </c>
      <c r="AR1608">
        <v>0</v>
      </c>
      <c r="AS1608">
        <v>0</v>
      </c>
      <c r="AT1608">
        <v>0</v>
      </c>
    </row>
    <row r="1609" spans="1:46" x14ac:dyDescent="0.25">
      <c r="A1609" t="s">
        <v>41</v>
      </c>
      <c r="B1609" t="s">
        <v>139</v>
      </c>
      <c r="C1609" t="s">
        <v>192</v>
      </c>
      <c r="D1609" t="s">
        <v>236</v>
      </c>
      <c r="E1609" t="s">
        <v>280</v>
      </c>
      <c r="F1609" t="s">
        <v>73</v>
      </c>
      <c r="H1609" t="s">
        <v>38</v>
      </c>
      <c r="I1609">
        <v>39</v>
      </c>
      <c r="J1609">
        <v>39</v>
      </c>
      <c r="K1609">
        <v>36</v>
      </c>
      <c r="L1609">
        <v>3</v>
      </c>
      <c r="M1609">
        <v>51712.12</v>
      </c>
      <c r="N1609">
        <v>114000</v>
      </c>
      <c r="O1609">
        <v>22800</v>
      </c>
      <c r="P1609">
        <v>37.627925506986898</v>
      </c>
      <c r="Q1609">
        <v>10</v>
      </c>
      <c r="R1609">
        <v>380000</v>
      </c>
      <c r="S1609">
        <v>43286</v>
      </c>
      <c r="T1609">
        <v>43119</v>
      </c>
      <c r="U1609">
        <v>2.032</v>
      </c>
      <c r="V1609">
        <v>6</v>
      </c>
      <c r="W1609">
        <v>103424.25</v>
      </c>
      <c r="X1609">
        <v>228000</v>
      </c>
      <c r="Y1609">
        <v>68400</v>
      </c>
      <c r="Z1609">
        <v>28.717622135787899</v>
      </c>
      <c r="AA1609">
        <v>4</v>
      </c>
      <c r="AB1609">
        <v>152000</v>
      </c>
      <c r="AC1609">
        <v>43338</v>
      </c>
      <c r="AD1609">
        <v>43119</v>
      </c>
      <c r="AE1609">
        <v>4.0650000000000004</v>
      </c>
      <c r="AF1609">
        <v>1</v>
      </c>
      <c r="AG1609">
        <v>19653.759999999998</v>
      </c>
      <c r="AH1609">
        <v>38000</v>
      </c>
      <c r="AI1609">
        <v>0</v>
      </c>
      <c r="AJ1609">
        <v>43.1075375906902</v>
      </c>
      <c r="AK1609">
        <v>75</v>
      </c>
      <c r="AL1609">
        <v>2850000</v>
      </c>
      <c r="AM1609">
        <v>43372</v>
      </c>
      <c r="AN1609">
        <v>43358</v>
      </c>
      <c r="AO1609">
        <v>0.7</v>
      </c>
      <c r="AP1609" t="s">
        <v>1997</v>
      </c>
      <c r="AQ1609">
        <v>61</v>
      </c>
      <c r="AR1609">
        <v>0</v>
      </c>
      <c r="AS1609">
        <v>0</v>
      </c>
      <c r="AT1609">
        <v>0</v>
      </c>
    </row>
    <row r="1610" spans="1:46" x14ac:dyDescent="0.25">
      <c r="A1610" t="s">
        <v>41</v>
      </c>
      <c r="B1610" t="s">
        <v>140</v>
      </c>
      <c r="C1610" t="s">
        <v>193</v>
      </c>
      <c r="D1610" t="s">
        <v>236</v>
      </c>
      <c r="E1610" t="s">
        <v>280</v>
      </c>
      <c r="F1610" t="s">
        <v>73</v>
      </c>
      <c r="H1610" t="s">
        <v>38</v>
      </c>
      <c r="I1610">
        <v>39</v>
      </c>
      <c r="J1610">
        <v>39</v>
      </c>
      <c r="K1610">
        <v>36</v>
      </c>
      <c r="L1610">
        <v>5</v>
      </c>
      <c r="M1610">
        <v>101908.86</v>
      </c>
      <c r="N1610">
        <v>205000</v>
      </c>
      <c r="O1610">
        <v>0</v>
      </c>
      <c r="P1610">
        <v>45.317196966472501</v>
      </c>
      <c r="Q1610">
        <v>67</v>
      </c>
      <c r="R1610">
        <v>2747000</v>
      </c>
      <c r="S1610">
        <v>43307</v>
      </c>
      <c r="T1610">
        <v>43245</v>
      </c>
      <c r="U1610">
        <v>3.387</v>
      </c>
      <c r="V1610">
        <v>6</v>
      </c>
      <c r="W1610">
        <v>122290.64</v>
      </c>
      <c r="X1610">
        <v>246000</v>
      </c>
      <c r="Y1610">
        <v>73800</v>
      </c>
      <c r="Z1610">
        <v>21.8817052210171</v>
      </c>
      <c r="AA1610">
        <v>61</v>
      </c>
      <c r="AB1610">
        <v>2501000</v>
      </c>
      <c r="AC1610">
        <v>43338</v>
      </c>
      <c r="AD1610">
        <v>43245</v>
      </c>
      <c r="AE1610">
        <v>4.0650000000000004</v>
      </c>
      <c r="AF1610">
        <v>1</v>
      </c>
      <c r="AG1610">
        <v>20381.77</v>
      </c>
      <c r="AH1610">
        <v>41000</v>
      </c>
      <c r="AI1610">
        <v>12300</v>
      </c>
      <c r="AJ1610">
        <v>21.881717497845699</v>
      </c>
      <c r="AK1610">
        <v>60</v>
      </c>
      <c r="AL1610">
        <v>2460000</v>
      </c>
      <c r="AM1610">
        <v>43351</v>
      </c>
      <c r="AN1610">
        <v>43245</v>
      </c>
      <c r="AO1610">
        <v>0.7</v>
      </c>
      <c r="AP1610" t="s">
        <v>1998</v>
      </c>
      <c r="AQ1610">
        <v>24</v>
      </c>
      <c r="AR1610">
        <v>0</v>
      </c>
      <c r="AS1610">
        <v>0</v>
      </c>
      <c r="AT1610">
        <v>0</v>
      </c>
    </row>
    <row r="1611" spans="1:46" x14ac:dyDescent="0.25">
      <c r="A1611" t="s">
        <v>41</v>
      </c>
      <c r="B1611" t="s">
        <v>141</v>
      </c>
      <c r="C1611" t="s">
        <v>194</v>
      </c>
      <c r="D1611" t="s">
        <v>236</v>
      </c>
      <c r="E1611" t="s">
        <v>280</v>
      </c>
      <c r="F1611" t="s">
        <v>73</v>
      </c>
      <c r="H1611" t="s">
        <v>38</v>
      </c>
      <c r="I1611">
        <v>39</v>
      </c>
      <c r="J1611">
        <v>39</v>
      </c>
      <c r="K1611">
        <v>36</v>
      </c>
      <c r="L1611">
        <v>6</v>
      </c>
      <c r="M1611">
        <v>140054.81</v>
      </c>
      <c r="N1611">
        <v>282000</v>
      </c>
      <c r="O1611">
        <v>28200</v>
      </c>
      <c r="P1611">
        <v>39.298545777030803</v>
      </c>
      <c r="Q1611">
        <v>36</v>
      </c>
      <c r="R1611">
        <v>1692000</v>
      </c>
      <c r="S1611">
        <v>43308</v>
      </c>
      <c r="T1611">
        <v>43192</v>
      </c>
      <c r="U1611">
        <v>4.0650000000000004</v>
      </c>
      <c r="V1611">
        <v>3</v>
      </c>
      <c r="W1611">
        <v>70027.41</v>
      </c>
      <c r="X1611">
        <v>141000</v>
      </c>
      <c r="Y1611">
        <v>42300</v>
      </c>
      <c r="Z1611">
        <v>21.955267714421598</v>
      </c>
      <c r="AA1611">
        <v>33</v>
      </c>
      <c r="AB1611">
        <v>1551000</v>
      </c>
      <c r="AC1611">
        <v>43331</v>
      </c>
      <c r="AD1611">
        <v>43192</v>
      </c>
      <c r="AE1611">
        <v>2.032</v>
      </c>
      <c r="AF1611">
        <v>6</v>
      </c>
      <c r="AG1611">
        <v>140054.82</v>
      </c>
      <c r="AH1611">
        <v>282000</v>
      </c>
      <c r="AI1611">
        <v>70500</v>
      </c>
      <c r="AJ1611">
        <v>27.1582495420684</v>
      </c>
      <c r="AK1611">
        <v>27</v>
      </c>
      <c r="AL1611">
        <v>1269000</v>
      </c>
      <c r="AM1611">
        <v>43371</v>
      </c>
      <c r="AN1611">
        <v>43192</v>
      </c>
      <c r="AO1611">
        <v>4.2</v>
      </c>
      <c r="AP1611" t="s">
        <v>1999</v>
      </c>
      <c r="AQ1611">
        <v>74</v>
      </c>
      <c r="AR1611">
        <v>0</v>
      </c>
      <c r="AS1611">
        <v>0</v>
      </c>
      <c r="AT1611">
        <v>36</v>
      </c>
    </row>
    <row r="1612" spans="1:46" x14ac:dyDescent="0.25">
      <c r="A1612" t="s">
        <v>41</v>
      </c>
      <c r="B1612" t="s">
        <v>137</v>
      </c>
      <c r="C1612" t="s">
        <v>190</v>
      </c>
      <c r="D1612" t="s">
        <v>236</v>
      </c>
      <c r="E1612" t="s">
        <v>280</v>
      </c>
      <c r="F1612" t="s">
        <v>73</v>
      </c>
      <c r="H1612" t="s">
        <v>38</v>
      </c>
      <c r="I1612">
        <v>39</v>
      </c>
      <c r="J1612">
        <v>39</v>
      </c>
      <c r="K1612">
        <v>36</v>
      </c>
      <c r="L1612">
        <v>59</v>
      </c>
      <c r="M1612">
        <v>788722.36</v>
      </c>
      <c r="N1612">
        <v>2295000</v>
      </c>
      <c r="O1612">
        <v>1147500</v>
      </c>
      <c r="P1612">
        <v>24.392627786386502</v>
      </c>
      <c r="Q1612">
        <v>92</v>
      </c>
      <c r="R1612">
        <v>3588000</v>
      </c>
      <c r="S1612">
        <v>43311</v>
      </c>
      <c r="T1612">
        <v>43306</v>
      </c>
      <c r="U1612">
        <v>39.968000000000004</v>
      </c>
      <c r="V1612">
        <v>17</v>
      </c>
      <c r="W1612">
        <v>240498.66</v>
      </c>
      <c r="X1612">
        <v>663000</v>
      </c>
      <c r="Y1612">
        <v>331500</v>
      </c>
      <c r="Z1612">
        <v>20.196522980629201</v>
      </c>
      <c r="AA1612">
        <v>75</v>
      </c>
      <c r="AB1612">
        <v>2925000</v>
      </c>
      <c r="AC1612">
        <v>43331</v>
      </c>
      <c r="AD1612">
        <v>43306</v>
      </c>
      <c r="AE1612">
        <v>11.516</v>
      </c>
      <c r="AF1612">
        <v>5</v>
      </c>
      <c r="AG1612">
        <v>70734.899999999994</v>
      </c>
      <c r="AH1612">
        <v>195000</v>
      </c>
      <c r="AI1612">
        <v>46800</v>
      </c>
      <c r="AJ1612">
        <v>47.497712656887202</v>
      </c>
      <c r="AK1612">
        <v>70</v>
      </c>
      <c r="AL1612">
        <v>2730000</v>
      </c>
      <c r="AM1612">
        <v>43370</v>
      </c>
      <c r="AN1612">
        <v>43306</v>
      </c>
      <c r="AO1612">
        <v>3.5</v>
      </c>
      <c r="AP1612" t="s">
        <v>2000</v>
      </c>
      <c r="AQ1612">
        <v>8</v>
      </c>
      <c r="AR1612">
        <v>0</v>
      </c>
      <c r="AS1612">
        <v>0</v>
      </c>
      <c r="AT1612">
        <v>0</v>
      </c>
    </row>
    <row r="1613" spans="1:46" x14ac:dyDescent="0.25">
      <c r="A1613" t="s">
        <v>41</v>
      </c>
      <c r="B1613" t="s">
        <v>142</v>
      </c>
      <c r="C1613" t="s">
        <v>195</v>
      </c>
      <c r="D1613" t="s">
        <v>236</v>
      </c>
      <c r="E1613" t="s">
        <v>280</v>
      </c>
      <c r="F1613" t="s">
        <v>73</v>
      </c>
      <c r="H1613" t="s">
        <v>38</v>
      </c>
      <c r="I1613">
        <v>39</v>
      </c>
      <c r="J1613">
        <v>39</v>
      </c>
      <c r="K1613">
        <v>36</v>
      </c>
      <c r="L1613">
        <v>22</v>
      </c>
      <c r="M1613">
        <v>311428.26</v>
      </c>
      <c r="N1613">
        <v>732000</v>
      </c>
      <c r="O1613">
        <v>366000</v>
      </c>
      <c r="P1613">
        <v>6.4013426996710301</v>
      </c>
      <c r="Q1613">
        <v>88</v>
      </c>
      <c r="R1613">
        <v>3432000</v>
      </c>
      <c r="S1613">
        <v>43312</v>
      </c>
      <c r="T1613">
        <v>43233</v>
      </c>
      <c r="U1613">
        <v>14.903</v>
      </c>
      <c r="V1613">
        <v>19</v>
      </c>
      <c r="W1613">
        <v>268960.77</v>
      </c>
      <c r="X1613">
        <v>741000</v>
      </c>
      <c r="Y1613">
        <v>370500</v>
      </c>
      <c r="Z1613">
        <v>20.1466000431057</v>
      </c>
      <c r="AA1613">
        <v>69</v>
      </c>
      <c r="AB1613">
        <v>2553000</v>
      </c>
      <c r="AC1613">
        <v>43331</v>
      </c>
      <c r="AD1613">
        <v>43233</v>
      </c>
      <c r="AE1613">
        <v>12.871</v>
      </c>
      <c r="AF1613">
        <v>3</v>
      </c>
      <c r="AG1613">
        <v>42467.49</v>
      </c>
      <c r="AH1613">
        <v>115000</v>
      </c>
      <c r="AI1613">
        <v>39000</v>
      </c>
      <c r="AJ1613">
        <v>38.533895971755101</v>
      </c>
      <c r="AK1613">
        <v>66</v>
      </c>
      <c r="AL1613">
        <v>2574000</v>
      </c>
      <c r="AM1613">
        <v>43373</v>
      </c>
      <c r="AN1613">
        <v>43233</v>
      </c>
      <c r="AO1613">
        <v>2.1</v>
      </c>
      <c r="AP1613" t="s">
        <v>2001</v>
      </c>
      <c r="AQ1613">
        <v>45</v>
      </c>
      <c r="AR1613">
        <v>0</v>
      </c>
      <c r="AS1613">
        <v>0</v>
      </c>
      <c r="AT1613">
        <v>0</v>
      </c>
    </row>
    <row r="1614" spans="1:46" x14ac:dyDescent="0.25">
      <c r="A1614" t="s">
        <v>41</v>
      </c>
      <c r="B1614" t="s">
        <v>144</v>
      </c>
      <c r="C1614" t="s">
        <v>197</v>
      </c>
      <c r="D1614" t="s">
        <v>236</v>
      </c>
      <c r="E1614" t="s">
        <v>280</v>
      </c>
      <c r="F1614" t="s">
        <v>73</v>
      </c>
      <c r="H1614" t="s">
        <v>38</v>
      </c>
      <c r="I1614">
        <v>33</v>
      </c>
      <c r="J1614">
        <v>33</v>
      </c>
      <c r="K1614">
        <v>25</v>
      </c>
      <c r="L1614">
        <v>6</v>
      </c>
      <c r="M1614">
        <v>108414.19</v>
      </c>
      <c r="N1614">
        <v>210000</v>
      </c>
      <c r="O1614">
        <v>35000</v>
      </c>
      <c r="P1614">
        <v>31.853937675345101</v>
      </c>
      <c r="Q1614">
        <v>62</v>
      </c>
      <c r="R1614">
        <v>2170000</v>
      </c>
      <c r="S1614">
        <v>43306</v>
      </c>
      <c r="T1614">
        <v>43192</v>
      </c>
      <c r="U1614">
        <v>4.0650000000000004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62</v>
      </c>
      <c r="AB1614">
        <v>2170000</v>
      </c>
      <c r="AD1614">
        <v>43192</v>
      </c>
      <c r="AE1614">
        <v>0</v>
      </c>
      <c r="AF1614">
        <v>4</v>
      </c>
      <c r="AG1614">
        <v>72276.12</v>
      </c>
      <c r="AH1614">
        <v>140000</v>
      </c>
      <c r="AI1614">
        <v>0</v>
      </c>
      <c r="AJ1614">
        <v>43.2116198783106</v>
      </c>
      <c r="AK1614">
        <v>58</v>
      </c>
      <c r="AL1614">
        <v>2030000</v>
      </c>
      <c r="AM1614">
        <v>43361</v>
      </c>
      <c r="AN1614">
        <v>43192</v>
      </c>
      <c r="AO1614">
        <v>2.8</v>
      </c>
      <c r="AP1614" t="s">
        <v>2002</v>
      </c>
      <c r="AQ1614">
        <v>11</v>
      </c>
      <c r="AR1614">
        <v>0</v>
      </c>
      <c r="AS1614">
        <v>0</v>
      </c>
      <c r="AT1614">
        <v>0</v>
      </c>
    </row>
    <row r="1615" spans="1:46" x14ac:dyDescent="0.25">
      <c r="A1615" t="s">
        <v>41</v>
      </c>
      <c r="B1615" t="s">
        <v>143</v>
      </c>
      <c r="C1615" t="s">
        <v>196</v>
      </c>
      <c r="D1615" t="s">
        <v>236</v>
      </c>
      <c r="E1615" t="s">
        <v>280</v>
      </c>
      <c r="F1615" t="s">
        <v>73</v>
      </c>
      <c r="H1615" t="s">
        <v>38</v>
      </c>
      <c r="I1615">
        <v>27</v>
      </c>
      <c r="J1615">
        <v>27</v>
      </c>
      <c r="K1615">
        <v>24</v>
      </c>
      <c r="L1615">
        <v>5</v>
      </c>
      <c r="M1615">
        <v>125851.98</v>
      </c>
      <c r="N1615">
        <v>261000</v>
      </c>
      <c r="O1615">
        <v>30600</v>
      </c>
      <c r="P1615">
        <v>39.9144191404392</v>
      </c>
      <c r="Q1615">
        <v>81</v>
      </c>
      <c r="R1615">
        <v>4293000</v>
      </c>
      <c r="S1615">
        <v>43312</v>
      </c>
      <c r="T1615">
        <v>43127</v>
      </c>
      <c r="U1615">
        <v>3.387</v>
      </c>
      <c r="V1615">
        <v>23</v>
      </c>
      <c r="W1615">
        <v>578919.19999999995</v>
      </c>
      <c r="X1615">
        <v>1219000</v>
      </c>
      <c r="Y1615">
        <v>365700</v>
      </c>
      <c r="Z1615">
        <v>25.370781697396801</v>
      </c>
      <c r="AA1615">
        <v>58</v>
      </c>
      <c r="AB1615">
        <v>2958000</v>
      </c>
      <c r="AC1615">
        <v>43343</v>
      </c>
      <c r="AD1615">
        <v>43127</v>
      </c>
      <c r="AE1615">
        <v>15.581</v>
      </c>
      <c r="AF1615">
        <v>12</v>
      </c>
      <c r="AG1615">
        <v>302044.76</v>
      </c>
      <c r="AH1615">
        <v>612000</v>
      </c>
      <c r="AI1615">
        <v>248502</v>
      </c>
      <c r="AJ1615">
        <v>8.5966810617362501</v>
      </c>
      <c r="AK1615">
        <v>46</v>
      </c>
      <c r="AL1615">
        <v>2346000</v>
      </c>
      <c r="AM1615">
        <v>43373</v>
      </c>
      <c r="AN1615">
        <v>43127</v>
      </c>
      <c r="AO1615">
        <v>8.4</v>
      </c>
      <c r="AP1615" t="s">
        <v>2003</v>
      </c>
      <c r="AQ1615">
        <v>20</v>
      </c>
      <c r="AR1615">
        <v>0</v>
      </c>
      <c r="AS1615">
        <v>0</v>
      </c>
      <c r="AT1615">
        <v>0</v>
      </c>
    </row>
    <row r="1616" spans="1:46" x14ac:dyDescent="0.25">
      <c r="A1616" t="s">
        <v>41</v>
      </c>
      <c r="B1616" t="s">
        <v>157</v>
      </c>
      <c r="C1616" t="s">
        <v>210</v>
      </c>
      <c r="D1616" t="s">
        <v>236</v>
      </c>
      <c r="E1616" t="s">
        <v>280</v>
      </c>
      <c r="F1616" t="s">
        <v>73</v>
      </c>
      <c r="H1616" t="s">
        <v>38</v>
      </c>
      <c r="I1616">
        <v>27</v>
      </c>
      <c r="J1616">
        <v>27</v>
      </c>
      <c r="K1616">
        <v>6</v>
      </c>
      <c r="L1616">
        <v>42</v>
      </c>
      <c r="M1616">
        <v>1841535.72</v>
      </c>
      <c r="N1616">
        <v>3590300</v>
      </c>
      <c r="O1616">
        <v>847590</v>
      </c>
      <c r="P1616">
        <v>26.1427824224372</v>
      </c>
      <c r="Q1616">
        <v>20</v>
      </c>
      <c r="R1616">
        <v>1758000</v>
      </c>
      <c r="S1616">
        <v>43303</v>
      </c>
      <c r="T1616">
        <v>43184</v>
      </c>
      <c r="U1616">
        <v>28.452000000000002</v>
      </c>
      <c r="V1616">
        <v>30</v>
      </c>
      <c r="W1616">
        <v>1392796.94</v>
      </c>
      <c r="X1616">
        <v>2637400</v>
      </c>
      <c r="Y1616">
        <v>791220</v>
      </c>
      <c r="Z1616">
        <v>17.013691320181699</v>
      </c>
      <c r="AA1616">
        <v>68</v>
      </c>
      <c r="AB1616">
        <v>5984000</v>
      </c>
      <c r="AC1616">
        <v>43343</v>
      </c>
      <c r="AD1616">
        <v>43325</v>
      </c>
      <c r="AE1616">
        <v>20.323</v>
      </c>
      <c r="AF1616">
        <v>8</v>
      </c>
      <c r="AG1616">
        <v>381752.95</v>
      </c>
      <c r="AH1616">
        <v>695000</v>
      </c>
      <c r="AI1616">
        <v>157500</v>
      </c>
      <c r="AJ1616">
        <v>21.873814941861301</v>
      </c>
      <c r="AK1616">
        <v>90</v>
      </c>
      <c r="AL1616">
        <v>7911000</v>
      </c>
      <c r="AM1616">
        <v>43370</v>
      </c>
      <c r="AN1616">
        <v>43367</v>
      </c>
      <c r="AO1616">
        <v>5.6</v>
      </c>
      <c r="AP1616" t="s">
        <v>2004</v>
      </c>
      <c r="AQ1616">
        <v>100</v>
      </c>
      <c r="AR1616">
        <v>0</v>
      </c>
      <c r="AS1616">
        <v>0</v>
      </c>
      <c r="AT1616">
        <v>0</v>
      </c>
    </row>
    <row r="1617" spans="1:46" x14ac:dyDescent="0.25">
      <c r="A1617" t="s">
        <v>41</v>
      </c>
      <c r="B1617" t="s">
        <v>146</v>
      </c>
      <c r="C1617" t="s">
        <v>199</v>
      </c>
      <c r="D1617" t="s">
        <v>236</v>
      </c>
      <c r="E1617" t="s">
        <v>280</v>
      </c>
      <c r="F1617" t="s">
        <v>73</v>
      </c>
      <c r="H1617" t="s">
        <v>38</v>
      </c>
      <c r="I1617">
        <v>27</v>
      </c>
      <c r="J1617">
        <v>27</v>
      </c>
      <c r="K1617">
        <v>24</v>
      </c>
      <c r="L1617">
        <v>17</v>
      </c>
      <c r="M1617">
        <v>529190.48</v>
      </c>
      <c r="N1617">
        <v>1048000</v>
      </c>
      <c r="O1617">
        <v>295800</v>
      </c>
      <c r="P1617">
        <v>22.612399914221601</v>
      </c>
      <c r="Q1617">
        <v>31</v>
      </c>
      <c r="R1617">
        <v>1922000</v>
      </c>
      <c r="S1617">
        <v>43307</v>
      </c>
      <c r="T1617">
        <v>43233</v>
      </c>
      <c r="U1617">
        <v>11.516</v>
      </c>
      <c r="V1617">
        <v>5</v>
      </c>
      <c r="W1617">
        <v>155644.25</v>
      </c>
      <c r="X1617">
        <v>310000</v>
      </c>
      <c r="Y1617">
        <v>93000</v>
      </c>
      <c r="Z1617">
        <v>21.101992978481999</v>
      </c>
      <c r="AA1617">
        <v>26</v>
      </c>
      <c r="AB1617">
        <v>1612000</v>
      </c>
      <c r="AC1617">
        <v>43340</v>
      </c>
      <c r="AD1617">
        <v>43233</v>
      </c>
      <c r="AE1617">
        <v>3.387</v>
      </c>
      <c r="AF1617">
        <v>15</v>
      </c>
      <c r="AG1617">
        <v>480626.71</v>
      </c>
      <c r="AH1617">
        <v>930000</v>
      </c>
      <c r="AI1617">
        <v>260400</v>
      </c>
      <c r="AJ1617">
        <v>21.04399928866</v>
      </c>
      <c r="AK1617">
        <v>35</v>
      </c>
      <c r="AL1617">
        <v>2170000</v>
      </c>
      <c r="AM1617">
        <v>43372</v>
      </c>
      <c r="AN1617">
        <v>43350</v>
      </c>
      <c r="AO1617">
        <v>10.5</v>
      </c>
      <c r="AP1617" t="s">
        <v>2005</v>
      </c>
      <c r="AQ1617">
        <v>28</v>
      </c>
      <c r="AR1617">
        <v>0</v>
      </c>
      <c r="AS1617">
        <v>0</v>
      </c>
      <c r="AT1617">
        <v>0</v>
      </c>
    </row>
    <row r="1618" spans="1:46" x14ac:dyDescent="0.25">
      <c r="A1618" t="s">
        <v>41</v>
      </c>
      <c r="B1618" t="s">
        <v>147</v>
      </c>
      <c r="C1618" t="s">
        <v>200</v>
      </c>
      <c r="D1618" t="s">
        <v>236</v>
      </c>
      <c r="E1618" t="s">
        <v>280</v>
      </c>
      <c r="F1618" t="s">
        <v>73</v>
      </c>
      <c r="H1618" t="s">
        <v>38</v>
      </c>
      <c r="I1618">
        <v>26</v>
      </c>
      <c r="J1618">
        <v>26</v>
      </c>
      <c r="K1618">
        <v>25</v>
      </c>
      <c r="L1618">
        <v>1</v>
      </c>
      <c r="M1618">
        <v>15865.86</v>
      </c>
      <c r="N1618">
        <v>33000</v>
      </c>
      <c r="O1618">
        <v>6600</v>
      </c>
      <c r="P1618">
        <v>33.892249999999997</v>
      </c>
      <c r="Q1618">
        <v>24</v>
      </c>
      <c r="R1618">
        <v>792000</v>
      </c>
      <c r="S1618">
        <v>43306</v>
      </c>
      <c r="T1618">
        <v>43134</v>
      </c>
      <c r="U1618">
        <v>0.67700000000000005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24</v>
      </c>
      <c r="AB1618">
        <v>792000</v>
      </c>
      <c r="AD1618">
        <v>43134</v>
      </c>
      <c r="AE1618">
        <v>0</v>
      </c>
      <c r="AF1618">
        <v>3</v>
      </c>
      <c r="AG1618">
        <v>47597.58</v>
      </c>
      <c r="AH1618">
        <v>99000</v>
      </c>
      <c r="AI1618">
        <v>29700</v>
      </c>
      <c r="AJ1618">
        <v>24.448285714285699</v>
      </c>
      <c r="AK1618">
        <v>21</v>
      </c>
      <c r="AL1618">
        <v>693000</v>
      </c>
      <c r="AM1618">
        <v>43370</v>
      </c>
      <c r="AN1618">
        <v>43134</v>
      </c>
      <c r="AO1618">
        <v>2.1</v>
      </c>
      <c r="AP1618" t="s">
        <v>2006</v>
      </c>
      <c r="AQ1618">
        <v>32</v>
      </c>
      <c r="AR1618">
        <v>0</v>
      </c>
      <c r="AS1618">
        <v>0</v>
      </c>
      <c r="AT1618">
        <v>0</v>
      </c>
    </row>
    <row r="1619" spans="1:46" x14ac:dyDescent="0.25">
      <c r="A1619" t="s">
        <v>41</v>
      </c>
      <c r="B1619" t="s">
        <v>132</v>
      </c>
      <c r="C1619" t="s">
        <v>185</v>
      </c>
      <c r="D1619" t="s">
        <v>236</v>
      </c>
      <c r="E1619" t="s">
        <v>280</v>
      </c>
      <c r="F1619" t="s">
        <v>73</v>
      </c>
      <c r="H1619" t="s">
        <v>38</v>
      </c>
      <c r="I1619">
        <v>21</v>
      </c>
      <c r="J1619">
        <v>21</v>
      </c>
      <c r="K1619">
        <v>12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16</v>
      </c>
      <c r="R1619">
        <v>576000</v>
      </c>
      <c r="T1619">
        <v>43238</v>
      </c>
      <c r="U1619">
        <v>0</v>
      </c>
      <c r="V1619">
        <v>4</v>
      </c>
      <c r="W1619">
        <v>67671.289999999994</v>
      </c>
      <c r="X1619">
        <v>144000</v>
      </c>
      <c r="Y1619">
        <v>43200</v>
      </c>
      <c r="Z1619">
        <v>26.152362396220699</v>
      </c>
      <c r="AA1619">
        <v>12</v>
      </c>
      <c r="AB1619">
        <v>432000</v>
      </c>
      <c r="AC1619">
        <v>43330</v>
      </c>
      <c r="AD1619">
        <v>43238</v>
      </c>
      <c r="AE1619">
        <v>2.71</v>
      </c>
      <c r="AF1619">
        <v>1</v>
      </c>
      <c r="AG1619">
        <v>16917.830000000002</v>
      </c>
      <c r="AH1619">
        <v>36000</v>
      </c>
      <c r="AI1619">
        <v>0</v>
      </c>
      <c r="AJ1619">
        <v>48.306630986333602</v>
      </c>
      <c r="AK1619">
        <v>11</v>
      </c>
      <c r="AL1619">
        <v>396000</v>
      </c>
      <c r="AM1619">
        <v>43369</v>
      </c>
      <c r="AN1619">
        <v>43397</v>
      </c>
      <c r="AO1619">
        <v>0.7</v>
      </c>
      <c r="AP1619" t="s">
        <v>2007</v>
      </c>
      <c r="AQ1619">
        <v>21</v>
      </c>
      <c r="AR1619">
        <v>0</v>
      </c>
      <c r="AS1619">
        <v>0</v>
      </c>
      <c r="AT1619">
        <v>0</v>
      </c>
    </row>
    <row r="1620" spans="1:46" x14ac:dyDescent="0.25">
      <c r="A1620" t="s">
        <v>41</v>
      </c>
      <c r="B1620" t="s">
        <v>151</v>
      </c>
      <c r="C1620" t="s">
        <v>204</v>
      </c>
      <c r="D1620" t="s">
        <v>236</v>
      </c>
      <c r="E1620" t="s">
        <v>280</v>
      </c>
      <c r="F1620" t="s">
        <v>73</v>
      </c>
      <c r="H1620" t="s">
        <v>38</v>
      </c>
      <c r="I1620">
        <v>15</v>
      </c>
      <c r="J1620">
        <v>15</v>
      </c>
      <c r="K1620">
        <v>12</v>
      </c>
      <c r="L1620">
        <v>6</v>
      </c>
      <c r="M1620">
        <v>300240.81</v>
      </c>
      <c r="N1620">
        <v>624000</v>
      </c>
      <c r="O1620">
        <v>187200</v>
      </c>
      <c r="P1620">
        <v>24.389905889283401</v>
      </c>
      <c r="Q1620">
        <v>15</v>
      </c>
      <c r="R1620">
        <v>1560000</v>
      </c>
      <c r="S1620">
        <v>43311</v>
      </c>
      <c r="T1620">
        <v>43082</v>
      </c>
      <c r="U1620">
        <v>4.0650000000000004</v>
      </c>
      <c r="V1620">
        <v>1</v>
      </c>
      <c r="W1620">
        <v>50040.13</v>
      </c>
      <c r="X1620">
        <v>104000</v>
      </c>
      <c r="Y1620">
        <v>31200</v>
      </c>
      <c r="Z1620">
        <v>24.389913253818399</v>
      </c>
      <c r="AA1620">
        <v>25</v>
      </c>
      <c r="AB1620">
        <v>2600000</v>
      </c>
      <c r="AC1620">
        <v>43315</v>
      </c>
      <c r="AD1620">
        <v>43325</v>
      </c>
      <c r="AE1620">
        <v>0.67700000000000005</v>
      </c>
      <c r="AF1620">
        <v>3</v>
      </c>
      <c r="AG1620">
        <v>158097.91</v>
      </c>
      <c r="AH1620">
        <v>312000</v>
      </c>
      <c r="AI1620">
        <v>93600</v>
      </c>
      <c r="AJ1620">
        <v>20.371931958855399</v>
      </c>
      <c r="AK1620">
        <v>22</v>
      </c>
      <c r="AL1620">
        <v>2288000</v>
      </c>
      <c r="AM1620">
        <v>43368</v>
      </c>
      <c r="AN1620">
        <v>43325</v>
      </c>
      <c r="AO1620">
        <v>2.1</v>
      </c>
      <c r="AP1620" t="s">
        <v>2008</v>
      </c>
      <c r="AQ1620">
        <v>14</v>
      </c>
      <c r="AR1620">
        <v>0</v>
      </c>
      <c r="AS1620">
        <v>0</v>
      </c>
      <c r="AT1620">
        <v>12</v>
      </c>
    </row>
    <row r="1621" spans="1:46" x14ac:dyDescent="0.25">
      <c r="A1621" t="s">
        <v>41</v>
      </c>
      <c r="B1621" t="s">
        <v>152</v>
      </c>
      <c r="C1621" t="s">
        <v>205</v>
      </c>
      <c r="D1621" t="s">
        <v>236</v>
      </c>
      <c r="E1621" t="s">
        <v>280</v>
      </c>
      <c r="F1621" t="s">
        <v>73</v>
      </c>
      <c r="H1621" t="s">
        <v>38</v>
      </c>
      <c r="I1621">
        <v>15</v>
      </c>
      <c r="J1621">
        <v>15</v>
      </c>
      <c r="K1621">
        <v>12</v>
      </c>
      <c r="L1621">
        <v>2</v>
      </c>
      <c r="M1621">
        <v>116919.77</v>
      </c>
      <c r="N1621">
        <v>234000</v>
      </c>
      <c r="O1621">
        <v>70200</v>
      </c>
      <c r="P1621">
        <v>21.482449986884902</v>
      </c>
      <c r="Q1621">
        <v>36</v>
      </c>
      <c r="R1621">
        <v>4212000</v>
      </c>
      <c r="S1621">
        <v>43311</v>
      </c>
      <c r="T1621">
        <v>43184</v>
      </c>
      <c r="U1621">
        <v>1.355</v>
      </c>
      <c r="V1621">
        <v>3</v>
      </c>
      <c r="W1621">
        <v>175379.66</v>
      </c>
      <c r="X1621">
        <v>351000</v>
      </c>
      <c r="Y1621">
        <v>105300</v>
      </c>
      <c r="Z1621">
        <v>21.482447572620899</v>
      </c>
      <c r="AA1621">
        <v>33</v>
      </c>
      <c r="AB1621">
        <v>3861000</v>
      </c>
      <c r="AC1621">
        <v>43324</v>
      </c>
      <c r="AD1621">
        <v>43184</v>
      </c>
      <c r="AE1621">
        <v>2.032</v>
      </c>
      <c r="AF1621">
        <v>6</v>
      </c>
      <c r="AG1621">
        <v>350759.31</v>
      </c>
      <c r="AH1621">
        <v>702000</v>
      </c>
      <c r="AI1621">
        <v>210600</v>
      </c>
      <c r="AJ1621">
        <v>21.482449986884902</v>
      </c>
      <c r="AK1621">
        <v>27</v>
      </c>
      <c r="AL1621">
        <v>3159000</v>
      </c>
      <c r="AM1621">
        <v>43366</v>
      </c>
      <c r="AN1621">
        <v>43184</v>
      </c>
      <c r="AO1621">
        <v>4.2</v>
      </c>
      <c r="AP1621" t="s">
        <v>2009</v>
      </c>
      <c r="AQ1621">
        <v>23</v>
      </c>
      <c r="AR1621">
        <v>0</v>
      </c>
      <c r="AS1621">
        <v>0</v>
      </c>
      <c r="AT1621">
        <v>0</v>
      </c>
    </row>
    <row r="1622" spans="1:46" x14ac:dyDescent="0.25">
      <c r="A1622" t="s">
        <v>41</v>
      </c>
      <c r="B1622" t="s">
        <v>153</v>
      </c>
      <c r="C1622" t="s">
        <v>206</v>
      </c>
      <c r="D1622" t="s">
        <v>236</v>
      </c>
      <c r="E1622" t="s">
        <v>280</v>
      </c>
      <c r="F1622" t="s">
        <v>73</v>
      </c>
      <c r="H1622" t="s">
        <v>38</v>
      </c>
      <c r="I1622">
        <v>15</v>
      </c>
      <c r="J1622">
        <v>15</v>
      </c>
      <c r="K1622">
        <v>12</v>
      </c>
      <c r="L1622">
        <v>4</v>
      </c>
      <c r="M1622">
        <v>274286.68</v>
      </c>
      <c r="N1622">
        <v>552000</v>
      </c>
      <c r="O1622">
        <v>165600</v>
      </c>
      <c r="P1622">
        <v>21.916317744758999</v>
      </c>
      <c r="Q1622">
        <v>21</v>
      </c>
      <c r="R1622">
        <v>2898000</v>
      </c>
      <c r="S1622">
        <v>43307</v>
      </c>
      <c r="T1622">
        <v>43233</v>
      </c>
      <c r="U1622">
        <v>2.71</v>
      </c>
      <c r="V1622">
        <v>2</v>
      </c>
      <c r="W1622">
        <v>137143.34</v>
      </c>
      <c r="X1622">
        <v>276000</v>
      </c>
      <c r="Y1622">
        <v>82800</v>
      </c>
      <c r="Z1622">
        <v>21.916317967046901</v>
      </c>
      <c r="AA1622">
        <v>19</v>
      </c>
      <c r="AB1622">
        <v>2622000</v>
      </c>
      <c r="AC1622">
        <v>43326</v>
      </c>
      <c r="AD1622">
        <v>43233</v>
      </c>
      <c r="AE1622">
        <v>1.355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19</v>
      </c>
      <c r="AL1622">
        <v>2622000</v>
      </c>
      <c r="AN1622">
        <v>43233</v>
      </c>
      <c r="AO1622">
        <v>0</v>
      </c>
      <c r="AP1622" t="s">
        <v>2010</v>
      </c>
      <c r="AQ1622">
        <v>19</v>
      </c>
      <c r="AR1622">
        <v>0</v>
      </c>
      <c r="AS1622">
        <v>0</v>
      </c>
      <c r="AT1622">
        <v>0</v>
      </c>
    </row>
    <row r="1623" spans="1:46" x14ac:dyDescent="0.25">
      <c r="A1623" t="s">
        <v>41</v>
      </c>
      <c r="B1623" t="s">
        <v>145</v>
      </c>
      <c r="C1623" t="s">
        <v>198</v>
      </c>
      <c r="D1623" t="s">
        <v>236</v>
      </c>
      <c r="E1623" t="s">
        <v>280</v>
      </c>
      <c r="F1623" t="s">
        <v>73</v>
      </c>
      <c r="H1623" t="s">
        <v>38</v>
      </c>
      <c r="I1623">
        <v>15</v>
      </c>
      <c r="J1623">
        <v>15</v>
      </c>
      <c r="K1623">
        <v>12</v>
      </c>
      <c r="L1623">
        <v>5</v>
      </c>
      <c r="M1623">
        <v>106047.65</v>
      </c>
      <c r="N1623">
        <v>210000</v>
      </c>
      <c r="O1623">
        <v>63000</v>
      </c>
      <c r="P1623">
        <v>20.6446158621915</v>
      </c>
      <c r="Q1623">
        <v>7</v>
      </c>
      <c r="R1623">
        <v>294000</v>
      </c>
      <c r="S1623">
        <v>43310</v>
      </c>
      <c r="T1623">
        <v>43192</v>
      </c>
      <c r="U1623">
        <v>3.387</v>
      </c>
      <c r="V1623">
        <v>3</v>
      </c>
      <c r="W1623">
        <v>63628.59</v>
      </c>
      <c r="X1623">
        <v>126000</v>
      </c>
      <c r="Y1623">
        <v>37800</v>
      </c>
      <c r="Z1623">
        <v>20.644615466314299</v>
      </c>
      <c r="AA1623">
        <v>4</v>
      </c>
      <c r="AB1623">
        <v>168000</v>
      </c>
      <c r="AC1623">
        <v>43338</v>
      </c>
      <c r="AD1623">
        <v>43192</v>
      </c>
      <c r="AE1623">
        <v>2.032</v>
      </c>
      <c r="AF1623">
        <v>3</v>
      </c>
      <c r="AG1623">
        <v>63628.6</v>
      </c>
      <c r="AH1623">
        <v>126000</v>
      </c>
      <c r="AI1623">
        <v>37800</v>
      </c>
      <c r="AJ1623">
        <v>20.6446029946589</v>
      </c>
      <c r="AK1623">
        <v>13</v>
      </c>
      <c r="AL1623">
        <v>546000</v>
      </c>
      <c r="AM1623">
        <v>43357</v>
      </c>
      <c r="AN1623">
        <v>43358</v>
      </c>
      <c r="AO1623">
        <v>2.1</v>
      </c>
      <c r="AP1623" t="s">
        <v>2011</v>
      </c>
      <c r="AQ1623">
        <v>7</v>
      </c>
      <c r="AR1623">
        <v>0</v>
      </c>
      <c r="AS1623">
        <v>0</v>
      </c>
      <c r="AT1623">
        <v>0</v>
      </c>
    </row>
    <row r="1624" spans="1:46" x14ac:dyDescent="0.25">
      <c r="A1624" t="s">
        <v>41</v>
      </c>
      <c r="B1624" t="s">
        <v>154</v>
      </c>
      <c r="C1624" t="s">
        <v>207</v>
      </c>
      <c r="D1624" t="s">
        <v>236</v>
      </c>
      <c r="E1624" t="s">
        <v>280</v>
      </c>
      <c r="F1624" t="s">
        <v>73</v>
      </c>
      <c r="H1624" t="s">
        <v>38</v>
      </c>
      <c r="I1624">
        <v>15</v>
      </c>
      <c r="J1624">
        <v>15</v>
      </c>
      <c r="K1624">
        <v>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20</v>
      </c>
      <c r="R1624">
        <v>1260000</v>
      </c>
      <c r="T1624">
        <v>43245</v>
      </c>
      <c r="U1624">
        <v>0</v>
      </c>
      <c r="V1624">
        <v>2</v>
      </c>
      <c r="W1624">
        <v>68391.42</v>
      </c>
      <c r="X1624">
        <v>126000</v>
      </c>
      <c r="Y1624">
        <v>37800</v>
      </c>
      <c r="Z1624">
        <v>14.7045780378788</v>
      </c>
      <c r="AA1624">
        <v>18</v>
      </c>
      <c r="AB1624">
        <v>1134000</v>
      </c>
      <c r="AC1624">
        <v>43324</v>
      </c>
      <c r="AD1624">
        <v>43245</v>
      </c>
      <c r="AE1624">
        <v>1.355</v>
      </c>
      <c r="AF1624">
        <v>2</v>
      </c>
      <c r="AG1624">
        <v>67913.429999999993</v>
      </c>
      <c r="AH1624">
        <v>126000</v>
      </c>
      <c r="AI1624">
        <v>0</v>
      </c>
      <c r="AJ1624">
        <v>40.7104978543234</v>
      </c>
      <c r="AK1624">
        <v>28</v>
      </c>
      <c r="AL1624">
        <v>1764000</v>
      </c>
      <c r="AM1624">
        <v>43372</v>
      </c>
      <c r="AN1624">
        <v>43350</v>
      </c>
      <c r="AO1624">
        <v>1.4</v>
      </c>
      <c r="AP1624" t="s">
        <v>2012</v>
      </c>
      <c r="AQ1624">
        <v>17</v>
      </c>
      <c r="AR1624">
        <v>0</v>
      </c>
      <c r="AS1624">
        <v>0</v>
      </c>
      <c r="AT1624">
        <v>0</v>
      </c>
    </row>
    <row r="1625" spans="1:46" x14ac:dyDescent="0.25">
      <c r="A1625" t="s">
        <v>41</v>
      </c>
      <c r="B1625" t="s">
        <v>166</v>
      </c>
      <c r="C1625" t="s">
        <v>219</v>
      </c>
      <c r="D1625" t="s">
        <v>236</v>
      </c>
      <c r="E1625" t="s">
        <v>280</v>
      </c>
      <c r="F1625" t="s">
        <v>73</v>
      </c>
      <c r="H1625" t="s">
        <v>38</v>
      </c>
      <c r="I1625">
        <v>15</v>
      </c>
      <c r="J1625">
        <v>15</v>
      </c>
      <c r="K1625">
        <v>6</v>
      </c>
      <c r="L1625">
        <v>2</v>
      </c>
      <c r="M1625">
        <v>66349.13</v>
      </c>
      <c r="N1625">
        <v>122000</v>
      </c>
      <c r="O1625">
        <v>0</v>
      </c>
      <c r="P1625">
        <v>40.1770139834614</v>
      </c>
      <c r="Q1625">
        <v>8</v>
      </c>
      <c r="R1625">
        <v>488000</v>
      </c>
      <c r="S1625">
        <v>43303</v>
      </c>
      <c r="T1625">
        <v>43306</v>
      </c>
      <c r="U1625">
        <v>1.355</v>
      </c>
      <c r="V1625">
        <v>3</v>
      </c>
      <c r="W1625">
        <v>100905.43</v>
      </c>
      <c r="X1625">
        <v>183000</v>
      </c>
      <c r="Y1625">
        <v>0</v>
      </c>
      <c r="Z1625">
        <v>39.346462708954</v>
      </c>
      <c r="AA1625">
        <v>5</v>
      </c>
      <c r="AB1625">
        <v>305000</v>
      </c>
      <c r="AC1625">
        <v>43324</v>
      </c>
      <c r="AD1625">
        <v>43306</v>
      </c>
      <c r="AE1625">
        <v>2.032</v>
      </c>
      <c r="AF1625">
        <v>4</v>
      </c>
      <c r="AG1625">
        <v>127272.68</v>
      </c>
      <c r="AH1625">
        <v>244000</v>
      </c>
      <c r="AI1625">
        <v>0</v>
      </c>
      <c r="AJ1625">
        <v>42.622972178177797</v>
      </c>
      <c r="AK1625">
        <v>1</v>
      </c>
      <c r="AL1625">
        <v>61000</v>
      </c>
      <c r="AM1625">
        <v>43373</v>
      </c>
      <c r="AN1625">
        <v>43405</v>
      </c>
      <c r="AO1625">
        <v>2.8</v>
      </c>
      <c r="AP1625" t="s">
        <v>2013</v>
      </c>
      <c r="AQ1625">
        <v>0</v>
      </c>
      <c r="AR1625">
        <v>0</v>
      </c>
      <c r="AS1625">
        <v>0</v>
      </c>
      <c r="AT1625">
        <v>0</v>
      </c>
    </row>
    <row r="1626" spans="1:46" x14ac:dyDescent="0.25">
      <c r="A1626" t="s">
        <v>41</v>
      </c>
      <c r="B1626" t="s">
        <v>155</v>
      </c>
      <c r="C1626" t="s">
        <v>208</v>
      </c>
      <c r="D1626" t="s">
        <v>236</v>
      </c>
      <c r="E1626" t="s">
        <v>280</v>
      </c>
      <c r="F1626" t="s">
        <v>73</v>
      </c>
      <c r="H1626" t="s">
        <v>38</v>
      </c>
      <c r="I1626">
        <v>15</v>
      </c>
      <c r="J1626">
        <v>15</v>
      </c>
      <c r="K1626">
        <v>12</v>
      </c>
      <c r="L1626">
        <v>3</v>
      </c>
      <c r="M1626">
        <v>250622.98</v>
      </c>
      <c r="N1626">
        <v>489000</v>
      </c>
      <c r="O1626">
        <v>146700</v>
      </c>
      <c r="P1626">
        <v>19.46091786121</v>
      </c>
      <c r="Q1626">
        <v>44</v>
      </c>
      <c r="R1626">
        <v>7172000</v>
      </c>
      <c r="S1626">
        <v>43308</v>
      </c>
      <c r="T1626">
        <v>43233</v>
      </c>
      <c r="U1626">
        <v>2.032</v>
      </c>
      <c r="V1626">
        <v>5</v>
      </c>
      <c r="W1626">
        <v>417704.98</v>
      </c>
      <c r="X1626">
        <v>815000</v>
      </c>
      <c r="Y1626">
        <v>97800</v>
      </c>
      <c r="Z1626">
        <v>35.934819018404902</v>
      </c>
      <c r="AA1626">
        <v>39</v>
      </c>
      <c r="AB1626">
        <v>6357000</v>
      </c>
      <c r="AC1626">
        <v>43342</v>
      </c>
      <c r="AD1626">
        <v>43233</v>
      </c>
      <c r="AE1626">
        <v>3.387</v>
      </c>
      <c r="AF1626">
        <v>4</v>
      </c>
      <c r="AG1626">
        <v>334163.98</v>
      </c>
      <c r="AH1626">
        <v>652000</v>
      </c>
      <c r="AI1626">
        <v>195600</v>
      </c>
      <c r="AJ1626">
        <v>19.460916319136501</v>
      </c>
      <c r="AK1626">
        <v>35</v>
      </c>
      <c r="AL1626">
        <v>5705000</v>
      </c>
      <c r="AM1626">
        <v>43373</v>
      </c>
      <c r="AN1626">
        <v>43233</v>
      </c>
      <c r="AO1626">
        <v>2.8</v>
      </c>
      <c r="AP1626" t="s">
        <v>2014</v>
      </c>
      <c r="AQ1626">
        <v>14</v>
      </c>
      <c r="AR1626">
        <v>0</v>
      </c>
      <c r="AS1626">
        <v>0</v>
      </c>
      <c r="AT1626">
        <v>0</v>
      </c>
    </row>
    <row r="1627" spans="1:46" x14ac:dyDescent="0.25">
      <c r="A1627" t="s">
        <v>41</v>
      </c>
      <c r="B1627" t="s">
        <v>156</v>
      </c>
      <c r="C1627" t="s">
        <v>209</v>
      </c>
      <c r="D1627" t="s">
        <v>236</v>
      </c>
      <c r="E1627" t="s">
        <v>280</v>
      </c>
      <c r="F1627" t="s">
        <v>73</v>
      </c>
      <c r="H1627" t="s">
        <v>38</v>
      </c>
      <c r="I1627">
        <v>15</v>
      </c>
      <c r="J1627">
        <v>15</v>
      </c>
      <c r="K1627">
        <v>12</v>
      </c>
      <c r="L1627">
        <v>1</v>
      </c>
      <c r="M1627">
        <v>100935.54</v>
      </c>
      <c r="N1627">
        <v>199000</v>
      </c>
      <c r="O1627">
        <v>59700</v>
      </c>
      <c r="P1627">
        <v>20.294979410495301</v>
      </c>
      <c r="Q1627">
        <v>13</v>
      </c>
      <c r="R1627">
        <v>2587000</v>
      </c>
      <c r="S1627">
        <v>43305</v>
      </c>
      <c r="T1627">
        <v>43184</v>
      </c>
      <c r="U1627">
        <v>0.67700000000000005</v>
      </c>
      <c r="V1627">
        <v>5</v>
      </c>
      <c r="W1627">
        <v>504677.7</v>
      </c>
      <c r="X1627">
        <v>995000</v>
      </c>
      <c r="Y1627">
        <v>298500</v>
      </c>
      <c r="Z1627">
        <v>20.294979158735</v>
      </c>
      <c r="AA1627">
        <v>8</v>
      </c>
      <c r="AB1627">
        <v>1604000</v>
      </c>
      <c r="AC1627">
        <v>43317</v>
      </c>
      <c r="AD1627">
        <v>43184</v>
      </c>
      <c r="AE1627">
        <v>3.387</v>
      </c>
      <c r="AF1627">
        <v>1</v>
      </c>
      <c r="AG1627">
        <v>100935.54</v>
      </c>
      <c r="AH1627">
        <v>200500</v>
      </c>
      <c r="AI1627">
        <v>0</v>
      </c>
      <c r="AJ1627">
        <v>44.623893183975902</v>
      </c>
      <c r="AK1627">
        <v>7</v>
      </c>
      <c r="AL1627">
        <v>1403500</v>
      </c>
      <c r="AM1627">
        <v>43354</v>
      </c>
      <c r="AN1627">
        <v>43184</v>
      </c>
      <c r="AO1627">
        <v>0.7</v>
      </c>
      <c r="AP1627" t="s">
        <v>2015</v>
      </c>
      <c r="AQ1627">
        <v>12</v>
      </c>
      <c r="AR1627">
        <v>0</v>
      </c>
      <c r="AS1627">
        <v>0</v>
      </c>
      <c r="AT1627">
        <v>0</v>
      </c>
    </row>
    <row r="1628" spans="1:46" x14ac:dyDescent="0.25">
      <c r="A1628" t="s">
        <v>41</v>
      </c>
      <c r="B1628" t="s">
        <v>149</v>
      </c>
      <c r="C1628" t="s">
        <v>202</v>
      </c>
      <c r="D1628" t="s">
        <v>236</v>
      </c>
      <c r="E1628" t="s">
        <v>280</v>
      </c>
      <c r="F1628" t="s">
        <v>73</v>
      </c>
      <c r="H1628" t="s">
        <v>38</v>
      </c>
      <c r="I1628">
        <v>15</v>
      </c>
      <c r="J1628">
        <v>15</v>
      </c>
      <c r="K1628">
        <v>12</v>
      </c>
      <c r="L1628">
        <v>1</v>
      </c>
      <c r="M1628">
        <v>28086.57</v>
      </c>
      <c r="N1628">
        <v>58000</v>
      </c>
      <c r="O1628">
        <v>17400</v>
      </c>
      <c r="P1628">
        <v>23.903381960829101</v>
      </c>
      <c r="Q1628">
        <v>14</v>
      </c>
      <c r="R1628">
        <v>854000</v>
      </c>
      <c r="S1628">
        <v>43303</v>
      </c>
      <c r="T1628">
        <v>42951</v>
      </c>
      <c r="U1628">
        <v>0.67700000000000005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14</v>
      </c>
      <c r="AB1628">
        <v>854000</v>
      </c>
      <c r="AD1628">
        <v>42951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14</v>
      </c>
      <c r="AL1628">
        <v>854000</v>
      </c>
      <c r="AN1628">
        <v>42951</v>
      </c>
      <c r="AO1628">
        <v>0</v>
      </c>
      <c r="AP1628" t="s">
        <v>2016</v>
      </c>
      <c r="AQ1628">
        <v>5</v>
      </c>
      <c r="AR1628">
        <v>0</v>
      </c>
      <c r="AS1628">
        <v>0</v>
      </c>
      <c r="AT1628">
        <v>0</v>
      </c>
    </row>
    <row r="1629" spans="1:46" x14ac:dyDescent="0.25">
      <c r="A1629" t="s">
        <v>41</v>
      </c>
      <c r="B1629" t="s">
        <v>135</v>
      </c>
      <c r="C1629" t="s">
        <v>188</v>
      </c>
      <c r="D1629" t="s">
        <v>236</v>
      </c>
      <c r="E1629" t="s">
        <v>280</v>
      </c>
      <c r="F1629" t="s">
        <v>73</v>
      </c>
      <c r="H1629" t="s">
        <v>38</v>
      </c>
      <c r="I1629">
        <v>15</v>
      </c>
      <c r="J1629">
        <v>15</v>
      </c>
      <c r="K1629">
        <v>6</v>
      </c>
      <c r="L1629">
        <v>1</v>
      </c>
      <c r="M1629">
        <v>23794.59</v>
      </c>
      <c r="N1629">
        <v>50000</v>
      </c>
      <c r="O1629">
        <v>0</v>
      </c>
      <c r="P1629">
        <v>47.651901476519001</v>
      </c>
      <c r="Q1629">
        <v>4</v>
      </c>
      <c r="R1629">
        <v>200000</v>
      </c>
      <c r="S1629">
        <v>43286</v>
      </c>
      <c r="T1629">
        <v>43224</v>
      </c>
      <c r="U1629">
        <v>0.67700000000000005</v>
      </c>
      <c r="V1629">
        <v>6</v>
      </c>
      <c r="W1629">
        <v>142781.19</v>
      </c>
      <c r="X1629">
        <v>300000</v>
      </c>
      <c r="Y1629">
        <v>90000</v>
      </c>
      <c r="Z1629">
        <v>25.209852892757201</v>
      </c>
      <c r="AA1629">
        <v>10</v>
      </c>
      <c r="AB1629">
        <v>500000</v>
      </c>
      <c r="AC1629">
        <v>43339</v>
      </c>
      <c r="AD1629">
        <v>43319</v>
      </c>
      <c r="AE1629">
        <v>4.0650000000000004</v>
      </c>
      <c r="AF1629">
        <v>1</v>
      </c>
      <c r="AG1629">
        <v>23797.32</v>
      </c>
      <c r="AH1629">
        <v>50000</v>
      </c>
      <c r="AI1629">
        <v>0</v>
      </c>
      <c r="AJ1629">
        <v>47.645895476458897</v>
      </c>
      <c r="AK1629">
        <v>9</v>
      </c>
      <c r="AL1629">
        <v>450000</v>
      </c>
      <c r="AM1629">
        <v>43354</v>
      </c>
      <c r="AN1629">
        <v>43319</v>
      </c>
      <c r="AO1629">
        <v>0.7</v>
      </c>
      <c r="AP1629" t="s">
        <v>2017</v>
      </c>
      <c r="AQ1629">
        <v>11</v>
      </c>
      <c r="AR1629">
        <v>0</v>
      </c>
      <c r="AS1629">
        <v>0</v>
      </c>
      <c r="AT1629">
        <v>0</v>
      </c>
    </row>
    <row r="1630" spans="1:46" x14ac:dyDescent="0.25">
      <c r="A1630" t="s">
        <v>41</v>
      </c>
      <c r="B1630" t="s">
        <v>158</v>
      </c>
      <c r="C1630" t="s">
        <v>211</v>
      </c>
      <c r="D1630" t="s">
        <v>236</v>
      </c>
      <c r="E1630" t="s">
        <v>280</v>
      </c>
      <c r="F1630" t="s">
        <v>73</v>
      </c>
      <c r="H1630" t="s">
        <v>38</v>
      </c>
      <c r="I1630">
        <v>15</v>
      </c>
      <c r="J1630">
        <v>15</v>
      </c>
      <c r="K1630">
        <v>12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O1630">
        <v>0</v>
      </c>
      <c r="AP1630" t="s">
        <v>2018</v>
      </c>
      <c r="AQ1630">
        <v>20</v>
      </c>
      <c r="AR1630">
        <v>0</v>
      </c>
      <c r="AS1630">
        <v>0</v>
      </c>
      <c r="AT1630">
        <v>0</v>
      </c>
    </row>
    <row r="1631" spans="1:46" x14ac:dyDescent="0.25">
      <c r="A1631" t="s">
        <v>41</v>
      </c>
      <c r="B1631" t="s">
        <v>160</v>
      </c>
      <c r="C1631" t="s">
        <v>213</v>
      </c>
      <c r="D1631" t="s">
        <v>236</v>
      </c>
      <c r="E1631" t="s">
        <v>280</v>
      </c>
      <c r="F1631" t="s">
        <v>73</v>
      </c>
      <c r="H1631" t="s">
        <v>38</v>
      </c>
      <c r="I1631">
        <v>9</v>
      </c>
      <c r="J1631">
        <v>9</v>
      </c>
      <c r="K1631">
        <v>6</v>
      </c>
      <c r="L1631">
        <v>1</v>
      </c>
      <c r="M1631">
        <v>51487.17</v>
      </c>
      <c r="N1631">
        <v>109000</v>
      </c>
      <c r="O1631">
        <v>32700</v>
      </c>
      <c r="P1631">
        <v>25.7721005282941</v>
      </c>
      <c r="Q1631">
        <v>19</v>
      </c>
      <c r="R1631">
        <v>2071000</v>
      </c>
      <c r="S1631">
        <v>43282</v>
      </c>
      <c r="T1631">
        <v>43111</v>
      </c>
      <c r="U1631">
        <v>0.67700000000000005</v>
      </c>
      <c r="V1631">
        <v>2</v>
      </c>
      <c r="W1631">
        <v>102974.34</v>
      </c>
      <c r="X1631">
        <v>218000</v>
      </c>
      <c r="Y1631">
        <v>32700</v>
      </c>
      <c r="Z1631">
        <v>38.8711417670565</v>
      </c>
      <c r="AA1631">
        <v>17</v>
      </c>
      <c r="AB1631">
        <v>1853000</v>
      </c>
      <c r="AC1631">
        <v>43337</v>
      </c>
      <c r="AD1631">
        <v>43111</v>
      </c>
      <c r="AE1631">
        <v>1.355</v>
      </c>
      <c r="AF1631">
        <v>1</v>
      </c>
      <c r="AG1631">
        <v>51487.17</v>
      </c>
      <c r="AH1631">
        <v>109000</v>
      </c>
      <c r="AI1631">
        <v>32700</v>
      </c>
      <c r="AJ1631">
        <v>25.7721005282941</v>
      </c>
      <c r="AK1631">
        <v>16</v>
      </c>
      <c r="AL1631">
        <v>1744000</v>
      </c>
      <c r="AM1631">
        <v>43365</v>
      </c>
      <c r="AN1631">
        <v>43111</v>
      </c>
      <c r="AO1631">
        <v>0.7</v>
      </c>
      <c r="AP1631" t="s">
        <v>2019</v>
      </c>
      <c r="AQ1631">
        <v>21</v>
      </c>
      <c r="AR1631">
        <v>0</v>
      </c>
      <c r="AS1631">
        <v>0</v>
      </c>
      <c r="AT1631">
        <v>0</v>
      </c>
    </row>
    <row r="1632" spans="1:46" x14ac:dyDescent="0.25">
      <c r="A1632" t="s">
        <v>41</v>
      </c>
      <c r="B1632" t="s">
        <v>161</v>
      </c>
      <c r="C1632" t="s">
        <v>214</v>
      </c>
      <c r="D1632" t="s">
        <v>236</v>
      </c>
      <c r="E1632" t="s">
        <v>280</v>
      </c>
      <c r="F1632" t="s">
        <v>73</v>
      </c>
      <c r="H1632" t="s">
        <v>38</v>
      </c>
      <c r="I1632">
        <v>9</v>
      </c>
      <c r="J1632">
        <v>9</v>
      </c>
      <c r="K1632">
        <v>6</v>
      </c>
      <c r="L1632">
        <v>1</v>
      </c>
      <c r="M1632">
        <v>66443.78</v>
      </c>
      <c r="N1632">
        <v>126000</v>
      </c>
      <c r="O1632">
        <v>37800</v>
      </c>
      <c r="P1632">
        <v>17.133607521844901</v>
      </c>
      <c r="Q1632">
        <v>31</v>
      </c>
      <c r="R1632">
        <v>3906000</v>
      </c>
      <c r="S1632">
        <v>43307</v>
      </c>
      <c r="T1632">
        <v>43245</v>
      </c>
      <c r="U1632">
        <v>0.67700000000000005</v>
      </c>
      <c r="V1632">
        <v>3</v>
      </c>
      <c r="W1632">
        <v>199331.32</v>
      </c>
      <c r="X1632">
        <v>378000</v>
      </c>
      <c r="Y1632">
        <v>113400</v>
      </c>
      <c r="Z1632">
        <v>17.133616180775402</v>
      </c>
      <c r="AA1632">
        <v>28</v>
      </c>
      <c r="AB1632">
        <v>3612000</v>
      </c>
      <c r="AC1632">
        <v>43330</v>
      </c>
      <c r="AD1632">
        <v>43245</v>
      </c>
      <c r="AE1632">
        <v>2.032</v>
      </c>
      <c r="AF1632">
        <v>24</v>
      </c>
      <c r="AG1632">
        <v>1594650.62</v>
      </c>
      <c r="AH1632">
        <v>3096000</v>
      </c>
      <c r="AI1632">
        <v>928800</v>
      </c>
      <c r="AJ1632">
        <v>19.060738180053502</v>
      </c>
      <c r="AK1632">
        <v>16</v>
      </c>
      <c r="AL1632">
        <v>2064000</v>
      </c>
      <c r="AM1632">
        <v>43362</v>
      </c>
      <c r="AN1632">
        <v>43405</v>
      </c>
      <c r="AO1632">
        <v>16.8</v>
      </c>
      <c r="AP1632" t="s">
        <v>2020</v>
      </c>
      <c r="AQ1632">
        <v>22</v>
      </c>
      <c r="AR1632">
        <v>0</v>
      </c>
      <c r="AS1632">
        <v>0</v>
      </c>
      <c r="AT1632">
        <v>0</v>
      </c>
    </row>
    <row r="1633" spans="1:46" x14ac:dyDescent="0.25">
      <c r="A1633" t="s">
        <v>41</v>
      </c>
      <c r="B1633" t="s">
        <v>162</v>
      </c>
      <c r="C1633" t="s">
        <v>215</v>
      </c>
      <c r="D1633" t="s">
        <v>236</v>
      </c>
      <c r="E1633" t="s">
        <v>280</v>
      </c>
      <c r="F1633" t="s">
        <v>73</v>
      </c>
      <c r="H1633" t="s">
        <v>38</v>
      </c>
      <c r="I1633">
        <v>9</v>
      </c>
      <c r="J1633">
        <v>9</v>
      </c>
      <c r="K1633">
        <v>6</v>
      </c>
      <c r="L1633">
        <v>5</v>
      </c>
      <c r="M1633">
        <v>352271.1</v>
      </c>
      <c r="N1633">
        <v>680000</v>
      </c>
      <c r="O1633">
        <v>122400</v>
      </c>
      <c r="P1633">
        <v>30.506059912032601</v>
      </c>
      <c r="Q1633">
        <v>19</v>
      </c>
      <c r="R1633">
        <v>2584000</v>
      </c>
      <c r="S1633">
        <v>43304</v>
      </c>
      <c r="T1633">
        <v>42963</v>
      </c>
      <c r="U1633">
        <v>3.387</v>
      </c>
      <c r="V1633">
        <v>3</v>
      </c>
      <c r="W1633">
        <v>211362.66</v>
      </c>
      <c r="X1633">
        <v>408000</v>
      </c>
      <c r="Y1633">
        <v>122400</v>
      </c>
      <c r="Z1633">
        <v>18.592813139225701</v>
      </c>
      <c r="AA1633">
        <v>16</v>
      </c>
      <c r="AB1633">
        <v>2176000</v>
      </c>
      <c r="AC1633">
        <v>43328</v>
      </c>
      <c r="AD1633">
        <v>42963</v>
      </c>
      <c r="AE1633">
        <v>2.032</v>
      </c>
      <c r="AF1633">
        <v>5</v>
      </c>
      <c r="AG1633">
        <v>352271.08</v>
      </c>
      <c r="AH1633">
        <v>680000</v>
      </c>
      <c r="AI1633">
        <v>204000</v>
      </c>
      <c r="AJ1633">
        <v>18.592817698365799</v>
      </c>
      <c r="AK1633">
        <v>11</v>
      </c>
      <c r="AL1633">
        <v>1496000</v>
      </c>
      <c r="AM1633">
        <v>43366</v>
      </c>
      <c r="AN1633">
        <v>42963</v>
      </c>
      <c r="AO1633">
        <v>3.5</v>
      </c>
      <c r="AP1633" t="s">
        <v>2021</v>
      </c>
      <c r="AQ1633">
        <v>18</v>
      </c>
      <c r="AR1633">
        <v>0</v>
      </c>
      <c r="AS1633">
        <v>0</v>
      </c>
      <c r="AT1633">
        <v>0</v>
      </c>
    </row>
    <row r="1634" spans="1:46" x14ac:dyDescent="0.25">
      <c r="A1634" t="s">
        <v>41</v>
      </c>
      <c r="B1634" t="s">
        <v>163</v>
      </c>
      <c r="C1634" t="s">
        <v>216</v>
      </c>
      <c r="D1634" t="s">
        <v>236</v>
      </c>
      <c r="E1634" t="s">
        <v>280</v>
      </c>
      <c r="F1634" t="s">
        <v>73</v>
      </c>
      <c r="H1634" t="s">
        <v>38</v>
      </c>
      <c r="I1634">
        <v>9</v>
      </c>
      <c r="J1634">
        <v>9</v>
      </c>
      <c r="K1634">
        <v>6</v>
      </c>
      <c r="L1634">
        <v>11</v>
      </c>
      <c r="M1634">
        <v>736640.26</v>
      </c>
      <c r="N1634">
        <v>1441000</v>
      </c>
      <c r="O1634">
        <v>432300</v>
      </c>
      <c r="P1634">
        <v>19.668455834242</v>
      </c>
      <c r="Q1634">
        <v>59</v>
      </c>
      <c r="R1634">
        <v>7729000</v>
      </c>
      <c r="S1634">
        <v>43309</v>
      </c>
      <c r="T1634">
        <v>43306</v>
      </c>
      <c r="U1634">
        <v>7.452</v>
      </c>
      <c r="V1634">
        <v>15</v>
      </c>
      <c r="W1634">
        <v>1022120.7</v>
      </c>
      <c r="X1634">
        <v>1965000</v>
      </c>
      <c r="Y1634">
        <v>589500</v>
      </c>
      <c r="Z1634">
        <v>18.2600675820647</v>
      </c>
      <c r="AA1634">
        <v>44</v>
      </c>
      <c r="AB1634">
        <v>5764000</v>
      </c>
      <c r="AC1634">
        <v>43343</v>
      </c>
      <c r="AD1634">
        <v>43306</v>
      </c>
      <c r="AE1634">
        <v>10.161</v>
      </c>
      <c r="AF1634">
        <v>3</v>
      </c>
      <c r="AG1634">
        <v>204424.14</v>
      </c>
      <c r="AH1634">
        <v>393000</v>
      </c>
      <c r="AI1634">
        <v>78600</v>
      </c>
      <c r="AJ1634">
        <v>28.477559205803001</v>
      </c>
      <c r="AK1634">
        <v>41</v>
      </c>
      <c r="AL1634">
        <v>5371000</v>
      </c>
      <c r="AM1634">
        <v>43358</v>
      </c>
      <c r="AN1634">
        <v>43306</v>
      </c>
      <c r="AO1634">
        <v>2.1</v>
      </c>
      <c r="AP1634" t="s">
        <v>2022</v>
      </c>
      <c r="AQ1634">
        <v>47</v>
      </c>
      <c r="AR1634">
        <v>0</v>
      </c>
      <c r="AS1634">
        <v>0</v>
      </c>
      <c r="AT1634">
        <v>0</v>
      </c>
    </row>
    <row r="1635" spans="1:46" x14ac:dyDescent="0.25">
      <c r="A1635" t="s">
        <v>41</v>
      </c>
      <c r="B1635" t="s">
        <v>164</v>
      </c>
      <c r="C1635" t="s">
        <v>217</v>
      </c>
      <c r="D1635" t="s">
        <v>236</v>
      </c>
      <c r="E1635" t="s">
        <v>280</v>
      </c>
      <c r="F1635" t="s">
        <v>73</v>
      </c>
      <c r="H1635" t="s">
        <v>38</v>
      </c>
      <c r="I1635">
        <v>9</v>
      </c>
      <c r="J1635">
        <v>9</v>
      </c>
      <c r="K1635">
        <v>6</v>
      </c>
      <c r="L1635">
        <v>3</v>
      </c>
      <c r="M1635">
        <v>168253.72</v>
      </c>
      <c r="N1635">
        <v>342000</v>
      </c>
      <c r="O1635">
        <v>34200</v>
      </c>
      <c r="P1635">
        <v>39.8703405199023</v>
      </c>
      <c r="Q1635">
        <v>25</v>
      </c>
      <c r="R1635">
        <v>2850000</v>
      </c>
      <c r="S1635">
        <v>43302</v>
      </c>
      <c r="T1635">
        <v>43292</v>
      </c>
      <c r="U1635">
        <v>2.032</v>
      </c>
      <c r="V1635">
        <v>7</v>
      </c>
      <c r="W1635">
        <v>402892.49</v>
      </c>
      <c r="X1635">
        <v>798000</v>
      </c>
      <c r="Y1635">
        <v>212000</v>
      </c>
      <c r="Z1635">
        <v>24.371716932915501</v>
      </c>
      <c r="AA1635">
        <v>18</v>
      </c>
      <c r="AB1635">
        <v>2052000</v>
      </c>
      <c r="AC1635">
        <v>43343</v>
      </c>
      <c r="AD1635">
        <v>43292</v>
      </c>
      <c r="AE1635">
        <v>4.742</v>
      </c>
      <c r="AF1635">
        <v>1</v>
      </c>
      <c r="AG1635">
        <v>57556.07</v>
      </c>
      <c r="AH1635">
        <v>114000</v>
      </c>
      <c r="AI1635">
        <v>34200</v>
      </c>
      <c r="AJ1635">
        <v>20.662059394347899</v>
      </c>
      <c r="AK1635">
        <v>17</v>
      </c>
      <c r="AL1635">
        <v>1938000</v>
      </c>
      <c r="AM1635">
        <v>43351</v>
      </c>
      <c r="AN1635">
        <v>43292</v>
      </c>
      <c r="AO1635">
        <v>0.7</v>
      </c>
      <c r="AP1635" t="s">
        <v>2023</v>
      </c>
      <c r="AQ1635">
        <v>16</v>
      </c>
      <c r="AR1635">
        <v>0</v>
      </c>
      <c r="AS1635">
        <v>0</v>
      </c>
      <c r="AT1635">
        <v>0</v>
      </c>
    </row>
    <row r="1636" spans="1:46" x14ac:dyDescent="0.25">
      <c r="A1636" t="s">
        <v>41</v>
      </c>
      <c r="B1636" t="s">
        <v>165</v>
      </c>
      <c r="C1636" t="s">
        <v>218</v>
      </c>
      <c r="D1636" t="s">
        <v>236</v>
      </c>
      <c r="E1636" t="s">
        <v>280</v>
      </c>
      <c r="F1636" t="s">
        <v>73</v>
      </c>
      <c r="H1636" t="s">
        <v>38</v>
      </c>
      <c r="I1636">
        <v>9</v>
      </c>
      <c r="J1636">
        <v>9</v>
      </c>
      <c r="K1636">
        <v>6</v>
      </c>
      <c r="L1636">
        <v>1</v>
      </c>
      <c r="M1636">
        <v>47514.720000000001</v>
      </c>
      <c r="N1636">
        <v>84000</v>
      </c>
      <c r="O1636">
        <v>0</v>
      </c>
      <c r="P1636">
        <v>37.778342560849197</v>
      </c>
      <c r="Q1636">
        <v>7</v>
      </c>
      <c r="R1636">
        <v>588000</v>
      </c>
      <c r="S1636">
        <v>43296</v>
      </c>
      <c r="T1636">
        <v>43224</v>
      </c>
      <c r="U1636">
        <v>0.67700000000000005</v>
      </c>
      <c r="V1636">
        <v>1</v>
      </c>
      <c r="W1636">
        <v>47514.720000000001</v>
      </c>
      <c r="X1636">
        <v>84000</v>
      </c>
      <c r="Y1636">
        <v>0</v>
      </c>
      <c r="Z1636">
        <v>37.778342560849197</v>
      </c>
      <c r="AA1636">
        <v>6</v>
      </c>
      <c r="AB1636">
        <v>504000</v>
      </c>
      <c r="AC1636">
        <v>43317</v>
      </c>
      <c r="AD1636">
        <v>43224</v>
      </c>
      <c r="AE1636">
        <v>0.67700000000000005</v>
      </c>
      <c r="AF1636">
        <v>1</v>
      </c>
      <c r="AG1636">
        <v>47514.720000000001</v>
      </c>
      <c r="AH1636">
        <v>91000</v>
      </c>
      <c r="AI1636">
        <v>0</v>
      </c>
      <c r="AJ1636">
        <v>42.564624365171497</v>
      </c>
      <c r="AK1636">
        <v>5</v>
      </c>
      <c r="AL1636">
        <v>455000</v>
      </c>
      <c r="AM1636">
        <v>43360</v>
      </c>
      <c r="AN1636">
        <v>43224</v>
      </c>
      <c r="AO1636">
        <v>0.7</v>
      </c>
      <c r="AP1636" t="s">
        <v>2024</v>
      </c>
      <c r="AQ1636">
        <v>3</v>
      </c>
      <c r="AR1636">
        <v>0</v>
      </c>
      <c r="AS1636">
        <v>0</v>
      </c>
      <c r="AT1636">
        <v>0</v>
      </c>
    </row>
    <row r="1637" spans="1:46" x14ac:dyDescent="0.25">
      <c r="A1637" t="s">
        <v>41</v>
      </c>
      <c r="B1637" t="s">
        <v>167</v>
      </c>
      <c r="C1637" t="s">
        <v>220</v>
      </c>
      <c r="D1637" t="s">
        <v>236</v>
      </c>
      <c r="E1637" t="s">
        <v>280</v>
      </c>
      <c r="F1637" t="s">
        <v>73</v>
      </c>
      <c r="H1637" t="s">
        <v>38</v>
      </c>
      <c r="I1637">
        <v>9</v>
      </c>
      <c r="J1637">
        <v>9</v>
      </c>
      <c r="K1637">
        <v>6</v>
      </c>
      <c r="L1637">
        <v>5</v>
      </c>
      <c r="M1637">
        <v>230790.95</v>
      </c>
      <c r="N1637">
        <v>435000</v>
      </c>
      <c r="O1637">
        <v>130500</v>
      </c>
      <c r="P1637">
        <v>16.6272430761069</v>
      </c>
      <c r="Q1637">
        <v>23</v>
      </c>
      <c r="R1637">
        <v>2001000</v>
      </c>
      <c r="S1637">
        <v>43312</v>
      </c>
      <c r="T1637">
        <v>43224</v>
      </c>
      <c r="U1637">
        <v>3.387</v>
      </c>
      <c r="V1637">
        <v>9</v>
      </c>
      <c r="W1637">
        <v>415423.71</v>
      </c>
      <c r="X1637">
        <v>803000</v>
      </c>
      <c r="Y1637">
        <v>240900</v>
      </c>
      <c r="Z1637">
        <v>18.703774951076301</v>
      </c>
      <c r="AA1637">
        <v>14</v>
      </c>
      <c r="AB1637">
        <v>1274000</v>
      </c>
      <c r="AC1637">
        <v>43343</v>
      </c>
      <c r="AD1637">
        <v>43224</v>
      </c>
      <c r="AE1637">
        <v>6.0970000000000004</v>
      </c>
      <c r="AF1637">
        <v>1</v>
      </c>
      <c r="AG1637">
        <v>46158.19</v>
      </c>
      <c r="AH1637">
        <v>91000</v>
      </c>
      <c r="AI1637">
        <v>27300</v>
      </c>
      <c r="AJ1637">
        <v>20.291979716966999</v>
      </c>
      <c r="AK1637">
        <v>13</v>
      </c>
      <c r="AL1637">
        <v>1131000</v>
      </c>
      <c r="AM1637">
        <v>43348</v>
      </c>
      <c r="AN1637">
        <v>43224</v>
      </c>
      <c r="AO1637">
        <v>0.7</v>
      </c>
      <c r="AP1637" t="s">
        <v>2025</v>
      </c>
      <c r="AQ1637">
        <v>21</v>
      </c>
      <c r="AR1637">
        <v>0</v>
      </c>
      <c r="AS1637">
        <v>0</v>
      </c>
      <c r="AT1637">
        <v>0</v>
      </c>
    </row>
    <row r="1638" spans="1:46" x14ac:dyDescent="0.25">
      <c r="A1638" t="s">
        <v>41</v>
      </c>
      <c r="B1638" t="s">
        <v>170</v>
      </c>
      <c r="C1638" t="s">
        <v>223</v>
      </c>
      <c r="D1638" t="s">
        <v>236</v>
      </c>
      <c r="E1638" t="s">
        <v>280</v>
      </c>
      <c r="F1638" t="s">
        <v>73</v>
      </c>
      <c r="H1638" t="s">
        <v>38</v>
      </c>
      <c r="I1638">
        <v>9</v>
      </c>
      <c r="J1638">
        <v>9</v>
      </c>
      <c r="K1638">
        <v>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O1638">
        <v>0</v>
      </c>
      <c r="AP1638" t="s">
        <v>2026</v>
      </c>
      <c r="AQ1638">
        <v>6</v>
      </c>
      <c r="AR1638">
        <v>0</v>
      </c>
      <c r="AS1638">
        <v>0</v>
      </c>
      <c r="AT1638">
        <v>0</v>
      </c>
    </row>
    <row r="1639" spans="1:46" x14ac:dyDescent="0.25">
      <c r="A1639" t="s">
        <v>41</v>
      </c>
      <c r="B1639" t="s">
        <v>148</v>
      </c>
      <c r="C1639" t="s">
        <v>201</v>
      </c>
      <c r="D1639" t="s">
        <v>236</v>
      </c>
      <c r="E1639" t="s">
        <v>280</v>
      </c>
      <c r="F1639" t="s">
        <v>73</v>
      </c>
      <c r="H1639" t="s">
        <v>38</v>
      </c>
      <c r="I1639">
        <v>9</v>
      </c>
      <c r="J1639">
        <v>9</v>
      </c>
      <c r="K1639">
        <v>6</v>
      </c>
      <c r="L1639">
        <v>5</v>
      </c>
      <c r="M1639">
        <v>156456.99</v>
      </c>
      <c r="N1639">
        <v>325000</v>
      </c>
      <c r="O1639">
        <v>0</v>
      </c>
      <c r="P1639">
        <v>47.045326380069703</v>
      </c>
      <c r="Q1639">
        <v>6</v>
      </c>
      <c r="R1639">
        <v>390000</v>
      </c>
      <c r="S1639">
        <v>43306</v>
      </c>
      <c r="T1639">
        <v>43224</v>
      </c>
      <c r="U1639">
        <v>3.387</v>
      </c>
      <c r="V1639">
        <v>2</v>
      </c>
      <c r="W1639">
        <v>62584.9</v>
      </c>
      <c r="X1639">
        <v>130000</v>
      </c>
      <c r="Y1639">
        <v>39000</v>
      </c>
      <c r="Z1639">
        <v>24.3479233263255</v>
      </c>
      <c r="AA1639">
        <v>10</v>
      </c>
      <c r="AB1639">
        <v>650000</v>
      </c>
      <c r="AC1639">
        <v>43331</v>
      </c>
      <c r="AD1639">
        <v>43319</v>
      </c>
      <c r="AE1639">
        <v>1.355</v>
      </c>
      <c r="AF1639">
        <v>1</v>
      </c>
      <c r="AG1639">
        <v>31292.45</v>
      </c>
      <c r="AH1639">
        <v>65000</v>
      </c>
      <c r="AI1639">
        <v>0</v>
      </c>
      <c r="AJ1639">
        <v>47.043546072374603</v>
      </c>
      <c r="AK1639">
        <v>9</v>
      </c>
      <c r="AL1639">
        <v>585000</v>
      </c>
      <c r="AM1639">
        <v>43350</v>
      </c>
      <c r="AN1639">
        <v>43319</v>
      </c>
      <c r="AO1639">
        <v>0.7</v>
      </c>
      <c r="AP1639" t="s">
        <v>2027</v>
      </c>
      <c r="AQ1639">
        <v>3</v>
      </c>
      <c r="AR1639">
        <v>0</v>
      </c>
      <c r="AS1639">
        <v>0</v>
      </c>
      <c r="AT1639">
        <v>0</v>
      </c>
    </row>
    <row r="1640" spans="1:46" x14ac:dyDescent="0.25">
      <c r="A1640" t="s">
        <v>41</v>
      </c>
      <c r="B1640" t="s">
        <v>150</v>
      </c>
      <c r="C1640" t="s">
        <v>203</v>
      </c>
      <c r="D1640" t="s">
        <v>236</v>
      </c>
      <c r="E1640" t="s">
        <v>280</v>
      </c>
      <c r="F1640" t="s">
        <v>73</v>
      </c>
      <c r="H1640" t="s">
        <v>38</v>
      </c>
      <c r="I1640">
        <v>8</v>
      </c>
      <c r="J1640">
        <v>8</v>
      </c>
      <c r="K1640">
        <v>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1094500</v>
      </c>
      <c r="T1640">
        <v>43238</v>
      </c>
      <c r="U1640">
        <v>0</v>
      </c>
      <c r="V1640">
        <v>3</v>
      </c>
      <c r="W1640">
        <v>356792.09</v>
      </c>
      <c r="X1640">
        <v>656700</v>
      </c>
      <c r="Y1640">
        <v>197010</v>
      </c>
      <c r="Z1640">
        <v>14.6226154582435</v>
      </c>
      <c r="AA1640">
        <v>7</v>
      </c>
      <c r="AB1640">
        <v>1532300</v>
      </c>
      <c r="AC1640">
        <v>43329</v>
      </c>
      <c r="AD1640">
        <v>43319</v>
      </c>
      <c r="AE1640">
        <v>2.032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7</v>
      </c>
      <c r="AL1640">
        <v>1764000</v>
      </c>
      <c r="AN1640">
        <v>43319</v>
      </c>
      <c r="AO1640">
        <v>0</v>
      </c>
      <c r="AP1640" t="s">
        <v>2028</v>
      </c>
      <c r="AQ1640">
        <v>13</v>
      </c>
      <c r="AR1640">
        <v>0</v>
      </c>
      <c r="AS1640">
        <v>0</v>
      </c>
      <c r="AT1640">
        <v>0</v>
      </c>
    </row>
    <row r="1641" spans="1:46" x14ac:dyDescent="0.25">
      <c r="A1641" t="s">
        <v>41</v>
      </c>
      <c r="B1641" t="s">
        <v>179</v>
      </c>
      <c r="C1641" t="s">
        <v>232</v>
      </c>
      <c r="D1641" t="s">
        <v>236</v>
      </c>
      <c r="E1641" t="s">
        <v>280</v>
      </c>
      <c r="F1641" t="s">
        <v>73</v>
      </c>
      <c r="H1641" t="s">
        <v>38</v>
      </c>
      <c r="I1641">
        <v>8</v>
      </c>
      <c r="J1641">
        <v>8</v>
      </c>
      <c r="K1641">
        <v>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6</v>
      </c>
      <c r="AL1641">
        <v>1548000</v>
      </c>
      <c r="AN1641">
        <v>43350</v>
      </c>
      <c r="AO1641">
        <v>0</v>
      </c>
      <c r="AP1641" t="s">
        <v>2029</v>
      </c>
      <c r="AQ1641">
        <v>4</v>
      </c>
      <c r="AR1641">
        <v>0</v>
      </c>
      <c r="AS1641">
        <v>0</v>
      </c>
      <c r="AT1641">
        <v>0</v>
      </c>
    </row>
    <row r="1642" spans="1:46" x14ac:dyDescent="0.25">
      <c r="A1642" t="s">
        <v>41</v>
      </c>
      <c r="B1642" t="s">
        <v>169</v>
      </c>
      <c r="C1642" t="s">
        <v>222</v>
      </c>
      <c r="D1642" t="s">
        <v>236</v>
      </c>
      <c r="E1642" t="s">
        <v>280</v>
      </c>
      <c r="F1642" t="s">
        <v>73</v>
      </c>
      <c r="H1642" t="s">
        <v>38</v>
      </c>
      <c r="I1642">
        <v>6</v>
      </c>
      <c r="J1642">
        <v>6</v>
      </c>
      <c r="K1642">
        <v>1</v>
      </c>
      <c r="L1642">
        <v>1</v>
      </c>
      <c r="M1642">
        <v>33116.019999999997</v>
      </c>
      <c r="N1642">
        <v>69000</v>
      </c>
      <c r="O1642">
        <v>0</v>
      </c>
      <c r="P1642">
        <v>47.206345157073798</v>
      </c>
      <c r="Q1642">
        <v>26</v>
      </c>
      <c r="R1642">
        <v>1794000</v>
      </c>
      <c r="S1642">
        <v>43310</v>
      </c>
      <c r="T1642">
        <v>43224</v>
      </c>
      <c r="U1642">
        <v>0.67700000000000005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26</v>
      </c>
      <c r="AB1642">
        <v>1794000</v>
      </c>
      <c r="AD1642">
        <v>43224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26</v>
      </c>
      <c r="AL1642">
        <v>1794000</v>
      </c>
      <c r="AN1642">
        <v>43224</v>
      </c>
      <c r="AO1642">
        <v>0</v>
      </c>
      <c r="AP1642" t="s">
        <v>2030</v>
      </c>
      <c r="AQ1642">
        <v>31</v>
      </c>
      <c r="AR1642">
        <v>0</v>
      </c>
      <c r="AS1642">
        <v>0</v>
      </c>
      <c r="AT1642">
        <v>0</v>
      </c>
    </row>
    <row r="1643" spans="1:46" x14ac:dyDescent="0.25">
      <c r="A1643" t="s">
        <v>41</v>
      </c>
      <c r="B1643" t="s">
        <v>159</v>
      </c>
      <c r="C1643" t="s">
        <v>212</v>
      </c>
      <c r="D1643" t="s">
        <v>236</v>
      </c>
      <c r="E1643" t="s">
        <v>280</v>
      </c>
      <c r="F1643" t="s">
        <v>73</v>
      </c>
      <c r="H1643" t="s">
        <v>38</v>
      </c>
      <c r="I1643">
        <v>6</v>
      </c>
      <c r="J1643">
        <v>6</v>
      </c>
      <c r="K1643">
        <v>1</v>
      </c>
      <c r="L1643">
        <v>3</v>
      </c>
      <c r="M1643">
        <v>108166.56</v>
      </c>
      <c r="N1643">
        <v>225000</v>
      </c>
      <c r="O1643">
        <v>45000</v>
      </c>
      <c r="P1643">
        <v>33.898213480226097</v>
      </c>
      <c r="Q1643">
        <v>23</v>
      </c>
      <c r="R1643">
        <v>1725000</v>
      </c>
      <c r="S1643">
        <v>43285</v>
      </c>
      <c r="T1643">
        <v>43224</v>
      </c>
      <c r="U1643">
        <v>2.032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23</v>
      </c>
      <c r="AB1643">
        <v>1725000</v>
      </c>
      <c r="AD1643">
        <v>43224</v>
      </c>
      <c r="AE1643">
        <v>0</v>
      </c>
      <c r="AF1643">
        <v>1</v>
      </c>
      <c r="AG1643">
        <v>36055.519999999997</v>
      </c>
      <c r="AH1643">
        <v>75000</v>
      </c>
      <c r="AI1643">
        <v>22500</v>
      </c>
      <c r="AJ1643">
        <v>24.455101384066001</v>
      </c>
      <c r="AK1643">
        <v>22</v>
      </c>
      <c r="AL1643">
        <v>1650000</v>
      </c>
      <c r="AM1643">
        <v>43351</v>
      </c>
      <c r="AN1643">
        <v>43224</v>
      </c>
      <c r="AO1643">
        <v>0.7</v>
      </c>
      <c r="AP1643" t="s">
        <v>2031</v>
      </c>
      <c r="AQ1643">
        <v>6</v>
      </c>
      <c r="AR1643">
        <v>0</v>
      </c>
      <c r="AS1643">
        <v>0</v>
      </c>
      <c r="AT1643">
        <v>0</v>
      </c>
    </row>
    <row r="1644" spans="1:46" x14ac:dyDescent="0.25">
      <c r="A1644" t="s">
        <v>41</v>
      </c>
      <c r="B1644" t="s">
        <v>180</v>
      </c>
      <c r="C1644" t="s">
        <v>233</v>
      </c>
      <c r="D1644" t="s">
        <v>236</v>
      </c>
      <c r="E1644" t="s">
        <v>280</v>
      </c>
      <c r="F1644" t="s">
        <v>73</v>
      </c>
      <c r="H1644" t="s">
        <v>38</v>
      </c>
      <c r="I1644">
        <v>4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22</v>
      </c>
      <c r="R1644">
        <v>6446000</v>
      </c>
      <c r="T1644">
        <v>43217</v>
      </c>
      <c r="U1644">
        <v>0</v>
      </c>
      <c r="V1644">
        <v>1</v>
      </c>
      <c r="W1644">
        <v>148634.18</v>
      </c>
      <c r="X1644">
        <v>293000</v>
      </c>
      <c r="Y1644">
        <v>73250</v>
      </c>
      <c r="Z1644">
        <v>25.5983625832969</v>
      </c>
      <c r="AA1644">
        <v>21</v>
      </c>
      <c r="AB1644">
        <v>6153000</v>
      </c>
      <c r="AC1644">
        <v>43320</v>
      </c>
      <c r="AD1644">
        <v>43217</v>
      </c>
      <c r="AE1644">
        <v>0.67700000000000005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21</v>
      </c>
      <c r="AL1644">
        <v>6153000</v>
      </c>
      <c r="AN1644">
        <v>43217</v>
      </c>
      <c r="AO1644">
        <v>0</v>
      </c>
      <c r="AP1644" t="s">
        <v>2032</v>
      </c>
      <c r="AQ1644">
        <v>12</v>
      </c>
      <c r="AR1644">
        <v>0</v>
      </c>
      <c r="AS1644">
        <v>0</v>
      </c>
      <c r="AT1644">
        <v>0</v>
      </c>
    </row>
    <row r="1645" spans="1:46" x14ac:dyDescent="0.25">
      <c r="A1645" t="s">
        <v>41</v>
      </c>
      <c r="B1645" t="s">
        <v>175</v>
      </c>
      <c r="C1645" t="s">
        <v>228</v>
      </c>
      <c r="D1645" t="s">
        <v>236</v>
      </c>
      <c r="E1645" t="s">
        <v>280</v>
      </c>
      <c r="F1645" t="s">
        <v>73</v>
      </c>
      <c r="H1645" t="s">
        <v>38</v>
      </c>
      <c r="I1645">
        <v>4</v>
      </c>
      <c r="J1645">
        <v>4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17</v>
      </c>
      <c r="R1645">
        <v>2346000</v>
      </c>
      <c r="T1645">
        <v>43127</v>
      </c>
      <c r="U1645">
        <v>0</v>
      </c>
      <c r="V1645">
        <v>5</v>
      </c>
      <c r="W1645">
        <v>329937.59999999998</v>
      </c>
      <c r="X1645">
        <v>690000</v>
      </c>
      <c r="Y1645">
        <v>207000</v>
      </c>
      <c r="Z1645">
        <v>24.858931661461401</v>
      </c>
      <c r="AA1645">
        <v>12</v>
      </c>
      <c r="AB1645">
        <v>1656000</v>
      </c>
      <c r="AC1645">
        <v>43343</v>
      </c>
      <c r="AD1645">
        <v>43127</v>
      </c>
      <c r="AE1645">
        <v>3.387</v>
      </c>
      <c r="AF1645">
        <v>2</v>
      </c>
      <c r="AG1645">
        <v>131975.04000000001</v>
      </c>
      <c r="AH1645">
        <v>276000</v>
      </c>
      <c r="AI1645">
        <v>41400</v>
      </c>
      <c r="AJ1645">
        <v>38.119120125472001</v>
      </c>
      <c r="AK1645">
        <v>10</v>
      </c>
      <c r="AL1645">
        <v>1380000</v>
      </c>
      <c r="AM1645">
        <v>43355</v>
      </c>
      <c r="AN1645">
        <v>43127</v>
      </c>
      <c r="AO1645">
        <v>1.4</v>
      </c>
      <c r="AP1645" t="s">
        <v>2033</v>
      </c>
      <c r="AQ1645">
        <v>5</v>
      </c>
      <c r="AR1645">
        <v>0</v>
      </c>
      <c r="AS1645">
        <v>0</v>
      </c>
      <c r="AT1645">
        <v>0</v>
      </c>
    </row>
    <row r="1646" spans="1:46" x14ac:dyDescent="0.25">
      <c r="A1646" t="s">
        <v>41</v>
      </c>
      <c r="B1646" t="s">
        <v>181</v>
      </c>
      <c r="C1646" t="s">
        <v>234</v>
      </c>
      <c r="D1646" t="s">
        <v>236</v>
      </c>
      <c r="E1646" t="s">
        <v>280</v>
      </c>
      <c r="F1646" t="s">
        <v>73</v>
      </c>
      <c r="H1646" t="s">
        <v>38</v>
      </c>
      <c r="I1646">
        <v>3</v>
      </c>
      <c r="J1646">
        <v>3</v>
      </c>
      <c r="K1646">
        <v>6</v>
      </c>
      <c r="L1646">
        <v>1</v>
      </c>
      <c r="M1646">
        <v>165799.29999999999</v>
      </c>
      <c r="N1646">
        <v>328000</v>
      </c>
      <c r="O1646">
        <v>98400</v>
      </c>
      <c r="P1646">
        <v>20.5665375602353</v>
      </c>
      <c r="Q1646">
        <v>12</v>
      </c>
      <c r="R1646">
        <v>3960000</v>
      </c>
      <c r="S1646">
        <v>43286</v>
      </c>
      <c r="T1646">
        <v>43184</v>
      </c>
      <c r="U1646">
        <v>0.67700000000000005</v>
      </c>
      <c r="V1646">
        <v>1</v>
      </c>
      <c r="W1646">
        <v>165799.29999999999</v>
      </c>
      <c r="X1646">
        <v>330000</v>
      </c>
      <c r="Y1646">
        <v>99000</v>
      </c>
      <c r="Z1646">
        <v>21.047952380952299</v>
      </c>
      <c r="AA1646">
        <v>11</v>
      </c>
      <c r="AB1646">
        <v>3630000</v>
      </c>
      <c r="AC1646">
        <v>43317</v>
      </c>
      <c r="AD1646">
        <v>43184</v>
      </c>
      <c r="AE1646">
        <v>0.67700000000000005</v>
      </c>
      <c r="AF1646">
        <v>1</v>
      </c>
      <c r="AG1646">
        <v>165799.29999999999</v>
      </c>
      <c r="AH1646">
        <v>330000</v>
      </c>
      <c r="AI1646">
        <v>99000</v>
      </c>
      <c r="AJ1646">
        <v>21.047952380952299</v>
      </c>
      <c r="AK1646">
        <v>10</v>
      </c>
      <c r="AL1646">
        <v>3300000</v>
      </c>
      <c r="AM1646">
        <v>43355</v>
      </c>
      <c r="AN1646">
        <v>43184</v>
      </c>
      <c r="AO1646">
        <v>0.7</v>
      </c>
      <c r="AP1646" t="s">
        <v>2034</v>
      </c>
      <c r="AQ1646">
        <v>11</v>
      </c>
      <c r="AR1646">
        <v>0</v>
      </c>
      <c r="AS1646">
        <v>0</v>
      </c>
      <c r="AT1646">
        <v>0</v>
      </c>
    </row>
    <row r="1647" spans="1:46" x14ac:dyDescent="0.25">
      <c r="A1647" t="s">
        <v>41</v>
      </c>
      <c r="B1647" t="s">
        <v>168</v>
      </c>
      <c r="C1647" t="s">
        <v>221</v>
      </c>
      <c r="D1647" t="s">
        <v>236</v>
      </c>
      <c r="E1647" t="s">
        <v>280</v>
      </c>
      <c r="F1647" t="s">
        <v>73</v>
      </c>
      <c r="H1647" t="s">
        <v>38</v>
      </c>
      <c r="I1647">
        <v>3</v>
      </c>
      <c r="J1647">
        <v>3</v>
      </c>
      <c r="K1647">
        <v>1</v>
      </c>
      <c r="L1647">
        <v>1</v>
      </c>
      <c r="M1647">
        <v>47692.51</v>
      </c>
      <c r="N1647">
        <v>86000</v>
      </c>
      <c r="O1647">
        <v>0</v>
      </c>
      <c r="P1647">
        <v>38.997952183716102</v>
      </c>
      <c r="Q1647">
        <v>11</v>
      </c>
      <c r="R1647">
        <v>946000</v>
      </c>
      <c r="S1647">
        <v>43292</v>
      </c>
      <c r="T1647">
        <v>43192</v>
      </c>
      <c r="U1647">
        <v>0.67700000000000005</v>
      </c>
      <c r="V1647">
        <v>1</v>
      </c>
      <c r="W1647">
        <v>47692.51</v>
      </c>
      <c r="X1647">
        <v>86000</v>
      </c>
      <c r="Y1647">
        <v>21500</v>
      </c>
      <c r="Z1647">
        <v>18.663936938518201</v>
      </c>
      <c r="AA1647">
        <v>10</v>
      </c>
      <c r="AB1647">
        <v>860000</v>
      </c>
      <c r="AC1647">
        <v>43320</v>
      </c>
      <c r="AD1647">
        <v>43192</v>
      </c>
      <c r="AE1647">
        <v>0.67700000000000005</v>
      </c>
      <c r="AF1647">
        <v>2</v>
      </c>
      <c r="AG1647">
        <v>95385.01</v>
      </c>
      <c r="AH1647">
        <v>172000</v>
      </c>
      <c r="AI1647">
        <v>51600</v>
      </c>
      <c r="AJ1647">
        <v>12.854226382284899</v>
      </c>
      <c r="AK1647">
        <v>8</v>
      </c>
      <c r="AL1647">
        <v>688000</v>
      </c>
      <c r="AM1647">
        <v>43360</v>
      </c>
      <c r="AN1647">
        <v>43192</v>
      </c>
      <c r="AO1647">
        <v>1.4</v>
      </c>
      <c r="AP1647" t="s">
        <v>2035</v>
      </c>
      <c r="AQ1647">
        <v>7</v>
      </c>
      <c r="AR1647">
        <v>0</v>
      </c>
      <c r="AS1647">
        <v>0</v>
      </c>
      <c r="AT1647">
        <v>0</v>
      </c>
    </row>
    <row r="1648" spans="1:46" x14ac:dyDescent="0.25">
      <c r="A1648" t="s">
        <v>124</v>
      </c>
      <c r="B1648" t="s">
        <v>238</v>
      </c>
      <c r="C1648" t="s">
        <v>239</v>
      </c>
      <c r="D1648" t="s">
        <v>236</v>
      </c>
      <c r="E1648" t="s">
        <v>280</v>
      </c>
      <c r="F1648" t="s">
        <v>73</v>
      </c>
      <c r="H1648" t="s">
        <v>38</v>
      </c>
      <c r="I1648">
        <v>0</v>
      </c>
      <c r="J1648">
        <v>0</v>
      </c>
      <c r="K1648">
        <v>24</v>
      </c>
      <c r="L1648">
        <v>3</v>
      </c>
      <c r="M1648">
        <v>63862.07</v>
      </c>
      <c r="N1648">
        <v>177000</v>
      </c>
      <c r="O1648">
        <v>88500</v>
      </c>
      <c r="P1648">
        <v>20.623415370753701</v>
      </c>
      <c r="Q1648">
        <v>101</v>
      </c>
      <c r="R1648">
        <v>9393000</v>
      </c>
      <c r="S1648">
        <v>43307</v>
      </c>
      <c r="T1648">
        <v>43184</v>
      </c>
      <c r="U1648">
        <v>2.032</v>
      </c>
      <c r="V1648">
        <v>3</v>
      </c>
      <c r="W1648">
        <v>63862.07</v>
      </c>
      <c r="X1648">
        <v>177000</v>
      </c>
      <c r="Y1648">
        <v>88500</v>
      </c>
      <c r="Z1648">
        <v>20.623415370753701</v>
      </c>
      <c r="AA1648">
        <v>98</v>
      </c>
      <c r="AB1648">
        <v>5782000</v>
      </c>
      <c r="AC1648">
        <v>43343</v>
      </c>
      <c r="AD1648">
        <v>43184</v>
      </c>
      <c r="AE1648">
        <v>2.032</v>
      </c>
      <c r="AF1648">
        <v>3</v>
      </c>
      <c r="AG1648">
        <v>63862.06</v>
      </c>
      <c r="AH1648">
        <v>211000</v>
      </c>
      <c r="AI1648">
        <v>59000</v>
      </c>
      <c r="AJ1648">
        <v>53.784035465505298</v>
      </c>
      <c r="AK1648">
        <v>95</v>
      </c>
      <c r="AL1648">
        <v>6080000</v>
      </c>
      <c r="AM1648">
        <v>43362</v>
      </c>
      <c r="AN1648">
        <v>43184</v>
      </c>
      <c r="AO1648">
        <v>2.1</v>
      </c>
      <c r="AP1648" t="s">
        <v>2036</v>
      </c>
      <c r="AQ1648">
        <v>95</v>
      </c>
      <c r="AR1648">
        <v>0</v>
      </c>
      <c r="AS1648">
        <v>0</v>
      </c>
      <c r="AT1648">
        <v>0</v>
      </c>
    </row>
    <row r="1649" spans="1:46" x14ac:dyDescent="0.25">
      <c r="A1649" t="s">
        <v>41</v>
      </c>
      <c r="B1649" t="s">
        <v>131</v>
      </c>
      <c r="C1649" t="s">
        <v>184</v>
      </c>
      <c r="D1649" t="s">
        <v>236</v>
      </c>
      <c r="E1649" t="s">
        <v>281</v>
      </c>
      <c r="F1649" t="s">
        <v>86</v>
      </c>
      <c r="H1649" t="s">
        <v>38</v>
      </c>
      <c r="I1649">
        <v>228</v>
      </c>
      <c r="J1649">
        <v>228</v>
      </c>
      <c r="K1649">
        <v>24</v>
      </c>
      <c r="L1649">
        <v>19</v>
      </c>
      <c r="M1649">
        <v>324353.51</v>
      </c>
      <c r="N1649">
        <v>969900</v>
      </c>
      <c r="O1649">
        <v>484950</v>
      </c>
      <c r="P1649">
        <v>26.4277015580391</v>
      </c>
      <c r="Q1649">
        <v>2</v>
      </c>
      <c r="R1649">
        <v>103000</v>
      </c>
      <c r="S1649">
        <v>43312</v>
      </c>
      <c r="T1649">
        <v>43315</v>
      </c>
      <c r="U1649">
        <v>12.871</v>
      </c>
      <c r="V1649">
        <v>70</v>
      </c>
      <c r="W1649">
        <v>1221793.94</v>
      </c>
      <c r="X1649">
        <v>3605000</v>
      </c>
      <c r="Y1649">
        <v>1802500</v>
      </c>
      <c r="Z1649">
        <v>25.438372610166201</v>
      </c>
      <c r="AA1649">
        <v>28</v>
      </c>
      <c r="AB1649">
        <v>1442000</v>
      </c>
      <c r="AC1649">
        <v>43343</v>
      </c>
      <c r="AD1649">
        <v>43328</v>
      </c>
      <c r="AE1649">
        <v>47.418999999999997</v>
      </c>
      <c r="AF1649">
        <v>35</v>
      </c>
      <c r="AG1649">
        <v>597885.19999999995</v>
      </c>
      <c r="AH1649">
        <v>1865500</v>
      </c>
      <c r="AI1649">
        <v>740250</v>
      </c>
      <c r="AJ1649">
        <v>41.553101951367701</v>
      </c>
      <c r="AK1649">
        <v>65</v>
      </c>
      <c r="AL1649">
        <v>3575000</v>
      </c>
      <c r="AM1649">
        <v>43373</v>
      </c>
      <c r="AN1649">
        <v>43362</v>
      </c>
      <c r="AO1649">
        <v>24.5</v>
      </c>
      <c r="AP1649" t="s">
        <v>2037</v>
      </c>
      <c r="AQ1649">
        <v>0</v>
      </c>
      <c r="AR1649">
        <v>0</v>
      </c>
      <c r="AS1649">
        <v>0</v>
      </c>
      <c r="AT1649">
        <v>0</v>
      </c>
    </row>
    <row r="1650" spans="1:46" x14ac:dyDescent="0.25">
      <c r="A1650" t="s">
        <v>41</v>
      </c>
      <c r="B1650" t="s">
        <v>136</v>
      </c>
      <c r="C1650" t="s">
        <v>189</v>
      </c>
      <c r="D1650" t="s">
        <v>236</v>
      </c>
      <c r="E1650" t="s">
        <v>281</v>
      </c>
      <c r="F1650" t="s">
        <v>86</v>
      </c>
      <c r="H1650" t="s">
        <v>38</v>
      </c>
      <c r="I1650">
        <v>205</v>
      </c>
      <c r="J1650">
        <v>205</v>
      </c>
      <c r="K1650">
        <v>12</v>
      </c>
      <c r="L1650">
        <v>41</v>
      </c>
      <c r="M1650">
        <v>901194.55</v>
      </c>
      <c r="N1650">
        <v>2050000</v>
      </c>
      <c r="O1650">
        <v>585000</v>
      </c>
      <c r="P1650">
        <v>32.3335150263025</v>
      </c>
      <c r="Q1650">
        <v>40</v>
      </c>
      <c r="R1650">
        <v>2000000</v>
      </c>
      <c r="S1650">
        <v>43312</v>
      </c>
      <c r="T1650">
        <v>43232</v>
      </c>
      <c r="U1650">
        <v>27.774000000000001</v>
      </c>
      <c r="V1650">
        <v>94</v>
      </c>
      <c r="W1650">
        <v>2066866.56</v>
      </c>
      <c r="X1650">
        <v>4700000</v>
      </c>
      <c r="Y1650">
        <v>1395000</v>
      </c>
      <c r="Z1650">
        <v>31.2086772872604</v>
      </c>
      <c r="AA1650">
        <v>102</v>
      </c>
      <c r="AB1650">
        <v>5100000</v>
      </c>
      <c r="AC1650">
        <v>43343</v>
      </c>
      <c r="AD1650">
        <v>43332</v>
      </c>
      <c r="AE1650">
        <v>63.677</v>
      </c>
      <c r="AF1650">
        <v>32</v>
      </c>
      <c r="AG1650">
        <v>703882.32</v>
      </c>
      <c r="AH1650">
        <v>1600000</v>
      </c>
      <c r="AI1650">
        <v>465000</v>
      </c>
      <c r="AJ1650">
        <v>31.782330232284998</v>
      </c>
      <c r="AK1650">
        <v>142</v>
      </c>
      <c r="AL1650">
        <v>7100000</v>
      </c>
      <c r="AM1650">
        <v>43373</v>
      </c>
      <c r="AN1650">
        <v>43362</v>
      </c>
      <c r="AO1650">
        <v>22.4</v>
      </c>
      <c r="AP1650" t="s">
        <v>2038</v>
      </c>
      <c r="AQ1650">
        <v>14</v>
      </c>
      <c r="AR1650">
        <v>0</v>
      </c>
      <c r="AS1650">
        <v>24</v>
      </c>
      <c r="AT1650">
        <v>0</v>
      </c>
    </row>
    <row r="1651" spans="1:46" x14ac:dyDescent="0.25">
      <c r="A1651" t="s">
        <v>41</v>
      </c>
      <c r="B1651" t="s">
        <v>138</v>
      </c>
      <c r="C1651" t="s">
        <v>191</v>
      </c>
      <c r="D1651" t="s">
        <v>236</v>
      </c>
      <c r="E1651" t="s">
        <v>281</v>
      </c>
      <c r="F1651" t="s">
        <v>86</v>
      </c>
      <c r="H1651" t="s">
        <v>38</v>
      </c>
      <c r="I1651">
        <v>40</v>
      </c>
      <c r="J1651">
        <v>40</v>
      </c>
      <c r="K1651">
        <v>36</v>
      </c>
      <c r="L1651">
        <v>1</v>
      </c>
      <c r="M1651">
        <v>13403.6</v>
      </c>
      <c r="N1651">
        <v>30000</v>
      </c>
      <c r="O1651">
        <v>0</v>
      </c>
      <c r="P1651">
        <v>50.853466175201298</v>
      </c>
      <c r="Q1651">
        <v>57</v>
      </c>
      <c r="R1651">
        <v>1710000</v>
      </c>
      <c r="S1651">
        <v>43294</v>
      </c>
      <c r="T1651">
        <v>43207</v>
      </c>
      <c r="U1651">
        <v>0.67700000000000005</v>
      </c>
      <c r="V1651">
        <v>8</v>
      </c>
      <c r="W1651">
        <v>107228.8</v>
      </c>
      <c r="X1651">
        <v>240000</v>
      </c>
      <c r="Y1651">
        <v>45000</v>
      </c>
      <c r="Z1651">
        <v>39.511958881300401</v>
      </c>
      <c r="AA1651">
        <v>49</v>
      </c>
      <c r="AB1651">
        <v>1470000</v>
      </c>
      <c r="AC1651">
        <v>43340</v>
      </c>
      <c r="AD1651">
        <v>43207</v>
      </c>
      <c r="AE1651">
        <v>5.4189999999999996</v>
      </c>
      <c r="AF1651">
        <v>5</v>
      </c>
      <c r="AG1651">
        <v>67018</v>
      </c>
      <c r="AH1651">
        <v>150000</v>
      </c>
      <c r="AI1651">
        <v>18000</v>
      </c>
      <c r="AJ1651">
        <v>44.1516666666666</v>
      </c>
      <c r="AK1651">
        <v>42</v>
      </c>
      <c r="AL1651">
        <v>1260000</v>
      </c>
      <c r="AM1651">
        <v>43373</v>
      </c>
      <c r="AN1651">
        <v>43207</v>
      </c>
      <c r="AO1651">
        <v>3.5</v>
      </c>
      <c r="AP1651" t="s">
        <v>2039</v>
      </c>
      <c r="AQ1651">
        <v>16</v>
      </c>
      <c r="AR1651">
        <v>0</v>
      </c>
      <c r="AS1651">
        <v>0</v>
      </c>
      <c r="AT1651">
        <v>0</v>
      </c>
    </row>
    <row r="1652" spans="1:46" x14ac:dyDescent="0.25">
      <c r="A1652" t="s">
        <v>41</v>
      </c>
      <c r="B1652" t="s">
        <v>139</v>
      </c>
      <c r="C1652" t="s">
        <v>192</v>
      </c>
      <c r="D1652" t="s">
        <v>236</v>
      </c>
      <c r="E1652" t="s">
        <v>281</v>
      </c>
      <c r="F1652" t="s">
        <v>86</v>
      </c>
      <c r="H1652" t="s">
        <v>38</v>
      </c>
      <c r="I1652">
        <v>39</v>
      </c>
      <c r="J1652">
        <v>39</v>
      </c>
      <c r="K1652">
        <v>36</v>
      </c>
      <c r="L1652">
        <v>1</v>
      </c>
      <c r="M1652">
        <v>17239.54</v>
      </c>
      <c r="N1652">
        <v>41000</v>
      </c>
      <c r="O1652">
        <v>0</v>
      </c>
      <c r="P1652">
        <v>53.747575271323697</v>
      </c>
      <c r="Q1652">
        <v>23</v>
      </c>
      <c r="R1652">
        <v>943000</v>
      </c>
      <c r="S1652">
        <v>43295</v>
      </c>
      <c r="T1652">
        <v>43122</v>
      </c>
      <c r="U1652">
        <v>0.67700000000000005</v>
      </c>
      <c r="V1652">
        <v>2</v>
      </c>
      <c r="W1652">
        <v>34479.08</v>
      </c>
      <c r="X1652">
        <v>82000</v>
      </c>
      <c r="Y1652">
        <v>24600</v>
      </c>
      <c r="Z1652">
        <v>33.925107783711098</v>
      </c>
      <c r="AA1652">
        <v>21</v>
      </c>
      <c r="AB1652">
        <v>861000</v>
      </c>
      <c r="AC1652">
        <v>43343</v>
      </c>
      <c r="AD1652">
        <v>43122</v>
      </c>
      <c r="AE1652">
        <v>1.355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21</v>
      </c>
      <c r="AL1652">
        <v>861000</v>
      </c>
      <c r="AN1652">
        <v>43122</v>
      </c>
      <c r="AO1652">
        <v>0</v>
      </c>
      <c r="AP1652" t="s">
        <v>2040</v>
      </c>
      <c r="AQ1652">
        <v>39</v>
      </c>
      <c r="AR1652">
        <v>0</v>
      </c>
      <c r="AS1652">
        <v>0</v>
      </c>
      <c r="AT1652">
        <v>0</v>
      </c>
    </row>
    <row r="1653" spans="1:46" x14ac:dyDescent="0.25">
      <c r="A1653" t="s">
        <v>41</v>
      </c>
      <c r="B1653" t="s">
        <v>134</v>
      </c>
      <c r="C1653" t="s">
        <v>187</v>
      </c>
      <c r="D1653" t="s">
        <v>236</v>
      </c>
      <c r="E1653" t="s">
        <v>281</v>
      </c>
      <c r="F1653" t="s">
        <v>86</v>
      </c>
      <c r="H1653" t="s">
        <v>38</v>
      </c>
      <c r="I1653">
        <v>39</v>
      </c>
      <c r="J1653">
        <v>39</v>
      </c>
      <c r="K1653">
        <v>36</v>
      </c>
      <c r="L1653">
        <v>20</v>
      </c>
      <c r="M1653">
        <v>231578.35</v>
      </c>
      <c r="N1653">
        <v>718000</v>
      </c>
      <c r="O1653">
        <v>315000</v>
      </c>
      <c r="P1653">
        <v>36.790028473240703</v>
      </c>
      <c r="Q1653">
        <v>75</v>
      </c>
      <c r="R1653">
        <v>3300000</v>
      </c>
      <c r="S1653">
        <v>43311</v>
      </c>
      <c r="T1653">
        <v>43288</v>
      </c>
      <c r="U1653">
        <v>13.548</v>
      </c>
      <c r="V1653">
        <v>5</v>
      </c>
      <c r="W1653">
        <v>58089.4</v>
      </c>
      <c r="X1653">
        <v>184000</v>
      </c>
      <c r="Y1653">
        <v>92000</v>
      </c>
      <c r="Z1653">
        <v>30.545282910672601</v>
      </c>
      <c r="AA1653">
        <v>70</v>
      </c>
      <c r="AB1653">
        <v>2450000</v>
      </c>
      <c r="AC1653">
        <v>43325</v>
      </c>
      <c r="AD1653">
        <v>43288</v>
      </c>
      <c r="AE1653">
        <v>3.387</v>
      </c>
      <c r="AF1653">
        <v>9</v>
      </c>
      <c r="AG1653">
        <v>104560.92</v>
      </c>
      <c r="AH1653">
        <v>343000</v>
      </c>
      <c r="AI1653">
        <v>105500</v>
      </c>
      <c r="AJ1653">
        <v>51.571784441443398</v>
      </c>
      <c r="AK1653">
        <v>62</v>
      </c>
      <c r="AL1653">
        <v>2232000</v>
      </c>
      <c r="AM1653">
        <v>43373</v>
      </c>
      <c r="AN1653">
        <v>43288</v>
      </c>
      <c r="AO1653">
        <v>6.3</v>
      </c>
      <c r="AP1653" t="s">
        <v>2041</v>
      </c>
      <c r="AQ1653">
        <v>116</v>
      </c>
      <c r="AR1653">
        <v>0</v>
      </c>
      <c r="AS1653">
        <v>0</v>
      </c>
      <c r="AT1653">
        <v>0</v>
      </c>
    </row>
    <row r="1654" spans="1:46" x14ac:dyDescent="0.25">
      <c r="A1654" t="s">
        <v>41</v>
      </c>
      <c r="B1654" t="s">
        <v>140</v>
      </c>
      <c r="C1654" t="s">
        <v>193</v>
      </c>
      <c r="D1654" t="s">
        <v>236</v>
      </c>
      <c r="E1654" t="s">
        <v>281</v>
      </c>
      <c r="F1654" t="s">
        <v>86</v>
      </c>
      <c r="H1654" t="s">
        <v>38</v>
      </c>
      <c r="I1654">
        <v>39</v>
      </c>
      <c r="J1654">
        <v>39</v>
      </c>
      <c r="K1654">
        <v>36</v>
      </c>
      <c r="L1654">
        <v>5</v>
      </c>
      <c r="M1654">
        <v>101807.35</v>
      </c>
      <c r="N1654">
        <v>225000</v>
      </c>
      <c r="O1654">
        <v>13500</v>
      </c>
      <c r="P1654">
        <v>47.050550752317498</v>
      </c>
      <c r="Q1654">
        <v>37</v>
      </c>
      <c r="R1654">
        <v>1665000</v>
      </c>
      <c r="S1654">
        <v>43309</v>
      </c>
      <c r="T1654">
        <v>43152</v>
      </c>
      <c r="U1654">
        <v>3.387</v>
      </c>
      <c r="V1654">
        <v>5</v>
      </c>
      <c r="W1654">
        <v>101807.35</v>
      </c>
      <c r="X1654">
        <v>225000</v>
      </c>
      <c r="Y1654">
        <v>40500</v>
      </c>
      <c r="Z1654">
        <v>39.301851047205602</v>
      </c>
      <c r="AA1654">
        <v>32</v>
      </c>
      <c r="AB1654">
        <v>1440000</v>
      </c>
      <c r="AC1654">
        <v>43343</v>
      </c>
      <c r="AD1654">
        <v>43152</v>
      </c>
      <c r="AE1654">
        <v>3.387</v>
      </c>
      <c r="AF1654">
        <v>2</v>
      </c>
      <c r="AG1654">
        <v>40722.94</v>
      </c>
      <c r="AH1654">
        <v>90000</v>
      </c>
      <c r="AI1654">
        <v>0</v>
      </c>
      <c r="AJ1654">
        <v>50.227517888383197</v>
      </c>
      <c r="AK1654">
        <v>30</v>
      </c>
      <c r="AL1654">
        <v>1350000</v>
      </c>
      <c r="AM1654">
        <v>43365</v>
      </c>
      <c r="AN1654">
        <v>43152</v>
      </c>
      <c r="AO1654">
        <v>1.4</v>
      </c>
      <c r="AP1654" t="s">
        <v>2042</v>
      </c>
      <c r="AQ1654">
        <v>30</v>
      </c>
      <c r="AR1654">
        <v>0</v>
      </c>
      <c r="AS1654">
        <v>0</v>
      </c>
      <c r="AT1654">
        <v>0</v>
      </c>
    </row>
    <row r="1655" spans="1:46" x14ac:dyDescent="0.25">
      <c r="A1655" t="s">
        <v>41</v>
      </c>
      <c r="B1655" t="s">
        <v>141</v>
      </c>
      <c r="C1655" t="s">
        <v>194</v>
      </c>
      <c r="D1655" t="s">
        <v>236</v>
      </c>
      <c r="E1655" t="s">
        <v>281</v>
      </c>
      <c r="F1655" t="s">
        <v>86</v>
      </c>
      <c r="H1655" t="s">
        <v>38</v>
      </c>
      <c r="I1655">
        <v>39</v>
      </c>
      <c r="J1655">
        <v>39</v>
      </c>
      <c r="K1655">
        <v>36</v>
      </c>
      <c r="L1655">
        <v>5</v>
      </c>
      <c r="M1655">
        <v>116688.35</v>
      </c>
      <c r="N1655">
        <v>255000</v>
      </c>
      <c r="O1655">
        <v>15300</v>
      </c>
      <c r="P1655">
        <v>46.450903234688802</v>
      </c>
      <c r="Q1655">
        <v>44</v>
      </c>
      <c r="R1655">
        <v>2244000</v>
      </c>
      <c r="S1655">
        <v>43306</v>
      </c>
      <c r="T1655">
        <v>43247</v>
      </c>
      <c r="U1655">
        <v>3.387</v>
      </c>
      <c r="V1655">
        <v>13</v>
      </c>
      <c r="W1655">
        <v>303389.71000000002</v>
      </c>
      <c r="X1655">
        <v>663000</v>
      </c>
      <c r="Y1655">
        <v>183600</v>
      </c>
      <c r="Z1655">
        <v>30.386174205095401</v>
      </c>
      <c r="AA1655">
        <v>31</v>
      </c>
      <c r="AB1655">
        <v>1581000</v>
      </c>
      <c r="AC1655">
        <v>43343</v>
      </c>
      <c r="AD1655">
        <v>43247</v>
      </c>
      <c r="AE1655">
        <v>8.8059999999999992</v>
      </c>
      <c r="AF1655">
        <v>5</v>
      </c>
      <c r="AG1655">
        <v>116688.35</v>
      </c>
      <c r="AH1655">
        <v>255000</v>
      </c>
      <c r="AI1655">
        <v>76500</v>
      </c>
      <c r="AJ1655">
        <v>28.091212764298898</v>
      </c>
      <c r="AK1655">
        <v>27</v>
      </c>
      <c r="AL1655">
        <v>1377000</v>
      </c>
      <c r="AM1655">
        <v>43365</v>
      </c>
      <c r="AN1655">
        <v>43247</v>
      </c>
      <c r="AO1655">
        <v>3.5</v>
      </c>
      <c r="AP1655" t="s">
        <v>2043</v>
      </c>
      <c r="AQ1655">
        <v>11</v>
      </c>
      <c r="AR1655">
        <v>0</v>
      </c>
      <c r="AS1655">
        <v>0</v>
      </c>
      <c r="AT1655">
        <v>0</v>
      </c>
    </row>
    <row r="1656" spans="1:46" x14ac:dyDescent="0.25">
      <c r="A1656" t="s">
        <v>41</v>
      </c>
      <c r="B1656" t="s">
        <v>137</v>
      </c>
      <c r="C1656" t="s">
        <v>190</v>
      </c>
      <c r="D1656" t="s">
        <v>236</v>
      </c>
      <c r="E1656" t="s">
        <v>281</v>
      </c>
      <c r="F1656" t="s">
        <v>86</v>
      </c>
      <c r="H1656" t="s">
        <v>38</v>
      </c>
      <c r="I1656">
        <v>39</v>
      </c>
      <c r="J1656">
        <v>39</v>
      </c>
      <c r="K1656">
        <v>36</v>
      </c>
      <c r="L1656">
        <v>37</v>
      </c>
      <c r="M1656">
        <v>491757.85</v>
      </c>
      <c r="N1656">
        <v>1554000</v>
      </c>
      <c r="O1656">
        <v>777000</v>
      </c>
      <c r="P1656">
        <v>30.381771521432</v>
      </c>
      <c r="Q1656">
        <v>10</v>
      </c>
      <c r="R1656">
        <v>420000</v>
      </c>
      <c r="S1656">
        <v>43310</v>
      </c>
      <c r="T1656">
        <v>43214</v>
      </c>
      <c r="U1656">
        <v>25.065000000000001</v>
      </c>
      <c r="V1656">
        <v>5</v>
      </c>
      <c r="W1656">
        <v>66453.759999999995</v>
      </c>
      <c r="X1656">
        <v>210000</v>
      </c>
      <c r="Y1656">
        <v>105000</v>
      </c>
      <c r="Z1656">
        <v>30.3817749065798</v>
      </c>
      <c r="AA1656">
        <v>41</v>
      </c>
      <c r="AB1656">
        <v>1722000</v>
      </c>
      <c r="AC1656">
        <v>43321</v>
      </c>
      <c r="AD1656">
        <v>43328</v>
      </c>
      <c r="AE1656">
        <v>3.387</v>
      </c>
      <c r="AF1656">
        <v>8</v>
      </c>
      <c r="AG1656">
        <v>112246.32</v>
      </c>
      <c r="AH1656">
        <v>336000</v>
      </c>
      <c r="AI1656">
        <v>100800</v>
      </c>
      <c r="AJ1656">
        <v>47.503846983415002</v>
      </c>
      <c r="AK1656">
        <v>69</v>
      </c>
      <c r="AL1656">
        <v>2898000</v>
      </c>
      <c r="AM1656">
        <v>43368</v>
      </c>
      <c r="AN1656">
        <v>43348</v>
      </c>
      <c r="AO1656">
        <v>5.6</v>
      </c>
      <c r="AP1656" t="s">
        <v>2044</v>
      </c>
      <c r="AQ1656">
        <v>131</v>
      </c>
      <c r="AR1656">
        <v>0</v>
      </c>
      <c r="AS1656">
        <v>0</v>
      </c>
      <c r="AT1656">
        <v>0</v>
      </c>
    </row>
    <row r="1657" spans="1:46" x14ac:dyDescent="0.25">
      <c r="A1657" t="s">
        <v>41</v>
      </c>
      <c r="B1657" t="s">
        <v>133</v>
      </c>
      <c r="C1657" t="s">
        <v>186</v>
      </c>
      <c r="D1657" t="s">
        <v>236</v>
      </c>
      <c r="E1657" t="s">
        <v>281</v>
      </c>
      <c r="F1657" t="s">
        <v>86</v>
      </c>
      <c r="H1657" t="s">
        <v>38</v>
      </c>
      <c r="I1657">
        <v>39</v>
      </c>
      <c r="J1657">
        <v>39</v>
      </c>
      <c r="K1657">
        <v>36</v>
      </c>
      <c r="L1657">
        <v>39</v>
      </c>
      <c r="M1657">
        <v>587347.85</v>
      </c>
      <c r="N1657">
        <v>1833000</v>
      </c>
      <c r="O1657">
        <v>916500</v>
      </c>
      <c r="P1657">
        <v>29.505440792036101</v>
      </c>
      <c r="Q1657">
        <v>108</v>
      </c>
      <c r="R1657">
        <v>5076000</v>
      </c>
      <c r="S1657">
        <v>43308</v>
      </c>
      <c r="T1657">
        <v>43243</v>
      </c>
      <c r="U1657">
        <v>26.419</v>
      </c>
      <c r="V1657">
        <v>17</v>
      </c>
      <c r="W1657">
        <v>256023.4</v>
      </c>
      <c r="X1657">
        <v>799000</v>
      </c>
      <c r="Y1657">
        <v>399500</v>
      </c>
      <c r="Z1657">
        <v>29.505446773219202</v>
      </c>
      <c r="AA1657">
        <v>91</v>
      </c>
      <c r="AB1657">
        <v>4277000</v>
      </c>
      <c r="AC1657">
        <v>43341</v>
      </c>
      <c r="AD1657">
        <v>43243</v>
      </c>
      <c r="AE1657">
        <v>11.516</v>
      </c>
      <c r="AF1657">
        <v>3</v>
      </c>
      <c r="AG1657">
        <v>45180.6</v>
      </c>
      <c r="AH1657">
        <v>141000</v>
      </c>
      <c r="AI1657">
        <v>51700</v>
      </c>
      <c r="AJ1657">
        <v>44.346405250495799</v>
      </c>
      <c r="AK1657">
        <v>49</v>
      </c>
      <c r="AL1657">
        <v>2303000</v>
      </c>
      <c r="AM1657">
        <v>43373</v>
      </c>
      <c r="AN1657">
        <v>43243</v>
      </c>
      <c r="AO1657">
        <v>2.1</v>
      </c>
      <c r="AP1657" t="s">
        <v>2045</v>
      </c>
      <c r="AQ1657">
        <v>124</v>
      </c>
      <c r="AR1657">
        <v>0</v>
      </c>
      <c r="AS1657">
        <v>0</v>
      </c>
      <c r="AT1657">
        <v>0</v>
      </c>
    </row>
    <row r="1658" spans="1:46" x14ac:dyDescent="0.25">
      <c r="A1658" t="s">
        <v>41</v>
      </c>
      <c r="B1658" t="s">
        <v>142</v>
      </c>
      <c r="C1658" t="s">
        <v>195</v>
      </c>
      <c r="D1658" t="s">
        <v>236</v>
      </c>
      <c r="E1658" t="s">
        <v>281</v>
      </c>
      <c r="F1658" t="s">
        <v>86</v>
      </c>
      <c r="H1658" t="s">
        <v>38</v>
      </c>
      <c r="I1658">
        <v>39</v>
      </c>
      <c r="J1658">
        <v>39</v>
      </c>
      <c r="K1658">
        <v>36</v>
      </c>
      <c r="L1658">
        <v>6</v>
      </c>
      <c r="M1658">
        <v>84934.98</v>
      </c>
      <c r="N1658">
        <v>227600</v>
      </c>
      <c r="O1658">
        <v>42000</v>
      </c>
      <c r="P1658">
        <v>49.661380469297299</v>
      </c>
      <c r="Q1658">
        <v>136</v>
      </c>
      <c r="R1658">
        <v>5712000</v>
      </c>
      <c r="S1658">
        <v>43310</v>
      </c>
      <c r="T1658">
        <v>43243</v>
      </c>
      <c r="U1658">
        <v>4.0650000000000004</v>
      </c>
      <c r="V1658">
        <v>14</v>
      </c>
      <c r="W1658">
        <v>198181.62</v>
      </c>
      <c r="X1658">
        <v>588000</v>
      </c>
      <c r="Y1658">
        <v>294000</v>
      </c>
      <c r="Z1658">
        <v>25.850414210051401</v>
      </c>
      <c r="AA1658">
        <v>122</v>
      </c>
      <c r="AB1658">
        <v>5124000</v>
      </c>
      <c r="AC1658">
        <v>43338</v>
      </c>
      <c r="AD1658">
        <v>43243</v>
      </c>
      <c r="AE1658">
        <v>9.484</v>
      </c>
      <c r="AF1658">
        <v>4</v>
      </c>
      <c r="AG1658">
        <v>56623.32</v>
      </c>
      <c r="AH1658">
        <v>168000</v>
      </c>
      <c r="AI1658">
        <v>0</v>
      </c>
      <c r="AJ1658">
        <v>62.925207209062101</v>
      </c>
      <c r="AK1658">
        <v>125</v>
      </c>
      <c r="AL1658">
        <v>5250000</v>
      </c>
      <c r="AM1658">
        <v>43368</v>
      </c>
      <c r="AN1658">
        <v>43243</v>
      </c>
      <c r="AO1658">
        <v>2.8</v>
      </c>
      <c r="AP1658" t="s">
        <v>2046</v>
      </c>
      <c r="AQ1658">
        <v>194</v>
      </c>
      <c r="AR1658">
        <v>0</v>
      </c>
      <c r="AS1658">
        <v>0</v>
      </c>
      <c r="AT1658">
        <v>0</v>
      </c>
    </row>
    <row r="1659" spans="1:46" x14ac:dyDescent="0.25">
      <c r="A1659" t="s">
        <v>41</v>
      </c>
      <c r="B1659" t="s">
        <v>144</v>
      </c>
      <c r="C1659" t="s">
        <v>197</v>
      </c>
      <c r="D1659" t="s">
        <v>236</v>
      </c>
      <c r="E1659" t="s">
        <v>281</v>
      </c>
      <c r="F1659" t="s">
        <v>86</v>
      </c>
      <c r="H1659" t="s">
        <v>38</v>
      </c>
      <c r="I1659">
        <v>31</v>
      </c>
      <c r="J1659">
        <v>31</v>
      </c>
      <c r="K1659">
        <v>25</v>
      </c>
      <c r="L1659">
        <v>2</v>
      </c>
      <c r="M1659">
        <v>35089.42</v>
      </c>
      <c r="N1659">
        <v>76000</v>
      </c>
      <c r="O1659">
        <v>0</v>
      </c>
      <c r="P1659">
        <v>49.212681512121897</v>
      </c>
      <c r="Q1659">
        <v>61</v>
      </c>
      <c r="R1659">
        <v>2318000</v>
      </c>
      <c r="S1659">
        <v>43302</v>
      </c>
      <c r="T1659">
        <v>43209</v>
      </c>
      <c r="U1659">
        <v>1.355</v>
      </c>
      <c r="V1659">
        <v>1</v>
      </c>
      <c r="W1659">
        <v>17544.71</v>
      </c>
      <c r="X1659">
        <v>38000</v>
      </c>
      <c r="Y1659">
        <v>0</v>
      </c>
      <c r="Z1659">
        <v>49.212682247201499</v>
      </c>
      <c r="AA1659">
        <v>60</v>
      </c>
      <c r="AB1659">
        <v>2280000</v>
      </c>
      <c r="AC1659">
        <v>43340</v>
      </c>
      <c r="AD1659">
        <v>43209</v>
      </c>
      <c r="AE1659">
        <v>0.67700000000000005</v>
      </c>
      <c r="AF1659">
        <v>5</v>
      </c>
      <c r="AG1659">
        <v>87723.55</v>
      </c>
      <c r="AH1659">
        <v>190000</v>
      </c>
      <c r="AI1659">
        <v>0</v>
      </c>
      <c r="AJ1659">
        <v>49.2126816591378</v>
      </c>
      <c r="AK1659">
        <v>56</v>
      </c>
      <c r="AL1659">
        <v>2128000</v>
      </c>
      <c r="AM1659">
        <v>43368</v>
      </c>
      <c r="AN1659">
        <v>43209</v>
      </c>
      <c r="AO1659">
        <v>3.5</v>
      </c>
      <c r="AP1659" t="s">
        <v>2047</v>
      </c>
      <c r="AQ1659">
        <v>21</v>
      </c>
      <c r="AR1659">
        <v>0</v>
      </c>
      <c r="AS1659">
        <v>0</v>
      </c>
      <c r="AT1659">
        <v>0</v>
      </c>
    </row>
    <row r="1660" spans="1:46" x14ac:dyDescent="0.25">
      <c r="A1660" t="s">
        <v>41</v>
      </c>
      <c r="B1660" t="s">
        <v>143</v>
      </c>
      <c r="C1660" t="s">
        <v>196</v>
      </c>
      <c r="D1660" t="s">
        <v>236</v>
      </c>
      <c r="E1660" t="s">
        <v>281</v>
      </c>
      <c r="F1660" t="s">
        <v>86</v>
      </c>
      <c r="H1660" t="s">
        <v>38</v>
      </c>
      <c r="I1660">
        <v>27</v>
      </c>
      <c r="J1660">
        <v>27</v>
      </c>
      <c r="K1660">
        <v>24</v>
      </c>
      <c r="L1660">
        <v>8</v>
      </c>
      <c r="M1660">
        <v>206033.79</v>
      </c>
      <c r="N1660">
        <v>464000</v>
      </c>
      <c r="O1660">
        <v>17400</v>
      </c>
      <c r="P1660">
        <v>49.252761083743799</v>
      </c>
      <c r="Q1660">
        <v>26</v>
      </c>
      <c r="R1660">
        <v>1508000</v>
      </c>
      <c r="S1660">
        <v>43310</v>
      </c>
      <c r="T1660">
        <v>43207</v>
      </c>
      <c r="U1660">
        <v>5.4189999999999996</v>
      </c>
      <c r="V1660">
        <v>6</v>
      </c>
      <c r="W1660">
        <v>154525.35</v>
      </c>
      <c r="X1660">
        <v>348000</v>
      </c>
      <c r="Y1660">
        <v>104400</v>
      </c>
      <c r="Z1660">
        <v>30.2225429602268</v>
      </c>
      <c r="AA1660">
        <v>20</v>
      </c>
      <c r="AB1660">
        <v>1160000</v>
      </c>
      <c r="AC1660">
        <v>43334</v>
      </c>
      <c r="AD1660">
        <v>43207</v>
      </c>
      <c r="AE1660">
        <v>4.0650000000000004</v>
      </c>
      <c r="AF1660">
        <v>20</v>
      </c>
      <c r="AG1660">
        <v>515084.5</v>
      </c>
      <c r="AH1660">
        <v>1160000</v>
      </c>
      <c r="AI1660">
        <v>492344</v>
      </c>
      <c r="AJ1660">
        <v>15.136994200606299</v>
      </c>
      <c r="AK1660">
        <v>0</v>
      </c>
      <c r="AL1660">
        <v>0</v>
      </c>
      <c r="AM1660">
        <v>43370</v>
      </c>
      <c r="AN1660">
        <v>43207</v>
      </c>
      <c r="AO1660">
        <v>14</v>
      </c>
      <c r="AP1660" t="s">
        <v>2048</v>
      </c>
      <c r="AQ1660">
        <v>0</v>
      </c>
      <c r="AR1660">
        <v>0</v>
      </c>
      <c r="AS1660">
        <v>24</v>
      </c>
      <c r="AT1660">
        <v>0</v>
      </c>
    </row>
    <row r="1661" spans="1:46" x14ac:dyDescent="0.25">
      <c r="A1661" t="s">
        <v>41</v>
      </c>
      <c r="B1661" t="s">
        <v>146</v>
      </c>
      <c r="C1661" t="s">
        <v>199</v>
      </c>
      <c r="D1661" t="s">
        <v>236</v>
      </c>
      <c r="E1661" t="s">
        <v>281</v>
      </c>
      <c r="F1661" t="s">
        <v>86</v>
      </c>
      <c r="H1661" t="s">
        <v>38</v>
      </c>
      <c r="I1661">
        <v>27</v>
      </c>
      <c r="J1661">
        <v>27</v>
      </c>
      <c r="K1661">
        <v>24</v>
      </c>
      <c r="L1661">
        <v>2</v>
      </c>
      <c r="M1661">
        <v>60713.18</v>
      </c>
      <c r="N1661">
        <v>136000</v>
      </c>
      <c r="O1661">
        <v>54400</v>
      </c>
      <c r="P1661">
        <v>18.156252250382899</v>
      </c>
      <c r="Q1661">
        <v>28</v>
      </c>
      <c r="R1661">
        <v>1904000</v>
      </c>
      <c r="S1661">
        <v>43310</v>
      </c>
      <c r="T1661">
        <v>43120</v>
      </c>
      <c r="U1661">
        <v>1.355</v>
      </c>
      <c r="V1661">
        <v>3</v>
      </c>
      <c r="W1661">
        <v>91069.77</v>
      </c>
      <c r="X1661">
        <v>204000</v>
      </c>
      <c r="Y1661">
        <v>61200</v>
      </c>
      <c r="Z1661">
        <v>29.8482164848064</v>
      </c>
      <c r="AA1661">
        <v>25</v>
      </c>
      <c r="AB1661">
        <v>1700000</v>
      </c>
      <c r="AC1661">
        <v>43338</v>
      </c>
      <c r="AD1661">
        <v>43120</v>
      </c>
      <c r="AE1661">
        <v>2.032</v>
      </c>
      <c r="AF1661">
        <v>1</v>
      </c>
      <c r="AG1661">
        <v>30356.59</v>
      </c>
      <c r="AH1661">
        <v>68000</v>
      </c>
      <c r="AI1661">
        <v>20400</v>
      </c>
      <c r="AJ1661">
        <v>29.848215944421501</v>
      </c>
      <c r="AK1661">
        <v>24</v>
      </c>
      <c r="AL1661">
        <v>1632000</v>
      </c>
      <c r="AM1661">
        <v>43373</v>
      </c>
      <c r="AN1661">
        <v>43120</v>
      </c>
      <c r="AO1661">
        <v>0.7</v>
      </c>
      <c r="AP1661" t="s">
        <v>2049</v>
      </c>
      <c r="AQ1661">
        <v>34</v>
      </c>
      <c r="AR1661">
        <v>0</v>
      </c>
      <c r="AS1661">
        <v>0</v>
      </c>
      <c r="AT1661">
        <v>0</v>
      </c>
    </row>
    <row r="1662" spans="1:46" x14ac:dyDescent="0.25">
      <c r="A1662" t="s">
        <v>41</v>
      </c>
      <c r="B1662" t="s">
        <v>147</v>
      </c>
      <c r="C1662" t="s">
        <v>200</v>
      </c>
      <c r="D1662" t="s">
        <v>236</v>
      </c>
      <c r="E1662" t="s">
        <v>281</v>
      </c>
      <c r="F1662" t="s">
        <v>86</v>
      </c>
      <c r="H1662" t="s">
        <v>38</v>
      </c>
      <c r="I1662">
        <v>26</v>
      </c>
      <c r="J1662">
        <v>26</v>
      </c>
      <c r="K1662">
        <v>25</v>
      </c>
      <c r="L1662">
        <v>2</v>
      </c>
      <c r="M1662">
        <v>32900.28</v>
      </c>
      <c r="N1662">
        <v>72000</v>
      </c>
      <c r="O1662">
        <v>0</v>
      </c>
      <c r="P1662">
        <v>49.735682984275499</v>
      </c>
      <c r="Q1662">
        <v>25</v>
      </c>
      <c r="R1662">
        <v>900000</v>
      </c>
      <c r="S1662">
        <v>43291</v>
      </c>
      <c r="T1662">
        <v>43146</v>
      </c>
      <c r="U1662">
        <v>1.355</v>
      </c>
      <c r="V1662">
        <v>1</v>
      </c>
      <c r="W1662">
        <v>16450.14</v>
      </c>
      <c r="X1662">
        <v>36000</v>
      </c>
      <c r="Y1662">
        <v>0</v>
      </c>
      <c r="Z1662">
        <v>49.735683752202597</v>
      </c>
      <c r="AA1662">
        <v>24</v>
      </c>
      <c r="AB1662">
        <v>864000</v>
      </c>
      <c r="AC1662">
        <v>43342</v>
      </c>
      <c r="AD1662">
        <v>43146</v>
      </c>
      <c r="AE1662">
        <v>0.67700000000000005</v>
      </c>
      <c r="AF1662">
        <v>1</v>
      </c>
      <c r="AG1662">
        <v>16450.14</v>
      </c>
      <c r="AH1662">
        <v>36000</v>
      </c>
      <c r="AI1662">
        <v>10800</v>
      </c>
      <c r="AJ1662">
        <v>28.193833618278401</v>
      </c>
      <c r="AK1662">
        <v>22</v>
      </c>
      <c r="AL1662">
        <v>792000</v>
      </c>
      <c r="AM1662">
        <v>43367</v>
      </c>
      <c r="AN1662">
        <v>43146</v>
      </c>
      <c r="AO1662">
        <v>0.7</v>
      </c>
      <c r="AP1662" t="s">
        <v>2050</v>
      </c>
      <c r="AQ1662">
        <v>10</v>
      </c>
      <c r="AR1662">
        <v>0</v>
      </c>
      <c r="AS1662">
        <v>0</v>
      </c>
      <c r="AT1662">
        <v>0</v>
      </c>
    </row>
    <row r="1663" spans="1:46" x14ac:dyDescent="0.25">
      <c r="A1663" t="s">
        <v>41</v>
      </c>
      <c r="B1663" t="s">
        <v>145</v>
      </c>
      <c r="C1663" t="s">
        <v>198</v>
      </c>
      <c r="D1663" t="s">
        <v>236</v>
      </c>
      <c r="E1663" t="s">
        <v>281</v>
      </c>
      <c r="F1663" t="s">
        <v>86</v>
      </c>
      <c r="H1663" t="s">
        <v>38</v>
      </c>
      <c r="I1663">
        <v>24</v>
      </c>
      <c r="J1663">
        <v>24</v>
      </c>
      <c r="K1663">
        <v>12</v>
      </c>
      <c r="L1663">
        <v>1</v>
      </c>
      <c r="M1663">
        <v>21354.720000000001</v>
      </c>
      <c r="N1663">
        <v>46000</v>
      </c>
      <c r="O1663">
        <v>13800</v>
      </c>
      <c r="P1663">
        <v>27.049092488035001</v>
      </c>
      <c r="Q1663">
        <v>1</v>
      </c>
      <c r="R1663">
        <v>46000</v>
      </c>
      <c r="S1663">
        <v>43292</v>
      </c>
      <c r="T1663">
        <v>43209</v>
      </c>
      <c r="U1663">
        <v>0.67700000000000005</v>
      </c>
      <c r="V1663">
        <v>1</v>
      </c>
      <c r="W1663">
        <v>22606.83</v>
      </c>
      <c r="X1663">
        <v>46000</v>
      </c>
      <c r="Y1663">
        <v>13800</v>
      </c>
      <c r="Z1663">
        <v>22.771698038245599</v>
      </c>
      <c r="AA1663">
        <v>12</v>
      </c>
      <c r="AB1663">
        <v>552000</v>
      </c>
      <c r="AC1663">
        <v>43343</v>
      </c>
      <c r="AD1663">
        <v>43332</v>
      </c>
      <c r="AE1663">
        <v>0.67700000000000005</v>
      </c>
      <c r="AF1663">
        <v>1</v>
      </c>
      <c r="AG1663">
        <v>22606.83</v>
      </c>
      <c r="AH1663">
        <v>46000</v>
      </c>
      <c r="AI1663">
        <v>13800</v>
      </c>
      <c r="AJ1663">
        <v>22.771698038245599</v>
      </c>
      <c r="AK1663">
        <v>10</v>
      </c>
      <c r="AL1663">
        <v>460000</v>
      </c>
      <c r="AM1663">
        <v>43359</v>
      </c>
      <c r="AN1663">
        <v>43332</v>
      </c>
      <c r="AO1663">
        <v>0.7</v>
      </c>
      <c r="AP1663" t="s">
        <v>2051</v>
      </c>
      <c r="AQ1663">
        <v>1</v>
      </c>
      <c r="AR1663">
        <v>0</v>
      </c>
      <c r="AS1663">
        <v>0</v>
      </c>
      <c r="AT1663">
        <v>0</v>
      </c>
    </row>
    <row r="1664" spans="1:46" x14ac:dyDescent="0.25">
      <c r="A1664" t="s">
        <v>41</v>
      </c>
      <c r="B1664" t="s">
        <v>132</v>
      </c>
      <c r="C1664" t="s">
        <v>185</v>
      </c>
      <c r="D1664" t="s">
        <v>236</v>
      </c>
      <c r="E1664" t="s">
        <v>281</v>
      </c>
      <c r="F1664" t="s">
        <v>86</v>
      </c>
      <c r="H1664" t="s">
        <v>38</v>
      </c>
      <c r="I1664">
        <v>18</v>
      </c>
      <c r="J1664">
        <v>18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43134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D1664">
        <v>43134</v>
      </c>
      <c r="AE1664">
        <v>0</v>
      </c>
      <c r="AF1664">
        <v>2</v>
      </c>
      <c r="AG1664">
        <v>33611.300000000003</v>
      </c>
      <c r="AH1664">
        <v>78000</v>
      </c>
      <c r="AI1664">
        <v>0</v>
      </c>
      <c r="AJ1664">
        <v>52.599448778718603</v>
      </c>
      <c r="AK1664">
        <v>57</v>
      </c>
      <c r="AL1664">
        <v>2223000</v>
      </c>
      <c r="AM1664">
        <v>43373</v>
      </c>
      <c r="AN1664">
        <v>43362</v>
      </c>
      <c r="AO1664">
        <v>1.4</v>
      </c>
      <c r="AP1664" t="s">
        <v>2052</v>
      </c>
      <c r="AQ1664">
        <v>14</v>
      </c>
      <c r="AR1664">
        <v>0</v>
      </c>
      <c r="AS1664">
        <v>0</v>
      </c>
      <c r="AT1664">
        <v>0</v>
      </c>
    </row>
    <row r="1665" spans="1:46" x14ac:dyDescent="0.25">
      <c r="A1665" t="s">
        <v>41</v>
      </c>
      <c r="B1665" t="s">
        <v>151</v>
      </c>
      <c r="C1665" t="s">
        <v>204</v>
      </c>
      <c r="D1665" t="s">
        <v>236</v>
      </c>
      <c r="E1665" t="s">
        <v>281</v>
      </c>
      <c r="F1665" t="s">
        <v>86</v>
      </c>
      <c r="H1665" t="s">
        <v>38</v>
      </c>
      <c r="I1665">
        <v>15</v>
      </c>
      <c r="J1665">
        <v>15</v>
      </c>
      <c r="K1665">
        <v>12</v>
      </c>
      <c r="L1665">
        <v>5</v>
      </c>
      <c r="M1665">
        <v>250720.48</v>
      </c>
      <c r="N1665">
        <v>566000</v>
      </c>
      <c r="O1665">
        <v>135900</v>
      </c>
      <c r="P1665">
        <v>35.877115089514</v>
      </c>
      <c r="Q1665">
        <v>9</v>
      </c>
      <c r="R1665">
        <v>1026000</v>
      </c>
      <c r="S1665">
        <v>43308</v>
      </c>
      <c r="T1665">
        <v>42966</v>
      </c>
      <c r="U1665">
        <v>3.387</v>
      </c>
      <c r="V1665">
        <v>1</v>
      </c>
      <c r="W1665">
        <v>50144.09</v>
      </c>
      <c r="X1665">
        <v>114000</v>
      </c>
      <c r="Y1665">
        <v>34200</v>
      </c>
      <c r="Z1665">
        <v>30.879074367925501</v>
      </c>
      <c r="AA1665">
        <v>20</v>
      </c>
      <c r="AB1665">
        <v>2280000</v>
      </c>
      <c r="AC1665">
        <v>43330</v>
      </c>
      <c r="AD1665">
        <v>43342</v>
      </c>
      <c r="AE1665">
        <v>0.67700000000000005</v>
      </c>
      <c r="AF1665">
        <v>1</v>
      </c>
      <c r="AG1665">
        <v>53538.64</v>
      </c>
      <c r="AH1665">
        <v>114000</v>
      </c>
      <c r="AI1665">
        <v>34200</v>
      </c>
      <c r="AJ1665">
        <v>26.1998701365922</v>
      </c>
      <c r="AK1665">
        <v>19</v>
      </c>
      <c r="AL1665">
        <v>2166000</v>
      </c>
      <c r="AM1665">
        <v>43363</v>
      </c>
      <c r="AN1665">
        <v>43342</v>
      </c>
      <c r="AO1665">
        <v>0.7</v>
      </c>
      <c r="AP1665" t="s">
        <v>2053</v>
      </c>
      <c r="AQ1665">
        <v>10</v>
      </c>
      <c r="AR1665">
        <v>0</v>
      </c>
      <c r="AS1665">
        <v>0</v>
      </c>
      <c r="AT1665">
        <v>0</v>
      </c>
    </row>
    <row r="1666" spans="1:46" x14ac:dyDescent="0.25">
      <c r="A1666" t="s">
        <v>41</v>
      </c>
      <c r="B1666" t="s">
        <v>152</v>
      </c>
      <c r="C1666" t="s">
        <v>205</v>
      </c>
      <c r="D1666" t="s">
        <v>236</v>
      </c>
      <c r="E1666" t="s">
        <v>281</v>
      </c>
      <c r="F1666" t="s">
        <v>86</v>
      </c>
      <c r="H1666" t="s">
        <v>38</v>
      </c>
      <c r="I1666">
        <v>15</v>
      </c>
      <c r="J1666">
        <v>15</v>
      </c>
      <c r="K1666">
        <v>12</v>
      </c>
      <c r="L1666">
        <v>6</v>
      </c>
      <c r="M1666">
        <v>360681.01</v>
      </c>
      <c r="N1666">
        <v>768000</v>
      </c>
      <c r="O1666">
        <v>230400</v>
      </c>
      <c r="P1666">
        <v>26.199942191480599</v>
      </c>
      <c r="Q1666">
        <v>33</v>
      </c>
      <c r="R1666">
        <v>4224000</v>
      </c>
      <c r="S1666">
        <v>43301</v>
      </c>
      <c r="T1666">
        <v>43243</v>
      </c>
      <c r="U1666">
        <v>4.0650000000000004</v>
      </c>
      <c r="V1666">
        <v>1</v>
      </c>
      <c r="W1666">
        <v>60113.5</v>
      </c>
      <c r="X1666">
        <v>128000</v>
      </c>
      <c r="Y1666">
        <v>38400</v>
      </c>
      <c r="Z1666">
        <v>26.199943784597899</v>
      </c>
      <c r="AA1666">
        <v>32</v>
      </c>
      <c r="AB1666">
        <v>4096000</v>
      </c>
      <c r="AC1666">
        <v>43317</v>
      </c>
      <c r="AD1666">
        <v>43243</v>
      </c>
      <c r="AE1666">
        <v>0.67700000000000005</v>
      </c>
      <c r="AF1666">
        <v>5</v>
      </c>
      <c r="AG1666">
        <v>304451.5</v>
      </c>
      <c r="AH1666">
        <v>640000</v>
      </c>
      <c r="AI1666">
        <v>153600</v>
      </c>
      <c r="AJ1666">
        <v>31.1478926526101</v>
      </c>
      <c r="AK1666">
        <v>38</v>
      </c>
      <c r="AL1666">
        <v>4864000</v>
      </c>
      <c r="AM1666">
        <v>43369</v>
      </c>
      <c r="AN1666">
        <v>43348</v>
      </c>
      <c r="AO1666">
        <v>3.5</v>
      </c>
      <c r="AP1666" t="s">
        <v>2054</v>
      </c>
      <c r="AQ1666">
        <v>8</v>
      </c>
      <c r="AR1666">
        <v>0</v>
      </c>
      <c r="AS1666">
        <v>0</v>
      </c>
      <c r="AT1666">
        <v>0</v>
      </c>
    </row>
    <row r="1667" spans="1:46" x14ac:dyDescent="0.25">
      <c r="A1667" t="s">
        <v>41</v>
      </c>
      <c r="B1667" t="s">
        <v>153</v>
      </c>
      <c r="C1667" t="s">
        <v>206</v>
      </c>
      <c r="D1667" t="s">
        <v>236</v>
      </c>
      <c r="E1667" t="s">
        <v>281</v>
      </c>
      <c r="F1667" t="s">
        <v>86</v>
      </c>
      <c r="H1667" t="s">
        <v>38</v>
      </c>
      <c r="I1667">
        <v>15</v>
      </c>
      <c r="J1667">
        <v>15</v>
      </c>
      <c r="K1667">
        <v>12</v>
      </c>
      <c r="L1667">
        <v>1</v>
      </c>
      <c r="M1667">
        <v>69812.100000000006</v>
      </c>
      <c r="N1667">
        <v>150000</v>
      </c>
      <c r="O1667">
        <v>45000</v>
      </c>
      <c r="P1667">
        <v>26.863513937445301</v>
      </c>
      <c r="Q1667">
        <v>11</v>
      </c>
      <c r="R1667">
        <v>1661000</v>
      </c>
      <c r="S1667">
        <v>43303</v>
      </c>
      <c r="T1667">
        <v>43185</v>
      </c>
      <c r="U1667">
        <v>0.67700000000000005</v>
      </c>
      <c r="V1667">
        <v>1</v>
      </c>
      <c r="W1667">
        <v>69812.100000000006</v>
      </c>
      <c r="X1667">
        <v>151000</v>
      </c>
      <c r="Y1667">
        <v>0</v>
      </c>
      <c r="Z1667">
        <v>49.143503210218803</v>
      </c>
      <c r="AA1667">
        <v>10</v>
      </c>
      <c r="AB1667">
        <v>1510000</v>
      </c>
      <c r="AC1667">
        <v>43337</v>
      </c>
      <c r="AD1667">
        <v>43185</v>
      </c>
      <c r="AE1667">
        <v>0.67700000000000005</v>
      </c>
      <c r="AF1667">
        <v>5</v>
      </c>
      <c r="AG1667">
        <v>349060.51</v>
      </c>
      <c r="AH1667">
        <v>755000</v>
      </c>
      <c r="AI1667">
        <v>226500</v>
      </c>
      <c r="AJ1667">
        <v>27.3478597231294</v>
      </c>
      <c r="AK1667">
        <v>5</v>
      </c>
      <c r="AL1667">
        <v>755000</v>
      </c>
      <c r="AM1667">
        <v>43373</v>
      </c>
      <c r="AN1667">
        <v>43185</v>
      </c>
      <c r="AO1667">
        <v>3.5</v>
      </c>
      <c r="AP1667" t="s">
        <v>2055</v>
      </c>
      <c r="AQ1667">
        <v>4</v>
      </c>
      <c r="AR1667">
        <v>0</v>
      </c>
      <c r="AS1667">
        <v>12</v>
      </c>
      <c r="AT1667">
        <v>0</v>
      </c>
    </row>
    <row r="1668" spans="1:46" x14ac:dyDescent="0.25">
      <c r="A1668" t="s">
        <v>41</v>
      </c>
      <c r="B1668" t="s">
        <v>154</v>
      </c>
      <c r="C1668" t="s">
        <v>207</v>
      </c>
      <c r="D1668" t="s">
        <v>236</v>
      </c>
      <c r="E1668" t="s">
        <v>281</v>
      </c>
      <c r="F1668" t="s">
        <v>86</v>
      </c>
      <c r="H1668" t="s">
        <v>38</v>
      </c>
      <c r="I1668">
        <v>15</v>
      </c>
      <c r="J1668">
        <v>15</v>
      </c>
      <c r="K1668">
        <v>12</v>
      </c>
      <c r="L1668">
        <v>1</v>
      </c>
      <c r="M1668">
        <v>31630.82</v>
      </c>
      <c r="N1668">
        <v>69000</v>
      </c>
      <c r="O1668">
        <v>0</v>
      </c>
      <c r="P1668">
        <v>49.574055291706998</v>
      </c>
      <c r="Q1668">
        <v>12</v>
      </c>
      <c r="R1668">
        <v>828000</v>
      </c>
      <c r="S1668">
        <v>43293</v>
      </c>
      <c r="T1668">
        <v>43224</v>
      </c>
      <c r="U1668">
        <v>0.67700000000000005</v>
      </c>
      <c r="V1668">
        <v>2</v>
      </c>
      <c r="W1668">
        <v>63261.64</v>
      </c>
      <c r="X1668">
        <v>138000</v>
      </c>
      <c r="Y1668">
        <v>41400</v>
      </c>
      <c r="Z1668">
        <v>27.962935966950401</v>
      </c>
      <c r="AA1668">
        <v>10</v>
      </c>
      <c r="AB1668">
        <v>690000</v>
      </c>
      <c r="AC1668">
        <v>43339</v>
      </c>
      <c r="AD1668">
        <v>43224</v>
      </c>
      <c r="AE1668">
        <v>1.355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21</v>
      </c>
      <c r="AL1668">
        <v>1449000</v>
      </c>
      <c r="AN1668">
        <v>43357</v>
      </c>
      <c r="AO1668">
        <v>0</v>
      </c>
      <c r="AP1668" t="s">
        <v>2056</v>
      </c>
      <c r="AQ1668">
        <v>2</v>
      </c>
      <c r="AR1668">
        <v>0</v>
      </c>
      <c r="AS1668">
        <v>0</v>
      </c>
      <c r="AT1668">
        <v>0</v>
      </c>
    </row>
    <row r="1669" spans="1:46" x14ac:dyDescent="0.25">
      <c r="A1669" t="s">
        <v>41</v>
      </c>
      <c r="B1669" t="s">
        <v>168</v>
      </c>
      <c r="C1669" t="s">
        <v>221</v>
      </c>
      <c r="D1669" t="s">
        <v>236</v>
      </c>
      <c r="E1669" t="s">
        <v>281</v>
      </c>
      <c r="F1669" t="s">
        <v>86</v>
      </c>
      <c r="H1669" t="s">
        <v>38</v>
      </c>
      <c r="I1669">
        <v>15</v>
      </c>
      <c r="J1669">
        <v>15</v>
      </c>
      <c r="K1669">
        <v>1</v>
      </c>
      <c r="L1669">
        <v>3</v>
      </c>
      <c r="M1669">
        <v>143620</v>
      </c>
      <c r="N1669">
        <v>282000</v>
      </c>
      <c r="O1669">
        <v>0</v>
      </c>
      <c r="P1669">
        <v>43.978014104933301</v>
      </c>
      <c r="Q1669">
        <v>8</v>
      </c>
      <c r="R1669">
        <v>752000</v>
      </c>
      <c r="S1669">
        <v>43303</v>
      </c>
      <c r="T1669">
        <v>43207</v>
      </c>
      <c r="U1669">
        <v>2.032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8</v>
      </c>
      <c r="AB1669">
        <v>752000</v>
      </c>
      <c r="AC1669">
        <v>43331</v>
      </c>
      <c r="AD1669">
        <v>43346</v>
      </c>
      <c r="AE1669">
        <v>0</v>
      </c>
      <c r="AF1669">
        <v>2</v>
      </c>
      <c r="AG1669">
        <v>95973.23</v>
      </c>
      <c r="AH1669">
        <v>188000</v>
      </c>
      <c r="AI1669">
        <v>56400</v>
      </c>
      <c r="AJ1669">
        <v>19.779215289424801</v>
      </c>
      <c r="AK1669">
        <v>30</v>
      </c>
      <c r="AL1669">
        <v>2820000</v>
      </c>
      <c r="AM1669">
        <v>43358</v>
      </c>
      <c r="AN1669">
        <v>43348</v>
      </c>
      <c r="AO1669">
        <v>1.4</v>
      </c>
      <c r="AP1669" t="s">
        <v>2057</v>
      </c>
      <c r="AQ1669">
        <v>10</v>
      </c>
      <c r="AR1669">
        <v>0</v>
      </c>
      <c r="AS1669">
        <v>0</v>
      </c>
      <c r="AT1669">
        <v>0</v>
      </c>
    </row>
    <row r="1670" spans="1:46" x14ac:dyDescent="0.25">
      <c r="A1670" t="s">
        <v>41</v>
      </c>
      <c r="B1670" t="s">
        <v>155</v>
      </c>
      <c r="C1670" t="s">
        <v>208</v>
      </c>
      <c r="D1670" t="s">
        <v>236</v>
      </c>
      <c r="E1670" t="s">
        <v>281</v>
      </c>
      <c r="F1670" t="s">
        <v>86</v>
      </c>
      <c r="H1670" t="s">
        <v>38</v>
      </c>
      <c r="I1670">
        <v>15</v>
      </c>
      <c r="J1670">
        <v>15</v>
      </c>
      <c r="K1670">
        <v>12</v>
      </c>
      <c r="L1670">
        <v>6</v>
      </c>
      <c r="M1670">
        <v>499648.2</v>
      </c>
      <c r="N1670">
        <v>1068000</v>
      </c>
      <c r="O1670">
        <v>267000</v>
      </c>
      <c r="P1670">
        <v>31.384142304964801</v>
      </c>
      <c r="Q1670">
        <v>7</v>
      </c>
      <c r="R1670">
        <v>1246000</v>
      </c>
      <c r="S1670">
        <v>43310</v>
      </c>
      <c r="T1670">
        <v>43315</v>
      </c>
      <c r="U1670">
        <v>4.0650000000000004</v>
      </c>
      <c r="V1670">
        <v>6</v>
      </c>
      <c r="W1670">
        <v>509735.55</v>
      </c>
      <c r="X1670">
        <v>1068000</v>
      </c>
      <c r="Y1670">
        <v>213600</v>
      </c>
      <c r="Z1670">
        <v>34.373934362930498</v>
      </c>
      <c r="AA1670">
        <v>25</v>
      </c>
      <c r="AB1670">
        <v>4450000</v>
      </c>
      <c r="AC1670">
        <v>43337</v>
      </c>
      <c r="AD1670">
        <v>43346</v>
      </c>
      <c r="AE1670">
        <v>4.0650000000000004</v>
      </c>
      <c r="AF1670">
        <v>2</v>
      </c>
      <c r="AG1670">
        <v>173464.93</v>
      </c>
      <c r="AH1670">
        <v>356000</v>
      </c>
      <c r="AI1670">
        <v>106800</v>
      </c>
      <c r="AJ1670">
        <v>23.430408259569798</v>
      </c>
      <c r="AK1670">
        <v>34</v>
      </c>
      <c r="AL1670">
        <v>6052000</v>
      </c>
      <c r="AM1670">
        <v>43370</v>
      </c>
      <c r="AN1670">
        <v>43346</v>
      </c>
      <c r="AO1670">
        <v>1.4</v>
      </c>
      <c r="AP1670" t="s">
        <v>2058</v>
      </c>
      <c r="AQ1670">
        <v>17</v>
      </c>
      <c r="AR1670">
        <v>0</v>
      </c>
      <c r="AS1670">
        <v>0</v>
      </c>
      <c r="AT1670">
        <v>0</v>
      </c>
    </row>
    <row r="1671" spans="1:46" x14ac:dyDescent="0.25">
      <c r="A1671" t="s">
        <v>41</v>
      </c>
      <c r="B1671" t="s">
        <v>156</v>
      </c>
      <c r="C1671" t="s">
        <v>209</v>
      </c>
      <c r="D1671" t="s">
        <v>236</v>
      </c>
      <c r="E1671" t="s">
        <v>281</v>
      </c>
      <c r="F1671" t="s">
        <v>86</v>
      </c>
      <c r="H1671" t="s">
        <v>38</v>
      </c>
      <c r="I1671">
        <v>15</v>
      </c>
      <c r="J1671">
        <v>15</v>
      </c>
      <c r="K1671">
        <v>12</v>
      </c>
      <c r="L1671">
        <v>2</v>
      </c>
      <c r="M1671">
        <v>204026.27</v>
      </c>
      <c r="N1671">
        <v>432000</v>
      </c>
      <c r="O1671">
        <v>129600</v>
      </c>
      <c r="P1671">
        <v>25.784094931949699</v>
      </c>
      <c r="Q1671">
        <v>2</v>
      </c>
      <c r="R1671">
        <v>436000</v>
      </c>
      <c r="S1671">
        <v>43290</v>
      </c>
      <c r="T1671">
        <v>43190</v>
      </c>
      <c r="U1671">
        <v>1.355</v>
      </c>
      <c r="V1671">
        <v>1</v>
      </c>
      <c r="W1671">
        <v>102013.14</v>
      </c>
      <c r="X1671">
        <v>218000</v>
      </c>
      <c r="Y1671">
        <v>65400</v>
      </c>
      <c r="Z1671">
        <v>26.464971311012501</v>
      </c>
      <c r="AA1671">
        <v>13</v>
      </c>
      <c r="AB1671">
        <v>2840500</v>
      </c>
      <c r="AC1671">
        <v>43314</v>
      </c>
      <c r="AD1671">
        <v>43332</v>
      </c>
      <c r="AE1671">
        <v>0.67700000000000005</v>
      </c>
      <c r="AF1671">
        <v>2</v>
      </c>
      <c r="AG1671">
        <v>212882.34</v>
      </c>
      <c r="AH1671">
        <v>437000</v>
      </c>
      <c r="AI1671">
        <v>131100</v>
      </c>
      <c r="AJ1671">
        <v>23.448651821983798</v>
      </c>
      <c r="AK1671">
        <v>11</v>
      </c>
      <c r="AL1671">
        <v>2403500</v>
      </c>
      <c r="AM1671">
        <v>43358</v>
      </c>
      <c r="AN1671">
        <v>43332</v>
      </c>
      <c r="AO1671">
        <v>1.4</v>
      </c>
      <c r="AP1671" t="s">
        <v>2059</v>
      </c>
      <c r="AQ1671">
        <v>19</v>
      </c>
      <c r="AR1671">
        <v>0</v>
      </c>
      <c r="AS1671">
        <v>0</v>
      </c>
      <c r="AT1671">
        <v>0</v>
      </c>
    </row>
    <row r="1672" spans="1:46" x14ac:dyDescent="0.25">
      <c r="A1672" t="s">
        <v>41</v>
      </c>
      <c r="B1672" t="s">
        <v>149</v>
      </c>
      <c r="C1672" t="s">
        <v>202</v>
      </c>
      <c r="D1672" t="s">
        <v>236</v>
      </c>
      <c r="E1672" t="s">
        <v>281</v>
      </c>
      <c r="F1672" t="s">
        <v>86</v>
      </c>
      <c r="H1672" t="s">
        <v>38</v>
      </c>
      <c r="I1672">
        <v>15</v>
      </c>
      <c r="J1672">
        <v>15</v>
      </c>
      <c r="K1672">
        <v>12</v>
      </c>
      <c r="L1672">
        <v>2</v>
      </c>
      <c r="M1672">
        <v>57045.01</v>
      </c>
      <c r="N1672">
        <v>132000</v>
      </c>
      <c r="O1672">
        <v>19800</v>
      </c>
      <c r="P1672">
        <v>44.073519607843103</v>
      </c>
      <c r="Q1672">
        <v>17</v>
      </c>
      <c r="R1672">
        <v>1122000</v>
      </c>
      <c r="S1672">
        <v>43308</v>
      </c>
      <c r="T1672">
        <v>42830</v>
      </c>
      <c r="U1672">
        <v>1.355</v>
      </c>
      <c r="V1672">
        <v>2</v>
      </c>
      <c r="W1672">
        <v>57045.01</v>
      </c>
      <c r="X1672">
        <v>132000</v>
      </c>
      <c r="Y1672">
        <v>0</v>
      </c>
      <c r="Z1672">
        <v>52.462491666666601</v>
      </c>
      <c r="AA1672">
        <v>15</v>
      </c>
      <c r="AB1672">
        <v>990000</v>
      </c>
      <c r="AC1672">
        <v>43343</v>
      </c>
      <c r="AD1672">
        <v>42830</v>
      </c>
      <c r="AE1672">
        <v>1.355</v>
      </c>
      <c r="AF1672">
        <v>2</v>
      </c>
      <c r="AG1672">
        <v>57045.01</v>
      </c>
      <c r="AH1672">
        <v>132000</v>
      </c>
      <c r="AI1672">
        <v>39600</v>
      </c>
      <c r="AJ1672">
        <v>32.089273809523803</v>
      </c>
      <c r="AK1672">
        <v>13</v>
      </c>
      <c r="AL1672">
        <v>858000</v>
      </c>
      <c r="AM1672">
        <v>43351</v>
      </c>
      <c r="AN1672">
        <v>42830</v>
      </c>
      <c r="AO1672">
        <v>1.4</v>
      </c>
      <c r="AP1672" t="s">
        <v>2060</v>
      </c>
      <c r="AQ1672">
        <v>26</v>
      </c>
      <c r="AR1672">
        <v>0</v>
      </c>
      <c r="AS1672">
        <v>0</v>
      </c>
      <c r="AT1672">
        <v>0</v>
      </c>
    </row>
    <row r="1673" spans="1:46" x14ac:dyDescent="0.25">
      <c r="A1673" t="s">
        <v>41</v>
      </c>
      <c r="B1673" t="s">
        <v>157</v>
      </c>
      <c r="C1673" t="s">
        <v>210</v>
      </c>
      <c r="D1673" t="s">
        <v>236</v>
      </c>
      <c r="E1673" t="s">
        <v>281</v>
      </c>
      <c r="F1673" t="s">
        <v>86</v>
      </c>
      <c r="H1673" t="s">
        <v>38</v>
      </c>
      <c r="I1673">
        <v>15</v>
      </c>
      <c r="J1673">
        <v>15</v>
      </c>
      <c r="K1673">
        <v>6</v>
      </c>
      <c r="L1673">
        <v>18</v>
      </c>
      <c r="M1673">
        <v>789229.26</v>
      </c>
      <c r="N1673">
        <v>1703000</v>
      </c>
      <c r="O1673">
        <v>287700</v>
      </c>
      <c r="P1673">
        <v>38.659493693588701</v>
      </c>
      <c r="Q1673">
        <v>43</v>
      </c>
      <c r="R1673">
        <v>4123700</v>
      </c>
      <c r="S1673">
        <v>43312</v>
      </c>
      <c r="T1673">
        <v>43239</v>
      </c>
      <c r="U1673">
        <v>12.194000000000001</v>
      </c>
      <c r="V1673">
        <v>22</v>
      </c>
      <c r="W1673">
        <v>964613.54</v>
      </c>
      <c r="X1673">
        <v>2109800</v>
      </c>
      <c r="Y1673">
        <v>632940</v>
      </c>
      <c r="Z1673">
        <v>28.153318933412699</v>
      </c>
      <c r="AA1673">
        <v>21</v>
      </c>
      <c r="AB1673">
        <v>2016000</v>
      </c>
      <c r="AC1673">
        <v>43337</v>
      </c>
      <c r="AD1673">
        <v>43239</v>
      </c>
      <c r="AE1673">
        <v>14.903</v>
      </c>
      <c r="AF1673">
        <v>9</v>
      </c>
      <c r="AG1673">
        <v>397152.24</v>
      </c>
      <c r="AH1673">
        <v>863900</v>
      </c>
      <c r="AI1673">
        <v>259170</v>
      </c>
      <c r="AJ1673">
        <v>27.758261643839599</v>
      </c>
      <c r="AK1673">
        <v>33</v>
      </c>
      <c r="AL1673">
        <v>3164700</v>
      </c>
      <c r="AM1673">
        <v>43373</v>
      </c>
      <c r="AN1673">
        <v>43362</v>
      </c>
      <c r="AO1673">
        <v>6.3</v>
      </c>
      <c r="AP1673" t="s">
        <v>2061</v>
      </c>
      <c r="AQ1673">
        <v>92</v>
      </c>
      <c r="AR1673">
        <v>0</v>
      </c>
      <c r="AS1673">
        <v>0</v>
      </c>
      <c r="AT1673">
        <v>0</v>
      </c>
    </row>
    <row r="1674" spans="1:46" x14ac:dyDescent="0.25">
      <c r="A1674" t="s">
        <v>41</v>
      </c>
      <c r="B1674" t="s">
        <v>150</v>
      </c>
      <c r="C1674" t="s">
        <v>203</v>
      </c>
      <c r="D1674" t="s">
        <v>236</v>
      </c>
      <c r="E1674" t="s">
        <v>281</v>
      </c>
      <c r="F1674" t="s">
        <v>86</v>
      </c>
      <c r="H1674" t="s">
        <v>38</v>
      </c>
      <c r="I1674">
        <v>15</v>
      </c>
      <c r="J1674">
        <v>15</v>
      </c>
      <c r="K1674">
        <v>6</v>
      </c>
      <c r="L1674">
        <v>3</v>
      </c>
      <c r="M1674">
        <v>341342.99</v>
      </c>
      <c r="N1674">
        <v>753000</v>
      </c>
      <c r="O1674">
        <v>0</v>
      </c>
      <c r="P1674">
        <v>50.135818227001401</v>
      </c>
      <c r="Q1674">
        <v>8</v>
      </c>
      <c r="R1674">
        <v>2008000</v>
      </c>
      <c r="S1674">
        <v>43290</v>
      </c>
      <c r="T1674">
        <v>43243</v>
      </c>
      <c r="U1674">
        <v>2.032</v>
      </c>
      <c r="V1674">
        <v>9</v>
      </c>
      <c r="W1674">
        <v>1113413.1299999999</v>
      </c>
      <c r="X1674">
        <v>2259000</v>
      </c>
      <c r="Y1674">
        <v>602400</v>
      </c>
      <c r="Z1674">
        <v>26.0681852589641</v>
      </c>
      <c r="AA1674">
        <v>5</v>
      </c>
      <c r="AB1674">
        <v>1255000</v>
      </c>
      <c r="AC1674">
        <v>43343</v>
      </c>
      <c r="AD1674">
        <v>43318</v>
      </c>
      <c r="AE1674">
        <v>6.0970000000000004</v>
      </c>
      <c r="AF1674">
        <v>1</v>
      </c>
      <c r="AG1674">
        <v>123712.57</v>
      </c>
      <c r="AH1674">
        <v>251000</v>
      </c>
      <c r="AI1674">
        <v>0</v>
      </c>
      <c r="AJ1674">
        <v>45.7833358133731</v>
      </c>
      <c r="AK1674">
        <v>4</v>
      </c>
      <c r="AL1674">
        <v>1100000</v>
      </c>
      <c r="AM1674">
        <v>43352</v>
      </c>
      <c r="AN1674">
        <v>43318</v>
      </c>
      <c r="AO1674">
        <v>0.7</v>
      </c>
      <c r="AP1674" t="s">
        <v>2062</v>
      </c>
      <c r="AQ1674">
        <v>-1</v>
      </c>
      <c r="AR1674">
        <v>0</v>
      </c>
      <c r="AS1674">
        <v>0</v>
      </c>
      <c r="AT1674">
        <v>0</v>
      </c>
    </row>
    <row r="1675" spans="1:46" x14ac:dyDescent="0.25">
      <c r="A1675" t="s">
        <v>41</v>
      </c>
      <c r="B1675" t="s">
        <v>135</v>
      </c>
      <c r="C1675" t="s">
        <v>188</v>
      </c>
      <c r="D1675" t="s">
        <v>236</v>
      </c>
      <c r="E1675" t="s">
        <v>281</v>
      </c>
      <c r="F1675" t="s">
        <v>86</v>
      </c>
      <c r="H1675" t="s">
        <v>38</v>
      </c>
      <c r="I1675">
        <v>15</v>
      </c>
      <c r="J1675">
        <v>15</v>
      </c>
      <c r="K1675">
        <v>6</v>
      </c>
      <c r="L1675">
        <v>7</v>
      </c>
      <c r="M1675">
        <v>166586.42000000001</v>
      </c>
      <c r="N1675">
        <v>355600</v>
      </c>
      <c r="O1675">
        <v>0</v>
      </c>
      <c r="P1675">
        <v>48.468767673061301</v>
      </c>
      <c r="Q1675">
        <v>0</v>
      </c>
      <c r="R1675">
        <v>0</v>
      </c>
      <c r="S1675">
        <v>43307</v>
      </c>
      <c r="T1675">
        <v>43235</v>
      </c>
      <c r="U1675">
        <v>4.742</v>
      </c>
      <c r="V1675">
        <v>3</v>
      </c>
      <c r="W1675">
        <v>71394</v>
      </c>
      <c r="X1675">
        <v>158800</v>
      </c>
      <c r="Y1675">
        <v>32400</v>
      </c>
      <c r="Z1675">
        <v>37.869145618774397</v>
      </c>
      <c r="AA1675">
        <v>9</v>
      </c>
      <c r="AB1675">
        <v>457200</v>
      </c>
      <c r="AC1675">
        <v>43340</v>
      </c>
      <c r="AD1675">
        <v>43318</v>
      </c>
      <c r="AE1675">
        <v>2.032</v>
      </c>
      <c r="AF1675">
        <v>6</v>
      </c>
      <c r="AG1675">
        <v>142788</v>
      </c>
      <c r="AH1675">
        <v>304800</v>
      </c>
      <c r="AI1675">
        <v>0</v>
      </c>
      <c r="AJ1675">
        <v>48.468897620888697</v>
      </c>
      <c r="AK1675">
        <v>4</v>
      </c>
      <c r="AL1675">
        <v>203200</v>
      </c>
      <c r="AM1675">
        <v>43366</v>
      </c>
      <c r="AN1675">
        <v>43318</v>
      </c>
      <c r="AO1675">
        <v>4.2</v>
      </c>
      <c r="AP1675" t="s">
        <v>2063</v>
      </c>
      <c r="AQ1675">
        <v>23</v>
      </c>
      <c r="AR1675">
        <v>0</v>
      </c>
      <c r="AS1675">
        <v>0</v>
      </c>
      <c r="AT1675">
        <v>0</v>
      </c>
    </row>
    <row r="1676" spans="1:46" x14ac:dyDescent="0.25">
      <c r="A1676" t="s">
        <v>41</v>
      </c>
      <c r="B1676" t="s">
        <v>158</v>
      </c>
      <c r="C1676" t="s">
        <v>211</v>
      </c>
      <c r="D1676" t="s">
        <v>236</v>
      </c>
      <c r="E1676" t="s">
        <v>281</v>
      </c>
      <c r="F1676" t="s">
        <v>86</v>
      </c>
      <c r="H1676" t="s">
        <v>38</v>
      </c>
      <c r="I1676">
        <v>15</v>
      </c>
      <c r="J1676">
        <v>15</v>
      </c>
      <c r="K1676">
        <v>12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O1676">
        <v>0</v>
      </c>
      <c r="AP1676" t="s">
        <v>2064</v>
      </c>
      <c r="AQ1676">
        <v>18</v>
      </c>
      <c r="AR1676">
        <v>0</v>
      </c>
      <c r="AS1676">
        <v>0</v>
      </c>
      <c r="AT1676">
        <v>0</v>
      </c>
    </row>
    <row r="1677" spans="1:46" x14ac:dyDescent="0.25">
      <c r="A1677" t="s">
        <v>41</v>
      </c>
      <c r="B1677" t="s">
        <v>160</v>
      </c>
      <c r="C1677" t="s">
        <v>213</v>
      </c>
      <c r="D1677" t="s">
        <v>236</v>
      </c>
      <c r="E1677" t="s">
        <v>281</v>
      </c>
      <c r="F1677" t="s">
        <v>86</v>
      </c>
      <c r="H1677" t="s">
        <v>38</v>
      </c>
      <c r="I1677">
        <v>9</v>
      </c>
      <c r="J1677">
        <v>9</v>
      </c>
      <c r="K1677">
        <v>6</v>
      </c>
      <c r="L1677">
        <v>2</v>
      </c>
      <c r="M1677">
        <v>104165.84</v>
      </c>
      <c r="N1677">
        <v>238000</v>
      </c>
      <c r="O1677">
        <v>0</v>
      </c>
      <c r="P1677">
        <v>51.856124288833797</v>
      </c>
      <c r="Q1677">
        <v>14</v>
      </c>
      <c r="R1677">
        <v>1666000</v>
      </c>
      <c r="S1677">
        <v>43305</v>
      </c>
      <c r="T1677">
        <v>43116</v>
      </c>
      <c r="U1677">
        <v>1.355</v>
      </c>
      <c r="V1677">
        <v>2</v>
      </c>
      <c r="W1677">
        <v>104165.84</v>
      </c>
      <c r="X1677">
        <v>238000</v>
      </c>
      <c r="Y1677">
        <v>81700</v>
      </c>
      <c r="Z1677">
        <v>26.690707566660699</v>
      </c>
      <c r="AA1677">
        <v>12</v>
      </c>
      <c r="AB1677">
        <v>1428000</v>
      </c>
      <c r="AC1677">
        <v>43330</v>
      </c>
      <c r="AD1677">
        <v>43116</v>
      </c>
      <c r="AE1677">
        <v>1.355</v>
      </c>
      <c r="AF1677">
        <v>1</v>
      </c>
      <c r="AG1677">
        <v>52082.92</v>
      </c>
      <c r="AH1677">
        <v>119000</v>
      </c>
      <c r="AI1677">
        <v>35700</v>
      </c>
      <c r="AJ1677">
        <v>31.223035061621701</v>
      </c>
      <c r="AK1677">
        <v>11</v>
      </c>
      <c r="AL1677">
        <v>1309000</v>
      </c>
      <c r="AM1677">
        <v>43373</v>
      </c>
      <c r="AN1677">
        <v>43116</v>
      </c>
      <c r="AO1677">
        <v>0.7</v>
      </c>
      <c r="AP1677" t="s">
        <v>2065</v>
      </c>
      <c r="AQ1677">
        <v>22</v>
      </c>
      <c r="AR1677">
        <v>0</v>
      </c>
      <c r="AS1677">
        <v>0</v>
      </c>
      <c r="AT1677">
        <v>0</v>
      </c>
    </row>
    <row r="1678" spans="1:46" x14ac:dyDescent="0.25">
      <c r="A1678" t="s">
        <v>41</v>
      </c>
      <c r="B1678" t="s">
        <v>161</v>
      </c>
      <c r="C1678" t="s">
        <v>214</v>
      </c>
      <c r="D1678" t="s">
        <v>236</v>
      </c>
      <c r="E1678" t="s">
        <v>281</v>
      </c>
      <c r="F1678" t="s">
        <v>86</v>
      </c>
      <c r="H1678" t="s">
        <v>38</v>
      </c>
      <c r="I1678">
        <v>9</v>
      </c>
      <c r="J1678">
        <v>9</v>
      </c>
      <c r="K1678">
        <v>6</v>
      </c>
      <c r="L1678">
        <v>6</v>
      </c>
      <c r="M1678">
        <v>403640.3</v>
      </c>
      <c r="N1678">
        <v>822000</v>
      </c>
      <c r="O1678">
        <v>123300</v>
      </c>
      <c r="P1678">
        <v>36.452793741649501</v>
      </c>
      <c r="Q1678">
        <v>16</v>
      </c>
      <c r="R1678">
        <v>2192000</v>
      </c>
      <c r="S1678">
        <v>43312</v>
      </c>
      <c r="T1678">
        <v>43288</v>
      </c>
      <c r="U1678">
        <v>4.0650000000000004</v>
      </c>
      <c r="V1678">
        <v>4</v>
      </c>
      <c r="W1678">
        <v>269305.21999999997</v>
      </c>
      <c r="X1678">
        <v>554000</v>
      </c>
      <c r="Y1678">
        <v>166200</v>
      </c>
      <c r="Z1678">
        <v>23.611206390392901</v>
      </c>
      <c r="AA1678">
        <v>12</v>
      </c>
      <c r="AB1678">
        <v>1716000</v>
      </c>
      <c r="AC1678">
        <v>43342</v>
      </c>
      <c r="AD1678">
        <v>43288</v>
      </c>
      <c r="AE1678">
        <v>2.71</v>
      </c>
      <c r="AF1678">
        <v>16</v>
      </c>
      <c r="AG1678">
        <v>1077644.26</v>
      </c>
      <c r="AH1678">
        <v>2282000</v>
      </c>
      <c r="AI1678">
        <v>643500</v>
      </c>
      <c r="AJ1678">
        <v>27.652811373923399</v>
      </c>
      <c r="AK1678">
        <v>-1</v>
      </c>
      <c r="AL1678">
        <v>-143000</v>
      </c>
      <c r="AM1678">
        <v>43373</v>
      </c>
      <c r="AN1678">
        <v>43288</v>
      </c>
      <c r="AO1678">
        <v>11.2</v>
      </c>
      <c r="AP1678" t="s">
        <v>2066</v>
      </c>
      <c r="AQ1678">
        <v>31</v>
      </c>
      <c r="AR1678">
        <v>0</v>
      </c>
      <c r="AS1678">
        <v>0</v>
      </c>
      <c r="AT1678">
        <v>0</v>
      </c>
    </row>
    <row r="1679" spans="1:46" x14ac:dyDescent="0.25">
      <c r="A1679" t="s">
        <v>41</v>
      </c>
      <c r="B1679" t="s">
        <v>162</v>
      </c>
      <c r="C1679" t="s">
        <v>215</v>
      </c>
      <c r="D1679" t="s">
        <v>236</v>
      </c>
      <c r="E1679" t="s">
        <v>281</v>
      </c>
      <c r="F1679" t="s">
        <v>86</v>
      </c>
      <c r="H1679" t="s">
        <v>38</v>
      </c>
      <c r="I1679">
        <v>9</v>
      </c>
      <c r="J1679">
        <v>9</v>
      </c>
      <c r="K1679">
        <v>6</v>
      </c>
      <c r="L1679">
        <v>1</v>
      </c>
      <c r="M1679">
        <v>71745.33</v>
      </c>
      <c r="N1679">
        <v>148000</v>
      </c>
      <c r="O1679">
        <v>44400</v>
      </c>
      <c r="P1679">
        <v>23.8225259147153</v>
      </c>
      <c r="Q1679">
        <v>10</v>
      </c>
      <c r="R1679">
        <v>1480000</v>
      </c>
      <c r="S1679">
        <v>43312</v>
      </c>
      <c r="T1679">
        <v>43214</v>
      </c>
      <c r="U1679">
        <v>0.67700000000000005</v>
      </c>
      <c r="V1679">
        <v>5</v>
      </c>
      <c r="W1679">
        <v>358726.65</v>
      </c>
      <c r="X1679">
        <v>740000</v>
      </c>
      <c r="Y1679">
        <v>177600</v>
      </c>
      <c r="Z1679">
        <v>29.8365371247349</v>
      </c>
      <c r="AA1679">
        <v>5</v>
      </c>
      <c r="AB1679">
        <v>740000</v>
      </c>
      <c r="AC1679">
        <v>43342</v>
      </c>
      <c r="AD1679">
        <v>43214</v>
      </c>
      <c r="AE1679">
        <v>3.387</v>
      </c>
      <c r="AF1679">
        <v>1</v>
      </c>
      <c r="AG1679">
        <v>71745.33</v>
      </c>
      <c r="AH1679">
        <v>148000</v>
      </c>
      <c r="AI1679">
        <v>44400</v>
      </c>
      <c r="AJ1679">
        <v>23.8225259147153</v>
      </c>
      <c r="AK1679">
        <v>5</v>
      </c>
      <c r="AL1679">
        <v>740000</v>
      </c>
      <c r="AM1679">
        <v>43358</v>
      </c>
      <c r="AN1679">
        <v>43214</v>
      </c>
      <c r="AO1679">
        <v>0.7</v>
      </c>
      <c r="AP1679" t="s">
        <v>2067</v>
      </c>
      <c r="AQ1679">
        <v>16</v>
      </c>
      <c r="AR1679">
        <v>0</v>
      </c>
      <c r="AS1679">
        <v>0</v>
      </c>
      <c r="AT1679">
        <v>0</v>
      </c>
    </row>
    <row r="1680" spans="1:46" x14ac:dyDescent="0.25">
      <c r="A1680" t="s">
        <v>41</v>
      </c>
      <c r="B1680" t="s">
        <v>163</v>
      </c>
      <c r="C1680" t="s">
        <v>216</v>
      </c>
      <c r="D1680" t="s">
        <v>236</v>
      </c>
      <c r="E1680" t="s">
        <v>281</v>
      </c>
      <c r="F1680" t="s">
        <v>86</v>
      </c>
      <c r="H1680" t="s">
        <v>38</v>
      </c>
      <c r="I1680">
        <v>9</v>
      </c>
      <c r="J1680">
        <v>9</v>
      </c>
      <c r="K1680">
        <v>6</v>
      </c>
      <c r="L1680">
        <v>6</v>
      </c>
      <c r="M1680">
        <v>396757.92</v>
      </c>
      <c r="N1680">
        <v>858000</v>
      </c>
      <c r="O1680">
        <v>257400</v>
      </c>
      <c r="P1680">
        <v>27.333714285714201</v>
      </c>
      <c r="Q1680">
        <v>42</v>
      </c>
      <c r="R1680">
        <v>6006000</v>
      </c>
      <c r="S1680">
        <v>43310</v>
      </c>
      <c r="T1680">
        <v>43232</v>
      </c>
      <c r="U1680">
        <v>4.0650000000000004</v>
      </c>
      <c r="V1680">
        <v>14</v>
      </c>
      <c r="W1680">
        <v>932778.7</v>
      </c>
      <c r="X1680">
        <v>2002000</v>
      </c>
      <c r="Y1680">
        <v>600600</v>
      </c>
      <c r="Z1680">
        <v>26.783461538461498</v>
      </c>
      <c r="AA1680">
        <v>46</v>
      </c>
      <c r="AB1680">
        <v>6578000</v>
      </c>
      <c r="AC1680">
        <v>43343</v>
      </c>
      <c r="AD1680">
        <v>43332</v>
      </c>
      <c r="AE1680">
        <v>9.484</v>
      </c>
      <c r="AF1680">
        <v>4</v>
      </c>
      <c r="AG1680">
        <v>268511.11</v>
      </c>
      <c r="AH1680">
        <v>572000</v>
      </c>
      <c r="AI1680">
        <v>171600</v>
      </c>
      <c r="AJ1680">
        <v>26.2332115384615</v>
      </c>
      <c r="AK1680">
        <v>38</v>
      </c>
      <c r="AL1680">
        <v>5434000</v>
      </c>
      <c r="AM1680">
        <v>43372</v>
      </c>
      <c r="AN1680">
        <v>43332</v>
      </c>
      <c r="AO1680">
        <v>2.8</v>
      </c>
      <c r="AP1680" t="s">
        <v>2068</v>
      </c>
      <c r="AQ1680">
        <v>17</v>
      </c>
      <c r="AR1680">
        <v>0</v>
      </c>
      <c r="AS1680">
        <v>0</v>
      </c>
      <c r="AT1680">
        <v>0</v>
      </c>
    </row>
    <row r="1681" spans="1:46" x14ac:dyDescent="0.25">
      <c r="A1681" t="s">
        <v>41</v>
      </c>
      <c r="B1681" t="s">
        <v>164</v>
      </c>
      <c r="C1681" t="s">
        <v>217</v>
      </c>
      <c r="D1681" t="s">
        <v>236</v>
      </c>
      <c r="E1681" t="s">
        <v>281</v>
      </c>
      <c r="F1681" t="s">
        <v>86</v>
      </c>
      <c r="H1681" t="s">
        <v>38</v>
      </c>
      <c r="I1681">
        <v>9</v>
      </c>
      <c r="J1681">
        <v>9</v>
      </c>
      <c r="K1681">
        <v>6</v>
      </c>
      <c r="L1681">
        <v>1</v>
      </c>
      <c r="M1681">
        <v>54829.79</v>
      </c>
      <c r="N1681">
        <v>124000</v>
      </c>
      <c r="O1681">
        <v>0</v>
      </c>
      <c r="P1681">
        <v>51.360670278966097</v>
      </c>
      <c r="Q1681">
        <v>22</v>
      </c>
      <c r="R1681">
        <v>2728000</v>
      </c>
      <c r="S1681">
        <v>43303</v>
      </c>
      <c r="T1681">
        <v>43315</v>
      </c>
      <c r="U1681">
        <v>0.67700000000000005</v>
      </c>
      <c r="V1681">
        <v>15</v>
      </c>
      <c r="W1681">
        <v>866093.68</v>
      </c>
      <c r="X1681">
        <v>1860000</v>
      </c>
      <c r="Y1681">
        <v>529200</v>
      </c>
      <c r="Z1681">
        <v>28.4112527910412</v>
      </c>
      <c r="AA1681">
        <v>19</v>
      </c>
      <c r="AB1681">
        <v>2356000</v>
      </c>
      <c r="AC1681">
        <v>43340</v>
      </c>
      <c r="AD1681">
        <v>43315</v>
      </c>
      <c r="AE1681">
        <v>10.161</v>
      </c>
      <c r="AF1681">
        <v>2</v>
      </c>
      <c r="AG1681">
        <v>115479.15</v>
      </c>
      <c r="AH1681">
        <v>248000</v>
      </c>
      <c r="AI1681">
        <v>37200</v>
      </c>
      <c r="AJ1681">
        <v>39.740481613395602</v>
      </c>
      <c r="AK1681">
        <v>21</v>
      </c>
      <c r="AL1681">
        <v>2604000</v>
      </c>
      <c r="AM1681">
        <v>43358</v>
      </c>
      <c r="AN1681">
        <v>43315</v>
      </c>
      <c r="AO1681">
        <v>1.4</v>
      </c>
      <c r="AP1681" t="s">
        <v>2069</v>
      </c>
      <c r="AQ1681">
        <v>17</v>
      </c>
      <c r="AR1681">
        <v>0</v>
      </c>
      <c r="AS1681">
        <v>0</v>
      </c>
      <c r="AT1681">
        <v>0</v>
      </c>
    </row>
    <row r="1682" spans="1:46" x14ac:dyDescent="0.25">
      <c r="A1682" t="s">
        <v>41</v>
      </c>
      <c r="B1682" t="s">
        <v>165</v>
      </c>
      <c r="C1682" t="s">
        <v>218</v>
      </c>
      <c r="D1682" t="s">
        <v>236</v>
      </c>
      <c r="E1682" t="s">
        <v>281</v>
      </c>
      <c r="F1682" t="s">
        <v>86</v>
      </c>
      <c r="H1682" t="s">
        <v>38</v>
      </c>
      <c r="I1682">
        <v>9</v>
      </c>
      <c r="J1682">
        <v>9</v>
      </c>
      <c r="K1682">
        <v>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13</v>
      </c>
      <c r="R1682">
        <v>1196000</v>
      </c>
      <c r="T1682">
        <v>43216</v>
      </c>
      <c r="U1682">
        <v>0</v>
      </c>
      <c r="V1682">
        <v>4</v>
      </c>
      <c r="W1682">
        <v>189031.6</v>
      </c>
      <c r="X1682">
        <v>368000</v>
      </c>
      <c r="Y1682">
        <v>0</v>
      </c>
      <c r="Z1682">
        <v>43.495989207206499</v>
      </c>
      <c r="AA1682">
        <v>9</v>
      </c>
      <c r="AB1682">
        <v>828000</v>
      </c>
      <c r="AC1682">
        <v>43331</v>
      </c>
      <c r="AD1682">
        <v>43216</v>
      </c>
      <c r="AE1682">
        <v>2.71</v>
      </c>
      <c r="AF1682">
        <v>1</v>
      </c>
      <c r="AG1682">
        <v>47257.9</v>
      </c>
      <c r="AH1682">
        <v>99000</v>
      </c>
      <c r="AI1682">
        <v>0</v>
      </c>
      <c r="AJ1682">
        <v>47.491222222222198</v>
      </c>
      <c r="AK1682">
        <v>8</v>
      </c>
      <c r="AL1682">
        <v>792000</v>
      </c>
      <c r="AM1682">
        <v>43366</v>
      </c>
      <c r="AN1682">
        <v>43216</v>
      </c>
      <c r="AO1682">
        <v>0.7</v>
      </c>
      <c r="AP1682" t="s">
        <v>2070</v>
      </c>
      <c r="AQ1682">
        <v>13</v>
      </c>
      <c r="AR1682">
        <v>0</v>
      </c>
      <c r="AS1682">
        <v>0</v>
      </c>
      <c r="AT1682">
        <v>0</v>
      </c>
    </row>
    <row r="1683" spans="1:46" x14ac:dyDescent="0.25">
      <c r="A1683" t="s">
        <v>41</v>
      </c>
      <c r="B1683" t="s">
        <v>166</v>
      </c>
      <c r="C1683" t="s">
        <v>219</v>
      </c>
      <c r="D1683" t="s">
        <v>236</v>
      </c>
      <c r="E1683" t="s">
        <v>281</v>
      </c>
      <c r="F1683" t="s">
        <v>86</v>
      </c>
      <c r="H1683" t="s">
        <v>38</v>
      </c>
      <c r="I1683">
        <v>9</v>
      </c>
      <c r="J1683">
        <v>9</v>
      </c>
      <c r="K1683">
        <v>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O1683">
        <v>0</v>
      </c>
      <c r="AP1683" t="s">
        <v>2071</v>
      </c>
      <c r="AQ1683">
        <v>0</v>
      </c>
      <c r="AR1683">
        <v>0</v>
      </c>
      <c r="AS1683">
        <v>0</v>
      </c>
      <c r="AT1683">
        <v>0</v>
      </c>
    </row>
    <row r="1684" spans="1:46" x14ac:dyDescent="0.25">
      <c r="A1684" t="s">
        <v>41</v>
      </c>
      <c r="B1684" t="s">
        <v>167</v>
      </c>
      <c r="C1684" t="s">
        <v>220</v>
      </c>
      <c r="D1684" t="s">
        <v>236</v>
      </c>
      <c r="E1684" t="s">
        <v>281</v>
      </c>
      <c r="F1684" t="s">
        <v>86</v>
      </c>
      <c r="H1684" t="s">
        <v>38</v>
      </c>
      <c r="I1684">
        <v>9</v>
      </c>
      <c r="J1684">
        <v>9</v>
      </c>
      <c r="K1684">
        <v>6</v>
      </c>
      <c r="L1684">
        <v>8</v>
      </c>
      <c r="M1684">
        <v>368462.12</v>
      </c>
      <c r="N1684">
        <v>760000</v>
      </c>
      <c r="O1684">
        <v>114000</v>
      </c>
      <c r="P1684">
        <v>37.258772107086102</v>
      </c>
      <c r="Q1684">
        <v>17</v>
      </c>
      <c r="R1684">
        <v>1615000</v>
      </c>
      <c r="S1684">
        <v>43311</v>
      </c>
      <c r="T1684">
        <v>43315</v>
      </c>
      <c r="U1684">
        <v>5.4189999999999996</v>
      </c>
      <c r="V1684">
        <v>8</v>
      </c>
      <c r="W1684">
        <v>385809.23</v>
      </c>
      <c r="X1684">
        <v>760000</v>
      </c>
      <c r="Y1684">
        <v>228000</v>
      </c>
      <c r="Z1684">
        <v>20.2274149096034</v>
      </c>
      <c r="AA1684">
        <v>21</v>
      </c>
      <c r="AB1684">
        <v>2079000</v>
      </c>
      <c r="AC1684">
        <v>43341</v>
      </c>
      <c r="AD1684">
        <v>43315</v>
      </c>
      <c r="AE1684">
        <v>5.4189999999999996</v>
      </c>
      <c r="AF1684">
        <v>4</v>
      </c>
      <c r="AG1684">
        <v>192904.62</v>
      </c>
      <c r="AH1684">
        <v>392000</v>
      </c>
      <c r="AI1684">
        <v>117600</v>
      </c>
      <c r="AJ1684">
        <v>22.669430617109001</v>
      </c>
      <c r="AK1684">
        <v>17</v>
      </c>
      <c r="AL1684">
        <v>1615000</v>
      </c>
      <c r="AM1684">
        <v>43373</v>
      </c>
      <c r="AN1684">
        <v>43315</v>
      </c>
      <c r="AO1684">
        <v>2.8</v>
      </c>
      <c r="AP1684" t="s">
        <v>2072</v>
      </c>
      <c r="AQ1684">
        <v>37</v>
      </c>
      <c r="AR1684">
        <v>0</v>
      </c>
      <c r="AS1684">
        <v>0</v>
      </c>
      <c r="AT1684">
        <v>0</v>
      </c>
    </row>
    <row r="1685" spans="1:46" x14ac:dyDescent="0.25">
      <c r="A1685" t="s">
        <v>41</v>
      </c>
      <c r="B1685" t="s">
        <v>159</v>
      </c>
      <c r="C1685" t="s">
        <v>212</v>
      </c>
      <c r="D1685" t="s">
        <v>236</v>
      </c>
      <c r="E1685" t="s">
        <v>281</v>
      </c>
      <c r="F1685" t="s">
        <v>86</v>
      </c>
      <c r="H1685" t="s">
        <v>38</v>
      </c>
      <c r="I1685">
        <v>9</v>
      </c>
      <c r="J1685">
        <v>9</v>
      </c>
      <c r="K1685">
        <v>1</v>
      </c>
      <c r="L1685">
        <v>1</v>
      </c>
      <c r="M1685">
        <v>36313.11</v>
      </c>
      <c r="N1685">
        <v>82000</v>
      </c>
      <c r="O1685">
        <v>0</v>
      </c>
      <c r="P1685">
        <v>51.287291760443303</v>
      </c>
      <c r="Q1685">
        <v>12</v>
      </c>
      <c r="R1685">
        <v>984000</v>
      </c>
      <c r="S1685">
        <v>43289</v>
      </c>
      <c r="T1685">
        <v>43054</v>
      </c>
      <c r="U1685">
        <v>0.67700000000000005</v>
      </c>
      <c r="V1685">
        <v>1</v>
      </c>
      <c r="W1685">
        <v>36313.11</v>
      </c>
      <c r="X1685">
        <v>82000</v>
      </c>
      <c r="Y1685">
        <v>0</v>
      </c>
      <c r="Z1685">
        <v>51.287291760443303</v>
      </c>
      <c r="AA1685">
        <v>11</v>
      </c>
      <c r="AB1685">
        <v>902000</v>
      </c>
      <c r="AC1685">
        <v>43341</v>
      </c>
      <c r="AD1685">
        <v>43054</v>
      </c>
      <c r="AE1685">
        <v>0.67700000000000005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11</v>
      </c>
      <c r="AL1685">
        <v>902000</v>
      </c>
      <c r="AN1685">
        <v>43054</v>
      </c>
      <c r="AO1685">
        <v>0</v>
      </c>
      <c r="AP1685" t="s">
        <v>2073</v>
      </c>
      <c r="AQ1685">
        <v>15</v>
      </c>
      <c r="AR1685">
        <v>0</v>
      </c>
      <c r="AS1685">
        <v>0</v>
      </c>
      <c r="AT1685">
        <v>0</v>
      </c>
    </row>
    <row r="1686" spans="1:46" x14ac:dyDescent="0.25">
      <c r="A1686" t="s">
        <v>41</v>
      </c>
      <c r="B1686" t="s">
        <v>170</v>
      </c>
      <c r="C1686" t="s">
        <v>223</v>
      </c>
      <c r="D1686" t="s">
        <v>236</v>
      </c>
      <c r="E1686" t="s">
        <v>281</v>
      </c>
      <c r="F1686" t="s">
        <v>86</v>
      </c>
      <c r="H1686" t="s">
        <v>38</v>
      </c>
      <c r="I1686">
        <v>9</v>
      </c>
      <c r="J1686">
        <v>9</v>
      </c>
      <c r="K1686">
        <v>6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O1686">
        <v>0</v>
      </c>
      <c r="AP1686" t="s">
        <v>2074</v>
      </c>
      <c r="AQ1686">
        <v>0</v>
      </c>
      <c r="AR1686">
        <v>0</v>
      </c>
      <c r="AS1686">
        <v>0</v>
      </c>
      <c r="AT1686">
        <v>0</v>
      </c>
    </row>
    <row r="1687" spans="1:46" x14ac:dyDescent="0.25">
      <c r="A1687" t="s">
        <v>41</v>
      </c>
      <c r="B1687" t="s">
        <v>148</v>
      </c>
      <c r="C1687" t="s">
        <v>201</v>
      </c>
      <c r="D1687" t="s">
        <v>236</v>
      </c>
      <c r="E1687" t="s">
        <v>281</v>
      </c>
      <c r="F1687" t="s">
        <v>86</v>
      </c>
      <c r="H1687" t="s">
        <v>38</v>
      </c>
      <c r="I1687">
        <v>9</v>
      </c>
      <c r="J1687">
        <v>9</v>
      </c>
      <c r="K1687">
        <v>6</v>
      </c>
      <c r="L1687">
        <v>5</v>
      </c>
      <c r="M1687">
        <v>156467.6</v>
      </c>
      <c r="N1687">
        <v>334000</v>
      </c>
      <c r="O1687">
        <v>0</v>
      </c>
      <c r="P1687">
        <v>48.468754552732001</v>
      </c>
      <c r="Q1687">
        <v>1</v>
      </c>
      <c r="R1687">
        <v>71000</v>
      </c>
      <c r="S1687">
        <v>43298</v>
      </c>
      <c r="T1687">
        <v>43194</v>
      </c>
      <c r="U1687">
        <v>3.387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13</v>
      </c>
      <c r="AB1687">
        <v>868400</v>
      </c>
      <c r="AD1687">
        <v>43332</v>
      </c>
      <c r="AE1687">
        <v>0</v>
      </c>
      <c r="AF1687">
        <v>10</v>
      </c>
      <c r="AG1687">
        <v>312935.03000000003</v>
      </c>
      <c r="AH1687">
        <v>668000</v>
      </c>
      <c r="AI1687">
        <v>0</v>
      </c>
      <c r="AJ1687">
        <v>48.468782461887102</v>
      </c>
      <c r="AK1687">
        <v>1</v>
      </c>
      <c r="AL1687">
        <v>66800</v>
      </c>
      <c r="AM1687">
        <v>43373</v>
      </c>
      <c r="AN1687">
        <v>43332</v>
      </c>
      <c r="AO1687">
        <v>7</v>
      </c>
      <c r="AP1687" t="s">
        <v>2075</v>
      </c>
      <c r="AQ1687">
        <v>7</v>
      </c>
      <c r="AR1687">
        <v>0</v>
      </c>
      <c r="AS1687">
        <v>12</v>
      </c>
      <c r="AT1687">
        <v>0</v>
      </c>
    </row>
    <row r="1688" spans="1:46" x14ac:dyDescent="0.25">
      <c r="A1688" t="s">
        <v>41</v>
      </c>
      <c r="B1688" t="s">
        <v>179</v>
      </c>
      <c r="C1688" t="s">
        <v>232</v>
      </c>
      <c r="D1688" t="s">
        <v>236</v>
      </c>
      <c r="E1688" t="s">
        <v>281</v>
      </c>
      <c r="F1688" t="s">
        <v>86</v>
      </c>
      <c r="H1688" t="s">
        <v>38</v>
      </c>
      <c r="I1688">
        <v>8</v>
      </c>
      <c r="J1688">
        <v>8</v>
      </c>
      <c r="K1688">
        <v>6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6</v>
      </c>
      <c r="AL1688">
        <v>1548000</v>
      </c>
      <c r="AN1688">
        <v>43348</v>
      </c>
      <c r="AO1688">
        <v>0</v>
      </c>
      <c r="AP1688" t="s">
        <v>2076</v>
      </c>
      <c r="AQ1688">
        <v>1</v>
      </c>
      <c r="AR1688">
        <v>0</v>
      </c>
      <c r="AS1688">
        <v>0</v>
      </c>
      <c r="AT1688">
        <v>0</v>
      </c>
    </row>
    <row r="1689" spans="1:46" x14ac:dyDescent="0.25">
      <c r="A1689" t="s">
        <v>41</v>
      </c>
      <c r="B1689" t="s">
        <v>180</v>
      </c>
      <c r="C1689" t="s">
        <v>233</v>
      </c>
      <c r="D1689" t="s">
        <v>236</v>
      </c>
      <c r="E1689" t="s">
        <v>281</v>
      </c>
      <c r="F1689" t="s">
        <v>86</v>
      </c>
      <c r="H1689" t="s">
        <v>38</v>
      </c>
      <c r="I1689">
        <v>4</v>
      </c>
      <c r="J1689">
        <v>4</v>
      </c>
      <c r="K1689">
        <v>1</v>
      </c>
      <c r="L1689">
        <v>3</v>
      </c>
      <c r="M1689">
        <v>444232.57</v>
      </c>
      <c r="N1689">
        <v>960000</v>
      </c>
      <c r="O1689">
        <v>288000</v>
      </c>
      <c r="P1689">
        <v>27.283359088201799</v>
      </c>
      <c r="Q1689">
        <v>7</v>
      </c>
      <c r="R1689">
        <v>2240000</v>
      </c>
      <c r="S1689">
        <v>43284</v>
      </c>
      <c r="T1689">
        <v>43315</v>
      </c>
      <c r="U1689">
        <v>2.032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19</v>
      </c>
      <c r="AB1689">
        <v>6080000</v>
      </c>
      <c r="AC1689">
        <v>43315</v>
      </c>
      <c r="AD1689">
        <v>43318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18</v>
      </c>
      <c r="AL1689">
        <v>5760000</v>
      </c>
      <c r="AN1689">
        <v>43318</v>
      </c>
      <c r="AO1689">
        <v>0</v>
      </c>
      <c r="AP1689" t="s">
        <v>2077</v>
      </c>
      <c r="AQ1689">
        <v>12</v>
      </c>
      <c r="AR1689">
        <v>0</v>
      </c>
      <c r="AS1689">
        <v>0</v>
      </c>
      <c r="AT1689">
        <v>0</v>
      </c>
    </row>
    <row r="1690" spans="1:46" x14ac:dyDescent="0.25">
      <c r="A1690" t="s">
        <v>41</v>
      </c>
      <c r="B1690" t="s">
        <v>175</v>
      </c>
      <c r="C1690" t="s">
        <v>228</v>
      </c>
      <c r="D1690" t="s">
        <v>236</v>
      </c>
      <c r="E1690" t="s">
        <v>281</v>
      </c>
      <c r="F1690" t="s">
        <v>86</v>
      </c>
      <c r="H1690" t="s">
        <v>38</v>
      </c>
      <c r="I1690">
        <v>4</v>
      </c>
      <c r="J1690">
        <v>4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12</v>
      </c>
      <c r="R1690">
        <v>1800000</v>
      </c>
      <c r="T1690">
        <v>43116</v>
      </c>
      <c r="U1690">
        <v>0</v>
      </c>
      <c r="V1690">
        <v>4</v>
      </c>
      <c r="W1690">
        <v>254526.28</v>
      </c>
      <c r="X1690">
        <v>600000</v>
      </c>
      <c r="Y1690">
        <v>180000</v>
      </c>
      <c r="Z1690">
        <v>33.3383552698388</v>
      </c>
      <c r="AA1690">
        <v>8</v>
      </c>
      <c r="AB1690">
        <v>1200000</v>
      </c>
      <c r="AC1690">
        <v>43338</v>
      </c>
      <c r="AD1690">
        <v>43116</v>
      </c>
      <c r="AE1690">
        <v>2.71</v>
      </c>
      <c r="AF1690">
        <v>1</v>
      </c>
      <c r="AG1690">
        <v>63631.57</v>
      </c>
      <c r="AH1690">
        <v>150000</v>
      </c>
      <c r="AI1690">
        <v>0</v>
      </c>
      <c r="AJ1690">
        <v>53.3368485422315</v>
      </c>
      <c r="AK1690">
        <v>7</v>
      </c>
      <c r="AL1690">
        <v>1050000</v>
      </c>
      <c r="AM1690">
        <v>43356</v>
      </c>
      <c r="AN1690">
        <v>43116</v>
      </c>
      <c r="AO1690">
        <v>0.7</v>
      </c>
      <c r="AP1690" t="s">
        <v>2078</v>
      </c>
      <c r="AQ1690">
        <v>11</v>
      </c>
      <c r="AR1690">
        <v>0</v>
      </c>
      <c r="AS1690">
        <v>0</v>
      </c>
      <c r="AT1690">
        <v>0</v>
      </c>
    </row>
    <row r="1691" spans="1:46" x14ac:dyDescent="0.25">
      <c r="A1691" t="s">
        <v>41</v>
      </c>
      <c r="B1691" t="s">
        <v>169</v>
      </c>
      <c r="C1691" t="s">
        <v>222</v>
      </c>
      <c r="D1691" t="s">
        <v>236</v>
      </c>
      <c r="E1691" t="s">
        <v>281</v>
      </c>
      <c r="F1691" t="s">
        <v>86</v>
      </c>
      <c r="H1691" t="s">
        <v>38</v>
      </c>
      <c r="I1691">
        <v>4</v>
      </c>
      <c r="J1691">
        <v>4</v>
      </c>
      <c r="K1691">
        <v>1</v>
      </c>
      <c r="L1691">
        <v>1</v>
      </c>
      <c r="M1691">
        <v>33672.17</v>
      </c>
      <c r="N1691">
        <v>75000</v>
      </c>
      <c r="O1691">
        <v>22500</v>
      </c>
      <c r="P1691">
        <v>29.448787069816401</v>
      </c>
      <c r="Q1691">
        <v>14</v>
      </c>
      <c r="R1691">
        <v>1050000</v>
      </c>
      <c r="S1691">
        <v>43282</v>
      </c>
      <c r="T1691">
        <v>43224</v>
      </c>
      <c r="U1691">
        <v>0.67700000000000005</v>
      </c>
      <c r="V1691">
        <v>9</v>
      </c>
      <c r="W1691">
        <v>303049.51</v>
      </c>
      <c r="X1691">
        <v>675000</v>
      </c>
      <c r="Y1691">
        <v>202500</v>
      </c>
      <c r="Z1691">
        <v>29.448791397408598</v>
      </c>
      <c r="AA1691">
        <v>5</v>
      </c>
      <c r="AB1691">
        <v>375000</v>
      </c>
      <c r="AC1691">
        <v>43340</v>
      </c>
      <c r="AD1691">
        <v>43224</v>
      </c>
      <c r="AE1691">
        <v>6.0970000000000004</v>
      </c>
      <c r="AF1691">
        <v>1</v>
      </c>
      <c r="AG1691">
        <v>33672.160000000003</v>
      </c>
      <c r="AH1691">
        <v>75000</v>
      </c>
      <c r="AI1691">
        <v>0</v>
      </c>
      <c r="AJ1691">
        <v>50.614165201637697</v>
      </c>
      <c r="AK1691">
        <v>17</v>
      </c>
      <c r="AL1691">
        <v>1275000</v>
      </c>
      <c r="AM1691">
        <v>43358</v>
      </c>
      <c r="AN1691">
        <v>43224</v>
      </c>
      <c r="AO1691">
        <v>0.7</v>
      </c>
      <c r="AP1691" t="s">
        <v>2079</v>
      </c>
      <c r="AQ1691">
        <v>35</v>
      </c>
      <c r="AR1691">
        <v>0</v>
      </c>
      <c r="AS1691">
        <v>0</v>
      </c>
      <c r="AT1691">
        <v>0</v>
      </c>
    </row>
    <row r="1692" spans="1:46" x14ac:dyDescent="0.25">
      <c r="A1692" t="s">
        <v>41</v>
      </c>
      <c r="B1692" t="s">
        <v>181</v>
      </c>
      <c r="C1692" t="s">
        <v>234</v>
      </c>
      <c r="D1692" t="s">
        <v>236</v>
      </c>
      <c r="E1692" t="s">
        <v>281</v>
      </c>
      <c r="F1692" t="s">
        <v>86</v>
      </c>
      <c r="H1692" t="s">
        <v>38</v>
      </c>
      <c r="I1692">
        <v>3</v>
      </c>
      <c r="J1692">
        <v>3</v>
      </c>
      <c r="K1692">
        <v>6</v>
      </c>
      <c r="L1692">
        <v>1</v>
      </c>
      <c r="M1692">
        <v>164837.1</v>
      </c>
      <c r="N1692">
        <v>358000</v>
      </c>
      <c r="O1692">
        <v>107400</v>
      </c>
      <c r="P1692">
        <v>27.645327272429899</v>
      </c>
      <c r="Q1692">
        <v>8</v>
      </c>
      <c r="R1692">
        <v>2888000</v>
      </c>
      <c r="S1692">
        <v>43301</v>
      </c>
      <c r="T1692">
        <v>43315</v>
      </c>
      <c r="U1692">
        <v>0.67700000000000005</v>
      </c>
      <c r="V1692">
        <v>2</v>
      </c>
      <c r="W1692">
        <v>359712.24</v>
      </c>
      <c r="X1692">
        <v>722000</v>
      </c>
      <c r="Y1692">
        <v>216600</v>
      </c>
      <c r="Z1692">
        <v>21.708851525236199</v>
      </c>
      <c r="AA1692">
        <v>18</v>
      </c>
      <c r="AB1692">
        <v>6498000</v>
      </c>
      <c r="AC1692">
        <v>43336</v>
      </c>
      <c r="AD1692">
        <v>43315</v>
      </c>
      <c r="AE1692">
        <v>1.355</v>
      </c>
      <c r="AF1692">
        <v>1</v>
      </c>
      <c r="AG1692">
        <v>179856.12</v>
      </c>
      <c r="AH1692">
        <v>361000</v>
      </c>
      <c r="AI1692">
        <v>108300</v>
      </c>
      <c r="AJ1692">
        <v>21.708851695636501</v>
      </c>
      <c r="AK1692">
        <v>18</v>
      </c>
      <c r="AL1692">
        <v>6498000</v>
      </c>
      <c r="AM1692">
        <v>43344</v>
      </c>
      <c r="AN1692">
        <v>43315</v>
      </c>
      <c r="AO1692">
        <v>0.7</v>
      </c>
      <c r="AP1692" t="s">
        <v>2080</v>
      </c>
      <c r="AQ1692">
        <v>11</v>
      </c>
      <c r="AR1692">
        <v>0</v>
      </c>
      <c r="AS1692">
        <v>0</v>
      </c>
      <c r="AT1692">
        <v>0</v>
      </c>
    </row>
    <row r="1693" spans="1:46" x14ac:dyDescent="0.25">
      <c r="A1693" t="s">
        <v>124</v>
      </c>
      <c r="B1693" t="s">
        <v>238</v>
      </c>
      <c r="C1693" t="s">
        <v>239</v>
      </c>
      <c r="D1693" t="s">
        <v>236</v>
      </c>
      <c r="E1693" t="s">
        <v>281</v>
      </c>
      <c r="F1693" t="s">
        <v>86</v>
      </c>
      <c r="H1693" t="s">
        <v>38</v>
      </c>
      <c r="I1693">
        <v>0</v>
      </c>
      <c r="J1693">
        <v>0</v>
      </c>
      <c r="K1693">
        <v>24</v>
      </c>
      <c r="L1693">
        <v>1</v>
      </c>
      <c r="M1693">
        <v>21155.01</v>
      </c>
      <c r="N1693">
        <v>64000</v>
      </c>
      <c r="O1693">
        <v>32000</v>
      </c>
      <c r="P1693">
        <v>27.2796528977489</v>
      </c>
      <c r="Q1693">
        <v>41</v>
      </c>
      <c r="R1693">
        <v>4141000</v>
      </c>
      <c r="S1693">
        <v>43303</v>
      </c>
      <c r="T1693">
        <v>43190</v>
      </c>
      <c r="U1693">
        <v>0.67700000000000005</v>
      </c>
      <c r="V1693">
        <v>1</v>
      </c>
      <c r="W1693">
        <v>21155.01</v>
      </c>
      <c r="X1693">
        <v>64000</v>
      </c>
      <c r="Y1693">
        <v>32000</v>
      </c>
      <c r="Z1693">
        <v>27.2796528977489</v>
      </c>
      <c r="AA1693">
        <v>40</v>
      </c>
      <c r="AB1693">
        <v>2560000</v>
      </c>
      <c r="AC1693">
        <v>43330</v>
      </c>
      <c r="AD1693">
        <v>43190</v>
      </c>
      <c r="AE1693">
        <v>0.67700000000000005</v>
      </c>
      <c r="AF1693">
        <v>2</v>
      </c>
      <c r="AG1693">
        <v>42310.02</v>
      </c>
      <c r="AH1693">
        <v>128000</v>
      </c>
      <c r="AI1693">
        <v>64000</v>
      </c>
      <c r="AJ1693">
        <v>27.2796528977489</v>
      </c>
      <c r="AK1693">
        <v>38</v>
      </c>
      <c r="AL1693">
        <v>2622000</v>
      </c>
      <c r="AM1693">
        <v>43351</v>
      </c>
      <c r="AN1693">
        <v>43190</v>
      </c>
      <c r="AO1693">
        <v>1.4</v>
      </c>
      <c r="AP1693" t="s">
        <v>2081</v>
      </c>
      <c r="AQ1693">
        <v>71</v>
      </c>
      <c r="AR1693">
        <v>0</v>
      </c>
      <c r="AS1693">
        <v>0</v>
      </c>
      <c r="AT1693">
        <v>0</v>
      </c>
    </row>
    <row r="1694" spans="1:46" x14ac:dyDescent="0.25">
      <c r="A1694" t="s">
        <v>41</v>
      </c>
      <c r="B1694" t="s">
        <v>131</v>
      </c>
      <c r="C1694" t="s">
        <v>184</v>
      </c>
      <c r="D1694" t="s">
        <v>236</v>
      </c>
      <c r="E1694" t="s">
        <v>282</v>
      </c>
      <c r="F1694" t="s">
        <v>62</v>
      </c>
      <c r="H1694" t="s">
        <v>38</v>
      </c>
      <c r="I1694">
        <v>247</v>
      </c>
      <c r="J1694">
        <v>247</v>
      </c>
      <c r="K1694">
        <v>24</v>
      </c>
      <c r="L1694">
        <v>94</v>
      </c>
      <c r="M1694">
        <v>1659637.48</v>
      </c>
      <c r="N1694">
        <v>4305500</v>
      </c>
      <c r="O1694">
        <v>2058350</v>
      </c>
      <c r="P1694">
        <v>18.759262696083301</v>
      </c>
      <c r="Q1694">
        <v>128</v>
      </c>
      <c r="R1694">
        <v>6041600</v>
      </c>
      <c r="S1694">
        <v>43312</v>
      </c>
      <c r="T1694">
        <v>43304</v>
      </c>
      <c r="U1694">
        <v>63.677</v>
      </c>
      <c r="V1694">
        <v>103</v>
      </c>
      <c r="W1694">
        <v>1807482.81</v>
      </c>
      <c r="X1694">
        <v>4861600</v>
      </c>
      <c r="Y1694">
        <v>2383600</v>
      </c>
      <c r="Z1694">
        <v>19.764685602934001</v>
      </c>
      <c r="AA1694">
        <v>73</v>
      </c>
      <c r="AB1694">
        <v>3445600</v>
      </c>
      <c r="AC1694">
        <v>43342</v>
      </c>
      <c r="AD1694">
        <v>43341</v>
      </c>
      <c r="AE1694">
        <v>69.774000000000001</v>
      </c>
      <c r="AF1694">
        <v>85</v>
      </c>
      <c r="AG1694">
        <v>1451552.27</v>
      </c>
      <c r="AH1694">
        <v>4141200</v>
      </c>
      <c r="AI1694">
        <v>2023680</v>
      </c>
      <c r="AJ1694">
        <v>24.595399483868299</v>
      </c>
      <c r="AK1694">
        <v>59</v>
      </c>
      <c r="AL1694">
        <v>3009000</v>
      </c>
      <c r="AM1694">
        <v>43373</v>
      </c>
      <c r="AN1694">
        <v>43351</v>
      </c>
      <c r="AO1694">
        <v>59.5</v>
      </c>
      <c r="AP1694" t="s">
        <v>2082</v>
      </c>
      <c r="AQ1694">
        <v>23</v>
      </c>
      <c r="AR1694">
        <v>0</v>
      </c>
      <c r="AS1694">
        <v>0</v>
      </c>
      <c r="AT1694">
        <v>0</v>
      </c>
    </row>
    <row r="1695" spans="1:46" x14ac:dyDescent="0.25">
      <c r="A1695" t="s">
        <v>41</v>
      </c>
      <c r="B1695" t="s">
        <v>136</v>
      </c>
      <c r="C1695" t="s">
        <v>189</v>
      </c>
      <c r="D1695" t="s">
        <v>236</v>
      </c>
      <c r="E1695" t="s">
        <v>282</v>
      </c>
      <c r="F1695" t="s">
        <v>62</v>
      </c>
      <c r="H1695" t="s">
        <v>38</v>
      </c>
      <c r="I1695">
        <v>92</v>
      </c>
      <c r="J1695">
        <v>92</v>
      </c>
      <c r="K1695">
        <v>12</v>
      </c>
      <c r="L1695">
        <v>30</v>
      </c>
      <c r="M1695">
        <v>659409.88</v>
      </c>
      <c r="N1695">
        <v>1380000</v>
      </c>
      <c r="O1695">
        <v>400200</v>
      </c>
      <c r="P1695">
        <v>25.969497062879299</v>
      </c>
      <c r="Q1695">
        <v>14</v>
      </c>
      <c r="R1695">
        <v>644000</v>
      </c>
      <c r="S1695">
        <v>43310</v>
      </c>
      <c r="T1695">
        <v>43258</v>
      </c>
      <c r="U1695">
        <v>20.323</v>
      </c>
      <c r="V1695">
        <v>64</v>
      </c>
      <c r="W1695">
        <v>1407196.38</v>
      </c>
      <c r="X1695">
        <v>2944000</v>
      </c>
      <c r="Y1695">
        <v>883200</v>
      </c>
      <c r="Z1695">
        <v>24.887615567956001</v>
      </c>
      <c r="AA1695">
        <v>130</v>
      </c>
      <c r="AB1695">
        <v>5980000</v>
      </c>
      <c r="AC1695">
        <v>43343</v>
      </c>
      <c r="AD1695">
        <v>43341</v>
      </c>
      <c r="AE1695">
        <v>43.354999999999997</v>
      </c>
      <c r="AF1695">
        <v>62</v>
      </c>
      <c r="AG1695">
        <v>1363207.65</v>
      </c>
      <c r="AH1695">
        <v>2852000</v>
      </c>
      <c r="AI1695">
        <v>855600</v>
      </c>
      <c r="AJ1695">
        <v>24.888378334758102</v>
      </c>
      <c r="AK1695">
        <v>67</v>
      </c>
      <c r="AL1695">
        <v>3082000</v>
      </c>
      <c r="AM1695">
        <v>43373</v>
      </c>
      <c r="AN1695">
        <v>43341</v>
      </c>
      <c r="AO1695">
        <v>43.4</v>
      </c>
      <c r="AP1695" t="s">
        <v>2083</v>
      </c>
      <c r="AQ1695">
        <v>8</v>
      </c>
      <c r="AR1695">
        <v>0</v>
      </c>
      <c r="AS1695">
        <v>60</v>
      </c>
      <c r="AT1695">
        <v>48</v>
      </c>
    </row>
    <row r="1696" spans="1:46" x14ac:dyDescent="0.25">
      <c r="A1696" t="s">
        <v>41</v>
      </c>
      <c r="B1696" t="s">
        <v>138</v>
      </c>
      <c r="C1696" t="s">
        <v>191</v>
      </c>
      <c r="D1696" t="s">
        <v>236</v>
      </c>
      <c r="E1696" t="s">
        <v>282</v>
      </c>
      <c r="F1696" t="s">
        <v>62</v>
      </c>
      <c r="H1696" t="s">
        <v>38</v>
      </c>
      <c r="I1696">
        <v>40</v>
      </c>
      <c r="J1696">
        <v>40</v>
      </c>
      <c r="K1696">
        <v>36</v>
      </c>
      <c r="L1696">
        <v>3</v>
      </c>
      <c r="M1696">
        <v>39475.53</v>
      </c>
      <c r="N1696">
        <v>84000</v>
      </c>
      <c r="O1696">
        <v>0</v>
      </c>
      <c r="P1696">
        <v>48.3058533252659</v>
      </c>
      <c r="Q1696">
        <v>76</v>
      </c>
      <c r="R1696">
        <v>2128000</v>
      </c>
      <c r="S1696">
        <v>43285</v>
      </c>
      <c r="T1696">
        <v>43188</v>
      </c>
      <c r="U1696">
        <v>2.032</v>
      </c>
      <c r="V1696">
        <v>2</v>
      </c>
      <c r="W1696">
        <v>26317.02</v>
      </c>
      <c r="X1696">
        <v>56000</v>
      </c>
      <c r="Y1696">
        <v>16800</v>
      </c>
      <c r="Z1696">
        <v>26.151220141313999</v>
      </c>
      <c r="AA1696">
        <v>74</v>
      </c>
      <c r="AB1696">
        <v>2072000</v>
      </c>
      <c r="AC1696">
        <v>43320</v>
      </c>
      <c r="AD1696">
        <v>43188</v>
      </c>
      <c r="AE1696">
        <v>1.355</v>
      </c>
      <c r="AF1696">
        <v>4</v>
      </c>
      <c r="AG1696">
        <v>52634.04</v>
      </c>
      <c r="AH1696">
        <v>112000</v>
      </c>
      <c r="AI1696">
        <v>0</v>
      </c>
      <c r="AJ1696">
        <v>48.305853663739498</v>
      </c>
      <c r="AK1696">
        <v>69</v>
      </c>
      <c r="AL1696">
        <v>1932000</v>
      </c>
      <c r="AM1696">
        <v>43364</v>
      </c>
      <c r="AN1696">
        <v>43188</v>
      </c>
      <c r="AO1696">
        <v>2.8</v>
      </c>
      <c r="AP1696" t="s">
        <v>2084</v>
      </c>
      <c r="AQ1696">
        <v>65</v>
      </c>
      <c r="AR1696">
        <v>0</v>
      </c>
      <c r="AS1696">
        <v>0</v>
      </c>
      <c r="AT1696">
        <v>0</v>
      </c>
    </row>
    <row r="1697" spans="1:46" x14ac:dyDescent="0.25">
      <c r="A1697" t="s">
        <v>41</v>
      </c>
      <c r="B1697" t="s">
        <v>139</v>
      </c>
      <c r="C1697" t="s">
        <v>192</v>
      </c>
      <c r="D1697" t="s">
        <v>236</v>
      </c>
      <c r="E1697" t="s">
        <v>282</v>
      </c>
      <c r="F1697" t="s">
        <v>62</v>
      </c>
      <c r="H1697" t="s">
        <v>38</v>
      </c>
      <c r="I1697">
        <v>39</v>
      </c>
      <c r="J1697">
        <v>39</v>
      </c>
      <c r="K1697">
        <v>36</v>
      </c>
      <c r="L1697">
        <v>3</v>
      </c>
      <c r="M1697">
        <v>51708.15</v>
      </c>
      <c r="N1697">
        <v>114000</v>
      </c>
      <c r="O1697">
        <v>11400</v>
      </c>
      <c r="P1697">
        <v>44.562412118603497</v>
      </c>
      <c r="Q1697">
        <v>13</v>
      </c>
      <c r="R1697">
        <v>494000</v>
      </c>
      <c r="S1697">
        <v>43306</v>
      </c>
      <c r="T1697">
        <v>43109</v>
      </c>
      <c r="U1697">
        <v>2.032</v>
      </c>
      <c r="V1697">
        <v>3</v>
      </c>
      <c r="W1697">
        <v>51708.15</v>
      </c>
      <c r="X1697">
        <v>114000</v>
      </c>
      <c r="Y1697">
        <v>34200</v>
      </c>
      <c r="Z1697">
        <v>28.723101950356501</v>
      </c>
      <c r="AA1697">
        <v>10</v>
      </c>
      <c r="AB1697">
        <v>380000</v>
      </c>
      <c r="AC1697">
        <v>43323</v>
      </c>
      <c r="AD1697">
        <v>43109</v>
      </c>
      <c r="AE1697">
        <v>2.032</v>
      </c>
      <c r="AF1697">
        <v>3</v>
      </c>
      <c r="AG1697">
        <v>51708.15</v>
      </c>
      <c r="AH1697">
        <v>114000</v>
      </c>
      <c r="AI1697">
        <v>0</v>
      </c>
      <c r="AJ1697">
        <v>50.106171227697601</v>
      </c>
      <c r="AK1697">
        <v>7</v>
      </c>
      <c r="AL1697">
        <v>266000</v>
      </c>
      <c r="AM1697">
        <v>43360</v>
      </c>
      <c r="AN1697">
        <v>43109</v>
      </c>
      <c r="AO1697">
        <v>2.1</v>
      </c>
      <c r="AP1697" t="s">
        <v>2085</v>
      </c>
      <c r="AQ1697">
        <v>48</v>
      </c>
      <c r="AR1697">
        <v>0</v>
      </c>
      <c r="AS1697">
        <v>0</v>
      </c>
      <c r="AT1697">
        <v>0</v>
      </c>
    </row>
    <row r="1698" spans="1:46" x14ac:dyDescent="0.25">
      <c r="A1698" t="s">
        <v>41</v>
      </c>
      <c r="B1698" t="s">
        <v>134</v>
      </c>
      <c r="C1698" t="s">
        <v>187</v>
      </c>
      <c r="D1698" t="s">
        <v>236</v>
      </c>
      <c r="E1698" t="s">
        <v>282</v>
      </c>
      <c r="F1698" t="s">
        <v>62</v>
      </c>
      <c r="H1698" t="s">
        <v>38</v>
      </c>
      <c r="I1698">
        <v>39</v>
      </c>
      <c r="J1698">
        <v>39</v>
      </c>
      <c r="K1698">
        <v>36</v>
      </c>
      <c r="L1698">
        <v>7</v>
      </c>
      <c r="M1698">
        <v>80664.22</v>
      </c>
      <c r="N1698">
        <v>264000</v>
      </c>
      <c r="O1698">
        <v>48000</v>
      </c>
      <c r="P1698">
        <v>58.920998998001799</v>
      </c>
      <c r="Q1698">
        <v>139</v>
      </c>
      <c r="R1698">
        <v>5560000</v>
      </c>
      <c r="S1698">
        <v>43295</v>
      </c>
      <c r="T1698">
        <v>43180</v>
      </c>
      <c r="U1698">
        <v>4.742</v>
      </c>
      <c r="V1698">
        <v>34</v>
      </c>
      <c r="W1698">
        <v>396160.57</v>
      </c>
      <c r="X1698">
        <v>1096000</v>
      </c>
      <c r="Y1698">
        <v>548000</v>
      </c>
      <c r="Z1698">
        <v>20.4787176717075</v>
      </c>
      <c r="AA1698">
        <v>141</v>
      </c>
      <c r="AB1698">
        <v>4512000</v>
      </c>
      <c r="AC1698">
        <v>43339</v>
      </c>
      <c r="AD1698">
        <v>43318</v>
      </c>
      <c r="AE1698">
        <v>23.032</v>
      </c>
      <c r="AF1698">
        <v>10</v>
      </c>
      <c r="AG1698">
        <v>118705.36</v>
      </c>
      <c r="AH1698">
        <v>320000</v>
      </c>
      <c r="AI1698">
        <v>160000</v>
      </c>
      <c r="AJ1698">
        <v>18.3900647449689</v>
      </c>
      <c r="AK1698">
        <v>167</v>
      </c>
      <c r="AL1698">
        <v>5511000</v>
      </c>
      <c r="AM1698">
        <v>43354</v>
      </c>
      <c r="AN1698">
        <v>43351</v>
      </c>
      <c r="AO1698">
        <v>7</v>
      </c>
      <c r="AP1698" t="s">
        <v>2086</v>
      </c>
      <c r="AQ1698">
        <v>46</v>
      </c>
      <c r="AR1698">
        <v>0</v>
      </c>
      <c r="AS1698">
        <v>0</v>
      </c>
      <c r="AT1698">
        <v>0</v>
      </c>
    </row>
    <row r="1699" spans="1:46" x14ac:dyDescent="0.25">
      <c r="A1699" t="s">
        <v>41</v>
      </c>
      <c r="B1699" t="s">
        <v>140</v>
      </c>
      <c r="C1699" t="s">
        <v>193</v>
      </c>
      <c r="D1699" t="s">
        <v>236</v>
      </c>
      <c r="E1699" t="s">
        <v>282</v>
      </c>
      <c r="F1699" t="s">
        <v>62</v>
      </c>
      <c r="H1699" t="s">
        <v>38</v>
      </c>
      <c r="I1699">
        <v>39</v>
      </c>
      <c r="J1699">
        <v>39</v>
      </c>
      <c r="K1699">
        <v>36</v>
      </c>
      <c r="L1699">
        <v>3</v>
      </c>
      <c r="M1699">
        <v>58014.49</v>
      </c>
      <c r="N1699">
        <v>123000</v>
      </c>
      <c r="O1699">
        <v>12300</v>
      </c>
      <c r="P1699">
        <v>42.3523588352218</v>
      </c>
      <c r="Q1699">
        <v>6</v>
      </c>
      <c r="R1699">
        <v>246000</v>
      </c>
      <c r="S1699">
        <v>43311</v>
      </c>
      <c r="T1699">
        <v>42615</v>
      </c>
      <c r="U1699">
        <v>2.032</v>
      </c>
      <c r="V1699">
        <v>1</v>
      </c>
      <c r="W1699">
        <v>19338.169999999998</v>
      </c>
      <c r="X1699">
        <v>41000</v>
      </c>
      <c r="Y1699">
        <v>12300</v>
      </c>
      <c r="Z1699">
        <v>25.881578138960201</v>
      </c>
      <c r="AA1699">
        <v>5</v>
      </c>
      <c r="AB1699">
        <v>205000</v>
      </c>
      <c r="AC1699">
        <v>43317</v>
      </c>
      <c r="AD1699">
        <v>42615</v>
      </c>
      <c r="AE1699">
        <v>0.67700000000000005</v>
      </c>
      <c r="AF1699">
        <v>1</v>
      </c>
      <c r="AG1699">
        <v>19338.16</v>
      </c>
      <c r="AH1699">
        <v>41000</v>
      </c>
      <c r="AI1699">
        <v>0</v>
      </c>
      <c r="AJ1699">
        <v>48.117131327686302</v>
      </c>
      <c r="AK1699">
        <v>4</v>
      </c>
      <c r="AL1699">
        <v>164000</v>
      </c>
      <c r="AM1699">
        <v>43359</v>
      </c>
      <c r="AN1699">
        <v>42615</v>
      </c>
      <c r="AO1699">
        <v>0.7</v>
      </c>
      <c r="AP1699" t="s">
        <v>2087</v>
      </c>
      <c r="AQ1699">
        <v>40</v>
      </c>
      <c r="AR1699">
        <v>0</v>
      </c>
      <c r="AS1699">
        <v>0</v>
      </c>
      <c r="AT1699">
        <v>0</v>
      </c>
    </row>
    <row r="1700" spans="1:46" x14ac:dyDescent="0.25">
      <c r="A1700" t="s">
        <v>41</v>
      </c>
      <c r="B1700" t="s">
        <v>141</v>
      </c>
      <c r="C1700" t="s">
        <v>194</v>
      </c>
      <c r="D1700" t="s">
        <v>236</v>
      </c>
      <c r="E1700" t="s">
        <v>282</v>
      </c>
      <c r="F1700" t="s">
        <v>62</v>
      </c>
      <c r="H1700" t="s">
        <v>38</v>
      </c>
      <c r="I1700">
        <v>39</v>
      </c>
      <c r="J1700">
        <v>39</v>
      </c>
      <c r="K1700">
        <v>36</v>
      </c>
      <c r="L1700">
        <v>8</v>
      </c>
      <c r="M1700">
        <v>184997.59</v>
      </c>
      <c r="N1700">
        <v>376000</v>
      </c>
      <c r="O1700">
        <v>28200</v>
      </c>
      <c r="P1700">
        <v>41.490123888148403</v>
      </c>
      <c r="Q1700">
        <v>22</v>
      </c>
      <c r="R1700">
        <v>1034000</v>
      </c>
      <c r="S1700">
        <v>43309</v>
      </c>
      <c r="T1700">
        <v>43188</v>
      </c>
      <c r="U1700">
        <v>5.4189999999999996</v>
      </c>
      <c r="V1700">
        <v>8</v>
      </c>
      <c r="W1700">
        <v>191745.32</v>
      </c>
      <c r="X1700">
        <v>376000</v>
      </c>
      <c r="Y1700">
        <v>98700</v>
      </c>
      <c r="Z1700">
        <v>23.9380266584702</v>
      </c>
      <c r="AA1700">
        <v>50</v>
      </c>
      <c r="AB1700">
        <v>2350000</v>
      </c>
      <c r="AC1700">
        <v>43343</v>
      </c>
      <c r="AD1700">
        <v>43318</v>
      </c>
      <c r="AE1700">
        <v>5.4189999999999996</v>
      </c>
      <c r="AF1700">
        <v>11</v>
      </c>
      <c r="AG1700">
        <v>264975.26</v>
      </c>
      <c r="AH1700">
        <v>517000</v>
      </c>
      <c r="AI1700">
        <v>155100</v>
      </c>
      <c r="AJ1700">
        <v>19.460407294832802</v>
      </c>
      <c r="AK1700">
        <v>39</v>
      </c>
      <c r="AL1700">
        <v>1833000</v>
      </c>
      <c r="AM1700">
        <v>43366</v>
      </c>
      <c r="AN1700">
        <v>43318</v>
      </c>
      <c r="AO1700">
        <v>7.7</v>
      </c>
      <c r="AP1700" t="s">
        <v>2088</v>
      </c>
      <c r="AQ1700">
        <v>19</v>
      </c>
      <c r="AR1700">
        <v>0</v>
      </c>
      <c r="AS1700">
        <v>0</v>
      </c>
      <c r="AT1700">
        <v>0</v>
      </c>
    </row>
    <row r="1701" spans="1:46" x14ac:dyDescent="0.25">
      <c r="A1701" t="s">
        <v>41</v>
      </c>
      <c r="B1701" t="s">
        <v>137</v>
      </c>
      <c r="C1701" t="s">
        <v>190</v>
      </c>
      <c r="D1701" t="s">
        <v>236</v>
      </c>
      <c r="E1701" t="s">
        <v>282</v>
      </c>
      <c r="F1701" t="s">
        <v>62</v>
      </c>
      <c r="H1701" t="s">
        <v>38</v>
      </c>
      <c r="I1701">
        <v>39</v>
      </c>
      <c r="J1701">
        <v>39</v>
      </c>
      <c r="K1701">
        <v>36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O1701">
        <v>0</v>
      </c>
      <c r="AP1701" t="s">
        <v>2089</v>
      </c>
      <c r="AQ1701">
        <v>22</v>
      </c>
      <c r="AR1701">
        <v>0</v>
      </c>
      <c r="AS1701">
        <v>0</v>
      </c>
      <c r="AT1701">
        <v>0</v>
      </c>
    </row>
    <row r="1702" spans="1:46" x14ac:dyDescent="0.25">
      <c r="A1702" t="s">
        <v>41</v>
      </c>
      <c r="B1702" t="s">
        <v>133</v>
      </c>
      <c r="C1702" t="s">
        <v>186</v>
      </c>
      <c r="D1702" t="s">
        <v>236</v>
      </c>
      <c r="E1702" t="s">
        <v>282</v>
      </c>
      <c r="F1702" t="s">
        <v>62</v>
      </c>
      <c r="H1702" t="s">
        <v>38</v>
      </c>
      <c r="I1702">
        <v>39</v>
      </c>
      <c r="J1702">
        <v>39</v>
      </c>
      <c r="K1702">
        <v>36</v>
      </c>
      <c r="L1702">
        <v>26</v>
      </c>
      <c r="M1702">
        <v>391725.58</v>
      </c>
      <c r="N1702">
        <v>1072000</v>
      </c>
      <c r="O1702">
        <v>536000</v>
      </c>
      <c r="P1702">
        <v>19.608556298288299</v>
      </c>
      <c r="Q1702">
        <v>10</v>
      </c>
      <c r="R1702">
        <v>430000</v>
      </c>
      <c r="S1702">
        <v>43312</v>
      </c>
      <c r="T1702">
        <v>43199</v>
      </c>
      <c r="U1702">
        <v>17.613</v>
      </c>
      <c r="V1702">
        <v>8</v>
      </c>
      <c r="W1702">
        <v>120530.94</v>
      </c>
      <c r="X1702">
        <v>344000</v>
      </c>
      <c r="Y1702">
        <v>172000</v>
      </c>
      <c r="Z1702">
        <v>22.916259123061</v>
      </c>
      <c r="AA1702">
        <v>38</v>
      </c>
      <c r="AB1702">
        <v>1634000</v>
      </c>
      <c r="AC1702">
        <v>43321</v>
      </c>
      <c r="AD1702">
        <v>43346</v>
      </c>
      <c r="AE1702">
        <v>5.4189999999999996</v>
      </c>
      <c r="AF1702">
        <v>4</v>
      </c>
      <c r="AG1702">
        <v>63763</v>
      </c>
      <c r="AH1702">
        <v>172000</v>
      </c>
      <c r="AI1702">
        <v>68800</v>
      </c>
      <c r="AJ1702">
        <v>32.035562147217902</v>
      </c>
      <c r="AK1702">
        <v>70</v>
      </c>
      <c r="AL1702">
        <v>3010000</v>
      </c>
      <c r="AM1702">
        <v>43373</v>
      </c>
      <c r="AN1702">
        <v>43346</v>
      </c>
      <c r="AO1702">
        <v>2.8</v>
      </c>
      <c r="AP1702" t="s">
        <v>2090</v>
      </c>
      <c r="AQ1702">
        <v>63</v>
      </c>
      <c r="AR1702">
        <v>0</v>
      </c>
      <c r="AS1702">
        <v>0</v>
      </c>
      <c r="AT1702">
        <v>0</v>
      </c>
    </row>
    <row r="1703" spans="1:46" x14ac:dyDescent="0.25">
      <c r="A1703" t="s">
        <v>41</v>
      </c>
      <c r="B1703" t="s">
        <v>142</v>
      </c>
      <c r="C1703" t="s">
        <v>195</v>
      </c>
      <c r="D1703" t="s">
        <v>236</v>
      </c>
      <c r="E1703" t="s">
        <v>282</v>
      </c>
      <c r="F1703" t="s">
        <v>62</v>
      </c>
      <c r="H1703" t="s">
        <v>38</v>
      </c>
      <c r="I1703">
        <v>39</v>
      </c>
      <c r="J1703">
        <v>39</v>
      </c>
      <c r="K1703">
        <v>36</v>
      </c>
      <c r="L1703">
        <v>22</v>
      </c>
      <c r="M1703">
        <v>311428.26</v>
      </c>
      <c r="N1703">
        <v>764800</v>
      </c>
      <c r="O1703">
        <v>303440</v>
      </c>
      <c r="P1703">
        <v>25.7475537863067</v>
      </c>
      <c r="Q1703">
        <v>78</v>
      </c>
      <c r="R1703">
        <v>3042000</v>
      </c>
      <c r="S1703">
        <v>43311</v>
      </c>
      <c r="T1703">
        <v>43242</v>
      </c>
      <c r="U1703">
        <v>14.903</v>
      </c>
      <c r="V1703">
        <v>52</v>
      </c>
      <c r="W1703">
        <v>736103.16</v>
      </c>
      <c r="X1703">
        <v>2020000</v>
      </c>
      <c r="Y1703">
        <v>973000</v>
      </c>
      <c r="Z1703">
        <v>22.6634693557471</v>
      </c>
      <c r="AA1703">
        <v>26</v>
      </c>
      <c r="AB1703">
        <v>962000</v>
      </c>
      <c r="AC1703">
        <v>43343</v>
      </c>
      <c r="AD1703">
        <v>43242</v>
      </c>
      <c r="AE1703">
        <v>35.225999999999999</v>
      </c>
      <c r="AF1703">
        <v>3</v>
      </c>
      <c r="AG1703">
        <v>42303.03</v>
      </c>
      <c r="AH1703">
        <v>111000</v>
      </c>
      <c r="AI1703">
        <v>0</v>
      </c>
      <c r="AJ1703">
        <v>58.0780784161458</v>
      </c>
      <c r="AK1703">
        <v>58</v>
      </c>
      <c r="AL1703">
        <v>2262000</v>
      </c>
      <c r="AM1703">
        <v>43360</v>
      </c>
      <c r="AN1703">
        <v>43351</v>
      </c>
      <c r="AO1703">
        <v>2.1</v>
      </c>
      <c r="AP1703" t="s">
        <v>2091</v>
      </c>
      <c r="AQ1703">
        <v>45</v>
      </c>
      <c r="AR1703">
        <v>0</v>
      </c>
      <c r="AS1703">
        <v>0</v>
      </c>
      <c r="AT1703">
        <v>0</v>
      </c>
    </row>
    <row r="1704" spans="1:46" x14ac:dyDescent="0.25">
      <c r="A1704" t="s">
        <v>41</v>
      </c>
      <c r="B1704" t="s">
        <v>144</v>
      </c>
      <c r="C1704" t="s">
        <v>197</v>
      </c>
      <c r="D1704" t="s">
        <v>236</v>
      </c>
      <c r="E1704" t="s">
        <v>282</v>
      </c>
      <c r="F1704" t="s">
        <v>62</v>
      </c>
      <c r="H1704" t="s">
        <v>38</v>
      </c>
      <c r="I1704">
        <v>31</v>
      </c>
      <c r="J1704">
        <v>31</v>
      </c>
      <c r="K1704">
        <v>25</v>
      </c>
      <c r="L1704">
        <v>2</v>
      </c>
      <c r="M1704">
        <v>33358.32</v>
      </c>
      <c r="N1704">
        <v>70000</v>
      </c>
      <c r="O1704">
        <v>0</v>
      </c>
      <c r="P1704">
        <v>47.579783156686901</v>
      </c>
      <c r="Q1704">
        <v>45</v>
      </c>
      <c r="R1704">
        <v>1575000</v>
      </c>
      <c r="S1704">
        <v>43307</v>
      </c>
      <c r="T1704">
        <v>43180</v>
      </c>
      <c r="U1704">
        <v>1.355</v>
      </c>
      <c r="V1704">
        <v>2</v>
      </c>
      <c r="W1704">
        <v>33358.32</v>
      </c>
      <c r="X1704">
        <v>70000</v>
      </c>
      <c r="Y1704">
        <v>0</v>
      </c>
      <c r="Z1704">
        <v>47.579783156686901</v>
      </c>
      <c r="AA1704">
        <v>43</v>
      </c>
      <c r="AB1704">
        <v>1505000</v>
      </c>
      <c r="AC1704">
        <v>43339</v>
      </c>
      <c r="AD1704">
        <v>43180</v>
      </c>
      <c r="AE1704">
        <v>1.355</v>
      </c>
      <c r="AF1704">
        <v>2</v>
      </c>
      <c r="AG1704">
        <v>33358.32</v>
      </c>
      <c r="AH1704">
        <v>70000</v>
      </c>
      <c r="AI1704">
        <v>0</v>
      </c>
      <c r="AJ1704">
        <v>47.579783156686901</v>
      </c>
      <c r="AK1704">
        <v>41</v>
      </c>
      <c r="AL1704">
        <v>1435000</v>
      </c>
      <c r="AM1704">
        <v>43365</v>
      </c>
      <c r="AN1704">
        <v>43180</v>
      </c>
      <c r="AO1704">
        <v>1.4</v>
      </c>
      <c r="AP1704" t="s">
        <v>2092</v>
      </c>
      <c r="AQ1704">
        <v>16</v>
      </c>
      <c r="AR1704">
        <v>0</v>
      </c>
      <c r="AS1704">
        <v>0</v>
      </c>
      <c r="AT1704">
        <v>0</v>
      </c>
    </row>
    <row r="1705" spans="1:46" x14ac:dyDescent="0.25">
      <c r="A1705" t="s">
        <v>41</v>
      </c>
      <c r="B1705" t="s">
        <v>143</v>
      </c>
      <c r="C1705" t="s">
        <v>196</v>
      </c>
      <c r="D1705" t="s">
        <v>236</v>
      </c>
      <c r="E1705" t="s">
        <v>282</v>
      </c>
      <c r="F1705" t="s">
        <v>62</v>
      </c>
      <c r="H1705" t="s">
        <v>38</v>
      </c>
      <c r="I1705">
        <v>27</v>
      </c>
      <c r="J1705">
        <v>27</v>
      </c>
      <c r="K1705">
        <v>24</v>
      </c>
      <c r="L1705">
        <v>2</v>
      </c>
      <c r="M1705">
        <v>50635.54</v>
      </c>
      <c r="N1705">
        <v>106000</v>
      </c>
      <c r="O1705">
        <v>0</v>
      </c>
      <c r="P1705">
        <v>47.453684707372297</v>
      </c>
      <c r="Q1705">
        <v>36</v>
      </c>
      <c r="R1705">
        <v>1908000</v>
      </c>
      <c r="S1705">
        <v>43288</v>
      </c>
      <c r="T1705">
        <v>43223</v>
      </c>
      <c r="U1705">
        <v>1.355</v>
      </c>
      <c r="V1705">
        <v>2</v>
      </c>
      <c r="W1705">
        <v>50635.54</v>
      </c>
      <c r="X1705">
        <v>106000</v>
      </c>
      <c r="Y1705">
        <v>31800</v>
      </c>
      <c r="Z1705">
        <v>24.9338350736781</v>
      </c>
      <c r="AA1705">
        <v>34</v>
      </c>
      <c r="AB1705">
        <v>1734000</v>
      </c>
      <c r="AC1705">
        <v>43321</v>
      </c>
      <c r="AD1705">
        <v>43223</v>
      </c>
      <c r="AE1705">
        <v>1.355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33</v>
      </c>
      <c r="AL1705">
        <v>1683000</v>
      </c>
      <c r="AN1705">
        <v>43223</v>
      </c>
      <c r="AO1705">
        <v>0</v>
      </c>
      <c r="AP1705" t="s">
        <v>2093</v>
      </c>
      <c r="AQ1705">
        <v>26</v>
      </c>
      <c r="AR1705">
        <v>0</v>
      </c>
      <c r="AS1705">
        <v>0</v>
      </c>
      <c r="AT1705">
        <v>0</v>
      </c>
    </row>
    <row r="1706" spans="1:46" x14ac:dyDescent="0.25">
      <c r="A1706" t="s">
        <v>41</v>
      </c>
      <c r="B1706" t="s">
        <v>146</v>
      </c>
      <c r="C1706" t="s">
        <v>199</v>
      </c>
      <c r="D1706" t="s">
        <v>236</v>
      </c>
      <c r="E1706" t="s">
        <v>282</v>
      </c>
      <c r="F1706" t="s">
        <v>62</v>
      </c>
      <c r="H1706" t="s">
        <v>38</v>
      </c>
      <c r="I1706">
        <v>27</v>
      </c>
      <c r="J1706">
        <v>27</v>
      </c>
      <c r="K1706">
        <v>24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42934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42934</v>
      </c>
      <c r="AE1706">
        <v>0</v>
      </c>
      <c r="AF1706">
        <v>2</v>
      </c>
      <c r="AG1706">
        <v>66133.5</v>
      </c>
      <c r="AH1706">
        <v>124000</v>
      </c>
      <c r="AI1706">
        <v>37200</v>
      </c>
      <c r="AJ1706">
        <v>16.190265073513501</v>
      </c>
      <c r="AK1706">
        <v>23</v>
      </c>
      <c r="AL1706">
        <v>1426000</v>
      </c>
      <c r="AM1706">
        <v>43370</v>
      </c>
      <c r="AN1706">
        <v>43351</v>
      </c>
      <c r="AO1706">
        <v>1.4</v>
      </c>
      <c r="AP1706" t="s">
        <v>2094</v>
      </c>
      <c r="AQ1706">
        <v>27</v>
      </c>
      <c r="AR1706">
        <v>0</v>
      </c>
      <c r="AS1706">
        <v>0</v>
      </c>
      <c r="AT1706">
        <v>0</v>
      </c>
    </row>
    <row r="1707" spans="1:46" x14ac:dyDescent="0.25">
      <c r="A1707" t="s">
        <v>41</v>
      </c>
      <c r="B1707" t="s">
        <v>147</v>
      </c>
      <c r="C1707" t="s">
        <v>200</v>
      </c>
      <c r="D1707" t="s">
        <v>236</v>
      </c>
      <c r="E1707" t="s">
        <v>282</v>
      </c>
      <c r="F1707" t="s">
        <v>62</v>
      </c>
      <c r="H1707" t="s">
        <v>38</v>
      </c>
      <c r="I1707">
        <v>26</v>
      </c>
      <c r="J1707">
        <v>26</v>
      </c>
      <c r="K1707">
        <v>25</v>
      </c>
      <c r="L1707">
        <v>2</v>
      </c>
      <c r="M1707">
        <v>21005.83</v>
      </c>
      <c r="N1707">
        <v>66000</v>
      </c>
      <c r="O1707">
        <v>0</v>
      </c>
      <c r="P1707">
        <v>64.990283333333295</v>
      </c>
      <c r="Q1707">
        <v>9</v>
      </c>
      <c r="R1707">
        <v>297000</v>
      </c>
      <c r="S1707">
        <v>43307</v>
      </c>
      <c r="U1707">
        <v>1.355</v>
      </c>
      <c r="V1707">
        <v>1</v>
      </c>
      <c r="W1707">
        <v>10502.91</v>
      </c>
      <c r="X1707">
        <v>33000</v>
      </c>
      <c r="Y1707">
        <v>0</v>
      </c>
      <c r="Z1707">
        <v>64.990300000000005</v>
      </c>
      <c r="AA1707">
        <v>8</v>
      </c>
      <c r="AB1707">
        <v>264000</v>
      </c>
      <c r="AC1707">
        <v>43316</v>
      </c>
      <c r="AE1707">
        <v>0.67700000000000005</v>
      </c>
      <c r="AF1707">
        <v>2</v>
      </c>
      <c r="AG1707">
        <v>21005.83</v>
      </c>
      <c r="AH1707">
        <v>66000</v>
      </c>
      <c r="AI1707">
        <v>19800</v>
      </c>
      <c r="AJ1707">
        <v>49.986119047618999</v>
      </c>
      <c r="AK1707">
        <v>6</v>
      </c>
      <c r="AL1707">
        <v>198000</v>
      </c>
      <c r="AM1707">
        <v>43357</v>
      </c>
      <c r="AO1707">
        <v>1.4</v>
      </c>
      <c r="AP1707" t="s">
        <v>2095</v>
      </c>
      <c r="AQ1707">
        <v>0</v>
      </c>
      <c r="AR1707">
        <v>0</v>
      </c>
      <c r="AS1707">
        <v>0</v>
      </c>
      <c r="AT1707">
        <v>0</v>
      </c>
    </row>
    <row r="1708" spans="1:46" x14ac:dyDescent="0.25">
      <c r="A1708" t="s">
        <v>41</v>
      </c>
      <c r="B1708" t="s">
        <v>162</v>
      </c>
      <c r="C1708" t="s">
        <v>215</v>
      </c>
      <c r="D1708" t="s">
        <v>236</v>
      </c>
      <c r="E1708" t="s">
        <v>282</v>
      </c>
      <c r="F1708" t="s">
        <v>62</v>
      </c>
      <c r="H1708" t="s">
        <v>38</v>
      </c>
      <c r="I1708">
        <v>17</v>
      </c>
      <c r="J1708">
        <v>17</v>
      </c>
      <c r="K1708">
        <v>6</v>
      </c>
      <c r="L1708">
        <v>2</v>
      </c>
      <c r="M1708">
        <v>143629.01</v>
      </c>
      <c r="N1708">
        <v>272000</v>
      </c>
      <c r="O1708">
        <v>40800</v>
      </c>
      <c r="P1708">
        <v>31.664398297287502</v>
      </c>
      <c r="Q1708">
        <v>8</v>
      </c>
      <c r="R1708">
        <v>1088000</v>
      </c>
      <c r="S1708">
        <v>43310</v>
      </c>
      <c r="T1708">
        <v>43132</v>
      </c>
      <c r="U1708">
        <v>1.355</v>
      </c>
      <c r="V1708">
        <v>1</v>
      </c>
      <c r="W1708">
        <v>71814.509999999995</v>
      </c>
      <c r="X1708">
        <v>136000</v>
      </c>
      <c r="Y1708">
        <v>40800</v>
      </c>
      <c r="Z1708">
        <v>17.021049805561699</v>
      </c>
      <c r="AA1708">
        <v>7</v>
      </c>
      <c r="AB1708">
        <v>952000</v>
      </c>
      <c r="AC1708">
        <v>43313</v>
      </c>
      <c r="AD1708">
        <v>43132</v>
      </c>
      <c r="AE1708">
        <v>0.67700000000000005</v>
      </c>
      <c r="AF1708">
        <v>3</v>
      </c>
      <c r="AG1708">
        <v>215443.51</v>
      </c>
      <c r="AH1708">
        <v>408000</v>
      </c>
      <c r="AI1708">
        <v>122400</v>
      </c>
      <c r="AJ1708">
        <v>17.0210571890461</v>
      </c>
      <c r="AK1708">
        <v>4</v>
      </c>
      <c r="AL1708">
        <v>544000</v>
      </c>
      <c r="AM1708">
        <v>43357</v>
      </c>
      <c r="AN1708">
        <v>43132</v>
      </c>
      <c r="AO1708">
        <v>2.1</v>
      </c>
      <c r="AP1708" t="s">
        <v>2096</v>
      </c>
      <c r="AQ1708">
        <v>24</v>
      </c>
      <c r="AR1708">
        <v>0</v>
      </c>
      <c r="AS1708">
        <v>0</v>
      </c>
      <c r="AT1708">
        <v>0</v>
      </c>
    </row>
    <row r="1709" spans="1:46" x14ac:dyDescent="0.25">
      <c r="A1709" t="s">
        <v>41</v>
      </c>
      <c r="B1709" t="s">
        <v>163</v>
      </c>
      <c r="C1709" t="s">
        <v>216</v>
      </c>
      <c r="D1709" t="s">
        <v>236</v>
      </c>
      <c r="E1709" t="s">
        <v>282</v>
      </c>
      <c r="F1709" t="s">
        <v>62</v>
      </c>
      <c r="H1709" t="s">
        <v>38</v>
      </c>
      <c r="I1709">
        <v>17</v>
      </c>
      <c r="J1709">
        <v>17</v>
      </c>
      <c r="K1709">
        <v>6</v>
      </c>
      <c r="L1709">
        <v>4</v>
      </c>
      <c r="M1709">
        <v>262804.15999999997</v>
      </c>
      <c r="N1709">
        <v>524000</v>
      </c>
      <c r="O1709">
        <v>117900</v>
      </c>
      <c r="P1709">
        <v>28.814435818179899</v>
      </c>
      <c r="Q1709">
        <v>18</v>
      </c>
      <c r="R1709">
        <v>2358000</v>
      </c>
      <c r="S1709">
        <v>43312</v>
      </c>
      <c r="T1709">
        <v>43188</v>
      </c>
      <c r="U1709">
        <v>2.71</v>
      </c>
      <c r="V1709">
        <v>8</v>
      </c>
      <c r="W1709">
        <v>541032.48</v>
      </c>
      <c r="X1709">
        <v>1048000</v>
      </c>
      <c r="Y1709">
        <v>314400</v>
      </c>
      <c r="Z1709">
        <v>18.874628146281999</v>
      </c>
      <c r="AA1709">
        <v>34</v>
      </c>
      <c r="AB1709">
        <v>4454000</v>
      </c>
      <c r="AC1709">
        <v>43339</v>
      </c>
      <c r="AD1709">
        <v>43318</v>
      </c>
      <c r="AE1709">
        <v>5.4189999999999996</v>
      </c>
      <c r="AF1709">
        <v>11</v>
      </c>
      <c r="AG1709">
        <v>743919.66</v>
      </c>
      <c r="AH1709">
        <v>1441000</v>
      </c>
      <c r="AI1709">
        <v>157200</v>
      </c>
      <c r="AJ1709">
        <v>36.258636386996301</v>
      </c>
      <c r="AK1709">
        <v>18</v>
      </c>
      <c r="AL1709">
        <v>2358000</v>
      </c>
      <c r="AM1709">
        <v>43367</v>
      </c>
      <c r="AN1709">
        <v>43318</v>
      </c>
      <c r="AO1709">
        <v>7.7</v>
      </c>
      <c r="AP1709" t="s">
        <v>2097</v>
      </c>
      <c r="AQ1709">
        <v>18</v>
      </c>
      <c r="AR1709">
        <v>0</v>
      </c>
      <c r="AS1709">
        <v>0</v>
      </c>
      <c r="AT1709">
        <v>0</v>
      </c>
    </row>
    <row r="1710" spans="1:46" x14ac:dyDescent="0.25">
      <c r="A1710" t="s">
        <v>41</v>
      </c>
      <c r="B1710" t="s">
        <v>151</v>
      </c>
      <c r="C1710" t="s">
        <v>204</v>
      </c>
      <c r="D1710" t="s">
        <v>236</v>
      </c>
      <c r="E1710" t="s">
        <v>282</v>
      </c>
      <c r="F1710" t="s">
        <v>62</v>
      </c>
      <c r="H1710" t="s">
        <v>38</v>
      </c>
      <c r="I1710">
        <v>15</v>
      </c>
      <c r="J1710">
        <v>15</v>
      </c>
      <c r="K1710">
        <v>12</v>
      </c>
      <c r="L1710">
        <v>2</v>
      </c>
      <c r="M1710">
        <v>106176.92</v>
      </c>
      <c r="N1710">
        <v>208000</v>
      </c>
      <c r="O1710">
        <v>62400</v>
      </c>
      <c r="P1710">
        <v>19.7839201092964</v>
      </c>
      <c r="Q1710">
        <v>17</v>
      </c>
      <c r="R1710">
        <v>1768000</v>
      </c>
      <c r="S1710">
        <v>43306</v>
      </c>
      <c r="T1710">
        <v>43258</v>
      </c>
      <c r="U1710">
        <v>1.355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17</v>
      </c>
      <c r="AB1710">
        <v>1768000</v>
      </c>
      <c r="AD1710">
        <v>43258</v>
      </c>
      <c r="AE1710">
        <v>0</v>
      </c>
      <c r="AF1710">
        <v>2</v>
      </c>
      <c r="AG1710">
        <v>106176.92</v>
      </c>
      <c r="AH1710">
        <v>208000</v>
      </c>
      <c r="AI1710">
        <v>62400</v>
      </c>
      <c r="AJ1710">
        <v>19.7839201092964</v>
      </c>
      <c r="AK1710">
        <v>15</v>
      </c>
      <c r="AL1710">
        <v>1560000</v>
      </c>
      <c r="AM1710">
        <v>43354</v>
      </c>
      <c r="AN1710">
        <v>43258</v>
      </c>
      <c r="AO1710">
        <v>1.4</v>
      </c>
      <c r="AP1710" t="s">
        <v>2098</v>
      </c>
      <c r="AQ1710">
        <v>16</v>
      </c>
      <c r="AR1710">
        <v>0</v>
      </c>
      <c r="AS1710">
        <v>0</v>
      </c>
      <c r="AT1710">
        <v>0</v>
      </c>
    </row>
    <row r="1711" spans="1:46" x14ac:dyDescent="0.25">
      <c r="A1711" t="s">
        <v>41</v>
      </c>
      <c r="B1711" t="s">
        <v>152</v>
      </c>
      <c r="C1711" t="s">
        <v>205</v>
      </c>
      <c r="D1711" t="s">
        <v>236</v>
      </c>
      <c r="E1711" t="s">
        <v>282</v>
      </c>
      <c r="F1711" t="s">
        <v>62</v>
      </c>
      <c r="H1711" t="s">
        <v>38</v>
      </c>
      <c r="I1711">
        <v>15</v>
      </c>
      <c r="J1711">
        <v>15</v>
      </c>
      <c r="K1711">
        <v>12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8</v>
      </c>
      <c r="R1711">
        <v>936000</v>
      </c>
      <c r="T1711">
        <v>43227</v>
      </c>
      <c r="U1711">
        <v>0</v>
      </c>
      <c r="V1711">
        <v>2</v>
      </c>
      <c r="W1711">
        <v>120617.72</v>
      </c>
      <c r="X1711">
        <v>234000</v>
      </c>
      <c r="Y1711">
        <v>35100</v>
      </c>
      <c r="Z1711">
        <v>33.293367588442997</v>
      </c>
      <c r="AA1711">
        <v>6</v>
      </c>
      <c r="AB1711">
        <v>702000</v>
      </c>
      <c r="AC1711">
        <v>43338</v>
      </c>
      <c r="AD1711">
        <v>43227</v>
      </c>
      <c r="AE1711">
        <v>1.355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6</v>
      </c>
      <c r="AL1711">
        <v>702000</v>
      </c>
      <c r="AN1711">
        <v>43227</v>
      </c>
      <c r="AO1711">
        <v>0</v>
      </c>
      <c r="AP1711" t="s">
        <v>2099</v>
      </c>
      <c r="AQ1711">
        <v>10</v>
      </c>
      <c r="AR1711">
        <v>0</v>
      </c>
      <c r="AS1711">
        <v>0</v>
      </c>
      <c r="AT1711">
        <v>0</v>
      </c>
    </row>
    <row r="1712" spans="1:46" x14ac:dyDescent="0.25">
      <c r="A1712" t="s">
        <v>41</v>
      </c>
      <c r="B1712" t="s">
        <v>153</v>
      </c>
      <c r="C1712" t="s">
        <v>206</v>
      </c>
      <c r="D1712" t="s">
        <v>236</v>
      </c>
      <c r="E1712" t="s">
        <v>282</v>
      </c>
      <c r="F1712" t="s">
        <v>62</v>
      </c>
      <c r="H1712" t="s">
        <v>38</v>
      </c>
      <c r="I1712">
        <v>15</v>
      </c>
      <c r="J1712">
        <v>15</v>
      </c>
      <c r="K1712">
        <v>12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8</v>
      </c>
      <c r="R1712">
        <v>1104000</v>
      </c>
      <c r="T1712">
        <v>43081</v>
      </c>
      <c r="U1712">
        <v>0</v>
      </c>
      <c r="V1712">
        <v>2</v>
      </c>
      <c r="W1712">
        <v>139211.66</v>
      </c>
      <c r="X1712">
        <v>276000</v>
      </c>
      <c r="Y1712">
        <v>41400</v>
      </c>
      <c r="Z1712">
        <v>34.725990538865197</v>
      </c>
      <c r="AA1712">
        <v>30</v>
      </c>
      <c r="AB1712">
        <v>4140000</v>
      </c>
      <c r="AC1712">
        <v>43338</v>
      </c>
      <c r="AD1712">
        <v>43329</v>
      </c>
      <c r="AE1712">
        <v>1.355</v>
      </c>
      <c r="AF1712">
        <v>4</v>
      </c>
      <c r="AG1712">
        <v>286762.84000000003</v>
      </c>
      <c r="AH1712">
        <v>552000</v>
      </c>
      <c r="AI1712">
        <v>165600</v>
      </c>
      <c r="AJ1712">
        <v>18.364615878647399</v>
      </c>
      <c r="AK1712">
        <v>26</v>
      </c>
      <c r="AL1712">
        <v>3588000</v>
      </c>
      <c r="AM1712">
        <v>43372</v>
      </c>
      <c r="AN1712">
        <v>43329</v>
      </c>
      <c r="AO1712">
        <v>2.8</v>
      </c>
      <c r="AP1712" t="s">
        <v>2100</v>
      </c>
      <c r="AQ1712">
        <v>2</v>
      </c>
      <c r="AR1712">
        <v>0</v>
      </c>
      <c r="AS1712">
        <v>12</v>
      </c>
      <c r="AT1712">
        <v>0</v>
      </c>
    </row>
    <row r="1713" spans="1:46" x14ac:dyDescent="0.25">
      <c r="A1713" t="s">
        <v>41</v>
      </c>
      <c r="B1713" t="s">
        <v>145</v>
      </c>
      <c r="C1713" t="s">
        <v>198</v>
      </c>
      <c r="D1713" t="s">
        <v>236</v>
      </c>
      <c r="E1713" t="s">
        <v>282</v>
      </c>
      <c r="F1713" t="s">
        <v>62</v>
      </c>
      <c r="H1713" t="s">
        <v>38</v>
      </c>
      <c r="I1713">
        <v>15</v>
      </c>
      <c r="J1713">
        <v>15</v>
      </c>
      <c r="K1713">
        <v>12</v>
      </c>
      <c r="L1713">
        <v>1</v>
      </c>
      <c r="M1713">
        <v>21288.880000000001</v>
      </c>
      <c r="N1713">
        <v>42000</v>
      </c>
      <c r="O1713">
        <v>12600</v>
      </c>
      <c r="P1713">
        <v>20.347728703934699</v>
      </c>
      <c r="Q1713">
        <v>15</v>
      </c>
      <c r="R1713">
        <v>630000</v>
      </c>
      <c r="S1713">
        <v>43290</v>
      </c>
      <c r="T1713">
        <v>43304</v>
      </c>
      <c r="U1713">
        <v>0.67700000000000005</v>
      </c>
      <c r="V1713">
        <v>3</v>
      </c>
      <c r="W1713">
        <v>69665.95</v>
      </c>
      <c r="X1713">
        <v>126000</v>
      </c>
      <c r="Y1713">
        <v>37800</v>
      </c>
      <c r="Z1713">
        <v>13.115028147653099</v>
      </c>
      <c r="AA1713">
        <v>24</v>
      </c>
      <c r="AB1713">
        <v>1008000</v>
      </c>
      <c r="AC1713">
        <v>43339</v>
      </c>
      <c r="AD1713">
        <v>43304</v>
      </c>
      <c r="AE1713">
        <v>2.032</v>
      </c>
      <c r="AF1713">
        <v>5</v>
      </c>
      <c r="AG1713">
        <v>113555.85</v>
      </c>
      <c r="AH1713">
        <v>210000</v>
      </c>
      <c r="AI1713">
        <v>63000</v>
      </c>
      <c r="AJ1713">
        <v>15.026234925098599</v>
      </c>
      <c r="AK1713">
        <v>21</v>
      </c>
      <c r="AL1713">
        <v>882000</v>
      </c>
      <c r="AM1713">
        <v>43353</v>
      </c>
      <c r="AN1713">
        <v>43304</v>
      </c>
      <c r="AO1713">
        <v>3.5</v>
      </c>
      <c r="AP1713" t="s">
        <v>2101</v>
      </c>
      <c r="AQ1713">
        <v>0</v>
      </c>
      <c r="AR1713">
        <v>0</v>
      </c>
      <c r="AS1713">
        <v>12</v>
      </c>
      <c r="AT1713">
        <v>0</v>
      </c>
    </row>
    <row r="1714" spans="1:46" x14ac:dyDescent="0.25">
      <c r="A1714" t="s">
        <v>41</v>
      </c>
      <c r="B1714" t="s">
        <v>154</v>
      </c>
      <c r="C1714" t="s">
        <v>207</v>
      </c>
      <c r="D1714" t="s">
        <v>236</v>
      </c>
      <c r="E1714" t="s">
        <v>282</v>
      </c>
      <c r="F1714" t="s">
        <v>62</v>
      </c>
      <c r="H1714" t="s">
        <v>38</v>
      </c>
      <c r="I1714">
        <v>15</v>
      </c>
      <c r="J1714">
        <v>15</v>
      </c>
      <c r="K1714">
        <v>12</v>
      </c>
      <c r="L1714">
        <v>1</v>
      </c>
      <c r="M1714">
        <v>30921.5</v>
      </c>
      <c r="N1714">
        <v>63000</v>
      </c>
      <c r="O1714">
        <v>0</v>
      </c>
      <c r="P1714">
        <v>46.010079107984502</v>
      </c>
      <c r="Q1714">
        <v>-1</v>
      </c>
      <c r="R1714">
        <v>-63000</v>
      </c>
      <c r="S1714">
        <v>43290</v>
      </c>
      <c r="T1714">
        <v>42615</v>
      </c>
      <c r="U1714">
        <v>0.67700000000000005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11</v>
      </c>
      <c r="AB1714">
        <v>693000</v>
      </c>
      <c r="AD1714">
        <v>43341</v>
      </c>
      <c r="AE1714">
        <v>0</v>
      </c>
      <c r="AF1714">
        <v>1</v>
      </c>
      <c r="AG1714">
        <v>33233.22</v>
      </c>
      <c r="AH1714">
        <v>63000</v>
      </c>
      <c r="AI1714">
        <v>0</v>
      </c>
      <c r="AJ1714">
        <v>41.973742580827299</v>
      </c>
      <c r="AK1714">
        <v>11</v>
      </c>
      <c r="AL1714">
        <v>693000</v>
      </c>
      <c r="AM1714">
        <v>43366</v>
      </c>
      <c r="AN1714">
        <v>43341</v>
      </c>
      <c r="AO1714">
        <v>0.7</v>
      </c>
      <c r="AP1714" t="s">
        <v>2102</v>
      </c>
      <c r="AQ1714">
        <v>5</v>
      </c>
      <c r="AR1714">
        <v>0</v>
      </c>
      <c r="AS1714">
        <v>0</v>
      </c>
      <c r="AT1714">
        <v>0</v>
      </c>
    </row>
    <row r="1715" spans="1:46" x14ac:dyDescent="0.25">
      <c r="A1715" t="s">
        <v>41</v>
      </c>
      <c r="B1715" t="s">
        <v>155</v>
      </c>
      <c r="C1715" t="s">
        <v>208</v>
      </c>
      <c r="D1715" t="s">
        <v>236</v>
      </c>
      <c r="E1715" t="s">
        <v>282</v>
      </c>
      <c r="F1715" t="s">
        <v>62</v>
      </c>
      <c r="H1715" t="s">
        <v>38</v>
      </c>
      <c r="I1715">
        <v>15</v>
      </c>
      <c r="J1715">
        <v>15</v>
      </c>
      <c r="K1715">
        <v>12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42943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42943</v>
      </c>
      <c r="AE1715">
        <v>0</v>
      </c>
      <c r="AF1715">
        <v>2</v>
      </c>
      <c r="AG1715">
        <v>175229.34</v>
      </c>
      <c r="AH1715">
        <v>326000</v>
      </c>
      <c r="AI1715">
        <v>97800</v>
      </c>
      <c r="AJ1715">
        <v>15.5336220761034</v>
      </c>
      <c r="AK1715">
        <v>10</v>
      </c>
      <c r="AL1715">
        <v>1630000</v>
      </c>
      <c r="AM1715">
        <v>43362</v>
      </c>
      <c r="AN1715">
        <v>43351</v>
      </c>
      <c r="AO1715">
        <v>1.4</v>
      </c>
      <c r="AP1715" t="s">
        <v>2103</v>
      </c>
      <c r="AQ1715">
        <v>7</v>
      </c>
      <c r="AR1715">
        <v>0</v>
      </c>
      <c r="AS1715">
        <v>0</v>
      </c>
      <c r="AT1715">
        <v>0</v>
      </c>
    </row>
    <row r="1716" spans="1:46" x14ac:dyDescent="0.25">
      <c r="A1716" t="s">
        <v>41</v>
      </c>
      <c r="B1716" t="s">
        <v>156</v>
      </c>
      <c r="C1716" t="s">
        <v>209</v>
      </c>
      <c r="D1716" t="s">
        <v>236</v>
      </c>
      <c r="E1716" t="s">
        <v>282</v>
      </c>
      <c r="F1716" t="s">
        <v>62</v>
      </c>
      <c r="H1716" t="s">
        <v>38</v>
      </c>
      <c r="I1716">
        <v>15</v>
      </c>
      <c r="J1716">
        <v>15</v>
      </c>
      <c r="K1716">
        <v>12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42943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42943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N1716">
        <v>42943</v>
      </c>
      <c r="AO1716">
        <v>0</v>
      </c>
      <c r="AP1716" t="s">
        <v>2104</v>
      </c>
      <c r="AQ1716">
        <v>22</v>
      </c>
      <c r="AR1716">
        <v>0</v>
      </c>
      <c r="AS1716">
        <v>0</v>
      </c>
      <c r="AT1716">
        <v>0</v>
      </c>
    </row>
    <row r="1717" spans="1:46" x14ac:dyDescent="0.25">
      <c r="A1717" t="s">
        <v>41</v>
      </c>
      <c r="B1717" t="s">
        <v>149</v>
      </c>
      <c r="C1717" t="s">
        <v>202</v>
      </c>
      <c r="D1717" t="s">
        <v>236</v>
      </c>
      <c r="E1717" t="s">
        <v>282</v>
      </c>
      <c r="F1717" t="s">
        <v>62</v>
      </c>
      <c r="H1717" t="s">
        <v>38</v>
      </c>
      <c r="I1717">
        <v>15</v>
      </c>
      <c r="J1717">
        <v>15</v>
      </c>
      <c r="K1717">
        <v>12</v>
      </c>
      <c r="L1717">
        <v>4</v>
      </c>
      <c r="M1717">
        <v>113720.83</v>
      </c>
      <c r="N1717">
        <v>232000</v>
      </c>
      <c r="O1717">
        <v>69600</v>
      </c>
      <c r="P1717">
        <v>22.9723444015459</v>
      </c>
      <c r="Q1717">
        <v>23</v>
      </c>
      <c r="R1717">
        <v>1403000</v>
      </c>
      <c r="S1717">
        <v>43310</v>
      </c>
      <c r="T1717">
        <v>42906</v>
      </c>
      <c r="U1717">
        <v>2.71</v>
      </c>
      <c r="V1717">
        <v>7</v>
      </c>
      <c r="W1717">
        <v>199011.46</v>
      </c>
      <c r="X1717">
        <v>427000</v>
      </c>
      <c r="Y1717">
        <v>36600</v>
      </c>
      <c r="Z1717">
        <v>43.926074297150002</v>
      </c>
      <c r="AA1717">
        <v>16</v>
      </c>
      <c r="AB1717">
        <v>976000</v>
      </c>
      <c r="AC1717">
        <v>43338</v>
      </c>
      <c r="AD1717">
        <v>42906</v>
      </c>
      <c r="AE1717">
        <v>4.742</v>
      </c>
      <c r="AF1717">
        <v>2</v>
      </c>
      <c r="AG1717">
        <v>56860.41</v>
      </c>
      <c r="AH1717">
        <v>122000</v>
      </c>
      <c r="AI1717">
        <v>36600</v>
      </c>
      <c r="AJ1717">
        <v>26.760596361777001</v>
      </c>
      <c r="AK1717">
        <v>38</v>
      </c>
      <c r="AL1717">
        <v>2318000</v>
      </c>
      <c r="AM1717">
        <v>43366</v>
      </c>
      <c r="AN1717">
        <v>43367</v>
      </c>
      <c r="AO1717">
        <v>1.4</v>
      </c>
      <c r="AP1717" t="s">
        <v>2105</v>
      </c>
      <c r="AQ1717">
        <v>33</v>
      </c>
      <c r="AR1717">
        <v>0</v>
      </c>
      <c r="AS1717">
        <v>0</v>
      </c>
      <c r="AT1717">
        <v>0</v>
      </c>
    </row>
    <row r="1718" spans="1:46" x14ac:dyDescent="0.25">
      <c r="A1718" t="s">
        <v>41</v>
      </c>
      <c r="B1718" t="s">
        <v>157</v>
      </c>
      <c r="C1718" t="s">
        <v>210</v>
      </c>
      <c r="D1718" t="s">
        <v>236</v>
      </c>
      <c r="E1718" t="s">
        <v>282</v>
      </c>
      <c r="F1718" t="s">
        <v>62</v>
      </c>
      <c r="H1718" t="s">
        <v>38</v>
      </c>
      <c r="I1718">
        <v>15</v>
      </c>
      <c r="J1718">
        <v>15</v>
      </c>
      <c r="K1718">
        <v>6</v>
      </c>
      <c r="L1718">
        <v>7</v>
      </c>
      <c r="M1718">
        <v>312365.33</v>
      </c>
      <c r="N1718">
        <v>597900</v>
      </c>
      <c r="O1718">
        <v>77370</v>
      </c>
      <c r="P1718">
        <v>33.989998091562398</v>
      </c>
      <c r="Q1718">
        <v>9</v>
      </c>
      <c r="R1718">
        <v>791100</v>
      </c>
      <c r="S1718">
        <v>43310</v>
      </c>
      <c r="T1718">
        <v>43304</v>
      </c>
      <c r="U1718">
        <v>4.742</v>
      </c>
      <c r="V1718">
        <v>10</v>
      </c>
      <c r="W1718">
        <v>486692.29</v>
      </c>
      <c r="X1718">
        <v>873200</v>
      </c>
      <c r="Y1718">
        <v>261960</v>
      </c>
      <c r="Z1718">
        <v>12.413860470067601</v>
      </c>
      <c r="AA1718">
        <v>17</v>
      </c>
      <c r="AB1718">
        <v>1496000</v>
      </c>
      <c r="AC1718">
        <v>43342</v>
      </c>
      <c r="AD1718">
        <v>43318</v>
      </c>
      <c r="AE1718">
        <v>6.774</v>
      </c>
      <c r="AF1718">
        <v>8</v>
      </c>
      <c r="AG1718">
        <v>387316.14</v>
      </c>
      <c r="AH1718">
        <v>695000</v>
      </c>
      <c r="AI1718">
        <v>132000</v>
      </c>
      <c r="AJ1718">
        <v>24.3254433661366</v>
      </c>
      <c r="AK1718">
        <v>22</v>
      </c>
      <c r="AL1718">
        <v>1933800</v>
      </c>
      <c r="AM1718">
        <v>43373</v>
      </c>
      <c r="AN1718">
        <v>43367</v>
      </c>
      <c r="AO1718">
        <v>5.6</v>
      </c>
      <c r="AP1718" t="s">
        <v>2106</v>
      </c>
      <c r="AQ1718">
        <v>48</v>
      </c>
      <c r="AR1718">
        <v>0</v>
      </c>
      <c r="AS1718">
        <v>12</v>
      </c>
      <c r="AT1718">
        <v>0</v>
      </c>
    </row>
    <row r="1719" spans="1:46" x14ac:dyDescent="0.25">
      <c r="A1719" t="s">
        <v>41</v>
      </c>
      <c r="B1719" t="s">
        <v>132</v>
      </c>
      <c r="C1719" t="s">
        <v>185</v>
      </c>
      <c r="D1719" t="s">
        <v>236</v>
      </c>
      <c r="E1719" t="s">
        <v>282</v>
      </c>
      <c r="F1719" t="s">
        <v>62</v>
      </c>
      <c r="H1719" t="s">
        <v>38</v>
      </c>
      <c r="I1719">
        <v>15</v>
      </c>
      <c r="J1719">
        <v>15</v>
      </c>
      <c r="K1719">
        <v>12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O1719">
        <v>0</v>
      </c>
      <c r="AP1719" t="s">
        <v>2107</v>
      </c>
      <c r="AQ1719">
        <v>7</v>
      </c>
      <c r="AR1719">
        <v>0</v>
      </c>
      <c r="AS1719">
        <v>0</v>
      </c>
      <c r="AT1719">
        <v>0</v>
      </c>
    </row>
    <row r="1720" spans="1:46" x14ac:dyDescent="0.25">
      <c r="A1720" t="s">
        <v>41</v>
      </c>
      <c r="B1720" t="s">
        <v>158</v>
      </c>
      <c r="C1720" t="s">
        <v>211</v>
      </c>
      <c r="D1720" t="s">
        <v>236</v>
      </c>
      <c r="E1720" t="s">
        <v>282</v>
      </c>
      <c r="F1720" t="s">
        <v>62</v>
      </c>
      <c r="H1720" t="s">
        <v>38</v>
      </c>
      <c r="I1720">
        <v>15</v>
      </c>
      <c r="J1720">
        <v>15</v>
      </c>
      <c r="K1720">
        <v>12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O1720">
        <v>0</v>
      </c>
      <c r="AP1720" t="s">
        <v>2108</v>
      </c>
      <c r="AQ1720">
        <v>0</v>
      </c>
      <c r="AR1720">
        <v>0</v>
      </c>
      <c r="AS1720">
        <v>0</v>
      </c>
      <c r="AT1720">
        <v>0</v>
      </c>
    </row>
    <row r="1721" spans="1:46" x14ac:dyDescent="0.25">
      <c r="A1721" t="s">
        <v>41</v>
      </c>
      <c r="B1721" t="s">
        <v>160</v>
      </c>
      <c r="C1721" t="s">
        <v>213</v>
      </c>
      <c r="D1721" t="s">
        <v>236</v>
      </c>
      <c r="E1721" t="s">
        <v>282</v>
      </c>
      <c r="F1721" t="s">
        <v>62</v>
      </c>
      <c r="H1721" t="s">
        <v>38</v>
      </c>
      <c r="I1721">
        <v>9</v>
      </c>
      <c r="J1721">
        <v>9</v>
      </c>
      <c r="K1721">
        <v>6</v>
      </c>
      <c r="L1721">
        <v>3</v>
      </c>
      <c r="M1721">
        <v>156514.35999999999</v>
      </c>
      <c r="N1721">
        <v>327000</v>
      </c>
      <c r="O1721">
        <v>32700</v>
      </c>
      <c r="P1721">
        <v>41.499899521746599</v>
      </c>
      <c r="Q1721">
        <v>8</v>
      </c>
      <c r="R1721">
        <v>872000</v>
      </c>
      <c r="S1721">
        <v>43296</v>
      </c>
      <c r="T1721">
        <v>43116</v>
      </c>
      <c r="U1721">
        <v>2.032</v>
      </c>
      <c r="V1721">
        <v>2</v>
      </c>
      <c r="W1721">
        <v>104342.91</v>
      </c>
      <c r="X1721">
        <v>218000</v>
      </c>
      <c r="Y1721">
        <v>65400</v>
      </c>
      <c r="Z1721">
        <v>24.785582716673101</v>
      </c>
      <c r="AA1721">
        <v>18</v>
      </c>
      <c r="AB1721">
        <v>1962000</v>
      </c>
      <c r="AC1721">
        <v>43324</v>
      </c>
      <c r="AD1721">
        <v>43116</v>
      </c>
      <c r="AE1721">
        <v>1.355</v>
      </c>
      <c r="AF1721">
        <v>26</v>
      </c>
      <c r="AG1721">
        <v>1356457.96</v>
      </c>
      <c r="AH1721">
        <v>2834000</v>
      </c>
      <c r="AI1721">
        <v>850200</v>
      </c>
      <c r="AJ1721">
        <v>24.785575341462199</v>
      </c>
      <c r="AK1721">
        <v>1</v>
      </c>
      <c r="AL1721">
        <v>109000</v>
      </c>
      <c r="AM1721">
        <v>43367</v>
      </c>
      <c r="AN1721">
        <v>43116</v>
      </c>
      <c r="AO1721">
        <v>18.2</v>
      </c>
      <c r="AP1721" t="s">
        <v>2109</v>
      </c>
      <c r="AQ1721">
        <v>21</v>
      </c>
      <c r="AR1721">
        <v>0</v>
      </c>
      <c r="AS1721">
        <v>12</v>
      </c>
      <c r="AT1721">
        <v>0</v>
      </c>
    </row>
    <row r="1722" spans="1:46" x14ac:dyDescent="0.25">
      <c r="A1722" t="s">
        <v>41</v>
      </c>
      <c r="B1722" t="s">
        <v>161</v>
      </c>
      <c r="C1722" t="s">
        <v>214</v>
      </c>
      <c r="D1722" t="s">
        <v>236</v>
      </c>
      <c r="E1722" t="s">
        <v>282</v>
      </c>
      <c r="F1722" t="s">
        <v>62</v>
      </c>
      <c r="H1722" t="s">
        <v>38</v>
      </c>
      <c r="I1722">
        <v>9</v>
      </c>
      <c r="J1722">
        <v>9</v>
      </c>
      <c r="K1722">
        <v>6</v>
      </c>
      <c r="L1722">
        <v>4</v>
      </c>
      <c r="M1722">
        <v>278815.82</v>
      </c>
      <c r="N1722">
        <v>504000</v>
      </c>
      <c r="O1722">
        <v>75600</v>
      </c>
      <c r="P1722">
        <v>28.408636237638401</v>
      </c>
      <c r="Q1722">
        <v>17</v>
      </c>
      <c r="R1722">
        <v>2142000</v>
      </c>
      <c r="S1722">
        <v>43312</v>
      </c>
      <c r="T1722">
        <v>43304</v>
      </c>
      <c r="U1722">
        <v>2.71</v>
      </c>
      <c r="V1722">
        <v>13</v>
      </c>
      <c r="W1722">
        <v>945758.67</v>
      </c>
      <c r="X1722">
        <v>1641000</v>
      </c>
      <c r="Y1722">
        <v>492300</v>
      </c>
      <c r="Z1722">
        <v>9.43374795232012</v>
      </c>
      <c r="AA1722">
        <v>16</v>
      </c>
      <c r="AB1722">
        <v>2064000</v>
      </c>
      <c r="AC1722">
        <v>43343</v>
      </c>
      <c r="AD1722">
        <v>43304</v>
      </c>
      <c r="AE1722">
        <v>8.8059999999999992</v>
      </c>
      <c r="AF1722">
        <v>14</v>
      </c>
      <c r="AG1722">
        <v>1018509.38</v>
      </c>
      <c r="AH1722">
        <v>1806000</v>
      </c>
      <c r="AI1722">
        <v>541800</v>
      </c>
      <c r="AJ1722">
        <v>11.37792135217</v>
      </c>
      <c r="AK1722">
        <v>2</v>
      </c>
      <c r="AL1722">
        <v>258000</v>
      </c>
      <c r="AM1722">
        <v>43356</v>
      </c>
      <c r="AN1722">
        <v>43304</v>
      </c>
      <c r="AO1722">
        <v>9.8000000000000007</v>
      </c>
      <c r="AP1722" t="s">
        <v>2110</v>
      </c>
      <c r="AQ1722">
        <v>8</v>
      </c>
      <c r="AR1722">
        <v>0</v>
      </c>
      <c r="AS1722">
        <v>12</v>
      </c>
      <c r="AT1722">
        <v>0</v>
      </c>
    </row>
    <row r="1723" spans="1:46" x14ac:dyDescent="0.25">
      <c r="A1723" t="s">
        <v>41</v>
      </c>
      <c r="B1723" t="s">
        <v>164</v>
      </c>
      <c r="C1723" t="s">
        <v>217</v>
      </c>
      <c r="D1723" t="s">
        <v>236</v>
      </c>
      <c r="E1723" t="s">
        <v>282</v>
      </c>
      <c r="F1723" t="s">
        <v>62</v>
      </c>
      <c r="H1723" t="s">
        <v>38</v>
      </c>
      <c r="I1723">
        <v>9</v>
      </c>
      <c r="J1723">
        <v>9</v>
      </c>
      <c r="K1723">
        <v>6</v>
      </c>
      <c r="L1723">
        <v>7</v>
      </c>
      <c r="M1723">
        <v>395544.44</v>
      </c>
      <c r="N1723">
        <v>798000</v>
      </c>
      <c r="O1723">
        <v>228000</v>
      </c>
      <c r="P1723">
        <v>23.666862429356701</v>
      </c>
      <c r="Q1723">
        <v>14</v>
      </c>
      <c r="R1723">
        <v>1596000</v>
      </c>
      <c r="S1723">
        <v>43312</v>
      </c>
      <c r="T1723">
        <v>43242</v>
      </c>
      <c r="U1723">
        <v>4.742</v>
      </c>
      <c r="V1723">
        <v>4</v>
      </c>
      <c r="W1723">
        <v>226025.4</v>
      </c>
      <c r="X1723">
        <v>456000</v>
      </c>
      <c r="Y1723">
        <v>150400</v>
      </c>
      <c r="Z1723">
        <v>18.6426898438202</v>
      </c>
      <c r="AA1723">
        <v>10</v>
      </c>
      <c r="AB1723">
        <v>1140000</v>
      </c>
      <c r="AC1723">
        <v>43338</v>
      </c>
      <c r="AD1723">
        <v>43242</v>
      </c>
      <c r="AE1723">
        <v>2.71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22</v>
      </c>
      <c r="AL1723">
        <v>2508000</v>
      </c>
      <c r="AN1723">
        <v>43351</v>
      </c>
      <c r="AO1723">
        <v>0</v>
      </c>
      <c r="AP1723" t="s">
        <v>2111</v>
      </c>
      <c r="AQ1723">
        <v>15</v>
      </c>
      <c r="AR1723">
        <v>0</v>
      </c>
      <c r="AS1723">
        <v>0</v>
      </c>
      <c r="AT1723">
        <v>0</v>
      </c>
    </row>
    <row r="1724" spans="1:46" x14ac:dyDescent="0.25">
      <c r="A1724" t="s">
        <v>41</v>
      </c>
      <c r="B1724" t="s">
        <v>165</v>
      </c>
      <c r="C1724" t="s">
        <v>218</v>
      </c>
      <c r="D1724" t="s">
        <v>236</v>
      </c>
      <c r="E1724" t="s">
        <v>282</v>
      </c>
      <c r="F1724" t="s">
        <v>62</v>
      </c>
      <c r="H1724" t="s">
        <v>38</v>
      </c>
      <c r="I1724">
        <v>9</v>
      </c>
      <c r="J1724">
        <v>9</v>
      </c>
      <c r="K1724">
        <v>6</v>
      </c>
      <c r="L1724">
        <v>3</v>
      </c>
      <c r="M1724">
        <v>136828.10999999999</v>
      </c>
      <c r="N1724">
        <v>252000</v>
      </c>
      <c r="O1724">
        <v>0</v>
      </c>
      <c r="P1724">
        <v>40.273444023918003</v>
      </c>
      <c r="Q1724">
        <v>8</v>
      </c>
      <c r="R1724">
        <v>672000</v>
      </c>
      <c r="S1724">
        <v>43308</v>
      </c>
      <c r="T1724">
        <v>43227</v>
      </c>
      <c r="U1724">
        <v>2.032</v>
      </c>
      <c r="V1724">
        <v>2</v>
      </c>
      <c r="W1724">
        <v>91218.73</v>
      </c>
      <c r="X1724">
        <v>168000</v>
      </c>
      <c r="Y1724">
        <v>42000</v>
      </c>
      <c r="Z1724">
        <v>20.3646011096642</v>
      </c>
      <c r="AA1724">
        <v>6</v>
      </c>
      <c r="AB1724">
        <v>504000</v>
      </c>
      <c r="AC1724">
        <v>43326</v>
      </c>
      <c r="AD1724">
        <v>43227</v>
      </c>
      <c r="AE1724">
        <v>1.355</v>
      </c>
      <c r="AF1724">
        <v>2</v>
      </c>
      <c r="AG1724">
        <v>91218.73</v>
      </c>
      <c r="AH1724">
        <v>182000</v>
      </c>
      <c r="AI1724">
        <v>0</v>
      </c>
      <c r="AJ1724">
        <v>44.867800397988397</v>
      </c>
      <c r="AK1724">
        <v>4</v>
      </c>
      <c r="AL1724">
        <v>364000</v>
      </c>
      <c r="AM1724">
        <v>43366</v>
      </c>
      <c r="AN1724">
        <v>43227</v>
      </c>
      <c r="AO1724">
        <v>1.4</v>
      </c>
      <c r="AP1724" t="s">
        <v>2112</v>
      </c>
      <c r="AQ1724">
        <v>7</v>
      </c>
      <c r="AR1724">
        <v>0</v>
      </c>
      <c r="AS1724">
        <v>0</v>
      </c>
      <c r="AT1724">
        <v>0</v>
      </c>
    </row>
    <row r="1725" spans="1:46" x14ac:dyDescent="0.25">
      <c r="A1725" t="s">
        <v>41</v>
      </c>
      <c r="B1725" t="s">
        <v>166</v>
      </c>
      <c r="C1725" t="s">
        <v>219</v>
      </c>
      <c r="D1725" t="s">
        <v>236</v>
      </c>
      <c r="E1725" t="s">
        <v>282</v>
      </c>
      <c r="F1725" t="s">
        <v>62</v>
      </c>
      <c r="H1725" t="s">
        <v>38</v>
      </c>
      <c r="I1725">
        <v>9</v>
      </c>
      <c r="J1725">
        <v>9</v>
      </c>
      <c r="K1725">
        <v>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O1725">
        <v>0</v>
      </c>
      <c r="AP1725" t="s">
        <v>2113</v>
      </c>
      <c r="AQ1725">
        <v>0</v>
      </c>
      <c r="AR1725">
        <v>0</v>
      </c>
      <c r="AS1725">
        <v>0</v>
      </c>
      <c r="AT1725">
        <v>0</v>
      </c>
    </row>
    <row r="1726" spans="1:46" x14ac:dyDescent="0.25">
      <c r="A1726" t="s">
        <v>41</v>
      </c>
      <c r="B1726" t="s">
        <v>167</v>
      </c>
      <c r="C1726" t="s">
        <v>220</v>
      </c>
      <c r="D1726" t="s">
        <v>236</v>
      </c>
      <c r="E1726" t="s">
        <v>282</v>
      </c>
      <c r="F1726" t="s">
        <v>62</v>
      </c>
      <c r="H1726" t="s">
        <v>38</v>
      </c>
      <c r="I1726">
        <v>9</v>
      </c>
      <c r="J1726">
        <v>9</v>
      </c>
      <c r="K1726">
        <v>6</v>
      </c>
      <c r="L1726">
        <v>2</v>
      </c>
      <c r="M1726">
        <v>91817.600000000006</v>
      </c>
      <c r="N1726">
        <v>174000</v>
      </c>
      <c r="O1726">
        <v>52200</v>
      </c>
      <c r="P1726">
        <v>17.0777013536674</v>
      </c>
      <c r="Q1726">
        <v>21</v>
      </c>
      <c r="R1726">
        <v>1827000</v>
      </c>
      <c r="S1726">
        <v>43311</v>
      </c>
      <c r="T1726">
        <v>43173</v>
      </c>
      <c r="U1726">
        <v>1.355</v>
      </c>
      <c r="V1726">
        <v>13</v>
      </c>
      <c r="W1726">
        <v>596814.4</v>
      </c>
      <c r="X1726">
        <v>1135000</v>
      </c>
      <c r="Y1726">
        <v>340500</v>
      </c>
      <c r="Z1726">
        <v>17.369938294790401</v>
      </c>
      <c r="AA1726">
        <v>8</v>
      </c>
      <c r="AB1726">
        <v>728000</v>
      </c>
      <c r="AC1726">
        <v>43343</v>
      </c>
      <c r="AD1726">
        <v>43173</v>
      </c>
      <c r="AE1726">
        <v>8.8059999999999992</v>
      </c>
      <c r="AF1726">
        <v>1</v>
      </c>
      <c r="AG1726">
        <v>45908.800000000003</v>
      </c>
      <c r="AH1726">
        <v>91000</v>
      </c>
      <c r="AI1726">
        <v>27300</v>
      </c>
      <c r="AJ1726">
        <v>20.7226374870916</v>
      </c>
      <c r="AK1726">
        <v>19</v>
      </c>
      <c r="AL1726">
        <v>1653000</v>
      </c>
      <c r="AM1726">
        <v>43345</v>
      </c>
      <c r="AN1726">
        <v>43351</v>
      </c>
      <c r="AO1726">
        <v>0.7</v>
      </c>
      <c r="AP1726" t="s">
        <v>2114</v>
      </c>
      <c r="AQ1726">
        <v>20</v>
      </c>
      <c r="AR1726">
        <v>0</v>
      </c>
      <c r="AS1726">
        <v>0</v>
      </c>
      <c r="AT1726">
        <v>0</v>
      </c>
    </row>
    <row r="1727" spans="1:46" x14ac:dyDescent="0.25">
      <c r="A1727" t="s">
        <v>41</v>
      </c>
      <c r="B1727" t="s">
        <v>159</v>
      </c>
      <c r="C1727" t="s">
        <v>212</v>
      </c>
      <c r="D1727" t="s">
        <v>236</v>
      </c>
      <c r="E1727" t="s">
        <v>282</v>
      </c>
      <c r="F1727" t="s">
        <v>62</v>
      </c>
      <c r="H1727" t="s">
        <v>38</v>
      </c>
      <c r="I1727">
        <v>9</v>
      </c>
      <c r="J1727">
        <v>9</v>
      </c>
      <c r="K1727">
        <v>1</v>
      </c>
      <c r="L1727">
        <v>3</v>
      </c>
      <c r="M1727">
        <v>111152.7</v>
      </c>
      <c r="N1727">
        <v>225000</v>
      </c>
      <c r="O1727">
        <v>45000</v>
      </c>
      <c r="P1727">
        <v>32.073350150948102</v>
      </c>
      <c r="Q1727">
        <v>16</v>
      </c>
      <c r="R1727">
        <v>1200000</v>
      </c>
      <c r="S1727">
        <v>43297</v>
      </c>
      <c r="T1727">
        <v>43227</v>
      </c>
      <c r="U1727">
        <v>2.032</v>
      </c>
      <c r="V1727">
        <v>1</v>
      </c>
      <c r="W1727">
        <v>37050.9</v>
      </c>
      <c r="X1727">
        <v>75000</v>
      </c>
      <c r="Y1727">
        <v>22500</v>
      </c>
      <c r="Z1727">
        <v>22.369543300745399</v>
      </c>
      <c r="AA1727">
        <v>15</v>
      </c>
      <c r="AB1727">
        <v>1125000</v>
      </c>
      <c r="AC1727">
        <v>43334</v>
      </c>
      <c r="AD1727">
        <v>43227</v>
      </c>
      <c r="AE1727">
        <v>0.67700000000000005</v>
      </c>
      <c r="AF1727">
        <v>4</v>
      </c>
      <c r="AG1727">
        <v>148203.6</v>
      </c>
      <c r="AH1727">
        <v>300000</v>
      </c>
      <c r="AI1727">
        <v>90000</v>
      </c>
      <c r="AJ1727">
        <v>22.369542894109699</v>
      </c>
      <c r="AK1727">
        <v>11</v>
      </c>
      <c r="AL1727">
        <v>825000</v>
      </c>
      <c r="AM1727">
        <v>43360</v>
      </c>
      <c r="AN1727">
        <v>43227</v>
      </c>
      <c r="AO1727">
        <v>2.8</v>
      </c>
      <c r="AP1727" t="s">
        <v>2115</v>
      </c>
      <c r="AQ1727">
        <v>15</v>
      </c>
      <c r="AR1727">
        <v>0</v>
      </c>
      <c r="AS1727">
        <v>0</v>
      </c>
      <c r="AT1727">
        <v>0</v>
      </c>
    </row>
    <row r="1728" spans="1:46" x14ac:dyDescent="0.25">
      <c r="A1728" t="s">
        <v>41</v>
      </c>
      <c r="B1728" t="s">
        <v>170</v>
      </c>
      <c r="C1728" t="s">
        <v>223</v>
      </c>
      <c r="D1728" t="s">
        <v>236</v>
      </c>
      <c r="E1728" t="s">
        <v>282</v>
      </c>
      <c r="F1728" t="s">
        <v>62</v>
      </c>
      <c r="H1728" t="s">
        <v>38</v>
      </c>
      <c r="I1728">
        <v>9</v>
      </c>
      <c r="J1728">
        <v>9</v>
      </c>
      <c r="K1728">
        <v>6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O1728">
        <v>0</v>
      </c>
      <c r="AP1728" t="s">
        <v>2116</v>
      </c>
      <c r="AQ1728">
        <v>0</v>
      </c>
      <c r="AR1728">
        <v>0</v>
      </c>
      <c r="AS1728">
        <v>0</v>
      </c>
      <c r="AT1728">
        <v>0</v>
      </c>
    </row>
    <row r="1729" spans="1:46" x14ac:dyDescent="0.25">
      <c r="A1729" t="s">
        <v>41</v>
      </c>
      <c r="B1729" t="s">
        <v>135</v>
      </c>
      <c r="C1729" t="s">
        <v>188</v>
      </c>
      <c r="D1729" t="s">
        <v>236</v>
      </c>
      <c r="E1729" t="s">
        <v>282</v>
      </c>
      <c r="F1729" t="s">
        <v>62</v>
      </c>
      <c r="H1729" t="s">
        <v>38</v>
      </c>
      <c r="I1729">
        <v>9</v>
      </c>
      <c r="J1729">
        <v>9</v>
      </c>
      <c r="K1729">
        <v>6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O1729">
        <v>0</v>
      </c>
      <c r="AP1729" t="s">
        <v>2117</v>
      </c>
      <c r="AQ1729">
        <v>9</v>
      </c>
      <c r="AR1729">
        <v>0</v>
      </c>
      <c r="AS1729">
        <v>0</v>
      </c>
      <c r="AT1729">
        <v>0</v>
      </c>
    </row>
    <row r="1730" spans="1:46" x14ac:dyDescent="0.25">
      <c r="A1730" t="s">
        <v>41</v>
      </c>
      <c r="B1730" t="s">
        <v>150</v>
      </c>
      <c r="C1730" t="s">
        <v>203</v>
      </c>
      <c r="D1730" t="s">
        <v>236</v>
      </c>
      <c r="E1730" t="s">
        <v>282</v>
      </c>
      <c r="F1730" t="s">
        <v>62</v>
      </c>
      <c r="H1730" t="s">
        <v>38</v>
      </c>
      <c r="I1730">
        <v>8</v>
      </c>
      <c r="J1730">
        <v>8</v>
      </c>
      <c r="K1730">
        <v>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3</v>
      </c>
      <c r="R1730">
        <v>656700</v>
      </c>
      <c r="T1730">
        <v>43227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656700</v>
      </c>
      <c r="AD1730">
        <v>43227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</v>
      </c>
      <c r="AL1730">
        <v>756000</v>
      </c>
      <c r="AN1730">
        <v>43227</v>
      </c>
      <c r="AO1730">
        <v>0</v>
      </c>
      <c r="AP1730" t="s">
        <v>2118</v>
      </c>
      <c r="AQ1730">
        <v>3</v>
      </c>
      <c r="AR1730">
        <v>0</v>
      </c>
      <c r="AS1730">
        <v>0</v>
      </c>
      <c r="AT1730">
        <v>0</v>
      </c>
    </row>
    <row r="1731" spans="1:46" x14ac:dyDescent="0.25">
      <c r="A1731" t="s">
        <v>41</v>
      </c>
      <c r="B1731" t="s">
        <v>179</v>
      </c>
      <c r="C1731" t="s">
        <v>232</v>
      </c>
      <c r="D1731" t="s">
        <v>236</v>
      </c>
      <c r="E1731" t="s">
        <v>282</v>
      </c>
      <c r="F1731" t="s">
        <v>62</v>
      </c>
      <c r="H1731" t="s">
        <v>38</v>
      </c>
      <c r="I1731">
        <v>8</v>
      </c>
      <c r="J1731">
        <v>8</v>
      </c>
      <c r="K1731">
        <v>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O1731">
        <v>0</v>
      </c>
      <c r="AP1731" t="s">
        <v>2119</v>
      </c>
      <c r="AQ1731">
        <v>0</v>
      </c>
      <c r="AR1731">
        <v>0</v>
      </c>
      <c r="AS1731">
        <v>0</v>
      </c>
      <c r="AT1731">
        <v>0</v>
      </c>
    </row>
    <row r="1732" spans="1:46" x14ac:dyDescent="0.25">
      <c r="A1732" t="s">
        <v>41</v>
      </c>
      <c r="B1732" t="s">
        <v>169</v>
      </c>
      <c r="C1732" t="s">
        <v>222</v>
      </c>
      <c r="D1732" t="s">
        <v>236</v>
      </c>
      <c r="E1732" t="s">
        <v>282</v>
      </c>
      <c r="F1732" t="s">
        <v>62</v>
      </c>
      <c r="H1732" t="s">
        <v>38</v>
      </c>
      <c r="I1732">
        <v>6</v>
      </c>
      <c r="J1732">
        <v>6</v>
      </c>
      <c r="K1732">
        <v>1</v>
      </c>
      <c r="L1732">
        <v>1</v>
      </c>
      <c r="M1732">
        <v>33536.26</v>
      </c>
      <c r="N1732">
        <v>69000</v>
      </c>
      <c r="O1732">
        <v>20700</v>
      </c>
      <c r="P1732">
        <v>23.6234245887713</v>
      </c>
      <c r="Q1732">
        <v>11</v>
      </c>
      <c r="R1732">
        <v>759000</v>
      </c>
      <c r="S1732">
        <v>43309</v>
      </c>
      <c r="T1732">
        <v>43223</v>
      </c>
      <c r="U1732">
        <v>0.67700000000000005</v>
      </c>
      <c r="V1732">
        <v>1</v>
      </c>
      <c r="W1732">
        <v>33536.26</v>
      </c>
      <c r="X1732">
        <v>69000</v>
      </c>
      <c r="Y1732">
        <v>20700</v>
      </c>
      <c r="Z1732">
        <v>23.6234245887713</v>
      </c>
      <c r="AA1732">
        <v>10</v>
      </c>
      <c r="AB1732">
        <v>690000</v>
      </c>
      <c r="AC1732">
        <v>43334</v>
      </c>
      <c r="AD1732">
        <v>43223</v>
      </c>
      <c r="AE1732">
        <v>0.67700000000000005</v>
      </c>
      <c r="AF1732">
        <v>2</v>
      </c>
      <c r="AG1732">
        <v>67072.52</v>
      </c>
      <c r="AH1732">
        <v>138000</v>
      </c>
      <c r="AI1732">
        <v>20700</v>
      </c>
      <c r="AJ1732">
        <v>37.101643863250999</v>
      </c>
      <c r="AK1732">
        <v>8</v>
      </c>
      <c r="AL1732">
        <v>552000</v>
      </c>
      <c r="AM1732">
        <v>43359</v>
      </c>
      <c r="AN1732">
        <v>43223</v>
      </c>
      <c r="AO1732">
        <v>1.4</v>
      </c>
      <c r="AP1732" t="s">
        <v>2120</v>
      </c>
      <c r="AQ1732">
        <v>10</v>
      </c>
      <c r="AR1732">
        <v>0</v>
      </c>
      <c r="AS1732">
        <v>0</v>
      </c>
      <c r="AT1732">
        <v>0</v>
      </c>
    </row>
    <row r="1733" spans="1:46" x14ac:dyDescent="0.25">
      <c r="A1733" t="s">
        <v>41</v>
      </c>
      <c r="B1733" t="s">
        <v>175</v>
      </c>
      <c r="C1733" t="s">
        <v>228</v>
      </c>
      <c r="D1733" t="s">
        <v>236</v>
      </c>
      <c r="E1733" t="s">
        <v>282</v>
      </c>
      <c r="F1733" t="s">
        <v>62</v>
      </c>
      <c r="H1733" t="s">
        <v>38</v>
      </c>
      <c r="I1733">
        <v>5</v>
      </c>
      <c r="J1733">
        <v>5</v>
      </c>
      <c r="K1733">
        <v>1</v>
      </c>
      <c r="L1733">
        <v>3</v>
      </c>
      <c r="M1733">
        <v>200283.9</v>
      </c>
      <c r="N1733">
        <v>414000</v>
      </c>
      <c r="O1733">
        <v>124200</v>
      </c>
      <c r="P1733">
        <v>23.9778156038264</v>
      </c>
      <c r="Q1733">
        <v>12</v>
      </c>
      <c r="R1733">
        <v>1656000</v>
      </c>
      <c r="S1733">
        <v>43308</v>
      </c>
      <c r="T1733">
        <v>43132</v>
      </c>
      <c r="U1733">
        <v>2.032</v>
      </c>
      <c r="V1733">
        <v>5</v>
      </c>
      <c r="W1733">
        <v>333806.52</v>
      </c>
      <c r="X1733">
        <v>690000</v>
      </c>
      <c r="Y1733">
        <v>165600</v>
      </c>
      <c r="Z1733">
        <v>29.9795629691192</v>
      </c>
      <c r="AA1733">
        <v>7</v>
      </c>
      <c r="AB1733">
        <v>966000</v>
      </c>
      <c r="AC1733">
        <v>43341</v>
      </c>
      <c r="AD1733">
        <v>43132</v>
      </c>
      <c r="AE1733">
        <v>3.387</v>
      </c>
      <c r="AF1733">
        <v>1</v>
      </c>
      <c r="AG1733">
        <v>66761.3</v>
      </c>
      <c r="AH1733">
        <v>138000</v>
      </c>
      <c r="AI1733">
        <v>41400</v>
      </c>
      <c r="AJ1733">
        <v>23.977815892385401</v>
      </c>
      <c r="AK1733">
        <v>6</v>
      </c>
      <c r="AL1733">
        <v>828000</v>
      </c>
      <c r="AM1733">
        <v>43347</v>
      </c>
      <c r="AN1733">
        <v>43132</v>
      </c>
      <c r="AO1733">
        <v>0.7</v>
      </c>
      <c r="AP1733" t="s">
        <v>2121</v>
      </c>
      <c r="AQ1733">
        <v>8</v>
      </c>
      <c r="AR1733">
        <v>0</v>
      </c>
      <c r="AS1733">
        <v>0</v>
      </c>
      <c r="AT1733">
        <v>0</v>
      </c>
    </row>
    <row r="1734" spans="1:46" x14ac:dyDescent="0.25">
      <c r="A1734" t="s">
        <v>41</v>
      </c>
      <c r="B1734" t="s">
        <v>180</v>
      </c>
      <c r="C1734" t="s">
        <v>233</v>
      </c>
      <c r="D1734" t="s">
        <v>236</v>
      </c>
      <c r="E1734" t="s">
        <v>282</v>
      </c>
      <c r="F1734" t="s">
        <v>62</v>
      </c>
      <c r="H1734" t="s">
        <v>38</v>
      </c>
      <c r="I1734">
        <v>4</v>
      </c>
      <c r="J1734">
        <v>4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42858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43346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</v>
      </c>
      <c r="AL1734">
        <v>1758000</v>
      </c>
      <c r="AN1734">
        <v>43346</v>
      </c>
      <c r="AO1734">
        <v>0</v>
      </c>
      <c r="AP1734" t="s">
        <v>2122</v>
      </c>
      <c r="AQ1734">
        <v>6</v>
      </c>
      <c r="AR1734">
        <v>0</v>
      </c>
      <c r="AS1734">
        <v>0</v>
      </c>
      <c r="AT1734">
        <v>0</v>
      </c>
    </row>
    <row r="1735" spans="1:46" x14ac:dyDescent="0.25">
      <c r="A1735" t="s">
        <v>41</v>
      </c>
      <c r="B1735" t="s">
        <v>181</v>
      </c>
      <c r="C1735" t="s">
        <v>234</v>
      </c>
      <c r="D1735" t="s">
        <v>236</v>
      </c>
      <c r="E1735" t="s">
        <v>282</v>
      </c>
      <c r="F1735" t="s">
        <v>62</v>
      </c>
      <c r="H1735" t="s">
        <v>38</v>
      </c>
      <c r="I1735">
        <v>3</v>
      </c>
      <c r="J1735">
        <v>3</v>
      </c>
      <c r="K1735">
        <v>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O1735">
        <v>0</v>
      </c>
      <c r="AP1735" t="s">
        <v>2123</v>
      </c>
      <c r="AQ1735">
        <v>9</v>
      </c>
      <c r="AR1735">
        <v>0</v>
      </c>
      <c r="AS1735">
        <v>0</v>
      </c>
      <c r="AT1735">
        <v>0</v>
      </c>
    </row>
    <row r="1736" spans="1:46" x14ac:dyDescent="0.25">
      <c r="A1736" t="s">
        <v>41</v>
      </c>
      <c r="B1736" t="s">
        <v>168</v>
      </c>
      <c r="C1736" t="s">
        <v>221</v>
      </c>
      <c r="D1736" t="s">
        <v>236</v>
      </c>
      <c r="E1736" t="s">
        <v>282</v>
      </c>
      <c r="F1736" t="s">
        <v>62</v>
      </c>
      <c r="H1736" t="s">
        <v>38</v>
      </c>
      <c r="I1736">
        <v>3</v>
      </c>
      <c r="J1736">
        <v>3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O1736">
        <v>0</v>
      </c>
      <c r="AP1736" t="s">
        <v>2124</v>
      </c>
      <c r="AQ1736">
        <v>0</v>
      </c>
      <c r="AR1736">
        <v>0</v>
      </c>
      <c r="AS1736">
        <v>0</v>
      </c>
      <c r="AT1736">
        <v>0</v>
      </c>
    </row>
    <row r="1737" spans="1:46" x14ac:dyDescent="0.25">
      <c r="A1737" t="s">
        <v>124</v>
      </c>
      <c r="B1737" t="s">
        <v>238</v>
      </c>
      <c r="C1737" t="s">
        <v>239</v>
      </c>
      <c r="D1737" t="s">
        <v>236</v>
      </c>
      <c r="E1737" t="s">
        <v>282</v>
      </c>
      <c r="F1737" t="s">
        <v>62</v>
      </c>
      <c r="H1737" t="s">
        <v>38</v>
      </c>
      <c r="I1737">
        <v>0</v>
      </c>
      <c r="J1737">
        <v>0</v>
      </c>
      <c r="K1737">
        <v>24</v>
      </c>
      <c r="L1737">
        <v>1</v>
      </c>
      <c r="M1737">
        <v>21902.58</v>
      </c>
      <c r="N1737">
        <v>59000</v>
      </c>
      <c r="O1737">
        <v>29500</v>
      </c>
      <c r="P1737">
        <v>18.3293632655636</v>
      </c>
      <c r="Q1737">
        <v>56</v>
      </c>
      <c r="R1737">
        <v>5208000</v>
      </c>
      <c r="S1737">
        <v>43282</v>
      </c>
      <c r="T1737">
        <v>43181</v>
      </c>
      <c r="U1737">
        <v>0.67700000000000005</v>
      </c>
      <c r="V1737">
        <v>12</v>
      </c>
      <c r="W1737">
        <v>262830.96000000002</v>
      </c>
      <c r="X1737">
        <v>776000</v>
      </c>
      <c r="Y1737">
        <v>341500</v>
      </c>
      <c r="Z1737">
        <v>33.460516455696201</v>
      </c>
      <c r="AA1737">
        <v>44</v>
      </c>
      <c r="AB1737">
        <v>2596000</v>
      </c>
      <c r="AC1737">
        <v>43341</v>
      </c>
      <c r="AD1737">
        <v>43181</v>
      </c>
      <c r="AE1737">
        <v>8.1289999999999996</v>
      </c>
      <c r="AF1737">
        <v>2</v>
      </c>
      <c r="AG1737">
        <v>43805.16</v>
      </c>
      <c r="AH1737">
        <v>118000</v>
      </c>
      <c r="AI1737">
        <v>59000</v>
      </c>
      <c r="AJ1737">
        <v>18.3293632655636</v>
      </c>
      <c r="AK1737">
        <v>40</v>
      </c>
      <c r="AL1737">
        <v>2560000</v>
      </c>
      <c r="AM1737">
        <v>43359</v>
      </c>
      <c r="AN1737">
        <v>43181</v>
      </c>
      <c r="AO1737">
        <v>1.4</v>
      </c>
      <c r="AP1737" t="s">
        <v>2125</v>
      </c>
      <c r="AQ1737">
        <v>43</v>
      </c>
      <c r="AR1737">
        <v>0</v>
      </c>
      <c r="AS1737">
        <v>0</v>
      </c>
      <c r="AT1737">
        <v>0</v>
      </c>
    </row>
    <row r="1738" spans="1:46" x14ac:dyDescent="0.25">
      <c r="A1738" t="s">
        <v>41</v>
      </c>
      <c r="B1738" t="s">
        <v>148</v>
      </c>
      <c r="C1738" t="s">
        <v>201</v>
      </c>
      <c r="D1738" t="s">
        <v>236</v>
      </c>
      <c r="E1738" t="s">
        <v>282</v>
      </c>
      <c r="F1738" t="s">
        <v>62</v>
      </c>
      <c r="H1738" t="s">
        <v>38</v>
      </c>
      <c r="I1738">
        <v>0</v>
      </c>
      <c r="J1738">
        <v>0</v>
      </c>
      <c r="K1738">
        <v>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12</v>
      </c>
      <c r="AB1738">
        <v>780000</v>
      </c>
      <c r="AD1738">
        <v>43318</v>
      </c>
      <c r="AE1738">
        <v>0</v>
      </c>
      <c r="AF1738">
        <v>1</v>
      </c>
      <c r="AG1738">
        <v>31293.5</v>
      </c>
      <c r="AH1738">
        <v>65000</v>
      </c>
      <c r="AI1738">
        <v>0</v>
      </c>
      <c r="AJ1738">
        <v>47.041769149295</v>
      </c>
      <c r="AK1738">
        <v>11</v>
      </c>
      <c r="AL1738">
        <v>715000</v>
      </c>
      <c r="AM1738">
        <v>43366</v>
      </c>
      <c r="AN1738">
        <v>43318</v>
      </c>
      <c r="AO1738">
        <v>0.7</v>
      </c>
      <c r="AP1738" t="s">
        <v>2126</v>
      </c>
      <c r="AQ1738">
        <v>19</v>
      </c>
      <c r="AR1738">
        <v>0</v>
      </c>
      <c r="AS1738">
        <v>0</v>
      </c>
      <c r="AT1738">
        <v>0</v>
      </c>
    </row>
    <row r="1739" spans="1:46" x14ac:dyDescent="0.25">
      <c r="A1739" t="s">
        <v>41</v>
      </c>
      <c r="B1739" t="s">
        <v>131</v>
      </c>
      <c r="C1739" t="s">
        <v>184</v>
      </c>
      <c r="D1739" t="s">
        <v>236</v>
      </c>
      <c r="E1739" t="s">
        <v>283</v>
      </c>
      <c r="F1739" t="s">
        <v>67</v>
      </c>
      <c r="H1739" t="s">
        <v>38</v>
      </c>
      <c r="I1739">
        <v>322</v>
      </c>
      <c r="J1739">
        <v>322</v>
      </c>
      <c r="K1739">
        <v>24</v>
      </c>
      <c r="L1739">
        <v>57</v>
      </c>
      <c r="M1739">
        <v>1054616.1200000001</v>
      </c>
      <c r="N1739">
        <v>2926900</v>
      </c>
      <c r="O1739">
        <v>1463450</v>
      </c>
      <c r="P1739">
        <v>20.729937345264201</v>
      </c>
      <c r="Q1739">
        <v>28</v>
      </c>
      <c r="R1739">
        <v>1442000</v>
      </c>
      <c r="S1739">
        <v>43310</v>
      </c>
      <c r="T1739">
        <v>43300</v>
      </c>
      <c r="U1739">
        <v>38.613</v>
      </c>
      <c r="V1739">
        <v>30</v>
      </c>
      <c r="W1739">
        <v>562067.86</v>
      </c>
      <c r="X1739">
        <v>1545000</v>
      </c>
      <c r="Y1739">
        <v>772500</v>
      </c>
      <c r="Z1739">
        <v>19.964447088659298</v>
      </c>
      <c r="AA1739">
        <v>-2</v>
      </c>
      <c r="AB1739">
        <v>-103000</v>
      </c>
      <c r="AC1739">
        <v>43333</v>
      </c>
      <c r="AD1739">
        <v>43300</v>
      </c>
      <c r="AE1739">
        <v>20.323</v>
      </c>
      <c r="AF1739">
        <v>51</v>
      </c>
      <c r="AG1739">
        <v>886111.01</v>
      </c>
      <c r="AH1739">
        <v>2759500</v>
      </c>
      <c r="AI1739">
        <v>1106500</v>
      </c>
      <c r="AJ1739">
        <v>41.033145140768298</v>
      </c>
      <c r="AK1739">
        <v>91</v>
      </c>
      <c r="AL1739">
        <v>5005000</v>
      </c>
      <c r="AM1739">
        <v>43373</v>
      </c>
      <c r="AN1739">
        <v>43365</v>
      </c>
      <c r="AO1739">
        <v>35.700000000000003</v>
      </c>
      <c r="AP1739" t="s">
        <v>2127</v>
      </c>
      <c r="AQ1739">
        <v>124</v>
      </c>
      <c r="AR1739">
        <v>0</v>
      </c>
      <c r="AS1739">
        <v>0</v>
      </c>
      <c r="AT1739">
        <v>0</v>
      </c>
    </row>
    <row r="1740" spans="1:46" x14ac:dyDescent="0.25">
      <c r="A1740" t="s">
        <v>41</v>
      </c>
      <c r="B1740" t="s">
        <v>136</v>
      </c>
      <c r="C1740" t="s">
        <v>189</v>
      </c>
      <c r="D1740" t="s">
        <v>236</v>
      </c>
      <c r="E1740" t="s">
        <v>283</v>
      </c>
      <c r="F1740" t="s">
        <v>67</v>
      </c>
      <c r="H1740" t="s">
        <v>38</v>
      </c>
      <c r="I1740">
        <v>300</v>
      </c>
      <c r="J1740">
        <v>300</v>
      </c>
      <c r="K1740">
        <v>12</v>
      </c>
      <c r="L1740">
        <v>60</v>
      </c>
      <c r="M1740">
        <v>1451854.8</v>
      </c>
      <c r="N1740">
        <v>3000000</v>
      </c>
      <c r="O1740">
        <v>900000</v>
      </c>
      <c r="P1740">
        <v>23.950462853521401</v>
      </c>
      <c r="Q1740">
        <v>0</v>
      </c>
      <c r="R1740">
        <v>0</v>
      </c>
      <c r="S1740">
        <v>43310</v>
      </c>
      <c r="T1740">
        <v>43300</v>
      </c>
      <c r="U1740">
        <v>40.645000000000003</v>
      </c>
      <c r="V1740">
        <v>72</v>
      </c>
      <c r="W1740">
        <v>1742225.76</v>
      </c>
      <c r="X1740">
        <v>3600000</v>
      </c>
      <c r="Y1740">
        <v>1080000</v>
      </c>
      <c r="Z1740">
        <v>23.950462860160599</v>
      </c>
      <c r="AA1740">
        <v>0</v>
      </c>
      <c r="AB1740">
        <v>0</v>
      </c>
      <c r="AC1740">
        <v>43338</v>
      </c>
      <c r="AD1740">
        <v>43330</v>
      </c>
      <c r="AE1740">
        <v>48.774000000000001</v>
      </c>
      <c r="AF1740">
        <v>85</v>
      </c>
      <c r="AG1740">
        <v>3597664.39</v>
      </c>
      <c r="AH1740">
        <v>4250000</v>
      </c>
      <c r="AI1740">
        <v>1275000</v>
      </c>
      <c r="AJ1740">
        <v>-33.022884986046499</v>
      </c>
      <c r="AK1740">
        <v>107</v>
      </c>
      <c r="AL1740">
        <v>5350000</v>
      </c>
      <c r="AM1740">
        <v>43373</v>
      </c>
      <c r="AN1740">
        <v>43406</v>
      </c>
      <c r="AO1740">
        <v>59.5</v>
      </c>
      <c r="AP1740" t="s">
        <v>2128</v>
      </c>
      <c r="AQ1740">
        <v>70</v>
      </c>
      <c r="AR1740">
        <v>0</v>
      </c>
      <c r="AS1740">
        <v>0</v>
      </c>
      <c r="AT1740">
        <v>0</v>
      </c>
    </row>
    <row r="1741" spans="1:46" x14ac:dyDescent="0.25">
      <c r="A1741" t="s">
        <v>41</v>
      </c>
      <c r="B1741" t="s">
        <v>138</v>
      </c>
      <c r="C1741" t="s">
        <v>191</v>
      </c>
      <c r="D1741" t="s">
        <v>236</v>
      </c>
      <c r="E1741" t="s">
        <v>283</v>
      </c>
      <c r="F1741" t="s">
        <v>67</v>
      </c>
      <c r="H1741" t="s">
        <v>38</v>
      </c>
      <c r="I1741">
        <v>99</v>
      </c>
      <c r="J1741">
        <v>99</v>
      </c>
      <c r="K1741">
        <v>36</v>
      </c>
      <c r="L1741">
        <v>9</v>
      </c>
      <c r="M1741">
        <v>111982.14</v>
      </c>
      <c r="N1741">
        <v>270000</v>
      </c>
      <c r="O1741">
        <v>0</v>
      </c>
      <c r="P1741">
        <v>54.377646582180802</v>
      </c>
      <c r="Q1741">
        <v>9</v>
      </c>
      <c r="R1741">
        <v>270000</v>
      </c>
      <c r="S1741">
        <v>43307</v>
      </c>
      <c r="T1741">
        <v>43151</v>
      </c>
      <c r="U1741">
        <v>6.0970000000000004</v>
      </c>
      <c r="V1741">
        <v>5</v>
      </c>
      <c r="W1741">
        <v>62212.3</v>
      </c>
      <c r="X1741">
        <v>150000</v>
      </c>
      <c r="Y1741">
        <v>45000</v>
      </c>
      <c r="Z1741">
        <v>34.825209213453299</v>
      </c>
      <c r="AA1741">
        <v>4</v>
      </c>
      <c r="AB1741">
        <v>120000</v>
      </c>
      <c r="AC1741">
        <v>43328</v>
      </c>
      <c r="AD1741">
        <v>43151</v>
      </c>
      <c r="AE1741">
        <v>3.387</v>
      </c>
      <c r="AF1741">
        <v>12</v>
      </c>
      <c r="AG1741">
        <v>167575.24</v>
      </c>
      <c r="AH1741">
        <v>360000</v>
      </c>
      <c r="AI1741">
        <v>90000</v>
      </c>
      <c r="AJ1741">
        <v>31.728605799497402</v>
      </c>
      <c r="AK1741">
        <v>28</v>
      </c>
      <c r="AL1741">
        <v>840000</v>
      </c>
      <c r="AM1741">
        <v>43373</v>
      </c>
      <c r="AN1741">
        <v>43355</v>
      </c>
      <c r="AO1741">
        <v>8.4</v>
      </c>
      <c r="AP1741" t="s">
        <v>2129</v>
      </c>
      <c r="AQ1741">
        <v>23</v>
      </c>
      <c r="AR1741">
        <v>0</v>
      </c>
      <c r="AS1741">
        <v>0</v>
      </c>
      <c r="AT1741">
        <v>0</v>
      </c>
    </row>
    <row r="1742" spans="1:46" x14ac:dyDescent="0.25">
      <c r="A1742" t="s">
        <v>41</v>
      </c>
      <c r="B1742" t="s">
        <v>133</v>
      </c>
      <c r="C1742" t="s">
        <v>186</v>
      </c>
      <c r="D1742" t="s">
        <v>236</v>
      </c>
      <c r="E1742" t="s">
        <v>283</v>
      </c>
      <c r="F1742" t="s">
        <v>67</v>
      </c>
      <c r="H1742" t="s">
        <v>38</v>
      </c>
      <c r="I1742">
        <v>54</v>
      </c>
      <c r="J1742">
        <v>54</v>
      </c>
      <c r="K1742">
        <v>36</v>
      </c>
      <c r="L1742">
        <v>20</v>
      </c>
      <c r="M1742">
        <v>301275.40000000002</v>
      </c>
      <c r="N1742">
        <v>940000</v>
      </c>
      <c r="O1742">
        <v>399500</v>
      </c>
      <c r="P1742">
        <v>38.685857493939501</v>
      </c>
      <c r="Q1742">
        <v>224</v>
      </c>
      <c r="R1742">
        <v>10528000</v>
      </c>
      <c r="S1742">
        <v>43312</v>
      </c>
      <c r="T1742">
        <v>43246</v>
      </c>
      <c r="U1742">
        <v>13.548</v>
      </c>
      <c r="V1742">
        <v>55</v>
      </c>
      <c r="W1742">
        <v>828507.35</v>
      </c>
      <c r="X1742">
        <v>2585000</v>
      </c>
      <c r="Y1742">
        <v>1292500</v>
      </c>
      <c r="Z1742">
        <v>29.4887361702127</v>
      </c>
      <c r="AA1742">
        <v>168</v>
      </c>
      <c r="AB1742">
        <v>7896000</v>
      </c>
      <c r="AC1742">
        <v>43339</v>
      </c>
      <c r="AD1742">
        <v>43246</v>
      </c>
      <c r="AE1742">
        <v>37.258000000000003</v>
      </c>
      <c r="AF1742">
        <v>11</v>
      </c>
      <c r="AG1742">
        <v>165701.47</v>
      </c>
      <c r="AH1742">
        <v>517000</v>
      </c>
      <c r="AI1742">
        <v>173900</v>
      </c>
      <c r="AJ1742">
        <v>46.8750752122194</v>
      </c>
      <c r="AK1742">
        <v>157</v>
      </c>
      <c r="AL1742">
        <v>7379000</v>
      </c>
      <c r="AM1742">
        <v>43371</v>
      </c>
      <c r="AN1742">
        <v>43246</v>
      </c>
      <c r="AO1742">
        <v>7.7</v>
      </c>
      <c r="AP1742" t="s">
        <v>2130</v>
      </c>
      <c r="AQ1742">
        <v>46</v>
      </c>
      <c r="AR1742">
        <v>0</v>
      </c>
      <c r="AS1742">
        <v>0</v>
      </c>
      <c r="AT1742">
        <v>0</v>
      </c>
    </row>
    <row r="1743" spans="1:46" x14ac:dyDescent="0.25">
      <c r="A1743" t="s">
        <v>41</v>
      </c>
      <c r="B1743" t="s">
        <v>139</v>
      </c>
      <c r="C1743" t="s">
        <v>192</v>
      </c>
      <c r="D1743" t="s">
        <v>236</v>
      </c>
      <c r="E1743" t="s">
        <v>283</v>
      </c>
      <c r="F1743" t="s">
        <v>67</v>
      </c>
      <c r="H1743" t="s">
        <v>38</v>
      </c>
      <c r="I1743">
        <v>39</v>
      </c>
      <c r="J1743">
        <v>39</v>
      </c>
      <c r="K1743">
        <v>36</v>
      </c>
      <c r="L1743">
        <v>11</v>
      </c>
      <c r="M1743">
        <v>205300.48000000001</v>
      </c>
      <c r="N1743">
        <v>451000</v>
      </c>
      <c r="O1743">
        <v>110700</v>
      </c>
      <c r="P1743">
        <v>33.637811264928303</v>
      </c>
      <c r="Q1743">
        <v>27</v>
      </c>
      <c r="R1743">
        <v>1107000</v>
      </c>
      <c r="S1743">
        <v>43308</v>
      </c>
      <c r="T1743">
        <v>43174</v>
      </c>
      <c r="U1743">
        <v>7.452</v>
      </c>
      <c r="V1743">
        <v>16</v>
      </c>
      <c r="W1743">
        <v>298618.88</v>
      </c>
      <c r="X1743">
        <v>656000</v>
      </c>
      <c r="Y1743">
        <v>196800</v>
      </c>
      <c r="Z1743">
        <v>28.466731629428001</v>
      </c>
      <c r="AA1743">
        <v>11</v>
      </c>
      <c r="AB1743">
        <v>451000</v>
      </c>
      <c r="AC1743">
        <v>43338</v>
      </c>
      <c r="AD1743">
        <v>43174</v>
      </c>
      <c r="AE1743">
        <v>10.839</v>
      </c>
      <c r="AF1743">
        <v>1</v>
      </c>
      <c r="AG1743">
        <v>18663.68</v>
      </c>
      <c r="AH1743">
        <v>41000</v>
      </c>
      <c r="AI1743">
        <v>0</v>
      </c>
      <c r="AJ1743">
        <v>49.926711828732003</v>
      </c>
      <c r="AK1743">
        <v>10</v>
      </c>
      <c r="AL1743">
        <v>410000</v>
      </c>
      <c r="AM1743">
        <v>43364</v>
      </c>
      <c r="AN1743">
        <v>43405</v>
      </c>
      <c r="AO1743">
        <v>0.7</v>
      </c>
      <c r="AP1743" t="s">
        <v>2131</v>
      </c>
      <c r="AQ1743">
        <v>38</v>
      </c>
      <c r="AR1743">
        <v>0</v>
      </c>
      <c r="AS1743">
        <v>0</v>
      </c>
      <c r="AT1743">
        <v>0</v>
      </c>
    </row>
    <row r="1744" spans="1:46" x14ac:dyDescent="0.25">
      <c r="A1744" t="s">
        <v>41</v>
      </c>
      <c r="B1744" t="s">
        <v>134</v>
      </c>
      <c r="C1744" t="s">
        <v>187</v>
      </c>
      <c r="D1744" t="s">
        <v>236</v>
      </c>
      <c r="E1744" t="s">
        <v>283</v>
      </c>
      <c r="F1744" t="s">
        <v>67</v>
      </c>
      <c r="H1744" t="s">
        <v>38</v>
      </c>
      <c r="I1744">
        <v>39</v>
      </c>
      <c r="J1744">
        <v>39</v>
      </c>
      <c r="K1744">
        <v>36</v>
      </c>
      <c r="L1744">
        <v>33</v>
      </c>
      <c r="M1744">
        <v>385167.13</v>
      </c>
      <c r="N1744">
        <v>1254000</v>
      </c>
      <c r="O1744">
        <v>385000</v>
      </c>
      <c r="P1744">
        <v>51.2446670886075</v>
      </c>
      <c r="Q1744">
        <v>282</v>
      </c>
      <c r="R1744">
        <v>12408000</v>
      </c>
      <c r="S1744">
        <v>43312</v>
      </c>
      <c r="T1744">
        <v>43273</v>
      </c>
      <c r="U1744">
        <v>22.355</v>
      </c>
      <c r="V1744">
        <v>46</v>
      </c>
      <c r="W1744">
        <v>537545.22</v>
      </c>
      <c r="X1744">
        <v>1637000</v>
      </c>
      <c r="Y1744">
        <v>818500</v>
      </c>
      <c r="Z1744">
        <v>27.758125586775499</v>
      </c>
      <c r="AA1744">
        <v>241</v>
      </c>
      <c r="AB1744">
        <v>8435000</v>
      </c>
      <c r="AC1744">
        <v>43343</v>
      </c>
      <c r="AD1744">
        <v>43273</v>
      </c>
      <c r="AE1744">
        <v>31.161000000000001</v>
      </c>
      <c r="AF1744">
        <v>14</v>
      </c>
      <c r="AG1744">
        <v>172443.18</v>
      </c>
      <c r="AH1744">
        <v>513000</v>
      </c>
      <c r="AI1744">
        <v>212500</v>
      </c>
      <c r="AJ1744">
        <v>36.876040556988997</v>
      </c>
      <c r="AK1744">
        <v>226</v>
      </c>
      <c r="AL1744">
        <v>8136000</v>
      </c>
      <c r="AM1744">
        <v>43373</v>
      </c>
      <c r="AN1744">
        <v>43273</v>
      </c>
      <c r="AO1744">
        <v>9.8000000000000007</v>
      </c>
      <c r="AP1744" t="s">
        <v>2132</v>
      </c>
      <c r="AQ1744">
        <v>220</v>
      </c>
      <c r="AR1744">
        <v>0</v>
      </c>
      <c r="AS1744">
        <v>19</v>
      </c>
      <c r="AT1744">
        <v>0</v>
      </c>
    </row>
    <row r="1745" spans="1:46" x14ac:dyDescent="0.25">
      <c r="A1745" t="s">
        <v>41</v>
      </c>
      <c r="B1745" t="s">
        <v>140</v>
      </c>
      <c r="C1745" t="s">
        <v>193</v>
      </c>
      <c r="D1745" t="s">
        <v>236</v>
      </c>
      <c r="E1745" t="s">
        <v>283</v>
      </c>
      <c r="F1745" t="s">
        <v>67</v>
      </c>
      <c r="H1745" t="s">
        <v>38</v>
      </c>
      <c r="I1745">
        <v>39</v>
      </c>
      <c r="J1745">
        <v>39</v>
      </c>
      <c r="K1745">
        <v>36</v>
      </c>
      <c r="L1745">
        <v>7</v>
      </c>
      <c r="M1745">
        <v>142284.59</v>
      </c>
      <c r="N1745">
        <v>315000</v>
      </c>
      <c r="O1745">
        <v>13500</v>
      </c>
      <c r="P1745">
        <v>48.088540944639597</v>
      </c>
      <c r="Q1745">
        <v>50</v>
      </c>
      <c r="R1745">
        <v>2250000</v>
      </c>
      <c r="S1745">
        <v>43304</v>
      </c>
      <c r="T1745">
        <v>43255</v>
      </c>
      <c r="U1745">
        <v>4.742</v>
      </c>
      <c r="V1745">
        <v>16</v>
      </c>
      <c r="W1745">
        <v>325221.92</v>
      </c>
      <c r="X1745">
        <v>720000</v>
      </c>
      <c r="Y1745">
        <v>189000</v>
      </c>
      <c r="Z1745">
        <v>32.628227533355002</v>
      </c>
      <c r="AA1745">
        <v>34</v>
      </c>
      <c r="AB1745">
        <v>1530000</v>
      </c>
      <c r="AC1745">
        <v>43343</v>
      </c>
      <c r="AD1745">
        <v>43255</v>
      </c>
      <c r="AE1745">
        <v>10.839</v>
      </c>
      <c r="AF1745">
        <v>10</v>
      </c>
      <c r="AG1745">
        <v>203263.7</v>
      </c>
      <c r="AH1745">
        <v>450000</v>
      </c>
      <c r="AI1745">
        <v>108000</v>
      </c>
      <c r="AJ1745">
        <v>34.622786568823699</v>
      </c>
      <c r="AK1745">
        <v>24</v>
      </c>
      <c r="AL1745">
        <v>1080000</v>
      </c>
      <c r="AM1745">
        <v>43373</v>
      </c>
      <c r="AN1745">
        <v>43405</v>
      </c>
      <c r="AO1745">
        <v>7</v>
      </c>
      <c r="AP1745" t="s">
        <v>2133</v>
      </c>
      <c r="AQ1745">
        <v>23</v>
      </c>
      <c r="AR1745">
        <v>0</v>
      </c>
      <c r="AS1745">
        <v>0</v>
      </c>
      <c r="AT1745">
        <v>0</v>
      </c>
    </row>
    <row r="1746" spans="1:46" x14ac:dyDescent="0.25">
      <c r="A1746" t="s">
        <v>41</v>
      </c>
      <c r="B1746" t="s">
        <v>141</v>
      </c>
      <c r="C1746" t="s">
        <v>194</v>
      </c>
      <c r="D1746" t="s">
        <v>236</v>
      </c>
      <c r="E1746" t="s">
        <v>283</v>
      </c>
      <c r="F1746" t="s">
        <v>67</v>
      </c>
      <c r="H1746" t="s">
        <v>38</v>
      </c>
      <c r="I1746">
        <v>39</v>
      </c>
      <c r="J1746">
        <v>39</v>
      </c>
      <c r="K1746">
        <v>36</v>
      </c>
      <c r="L1746">
        <v>16</v>
      </c>
      <c r="M1746">
        <v>374167.36</v>
      </c>
      <c r="N1746">
        <v>816000</v>
      </c>
      <c r="O1746">
        <v>30600</v>
      </c>
      <c r="P1746">
        <v>47.595607843137202</v>
      </c>
      <c r="Q1746">
        <v>15</v>
      </c>
      <c r="R1746">
        <v>765000</v>
      </c>
      <c r="S1746">
        <v>43312</v>
      </c>
      <c r="T1746">
        <v>43246</v>
      </c>
      <c r="U1746">
        <v>10.839</v>
      </c>
      <c r="V1746">
        <v>14</v>
      </c>
      <c r="W1746">
        <v>327396.44</v>
      </c>
      <c r="X1746">
        <v>714000</v>
      </c>
      <c r="Y1746">
        <v>214200</v>
      </c>
      <c r="Z1746">
        <v>27.943960726645798</v>
      </c>
      <c r="AA1746">
        <v>1</v>
      </c>
      <c r="AB1746">
        <v>51000</v>
      </c>
      <c r="AC1746">
        <v>43333</v>
      </c>
      <c r="AD1746">
        <v>43246</v>
      </c>
      <c r="AE1746">
        <v>9.484</v>
      </c>
      <c r="AF1746">
        <v>10</v>
      </c>
      <c r="AG1746">
        <v>245970.99</v>
      </c>
      <c r="AH1746">
        <v>510000</v>
      </c>
      <c r="AI1746">
        <v>107100</v>
      </c>
      <c r="AJ1746">
        <v>32.844852518871797</v>
      </c>
      <c r="AK1746">
        <v>63</v>
      </c>
      <c r="AL1746">
        <v>3213000</v>
      </c>
      <c r="AM1746">
        <v>43371</v>
      </c>
      <c r="AN1746">
        <v>43361</v>
      </c>
      <c r="AO1746">
        <v>7</v>
      </c>
      <c r="AP1746" t="s">
        <v>2134</v>
      </c>
      <c r="AQ1746">
        <v>4</v>
      </c>
      <c r="AR1746">
        <v>0</v>
      </c>
      <c r="AS1746">
        <v>0</v>
      </c>
      <c r="AT1746">
        <v>0</v>
      </c>
    </row>
    <row r="1747" spans="1:46" x14ac:dyDescent="0.25">
      <c r="A1747" t="s">
        <v>41</v>
      </c>
      <c r="B1747" t="s">
        <v>137</v>
      </c>
      <c r="C1747" t="s">
        <v>190</v>
      </c>
      <c r="D1747" t="s">
        <v>236</v>
      </c>
      <c r="E1747" t="s">
        <v>283</v>
      </c>
      <c r="F1747" t="s">
        <v>67</v>
      </c>
      <c r="H1747" t="s">
        <v>38</v>
      </c>
      <c r="I1747">
        <v>39</v>
      </c>
      <c r="J1747">
        <v>39</v>
      </c>
      <c r="K1747">
        <v>36</v>
      </c>
      <c r="L1747">
        <v>10</v>
      </c>
      <c r="M1747">
        <v>133084.89000000001</v>
      </c>
      <c r="N1747">
        <v>420000</v>
      </c>
      <c r="O1747">
        <v>191100</v>
      </c>
      <c r="P1747">
        <v>36.044832213213098</v>
      </c>
      <c r="Q1747">
        <v>37</v>
      </c>
      <c r="R1747">
        <v>1554000</v>
      </c>
      <c r="S1747">
        <v>43310</v>
      </c>
      <c r="T1747">
        <v>43238</v>
      </c>
      <c r="U1747">
        <v>6.774</v>
      </c>
      <c r="V1747">
        <v>15</v>
      </c>
      <c r="W1747">
        <v>199627.35</v>
      </c>
      <c r="X1747">
        <v>630000</v>
      </c>
      <c r="Y1747">
        <v>315000</v>
      </c>
      <c r="Z1747">
        <v>30.288861816239798</v>
      </c>
      <c r="AA1747">
        <v>22</v>
      </c>
      <c r="AB1747">
        <v>924000</v>
      </c>
      <c r="AC1747">
        <v>43340</v>
      </c>
      <c r="AD1747">
        <v>43238</v>
      </c>
      <c r="AE1747">
        <v>10.161</v>
      </c>
      <c r="AF1747">
        <v>7</v>
      </c>
      <c r="AG1747">
        <v>93159.43</v>
      </c>
      <c r="AH1747">
        <v>294000</v>
      </c>
      <c r="AI1747">
        <v>75600</v>
      </c>
      <c r="AJ1747">
        <v>53.079041774086399</v>
      </c>
      <c r="AK1747">
        <v>15</v>
      </c>
      <c r="AL1747">
        <v>630000</v>
      </c>
      <c r="AM1747">
        <v>43373</v>
      </c>
      <c r="AN1747">
        <v>43238</v>
      </c>
      <c r="AO1747">
        <v>4.9000000000000004</v>
      </c>
      <c r="AP1747" t="s">
        <v>2135</v>
      </c>
      <c r="AQ1747">
        <v>56</v>
      </c>
      <c r="AR1747">
        <v>0</v>
      </c>
      <c r="AS1747">
        <v>0</v>
      </c>
      <c r="AT1747">
        <v>0</v>
      </c>
    </row>
    <row r="1748" spans="1:46" x14ac:dyDescent="0.25">
      <c r="A1748" t="s">
        <v>41</v>
      </c>
      <c r="B1748" t="s">
        <v>142</v>
      </c>
      <c r="C1748" t="s">
        <v>195</v>
      </c>
      <c r="D1748" t="s">
        <v>236</v>
      </c>
      <c r="E1748" t="s">
        <v>283</v>
      </c>
      <c r="F1748" t="s">
        <v>67</v>
      </c>
      <c r="H1748" t="s">
        <v>38</v>
      </c>
      <c r="I1748">
        <v>39</v>
      </c>
      <c r="J1748">
        <v>39</v>
      </c>
      <c r="K1748">
        <v>36</v>
      </c>
      <c r="L1748">
        <v>11</v>
      </c>
      <c r="M1748">
        <v>155714.13</v>
      </c>
      <c r="N1748">
        <v>401000</v>
      </c>
      <c r="O1748">
        <v>164600</v>
      </c>
      <c r="P1748">
        <v>27.544186578872999</v>
      </c>
      <c r="Q1748">
        <v>102</v>
      </c>
      <c r="R1748">
        <v>4284000</v>
      </c>
      <c r="S1748">
        <v>43312</v>
      </c>
      <c r="T1748">
        <v>43249</v>
      </c>
      <c r="U1748">
        <v>7.452</v>
      </c>
      <c r="V1748">
        <v>19</v>
      </c>
      <c r="W1748">
        <v>268960.77</v>
      </c>
      <c r="X1748">
        <v>798000</v>
      </c>
      <c r="Y1748">
        <v>399000</v>
      </c>
      <c r="Z1748">
        <v>25.8504143414658</v>
      </c>
      <c r="AA1748">
        <v>83</v>
      </c>
      <c r="AB1748">
        <v>3486000</v>
      </c>
      <c r="AC1748">
        <v>43338</v>
      </c>
      <c r="AD1748">
        <v>43249</v>
      </c>
      <c r="AE1748">
        <v>12.871</v>
      </c>
      <c r="AF1748">
        <v>3</v>
      </c>
      <c r="AG1748">
        <v>42467.49</v>
      </c>
      <c r="AH1748">
        <v>126000</v>
      </c>
      <c r="AI1748">
        <v>21000</v>
      </c>
      <c r="AJ1748">
        <v>55.5102483595726</v>
      </c>
      <c r="AK1748">
        <v>80</v>
      </c>
      <c r="AL1748">
        <v>3360000</v>
      </c>
      <c r="AM1748">
        <v>43371</v>
      </c>
      <c r="AN1748">
        <v>43249</v>
      </c>
      <c r="AO1748">
        <v>2.1</v>
      </c>
      <c r="AP1748" t="s">
        <v>2136</v>
      </c>
      <c r="AQ1748">
        <v>53</v>
      </c>
      <c r="AR1748">
        <v>0</v>
      </c>
      <c r="AS1748">
        <v>0</v>
      </c>
      <c r="AT1748">
        <v>0</v>
      </c>
    </row>
    <row r="1749" spans="1:46" x14ac:dyDescent="0.25">
      <c r="A1749" t="s">
        <v>41</v>
      </c>
      <c r="B1749" t="s">
        <v>145</v>
      </c>
      <c r="C1749" t="s">
        <v>198</v>
      </c>
      <c r="D1749" t="s">
        <v>236</v>
      </c>
      <c r="E1749" t="s">
        <v>283</v>
      </c>
      <c r="F1749" t="s">
        <v>67</v>
      </c>
      <c r="H1749" t="s">
        <v>38</v>
      </c>
      <c r="I1749">
        <v>36</v>
      </c>
      <c r="J1749">
        <v>36</v>
      </c>
      <c r="K1749">
        <v>12</v>
      </c>
      <c r="L1749">
        <v>11</v>
      </c>
      <c r="M1749">
        <v>235807</v>
      </c>
      <c r="N1749">
        <v>506000</v>
      </c>
      <c r="O1749">
        <v>138000</v>
      </c>
      <c r="P1749">
        <v>29.5142120522904</v>
      </c>
      <c r="Q1749">
        <v>25</v>
      </c>
      <c r="R1749">
        <v>1150000</v>
      </c>
      <c r="S1749">
        <v>43310</v>
      </c>
      <c r="T1749">
        <v>43255</v>
      </c>
      <c r="U1749">
        <v>7.452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46000</v>
      </c>
      <c r="AD1749">
        <v>43255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13</v>
      </c>
      <c r="AL1749">
        <v>598000</v>
      </c>
      <c r="AN1749">
        <v>43405</v>
      </c>
      <c r="AO1749">
        <v>0</v>
      </c>
      <c r="AP1749" t="s">
        <v>2137</v>
      </c>
      <c r="AQ1749">
        <v>15</v>
      </c>
      <c r="AR1749">
        <v>0</v>
      </c>
      <c r="AS1749">
        <v>0</v>
      </c>
      <c r="AT1749">
        <v>0</v>
      </c>
    </row>
    <row r="1750" spans="1:46" x14ac:dyDescent="0.25">
      <c r="A1750" t="s">
        <v>41</v>
      </c>
      <c r="B1750" t="s">
        <v>144</v>
      </c>
      <c r="C1750" t="s">
        <v>197</v>
      </c>
      <c r="D1750" t="s">
        <v>236</v>
      </c>
      <c r="E1750" t="s">
        <v>283</v>
      </c>
      <c r="F1750" t="s">
        <v>67</v>
      </c>
      <c r="H1750" t="s">
        <v>38</v>
      </c>
      <c r="I1750">
        <v>31</v>
      </c>
      <c r="J1750">
        <v>31</v>
      </c>
      <c r="K1750">
        <v>25</v>
      </c>
      <c r="L1750">
        <v>2</v>
      </c>
      <c r="M1750">
        <v>33773.620000000003</v>
      </c>
      <c r="N1750">
        <v>76000</v>
      </c>
      <c r="O1750">
        <v>7600</v>
      </c>
      <c r="P1750">
        <v>45.685698671595603</v>
      </c>
      <c r="Q1750">
        <v>38</v>
      </c>
      <c r="R1750">
        <v>1444000</v>
      </c>
      <c r="S1750">
        <v>43300</v>
      </c>
      <c r="T1750">
        <v>43199</v>
      </c>
      <c r="U1750">
        <v>1.355</v>
      </c>
      <c r="V1750">
        <v>3</v>
      </c>
      <c r="W1750">
        <v>50660.43</v>
      </c>
      <c r="X1750">
        <v>114000</v>
      </c>
      <c r="Y1750">
        <v>0</v>
      </c>
      <c r="Z1750">
        <v>51.117129118887199</v>
      </c>
      <c r="AA1750">
        <v>35</v>
      </c>
      <c r="AB1750">
        <v>1330000</v>
      </c>
      <c r="AC1750">
        <v>43334</v>
      </c>
      <c r="AD1750">
        <v>43199</v>
      </c>
      <c r="AE1750">
        <v>2.032</v>
      </c>
      <c r="AF1750">
        <v>3</v>
      </c>
      <c r="AG1750">
        <v>50660.43</v>
      </c>
      <c r="AH1750">
        <v>114000</v>
      </c>
      <c r="AI1750">
        <v>0</v>
      </c>
      <c r="AJ1750">
        <v>51.117129118887199</v>
      </c>
      <c r="AK1750">
        <v>32</v>
      </c>
      <c r="AL1750">
        <v>1216000</v>
      </c>
      <c r="AM1750">
        <v>43369</v>
      </c>
      <c r="AN1750">
        <v>43199</v>
      </c>
      <c r="AO1750">
        <v>2.1</v>
      </c>
      <c r="AP1750" t="s">
        <v>2138</v>
      </c>
      <c r="AQ1750">
        <v>17</v>
      </c>
      <c r="AR1750">
        <v>0</v>
      </c>
      <c r="AS1750">
        <v>0</v>
      </c>
      <c r="AT1750">
        <v>0</v>
      </c>
    </row>
    <row r="1751" spans="1:46" x14ac:dyDescent="0.25">
      <c r="A1751" t="s">
        <v>41</v>
      </c>
      <c r="B1751" t="s">
        <v>157</v>
      </c>
      <c r="C1751" t="s">
        <v>210</v>
      </c>
      <c r="D1751" t="s">
        <v>236</v>
      </c>
      <c r="E1751" t="s">
        <v>283</v>
      </c>
      <c r="F1751" t="s">
        <v>67</v>
      </c>
      <c r="H1751" t="s">
        <v>38</v>
      </c>
      <c r="I1751">
        <v>31</v>
      </c>
      <c r="J1751">
        <v>31</v>
      </c>
      <c r="K1751">
        <v>6</v>
      </c>
      <c r="L1751">
        <v>12</v>
      </c>
      <c r="M1751">
        <v>526152.42000000004</v>
      </c>
      <c r="N1751">
        <v>1118900</v>
      </c>
      <c r="O1751">
        <v>84570</v>
      </c>
      <c r="P1751">
        <v>44.044196533021299</v>
      </c>
      <c r="Q1751">
        <v>37</v>
      </c>
      <c r="R1751">
        <v>3548300</v>
      </c>
      <c r="S1751">
        <v>43311</v>
      </c>
      <c r="T1751">
        <v>43151</v>
      </c>
      <c r="U1751">
        <v>8.1289999999999996</v>
      </c>
      <c r="V1751">
        <v>37</v>
      </c>
      <c r="W1751">
        <v>1622303.29</v>
      </c>
      <c r="X1751">
        <v>3548400</v>
      </c>
      <c r="Y1751">
        <v>1064520</v>
      </c>
      <c r="Z1751">
        <v>28.155401258694699</v>
      </c>
      <c r="AA1751">
        <v>0</v>
      </c>
      <c r="AB1751">
        <v>0</v>
      </c>
      <c r="AC1751">
        <v>43343</v>
      </c>
      <c r="AD1751">
        <v>43151</v>
      </c>
      <c r="AE1751">
        <v>25.065000000000001</v>
      </c>
      <c r="AF1751">
        <v>2</v>
      </c>
      <c r="AG1751">
        <v>95743.78</v>
      </c>
      <c r="AH1751">
        <v>191800</v>
      </c>
      <c r="AI1751">
        <v>57540</v>
      </c>
      <c r="AJ1751">
        <v>21.5565630923453</v>
      </c>
      <c r="AK1751">
        <v>46</v>
      </c>
      <c r="AL1751">
        <v>4411400</v>
      </c>
      <c r="AM1751">
        <v>43373</v>
      </c>
      <c r="AN1751">
        <v>43405</v>
      </c>
      <c r="AO1751">
        <v>1.4</v>
      </c>
      <c r="AP1751" t="s">
        <v>2139</v>
      </c>
      <c r="AQ1751">
        <v>27</v>
      </c>
      <c r="AR1751">
        <v>0</v>
      </c>
      <c r="AS1751">
        <v>55</v>
      </c>
      <c r="AT1751">
        <v>0</v>
      </c>
    </row>
    <row r="1752" spans="1:46" x14ac:dyDescent="0.25">
      <c r="A1752" t="s">
        <v>41</v>
      </c>
      <c r="B1752" t="s">
        <v>143</v>
      </c>
      <c r="C1752" t="s">
        <v>196</v>
      </c>
      <c r="D1752" t="s">
        <v>236</v>
      </c>
      <c r="E1752" t="s">
        <v>283</v>
      </c>
      <c r="F1752" t="s">
        <v>67</v>
      </c>
      <c r="H1752" t="s">
        <v>38</v>
      </c>
      <c r="I1752">
        <v>27</v>
      </c>
      <c r="J1752">
        <v>27</v>
      </c>
      <c r="K1752">
        <v>24</v>
      </c>
      <c r="L1752">
        <v>9</v>
      </c>
      <c r="M1752">
        <v>232284.11</v>
      </c>
      <c r="N1752">
        <v>522000</v>
      </c>
      <c r="O1752">
        <v>52200</v>
      </c>
      <c r="P1752">
        <v>45.612490197022602</v>
      </c>
      <c r="Q1752">
        <v>7</v>
      </c>
      <c r="R1752">
        <v>406000</v>
      </c>
      <c r="S1752">
        <v>43307</v>
      </c>
      <c r="T1752">
        <v>43207</v>
      </c>
      <c r="U1752">
        <v>6.0970000000000004</v>
      </c>
      <c r="V1752">
        <v>3</v>
      </c>
      <c r="W1752">
        <v>77428.03</v>
      </c>
      <c r="X1752">
        <v>174000</v>
      </c>
      <c r="Y1752">
        <v>52200</v>
      </c>
      <c r="Z1752">
        <v>30.0732078898032</v>
      </c>
      <c r="AA1752">
        <v>4</v>
      </c>
      <c r="AB1752">
        <v>232000</v>
      </c>
      <c r="AC1752">
        <v>43327</v>
      </c>
      <c r="AD1752">
        <v>43207</v>
      </c>
      <c r="AE1752">
        <v>2.032</v>
      </c>
      <c r="AF1752">
        <v>52</v>
      </c>
      <c r="AG1752">
        <v>1347645.43</v>
      </c>
      <c r="AH1752">
        <v>3016000</v>
      </c>
      <c r="AI1752">
        <v>1332000</v>
      </c>
      <c r="AJ1752">
        <v>11.9709042213793</v>
      </c>
      <c r="AK1752">
        <v>0</v>
      </c>
      <c r="AL1752">
        <v>0</v>
      </c>
      <c r="AM1752">
        <v>43362</v>
      </c>
      <c r="AN1752">
        <v>43357</v>
      </c>
      <c r="AO1752">
        <v>36.4</v>
      </c>
      <c r="AP1752" t="s">
        <v>2140</v>
      </c>
      <c r="AQ1752">
        <v>45</v>
      </c>
      <c r="AR1752">
        <v>0</v>
      </c>
      <c r="AS1752">
        <v>0</v>
      </c>
      <c r="AT1752">
        <v>0</v>
      </c>
    </row>
    <row r="1753" spans="1:46" x14ac:dyDescent="0.25">
      <c r="A1753" t="s">
        <v>41</v>
      </c>
      <c r="B1753" t="s">
        <v>146</v>
      </c>
      <c r="C1753" t="s">
        <v>199</v>
      </c>
      <c r="D1753" t="s">
        <v>236</v>
      </c>
      <c r="E1753" t="s">
        <v>283</v>
      </c>
      <c r="F1753" t="s">
        <v>67</v>
      </c>
      <c r="H1753" t="s">
        <v>38</v>
      </c>
      <c r="I1753">
        <v>27</v>
      </c>
      <c r="J1753">
        <v>27</v>
      </c>
      <c r="K1753">
        <v>24</v>
      </c>
      <c r="L1753">
        <v>4</v>
      </c>
      <c r="M1753">
        <v>123687.86</v>
      </c>
      <c r="N1753">
        <v>272000</v>
      </c>
      <c r="O1753">
        <v>61200</v>
      </c>
      <c r="P1753">
        <v>35.456999173705803</v>
      </c>
      <c r="Q1753">
        <v>6</v>
      </c>
      <c r="R1753">
        <v>408000</v>
      </c>
      <c r="S1753">
        <v>43309</v>
      </c>
      <c r="T1753">
        <v>43146</v>
      </c>
      <c r="U1753">
        <v>2.71</v>
      </c>
      <c r="V1753">
        <v>3</v>
      </c>
      <c r="W1753">
        <v>93314.37</v>
      </c>
      <c r="X1753">
        <v>204000</v>
      </c>
      <c r="Y1753">
        <v>40800</v>
      </c>
      <c r="Z1753">
        <v>37.104284772314401</v>
      </c>
      <c r="AA1753">
        <v>3</v>
      </c>
      <c r="AB1753">
        <v>204000</v>
      </c>
      <c r="AC1753">
        <v>43343</v>
      </c>
      <c r="AD1753">
        <v>43146</v>
      </c>
      <c r="AE1753">
        <v>2.032</v>
      </c>
      <c r="AF1753">
        <v>6</v>
      </c>
      <c r="AG1753">
        <v>196768.74</v>
      </c>
      <c r="AH1753">
        <v>408000</v>
      </c>
      <c r="AI1753">
        <v>102000</v>
      </c>
      <c r="AJ1753">
        <v>29.266139169454899</v>
      </c>
      <c r="AK1753">
        <v>45</v>
      </c>
      <c r="AL1753">
        <v>3060000</v>
      </c>
      <c r="AM1753">
        <v>43372</v>
      </c>
      <c r="AN1753">
        <v>43405</v>
      </c>
      <c r="AO1753">
        <v>4.2</v>
      </c>
      <c r="AP1753" t="s">
        <v>2141</v>
      </c>
      <c r="AQ1753">
        <v>49</v>
      </c>
      <c r="AR1753">
        <v>0</v>
      </c>
      <c r="AS1753">
        <v>12</v>
      </c>
      <c r="AT1753">
        <v>0</v>
      </c>
    </row>
    <row r="1754" spans="1:46" x14ac:dyDescent="0.25">
      <c r="A1754" t="s">
        <v>41</v>
      </c>
      <c r="B1754" t="s">
        <v>147</v>
      </c>
      <c r="C1754" t="s">
        <v>200</v>
      </c>
      <c r="D1754" t="s">
        <v>236</v>
      </c>
      <c r="E1754" t="s">
        <v>283</v>
      </c>
      <c r="F1754" t="s">
        <v>67</v>
      </c>
      <c r="H1754" t="s">
        <v>38</v>
      </c>
      <c r="I1754">
        <v>26</v>
      </c>
      <c r="J1754">
        <v>26</v>
      </c>
      <c r="K1754">
        <v>25</v>
      </c>
      <c r="L1754">
        <v>1</v>
      </c>
      <c r="M1754">
        <v>16939.72</v>
      </c>
      <c r="N1754">
        <v>36000</v>
      </c>
      <c r="O1754">
        <v>0</v>
      </c>
      <c r="P1754">
        <v>48.239744875779898</v>
      </c>
      <c r="Q1754">
        <v>20</v>
      </c>
      <c r="R1754">
        <v>720000</v>
      </c>
      <c r="S1754">
        <v>43282</v>
      </c>
      <c r="T1754">
        <v>43154</v>
      </c>
      <c r="U1754">
        <v>0.67700000000000005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20</v>
      </c>
      <c r="AB1754">
        <v>720000</v>
      </c>
      <c r="AC1754">
        <v>43315</v>
      </c>
      <c r="AD1754">
        <v>43154</v>
      </c>
      <c r="AE1754">
        <v>0</v>
      </c>
      <c r="AF1754">
        <v>6</v>
      </c>
      <c r="AG1754">
        <v>101638.32</v>
      </c>
      <c r="AH1754">
        <v>216000</v>
      </c>
      <c r="AI1754">
        <v>64800</v>
      </c>
      <c r="AJ1754">
        <v>26.056777533256501</v>
      </c>
      <c r="AK1754">
        <v>14</v>
      </c>
      <c r="AL1754">
        <v>504000</v>
      </c>
      <c r="AM1754">
        <v>43371</v>
      </c>
      <c r="AN1754">
        <v>43154</v>
      </c>
      <c r="AO1754">
        <v>4.2</v>
      </c>
      <c r="AP1754" t="s">
        <v>2142</v>
      </c>
      <c r="AQ1754">
        <v>0</v>
      </c>
      <c r="AR1754">
        <v>0</v>
      </c>
      <c r="AS1754">
        <v>0</v>
      </c>
      <c r="AT1754">
        <v>0</v>
      </c>
    </row>
    <row r="1755" spans="1:46" x14ac:dyDescent="0.25">
      <c r="A1755" t="s">
        <v>41</v>
      </c>
      <c r="B1755" t="s">
        <v>154</v>
      </c>
      <c r="C1755" t="s">
        <v>207</v>
      </c>
      <c r="D1755" t="s">
        <v>236</v>
      </c>
      <c r="E1755" t="s">
        <v>283</v>
      </c>
      <c r="F1755" t="s">
        <v>67</v>
      </c>
      <c r="H1755" t="s">
        <v>38</v>
      </c>
      <c r="I1755">
        <v>24</v>
      </c>
      <c r="J1755">
        <v>24</v>
      </c>
      <c r="K1755">
        <v>12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O1755">
        <v>0</v>
      </c>
      <c r="AP1755" t="s">
        <v>2143</v>
      </c>
      <c r="AQ1755">
        <v>18</v>
      </c>
      <c r="AR1755">
        <v>0</v>
      </c>
      <c r="AS1755">
        <v>0</v>
      </c>
      <c r="AT1755">
        <v>0</v>
      </c>
    </row>
    <row r="1756" spans="1:46" x14ac:dyDescent="0.25">
      <c r="A1756" t="s">
        <v>41</v>
      </c>
      <c r="B1756" t="s">
        <v>132</v>
      </c>
      <c r="C1756" t="s">
        <v>185</v>
      </c>
      <c r="D1756" t="s">
        <v>236</v>
      </c>
      <c r="E1756" t="s">
        <v>283</v>
      </c>
      <c r="F1756" t="s">
        <v>67</v>
      </c>
      <c r="H1756" t="s">
        <v>38</v>
      </c>
      <c r="I1756">
        <v>24</v>
      </c>
      <c r="J1756">
        <v>24</v>
      </c>
      <c r="K1756">
        <v>12</v>
      </c>
      <c r="L1756">
        <v>4</v>
      </c>
      <c r="M1756">
        <v>67758.92</v>
      </c>
      <c r="N1756">
        <v>156000</v>
      </c>
      <c r="O1756">
        <v>0</v>
      </c>
      <c r="P1756">
        <v>52.221274420229101</v>
      </c>
      <c r="Q1756">
        <v>3</v>
      </c>
      <c r="R1756">
        <v>117000</v>
      </c>
      <c r="S1756">
        <v>43292</v>
      </c>
      <c r="T1756">
        <v>43228</v>
      </c>
      <c r="U1756">
        <v>2.71</v>
      </c>
      <c r="V1756">
        <v>3</v>
      </c>
      <c r="W1756">
        <v>50819.19</v>
      </c>
      <c r="X1756">
        <v>117000</v>
      </c>
      <c r="Y1756">
        <v>35100</v>
      </c>
      <c r="Z1756">
        <v>31.744677238978401</v>
      </c>
      <c r="AA1756">
        <v>0</v>
      </c>
      <c r="AB1756">
        <v>0</v>
      </c>
      <c r="AC1756">
        <v>43336</v>
      </c>
      <c r="AD1756">
        <v>43228</v>
      </c>
      <c r="AE1756">
        <v>2.032</v>
      </c>
      <c r="AF1756">
        <v>1</v>
      </c>
      <c r="AG1756">
        <v>16776.669999999998</v>
      </c>
      <c r="AH1756">
        <v>39000</v>
      </c>
      <c r="AI1756">
        <v>0</v>
      </c>
      <c r="AJ1756">
        <v>52.681186572835699</v>
      </c>
      <c r="AK1756">
        <v>35</v>
      </c>
      <c r="AL1756">
        <v>1365000</v>
      </c>
      <c r="AM1756">
        <v>43373</v>
      </c>
      <c r="AN1756">
        <v>43361</v>
      </c>
      <c r="AO1756">
        <v>0.7</v>
      </c>
      <c r="AP1756" t="s">
        <v>2144</v>
      </c>
      <c r="AQ1756">
        <v>18</v>
      </c>
      <c r="AR1756">
        <v>0</v>
      </c>
      <c r="AS1756">
        <v>0</v>
      </c>
      <c r="AT1756">
        <v>0</v>
      </c>
    </row>
    <row r="1757" spans="1:46" x14ac:dyDescent="0.25">
      <c r="A1757" t="s">
        <v>41</v>
      </c>
      <c r="B1757" t="s">
        <v>135</v>
      </c>
      <c r="C1757" t="s">
        <v>188</v>
      </c>
      <c r="D1757" t="s">
        <v>236</v>
      </c>
      <c r="E1757" t="s">
        <v>283</v>
      </c>
      <c r="F1757" t="s">
        <v>67</v>
      </c>
      <c r="H1757" t="s">
        <v>38</v>
      </c>
      <c r="I1757">
        <v>21</v>
      </c>
      <c r="J1757">
        <v>21</v>
      </c>
      <c r="K1757">
        <v>6</v>
      </c>
      <c r="L1757">
        <v>6</v>
      </c>
      <c r="M1757">
        <v>142789.10999999999</v>
      </c>
      <c r="N1757">
        <v>324000</v>
      </c>
      <c r="O1757">
        <v>0</v>
      </c>
      <c r="P1757">
        <v>51.522215815552102</v>
      </c>
      <c r="Q1757">
        <v>1</v>
      </c>
      <c r="R1757">
        <v>54000</v>
      </c>
      <c r="S1757">
        <v>43294</v>
      </c>
      <c r="T1757">
        <v>43228</v>
      </c>
      <c r="U1757">
        <v>4.0650000000000004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54000</v>
      </c>
      <c r="AD1757">
        <v>43228</v>
      </c>
      <c r="AE1757">
        <v>0</v>
      </c>
      <c r="AF1757">
        <v>2</v>
      </c>
      <c r="AG1757">
        <v>47596.18</v>
      </c>
      <c r="AH1757">
        <v>108000</v>
      </c>
      <c r="AI1757">
        <v>0</v>
      </c>
      <c r="AJ1757">
        <v>51.522409169485897</v>
      </c>
      <c r="AK1757">
        <v>23</v>
      </c>
      <c r="AL1757">
        <v>1242000</v>
      </c>
      <c r="AM1757">
        <v>43365</v>
      </c>
      <c r="AN1757">
        <v>43357</v>
      </c>
      <c r="AO1757">
        <v>1.4</v>
      </c>
      <c r="AP1757" t="s">
        <v>2145</v>
      </c>
      <c r="AQ1757">
        <v>15</v>
      </c>
      <c r="AR1757">
        <v>0</v>
      </c>
      <c r="AS1757">
        <v>0</v>
      </c>
      <c r="AT1757">
        <v>0</v>
      </c>
    </row>
    <row r="1758" spans="1:46" x14ac:dyDescent="0.25">
      <c r="A1758" t="s">
        <v>41</v>
      </c>
      <c r="B1758" t="s">
        <v>148</v>
      </c>
      <c r="C1758" t="s">
        <v>201</v>
      </c>
      <c r="D1758" t="s">
        <v>236</v>
      </c>
      <c r="E1758" t="s">
        <v>283</v>
      </c>
      <c r="F1758" t="s">
        <v>67</v>
      </c>
      <c r="H1758" t="s">
        <v>38</v>
      </c>
      <c r="I1758">
        <v>21</v>
      </c>
      <c r="J1758">
        <v>21</v>
      </c>
      <c r="K1758">
        <v>6</v>
      </c>
      <c r="L1758">
        <v>2</v>
      </c>
      <c r="M1758">
        <v>62587.05</v>
      </c>
      <c r="N1758">
        <v>142000</v>
      </c>
      <c r="O1758">
        <v>0</v>
      </c>
      <c r="P1758">
        <v>51.517073909518999</v>
      </c>
      <c r="Q1758">
        <v>3</v>
      </c>
      <c r="R1758">
        <v>213000</v>
      </c>
      <c r="S1758">
        <v>43309</v>
      </c>
      <c r="T1758">
        <v>43228</v>
      </c>
      <c r="U1758">
        <v>1.355</v>
      </c>
      <c r="V1758">
        <v>3</v>
      </c>
      <c r="W1758">
        <v>93880.57</v>
      </c>
      <c r="X1758">
        <v>213000</v>
      </c>
      <c r="Y1758">
        <v>63900</v>
      </c>
      <c r="Z1758">
        <v>30.7386809834383</v>
      </c>
      <c r="AA1758">
        <v>0</v>
      </c>
      <c r="AB1758">
        <v>0</v>
      </c>
      <c r="AC1758">
        <v>43317</v>
      </c>
      <c r="AD1758">
        <v>43228</v>
      </c>
      <c r="AE1758">
        <v>2.032</v>
      </c>
      <c r="AF1758">
        <v>3</v>
      </c>
      <c r="AG1758">
        <v>93880.5</v>
      </c>
      <c r="AH1758">
        <v>213000</v>
      </c>
      <c r="AI1758">
        <v>0</v>
      </c>
      <c r="AJ1758">
        <v>51.517112767104003</v>
      </c>
      <c r="AK1758">
        <v>7</v>
      </c>
      <c r="AL1758">
        <v>497000</v>
      </c>
      <c r="AM1758">
        <v>43373</v>
      </c>
      <c r="AN1758">
        <v>43357</v>
      </c>
      <c r="AO1758">
        <v>2.1</v>
      </c>
      <c r="AP1758" t="s">
        <v>2146</v>
      </c>
      <c r="AQ1758">
        <v>28</v>
      </c>
      <c r="AR1758">
        <v>0</v>
      </c>
      <c r="AS1758">
        <v>0</v>
      </c>
      <c r="AT1758">
        <v>0</v>
      </c>
    </row>
    <row r="1759" spans="1:46" x14ac:dyDescent="0.25">
      <c r="A1759" t="s">
        <v>41</v>
      </c>
      <c r="B1759" t="s">
        <v>150</v>
      </c>
      <c r="C1759" t="s">
        <v>203</v>
      </c>
      <c r="D1759" t="s">
        <v>236</v>
      </c>
      <c r="E1759" t="s">
        <v>283</v>
      </c>
      <c r="F1759" t="s">
        <v>67</v>
      </c>
      <c r="H1759" t="s">
        <v>38</v>
      </c>
      <c r="I1759">
        <v>18</v>
      </c>
      <c r="J1759">
        <v>18</v>
      </c>
      <c r="K1759">
        <v>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43228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43228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6</v>
      </c>
      <c r="AL1759">
        <v>1650000</v>
      </c>
      <c r="AN1759">
        <v>43357</v>
      </c>
      <c r="AO1759">
        <v>0</v>
      </c>
      <c r="AP1759" t="s">
        <v>2147</v>
      </c>
      <c r="AQ1759">
        <v>0</v>
      </c>
      <c r="AR1759">
        <v>0</v>
      </c>
      <c r="AS1759">
        <v>0</v>
      </c>
      <c r="AT1759">
        <v>6</v>
      </c>
    </row>
    <row r="1760" spans="1:46" x14ac:dyDescent="0.25">
      <c r="A1760" t="s">
        <v>41</v>
      </c>
      <c r="B1760" t="s">
        <v>151</v>
      </c>
      <c r="C1760" t="s">
        <v>204</v>
      </c>
      <c r="D1760" t="s">
        <v>236</v>
      </c>
      <c r="E1760" t="s">
        <v>283</v>
      </c>
      <c r="F1760" t="s">
        <v>67</v>
      </c>
      <c r="H1760" t="s">
        <v>38</v>
      </c>
      <c r="I1760">
        <v>15</v>
      </c>
      <c r="J1760">
        <v>15</v>
      </c>
      <c r="K1760">
        <v>12</v>
      </c>
      <c r="L1760">
        <v>2</v>
      </c>
      <c r="M1760">
        <v>106116.64</v>
      </c>
      <c r="N1760">
        <v>227000</v>
      </c>
      <c r="O1760">
        <v>34200</v>
      </c>
      <c r="P1760">
        <v>39.456273764714098</v>
      </c>
      <c r="Q1760">
        <v>9</v>
      </c>
      <c r="R1760">
        <v>1026000</v>
      </c>
      <c r="S1760">
        <v>43309</v>
      </c>
      <c r="T1760">
        <v>43199</v>
      </c>
      <c r="U1760">
        <v>1.355</v>
      </c>
      <c r="V1760">
        <v>5</v>
      </c>
      <c r="W1760">
        <v>265291.63</v>
      </c>
      <c r="X1760">
        <v>570000</v>
      </c>
      <c r="Y1760">
        <v>171000</v>
      </c>
      <c r="Z1760">
        <v>26.861956696595001</v>
      </c>
      <c r="AA1760">
        <v>4</v>
      </c>
      <c r="AB1760">
        <v>456000</v>
      </c>
      <c r="AC1760">
        <v>43324</v>
      </c>
      <c r="AD1760">
        <v>43199</v>
      </c>
      <c r="AE1760">
        <v>3.387</v>
      </c>
      <c r="AF1760">
        <v>1</v>
      </c>
      <c r="AG1760">
        <v>55409.760000000002</v>
      </c>
      <c r="AH1760">
        <v>114000</v>
      </c>
      <c r="AI1760">
        <v>34200</v>
      </c>
      <c r="AJ1760">
        <v>23.620632057514801</v>
      </c>
      <c r="AK1760">
        <v>27</v>
      </c>
      <c r="AL1760">
        <v>3078000</v>
      </c>
      <c r="AM1760">
        <v>43367</v>
      </c>
      <c r="AN1760">
        <v>43365</v>
      </c>
      <c r="AO1760">
        <v>0.7</v>
      </c>
      <c r="AP1760" t="s">
        <v>2148</v>
      </c>
      <c r="AQ1760">
        <v>17</v>
      </c>
      <c r="AR1760">
        <v>0</v>
      </c>
      <c r="AS1760">
        <v>0</v>
      </c>
      <c r="AT1760">
        <v>0</v>
      </c>
    </row>
    <row r="1761" spans="1:46" x14ac:dyDescent="0.25">
      <c r="A1761" t="s">
        <v>41</v>
      </c>
      <c r="B1761" t="s">
        <v>152</v>
      </c>
      <c r="C1761" t="s">
        <v>205</v>
      </c>
      <c r="D1761" t="s">
        <v>236</v>
      </c>
      <c r="E1761" t="s">
        <v>283</v>
      </c>
      <c r="F1761" t="s">
        <v>67</v>
      </c>
      <c r="H1761" t="s">
        <v>38</v>
      </c>
      <c r="I1761">
        <v>15</v>
      </c>
      <c r="J1761">
        <v>15</v>
      </c>
      <c r="K1761">
        <v>12</v>
      </c>
      <c r="L1761">
        <v>9</v>
      </c>
      <c r="M1761">
        <v>540028.98</v>
      </c>
      <c r="N1761">
        <v>1152000</v>
      </c>
      <c r="O1761">
        <v>307200</v>
      </c>
      <c r="P1761">
        <v>29.683726562499999</v>
      </c>
      <c r="Q1761">
        <v>16</v>
      </c>
      <c r="R1761">
        <v>2048000</v>
      </c>
      <c r="S1761">
        <v>43310</v>
      </c>
      <c r="T1761">
        <v>43273</v>
      </c>
      <c r="U1761">
        <v>6.0970000000000004</v>
      </c>
      <c r="V1761">
        <v>3</v>
      </c>
      <c r="W1761">
        <v>180009.66</v>
      </c>
      <c r="X1761">
        <v>384000</v>
      </c>
      <c r="Y1761">
        <v>115200</v>
      </c>
      <c r="Z1761">
        <v>26.335332479665599</v>
      </c>
      <c r="AA1761">
        <v>13</v>
      </c>
      <c r="AB1761">
        <v>1664000</v>
      </c>
      <c r="AC1761">
        <v>43317</v>
      </c>
      <c r="AD1761">
        <v>43273</v>
      </c>
      <c r="AE1761">
        <v>2.032</v>
      </c>
      <c r="AF1761">
        <v>7</v>
      </c>
      <c r="AG1761">
        <v>420022.57</v>
      </c>
      <c r="AH1761">
        <v>896000</v>
      </c>
      <c r="AI1761">
        <v>268800</v>
      </c>
      <c r="AJ1761">
        <v>26.335327304316099</v>
      </c>
      <c r="AK1761">
        <v>6</v>
      </c>
      <c r="AL1761">
        <v>768000</v>
      </c>
      <c r="AM1761">
        <v>43365</v>
      </c>
      <c r="AN1761">
        <v>43273</v>
      </c>
      <c r="AO1761">
        <v>4.9000000000000004</v>
      </c>
      <c r="AP1761" t="s">
        <v>2149</v>
      </c>
      <c r="AQ1761">
        <v>22</v>
      </c>
      <c r="AR1761">
        <v>0</v>
      </c>
      <c r="AS1761">
        <v>0</v>
      </c>
      <c r="AT1761">
        <v>0</v>
      </c>
    </row>
    <row r="1762" spans="1:46" x14ac:dyDescent="0.25">
      <c r="A1762" t="s">
        <v>41</v>
      </c>
      <c r="B1762" t="s">
        <v>153</v>
      </c>
      <c r="C1762" t="s">
        <v>206</v>
      </c>
      <c r="D1762" t="s">
        <v>236</v>
      </c>
      <c r="E1762" t="s">
        <v>283</v>
      </c>
      <c r="F1762" t="s">
        <v>67</v>
      </c>
      <c r="H1762" t="s">
        <v>38</v>
      </c>
      <c r="I1762">
        <v>15</v>
      </c>
      <c r="J1762">
        <v>15</v>
      </c>
      <c r="K1762">
        <v>12</v>
      </c>
      <c r="L1762">
        <v>1</v>
      </c>
      <c r="M1762">
        <v>70146.55</v>
      </c>
      <c r="N1762">
        <v>150000</v>
      </c>
      <c r="O1762">
        <v>0</v>
      </c>
      <c r="P1762">
        <v>48.559196529491103</v>
      </c>
      <c r="Q1762">
        <v>14</v>
      </c>
      <c r="R1762">
        <v>2114000</v>
      </c>
      <c r="S1762">
        <v>43283</v>
      </c>
      <c r="T1762">
        <v>43249</v>
      </c>
      <c r="U1762">
        <v>0.67700000000000005</v>
      </c>
      <c r="V1762">
        <v>1</v>
      </c>
      <c r="W1762">
        <v>70146.55</v>
      </c>
      <c r="X1762">
        <v>151000</v>
      </c>
      <c r="Y1762">
        <v>45300</v>
      </c>
      <c r="Z1762">
        <v>26.999805985808699</v>
      </c>
      <c r="AA1762">
        <v>24</v>
      </c>
      <c r="AB1762">
        <v>3624000</v>
      </c>
      <c r="AC1762">
        <v>43316</v>
      </c>
      <c r="AD1762">
        <v>43330</v>
      </c>
      <c r="AE1762">
        <v>0.67700000000000005</v>
      </c>
      <c r="AF1762">
        <v>4</v>
      </c>
      <c r="AG1762">
        <v>288035.59999999998</v>
      </c>
      <c r="AH1762">
        <v>604000</v>
      </c>
      <c r="AI1762">
        <v>181200</v>
      </c>
      <c r="AJ1762">
        <v>25.061693401193601</v>
      </c>
      <c r="AK1762">
        <v>19</v>
      </c>
      <c r="AL1762">
        <v>2869000</v>
      </c>
      <c r="AM1762">
        <v>43372</v>
      </c>
      <c r="AN1762">
        <v>43330</v>
      </c>
      <c r="AO1762">
        <v>2.8</v>
      </c>
      <c r="AP1762" t="s">
        <v>2150</v>
      </c>
      <c r="AQ1762">
        <v>30</v>
      </c>
      <c r="AR1762">
        <v>0</v>
      </c>
      <c r="AS1762">
        <v>0</v>
      </c>
      <c r="AT1762">
        <v>0</v>
      </c>
    </row>
    <row r="1763" spans="1:46" x14ac:dyDescent="0.25">
      <c r="A1763" t="s">
        <v>41</v>
      </c>
      <c r="B1763" t="s">
        <v>164</v>
      </c>
      <c r="C1763" t="s">
        <v>217</v>
      </c>
      <c r="D1763" t="s">
        <v>236</v>
      </c>
      <c r="E1763" t="s">
        <v>283</v>
      </c>
      <c r="F1763" t="s">
        <v>67</v>
      </c>
      <c r="H1763" t="s">
        <v>38</v>
      </c>
      <c r="I1763">
        <v>15</v>
      </c>
      <c r="J1763">
        <v>15</v>
      </c>
      <c r="K1763">
        <v>6</v>
      </c>
      <c r="L1763">
        <v>2</v>
      </c>
      <c r="M1763">
        <v>114453.04</v>
      </c>
      <c r="N1763">
        <v>248000</v>
      </c>
      <c r="O1763">
        <v>0</v>
      </c>
      <c r="P1763">
        <v>49.2345386073276</v>
      </c>
      <c r="Q1763">
        <v>17</v>
      </c>
      <c r="R1763">
        <v>2108000</v>
      </c>
      <c r="S1763">
        <v>43288</v>
      </c>
      <c r="T1763">
        <v>43273</v>
      </c>
      <c r="U1763">
        <v>1.355</v>
      </c>
      <c r="V1763">
        <v>11</v>
      </c>
      <c r="W1763">
        <v>629491.77</v>
      </c>
      <c r="X1763">
        <v>1364000</v>
      </c>
      <c r="Y1763">
        <v>423000</v>
      </c>
      <c r="Z1763">
        <v>26.414352033163802</v>
      </c>
      <c r="AA1763">
        <v>6</v>
      </c>
      <c r="AB1763">
        <v>744000</v>
      </c>
      <c r="AC1763">
        <v>43330</v>
      </c>
      <c r="AD1763">
        <v>43273</v>
      </c>
      <c r="AE1763">
        <v>7.452</v>
      </c>
      <c r="AF1763">
        <v>2</v>
      </c>
      <c r="AG1763">
        <v>114453.04</v>
      </c>
      <c r="AH1763">
        <v>248000</v>
      </c>
      <c r="AI1763">
        <v>74400</v>
      </c>
      <c r="AJ1763">
        <v>27.477912525947101</v>
      </c>
      <c r="AK1763">
        <v>27</v>
      </c>
      <c r="AL1763">
        <v>3348000</v>
      </c>
      <c r="AM1763">
        <v>43351</v>
      </c>
      <c r="AN1763">
        <v>43365</v>
      </c>
      <c r="AO1763">
        <v>1.4</v>
      </c>
      <c r="AP1763" t="s">
        <v>2151</v>
      </c>
      <c r="AQ1763">
        <v>9</v>
      </c>
      <c r="AR1763">
        <v>0</v>
      </c>
      <c r="AS1763">
        <v>0</v>
      </c>
      <c r="AT1763">
        <v>0</v>
      </c>
    </row>
    <row r="1764" spans="1:46" x14ac:dyDescent="0.25">
      <c r="A1764" t="s">
        <v>41</v>
      </c>
      <c r="B1764" t="s">
        <v>155</v>
      </c>
      <c r="C1764" t="s">
        <v>208</v>
      </c>
      <c r="D1764" t="s">
        <v>236</v>
      </c>
      <c r="E1764" t="s">
        <v>283</v>
      </c>
      <c r="F1764" t="s">
        <v>67</v>
      </c>
      <c r="H1764" t="s">
        <v>38</v>
      </c>
      <c r="I1764">
        <v>15</v>
      </c>
      <c r="J1764">
        <v>15</v>
      </c>
      <c r="K1764">
        <v>12</v>
      </c>
      <c r="L1764">
        <v>3</v>
      </c>
      <c r="M1764">
        <v>252910.15</v>
      </c>
      <c r="N1764">
        <v>534000</v>
      </c>
      <c r="O1764">
        <v>106800</v>
      </c>
      <c r="P1764">
        <v>34.878004386589801</v>
      </c>
      <c r="Q1764">
        <v>2</v>
      </c>
      <c r="R1764">
        <v>356000</v>
      </c>
      <c r="S1764">
        <v>43289</v>
      </c>
      <c r="T1764">
        <v>43238</v>
      </c>
      <c r="U1764">
        <v>2.032</v>
      </c>
      <c r="V1764">
        <v>2</v>
      </c>
      <c r="W1764">
        <v>174026.6</v>
      </c>
      <c r="X1764">
        <v>356000</v>
      </c>
      <c r="Y1764">
        <v>0</v>
      </c>
      <c r="Z1764">
        <v>46.227736015474399</v>
      </c>
      <c r="AA1764">
        <v>23</v>
      </c>
      <c r="AB1764">
        <v>4094000</v>
      </c>
      <c r="AC1764">
        <v>43337</v>
      </c>
      <c r="AD1764">
        <v>43330</v>
      </c>
      <c r="AE1764">
        <v>1.355</v>
      </c>
      <c r="AF1764">
        <v>14</v>
      </c>
      <c r="AG1764">
        <v>1219754.96</v>
      </c>
      <c r="AH1764">
        <v>2492000</v>
      </c>
      <c r="AI1764">
        <v>747600</v>
      </c>
      <c r="AJ1764">
        <v>23.083555615330901</v>
      </c>
      <c r="AK1764">
        <v>18</v>
      </c>
      <c r="AL1764">
        <v>3204000</v>
      </c>
      <c r="AM1764">
        <v>43366</v>
      </c>
      <c r="AN1764">
        <v>43361</v>
      </c>
      <c r="AO1764">
        <v>9.8000000000000007</v>
      </c>
      <c r="AP1764" t="s">
        <v>2152</v>
      </c>
      <c r="AQ1764">
        <v>4</v>
      </c>
      <c r="AR1764">
        <v>0</v>
      </c>
      <c r="AS1764">
        <v>0</v>
      </c>
      <c r="AT1764">
        <v>0</v>
      </c>
    </row>
    <row r="1765" spans="1:46" x14ac:dyDescent="0.25">
      <c r="A1765" t="s">
        <v>41</v>
      </c>
      <c r="B1765" t="s">
        <v>156</v>
      </c>
      <c r="C1765" t="s">
        <v>209</v>
      </c>
      <c r="D1765" t="s">
        <v>236</v>
      </c>
      <c r="E1765" t="s">
        <v>283</v>
      </c>
      <c r="F1765" t="s">
        <v>67</v>
      </c>
      <c r="H1765" t="s">
        <v>38</v>
      </c>
      <c r="I1765">
        <v>15</v>
      </c>
      <c r="J1765">
        <v>15</v>
      </c>
      <c r="K1765">
        <v>12</v>
      </c>
      <c r="L1765">
        <v>2</v>
      </c>
      <c r="M1765">
        <v>204026.26</v>
      </c>
      <c r="N1765">
        <v>434000</v>
      </c>
      <c r="O1765">
        <v>130200</v>
      </c>
      <c r="P1765">
        <v>26.126107258805799</v>
      </c>
      <c r="Q1765">
        <v>4</v>
      </c>
      <c r="R1765">
        <v>872000</v>
      </c>
      <c r="S1765">
        <v>43312</v>
      </c>
      <c r="T1765">
        <v>43199</v>
      </c>
      <c r="U1765">
        <v>1.355</v>
      </c>
      <c r="V1765">
        <v>1</v>
      </c>
      <c r="W1765">
        <v>102013.14</v>
      </c>
      <c r="X1765">
        <v>218000</v>
      </c>
      <c r="Y1765">
        <v>65400</v>
      </c>
      <c r="Z1765">
        <v>26.464971311012501</v>
      </c>
      <c r="AA1765">
        <v>15</v>
      </c>
      <c r="AB1765">
        <v>3277500</v>
      </c>
      <c r="AC1765">
        <v>43324</v>
      </c>
      <c r="AD1765">
        <v>43330</v>
      </c>
      <c r="AE1765">
        <v>0.67700000000000005</v>
      </c>
      <c r="AF1765">
        <v>2</v>
      </c>
      <c r="AG1765">
        <v>211701.52</v>
      </c>
      <c r="AH1765">
        <v>437000</v>
      </c>
      <c r="AI1765">
        <v>65550</v>
      </c>
      <c r="AJ1765">
        <v>37.307397462542603</v>
      </c>
      <c r="AK1765">
        <v>13</v>
      </c>
      <c r="AL1765">
        <v>2840500</v>
      </c>
      <c r="AM1765">
        <v>43356</v>
      </c>
      <c r="AN1765">
        <v>43330</v>
      </c>
      <c r="AO1765">
        <v>1.4</v>
      </c>
      <c r="AP1765" t="s">
        <v>2153</v>
      </c>
      <c r="AQ1765">
        <v>33</v>
      </c>
      <c r="AR1765">
        <v>0</v>
      </c>
      <c r="AS1765">
        <v>0</v>
      </c>
      <c r="AT1765">
        <v>0</v>
      </c>
    </row>
    <row r="1766" spans="1:46" x14ac:dyDescent="0.25">
      <c r="A1766" t="s">
        <v>41</v>
      </c>
      <c r="B1766" t="s">
        <v>149</v>
      </c>
      <c r="C1766" t="s">
        <v>202</v>
      </c>
      <c r="D1766" t="s">
        <v>236</v>
      </c>
      <c r="E1766" t="s">
        <v>283</v>
      </c>
      <c r="F1766" t="s">
        <v>67</v>
      </c>
      <c r="H1766" t="s">
        <v>38</v>
      </c>
      <c r="I1766">
        <v>15</v>
      </c>
      <c r="J1766">
        <v>15</v>
      </c>
      <c r="K1766">
        <v>12</v>
      </c>
      <c r="L1766">
        <v>6</v>
      </c>
      <c r="M1766">
        <v>171128.07</v>
      </c>
      <c r="N1766">
        <v>396000</v>
      </c>
      <c r="O1766">
        <v>19800</v>
      </c>
      <c r="P1766">
        <v>49.962552631578902</v>
      </c>
      <c r="Q1766">
        <v>4</v>
      </c>
      <c r="R1766">
        <v>264000</v>
      </c>
      <c r="S1766">
        <v>43312</v>
      </c>
      <c r="T1766">
        <v>42872</v>
      </c>
      <c r="U1766">
        <v>4.0650000000000004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264000</v>
      </c>
      <c r="AD1766">
        <v>42872</v>
      </c>
      <c r="AE1766">
        <v>0</v>
      </c>
      <c r="AF1766">
        <v>2</v>
      </c>
      <c r="AG1766">
        <v>57042.7</v>
      </c>
      <c r="AH1766">
        <v>132000</v>
      </c>
      <c r="AI1766">
        <v>39600</v>
      </c>
      <c r="AJ1766">
        <v>32.092023809523802</v>
      </c>
      <c r="AK1766">
        <v>2</v>
      </c>
      <c r="AL1766">
        <v>132000</v>
      </c>
      <c r="AM1766">
        <v>43350</v>
      </c>
      <c r="AN1766">
        <v>43405</v>
      </c>
      <c r="AO1766">
        <v>1.4</v>
      </c>
      <c r="AP1766" t="s">
        <v>2154</v>
      </c>
      <c r="AQ1766">
        <v>50</v>
      </c>
      <c r="AR1766">
        <v>0</v>
      </c>
      <c r="AS1766">
        <v>0</v>
      </c>
      <c r="AT1766">
        <v>0</v>
      </c>
    </row>
    <row r="1767" spans="1:46" x14ac:dyDescent="0.25">
      <c r="A1767" t="s">
        <v>41</v>
      </c>
      <c r="B1767" t="s">
        <v>158</v>
      </c>
      <c r="C1767" t="s">
        <v>211</v>
      </c>
      <c r="D1767" t="s">
        <v>236</v>
      </c>
      <c r="E1767" t="s">
        <v>283</v>
      </c>
      <c r="F1767" t="s">
        <v>67</v>
      </c>
      <c r="H1767" t="s">
        <v>38</v>
      </c>
      <c r="I1767">
        <v>15</v>
      </c>
      <c r="J1767">
        <v>15</v>
      </c>
      <c r="K1767">
        <v>12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O1767">
        <v>0</v>
      </c>
      <c r="AP1767" t="s">
        <v>2155</v>
      </c>
      <c r="AQ1767">
        <v>12</v>
      </c>
      <c r="AR1767">
        <v>0</v>
      </c>
      <c r="AS1767">
        <v>0</v>
      </c>
      <c r="AT1767">
        <v>0</v>
      </c>
    </row>
    <row r="1768" spans="1:46" x14ac:dyDescent="0.25">
      <c r="A1768" t="s">
        <v>41</v>
      </c>
      <c r="B1768" t="s">
        <v>163</v>
      </c>
      <c r="C1768" t="s">
        <v>216</v>
      </c>
      <c r="D1768" t="s">
        <v>236</v>
      </c>
      <c r="E1768" t="s">
        <v>283</v>
      </c>
      <c r="F1768" t="s">
        <v>67</v>
      </c>
      <c r="H1768" t="s">
        <v>38</v>
      </c>
      <c r="I1768">
        <v>14</v>
      </c>
      <c r="J1768">
        <v>14</v>
      </c>
      <c r="K1768">
        <v>6</v>
      </c>
      <c r="L1768">
        <v>4</v>
      </c>
      <c r="M1768">
        <v>260345.9</v>
      </c>
      <c r="N1768">
        <v>572000</v>
      </c>
      <c r="O1768">
        <v>128700</v>
      </c>
      <c r="P1768">
        <v>35.398039702233199</v>
      </c>
      <c r="Q1768">
        <v>14</v>
      </c>
      <c r="R1768">
        <v>2002000</v>
      </c>
      <c r="S1768">
        <v>43309</v>
      </c>
      <c r="T1768">
        <v>43154</v>
      </c>
      <c r="U1768">
        <v>2.71</v>
      </c>
      <c r="V1768">
        <v>14</v>
      </c>
      <c r="W1768">
        <v>911210.65</v>
      </c>
      <c r="X1768">
        <v>2002000</v>
      </c>
      <c r="Y1768">
        <v>600600</v>
      </c>
      <c r="Z1768">
        <v>28.476401098901</v>
      </c>
      <c r="AA1768">
        <v>0</v>
      </c>
      <c r="AB1768">
        <v>0</v>
      </c>
      <c r="AC1768">
        <v>43340</v>
      </c>
      <c r="AD1768">
        <v>43154</v>
      </c>
      <c r="AE1768">
        <v>9.484</v>
      </c>
      <c r="AF1768">
        <v>3</v>
      </c>
      <c r="AG1768">
        <v>203899.07</v>
      </c>
      <c r="AH1768">
        <v>429000</v>
      </c>
      <c r="AI1768">
        <v>85800</v>
      </c>
      <c r="AJ1768">
        <v>34.6477339743589</v>
      </c>
      <c r="AK1768">
        <v>27</v>
      </c>
      <c r="AL1768">
        <v>3861000</v>
      </c>
      <c r="AM1768">
        <v>43373</v>
      </c>
      <c r="AN1768">
        <v>43361</v>
      </c>
      <c r="AO1768">
        <v>2.1</v>
      </c>
      <c r="AP1768" t="s">
        <v>2156</v>
      </c>
      <c r="AQ1768">
        <v>30</v>
      </c>
      <c r="AR1768">
        <v>0</v>
      </c>
      <c r="AS1768">
        <v>0</v>
      </c>
      <c r="AT1768">
        <v>0</v>
      </c>
    </row>
    <row r="1769" spans="1:46" x14ac:dyDescent="0.25">
      <c r="A1769" t="s">
        <v>41</v>
      </c>
      <c r="B1769" t="s">
        <v>162</v>
      </c>
      <c r="C1769" t="s">
        <v>215</v>
      </c>
      <c r="D1769" t="s">
        <v>236</v>
      </c>
      <c r="E1769" t="s">
        <v>283</v>
      </c>
      <c r="F1769" t="s">
        <v>67</v>
      </c>
      <c r="H1769" t="s">
        <v>38</v>
      </c>
      <c r="I1769">
        <v>13</v>
      </c>
      <c r="J1769">
        <v>13</v>
      </c>
      <c r="K1769">
        <v>6</v>
      </c>
      <c r="L1769">
        <v>2</v>
      </c>
      <c r="M1769">
        <v>143402.51999999999</v>
      </c>
      <c r="N1769">
        <v>296000</v>
      </c>
      <c r="O1769">
        <v>0</v>
      </c>
      <c r="P1769">
        <v>46.708522954968998</v>
      </c>
      <c r="Q1769">
        <v>9</v>
      </c>
      <c r="R1769">
        <v>1332000</v>
      </c>
      <c r="S1769">
        <v>43282</v>
      </c>
      <c r="T1769">
        <v>43207</v>
      </c>
      <c r="U1769">
        <v>1.355</v>
      </c>
      <c r="V1769">
        <v>7</v>
      </c>
      <c r="W1769">
        <v>501908.81</v>
      </c>
      <c r="X1769">
        <v>1036000</v>
      </c>
      <c r="Y1769">
        <v>310800</v>
      </c>
      <c r="Z1769">
        <v>23.8693200181478</v>
      </c>
      <c r="AA1769">
        <v>1</v>
      </c>
      <c r="AB1769">
        <v>148000</v>
      </c>
      <c r="AC1769">
        <v>43328</v>
      </c>
      <c r="AD1769">
        <v>43207</v>
      </c>
      <c r="AE1769">
        <v>4.742</v>
      </c>
      <c r="AF1769">
        <v>11</v>
      </c>
      <c r="AG1769">
        <v>834963.9</v>
      </c>
      <c r="AH1769">
        <v>1628000</v>
      </c>
      <c r="AI1769">
        <v>488400</v>
      </c>
      <c r="AJ1769">
        <v>19.405028957528899</v>
      </c>
      <c r="AK1769">
        <v>14</v>
      </c>
      <c r="AL1769">
        <v>2072000</v>
      </c>
      <c r="AM1769">
        <v>43365</v>
      </c>
      <c r="AN1769">
        <v>43365</v>
      </c>
      <c r="AO1769">
        <v>7.7</v>
      </c>
      <c r="AP1769" t="s">
        <v>2157</v>
      </c>
      <c r="AQ1769">
        <v>20</v>
      </c>
      <c r="AR1769">
        <v>0</v>
      </c>
      <c r="AS1769">
        <v>0</v>
      </c>
      <c r="AT1769">
        <v>0</v>
      </c>
    </row>
    <row r="1770" spans="1:46" x14ac:dyDescent="0.25">
      <c r="A1770" t="s">
        <v>41</v>
      </c>
      <c r="B1770" t="s">
        <v>169</v>
      </c>
      <c r="C1770" t="s">
        <v>222</v>
      </c>
      <c r="D1770" t="s">
        <v>236</v>
      </c>
      <c r="E1770" t="s">
        <v>283</v>
      </c>
      <c r="F1770" t="s">
        <v>67</v>
      </c>
      <c r="H1770" t="s">
        <v>38</v>
      </c>
      <c r="I1770">
        <v>12</v>
      </c>
      <c r="J1770">
        <v>12</v>
      </c>
      <c r="K1770">
        <v>1</v>
      </c>
      <c r="L1770">
        <v>1</v>
      </c>
      <c r="M1770">
        <v>33115.870000000003</v>
      </c>
      <c r="N1770">
        <v>75000</v>
      </c>
      <c r="O1770">
        <v>0</v>
      </c>
      <c r="P1770">
        <v>51.430057203813398</v>
      </c>
      <c r="Q1770">
        <v>32</v>
      </c>
      <c r="R1770">
        <v>2400000</v>
      </c>
      <c r="S1770">
        <v>43286</v>
      </c>
      <c r="T1770">
        <v>43255</v>
      </c>
      <c r="U1770">
        <v>0.67700000000000005</v>
      </c>
      <c r="V1770">
        <v>6</v>
      </c>
      <c r="W1770">
        <v>198695.22</v>
      </c>
      <c r="X1770">
        <v>450000</v>
      </c>
      <c r="Y1770">
        <v>135000</v>
      </c>
      <c r="Z1770">
        <v>30.6143675309388</v>
      </c>
      <c r="AA1770">
        <v>25</v>
      </c>
      <c r="AB1770">
        <v>1875000</v>
      </c>
      <c r="AC1770">
        <v>43341</v>
      </c>
      <c r="AD1770">
        <v>43255</v>
      </c>
      <c r="AE1770">
        <v>4.0650000000000004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25</v>
      </c>
      <c r="AL1770">
        <v>1875000</v>
      </c>
      <c r="AN1770">
        <v>43255</v>
      </c>
      <c r="AO1770">
        <v>0</v>
      </c>
      <c r="AP1770" t="s">
        <v>2158</v>
      </c>
      <c r="AQ1770">
        <v>5</v>
      </c>
      <c r="AR1770">
        <v>0</v>
      </c>
      <c r="AS1770">
        <v>0</v>
      </c>
      <c r="AT1770">
        <v>0</v>
      </c>
    </row>
    <row r="1771" spans="1:46" x14ac:dyDescent="0.25">
      <c r="A1771" t="s">
        <v>41</v>
      </c>
      <c r="B1771" t="s">
        <v>159</v>
      </c>
      <c r="C1771" t="s">
        <v>212</v>
      </c>
      <c r="D1771" t="s">
        <v>236</v>
      </c>
      <c r="E1771" t="s">
        <v>283</v>
      </c>
      <c r="F1771" t="s">
        <v>67</v>
      </c>
      <c r="H1771" t="s">
        <v>38</v>
      </c>
      <c r="I1771">
        <v>12</v>
      </c>
      <c r="J1771">
        <v>12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14</v>
      </c>
      <c r="R1771">
        <v>1148000</v>
      </c>
      <c r="T1771">
        <v>43039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14</v>
      </c>
      <c r="AB1771">
        <v>1148000</v>
      </c>
      <c r="AD1771">
        <v>43039</v>
      </c>
      <c r="AE1771">
        <v>0</v>
      </c>
      <c r="AF1771">
        <v>1</v>
      </c>
      <c r="AG1771">
        <v>36122.339999999997</v>
      </c>
      <c r="AH1771">
        <v>82000</v>
      </c>
      <c r="AI1771">
        <v>24600</v>
      </c>
      <c r="AJ1771">
        <v>30.776003243121899</v>
      </c>
      <c r="AK1771">
        <v>13</v>
      </c>
      <c r="AL1771">
        <v>1066000</v>
      </c>
      <c r="AM1771">
        <v>43366</v>
      </c>
      <c r="AN1771">
        <v>43039</v>
      </c>
      <c r="AO1771">
        <v>0.7</v>
      </c>
      <c r="AP1771" t="s">
        <v>2159</v>
      </c>
      <c r="AQ1771">
        <v>11</v>
      </c>
      <c r="AR1771">
        <v>0</v>
      </c>
      <c r="AS1771">
        <v>0</v>
      </c>
      <c r="AT1771">
        <v>0</v>
      </c>
    </row>
    <row r="1772" spans="1:46" x14ac:dyDescent="0.25">
      <c r="A1772" t="s">
        <v>41</v>
      </c>
      <c r="B1772" t="s">
        <v>167</v>
      </c>
      <c r="C1772" t="s">
        <v>220</v>
      </c>
      <c r="D1772" t="s">
        <v>236</v>
      </c>
      <c r="E1772" t="s">
        <v>283</v>
      </c>
      <c r="F1772" t="s">
        <v>67</v>
      </c>
      <c r="H1772" t="s">
        <v>38</v>
      </c>
      <c r="I1772">
        <v>10</v>
      </c>
      <c r="J1772">
        <v>10</v>
      </c>
      <c r="K1772">
        <v>6</v>
      </c>
      <c r="L1772">
        <v>3</v>
      </c>
      <c r="M1772">
        <v>137677.28</v>
      </c>
      <c r="N1772">
        <v>285000</v>
      </c>
      <c r="O1772">
        <v>57000</v>
      </c>
      <c r="P1772">
        <v>33.576750789793898</v>
      </c>
      <c r="Q1772">
        <v>15</v>
      </c>
      <c r="R1772">
        <v>1425000</v>
      </c>
      <c r="S1772">
        <v>43311</v>
      </c>
      <c r="T1772">
        <v>43199</v>
      </c>
      <c r="U1772">
        <v>2.032</v>
      </c>
      <c r="V1772">
        <v>6</v>
      </c>
      <c r="W1772">
        <v>275354.55</v>
      </c>
      <c r="X1772">
        <v>570000</v>
      </c>
      <c r="Y1772">
        <v>171000</v>
      </c>
      <c r="Z1772">
        <v>24.087718102189601</v>
      </c>
      <c r="AA1772">
        <v>9</v>
      </c>
      <c r="AB1772">
        <v>891000</v>
      </c>
      <c r="AC1772">
        <v>43338</v>
      </c>
      <c r="AD1772">
        <v>43199</v>
      </c>
      <c r="AE1772">
        <v>4.0650000000000004</v>
      </c>
      <c r="AF1772">
        <v>2</v>
      </c>
      <c r="AG1772">
        <v>91784.85</v>
      </c>
      <c r="AH1772">
        <v>194000</v>
      </c>
      <c r="AI1772">
        <v>29700</v>
      </c>
      <c r="AJ1772">
        <v>38.549400337308299</v>
      </c>
      <c r="AK1772">
        <v>7</v>
      </c>
      <c r="AL1772">
        <v>665000</v>
      </c>
      <c r="AM1772">
        <v>43359</v>
      </c>
      <c r="AN1772">
        <v>43405</v>
      </c>
      <c r="AO1772">
        <v>1.4</v>
      </c>
      <c r="AP1772" t="s">
        <v>2160</v>
      </c>
      <c r="AQ1772">
        <v>42</v>
      </c>
      <c r="AR1772">
        <v>0</v>
      </c>
      <c r="AS1772">
        <v>0</v>
      </c>
      <c r="AT1772">
        <v>0</v>
      </c>
    </row>
    <row r="1773" spans="1:46" x14ac:dyDescent="0.25">
      <c r="A1773" t="s">
        <v>41</v>
      </c>
      <c r="B1773" t="s">
        <v>160</v>
      </c>
      <c r="C1773" t="s">
        <v>213</v>
      </c>
      <c r="D1773" t="s">
        <v>236</v>
      </c>
      <c r="E1773" t="s">
        <v>283</v>
      </c>
      <c r="F1773" t="s">
        <v>67</v>
      </c>
      <c r="H1773" t="s">
        <v>38</v>
      </c>
      <c r="I1773">
        <v>9</v>
      </c>
      <c r="J1773">
        <v>9</v>
      </c>
      <c r="K1773">
        <v>6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29</v>
      </c>
      <c r="R1773">
        <v>3451000</v>
      </c>
      <c r="T1773">
        <v>43238</v>
      </c>
      <c r="U1773">
        <v>0</v>
      </c>
      <c r="V1773">
        <v>14</v>
      </c>
      <c r="W1773">
        <v>752288.18</v>
      </c>
      <c r="X1773">
        <v>1666000</v>
      </c>
      <c r="Y1773">
        <v>520400</v>
      </c>
      <c r="Z1773">
        <v>27.765625143054098</v>
      </c>
      <c r="AA1773">
        <v>15</v>
      </c>
      <c r="AB1773">
        <v>1785000</v>
      </c>
      <c r="AC1773">
        <v>43330</v>
      </c>
      <c r="AD1773">
        <v>43238</v>
      </c>
      <c r="AE1773">
        <v>9.484</v>
      </c>
      <c r="AF1773">
        <v>11</v>
      </c>
      <c r="AG1773">
        <v>591083.56999999995</v>
      </c>
      <c r="AH1773">
        <v>1309000</v>
      </c>
      <c r="AI1773">
        <v>392700</v>
      </c>
      <c r="AJ1773">
        <v>29.0415882352941</v>
      </c>
      <c r="AK1773">
        <v>16</v>
      </c>
      <c r="AL1773">
        <v>1904000</v>
      </c>
      <c r="AM1773">
        <v>43364</v>
      </c>
      <c r="AN1773">
        <v>43365</v>
      </c>
      <c r="AO1773">
        <v>7.7</v>
      </c>
      <c r="AP1773" t="s">
        <v>2161</v>
      </c>
      <c r="AQ1773">
        <v>30</v>
      </c>
      <c r="AR1773">
        <v>0</v>
      </c>
      <c r="AS1773">
        <v>8</v>
      </c>
      <c r="AT1773">
        <v>0</v>
      </c>
    </row>
    <row r="1774" spans="1:46" x14ac:dyDescent="0.25">
      <c r="A1774" t="s">
        <v>41</v>
      </c>
      <c r="B1774" t="s">
        <v>161</v>
      </c>
      <c r="C1774" t="s">
        <v>214</v>
      </c>
      <c r="D1774" t="s">
        <v>236</v>
      </c>
      <c r="E1774" t="s">
        <v>283</v>
      </c>
      <c r="F1774" t="s">
        <v>67</v>
      </c>
      <c r="H1774" t="s">
        <v>38</v>
      </c>
      <c r="I1774">
        <v>9</v>
      </c>
      <c r="J1774">
        <v>9</v>
      </c>
      <c r="K1774">
        <v>6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29</v>
      </c>
      <c r="R1774">
        <v>3973000</v>
      </c>
      <c r="T1774">
        <v>43218</v>
      </c>
      <c r="U1774">
        <v>0</v>
      </c>
      <c r="V1774">
        <v>14</v>
      </c>
      <c r="W1774">
        <v>928288.69</v>
      </c>
      <c r="X1774">
        <v>1918000</v>
      </c>
      <c r="Y1774">
        <v>575400</v>
      </c>
      <c r="Z1774">
        <v>23.944766973057899</v>
      </c>
      <c r="AA1774">
        <v>15</v>
      </c>
      <c r="AB1774">
        <v>2145000</v>
      </c>
      <c r="AC1774">
        <v>43337</v>
      </c>
      <c r="AD1774">
        <v>43218</v>
      </c>
      <c r="AE1774">
        <v>9.484</v>
      </c>
      <c r="AF1774">
        <v>15</v>
      </c>
      <c r="AG1774">
        <v>994595.01</v>
      </c>
      <c r="AH1774">
        <v>2145000</v>
      </c>
      <c r="AI1774">
        <v>643500</v>
      </c>
      <c r="AJ1774">
        <v>27.135896703296702</v>
      </c>
      <c r="AK1774">
        <v>12</v>
      </c>
      <c r="AL1774">
        <v>1716000</v>
      </c>
      <c r="AM1774">
        <v>43354</v>
      </c>
      <c r="AN1774">
        <v>43405</v>
      </c>
      <c r="AO1774">
        <v>10.5</v>
      </c>
      <c r="AP1774" t="s">
        <v>2162</v>
      </c>
      <c r="AQ1774">
        <v>25</v>
      </c>
      <c r="AR1774">
        <v>0</v>
      </c>
      <c r="AS1774">
        <v>0</v>
      </c>
      <c r="AT1774">
        <v>0</v>
      </c>
    </row>
    <row r="1775" spans="1:46" x14ac:dyDescent="0.25">
      <c r="A1775" t="s">
        <v>41</v>
      </c>
      <c r="B1775" t="s">
        <v>165</v>
      </c>
      <c r="C1775" t="s">
        <v>218</v>
      </c>
      <c r="D1775" t="s">
        <v>236</v>
      </c>
      <c r="E1775" t="s">
        <v>283</v>
      </c>
      <c r="F1775" t="s">
        <v>67</v>
      </c>
      <c r="H1775" t="s">
        <v>38</v>
      </c>
      <c r="I1775">
        <v>9</v>
      </c>
      <c r="J1775">
        <v>9</v>
      </c>
      <c r="K1775">
        <v>6</v>
      </c>
      <c r="L1775">
        <v>1</v>
      </c>
      <c r="M1775">
        <v>46008.31</v>
      </c>
      <c r="N1775">
        <v>92000</v>
      </c>
      <c r="O1775">
        <v>0</v>
      </c>
      <c r="P1775">
        <v>44.990064369608397</v>
      </c>
      <c r="Q1775">
        <v>11</v>
      </c>
      <c r="R1775">
        <v>1012000</v>
      </c>
      <c r="S1775">
        <v>43302</v>
      </c>
      <c r="T1775">
        <v>43218</v>
      </c>
      <c r="U1775">
        <v>0.67700000000000005</v>
      </c>
      <c r="V1775">
        <v>1</v>
      </c>
      <c r="W1775">
        <v>46008.3</v>
      </c>
      <c r="X1775">
        <v>92000</v>
      </c>
      <c r="Y1775">
        <v>0</v>
      </c>
      <c r="Z1775">
        <v>44.990076326130101</v>
      </c>
      <c r="AA1775">
        <v>10</v>
      </c>
      <c r="AB1775">
        <v>920000</v>
      </c>
      <c r="AC1775">
        <v>43317</v>
      </c>
      <c r="AD1775">
        <v>43218</v>
      </c>
      <c r="AE1775">
        <v>0.67700000000000005</v>
      </c>
      <c r="AF1775">
        <v>1</v>
      </c>
      <c r="AG1775">
        <v>46008.31</v>
      </c>
      <c r="AH1775">
        <v>92000</v>
      </c>
      <c r="AI1775">
        <v>0</v>
      </c>
      <c r="AJ1775">
        <v>44.990064369608397</v>
      </c>
      <c r="AK1775">
        <v>9</v>
      </c>
      <c r="AL1775">
        <v>891000</v>
      </c>
      <c r="AM1775">
        <v>43345</v>
      </c>
      <c r="AN1775">
        <v>43218</v>
      </c>
      <c r="AO1775">
        <v>0.7</v>
      </c>
      <c r="AP1775" t="s">
        <v>2163</v>
      </c>
      <c r="AQ1775">
        <v>13</v>
      </c>
      <c r="AR1775">
        <v>0</v>
      </c>
      <c r="AS1775">
        <v>0</v>
      </c>
      <c r="AT1775">
        <v>0</v>
      </c>
    </row>
    <row r="1776" spans="1:46" x14ac:dyDescent="0.25">
      <c r="A1776" t="s">
        <v>41</v>
      </c>
      <c r="B1776" t="s">
        <v>166</v>
      </c>
      <c r="C1776" t="s">
        <v>219</v>
      </c>
      <c r="D1776" t="s">
        <v>236</v>
      </c>
      <c r="E1776" t="s">
        <v>283</v>
      </c>
      <c r="F1776" t="s">
        <v>67</v>
      </c>
      <c r="H1776" t="s">
        <v>38</v>
      </c>
      <c r="I1776">
        <v>9</v>
      </c>
      <c r="J1776">
        <v>9</v>
      </c>
      <c r="K1776">
        <v>6</v>
      </c>
      <c r="L1776">
        <v>1</v>
      </c>
      <c r="M1776">
        <v>31818.07</v>
      </c>
      <c r="N1776">
        <v>66000</v>
      </c>
      <c r="O1776">
        <v>0</v>
      </c>
      <c r="P1776">
        <v>46.9698833333333</v>
      </c>
      <c r="Q1776">
        <v>1</v>
      </c>
      <c r="R1776">
        <v>66000</v>
      </c>
      <c r="S1776">
        <v>43286</v>
      </c>
      <c r="T1776">
        <v>43242</v>
      </c>
      <c r="U1776">
        <v>0.67700000000000005</v>
      </c>
      <c r="V1776">
        <v>1</v>
      </c>
      <c r="W1776">
        <v>31818.07</v>
      </c>
      <c r="X1776">
        <v>66000</v>
      </c>
      <c r="Y1776">
        <v>0</v>
      </c>
      <c r="Z1776">
        <v>46.9698833333333</v>
      </c>
      <c r="AA1776">
        <v>0</v>
      </c>
      <c r="AB1776">
        <v>0</v>
      </c>
      <c r="AC1776">
        <v>43317</v>
      </c>
      <c r="AD1776">
        <v>43242</v>
      </c>
      <c r="AE1776">
        <v>0.67700000000000005</v>
      </c>
      <c r="AF1776">
        <v>2</v>
      </c>
      <c r="AG1776">
        <v>63636.34</v>
      </c>
      <c r="AH1776">
        <v>132000</v>
      </c>
      <c r="AI1776">
        <v>0</v>
      </c>
      <c r="AJ1776">
        <v>46.969716666666599</v>
      </c>
      <c r="AK1776">
        <v>16</v>
      </c>
      <c r="AL1776">
        <v>1056000</v>
      </c>
      <c r="AM1776">
        <v>43369</v>
      </c>
      <c r="AN1776">
        <v>43357</v>
      </c>
      <c r="AO1776">
        <v>1.4</v>
      </c>
      <c r="AP1776" t="s">
        <v>2164</v>
      </c>
      <c r="AQ1776">
        <v>0</v>
      </c>
      <c r="AR1776">
        <v>0</v>
      </c>
      <c r="AS1776">
        <v>0</v>
      </c>
      <c r="AT1776">
        <v>0</v>
      </c>
    </row>
    <row r="1777" spans="1:46" x14ac:dyDescent="0.25">
      <c r="A1777" t="s">
        <v>41</v>
      </c>
      <c r="B1777" t="s">
        <v>170</v>
      </c>
      <c r="C1777" t="s">
        <v>223</v>
      </c>
      <c r="D1777" t="s">
        <v>236</v>
      </c>
      <c r="E1777" t="s">
        <v>283</v>
      </c>
      <c r="F1777" t="s">
        <v>67</v>
      </c>
      <c r="H1777" t="s">
        <v>38</v>
      </c>
      <c r="I1777">
        <v>9</v>
      </c>
      <c r="J1777">
        <v>9</v>
      </c>
      <c r="K1777">
        <v>6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O1777">
        <v>0</v>
      </c>
      <c r="AP1777" t="s">
        <v>2165</v>
      </c>
      <c r="AQ1777">
        <v>0</v>
      </c>
      <c r="AR1777">
        <v>0</v>
      </c>
      <c r="AS1777">
        <v>6</v>
      </c>
      <c r="AT1777">
        <v>0</v>
      </c>
    </row>
    <row r="1778" spans="1:46" x14ac:dyDescent="0.25">
      <c r="A1778" t="s">
        <v>41</v>
      </c>
      <c r="B1778" t="s">
        <v>179</v>
      </c>
      <c r="C1778" t="s">
        <v>232</v>
      </c>
      <c r="D1778" t="s">
        <v>236</v>
      </c>
      <c r="E1778" t="s">
        <v>283</v>
      </c>
      <c r="F1778" t="s">
        <v>67</v>
      </c>
      <c r="H1778" t="s">
        <v>38</v>
      </c>
      <c r="I1778">
        <v>8</v>
      </c>
      <c r="J1778">
        <v>8</v>
      </c>
      <c r="K1778">
        <v>6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E1778">
        <v>0</v>
      </c>
      <c r="AF1778">
        <v>2</v>
      </c>
      <c r="AG1778">
        <v>312710.34000000003</v>
      </c>
      <c r="AH1778">
        <v>516000</v>
      </c>
      <c r="AI1778">
        <v>0</v>
      </c>
      <c r="AJ1778">
        <v>33.336943010336597</v>
      </c>
      <c r="AK1778">
        <v>10</v>
      </c>
      <c r="AL1778">
        <v>2580000</v>
      </c>
      <c r="AM1778">
        <v>43365</v>
      </c>
      <c r="AN1778">
        <v>43355</v>
      </c>
      <c r="AO1778">
        <v>1.4</v>
      </c>
      <c r="AP1778" t="s">
        <v>2166</v>
      </c>
      <c r="AQ1778">
        <v>0</v>
      </c>
      <c r="AR1778">
        <v>0</v>
      </c>
      <c r="AS1778">
        <v>0</v>
      </c>
      <c r="AT1778">
        <v>0</v>
      </c>
    </row>
    <row r="1779" spans="1:46" x14ac:dyDescent="0.25">
      <c r="A1779" t="s">
        <v>41</v>
      </c>
      <c r="B1779" t="s">
        <v>175</v>
      </c>
      <c r="C1779" t="s">
        <v>228</v>
      </c>
      <c r="D1779" t="s">
        <v>236</v>
      </c>
      <c r="E1779" t="s">
        <v>283</v>
      </c>
      <c r="F1779" t="s">
        <v>67</v>
      </c>
      <c r="H1779" t="s">
        <v>38</v>
      </c>
      <c r="I1779">
        <v>6</v>
      </c>
      <c r="J1779">
        <v>6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15</v>
      </c>
      <c r="R1779">
        <v>2250000</v>
      </c>
      <c r="T1779">
        <v>43238</v>
      </c>
      <c r="U1779">
        <v>0</v>
      </c>
      <c r="V1779">
        <v>11</v>
      </c>
      <c r="W1779">
        <v>739550.57</v>
      </c>
      <c r="X1779">
        <v>1650000</v>
      </c>
      <c r="Y1779">
        <v>495000</v>
      </c>
      <c r="Z1779">
        <v>29.5666123809523</v>
      </c>
      <c r="AA1779">
        <v>4</v>
      </c>
      <c r="AB1779">
        <v>600000</v>
      </c>
      <c r="AC1779">
        <v>43338</v>
      </c>
      <c r="AD1779">
        <v>43238</v>
      </c>
      <c r="AE1779">
        <v>7.452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4</v>
      </c>
      <c r="AL1779">
        <v>600000</v>
      </c>
      <c r="AN1779">
        <v>43405</v>
      </c>
      <c r="AO1779">
        <v>0</v>
      </c>
      <c r="AP1779" t="s">
        <v>2167</v>
      </c>
      <c r="AQ1779">
        <v>15</v>
      </c>
      <c r="AR1779">
        <v>0</v>
      </c>
      <c r="AS1779">
        <v>0</v>
      </c>
      <c r="AT1779">
        <v>0</v>
      </c>
    </row>
    <row r="1780" spans="1:46" x14ac:dyDescent="0.25">
      <c r="A1780" t="s">
        <v>41</v>
      </c>
      <c r="B1780" t="s">
        <v>181</v>
      </c>
      <c r="C1780" t="s">
        <v>234</v>
      </c>
      <c r="D1780" t="s">
        <v>236</v>
      </c>
      <c r="E1780" t="s">
        <v>283</v>
      </c>
      <c r="F1780" t="s">
        <v>67</v>
      </c>
      <c r="H1780" t="s">
        <v>38</v>
      </c>
      <c r="I1780">
        <v>4</v>
      </c>
      <c r="J1780">
        <v>4</v>
      </c>
      <c r="K1780">
        <v>6</v>
      </c>
      <c r="L1780">
        <v>4</v>
      </c>
      <c r="M1780">
        <v>681871.6</v>
      </c>
      <c r="N1780">
        <v>1435000</v>
      </c>
      <c r="O1780">
        <v>323100</v>
      </c>
      <c r="P1780">
        <v>32.542606361625502</v>
      </c>
      <c r="Q1780">
        <v>22</v>
      </c>
      <c r="R1780">
        <v>7942000</v>
      </c>
      <c r="S1780">
        <v>43310</v>
      </c>
      <c r="T1780">
        <v>43273</v>
      </c>
      <c r="U1780">
        <v>2.71</v>
      </c>
      <c r="V1780">
        <v>2</v>
      </c>
      <c r="W1780">
        <v>340935.8</v>
      </c>
      <c r="X1780">
        <v>722000</v>
      </c>
      <c r="Y1780">
        <v>216600</v>
      </c>
      <c r="Z1780">
        <v>25.7955321782702</v>
      </c>
      <c r="AA1780">
        <v>20</v>
      </c>
      <c r="AB1780">
        <v>7220000</v>
      </c>
      <c r="AC1780">
        <v>43324</v>
      </c>
      <c r="AD1780">
        <v>43273</v>
      </c>
      <c r="AE1780">
        <v>1.355</v>
      </c>
      <c r="AF1780">
        <v>4</v>
      </c>
      <c r="AG1780">
        <v>681871.6</v>
      </c>
      <c r="AH1780">
        <v>1444000</v>
      </c>
      <c r="AI1780">
        <v>433200</v>
      </c>
      <c r="AJ1780">
        <v>25.795532259022899</v>
      </c>
      <c r="AK1780">
        <v>16</v>
      </c>
      <c r="AL1780">
        <v>5776000</v>
      </c>
      <c r="AM1780">
        <v>43370</v>
      </c>
      <c r="AN1780">
        <v>43273</v>
      </c>
      <c r="AO1780">
        <v>2.8</v>
      </c>
      <c r="AP1780" t="s">
        <v>2168</v>
      </c>
      <c r="AQ1780">
        <v>14</v>
      </c>
      <c r="AR1780">
        <v>0</v>
      </c>
      <c r="AS1780">
        <v>0</v>
      </c>
      <c r="AT1780">
        <v>0</v>
      </c>
    </row>
    <row r="1781" spans="1:46" x14ac:dyDescent="0.25">
      <c r="A1781" t="s">
        <v>41</v>
      </c>
      <c r="B1781" t="s">
        <v>180</v>
      </c>
      <c r="C1781" t="s">
        <v>233</v>
      </c>
      <c r="D1781" t="s">
        <v>236</v>
      </c>
      <c r="E1781" t="s">
        <v>283</v>
      </c>
      <c r="F1781" t="s">
        <v>67</v>
      </c>
      <c r="H1781" t="s">
        <v>38</v>
      </c>
      <c r="I1781">
        <v>4</v>
      </c>
      <c r="J1781">
        <v>4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14</v>
      </c>
      <c r="R1781">
        <v>4480000</v>
      </c>
      <c r="T1781">
        <v>43028</v>
      </c>
      <c r="U1781">
        <v>0</v>
      </c>
      <c r="V1781">
        <v>3</v>
      </c>
      <c r="W1781">
        <v>436460.31</v>
      </c>
      <c r="X1781">
        <v>960000</v>
      </c>
      <c r="Y1781">
        <v>240000</v>
      </c>
      <c r="Z1781">
        <v>33.318563796306499</v>
      </c>
      <c r="AA1781">
        <v>10</v>
      </c>
      <c r="AB1781">
        <v>3200000</v>
      </c>
      <c r="AC1781">
        <v>43327</v>
      </c>
      <c r="AD1781">
        <v>43028</v>
      </c>
      <c r="AE1781">
        <v>2.032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9</v>
      </c>
      <c r="AL1781">
        <v>2880000</v>
      </c>
      <c r="AN1781">
        <v>43028</v>
      </c>
      <c r="AO1781">
        <v>0</v>
      </c>
      <c r="AP1781" t="s">
        <v>2169</v>
      </c>
      <c r="AQ1781">
        <v>10</v>
      </c>
      <c r="AR1781">
        <v>0</v>
      </c>
      <c r="AS1781">
        <v>0</v>
      </c>
      <c r="AT1781">
        <v>0</v>
      </c>
    </row>
    <row r="1782" spans="1:46" x14ac:dyDescent="0.25">
      <c r="A1782" t="s">
        <v>41</v>
      </c>
      <c r="B1782" t="s">
        <v>168</v>
      </c>
      <c r="C1782" t="s">
        <v>221</v>
      </c>
      <c r="D1782" t="s">
        <v>236</v>
      </c>
      <c r="E1782" t="s">
        <v>283</v>
      </c>
      <c r="F1782" t="s">
        <v>67</v>
      </c>
      <c r="H1782" t="s">
        <v>38</v>
      </c>
      <c r="I1782">
        <v>3</v>
      </c>
      <c r="J1782">
        <v>3</v>
      </c>
      <c r="K1782">
        <v>1</v>
      </c>
      <c r="L1782">
        <v>1</v>
      </c>
      <c r="M1782">
        <v>46846.59</v>
      </c>
      <c r="N1782">
        <v>94000</v>
      </c>
      <c r="O1782">
        <v>0</v>
      </c>
      <c r="P1782">
        <v>45.179522048827202</v>
      </c>
      <c r="Q1782">
        <v>4</v>
      </c>
      <c r="R1782">
        <v>376000</v>
      </c>
      <c r="S1782">
        <v>43282</v>
      </c>
      <c r="T1782">
        <v>43012</v>
      </c>
      <c r="U1782">
        <v>0.67700000000000005</v>
      </c>
      <c r="V1782">
        <v>2</v>
      </c>
      <c r="W1782">
        <v>93693.18</v>
      </c>
      <c r="X1782">
        <v>188000</v>
      </c>
      <c r="Y1782">
        <v>23500</v>
      </c>
      <c r="Z1782">
        <v>37.348025722346399</v>
      </c>
      <c r="AA1782">
        <v>2</v>
      </c>
      <c r="AB1782">
        <v>188000</v>
      </c>
      <c r="AC1782">
        <v>43341</v>
      </c>
      <c r="AD1782">
        <v>43012</v>
      </c>
      <c r="AE1782">
        <v>1.355</v>
      </c>
      <c r="AF1782">
        <v>5</v>
      </c>
      <c r="AG1782">
        <v>237605.67</v>
      </c>
      <c r="AH1782">
        <v>470000</v>
      </c>
      <c r="AI1782">
        <v>141000</v>
      </c>
      <c r="AJ1782">
        <v>20.5573747478897</v>
      </c>
      <c r="AK1782">
        <v>45</v>
      </c>
      <c r="AL1782">
        <v>4230000</v>
      </c>
      <c r="AM1782">
        <v>43371</v>
      </c>
      <c r="AN1782">
        <v>43365</v>
      </c>
      <c r="AO1782">
        <v>3.5</v>
      </c>
      <c r="AP1782" t="s">
        <v>2170</v>
      </c>
      <c r="AQ1782">
        <v>0</v>
      </c>
      <c r="AR1782">
        <v>0</v>
      </c>
      <c r="AS1782">
        <v>0</v>
      </c>
      <c r="AT1782">
        <v>0</v>
      </c>
    </row>
    <row r="1783" spans="1:46" x14ac:dyDescent="0.25">
      <c r="A1783" t="s">
        <v>124</v>
      </c>
      <c r="B1783" t="s">
        <v>238</v>
      </c>
      <c r="C1783" t="s">
        <v>239</v>
      </c>
      <c r="D1783" t="s">
        <v>236</v>
      </c>
      <c r="E1783" t="s">
        <v>283</v>
      </c>
      <c r="F1783" t="s">
        <v>67</v>
      </c>
      <c r="H1783" t="s">
        <v>38</v>
      </c>
      <c r="I1783">
        <v>0</v>
      </c>
      <c r="J1783">
        <v>0</v>
      </c>
      <c r="K1783">
        <v>24</v>
      </c>
      <c r="L1783">
        <v>3</v>
      </c>
      <c r="M1783">
        <v>63030.81</v>
      </c>
      <c r="N1783">
        <v>192000</v>
      </c>
      <c r="O1783">
        <v>96000</v>
      </c>
      <c r="P1783">
        <v>27.777196649303701</v>
      </c>
      <c r="Q1783">
        <v>46</v>
      </c>
      <c r="R1783">
        <v>4646000</v>
      </c>
      <c r="S1783">
        <v>43310</v>
      </c>
      <c r="T1783">
        <v>43192</v>
      </c>
      <c r="U1783">
        <v>2.032</v>
      </c>
      <c r="V1783">
        <v>9</v>
      </c>
      <c r="W1783">
        <v>189092.43</v>
      </c>
      <c r="X1783">
        <v>576000</v>
      </c>
      <c r="Y1783">
        <v>288000</v>
      </c>
      <c r="Z1783">
        <v>27.777196925154701</v>
      </c>
      <c r="AA1783">
        <v>37</v>
      </c>
      <c r="AB1783">
        <v>2368000</v>
      </c>
      <c r="AC1783">
        <v>43329</v>
      </c>
      <c r="AD1783">
        <v>43192</v>
      </c>
      <c r="AE1783">
        <v>6.0970000000000004</v>
      </c>
      <c r="AF1783">
        <v>3</v>
      </c>
      <c r="AG1783">
        <v>63357.16</v>
      </c>
      <c r="AH1783">
        <v>229000</v>
      </c>
      <c r="AI1783">
        <v>64000</v>
      </c>
      <c r="AJ1783">
        <v>57.761893333333298</v>
      </c>
      <c r="AK1783">
        <v>58</v>
      </c>
      <c r="AL1783">
        <v>4002000</v>
      </c>
      <c r="AM1783">
        <v>43366</v>
      </c>
      <c r="AN1783">
        <v>43357</v>
      </c>
      <c r="AO1783">
        <v>2.1</v>
      </c>
      <c r="AP1783" t="s">
        <v>2171</v>
      </c>
      <c r="AQ1783">
        <v>89</v>
      </c>
      <c r="AR1783">
        <v>0</v>
      </c>
      <c r="AS1783">
        <v>0</v>
      </c>
      <c r="AT1783">
        <v>0</v>
      </c>
    </row>
    <row r="1784" spans="1:46" x14ac:dyDescent="0.25">
      <c r="A1784" t="s">
        <v>41</v>
      </c>
      <c r="B1784" t="s">
        <v>136</v>
      </c>
      <c r="C1784" t="s">
        <v>189</v>
      </c>
      <c r="D1784" t="s">
        <v>236</v>
      </c>
      <c r="E1784" t="s">
        <v>284</v>
      </c>
      <c r="F1784" t="s">
        <v>48</v>
      </c>
      <c r="H1784" t="s">
        <v>38</v>
      </c>
      <c r="I1784">
        <v>535</v>
      </c>
      <c r="J1784">
        <v>535</v>
      </c>
      <c r="K1784">
        <v>12</v>
      </c>
      <c r="L1784">
        <v>88</v>
      </c>
      <c r="M1784">
        <v>2113918.94</v>
      </c>
      <c r="N1784">
        <v>4048000</v>
      </c>
      <c r="O1784">
        <v>1214400</v>
      </c>
      <c r="P1784">
        <v>17.937929347826</v>
      </c>
      <c r="Q1784">
        <v>152</v>
      </c>
      <c r="R1784">
        <v>6992000</v>
      </c>
      <c r="S1784">
        <v>43312</v>
      </c>
      <c r="T1784">
        <v>43303</v>
      </c>
      <c r="U1784">
        <v>59.613</v>
      </c>
      <c r="V1784">
        <v>216</v>
      </c>
      <c r="W1784">
        <v>4959677.17</v>
      </c>
      <c r="X1784">
        <v>9936000</v>
      </c>
      <c r="Y1784">
        <v>2967000</v>
      </c>
      <c r="Z1784">
        <v>21.715527516266</v>
      </c>
      <c r="AA1784">
        <v>20</v>
      </c>
      <c r="AB1784">
        <v>920000</v>
      </c>
      <c r="AC1784">
        <v>43343</v>
      </c>
      <c r="AD1784">
        <v>43341</v>
      </c>
      <c r="AE1784">
        <v>146.32300000000001</v>
      </c>
      <c r="AF1784">
        <v>71</v>
      </c>
      <c r="AG1784">
        <v>1542659.43</v>
      </c>
      <c r="AH1784">
        <v>3266000</v>
      </c>
      <c r="AI1784">
        <v>952200</v>
      </c>
      <c r="AJ1784">
        <v>26.6606719091236</v>
      </c>
      <c r="AK1784">
        <v>-3</v>
      </c>
      <c r="AL1784">
        <v>-138000</v>
      </c>
      <c r="AM1784">
        <v>43373</v>
      </c>
      <c r="AN1784">
        <v>43352</v>
      </c>
      <c r="AO1784">
        <v>49.7</v>
      </c>
      <c r="AP1784" t="s">
        <v>2172</v>
      </c>
      <c r="AQ1784">
        <v>30</v>
      </c>
      <c r="AR1784">
        <v>0</v>
      </c>
      <c r="AS1784">
        <v>24</v>
      </c>
      <c r="AT1784">
        <v>0</v>
      </c>
    </row>
    <row r="1785" spans="1:46" x14ac:dyDescent="0.25">
      <c r="A1785" t="s">
        <v>41</v>
      </c>
      <c r="B1785" t="s">
        <v>131</v>
      </c>
      <c r="C1785" t="s">
        <v>184</v>
      </c>
      <c r="D1785" t="s">
        <v>236</v>
      </c>
      <c r="E1785" t="s">
        <v>284</v>
      </c>
      <c r="F1785" t="s">
        <v>48</v>
      </c>
      <c r="H1785" t="s">
        <v>38</v>
      </c>
      <c r="I1785">
        <v>375</v>
      </c>
      <c r="J1785">
        <v>375</v>
      </c>
      <c r="K1785">
        <v>24</v>
      </c>
      <c r="L1785">
        <v>22</v>
      </c>
      <c r="M1785">
        <v>375399.22</v>
      </c>
      <c r="N1785">
        <v>1021200</v>
      </c>
      <c r="O1785">
        <v>510600</v>
      </c>
      <c r="P1785">
        <v>19.126685828094999</v>
      </c>
      <c r="Q1785">
        <v>48</v>
      </c>
      <c r="R1785">
        <v>2160000</v>
      </c>
      <c r="S1785">
        <v>43298</v>
      </c>
      <c r="T1785">
        <v>43298</v>
      </c>
      <c r="U1785">
        <v>14.903</v>
      </c>
      <c r="V1785">
        <v>101</v>
      </c>
      <c r="W1785">
        <v>1724260.85</v>
      </c>
      <c r="X1785">
        <v>4767200</v>
      </c>
      <c r="Y1785">
        <v>2383600</v>
      </c>
      <c r="Z1785">
        <v>20.427633205217798</v>
      </c>
      <c r="AA1785">
        <v>113</v>
      </c>
      <c r="AB1785">
        <v>5333600</v>
      </c>
      <c r="AC1785">
        <v>43343</v>
      </c>
      <c r="AD1785">
        <v>43341</v>
      </c>
      <c r="AE1785">
        <v>68.418999999999997</v>
      </c>
      <c r="AF1785">
        <v>90</v>
      </c>
      <c r="AG1785">
        <v>1536523.63</v>
      </c>
      <c r="AH1785">
        <v>4369600</v>
      </c>
      <c r="AI1785">
        <v>1880700</v>
      </c>
      <c r="AJ1785">
        <v>32.091446312492799</v>
      </c>
      <c r="AK1785">
        <v>239</v>
      </c>
      <c r="AL1785">
        <v>12189000</v>
      </c>
      <c r="AM1785">
        <v>43373</v>
      </c>
      <c r="AN1785">
        <v>43356</v>
      </c>
      <c r="AO1785">
        <v>63</v>
      </c>
      <c r="AP1785" t="s">
        <v>2173</v>
      </c>
      <c r="AQ1785">
        <v>10</v>
      </c>
      <c r="AR1785">
        <v>0</v>
      </c>
      <c r="AS1785">
        <v>0</v>
      </c>
      <c r="AT1785">
        <v>0</v>
      </c>
    </row>
    <row r="1786" spans="1:46" x14ac:dyDescent="0.25">
      <c r="A1786" t="s">
        <v>41</v>
      </c>
      <c r="B1786" t="s">
        <v>157</v>
      </c>
      <c r="C1786" t="s">
        <v>210</v>
      </c>
      <c r="D1786" t="s">
        <v>236</v>
      </c>
      <c r="E1786" t="s">
        <v>284</v>
      </c>
      <c r="F1786" t="s">
        <v>48</v>
      </c>
      <c r="H1786" t="s">
        <v>38</v>
      </c>
      <c r="I1786">
        <v>147</v>
      </c>
      <c r="J1786">
        <v>147</v>
      </c>
      <c r="K1786">
        <v>6</v>
      </c>
      <c r="L1786">
        <v>33</v>
      </c>
      <c r="M1786">
        <v>1447915.39</v>
      </c>
      <c r="N1786">
        <v>2886200</v>
      </c>
      <c r="O1786">
        <v>738360</v>
      </c>
      <c r="P1786">
        <v>25.846109153926299</v>
      </c>
      <c r="Q1786">
        <v>51</v>
      </c>
      <c r="R1786">
        <v>4482900</v>
      </c>
      <c r="S1786">
        <v>43312</v>
      </c>
      <c r="T1786">
        <v>43298</v>
      </c>
      <c r="U1786">
        <v>22.355</v>
      </c>
      <c r="V1786">
        <v>42</v>
      </c>
      <c r="W1786">
        <v>1879003.65</v>
      </c>
      <c r="X1786">
        <v>3689400</v>
      </c>
      <c r="Y1786">
        <v>1081320</v>
      </c>
      <c r="Z1786">
        <v>20.7499764133577</v>
      </c>
      <c r="AA1786">
        <v>51</v>
      </c>
      <c r="AB1786">
        <v>4488000</v>
      </c>
      <c r="AC1786">
        <v>43343</v>
      </c>
      <c r="AD1786">
        <v>43341</v>
      </c>
      <c r="AE1786">
        <v>28.452000000000002</v>
      </c>
      <c r="AF1786">
        <v>44</v>
      </c>
      <c r="AG1786">
        <v>2097050.48</v>
      </c>
      <c r="AH1786">
        <v>3835900</v>
      </c>
      <c r="AI1786">
        <v>844770</v>
      </c>
      <c r="AJ1786">
        <v>22.8801313241858</v>
      </c>
      <c r="AK1786">
        <v>7</v>
      </c>
      <c r="AL1786">
        <v>615300</v>
      </c>
      <c r="AM1786">
        <v>43373</v>
      </c>
      <c r="AN1786">
        <v>43341</v>
      </c>
      <c r="AO1786">
        <v>30.8</v>
      </c>
      <c r="AP1786" t="s">
        <v>2174</v>
      </c>
      <c r="AQ1786">
        <v>74</v>
      </c>
      <c r="AR1786">
        <v>0</v>
      </c>
      <c r="AS1786">
        <v>0</v>
      </c>
      <c r="AT1786">
        <v>0</v>
      </c>
    </row>
    <row r="1787" spans="1:46" x14ac:dyDescent="0.25">
      <c r="A1787" t="s">
        <v>41</v>
      </c>
      <c r="B1787" t="s">
        <v>133</v>
      </c>
      <c r="C1787" t="s">
        <v>186</v>
      </c>
      <c r="D1787" t="s">
        <v>236</v>
      </c>
      <c r="E1787" t="s">
        <v>284</v>
      </c>
      <c r="F1787" t="s">
        <v>48</v>
      </c>
      <c r="H1787" t="s">
        <v>38</v>
      </c>
      <c r="I1787">
        <v>130</v>
      </c>
      <c r="J1787">
        <v>130</v>
      </c>
      <c r="K1787">
        <v>36</v>
      </c>
      <c r="L1787">
        <v>130</v>
      </c>
      <c r="M1787">
        <v>2083212.71</v>
      </c>
      <c r="N1787">
        <v>5446000</v>
      </c>
      <c r="O1787">
        <v>2723000</v>
      </c>
      <c r="P1787">
        <v>15.8452448982455</v>
      </c>
      <c r="Q1787">
        <v>147</v>
      </c>
      <c r="R1787">
        <v>6321000</v>
      </c>
      <c r="S1787">
        <v>43309</v>
      </c>
      <c r="T1787">
        <v>43303</v>
      </c>
      <c r="U1787">
        <v>88.064999999999998</v>
      </c>
      <c r="V1787">
        <v>141</v>
      </c>
      <c r="W1787">
        <v>2255295.12</v>
      </c>
      <c r="X1787">
        <v>6063000</v>
      </c>
      <c r="Y1787">
        <v>3031500</v>
      </c>
      <c r="Z1787">
        <v>18.1651119274891</v>
      </c>
      <c r="AA1787">
        <v>4</v>
      </c>
      <c r="AB1787">
        <v>172000</v>
      </c>
      <c r="AC1787">
        <v>43343</v>
      </c>
      <c r="AD1787">
        <v>43303</v>
      </c>
      <c r="AE1787">
        <v>95.516000000000005</v>
      </c>
      <c r="AF1787">
        <v>30</v>
      </c>
      <c r="AG1787">
        <v>479296.5</v>
      </c>
      <c r="AH1787">
        <v>1290000</v>
      </c>
      <c r="AI1787">
        <v>395600</v>
      </c>
      <c r="AJ1787">
        <v>41.052532417380597</v>
      </c>
      <c r="AK1787">
        <v>43</v>
      </c>
      <c r="AL1787">
        <v>1849000</v>
      </c>
      <c r="AM1787">
        <v>43370</v>
      </c>
      <c r="AN1787">
        <v>43352</v>
      </c>
      <c r="AO1787">
        <v>21</v>
      </c>
      <c r="AP1787" t="s">
        <v>2175</v>
      </c>
      <c r="AQ1787">
        <v>299</v>
      </c>
      <c r="AR1787">
        <v>0</v>
      </c>
      <c r="AS1787">
        <v>0</v>
      </c>
      <c r="AT1787">
        <v>0</v>
      </c>
    </row>
    <row r="1788" spans="1:46" x14ac:dyDescent="0.25">
      <c r="A1788" t="s">
        <v>41</v>
      </c>
      <c r="B1788" t="s">
        <v>137</v>
      </c>
      <c r="C1788" t="s">
        <v>190</v>
      </c>
      <c r="D1788" t="s">
        <v>236</v>
      </c>
      <c r="E1788" t="s">
        <v>284</v>
      </c>
      <c r="F1788" t="s">
        <v>48</v>
      </c>
      <c r="H1788" t="s">
        <v>38</v>
      </c>
      <c r="I1788">
        <v>75</v>
      </c>
      <c r="J1788">
        <v>75</v>
      </c>
      <c r="K1788">
        <v>36</v>
      </c>
      <c r="L1788">
        <v>46</v>
      </c>
      <c r="M1788">
        <v>679707.36</v>
      </c>
      <c r="N1788">
        <v>1718000</v>
      </c>
      <c r="O1788">
        <v>859000</v>
      </c>
      <c r="P1788">
        <v>12.959476610831199</v>
      </c>
      <c r="Q1788">
        <v>106</v>
      </c>
      <c r="R1788">
        <v>4134000</v>
      </c>
      <c r="S1788">
        <v>43312</v>
      </c>
      <c r="T1788">
        <v>43303</v>
      </c>
      <c r="U1788">
        <v>31.161000000000001</v>
      </c>
      <c r="V1788">
        <v>74</v>
      </c>
      <c r="W1788">
        <v>1082212.26</v>
      </c>
      <c r="X1788">
        <v>2886000</v>
      </c>
      <c r="Y1788">
        <v>1443000</v>
      </c>
      <c r="Z1788">
        <v>17.502876934511001</v>
      </c>
      <c r="AA1788">
        <v>32</v>
      </c>
      <c r="AB1788">
        <v>1248000</v>
      </c>
      <c r="AC1788">
        <v>43343</v>
      </c>
      <c r="AD1788">
        <v>43303</v>
      </c>
      <c r="AE1788">
        <v>50.128999999999998</v>
      </c>
      <c r="AF1788">
        <v>21</v>
      </c>
      <c r="AG1788">
        <v>307114.28999999998</v>
      </c>
      <c r="AH1788">
        <v>819000</v>
      </c>
      <c r="AI1788">
        <v>245700</v>
      </c>
      <c r="AJ1788">
        <v>41.073483495926503</v>
      </c>
      <c r="AK1788">
        <v>11</v>
      </c>
      <c r="AL1788">
        <v>429000</v>
      </c>
      <c r="AM1788">
        <v>43363</v>
      </c>
      <c r="AN1788">
        <v>43303</v>
      </c>
      <c r="AO1788">
        <v>14.7</v>
      </c>
      <c r="AP1788" t="s">
        <v>2176</v>
      </c>
      <c r="AQ1788">
        <v>114</v>
      </c>
      <c r="AR1788">
        <v>0</v>
      </c>
      <c r="AS1788">
        <v>0</v>
      </c>
      <c r="AT1788">
        <v>0</v>
      </c>
    </row>
    <row r="1789" spans="1:46" x14ac:dyDescent="0.25">
      <c r="A1789" t="s">
        <v>41</v>
      </c>
      <c r="B1789" t="s">
        <v>134</v>
      </c>
      <c r="C1789" t="s">
        <v>187</v>
      </c>
      <c r="D1789" t="s">
        <v>236</v>
      </c>
      <c r="E1789" t="s">
        <v>284</v>
      </c>
      <c r="F1789" t="s">
        <v>48</v>
      </c>
      <c r="H1789" t="s">
        <v>38</v>
      </c>
      <c r="I1789">
        <v>69</v>
      </c>
      <c r="J1789">
        <v>69</v>
      </c>
      <c r="K1789">
        <v>36</v>
      </c>
      <c r="L1789">
        <v>96</v>
      </c>
      <c r="M1789">
        <v>1138323.01</v>
      </c>
      <c r="N1789">
        <v>3104000</v>
      </c>
      <c r="O1789">
        <v>1472000</v>
      </c>
      <c r="P1789">
        <v>23.2747971389032</v>
      </c>
      <c r="Q1789">
        <v>359</v>
      </c>
      <c r="R1789">
        <v>14360000</v>
      </c>
      <c r="S1789">
        <v>43312</v>
      </c>
      <c r="T1789">
        <v>43314</v>
      </c>
      <c r="U1789">
        <v>65.031999999999996</v>
      </c>
      <c r="V1789">
        <v>83</v>
      </c>
      <c r="W1789">
        <v>998597.38</v>
      </c>
      <c r="X1789">
        <v>2720000</v>
      </c>
      <c r="Y1789">
        <v>1360000</v>
      </c>
      <c r="Z1789">
        <v>19.231094240950299</v>
      </c>
      <c r="AA1789">
        <v>312</v>
      </c>
      <c r="AB1789">
        <v>9984000</v>
      </c>
      <c r="AC1789">
        <v>43343</v>
      </c>
      <c r="AD1789">
        <v>43314</v>
      </c>
      <c r="AE1789">
        <v>56.225999999999999</v>
      </c>
      <c r="AF1789">
        <v>72</v>
      </c>
      <c r="AG1789">
        <v>866488.31999999995</v>
      </c>
      <c r="AH1789">
        <v>2389000</v>
      </c>
      <c r="AI1789">
        <v>994500</v>
      </c>
      <c r="AJ1789">
        <v>31.650258028328999</v>
      </c>
      <c r="AK1789">
        <v>275</v>
      </c>
      <c r="AL1789">
        <v>9075000</v>
      </c>
      <c r="AM1789">
        <v>43373</v>
      </c>
      <c r="AN1789">
        <v>43314</v>
      </c>
      <c r="AO1789">
        <v>50.4</v>
      </c>
      <c r="AP1789" t="s">
        <v>2177</v>
      </c>
      <c r="AQ1789">
        <v>284</v>
      </c>
      <c r="AR1789">
        <v>0</v>
      </c>
      <c r="AS1789">
        <v>0</v>
      </c>
      <c r="AT1789">
        <v>0</v>
      </c>
    </row>
    <row r="1790" spans="1:46" x14ac:dyDescent="0.25">
      <c r="A1790" t="s">
        <v>41</v>
      </c>
      <c r="B1790" t="s">
        <v>142</v>
      </c>
      <c r="C1790" t="s">
        <v>195</v>
      </c>
      <c r="D1790" t="s">
        <v>236</v>
      </c>
      <c r="E1790" t="s">
        <v>284</v>
      </c>
      <c r="F1790" t="s">
        <v>48</v>
      </c>
      <c r="H1790" t="s">
        <v>38</v>
      </c>
      <c r="I1790">
        <v>63</v>
      </c>
      <c r="J1790">
        <v>63</v>
      </c>
      <c r="K1790">
        <v>36</v>
      </c>
      <c r="L1790">
        <v>8</v>
      </c>
      <c r="M1790">
        <v>113246.64</v>
      </c>
      <c r="N1790">
        <v>278500</v>
      </c>
      <c r="O1790">
        <v>121300</v>
      </c>
      <c r="P1790">
        <v>20.756167989340799</v>
      </c>
      <c r="Q1790">
        <v>36</v>
      </c>
      <c r="R1790">
        <v>1332000</v>
      </c>
      <c r="S1790">
        <v>43309</v>
      </c>
      <c r="T1790">
        <v>43258</v>
      </c>
      <c r="U1790">
        <v>5.4189999999999996</v>
      </c>
      <c r="V1790">
        <v>8</v>
      </c>
      <c r="W1790">
        <v>113246.64</v>
      </c>
      <c r="X1790">
        <v>312000</v>
      </c>
      <c r="Y1790">
        <v>156000</v>
      </c>
      <c r="Z1790">
        <v>20.146600102376102</v>
      </c>
      <c r="AA1790">
        <v>28</v>
      </c>
      <c r="AB1790">
        <v>1036000</v>
      </c>
      <c r="AC1790">
        <v>43338</v>
      </c>
      <c r="AD1790">
        <v>43258</v>
      </c>
      <c r="AE1790">
        <v>5.4189999999999996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28</v>
      </c>
      <c r="AL1790">
        <v>1092000</v>
      </c>
      <c r="AN1790">
        <v>43352</v>
      </c>
      <c r="AO1790">
        <v>0</v>
      </c>
      <c r="AP1790" t="s">
        <v>2178</v>
      </c>
      <c r="AQ1790">
        <v>21</v>
      </c>
      <c r="AR1790">
        <v>0</v>
      </c>
      <c r="AS1790">
        <v>0</v>
      </c>
      <c r="AT1790">
        <v>0</v>
      </c>
    </row>
    <row r="1791" spans="1:46" x14ac:dyDescent="0.25">
      <c r="A1791" t="s">
        <v>41</v>
      </c>
      <c r="B1791" t="s">
        <v>140</v>
      </c>
      <c r="C1791" t="s">
        <v>193</v>
      </c>
      <c r="D1791" t="s">
        <v>236</v>
      </c>
      <c r="E1791" t="s">
        <v>284</v>
      </c>
      <c r="F1791" t="s">
        <v>48</v>
      </c>
      <c r="H1791" t="s">
        <v>38</v>
      </c>
      <c r="I1791">
        <v>60</v>
      </c>
      <c r="J1791">
        <v>60</v>
      </c>
      <c r="K1791">
        <v>36</v>
      </c>
      <c r="L1791">
        <v>4</v>
      </c>
      <c r="M1791">
        <v>81896.83</v>
      </c>
      <c r="N1791">
        <v>164000</v>
      </c>
      <c r="O1791">
        <v>24600</v>
      </c>
      <c r="P1791">
        <v>35.375528833481603</v>
      </c>
      <c r="Q1791">
        <v>82</v>
      </c>
      <c r="R1791">
        <v>3362000</v>
      </c>
      <c r="S1791">
        <v>43308</v>
      </c>
      <c r="T1791">
        <v>43303</v>
      </c>
      <c r="U1791">
        <v>2.71</v>
      </c>
      <c r="V1791">
        <v>1</v>
      </c>
      <c r="W1791">
        <v>22123.279999999999</v>
      </c>
      <c r="X1791">
        <v>41000</v>
      </c>
      <c r="Y1791">
        <v>12300</v>
      </c>
      <c r="Z1791">
        <v>15.2069404711043</v>
      </c>
      <c r="AA1791">
        <v>117</v>
      </c>
      <c r="AB1791">
        <v>4797000</v>
      </c>
      <c r="AC1791">
        <v>43332</v>
      </c>
      <c r="AD1791">
        <v>43327</v>
      </c>
      <c r="AE1791">
        <v>0.67700000000000005</v>
      </c>
      <c r="AF1791">
        <v>6</v>
      </c>
      <c r="AG1791">
        <v>132739.68</v>
      </c>
      <c r="AH1791">
        <v>246000</v>
      </c>
      <c r="AI1791">
        <v>73800</v>
      </c>
      <c r="AJ1791">
        <v>15.2069410127556</v>
      </c>
      <c r="AK1791">
        <v>111</v>
      </c>
      <c r="AL1791">
        <v>4551000</v>
      </c>
      <c r="AM1791">
        <v>43373</v>
      </c>
      <c r="AN1791">
        <v>43327</v>
      </c>
      <c r="AO1791">
        <v>4.2</v>
      </c>
      <c r="AP1791" t="s">
        <v>2179</v>
      </c>
      <c r="AQ1791">
        <v>45</v>
      </c>
      <c r="AR1791">
        <v>0</v>
      </c>
      <c r="AS1791">
        <v>0</v>
      </c>
      <c r="AT1791">
        <v>0</v>
      </c>
    </row>
    <row r="1792" spans="1:46" x14ac:dyDescent="0.25">
      <c r="A1792" t="s">
        <v>41</v>
      </c>
      <c r="B1792" t="s">
        <v>138</v>
      </c>
      <c r="C1792" t="s">
        <v>191</v>
      </c>
      <c r="D1792" t="s">
        <v>236</v>
      </c>
      <c r="E1792" t="s">
        <v>284</v>
      </c>
      <c r="F1792" t="s">
        <v>48</v>
      </c>
      <c r="H1792" t="s">
        <v>38</v>
      </c>
      <c r="I1792">
        <v>48</v>
      </c>
      <c r="J1792">
        <v>48</v>
      </c>
      <c r="K1792">
        <v>36</v>
      </c>
      <c r="L1792">
        <v>6</v>
      </c>
      <c r="M1792">
        <v>80654.58</v>
      </c>
      <c r="N1792">
        <v>168000</v>
      </c>
      <c r="O1792">
        <v>0</v>
      </c>
      <c r="P1792">
        <v>47.190453665731297</v>
      </c>
      <c r="Q1792">
        <v>39</v>
      </c>
      <c r="R1792">
        <v>1092000</v>
      </c>
      <c r="S1792">
        <v>43311</v>
      </c>
      <c r="T1792">
        <v>43213</v>
      </c>
      <c r="U1792">
        <v>4.0650000000000004</v>
      </c>
      <c r="V1792">
        <v>31</v>
      </c>
      <c r="W1792">
        <v>416715.33</v>
      </c>
      <c r="X1792">
        <v>868000</v>
      </c>
      <c r="Y1792">
        <v>210000</v>
      </c>
      <c r="Z1792">
        <v>30.3363429879441</v>
      </c>
      <c r="AA1792">
        <v>8</v>
      </c>
      <c r="AB1792">
        <v>224000</v>
      </c>
      <c r="AC1792">
        <v>43341</v>
      </c>
      <c r="AD1792">
        <v>43213</v>
      </c>
      <c r="AE1792">
        <v>21</v>
      </c>
      <c r="AF1792">
        <v>16</v>
      </c>
      <c r="AG1792">
        <v>222647.7</v>
      </c>
      <c r="AH1792">
        <v>448000</v>
      </c>
      <c r="AI1792">
        <v>58800</v>
      </c>
      <c r="AJ1792">
        <v>37.072849467074498</v>
      </c>
      <c r="AK1792">
        <v>28</v>
      </c>
      <c r="AL1792">
        <v>784000</v>
      </c>
      <c r="AM1792">
        <v>43373</v>
      </c>
      <c r="AN1792">
        <v>43356</v>
      </c>
      <c r="AO1792">
        <v>11.2</v>
      </c>
      <c r="AP1792" t="s">
        <v>2180</v>
      </c>
      <c r="AQ1792">
        <v>40</v>
      </c>
      <c r="AR1792">
        <v>0</v>
      </c>
      <c r="AS1792">
        <v>0</v>
      </c>
      <c r="AT1792">
        <v>0</v>
      </c>
    </row>
    <row r="1793" spans="1:46" x14ac:dyDescent="0.25">
      <c r="A1793" t="s">
        <v>41</v>
      </c>
      <c r="B1793" t="s">
        <v>132</v>
      </c>
      <c r="C1793" t="s">
        <v>185</v>
      </c>
      <c r="D1793" t="s">
        <v>236</v>
      </c>
      <c r="E1793" t="s">
        <v>284</v>
      </c>
      <c r="F1793" t="s">
        <v>48</v>
      </c>
      <c r="H1793" t="s">
        <v>38</v>
      </c>
      <c r="I1793">
        <v>48</v>
      </c>
      <c r="J1793">
        <v>48</v>
      </c>
      <c r="K1793">
        <v>12</v>
      </c>
      <c r="L1793">
        <v>7</v>
      </c>
      <c r="M1793">
        <v>118578.68</v>
      </c>
      <c r="N1793">
        <v>252000</v>
      </c>
      <c r="O1793">
        <v>0</v>
      </c>
      <c r="P1793">
        <v>48.239465058825097</v>
      </c>
      <c r="Q1793">
        <v>5</v>
      </c>
      <c r="R1793">
        <v>180000</v>
      </c>
      <c r="S1793">
        <v>43293</v>
      </c>
      <c r="T1793">
        <v>43294</v>
      </c>
      <c r="U1793">
        <v>4.742</v>
      </c>
      <c r="V1793">
        <v>4</v>
      </c>
      <c r="W1793">
        <v>67759.259999999995</v>
      </c>
      <c r="X1793">
        <v>144000</v>
      </c>
      <c r="Y1793">
        <v>43200</v>
      </c>
      <c r="Z1793">
        <v>26.056363388665201</v>
      </c>
      <c r="AA1793">
        <v>1</v>
      </c>
      <c r="AB1793">
        <v>36000</v>
      </c>
      <c r="AC1793">
        <v>43337</v>
      </c>
      <c r="AD1793">
        <v>43294</v>
      </c>
      <c r="AE1793">
        <v>2.71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N1793">
        <v>43294</v>
      </c>
      <c r="AO1793">
        <v>0</v>
      </c>
      <c r="AP1793" t="s">
        <v>2181</v>
      </c>
      <c r="AQ1793">
        <v>91</v>
      </c>
      <c r="AR1793">
        <v>0</v>
      </c>
      <c r="AS1793">
        <v>12</v>
      </c>
      <c r="AT1793">
        <v>0</v>
      </c>
    </row>
    <row r="1794" spans="1:46" x14ac:dyDescent="0.25">
      <c r="A1794" t="s">
        <v>41</v>
      </c>
      <c r="B1794" t="s">
        <v>143</v>
      </c>
      <c r="C1794" t="s">
        <v>196</v>
      </c>
      <c r="D1794" t="s">
        <v>236</v>
      </c>
      <c r="E1794" t="s">
        <v>284</v>
      </c>
      <c r="F1794" t="s">
        <v>48</v>
      </c>
      <c r="H1794" t="s">
        <v>38</v>
      </c>
      <c r="I1794">
        <v>42</v>
      </c>
      <c r="J1794">
        <v>42</v>
      </c>
      <c r="K1794">
        <v>24</v>
      </c>
      <c r="L1794">
        <v>13</v>
      </c>
      <c r="M1794">
        <v>340149.86</v>
      </c>
      <c r="N1794">
        <v>673000</v>
      </c>
      <c r="O1794">
        <v>122400</v>
      </c>
      <c r="P1794">
        <v>32.044161703555901</v>
      </c>
      <c r="Q1794">
        <v>17</v>
      </c>
      <c r="R1794">
        <v>901000</v>
      </c>
      <c r="S1794">
        <v>43311</v>
      </c>
      <c r="T1794">
        <v>43266</v>
      </c>
      <c r="U1794">
        <v>8.8059999999999992</v>
      </c>
      <c r="V1794">
        <v>53</v>
      </c>
      <c r="W1794">
        <v>1643374.53</v>
      </c>
      <c r="X1794">
        <v>2809000</v>
      </c>
      <c r="Y1794">
        <v>842700</v>
      </c>
      <c r="Z1794">
        <v>8.0653011981728806</v>
      </c>
      <c r="AA1794">
        <v>11</v>
      </c>
      <c r="AB1794">
        <v>561000</v>
      </c>
      <c r="AC1794">
        <v>43342</v>
      </c>
      <c r="AD1794">
        <v>43341</v>
      </c>
      <c r="AE1794">
        <v>35.902999999999999</v>
      </c>
      <c r="AF1794">
        <v>50</v>
      </c>
      <c r="AG1794">
        <v>1101778.54</v>
      </c>
      <c r="AH1794">
        <v>2550000</v>
      </c>
      <c r="AI1794">
        <v>858487</v>
      </c>
      <c r="AJ1794">
        <v>28.350749067352599</v>
      </c>
      <c r="AK1794">
        <v>9</v>
      </c>
      <c r="AL1794">
        <v>459000</v>
      </c>
      <c r="AM1794">
        <v>43366</v>
      </c>
      <c r="AN1794">
        <v>43356</v>
      </c>
      <c r="AO1794">
        <v>35</v>
      </c>
      <c r="AP1794" t="s">
        <v>2182</v>
      </c>
      <c r="AQ1794">
        <v>88</v>
      </c>
      <c r="AR1794">
        <v>0</v>
      </c>
      <c r="AS1794">
        <v>0</v>
      </c>
      <c r="AT1794">
        <v>0</v>
      </c>
    </row>
    <row r="1795" spans="1:46" x14ac:dyDescent="0.25">
      <c r="A1795" t="s">
        <v>41</v>
      </c>
      <c r="B1795" t="s">
        <v>135</v>
      </c>
      <c r="C1795" t="s">
        <v>188</v>
      </c>
      <c r="D1795" t="s">
        <v>236</v>
      </c>
      <c r="E1795" t="s">
        <v>284</v>
      </c>
      <c r="F1795" t="s">
        <v>48</v>
      </c>
      <c r="H1795" t="s">
        <v>38</v>
      </c>
      <c r="I1795">
        <v>42</v>
      </c>
      <c r="J1795">
        <v>42</v>
      </c>
      <c r="K1795">
        <v>6</v>
      </c>
      <c r="L1795">
        <v>2</v>
      </c>
      <c r="M1795">
        <v>47609.61</v>
      </c>
      <c r="N1795">
        <v>100000</v>
      </c>
      <c r="O1795">
        <v>0</v>
      </c>
      <c r="P1795">
        <v>47.629429052370497</v>
      </c>
      <c r="Q1795">
        <v>1</v>
      </c>
      <c r="R1795">
        <v>50000</v>
      </c>
      <c r="S1795">
        <v>43289</v>
      </c>
      <c r="T1795">
        <v>43314</v>
      </c>
      <c r="U1795">
        <v>1.355</v>
      </c>
      <c r="V1795">
        <v>3</v>
      </c>
      <c r="W1795">
        <v>73434.8</v>
      </c>
      <c r="X1795">
        <v>150000</v>
      </c>
      <c r="Y1795">
        <v>45000</v>
      </c>
      <c r="Z1795">
        <v>23.068304395563299</v>
      </c>
      <c r="AA1795">
        <v>16</v>
      </c>
      <c r="AB1795">
        <v>800000</v>
      </c>
      <c r="AC1795">
        <v>43331</v>
      </c>
      <c r="AD1795">
        <v>43341</v>
      </c>
      <c r="AE1795">
        <v>2.032</v>
      </c>
      <c r="AF1795">
        <v>1</v>
      </c>
      <c r="AG1795">
        <v>23798</v>
      </c>
      <c r="AH1795">
        <v>50000</v>
      </c>
      <c r="AI1795">
        <v>0</v>
      </c>
      <c r="AJ1795">
        <v>47.644399476443901</v>
      </c>
      <c r="AK1795">
        <v>14</v>
      </c>
      <c r="AL1795">
        <v>700000</v>
      </c>
      <c r="AM1795">
        <v>43361</v>
      </c>
      <c r="AN1795">
        <v>43341</v>
      </c>
      <c r="AO1795">
        <v>0.7</v>
      </c>
      <c r="AP1795" t="s">
        <v>2183</v>
      </c>
      <c r="AQ1795">
        <v>11</v>
      </c>
      <c r="AR1795">
        <v>0</v>
      </c>
      <c r="AS1795">
        <v>0</v>
      </c>
      <c r="AT1795">
        <v>0</v>
      </c>
    </row>
    <row r="1796" spans="1:46" x14ac:dyDescent="0.25">
      <c r="A1796" t="s">
        <v>41</v>
      </c>
      <c r="B1796" t="s">
        <v>139</v>
      </c>
      <c r="C1796" t="s">
        <v>192</v>
      </c>
      <c r="D1796" t="s">
        <v>236</v>
      </c>
      <c r="E1796" t="s">
        <v>284</v>
      </c>
      <c r="F1796" t="s">
        <v>48</v>
      </c>
      <c r="H1796" t="s">
        <v>38</v>
      </c>
      <c r="I1796">
        <v>39</v>
      </c>
      <c r="J1796">
        <v>39</v>
      </c>
      <c r="K1796">
        <v>36</v>
      </c>
      <c r="L1796">
        <v>4</v>
      </c>
      <c r="M1796">
        <v>68958.2</v>
      </c>
      <c r="N1796">
        <v>152000</v>
      </c>
      <c r="O1796">
        <v>34200</v>
      </c>
      <c r="P1796">
        <v>35.607792814607599</v>
      </c>
      <c r="Q1796">
        <v>27</v>
      </c>
      <c r="R1796">
        <v>1026000</v>
      </c>
      <c r="S1796">
        <v>43311</v>
      </c>
      <c r="T1796">
        <v>42940</v>
      </c>
      <c r="U1796">
        <v>2.71</v>
      </c>
      <c r="V1796">
        <v>17</v>
      </c>
      <c r="W1796">
        <v>293072.34999999998</v>
      </c>
      <c r="X1796">
        <v>646000</v>
      </c>
      <c r="Y1796">
        <v>193800</v>
      </c>
      <c r="Z1796">
        <v>28.708627803783401</v>
      </c>
      <c r="AA1796">
        <v>9</v>
      </c>
      <c r="AB1796">
        <v>342000</v>
      </c>
      <c r="AC1796">
        <v>43340</v>
      </c>
      <c r="AD1796">
        <v>42940</v>
      </c>
      <c r="AE1796">
        <v>11.516</v>
      </c>
      <c r="AF1796">
        <v>9</v>
      </c>
      <c r="AG1796">
        <v>155155.95000000001</v>
      </c>
      <c r="AH1796">
        <v>342000</v>
      </c>
      <c r="AI1796">
        <v>86699</v>
      </c>
      <c r="AJ1796">
        <v>33.148892823098102</v>
      </c>
      <c r="AK1796">
        <v>0</v>
      </c>
      <c r="AL1796">
        <v>0</v>
      </c>
      <c r="AM1796">
        <v>43351</v>
      </c>
      <c r="AN1796">
        <v>42940</v>
      </c>
      <c r="AO1796">
        <v>6.3</v>
      </c>
      <c r="AP1796" t="s">
        <v>2184</v>
      </c>
      <c r="AQ1796">
        <v>82</v>
      </c>
      <c r="AR1796">
        <v>0</v>
      </c>
      <c r="AS1796">
        <v>0</v>
      </c>
      <c r="AT1796">
        <v>0</v>
      </c>
    </row>
    <row r="1797" spans="1:46" x14ac:dyDescent="0.25">
      <c r="A1797" t="s">
        <v>41</v>
      </c>
      <c r="B1797" t="s">
        <v>141</v>
      </c>
      <c r="C1797" t="s">
        <v>194</v>
      </c>
      <c r="D1797" t="s">
        <v>236</v>
      </c>
      <c r="E1797" t="s">
        <v>284</v>
      </c>
      <c r="F1797" t="s">
        <v>48</v>
      </c>
      <c r="H1797" t="s">
        <v>38</v>
      </c>
      <c r="I1797">
        <v>39</v>
      </c>
      <c r="J1797">
        <v>39</v>
      </c>
      <c r="K1797">
        <v>36</v>
      </c>
      <c r="L1797">
        <v>9</v>
      </c>
      <c r="M1797">
        <v>215590.19</v>
      </c>
      <c r="N1797">
        <v>423000</v>
      </c>
      <c r="O1797">
        <v>0</v>
      </c>
      <c r="P1797">
        <v>43.936357276670897</v>
      </c>
      <c r="Q1797">
        <v>76</v>
      </c>
      <c r="R1797">
        <v>3572000</v>
      </c>
      <c r="S1797">
        <v>43310</v>
      </c>
      <c r="T1797">
        <v>43303</v>
      </c>
      <c r="U1797">
        <v>6.0970000000000004</v>
      </c>
      <c r="V1797">
        <v>13</v>
      </c>
      <c r="W1797">
        <v>330334.68</v>
      </c>
      <c r="X1797">
        <v>611000</v>
      </c>
      <c r="Y1797">
        <v>169200</v>
      </c>
      <c r="Z1797">
        <v>17.752795909685101</v>
      </c>
      <c r="AA1797">
        <v>63</v>
      </c>
      <c r="AB1797">
        <v>2961000</v>
      </c>
      <c r="AC1797">
        <v>43342</v>
      </c>
      <c r="AD1797">
        <v>43303</v>
      </c>
      <c r="AE1797">
        <v>8.8059999999999992</v>
      </c>
      <c r="AF1797">
        <v>18</v>
      </c>
      <c r="AG1797">
        <v>457386.51</v>
      </c>
      <c r="AH1797">
        <v>846000</v>
      </c>
      <c r="AI1797">
        <v>253800</v>
      </c>
      <c r="AJ1797">
        <v>15.041343914245999</v>
      </c>
      <c r="AK1797">
        <v>44</v>
      </c>
      <c r="AL1797">
        <v>2068000</v>
      </c>
      <c r="AM1797">
        <v>43368</v>
      </c>
      <c r="AN1797">
        <v>43303</v>
      </c>
      <c r="AO1797">
        <v>12.6</v>
      </c>
      <c r="AP1797" t="s">
        <v>2185</v>
      </c>
      <c r="AQ1797">
        <v>8</v>
      </c>
      <c r="AR1797">
        <v>0</v>
      </c>
      <c r="AS1797">
        <v>0</v>
      </c>
      <c r="AT1797">
        <v>0</v>
      </c>
    </row>
    <row r="1798" spans="1:46" x14ac:dyDescent="0.25">
      <c r="A1798" t="s">
        <v>41</v>
      </c>
      <c r="B1798" t="s">
        <v>163</v>
      </c>
      <c r="C1798" t="s">
        <v>216</v>
      </c>
      <c r="D1798" t="s">
        <v>236</v>
      </c>
      <c r="E1798" t="s">
        <v>284</v>
      </c>
      <c r="F1798" t="s">
        <v>48</v>
      </c>
      <c r="H1798" t="s">
        <v>38</v>
      </c>
      <c r="I1798">
        <v>38</v>
      </c>
      <c r="J1798">
        <v>38</v>
      </c>
      <c r="K1798">
        <v>6</v>
      </c>
      <c r="L1798">
        <v>13</v>
      </c>
      <c r="M1798">
        <v>879703.54</v>
      </c>
      <c r="N1798">
        <v>1703000</v>
      </c>
      <c r="O1798">
        <v>471600</v>
      </c>
      <c r="P1798">
        <v>21.4167699859577</v>
      </c>
      <c r="Q1798">
        <v>41</v>
      </c>
      <c r="R1798">
        <v>5371000</v>
      </c>
      <c r="S1798">
        <v>43311</v>
      </c>
      <c r="T1798">
        <v>43303</v>
      </c>
      <c r="U1798">
        <v>8.8059999999999992</v>
      </c>
      <c r="V1798">
        <v>37</v>
      </c>
      <c r="W1798">
        <v>2698221.32</v>
      </c>
      <c r="X1798">
        <v>4847000</v>
      </c>
      <c r="Y1798">
        <v>1414800</v>
      </c>
      <c r="Z1798">
        <v>13.5235868488738</v>
      </c>
      <c r="AA1798">
        <v>52</v>
      </c>
      <c r="AB1798">
        <v>6812000</v>
      </c>
      <c r="AC1798">
        <v>43342</v>
      </c>
      <c r="AD1798">
        <v>43341</v>
      </c>
      <c r="AE1798">
        <v>25.065000000000001</v>
      </c>
      <c r="AF1798">
        <v>22</v>
      </c>
      <c r="AG1798">
        <v>1594221.56</v>
      </c>
      <c r="AH1798">
        <v>2882000</v>
      </c>
      <c r="AI1798">
        <v>628800</v>
      </c>
      <c r="AJ1798">
        <v>22.1709694518322</v>
      </c>
      <c r="AK1798">
        <v>42</v>
      </c>
      <c r="AL1798">
        <v>5502000</v>
      </c>
      <c r="AM1798">
        <v>43373</v>
      </c>
      <c r="AN1798">
        <v>43352</v>
      </c>
      <c r="AO1798">
        <v>15.4</v>
      </c>
      <c r="AP1798" t="s">
        <v>2186</v>
      </c>
      <c r="AQ1798">
        <v>5</v>
      </c>
      <c r="AR1798">
        <v>0</v>
      </c>
      <c r="AS1798">
        <v>0</v>
      </c>
      <c r="AT1798">
        <v>0</v>
      </c>
    </row>
    <row r="1799" spans="1:46" x14ac:dyDescent="0.25">
      <c r="A1799" t="s">
        <v>41</v>
      </c>
      <c r="B1799" t="s">
        <v>146</v>
      </c>
      <c r="C1799" t="s">
        <v>199</v>
      </c>
      <c r="D1799" t="s">
        <v>236</v>
      </c>
      <c r="E1799" t="s">
        <v>284</v>
      </c>
      <c r="F1799" t="s">
        <v>48</v>
      </c>
      <c r="H1799" t="s">
        <v>38</v>
      </c>
      <c r="I1799">
        <v>36</v>
      </c>
      <c r="J1799">
        <v>36</v>
      </c>
      <c r="K1799">
        <v>24</v>
      </c>
      <c r="L1799">
        <v>34</v>
      </c>
      <c r="M1799">
        <v>1057042.29</v>
      </c>
      <c r="N1799">
        <v>2060000</v>
      </c>
      <c r="O1799">
        <v>599400</v>
      </c>
      <c r="P1799">
        <v>20.392542869999598</v>
      </c>
      <c r="Q1799">
        <v>50</v>
      </c>
      <c r="R1799">
        <v>2950000</v>
      </c>
      <c r="S1799">
        <v>43310</v>
      </c>
      <c r="T1799">
        <v>43208</v>
      </c>
      <c r="U1799">
        <v>23.032</v>
      </c>
      <c r="V1799">
        <v>11</v>
      </c>
      <c r="W1799">
        <v>341984.28</v>
      </c>
      <c r="X1799">
        <v>682000</v>
      </c>
      <c r="Y1799">
        <v>204600</v>
      </c>
      <c r="Z1799">
        <v>21.2017788018433</v>
      </c>
      <c r="AA1799">
        <v>39</v>
      </c>
      <c r="AB1799">
        <v>2652000</v>
      </c>
      <c r="AC1799">
        <v>43337</v>
      </c>
      <c r="AD1799">
        <v>43208</v>
      </c>
      <c r="AE1799">
        <v>7.452</v>
      </c>
      <c r="AF1799">
        <v>6</v>
      </c>
      <c r="AG1799">
        <v>186536.88</v>
      </c>
      <c r="AH1799">
        <v>390000</v>
      </c>
      <c r="AI1799">
        <v>96600</v>
      </c>
      <c r="AJ1799">
        <v>30.0645644886865</v>
      </c>
      <c r="AK1799">
        <v>32</v>
      </c>
      <c r="AL1799">
        <v>1984000</v>
      </c>
      <c r="AM1799">
        <v>43370</v>
      </c>
      <c r="AN1799">
        <v>43208</v>
      </c>
      <c r="AO1799">
        <v>4.2</v>
      </c>
      <c r="AP1799" t="s">
        <v>2187</v>
      </c>
      <c r="AQ1799">
        <v>52</v>
      </c>
      <c r="AR1799">
        <v>0</v>
      </c>
      <c r="AS1799">
        <v>24</v>
      </c>
      <c r="AT1799">
        <v>0</v>
      </c>
    </row>
    <row r="1800" spans="1:46" x14ac:dyDescent="0.25">
      <c r="A1800" t="s">
        <v>41</v>
      </c>
      <c r="B1800" t="s">
        <v>144</v>
      </c>
      <c r="C1800" t="s">
        <v>197</v>
      </c>
      <c r="D1800" t="s">
        <v>236</v>
      </c>
      <c r="E1800" t="s">
        <v>284</v>
      </c>
      <c r="F1800" t="s">
        <v>48</v>
      </c>
      <c r="H1800" t="s">
        <v>38</v>
      </c>
      <c r="I1800">
        <v>31</v>
      </c>
      <c r="J1800">
        <v>31</v>
      </c>
      <c r="K1800">
        <v>25</v>
      </c>
      <c r="L1800">
        <v>9</v>
      </c>
      <c r="M1800">
        <v>160316.74</v>
      </c>
      <c r="N1800">
        <v>315000</v>
      </c>
      <c r="O1800">
        <v>7000</v>
      </c>
      <c r="P1800">
        <v>42.744021428571401</v>
      </c>
      <c r="Q1800">
        <v>29</v>
      </c>
      <c r="R1800">
        <v>1015000</v>
      </c>
      <c r="S1800">
        <v>43306</v>
      </c>
      <c r="T1800">
        <v>43213</v>
      </c>
      <c r="U1800">
        <v>6.0970000000000004</v>
      </c>
      <c r="V1800">
        <v>3</v>
      </c>
      <c r="W1800">
        <v>53438.91</v>
      </c>
      <c r="X1800">
        <v>105000</v>
      </c>
      <c r="Y1800">
        <v>0</v>
      </c>
      <c r="Z1800">
        <v>44.016379733411299</v>
      </c>
      <c r="AA1800">
        <v>26</v>
      </c>
      <c r="AB1800">
        <v>910000</v>
      </c>
      <c r="AC1800">
        <v>43340</v>
      </c>
      <c r="AD1800">
        <v>43213</v>
      </c>
      <c r="AE1800">
        <v>2.032</v>
      </c>
      <c r="AF1800">
        <v>4</v>
      </c>
      <c r="AG1800">
        <v>71251.88</v>
      </c>
      <c r="AH1800">
        <v>140000</v>
      </c>
      <c r="AI1800">
        <v>0</v>
      </c>
      <c r="AJ1800">
        <v>44.016379880034997</v>
      </c>
      <c r="AK1800">
        <v>22</v>
      </c>
      <c r="AL1800">
        <v>770000</v>
      </c>
      <c r="AM1800">
        <v>43373</v>
      </c>
      <c r="AN1800">
        <v>43213</v>
      </c>
      <c r="AO1800">
        <v>2.8</v>
      </c>
      <c r="AP1800" t="s">
        <v>2188</v>
      </c>
      <c r="AQ1800">
        <v>22</v>
      </c>
      <c r="AR1800">
        <v>0</v>
      </c>
      <c r="AS1800">
        <v>24</v>
      </c>
      <c r="AT1800">
        <v>0</v>
      </c>
    </row>
    <row r="1801" spans="1:46" x14ac:dyDescent="0.25">
      <c r="A1801" t="s">
        <v>41</v>
      </c>
      <c r="B1801" t="s">
        <v>148</v>
      </c>
      <c r="C1801" t="s">
        <v>201</v>
      </c>
      <c r="D1801" t="s">
        <v>236</v>
      </c>
      <c r="E1801" t="s">
        <v>284</v>
      </c>
      <c r="F1801" t="s">
        <v>48</v>
      </c>
      <c r="H1801" t="s">
        <v>38</v>
      </c>
      <c r="I1801">
        <v>29</v>
      </c>
      <c r="J1801">
        <v>29</v>
      </c>
      <c r="K1801">
        <v>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43227</v>
      </c>
      <c r="U1801">
        <v>0</v>
      </c>
      <c r="V1801">
        <v>2</v>
      </c>
      <c r="W1801">
        <v>62587</v>
      </c>
      <c r="X1801">
        <v>130000</v>
      </c>
      <c r="Y1801">
        <v>19500</v>
      </c>
      <c r="Z1801">
        <v>37.6961988131049</v>
      </c>
      <c r="AA1801">
        <v>28</v>
      </c>
      <c r="AB1801">
        <v>1820000</v>
      </c>
      <c r="AC1801">
        <v>43341</v>
      </c>
      <c r="AD1801">
        <v>43341</v>
      </c>
      <c r="AE1801">
        <v>1.355</v>
      </c>
      <c r="AF1801">
        <v>10</v>
      </c>
      <c r="AG1801">
        <v>312935</v>
      </c>
      <c r="AH1801">
        <v>650000</v>
      </c>
      <c r="AI1801">
        <v>136500</v>
      </c>
      <c r="AJ1801">
        <v>32.964264875184298</v>
      </c>
      <c r="AK1801">
        <v>18</v>
      </c>
      <c r="AL1801">
        <v>1170000</v>
      </c>
      <c r="AM1801">
        <v>43372</v>
      </c>
      <c r="AN1801">
        <v>43341</v>
      </c>
      <c r="AO1801">
        <v>7</v>
      </c>
      <c r="AP1801" t="s">
        <v>2189</v>
      </c>
      <c r="AQ1801">
        <v>5</v>
      </c>
      <c r="AR1801">
        <v>0</v>
      </c>
      <c r="AS1801">
        <v>0</v>
      </c>
      <c r="AT1801">
        <v>6</v>
      </c>
    </row>
    <row r="1802" spans="1:46" x14ac:dyDescent="0.25">
      <c r="A1802" t="s">
        <v>41</v>
      </c>
      <c r="B1802" t="s">
        <v>147</v>
      </c>
      <c r="C1802" t="s">
        <v>200</v>
      </c>
      <c r="D1802" t="s">
        <v>236</v>
      </c>
      <c r="E1802" t="s">
        <v>284</v>
      </c>
      <c r="F1802" t="s">
        <v>48</v>
      </c>
      <c r="H1802" t="s">
        <v>38</v>
      </c>
      <c r="I1802">
        <v>26</v>
      </c>
      <c r="J1802">
        <v>26</v>
      </c>
      <c r="K1802">
        <v>25</v>
      </c>
      <c r="L1802">
        <v>6</v>
      </c>
      <c r="M1802">
        <v>101638.26</v>
      </c>
      <c r="N1802">
        <v>198000</v>
      </c>
      <c r="O1802">
        <v>0</v>
      </c>
      <c r="P1802">
        <v>43.534300000000002</v>
      </c>
      <c r="Q1802">
        <v>42</v>
      </c>
      <c r="R1802">
        <v>1386000</v>
      </c>
      <c r="S1802">
        <v>43307</v>
      </c>
      <c r="T1802">
        <v>43148</v>
      </c>
      <c r="U1802">
        <v>4.0650000000000004</v>
      </c>
      <c r="V1802">
        <v>3</v>
      </c>
      <c r="W1802">
        <v>50819.13</v>
      </c>
      <c r="X1802">
        <v>99000</v>
      </c>
      <c r="Y1802">
        <v>0</v>
      </c>
      <c r="Z1802">
        <v>43.534300000000002</v>
      </c>
      <c r="AA1802">
        <v>39</v>
      </c>
      <c r="AB1802">
        <v>1287000</v>
      </c>
      <c r="AC1802">
        <v>43340</v>
      </c>
      <c r="AD1802">
        <v>43148</v>
      </c>
      <c r="AE1802">
        <v>2.032</v>
      </c>
      <c r="AF1802">
        <v>1</v>
      </c>
      <c r="AG1802">
        <v>16939.71</v>
      </c>
      <c r="AH1802">
        <v>33000</v>
      </c>
      <c r="AI1802">
        <v>9900</v>
      </c>
      <c r="AJ1802">
        <v>19.334714285714199</v>
      </c>
      <c r="AK1802">
        <v>38</v>
      </c>
      <c r="AL1802">
        <v>1254000</v>
      </c>
      <c r="AM1802">
        <v>43354</v>
      </c>
      <c r="AN1802">
        <v>43148</v>
      </c>
      <c r="AO1802">
        <v>0.7</v>
      </c>
      <c r="AP1802" t="s">
        <v>2190</v>
      </c>
      <c r="AQ1802">
        <v>20</v>
      </c>
      <c r="AR1802">
        <v>0</v>
      </c>
      <c r="AS1802">
        <v>25</v>
      </c>
      <c r="AT1802">
        <v>0</v>
      </c>
    </row>
    <row r="1803" spans="1:46" x14ac:dyDescent="0.25">
      <c r="A1803" t="s">
        <v>41</v>
      </c>
      <c r="B1803" t="s">
        <v>166</v>
      </c>
      <c r="C1803" t="s">
        <v>219</v>
      </c>
      <c r="D1803" t="s">
        <v>236</v>
      </c>
      <c r="E1803" t="s">
        <v>284</v>
      </c>
      <c r="F1803" t="s">
        <v>48</v>
      </c>
      <c r="H1803" t="s">
        <v>38</v>
      </c>
      <c r="I1803">
        <v>24</v>
      </c>
      <c r="J1803">
        <v>24</v>
      </c>
      <c r="K1803">
        <v>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43208</v>
      </c>
      <c r="U1803">
        <v>0</v>
      </c>
      <c r="V1803">
        <v>9</v>
      </c>
      <c r="W1803">
        <v>286358.76</v>
      </c>
      <c r="X1803">
        <v>549000</v>
      </c>
      <c r="Y1803">
        <v>0</v>
      </c>
      <c r="Z1803">
        <v>42.623927858401402</v>
      </c>
      <c r="AA1803">
        <v>3</v>
      </c>
      <c r="AB1803">
        <v>183000</v>
      </c>
      <c r="AC1803">
        <v>43341</v>
      </c>
      <c r="AD1803">
        <v>43341</v>
      </c>
      <c r="AE1803">
        <v>6.0970000000000004</v>
      </c>
      <c r="AF1803">
        <v>7</v>
      </c>
      <c r="AG1803">
        <v>239094.85</v>
      </c>
      <c r="AH1803">
        <v>427000</v>
      </c>
      <c r="AI1803">
        <v>0</v>
      </c>
      <c r="AJ1803">
        <v>38.406478893867202</v>
      </c>
      <c r="AK1803">
        <v>2</v>
      </c>
      <c r="AL1803">
        <v>122000</v>
      </c>
      <c r="AM1803">
        <v>43370</v>
      </c>
      <c r="AN1803">
        <v>43352</v>
      </c>
      <c r="AO1803">
        <v>4.9000000000000004</v>
      </c>
      <c r="AP1803" t="s">
        <v>2191</v>
      </c>
      <c r="AQ1803">
        <v>0</v>
      </c>
      <c r="AR1803">
        <v>0</v>
      </c>
      <c r="AS1803">
        <v>0</v>
      </c>
      <c r="AT1803">
        <v>0</v>
      </c>
    </row>
    <row r="1804" spans="1:46" x14ac:dyDescent="0.25">
      <c r="A1804" t="s">
        <v>41</v>
      </c>
      <c r="B1804" t="s">
        <v>151</v>
      </c>
      <c r="C1804" t="s">
        <v>204</v>
      </c>
      <c r="D1804" t="s">
        <v>236</v>
      </c>
      <c r="E1804" t="s">
        <v>284</v>
      </c>
      <c r="F1804" t="s">
        <v>48</v>
      </c>
      <c r="H1804" t="s">
        <v>38</v>
      </c>
      <c r="I1804">
        <v>15</v>
      </c>
      <c r="J1804">
        <v>15</v>
      </c>
      <c r="K1804">
        <v>12</v>
      </c>
      <c r="L1804">
        <v>7</v>
      </c>
      <c r="M1804">
        <v>370711.03</v>
      </c>
      <c r="N1804">
        <v>728000</v>
      </c>
      <c r="O1804">
        <v>187200</v>
      </c>
      <c r="P1804">
        <v>24.596499131215602</v>
      </c>
      <c r="Q1804">
        <v>26</v>
      </c>
      <c r="R1804">
        <v>2704000</v>
      </c>
      <c r="S1804">
        <v>43307</v>
      </c>
      <c r="T1804">
        <v>43246</v>
      </c>
      <c r="U1804">
        <v>4.742</v>
      </c>
      <c r="V1804">
        <v>2</v>
      </c>
      <c r="W1804">
        <v>105917.44</v>
      </c>
      <c r="X1804">
        <v>208000</v>
      </c>
      <c r="Y1804">
        <v>31200</v>
      </c>
      <c r="Z1804">
        <v>34.101140383312497</v>
      </c>
      <c r="AA1804">
        <v>24</v>
      </c>
      <c r="AB1804">
        <v>2496000</v>
      </c>
      <c r="AC1804">
        <v>43340</v>
      </c>
      <c r="AD1804">
        <v>43246</v>
      </c>
      <c r="AE1804">
        <v>1.355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N1804">
        <v>43246</v>
      </c>
      <c r="AO1804">
        <v>0</v>
      </c>
      <c r="AP1804" t="s">
        <v>2192</v>
      </c>
      <c r="AQ1804">
        <v>17</v>
      </c>
      <c r="AR1804">
        <v>0</v>
      </c>
      <c r="AS1804">
        <v>0</v>
      </c>
      <c r="AT1804">
        <v>0</v>
      </c>
    </row>
    <row r="1805" spans="1:46" x14ac:dyDescent="0.25">
      <c r="A1805" t="s">
        <v>41</v>
      </c>
      <c r="B1805" t="s">
        <v>152</v>
      </c>
      <c r="C1805" t="s">
        <v>205</v>
      </c>
      <c r="D1805" t="s">
        <v>236</v>
      </c>
      <c r="E1805" t="s">
        <v>284</v>
      </c>
      <c r="F1805" t="s">
        <v>48</v>
      </c>
      <c r="H1805" t="s">
        <v>38</v>
      </c>
      <c r="I1805">
        <v>15</v>
      </c>
      <c r="J1805">
        <v>15</v>
      </c>
      <c r="K1805">
        <v>12</v>
      </c>
      <c r="L1805">
        <v>1</v>
      </c>
      <c r="M1805">
        <v>59983.4</v>
      </c>
      <c r="N1805">
        <v>117000</v>
      </c>
      <c r="O1805">
        <v>35100</v>
      </c>
      <c r="P1805">
        <v>19.4362144043724</v>
      </c>
      <c r="Q1805">
        <v>10</v>
      </c>
      <c r="R1805">
        <v>1170000</v>
      </c>
      <c r="S1805">
        <v>43296</v>
      </c>
      <c r="T1805">
        <v>43239</v>
      </c>
      <c r="U1805">
        <v>0.67700000000000005</v>
      </c>
      <c r="V1805">
        <v>4</v>
      </c>
      <c r="W1805">
        <v>239933.62</v>
      </c>
      <c r="X1805">
        <v>468000</v>
      </c>
      <c r="Y1805">
        <v>35100</v>
      </c>
      <c r="Z1805">
        <v>39.0328062612233</v>
      </c>
      <c r="AA1805">
        <v>6</v>
      </c>
      <c r="AB1805">
        <v>702000</v>
      </c>
      <c r="AC1805">
        <v>43329</v>
      </c>
      <c r="AD1805">
        <v>43239</v>
      </c>
      <c r="AE1805">
        <v>2.71</v>
      </c>
      <c r="AF1805">
        <v>6</v>
      </c>
      <c r="AG1805">
        <v>362649.68</v>
      </c>
      <c r="AH1805">
        <v>702000</v>
      </c>
      <c r="AI1805">
        <v>175500</v>
      </c>
      <c r="AJ1805">
        <v>24.232735480165001</v>
      </c>
      <c r="AK1805">
        <v>12</v>
      </c>
      <c r="AL1805">
        <v>1404000</v>
      </c>
      <c r="AM1805">
        <v>43373</v>
      </c>
      <c r="AN1805">
        <v>43358</v>
      </c>
      <c r="AO1805">
        <v>4.2</v>
      </c>
      <c r="AP1805" t="s">
        <v>2193</v>
      </c>
      <c r="AQ1805">
        <v>2</v>
      </c>
      <c r="AR1805">
        <v>0</v>
      </c>
      <c r="AS1805">
        <v>0</v>
      </c>
      <c r="AT1805">
        <v>0</v>
      </c>
    </row>
    <row r="1806" spans="1:46" x14ac:dyDescent="0.25">
      <c r="A1806" t="s">
        <v>41</v>
      </c>
      <c r="B1806" t="s">
        <v>153</v>
      </c>
      <c r="C1806" t="s">
        <v>206</v>
      </c>
      <c r="D1806" t="s">
        <v>236</v>
      </c>
      <c r="E1806" t="s">
        <v>284</v>
      </c>
      <c r="F1806" t="s">
        <v>48</v>
      </c>
      <c r="H1806" t="s">
        <v>38</v>
      </c>
      <c r="I1806">
        <v>15</v>
      </c>
      <c r="J1806">
        <v>15</v>
      </c>
      <c r="K1806">
        <v>12</v>
      </c>
      <c r="L1806">
        <v>5</v>
      </c>
      <c r="M1806">
        <v>346664.14</v>
      </c>
      <c r="N1806">
        <v>690000</v>
      </c>
      <c r="O1806">
        <v>207000</v>
      </c>
      <c r="P1806">
        <v>21.049574724854899</v>
      </c>
      <c r="Q1806">
        <v>6</v>
      </c>
      <c r="R1806">
        <v>828000</v>
      </c>
      <c r="S1806">
        <v>43303</v>
      </c>
      <c r="T1806">
        <v>43149</v>
      </c>
      <c r="U1806">
        <v>3.387</v>
      </c>
      <c r="V1806">
        <v>2</v>
      </c>
      <c r="W1806">
        <v>138665.65</v>
      </c>
      <c r="X1806">
        <v>276000</v>
      </c>
      <c r="Y1806">
        <v>82800</v>
      </c>
      <c r="Z1806">
        <v>21.049578320808301</v>
      </c>
      <c r="AA1806">
        <v>16</v>
      </c>
      <c r="AB1806">
        <v>2208000</v>
      </c>
      <c r="AC1806">
        <v>43320</v>
      </c>
      <c r="AD1806">
        <v>43341</v>
      </c>
      <c r="AE1806">
        <v>1.355</v>
      </c>
      <c r="AF1806">
        <v>10</v>
      </c>
      <c r="AG1806">
        <v>734045.63</v>
      </c>
      <c r="AH1806">
        <v>1380000</v>
      </c>
      <c r="AI1806">
        <v>414000</v>
      </c>
      <c r="AJ1806">
        <v>16.413023481659</v>
      </c>
      <c r="AK1806">
        <v>30</v>
      </c>
      <c r="AL1806">
        <v>4140000</v>
      </c>
      <c r="AM1806">
        <v>43371</v>
      </c>
      <c r="AN1806">
        <v>43352</v>
      </c>
      <c r="AO1806">
        <v>7</v>
      </c>
      <c r="AP1806" t="s">
        <v>2194</v>
      </c>
      <c r="AQ1806">
        <v>17</v>
      </c>
      <c r="AR1806">
        <v>0</v>
      </c>
      <c r="AS1806">
        <v>0</v>
      </c>
      <c r="AT1806">
        <v>0</v>
      </c>
    </row>
    <row r="1807" spans="1:46" x14ac:dyDescent="0.25">
      <c r="A1807" t="s">
        <v>41</v>
      </c>
      <c r="B1807" t="s">
        <v>145</v>
      </c>
      <c r="C1807" t="s">
        <v>198</v>
      </c>
      <c r="D1807" t="s">
        <v>236</v>
      </c>
      <c r="E1807" t="s">
        <v>284</v>
      </c>
      <c r="F1807" t="s">
        <v>48</v>
      </c>
      <c r="H1807" t="s">
        <v>38</v>
      </c>
      <c r="I1807">
        <v>15</v>
      </c>
      <c r="J1807">
        <v>15</v>
      </c>
      <c r="K1807">
        <v>12</v>
      </c>
      <c r="L1807">
        <v>3</v>
      </c>
      <c r="M1807">
        <v>65210.44</v>
      </c>
      <c r="N1807">
        <v>126000</v>
      </c>
      <c r="O1807">
        <v>37800</v>
      </c>
      <c r="P1807">
        <v>18.6717866636548</v>
      </c>
      <c r="Q1807">
        <v>2</v>
      </c>
      <c r="R1807">
        <v>84000</v>
      </c>
      <c r="S1807">
        <v>43295</v>
      </c>
      <c r="T1807">
        <v>43266</v>
      </c>
      <c r="U1807">
        <v>2.032</v>
      </c>
      <c r="V1807">
        <v>6</v>
      </c>
      <c r="W1807">
        <v>134748.18</v>
      </c>
      <c r="X1807">
        <v>252000</v>
      </c>
      <c r="Y1807">
        <v>75600</v>
      </c>
      <c r="Z1807">
        <v>15.973356952320501</v>
      </c>
      <c r="AA1807">
        <v>8</v>
      </c>
      <c r="AB1807">
        <v>336000</v>
      </c>
      <c r="AC1807">
        <v>43329</v>
      </c>
      <c r="AD1807">
        <v>43327</v>
      </c>
      <c r="AE1807">
        <v>4.0650000000000004</v>
      </c>
      <c r="AF1807">
        <v>4</v>
      </c>
      <c r="AG1807">
        <v>104256.47</v>
      </c>
      <c r="AH1807">
        <v>168000</v>
      </c>
      <c r="AI1807">
        <v>50400</v>
      </c>
      <c r="AJ1807">
        <v>2.4811931101350302</v>
      </c>
      <c r="AK1807">
        <v>4</v>
      </c>
      <c r="AL1807">
        <v>168000</v>
      </c>
      <c r="AM1807">
        <v>43373</v>
      </c>
      <c r="AN1807">
        <v>43327</v>
      </c>
      <c r="AO1807">
        <v>2.8</v>
      </c>
      <c r="AP1807" t="s">
        <v>2195</v>
      </c>
      <c r="AQ1807">
        <v>5</v>
      </c>
      <c r="AR1807">
        <v>0</v>
      </c>
      <c r="AS1807">
        <v>12</v>
      </c>
      <c r="AT1807">
        <v>0</v>
      </c>
    </row>
    <row r="1808" spans="1:46" x14ac:dyDescent="0.25">
      <c r="A1808" t="s">
        <v>41</v>
      </c>
      <c r="B1808" t="s">
        <v>154</v>
      </c>
      <c r="C1808" t="s">
        <v>207</v>
      </c>
      <c r="D1808" t="s">
        <v>236</v>
      </c>
      <c r="E1808" t="s">
        <v>284</v>
      </c>
      <c r="F1808" t="s">
        <v>48</v>
      </c>
      <c r="H1808" t="s">
        <v>38</v>
      </c>
      <c r="I1808">
        <v>15</v>
      </c>
      <c r="J1808">
        <v>15</v>
      </c>
      <c r="K1808">
        <v>12</v>
      </c>
      <c r="L1808">
        <v>2</v>
      </c>
      <c r="M1808">
        <v>63261.64</v>
      </c>
      <c r="N1808">
        <v>126000</v>
      </c>
      <c r="O1808">
        <v>0</v>
      </c>
      <c r="P1808">
        <v>44.7715843461445</v>
      </c>
      <c r="Q1808">
        <v>6</v>
      </c>
      <c r="R1808">
        <v>378000</v>
      </c>
      <c r="S1808">
        <v>43300</v>
      </c>
      <c r="T1808">
        <v>43178</v>
      </c>
      <c r="U1808">
        <v>1.355</v>
      </c>
      <c r="V1808">
        <v>1</v>
      </c>
      <c r="W1808">
        <v>31630.82</v>
      </c>
      <c r="X1808">
        <v>63000</v>
      </c>
      <c r="Y1808">
        <v>18900</v>
      </c>
      <c r="Z1808">
        <v>21.102262859642298</v>
      </c>
      <c r="AA1808">
        <v>5</v>
      </c>
      <c r="AB1808">
        <v>315000</v>
      </c>
      <c r="AC1808">
        <v>43330</v>
      </c>
      <c r="AD1808">
        <v>43178</v>
      </c>
      <c r="AE1808">
        <v>0.67700000000000005</v>
      </c>
      <c r="AF1808">
        <v>1</v>
      </c>
      <c r="AG1808">
        <v>26106.14</v>
      </c>
      <c r="AH1808">
        <v>63000</v>
      </c>
      <c r="AI1808">
        <v>0</v>
      </c>
      <c r="AJ1808">
        <v>54.417850576592897</v>
      </c>
      <c r="AK1808">
        <v>28</v>
      </c>
      <c r="AL1808">
        <v>1764000</v>
      </c>
      <c r="AM1808">
        <v>43368</v>
      </c>
      <c r="AN1808">
        <v>43358</v>
      </c>
      <c r="AO1808">
        <v>0.7</v>
      </c>
      <c r="AP1808" t="s">
        <v>2196</v>
      </c>
      <c r="AQ1808">
        <v>9</v>
      </c>
      <c r="AR1808">
        <v>0</v>
      </c>
      <c r="AS1808">
        <v>0</v>
      </c>
      <c r="AT1808">
        <v>0</v>
      </c>
    </row>
    <row r="1809" spans="1:46" x14ac:dyDescent="0.25">
      <c r="A1809" t="s">
        <v>41</v>
      </c>
      <c r="B1809" t="s">
        <v>172</v>
      </c>
      <c r="C1809" t="s">
        <v>225</v>
      </c>
      <c r="D1809" t="s">
        <v>236</v>
      </c>
      <c r="E1809" t="s">
        <v>284</v>
      </c>
      <c r="F1809" t="s">
        <v>48</v>
      </c>
      <c r="H1809" t="s">
        <v>38</v>
      </c>
      <c r="I1809">
        <v>15</v>
      </c>
      <c r="J1809">
        <v>15</v>
      </c>
      <c r="K1809">
        <v>12</v>
      </c>
      <c r="L1809">
        <v>3</v>
      </c>
      <c r="M1809">
        <v>61431.81</v>
      </c>
      <c r="N1809">
        <v>126000</v>
      </c>
      <c r="O1809">
        <v>0</v>
      </c>
      <c r="P1809">
        <v>46.369054974725898</v>
      </c>
      <c r="Q1809">
        <v>7</v>
      </c>
      <c r="R1809">
        <v>294000</v>
      </c>
      <c r="S1809">
        <v>43283</v>
      </c>
      <c r="T1809">
        <v>42990</v>
      </c>
      <c r="U1809">
        <v>2.032</v>
      </c>
      <c r="V1809">
        <v>1</v>
      </c>
      <c r="W1809">
        <v>20477.27</v>
      </c>
      <c r="X1809">
        <v>42000</v>
      </c>
      <c r="Y1809">
        <v>12600</v>
      </c>
      <c r="Z1809">
        <v>23.3843647273704</v>
      </c>
      <c r="AA1809">
        <v>6</v>
      </c>
      <c r="AB1809">
        <v>252000</v>
      </c>
      <c r="AC1809">
        <v>43317</v>
      </c>
      <c r="AD1809">
        <v>42990</v>
      </c>
      <c r="AE1809">
        <v>0.67700000000000005</v>
      </c>
      <c r="AF1809">
        <v>1</v>
      </c>
      <c r="AG1809">
        <v>20477.27</v>
      </c>
      <c r="AH1809">
        <v>42000</v>
      </c>
      <c r="AI1809">
        <v>12600</v>
      </c>
      <c r="AJ1809">
        <v>23.3843647273704</v>
      </c>
      <c r="AK1809">
        <v>5</v>
      </c>
      <c r="AL1809">
        <v>225000</v>
      </c>
      <c r="AM1809">
        <v>43344</v>
      </c>
      <c r="AN1809">
        <v>42990</v>
      </c>
      <c r="AO1809">
        <v>0.7</v>
      </c>
      <c r="AP1809" t="s">
        <v>2197</v>
      </c>
      <c r="AQ1809">
        <v>15</v>
      </c>
      <c r="AR1809">
        <v>0</v>
      </c>
      <c r="AS1809">
        <v>0</v>
      </c>
      <c r="AT1809">
        <v>0</v>
      </c>
    </row>
    <row r="1810" spans="1:46" x14ac:dyDescent="0.25">
      <c r="A1810" t="s">
        <v>41</v>
      </c>
      <c r="B1810" t="s">
        <v>155</v>
      </c>
      <c r="C1810" t="s">
        <v>208</v>
      </c>
      <c r="D1810" t="s">
        <v>236</v>
      </c>
      <c r="E1810" t="s">
        <v>284</v>
      </c>
      <c r="F1810" t="s">
        <v>48</v>
      </c>
      <c r="H1810" t="s">
        <v>38</v>
      </c>
      <c r="I1810">
        <v>15</v>
      </c>
      <c r="J1810">
        <v>15</v>
      </c>
      <c r="K1810">
        <v>12</v>
      </c>
      <c r="L1810">
        <v>11</v>
      </c>
      <c r="M1810">
        <v>919825.01</v>
      </c>
      <c r="N1810">
        <v>1779000</v>
      </c>
      <c r="O1810">
        <v>533700</v>
      </c>
      <c r="P1810">
        <v>18.749898732735002</v>
      </c>
      <c r="Q1810">
        <v>15</v>
      </c>
      <c r="R1810">
        <v>2445000</v>
      </c>
      <c r="S1810">
        <v>43309</v>
      </c>
      <c r="T1810">
        <v>43258</v>
      </c>
      <c r="U1810">
        <v>7.452</v>
      </c>
      <c r="V1810">
        <v>9</v>
      </c>
      <c r="W1810">
        <v>755760.66</v>
      </c>
      <c r="X1810">
        <v>1467000</v>
      </c>
      <c r="Y1810">
        <v>293400</v>
      </c>
      <c r="Z1810">
        <v>29.163537327099199</v>
      </c>
      <c r="AA1810">
        <v>42</v>
      </c>
      <c r="AB1810">
        <v>6846000</v>
      </c>
      <c r="AC1810">
        <v>43342</v>
      </c>
      <c r="AD1810">
        <v>43341</v>
      </c>
      <c r="AE1810">
        <v>6.0970000000000004</v>
      </c>
      <c r="AF1810">
        <v>4</v>
      </c>
      <c r="AG1810">
        <v>347379.51</v>
      </c>
      <c r="AH1810">
        <v>652000</v>
      </c>
      <c r="AI1810">
        <v>195600</v>
      </c>
      <c r="AJ1810">
        <v>16.2757535240412</v>
      </c>
      <c r="AK1810">
        <v>50</v>
      </c>
      <c r="AL1810">
        <v>8150000</v>
      </c>
      <c r="AM1810">
        <v>43365</v>
      </c>
      <c r="AN1810">
        <v>43356</v>
      </c>
      <c r="AO1810">
        <v>2.8</v>
      </c>
      <c r="AP1810" t="s">
        <v>2198</v>
      </c>
      <c r="AQ1810">
        <v>19</v>
      </c>
      <c r="AR1810">
        <v>0</v>
      </c>
      <c r="AS1810">
        <v>0</v>
      </c>
      <c r="AT1810">
        <v>0</v>
      </c>
    </row>
    <row r="1811" spans="1:46" x14ac:dyDescent="0.25">
      <c r="A1811" t="s">
        <v>41</v>
      </c>
      <c r="B1811" t="s">
        <v>156</v>
      </c>
      <c r="C1811" t="s">
        <v>209</v>
      </c>
      <c r="D1811" t="s">
        <v>236</v>
      </c>
      <c r="E1811" t="s">
        <v>284</v>
      </c>
      <c r="F1811" t="s">
        <v>48</v>
      </c>
      <c r="H1811" t="s">
        <v>38</v>
      </c>
      <c r="I1811">
        <v>15</v>
      </c>
      <c r="J1811">
        <v>15</v>
      </c>
      <c r="K1811">
        <v>12</v>
      </c>
      <c r="L1811">
        <v>1</v>
      </c>
      <c r="M1811">
        <v>101511.36</v>
      </c>
      <c r="N1811">
        <v>189000</v>
      </c>
      <c r="O1811">
        <v>56700</v>
      </c>
      <c r="P1811">
        <v>15.5990202167778</v>
      </c>
      <c r="Q1811">
        <v>0</v>
      </c>
      <c r="R1811">
        <v>0</v>
      </c>
      <c r="S1811">
        <v>43301</v>
      </c>
      <c r="T1811">
        <v>43314</v>
      </c>
      <c r="U1811">
        <v>0.67700000000000005</v>
      </c>
      <c r="V1811">
        <v>5</v>
      </c>
      <c r="W1811">
        <v>534050.85</v>
      </c>
      <c r="X1811">
        <v>998000</v>
      </c>
      <c r="Y1811">
        <v>119400</v>
      </c>
      <c r="Z1811">
        <v>33.137271249782401</v>
      </c>
      <c r="AA1811">
        <v>7</v>
      </c>
      <c r="AB1811">
        <v>1403500</v>
      </c>
      <c r="AC1811">
        <v>43334</v>
      </c>
      <c r="AD1811">
        <v>43314</v>
      </c>
      <c r="AE1811">
        <v>3.387</v>
      </c>
      <c r="AF1811">
        <v>2</v>
      </c>
      <c r="AG1811">
        <v>213620.34</v>
      </c>
      <c r="AH1811">
        <v>401000</v>
      </c>
      <c r="AI1811">
        <v>120300</v>
      </c>
      <c r="AJ1811">
        <v>16.287005996641899</v>
      </c>
      <c r="AK1811">
        <v>5</v>
      </c>
      <c r="AL1811">
        <v>1002500</v>
      </c>
      <c r="AM1811">
        <v>43372</v>
      </c>
      <c r="AN1811">
        <v>43314</v>
      </c>
      <c r="AO1811">
        <v>1.4</v>
      </c>
      <c r="AP1811" t="s">
        <v>2199</v>
      </c>
      <c r="AQ1811">
        <v>19</v>
      </c>
      <c r="AR1811">
        <v>0</v>
      </c>
      <c r="AS1811">
        <v>0</v>
      </c>
      <c r="AT1811">
        <v>0</v>
      </c>
    </row>
    <row r="1812" spans="1:46" x14ac:dyDescent="0.25">
      <c r="A1812" t="s">
        <v>41</v>
      </c>
      <c r="B1812" t="s">
        <v>149</v>
      </c>
      <c r="C1812" t="s">
        <v>202</v>
      </c>
      <c r="D1812" t="s">
        <v>236</v>
      </c>
      <c r="E1812" t="s">
        <v>284</v>
      </c>
      <c r="F1812" t="s">
        <v>48</v>
      </c>
      <c r="H1812" t="s">
        <v>38</v>
      </c>
      <c r="I1812">
        <v>15</v>
      </c>
      <c r="J1812">
        <v>15</v>
      </c>
      <c r="K1812">
        <v>12</v>
      </c>
      <c r="L1812">
        <v>5</v>
      </c>
      <c r="M1812">
        <v>142908.47</v>
      </c>
      <c r="N1812">
        <v>296000</v>
      </c>
      <c r="O1812">
        <v>52200</v>
      </c>
      <c r="P1812">
        <v>35.521199039341703</v>
      </c>
      <c r="Q1812">
        <v>32</v>
      </c>
      <c r="R1812">
        <v>1952000</v>
      </c>
      <c r="S1812">
        <v>43312</v>
      </c>
      <c r="T1812">
        <v>42892</v>
      </c>
      <c r="U1812">
        <v>3.387</v>
      </c>
      <c r="V1812">
        <v>5</v>
      </c>
      <c r="W1812">
        <v>142908.48000000001</v>
      </c>
      <c r="X1812">
        <v>305000</v>
      </c>
      <c r="Y1812">
        <v>0</v>
      </c>
      <c r="Z1812">
        <v>48.459236670615603</v>
      </c>
      <c r="AA1812">
        <v>27</v>
      </c>
      <c r="AB1812">
        <v>1647000</v>
      </c>
      <c r="AC1812">
        <v>43340</v>
      </c>
      <c r="AD1812">
        <v>42892</v>
      </c>
      <c r="AE1812">
        <v>3.387</v>
      </c>
      <c r="AF1812">
        <v>10</v>
      </c>
      <c r="AG1812">
        <v>285816.95</v>
      </c>
      <c r="AH1812">
        <v>610000</v>
      </c>
      <c r="AI1812">
        <v>183000</v>
      </c>
      <c r="AJ1812">
        <v>26.370340714927501</v>
      </c>
      <c r="AK1812">
        <v>17</v>
      </c>
      <c r="AL1812">
        <v>1037000</v>
      </c>
      <c r="AM1812">
        <v>43368</v>
      </c>
      <c r="AN1812">
        <v>42892</v>
      </c>
      <c r="AO1812">
        <v>7</v>
      </c>
      <c r="AP1812" t="s">
        <v>2200</v>
      </c>
      <c r="AQ1812">
        <v>2</v>
      </c>
      <c r="AR1812">
        <v>0</v>
      </c>
      <c r="AS1812">
        <v>0</v>
      </c>
      <c r="AT1812">
        <v>0</v>
      </c>
    </row>
    <row r="1813" spans="1:46" x14ac:dyDescent="0.25">
      <c r="A1813" t="s">
        <v>41</v>
      </c>
      <c r="B1813" t="s">
        <v>176</v>
      </c>
      <c r="C1813" t="s">
        <v>229</v>
      </c>
      <c r="D1813" t="s">
        <v>236</v>
      </c>
      <c r="E1813" t="s">
        <v>284</v>
      </c>
      <c r="F1813" t="s">
        <v>48</v>
      </c>
      <c r="H1813" t="s">
        <v>38</v>
      </c>
      <c r="I1813">
        <v>15</v>
      </c>
      <c r="J1813">
        <v>15</v>
      </c>
      <c r="K1813">
        <v>12</v>
      </c>
      <c r="L1813">
        <v>1</v>
      </c>
      <c r="M1813">
        <v>83199.55</v>
      </c>
      <c r="N1813">
        <v>161000</v>
      </c>
      <c r="O1813">
        <v>0</v>
      </c>
      <c r="P1813">
        <v>43.155586815293297</v>
      </c>
      <c r="Q1813">
        <v>8</v>
      </c>
      <c r="R1813">
        <v>1288000</v>
      </c>
      <c r="S1813">
        <v>43283</v>
      </c>
      <c r="T1813">
        <v>43227</v>
      </c>
      <c r="U1813">
        <v>0.67700000000000005</v>
      </c>
      <c r="V1813">
        <v>2</v>
      </c>
      <c r="W1813">
        <v>166399.1</v>
      </c>
      <c r="X1813">
        <v>322000</v>
      </c>
      <c r="Y1813">
        <v>0</v>
      </c>
      <c r="Z1813">
        <v>43.155587009482304</v>
      </c>
      <c r="AA1813">
        <v>6</v>
      </c>
      <c r="AB1813">
        <v>966000</v>
      </c>
      <c r="AC1813">
        <v>43318</v>
      </c>
      <c r="AD1813">
        <v>43227</v>
      </c>
      <c r="AE1813">
        <v>1.355</v>
      </c>
      <c r="AF1813">
        <v>1</v>
      </c>
      <c r="AG1813">
        <v>83199.55</v>
      </c>
      <c r="AH1813">
        <v>161000</v>
      </c>
      <c r="AI1813">
        <v>0</v>
      </c>
      <c r="AJ1813">
        <v>43.155586815293297</v>
      </c>
      <c r="AK1813">
        <v>5</v>
      </c>
      <c r="AL1813">
        <v>805000</v>
      </c>
      <c r="AM1813">
        <v>43352</v>
      </c>
      <c r="AN1813">
        <v>43227</v>
      </c>
      <c r="AO1813">
        <v>0.7</v>
      </c>
      <c r="AP1813" t="s">
        <v>2201</v>
      </c>
      <c r="AQ1813">
        <v>28</v>
      </c>
      <c r="AR1813">
        <v>0</v>
      </c>
      <c r="AS1813">
        <v>0</v>
      </c>
      <c r="AT1813">
        <v>0</v>
      </c>
    </row>
    <row r="1814" spans="1:46" x14ac:dyDescent="0.25">
      <c r="A1814" t="s">
        <v>41</v>
      </c>
      <c r="B1814" t="s">
        <v>173</v>
      </c>
      <c r="C1814" t="s">
        <v>226</v>
      </c>
      <c r="D1814" t="s">
        <v>236</v>
      </c>
      <c r="E1814" t="s">
        <v>284</v>
      </c>
      <c r="F1814" t="s">
        <v>48</v>
      </c>
      <c r="H1814" t="s">
        <v>38</v>
      </c>
      <c r="I1814">
        <v>15</v>
      </c>
      <c r="J1814">
        <v>15</v>
      </c>
      <c r="K1814">
        <v>12</v>
      </c>
      <c r="L1814">
        <v>1</v>
      </c>
      <c r="M1814">
        <v>90320.23</v>
      </c>
      <c r="N1814">
        <v>174000</v>
      </c>
      <c r="O1814">
        <v>0</v>
      </c>
      <c r="P1814">
        <v>42.901003957357403</v>
      </c>
      <c r="Q1814">
        <v>10</v>
      </c>
      <c r="R1814">
        <v>1740000</v>
      </c>
      <c r="S1814">
        <v>43286</v>
      </c>
      <c r="T1814">
        <v>43227</v>
      </c>
      <c r="U1814">
        <v>0.67700000000000005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</v>
      </c>
      <c r="AB1814">
        <v>1740000</v>
      </c>
      <c r="AD1814">
        <v>43227</v>
      </c>
      <c r="AE1814">
        <v>0</v>
      </c>
      <c r="AF1814">
        <v>2</v>
      </c>
      <c r="AG1814">
        <v>180640.46</v>
      </c>
      <c r="AH1814">
        <v>348000</v>
      </c>
      <c r="AI1814">
        <v>0</v>
      </c>
      <c r="AJ1814">
        <v>42.901003957357403</v>
      </c>
      <c r="AK1814">
        <v>7</v>
      </c>
      <c r="AL1814">
        <v>1218000</v>
      </c>
      <c r="AM1814">
        <v>43373</v>
      </c>
      <c r="AN1814">
        <v>43227</v>
      </c>
      <c r="AO1814">
        <v>1.4</v>
      </c>
      <c r="AP1814" t="s">
        <v>2202</v>
      </c>
      <c r="AQ1814">
        <v>32</v>
      </c>
      <c r="AR1814">
        <v>0</v>
      </c>
      <c r="AS1814">
        <v>12</v>
      </c>
      <c r="AT1814">
        <v>0</v>
      </c>
    </row>
    <row r="1815" spans="1:46" x14ac:dyDescent="0.25">
      <c r="A1815" t="s">
        <v>41</v>
      </c>
      <c r="B1815" t="s">
        <v>174</v>
      </c>
      <c r="C1815" t="s">
        <v>227</v>
      </c>
      <c r="D1815" t="s">
        <v>236</v>
      </c>
      <c r="E1815" t="s">
        <v>284</v>
      </c>
      <c r="F1815" t="s">
        <v>48</v>
      </c>
      <c r="H1815" t="s">
        <v>38</v>
      </c>
      <c r="I1815">
        <v>15</v>
      </c>
      <c r="J1815">
        <v>15</v>
      </c>
      <c r="K1815">
        <v>12</v>
      </c>
      <c r="L1815">
        <v>2</v>
      </c>
      <c r="M1815">
        <v>198629.5</v>
      </c>
      <c r="N1815">
        <v>384000</v>
      </c>
      <c r="O1815">
        <v>0</v>
      </c>
      <c r="P1815">
        <v>43.100924464349099</v>
      </c>
      <c r="Q1815">
        <v>8</v>
      </c>
      <c r="R1815">
        <v>1536000</v>
      </c>
      <c r="S1815">
        <v>43303</v>
      </c>
      <c r="T1815">
        <v>43227</v>
      </c>
      <c r="U1815">
        <v>1.355</v>
      </c>
      <c r="V1815">
        <v>2</v>
      </c>
      <c r="W1815">
        <v>198629.5</v>
      </c>
      <c r="X1815">
        <v>384000</v>
      </c>
      <c r="Y1815">
        <v>0</v>
      </c>
      <c r="Z1815">
        <v>43.100924464349099</v>
      </c>
      <c r="AA1815">
        <v>6</v>
      </c>
      <c r="AB1815">
        <v>1152000</v>
      </c>
      <c r="AC1815">
        <v>43318</v>
      </c>
      <c r="AD1815">
        <v>43227</v>
      </c>
      <c r="AE1815">
        <v>1.355</v>
      </c>
      <c r="AF1815">
        <v>3</v>
      </c>
      <c r="AG1815">
        <v>297944.25</v>
      </c>
      <c r="AH1815">
        <v>576000</v>
      </c>
      <c r="AI1815">
        <v>0</v>
      </c>
      <c r="AJ1815">
        <v>43.100924518679903</v>
      </c>
      <c r="AK1815">
        <v>3</v>
      </c>
      <c r="AL1815">
        <v>576000</v>
      </c>
      <c r="AM1815">
        <v>43372</v>
      </c>
      <c r="AN1815">
        <v>43227</v>
      </c>
      <c r="AO1815">
        <v>2.1</v>
      </c>
      <c r="AP1815" t="s">
        <v>2203</v>
      </c>
      <c r="AQ1815">
        <v>12</v>
      </c>
      <c r="AR1815">
        <v>0</v>
      </c>
      <c r="AS1815">
        <v>0</v>
      </c>
      <c r="AT1815">
        <v>0</v>
      </c>
    </row>
    <row r="1816" spans="1:46" x14ac:dyDescent="0.25">
      <c r="A1816" t="s">
        <v>41</v>
      </c>
      <c r="B1816" t="s">
        <v>171</v>
      </c>
      <c r="C1816" t="s">
        <v>224</v>
      </c>
      <c r="D1816" t="s">
        <v>236</v>
      </c>
      <c r="E1816" t="s">
        <v>284</v>
      </c>
      <c r="F1816" t="s">
        <v>48</v>
      </c>
      <c r="H1816" t="s">
        <v>38</v>
      </c>
      <c r="I1816">
        <v>15</v>
      </c>
      <c r="J1816">
        <v>15</v>
      </c>
      <c r="K1816">
        <v>10</v>
      </c>
      <c r="L1816">
        <v>3</v>
      </c>
      <c r="M1816">
        <v>459846</v>
      </c>
      <c r="N1816">
        <v>885000</v>
      </c>
      <c r="O1816">
        <v>0</v>
      </c>
      <c r="P1816">
        <v>42.844000032291497</v>
      </c>
      <c r="Q1816">
        <v>4</v>
      </c>
      <c r="R1816">
        <v>1180000</v>
      </c>
      <c r="S1816">
        <v>43310</v>
      </c>
      <c r="T1816">
        <v>43227</v>
      </c>
      <c r="U1816">
        <v>2.032</v>
      </c>
      <c r="V1816">
        <v>2</v>
      </c>
      <c r="W1816">
        <v>306564</v>
      </c>
      <c r="X1816">
        <v>590000</v>
      </c>
      <c r="Y1816">
        <v>0</v>
      </c>
      <c r="Z1816">
        <v>42.843999961250098</v>
      </c>
      <c r="AA1816">
        <v>2</v>
      </c>
      <c r="AB1816">
        <v>590000</v>
      </c>
      <c r="AC1816">
        <v>43332</v>
      </c>
      <c r="AD1816">
        <v>43227</v>
      </c>
      <c r="AE1816">
        <v>1.355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2</v>
      </c>
      <c r="AL1816">
        <v>590000</v>
      </c>
      <c r="AN1816">
        <v>43227</v>
      </c>
      <c r="AO1816">
        <v>0</v>
      </c>
      <c r="AP1816" t="s">
        <v>2204</v>
      </c>
      <c r="AQ1816">
        <v>7</v>
      </c>
      <c r="AR1816">
        <v>0</v>
      </c>
      <c r="AS1816">
        <v>0</v>
      </c>
      <c r="AT1816">
        <v>0</v>
      </c>
    </row>
    <row r="1817" spans="1:46" x14ac:dyDescent="0.25">
      <c r="A1817" t="s">
        <v>41</v>
      </c>
      <c r="B1817" t="s">
        <v>158</v>
      </c>
      <c r="C1817" t="s">
        <v>211</v>
      </c>
      <c r="D1817" t="s">
        <v>236</v>
      </c>
      <c r="E1817" t="s">
        <v>284</v>
      </c>
      <c r="F1817" t="s">
        <v>48</v>
      </c>
      <c r="H1817" t="s">
        <v>38</v>
      </c>
      <c r="I1817">
        <v>15</v>
      </c>
      <c r="J1817">
        <v>15</v>
      </c>
      <c r="K1817">
        <v>12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O1817">
        <v>0</v>
      </c>
      <c r="AP1817" t="s">
        <v>2205</v>
      </c>
      <c r="AQ1817">
        <v>9</v>
      </c>
      <c r="AR1817">
        <v>0</v>
      </c>
      <c r="AS1817">
        <v>0</v>
      </c>
      <c r="AT1817">
        <v>0</v>
      </c>
    </row>
    <row r="1818" spans="1:46" x14ac:dyDescent="0.25">
      <c r="A1818" t="s">
        <v>41</v>
      </c>
      <c r="B1818" t="s">
        <v>177</v>
      </c>
      <c r="C1818" t="s">
        <v>230</v>
      </c>
      <c r="D1818" t="s">
        <v>236</v>
      </c>
      <c r="E1818" t="s">
        <v>284</v>
      </c>
      <c r="F1818" t="s">
        <v>48</v>
      </c>
      <c r="H1818" t="s">
        <v>38</v>
      </c>
      <c r="I1818">
        <v>14</v>
      </c>
      <c r="J1818">
        <v>14</v>
      </c>
      <c r="K1818">
        <v>12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11</v>
      </c>
      <c r="R1818">
        <v>658900</v>
      </c>
      <c r="T1818">
        <v>43246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11</v>
      </c>
      <c r="AB1818">
        <v>658900</v>
      </c>
      <c r="AD1818">
        <v>43246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11</v>
      </c>
      <c r="AL1818">
        <v>658900</v>
      </c>
      <c r="AN1818">
        <v>43246</v>
      </c>
      <c r="AO1818">
        <v>0</v>
      </c>
      <c r="AP1818" t="s">
        <v>2206</v>
      </c>
      <c r="AQ1818">
        <v>7</v>
      </c>
      <c r="AR1818">
        <v>0</v>
      </c>
      <c r="AS1818">
        <v>0</v>
      </c>
      <c r="AT1818">
        <v>0</v>
      </c>
    </row>
    <row r="1819" spans="1:46" x14ac:dyDescent="0.25">
      <c r="A1819" t="s">
        <v>41</v>
      </c>
      <c r="B1819" t="s">
        <v>159</v>
      </c>
      <c r="C1819" t="s">
        <v>212</v>
      </c>
      <c r="D1819" t="s">
        <v>236</v>
      </c>
      <c r="E1819" t="s">
        <v>284</v>
      </c>
      <c r="F1819" t="s">
        <v>48</v>
      </c>
      <c r="H1819" t="s">
        <v>38</v>
      </c>
      <c r="I1819">
        <v>12</v>
      </c>
      <c r="J1819">
        <v>12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30</v>
      </c>
      <c r="R1819">
        <v>2250000</v>
      </c>
      <c r="T1819">
        <v>43303</v>
      </c>
      <c r="U1819">
        <v>0</v>
      </c>
      <c r="V1819">
        <v>28</v>
      </c>
      <c r="W1819">
        <v>1098199.81</v>
      </c>
      <c r="X1819">
        <v>2100000</v>
      </c>
      <c r="Y1819">
        <v>630000</v>
      </c>
      <c r="Z1819">
        <v>17.8217829028086</v>
      </c>
      <c r="AA1819">
        <v>2</v>
      </c>
      <c r="AB1819">
        <v>150000</v>
      </c>
      <c r="AC1819">
        <v>43334</v>
      </c>
      <c r="AD1819">
        <v>43303</v>
      </c>
      <c r="AE1819">
        <v>18.968</v>
      </c>
      <c r="AF1819">
        <v>2</v>
      </c>
      <c r="AG1819">
        <v>78442.850000000006</v>
      </c>
      <c r="AH1819">
        <v>150000</v>
      </c>
      <c r="AI1819">
        <v>45000</v>
      </c>
      <c r="AJ1819">
        <v>17.8217757991513</v>
      </c>
      <c r="AK1819">
        <v>0</v>
      </c>
      <c r="AL1819">
        <v>0</v>
      </c>
      <c r="AM1819">
        <v>43366</v>
      </c>
      <c r="AN1819">
        <v>43303</v>
      </c>
      <c r="AO1819">
        <v>1.4</v>
      </c>
      <c r="AP1819" t="s">
        <v>2207</v>
      </c>
      <c r="AQ1819">
        <v>9</v>
      </c>
      <c r="AR1819">
        <v>0</v>
      </c>
      <c r="AS1819">
        <v>0</v>
      </c>
      <c r="AT1819">
        <v>0</v>
      </c>
    </row>
    <row r="1820" spans="1:46" x14ac:dyDescent="0.25">
      <c r="A1820" t="s">
        <v>41</v>
      </c>
      <c r="B1820" t="s">
        <v>150</v>
      </c>
      <c r="C1820" t="s">
        <v>203</v>
      </c>
      <c r="D1820" t="s">
        <v>236</v>
      </c>
      <c r="E1820" t="s">
        <v>284</v>
      </c>
      <c r="F1820" t="s">
        <v>48</v>
      </c>
      <c r="H1820" t="s">
        <v>38</v>
      </c>
      <c r="I1820">
        <v>12</v>
      </c>
      <c r="J1820">
        <v>12</v>
      </c>
      <c r="K1820">
        <v>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18</v>
      </c>
      <c r="R1820">
        <v>3940200</v>
      </c>
      <c r="T1820">
        <v>43290</v>
      </c>
      <c r="U1820">
        <v>0</v>
      </c>
      <c r="V1820">
        <v>16</v>
      </c>
      <c r="W1820">
        <v>1213664</v>
      </c>
      <c r="X1820">
        <v>3502400</v>
      </c>
      <c r="Y1820">
        <v>1050720</v>
      </c>
      <c r="Z1820">
        <v>45.546302943287799</v>
      </c>
      <c r="AA1820">
        <v>2</v>
      </c>
      <c r="AB1820">
        <v>437800</v>
      </c>
      <c r="AC1820">
        <v>43337</v>
      </c>
      <c r="AD1820">
        <v>43290</v>
      </c>
      <c r="AE1820">
        <v>10.839</v>
      </c>
      <c r="AF1820">
        <v>1</v>
      </c>
      <c r="AG1820">
        <v>75854</v>
      </c>
      <c r="AH1820">
        <v>218900</v>
      </c>
      <c r="AI1820">
        <v>0</v>
      </c>
      <c r="AJ1820">
        <v>61.882412060301498</v>
      </c>
      <c r="AK1820">
        <v>1</v>
      </c>
      <c r="AL1820">
        <v>252000</v>
      </c>
      <c r="AM1820">
        <v>43352</v>
      </c>
      <c r="AN1820">
        <v>43290</v>
      </c>
      <c r="AO1820">
        <v>0.7</v>
      </c>
      <c r="AP1820" t="s">
        <v>2208</v>
      </c>
      <c r="AQ1820">
        <v>1</v>
      </c>
      <c r="AR1820">
        <v>0</v>
      </c>
      <c r="AS1820">
        <v>0</v>
      </c>
      <c r="AT1820">
        <v>0</v>
      </c>
    </row>
    <row r="1821" spans="1:46" x14ac:dyDescent="0.25">
      <c r="A1821" t="s">
        <v>41</v>
      </c>
      <c r="B1821" t="s">
        <v>178</v>
      </c>
      <c r="C1821" t="s">
        <v>231</v>
      </c>
      <c r="D1821" t="s">
        <v>236</v>
      </c>
      <c r="E1821" t="s">
        <v>284</v>
      </c>
      <c r="F1821" t="s">
        <v>48</v>
      </c>
      <c r="H1821" t="s">
        <v>38</v>
      </c>
      <c r="I1821">
        <v>10</v>
      </c>
      <c r="J1821">
        <v>10</v>
      </c>
      <c r="K1821">
        <v>8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O1821">
        <v>0</v>
      </c>
      <c r="AP1821" t="s">
        <v>2209</v>
      </c>
      <c r="AQ1821">
        <v>5</v>
      </c>
      <c r="AR1821">
        <v>0</v>
      </c>
      <c r="AS1821">
        <v>0</v>
      </c>
      <c r="AT1821">
        <v>0</v>
      </c>
    </row>
    <row r="1822" spans="1:46" x14ac:dyDescent="0.25">
      <c r="A1822" t="s">
        <v>41</v>
      </c>
      <c r="B1822" t="s">
        <v>160</v>
      </c>
      <c r="C1822" t="s">
        <v>213</v>
      </c>
      <c r="D1822" t="s">
        <v>236</v>
      </c>
      <c r="E1822" t="s">
        <v>284</v>
      </c>
      <c r="F1822" t="s">
        <v>48</v>
      </c>
      <c r="H1822" t="s">
        <v>38</v>
      </c>
      <c r="I1822">
        <v>9</v>
      </c>
      <c r="J1822">
        <v>9</v>
      </c>
      <c r="K1822">
        <v>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19</v>
      </c>
      <c r="R1822">
        <v>2071000</v>
      </c>
      <c r="T1822">
        <v>42940</v>
      </c>
      <c r="U1822">
        <v>0</v>
      </c>
      <c r="V1822">
        <v>6</v>
      </c>
      <c r="W1822">
        <v>313471.83</v>
      </c>
      <c r="X1822">
        <v>654000</v>
      </c>
      <c r="Y1822">
        <v>196200</v>
      </c>
      <c r="Z1822">
        <v>24.679114645993401</v>
      </c>
      <c r="AA1822">
        <v>13</v>
      </c>
      <c r="AB1822">
        <v>1417000</v>
      </c>
      <c r="AC1822">
        <v>43326</v>
      </c>
      <c r="AD1822">
        <v>42940</v>
      </c>
      <c r="AE1822">
        <v>4.0650000000000004</v>
      </c>
      <c r="AF1822">
        <v>1</v>
      </c>
      <c r="AG1822">
        <v>52245.3</v>
      </c>
      <c r="AH1822">
        <v>109000</v>
      </c>
      <c r="AI1822">
        <v>32700</v>
      </c>
      <c r="AJ1822">
        <v>24.679121492419998</v>
      </c>
      <c r="AK1822">
        <v>12</v>
      </c>
      <c r="AL1822">
        <v>1308000</v>
      </c>
      <c r="AM1822">
        <v>43352</v>
      </c>
      <c r="AN1822">
        <v>42940</v>
      </c>
      <c r="AO1822">
        <v>0.7</v>
      </c>
      <c r="AP1822" t="s">
        <v>2210</v>
      </c>
      <c r="AQ1822">
        <v>25</v>
      </c>
      <c r="AR1822">
        <v>0</v>
      </c>
      <c r="AS1822">
        <v>0</v>
      </c>
      <c r="AT1822">
        <v>0</v>
      </c>
    </row>
    <row r="1823" spans="1:46" x14ac:dyDescent="0.25">
      <c r="A1823" t="s">
        <v>41</v>
      </c>
      <c r="B1823" t="s">
        <v>161</v>
      </c>
      <c r="C1823" t="s">
        <v>214</v>
      </c>
      <c r="D1823" t="s">
        <v>236</v>
      </c>
      <c r="E1823" t="s">
        <v>284</v>
      </c>
      <c r="F1823" t="s">
        <v>48</v>
      </c>
      <c r="H1823" t="s">
        <v>38</v>
      </c>
      <c r="I1823">
        <v>9</v>
      </c>
      <c r="J1823">
        <v>9</v>
      </c>
      <c r="K1823">
        <v>6</v>
      </c>
      <c r="L1823">
        <v>5</v>
      </c>
      <c r="M1823">
        <v>331100.63</v>
      </c>
      <c r="N1823">
        <v>641000</v>
      </c>
      <c r="O1823">
        <v>151200</v>
      </c>
      <c r="P1823">
        <v>25.640936459151199</v>
      </c>
      <c r="Q1823">
        <v>31</v>
      </c>
      <c r="R1823">
        <v>4247000</v>
      </c>
      <c r="S1823">
        <v>43310</v>
      </c>
      <c r="T1823">
        <v>43239</v>
      </c>
      <c r="U1823">
        <v>3.387</v>
      </c>
      <c r="V1823">
        <v>25</v>
      </c>
      <c r="W1823">
        <v>1655503.12</v>
      </c>
      <c r="X1823">
        <v>3425000</v>
      </c>
      <c r="Y1823">
        <v>1027500</v>
      </c>
      <c r="Z1823">
        <v>24.043652487165001</v>
      </c>
      <c r="AA1823">
        <v>6</v>
      </c>
      <c r="AB1823">
        <v>774000</v>
      </c>
      <c r="AC1823">
        <v>43340</v>
      </c>
      <c r="AD1823">
        <v>43239</v>
      </c>
      <c r="AE1823">
        <v>16.934999999999999</v>
      </c>
      <c r="AF1823">
        <v>6</v>
      </c>
      <c r="AG1823">
        <v>397320.78</v>
      </c>
      <c r="AH1823">
        <v>774000</v>
      </c>
      <c r="AI1823">
        <v>232200</v>
      </c>
      <c r="AJ1823">
        <v>19.333175046757798</v>
      </c>
      <c r="AK1823">
        <v>0</v>
      </c>
      <c r="AL1823">
        <v>0</v>
      </c>
      <c r="AM1823">
        <v>43349</v>
      </c>
      <c r="AN1823">
        <v>43239</v>
      </c>
      <c r="AO1823">
        <v>4.2</v>
      </c>
      <c r="AP1823" t="s">
        <v>2211</v>
      </c>
      <c r="AQ1823">
        <v>0</v>
      </c>
      <c r="AR1823">
        <v>0</v>
      </c>
      <c r="AS1823">
        <v>0</v>
      </c>
      <c r="AT1823">
        <v>0</v>
      </c>
    </row>
    <row r="1824" spans="1:46" x14ac:dyDescent="0.25">
      <c r="A1824" t="s">
        <v>41</v>
      </c>
      <c r="B1824" t="s">
        <v>162</v>
      </c>
      <c r="C1824" t="s">
        <v>215</v>
      </c>
      <c r="D1824" t="s">
        <v>236</v>
      </c>
      <c r="E1824" t="s">
        <v>284</v>
      </c>
      <c r="F1824" t="s">
        <v>48</v>
      </c>
      <c r="H1824" t="s">
        <v>38</v>
      </c>
      <c r="I1824">
        <v>9</v>
      </c>
      <c r="J1824">
        <v>9</v>
      </c>
      <c r="K1824">
        <v>6</v>
      </c>
      <c r="L1824">
        <v>8</v>
      </c>
      <c r="M1824">
        <v>577295.88</v>
      </c>
      <c r="N1824">
        <v>1100000</v>
      </c>
      <c r="O1824">
        <v>285600</v>
      </c>
      <c r="P1824">
        <v>22.025359981348402</v>
      </c>
      <c r="Q1824">
        <v>10</v>
      </c>
      <c r="R1824">
        <v>1480000</v>
      </c>
      <c r="S1824">
        <v>43312</v>
      </c>
      <c r="T1824">
        <v>43239</v>
      </c>
      <c r="U1824">
        <v>5.4189999999999996</v>
      </c>
      <c r="V1824">
        <v>1</v>
      </c>
      <c r="W1824">
        <v>72161.990000000005</v>
      </c>
      <c r="X1824">
        <v>148000</v>
      </c>
      <c r="Y1824">
        <v>44400</v>
      </c>
      <c r="Z1824">
        <v>23.380126299961599</v>
      </c>
      <c r="AA1824">
        <v>9</v>
      </c>
      <c r="AB1824">
        <v>1224000</v>
      </c>
      <c r="AC1824">
        <v>43334</v>
      </c>
      <c r="AD1824">
        <v>43239</v>
      </c>
      <c r="AE1824">
        <v>0.67700000000000005</v>
      </c>
      <c r="AF1824">
        <v>1</v>
      </c>
      <c r="AG1824">
        <v>72161.98</v>
      </c>
      <c r="AH1824">
        <v>136000</v>
      </c>
      <c r="AI1824">
        <v>40800</v>
      </c>
      <c r="AJ1824">
        <v>16.619561362292199</v>
      </c>
      <c r="AK1824">
        <v>8</v>
      </c>
      <c r="AL1824">
        <v>1088000</v>
      </c>
      <c r="AM1824">
        <v>43347</v>
      </c>
      <c r="AN1824">
        <v>43239</v>
      </c>
      <c r="AO1824">
        <v>0.7</v>
      </c>
      <c r="AP1824" t="s">
        <v>2212</v>
      </c>
      <c r="AQ1824">
        <v>25</v>
      </c>
      <c r="AR1824">
        <v>0</v>
      </c>
      <c r="AS1824">
        <v>0</v>
      </c>
      <c r="AT1824">
        <v>0</v>
      </c>
    </row>
    <row r="1825" spans="1:46" x14ac:dyDescent="0.25">
      <c r="A1825" t="s">
        <v>41</v>
      </c>
      <c r="B1825" t="s">
        <v>164</v>
      </c>
      <c r="C1825" t="s">
        <v>217</v>
      </c>
      <c r="D1825" t="s">
        <v>236</v>
      </c>
      <c r="E1825" t="s">
        <v>284</v>
      </c>
      <c r="F1825" t="s">
        <v>48</v>
      </c>
      <c r="H1825" t="s">
        <v>38</v>
      </c>
      <c r="I1825">
        <v>9</v>
      </c>
      <c r="J1825">
        <v>9</v>
      </c>
      <c r="K1825">
        <v>6</v>
      </c>
      <c r="L1825">
        <v>1</v>
      </c>
      <c r="M1825">
        <v>51863.65</v>
      </c>
      <c r="N1825">
        <v>114000</v>
      </c>
      <c r="O1825">
        <v>0</v>
      </c>
      <c r="P1825">
        <v>49.956127368574897</v>
      </c>
      <c r="Q1825">
        <v>21</v>
      </c>
      <c r="R1825">
        <v>2394000</v>
      </c>
      <c r="S1825">
        <v>43303</v>
      </c>
      <c r="T1825">
        <v>43070</v>
      </c>
      <c r="U1825">
        <v>0.67700000000000005</v>
      </c>
      <c r="V1825">
        <v>14</v>
      </c>
      <c r="W1825">
        <v>726091.1</v>
      </c>
      <c r="X1825">
        <v>1596000</v>
      </c>
      <c r="Y1825">
        <v>533200</v>
      </c>
      <c r="Z1825">
        <v>24.849434498466199</v>
      </c>
      <c r="AA1825">
        <v>6</v>
      </c>
      <c r="AB1825">
        <v>684000</v>
      </c>
      <c r="AC1825">
        <v>43334</v>
      </c>
      <c r="AD1825">
        <v>43070</v>
      </c>
      <c r="AE1825">
        <v>9.484</v>
      </c>
      <c r="AF1825">
        <v>1</v>
      </c>
      <c r="AG1825">
        <v>51863.66</v>
      </c>
      <c r="AH1825">
        <v>114000</v>
      </c>
      <c r="AI1825">
        <v>34200</v>
      </c>
      <c r="AJ1825">
        <v>28.508739796311101</v>
      </c>
      <c r="AK1825">
        <v>5</v>
      </c>
      <c r="AL1825">
        <v>570000</v>
      </c>
      <c r="AM1825">
        <v>43347</v>
      </c>
      <c r="AN1825">
        <v>43070</v>
      </c>
      <c r="AO1825">
        <v>0.7</v>
      </c>
      <c r="AP1825" t="s">
        <v>2213</v>
      </c>
      <c r="AQ1825">
        <v>8</v>
      </c>
      <c r="AR1825">
        <v>0</v>
      </c>
      <c r="AS1825">
        <v>0</v>
      </c>
      <c r="AT1825">
        <v>0</v>
      </c>
    </row>
    <row r="1826" spans="1:46" x14ac:dyDescent="0.25">
      <c r="A1826" t="s">
        <v>41</v>
      </c>
      <c r="B1826" t="s">
        <v>165</v>
      </c>
      <c r="C1826" t="s">
        <v>218</v>
      </c>
      <c r="D1826" t="s">
        <v>236</v>
      </c>
      <c r="E1826" t="s">
        <v>284</v>
      </c>
      <c r="F1826" t="s">
        <v>48</v>
      </c>
      <c r="H1826" t="s">
        <v>38</v>
      </c>
      <c r="I1826">
        <v>9</v>
      </c>
      <c r="J1826">
        <v>9</v>
      </c>
      <c r="K1826">
        <v>6</v>
      </c>
      <c r="L1826">
        <v>4</v>
      </c>
      <c r="M1826">
        <v>175843.36</v>
      </c>
      <c r="N1826">
        <v>368000</v>
      </c>
      <c r="O1826">
        <v>0</v>
      </c>
      <c r="P1826">
        <v>47.4381261583721</v>
      </c>
      <c r="Q1826">
        <v>5</v>
      </c>
      <c r="R1826">
        <v>460000</v>
      </c>
      <c r="S1826">
        <v>43305</v>
      </c>
      <c r="T1826">
        <v>43197</v>
      </c>
      <c r="U1826">
        <v>2.71</v>
      </c>
      <c r="V1826">
        <v>1</v>
      </c>
      <c r="W1826">
        <v>43960.84</v>
      </c>
      <c r="X1826">
        <v>92000</v>
      </c>
      <c r="Y1826">
        <v>0</v>
      </c>
      <c r="Z1826">
        <v>47.4381263154864</v>
      </c>
      <c r="AA1826">
        <v>4</v>
      </c>
      <c r="AB1826">
        <v>368000</v>
      </c>
      <c r="AC1826">
        <v>43321</v>
      </c>
      <c r="AD1826">
        <v>43197</v>
      </c>
      <c r="AE1826">
        <v>0.67700000000000005</v>
      </c>
      <c r="AF1826">
        <v>1</v>
      </c>
      <c r="AG1826">
        <v>43960.84</v>
      </c>
      <c r="AH1826">
        <v>92000</v>
      </c>
      <c r="AI1826">
        <v>0</v>
      </c>
      <c r="AJ1826">
        <v>47.4381263154864</v>
      </c>
      <c r="AK1826">
        <v>3</v>
      </c>
      <c r="AL1826">
        <v>273000</v>
      </c>
      <c r="AM1826">
        <v>43354</v>
      </c>
      <c r="AN1826">
        <v>43197</v>
      </c>
      <c r="AO1826">
        <v>0.7</v>
      </c>
      <c r="AP1826" t="s">
        <v>2214</v>
      </c>
      <c r="AQ1826">
        <v>0</v>
      </c>
      <c r="AR1826">
        <v>0</v>
      </c>
      <c r="AS1826">
        <v>0</v>
      </c>
      <c r="AT1826">
        <v>0</v>
      </c>
    </row>
    <row r="1827" spans="1:46" x14ac:dyDescent="0.25">
      <c r="A1827" t="s">
        <v>41</v>
      </c>
      <c r="B1827" t="s">
        <v>167</v>
      </c>
      <c r="C1827" t="s">
        <v>220</v>
      </c>
      <c r="D1827" t="s">
        <v>236</v>
      </c>
      <c r="E1827" t="s">
        <v>284</v>
      </c>
      <c r="F1827" t="s">
        <v>48</v>
      </c>
      <c r="H1827" t="s">
        <v>38</v>
      </c>
      <c r="I1827">
        <v>9</v>
      </c>
      <c r="J1827">
        <v>9</v>
      </c>
      <c r="K1827">
        <v>6</v>
      </c>
      <c r="L1827">
        <v>6</v>
      </c>
      <c r="M1827">
        <v>276008.07</v>
      </c>
      <c r="N1827">
        <v>554000</v>
      </c>
      <c r="O1827">
        <v>52200</v>
      </c>
      <c r="P1827">
        <v>39.496038835988799</v>
      </c>
      <c r="Q1827">
        <v>22</v>
      </c>
      <c r="R1827">
        <v>2090000</v>
      </c>
      <c r="S1827">
        <v>43312</v>
      </c>
      <c r="T1827">
        <v>43178</v>
      </c>
      <c r="U1827">
        <v>4.0650000000000004</v>
      </c>
      <c r="V1827">
        <v>23</v>
      </c>
      <c r="W1827">
        <v>1058030.93</v>
      </c>
      <c r="X1827">
        <v>2181000</v>
      </c>
      <c r="Y1827">
        <v>654300</v>
      </c>
      <c r="Z1827">
        <v>23.7679948304337</v>
      </c>
      <c r="AA1827">
        <v>-1</v>
      </c>
      <c r="AB1827">
        <v>-91000</v>
      </c>
      <c r="AC1827">
        <v>43342</v>
      </c>
      <c r="AD1827">
        <v>43178</v>
      </c>
      <c r="AE1827">
        <v>15.581</v>
      </c>
      <c r="AF1827">
        <v>6</v>
      </c>
      <c r="AG1827">
        <v>285256.11</v>
      </c>
      <c r="AH1827">
        <v>550000</v>
      </c>
      <c r="AI1827">
        <v>136500</v>
      </c>
      <c r="AJ1827">
        <v>24.115666040117102</v>
      </c>
      <c r="AK1827">
        <v>17</v>
      </c>
      <c r="AL1827">
        <v>1479000</v>
      </c>
      <c r="AM1827">
        <v>43369</v>
      </c>
      <c r="AN1827">
        <v>43352</v>
      </c>
      <c r="AO1827">
        <v>4.2</v>
      </c>
      <c r="AP1827" t="s">
        <v>2215</v>
      </c>
      <c r="AQ1827">
        <v>14</v>
      </c>
      <c r="AR1827">
        <v>0</v>
      </c>
      <c r="AS1827">
        <v>0</v>
      </c>
      <c r="AT1827">
        <v>0</v>
      </c>
    </row>
    <row r="1828" spans="1:46" x14ac:dyDescent="0.25">
      <c r="A1828" t="s">
        <v>41</v>
      </c>
      <c r="B1828" t="s">
        <v>168</v>
      </c>
      <c r="C1828" t="s">
        <v>221</v>
      </c>
      <c r="D1828" t="s">
        <v>236</v>
      </c>
      <c r="E1828" t="s">
        <v>284</v>
      </c>
      <c r="F1828" t="s">
        <v>48</v>
      </c>
      <c r="H1828" t="s">
        <v>38</v>
      </c>
      <c r="I1828">
        <v>9</v>
      </c>
      <c r="J1828">
        <v>9</v>
      </c>
      <c r="K1828">
        <v>1</v>
      </c>
      <c r="L1828">
        <v>4</v>
      </c>
      <c r="M1828">
        <v>191883.64</v>
      </c>
      <c r="N1828">
        <v>376000</v>
      </c>
      <c r="O1828">
        <v>0</v>
      </c>
      <c r="P1828">
        <v>43.863828753263903</v>
      </c>
      <c r="Q1828">
        <v>23</v>
      </c>
      <c r="R1828">
        <v>2162000</v>
      </c>
      <c r="S1828">
        <v>43297</v>
      </c>
      <c r="T1828">
        <v>43266</v>
      </c>
      <c r="U1828">
        <v>2.71</v>
      </c>
      <c r="V1828">
        <v>4</v>
      </c>
      <c r="W1828">
        <v>191883.64</v>
      </c>
      <c r="X1828">
        <v>344000</v>
      </c>
      <c r="Y1828">
        <v>86000</v>
      </c>
      <c r="Z1828">
        <v>18.1891458949822</v>
      </c>
      <c r="AA1828">
        <v>19</v>
      </c>
      <c r="AB1828">
        <v>1634000</v>
      </c>
      <c r="AC1828">
        <v>43326</v>
      </c>
      <c r="AD1828">
        <v>43266</v>
      </c>
      <c r="AE1828">
        <v>2.71</v>
      </c>
      <c r="AF1828">
        <v>2</v>
      </c>
      <c r="AG1828">
        <v>95941.82</v>
      </c>
      <c r="AH1828">
        <v>172000</v>
      </c>
      <c r="AI1828">
        <v>51600</v>
      </c>
      <c r="AJ1828">
        <v>12.345512925022801</v>
      </c>
      <c r="AK1828">
        <v>17</v>
      </c>
      <c r="AL1828">
        <v>1462000</v>
      </c>
      <c r="AM1828">
        <v>43371</v>
      </c>
      <c r="AN1828">
        <v>43266</v>
      </c>
      <c r="AO1828">
        <v>1.4</v>
      </c>
      <c r="AP1828" t="s">
        <v>2216</v>
      </c>
      <c r="AQ1828">
        <v>0</v>
      </c>
      <c r="AR1828">
        <v>0</v>
      </c>
      <c r="AS1828">
        <v>0</v>
      </c>
      <c r="AT1828">
        <v>0</v>
      </c>
    </row>
    <row r="1829" spans="1:46" x14ac:dyDescent="0.25">
      <c r="A1829" t="s">
        <v>41</v>
      </c>
      <c r="B1829" t="s">
        <v>169</v>
      </c>
      <c r="C1829" t="s">
        <v>222</v>
      </c>
      <c r="D1829" t="s">
        <v>236</v>
      </c>
      <c r="E1829" t="s">
        <v>284</v>
      </c>
      <c r="F1829" t="s">
        <v>48</v>
      </c>
      <c r="H1829" t="s">
        <v>38</v>
      </c>
      <c r="I1829">
        <v>9</v>
      </c>
      <c r="J1829">
        <v>9</v>
      </c>
      <c r="K1829">
        <v>1</v>
      </c>
      <c r="L1829">
        <v>4</v>
      </c>
      <c r="M1829">
        <v>135826.6</v>
      </c>
      <c r="N1829">
        <v>276000</v>
      </c>
      <c r="O1829">
        <v>0</v>
      </c>
      <c r="P1829">
        <v>45.866210164541201</v>
      </c>
      <c r="Q1829">
        <v>30</v>
      </c>
      <c r="R1829">
        <v>2070000</v>
      </c>
      <c r="S1829">
        <v>43298</v>
      </c>
      <c r="T1829">
        <v>43266</v>
      </c>
      <c r="U1829">
        <v>2.71</v>
      </c>
      <c r="V1829">
        <v>24</v>
      </c>
      <c r="W1829">
        <v>814959.6</v>
      </c>
      <c r="X1829">
        <v>1656000</v>
      </c>
      <c r="Y1829">
        <v>496800</v>
      </c>
      <c r="Z1829">
        <v>22.6660145060962</v>
      </c>
      <c r="AA1829">
        <v>6</v>
      </c>
      <c r="AB1829">
        <v>414000</v>
      </c>
      <c r="AC1829">
        <v>43337</v>
      </c>
      <c r="AD1829">
        <v>43266</v>
      </c>
      <c r="AE1829">
        <v>16.257999999999999</v>
      </c>
      <c r="AF1829">
        <v>3</v>
      </c>
      <c r="AG1829">
        <v>101869.95</v>
      </c>
      <c r="AH1829">
        <v>207000</v>
      </c>
      <c r="AI1829">
        <v>41400</v>
      </c>
      <c r="AJ1829">
        <v>32.332762885468703</v>
      </c>
      <c r="AK1829">
        <v>5</v>
      </c>
      <c r="AL1829">
        <v>345000</v>
      </c>
      <c r="AM1829">
        <v>43356</v>
      </c>
      <c r="AN1829">
        <v>43266</v>
      </c>
      <c r="AO1829">
        <v>2.1</v>
      </c>
      <c r="AP1829" t="s">
        <v>2217</v>
      </c>
      <c r="AQ1829">
        <v>6</v>
      </c>
      <c r="AR1829">
        <v>0</v>
      </c>
      <c r="AS1829">
        <v>0</v>
      </c>
      <c r="AT1829">
        <v>0</v>
      </c>
    </row>
    <row r="1830" spans="1:46" x14ac:dyDescent="0.25">
      <c r="A1830" t="s">
        <v>41</v>
      </c>
      <c r="B1830" t="s">
        <v>170</v>
      </c>
      <c r="C1830" t="s">
        <v>223</v>
      </c>
      <c r="D1830" t="s">
        <v>236</v>
      </c>
      <c r="E1830" t="s">
        <v>284</v>
      </c>
      <c r="F1830" t="s">
        <v>48</v>
      </c>
      <c r="H1830" t="s">
        <v>38</v>
      </c>
      <c r="I1830">
        <v>9</v>
      </c>
      <c r="J1830">
        <v>9</v>
      </c>
      <c r="K1830">
        <v>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25</v>
      </c>
      <c r="R1830">
        <v>4125000</v>
      </c>
      <c r="T1830">
        <v>43303</v>
      </c>
      <c r="U1830">
        <v>0</v>
      </c>
      <c r="V1830">
        <v>24</v>
      </c>
      <c r="W1830">
        <v>2022782.6</v>
      </c>
      <c r="X1830">
        <v>3792000</v>
      </c>
      <c r="Y1830">
        <v>1137600</v>
      </c>
      <c r="Z1830">
        <v>16.174621003472499</v>
      </c>
      <c r="AA1830">
        <v>1</v>
      </c>
      <c r="AB1830">
        <v>165000</v>
      </c>
      <c r="AC1830">
        <v>43339</v>
      </c>
      <c r="AD1830">
        <v>43303</v>
      </c>
      <c r="AE1830">
        <v>16.257999999999999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12</v>
      </c>
      <c r="AL1830">
        <v>1980000</v>
      </c>
      <c r="AN1830">
        <v>43358</v>
      </c>
      <c r="AO1830">
        <v>0</v>
      </c>
      <c r="AP1830" t="s">
        <v>2218</v>
      </c>
      <c r="AQ1830">
        <v>18</v>
      </c>
      <c r="AR1830">
        <v>0</v>
      </c>
      <c r="AS1830">
        <v>0</v>
      </c>
      <c r="AT1830">
        <v>0</v>
      </c>
    </row>
    <row r="1831" spans="1:46" x14ac:dyDescent="0.25">
      <c r="A1831" t="s">
        <v>41</v>
      </c>
      <c r="B1831" t="s">
        <v>175</v>
      </c>
      <c r="C1831" t="s">
        <v>228</v>
      </c>
      <c r="D1831" t="s">
        <v>236</v>
      </c>
      <c r="E1831" t="s">
        <v>284</v>
      </c>
      <c r="F1831" t="s">
        <v>48</v>
      </c>
      <c r="H1831" t="s">
        <v>38</v>
      </c>
      <c r="I1831">
        <v>8</v>
      </c>
      <c r="J1831">
        <v>8</v>
      </c>
      <c r="K1831">
        <v>1</v>
      </c>
      <c r="L1831">
        <v>1</v>
      </c>
      <c r="M1831">
        <v>63150.77</v>
      </c>
      <c r="N1831">
        <v>138000</v>
      </c>
      <c r="O1831">
        <v>0</v>
      </c>
      <c r="P1831">
        <v>49.662429527762399</v>
      </c>
      <c r="Q1831">
        <v>20</v>
      </c>
      <c r="R1831">
        <v>2760000</v>
      </c>
      <c r="S1831">
        <v>43297</v>
      </c>
      <c r="T1831">
        <v>42940</v>
      </c>
      <c r="U1831">
        <v>0.67700000000000005</v>
      </c>
      <c r="V1831">
        <v>14</v>
      </c>
      <c r="W1831">
        <v>884110.85</v>
      </c>
      <c r="X1831">
        <v>1932000</v>
      </c>
      <c r="Y1831">
        <v>579600</v>
      </c>
      <c r="Z1831">
        <v>28.089179580038799</v>
      </c>
      <c r="AA1831">
        <v>6</v>
      </c>
      <c r="AB1831">
        <v>828000</v>
      </c>
      <c r="AC1831">
        <v>43337</v>
      </c>
      <c r="AD1831">
        <v>42940</v>
      </c>
      <c r="AE1831">
        <v>9.484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6</v>
      </c>
      <c r="AL1831">
        <v>828000</v>
      </c>
      <c r="AN1831">
        <v>42940</v>
      </c>
      <c r="AO1831">
        <v>0</v>
      </c>
      <c r="AP1831" t="s">
        <v>2219</v>
      </c>
      <c r="AQ1831">
        <v>6</v>
      </c>
      <c r="AR1831">
        <v>0</v>
      </c>
      <c r="AS1831">
        <v>0</v>
      </c>
      <c r="AT1831">
        <v>0</v>
      </c>
    </row>
    <row r="1832" spans="1:46" x14ac:dyDescent="0.25">
      <c r="A1832" t="s">
        <v>41</v>
      </c>
      <c r="B1832" t="s">
        <v>179</v>
      </c>
      <c r="C1832" t="s">
        <v>232</v>
      </c>
      <c r="D1832" t="s">
        <v>236</v>
      </c>
      <c r="E1832" t="s">
        <v>284</v>
      </c>
      <c r="F1832" t="s">
        <v>48</v>
      </c>
      <c r="H1832" t="s">
        <v>38</v>
      </c>
      <c r="I1832">
        <v>8</v>
      </c>
      <c r="J1832">
        <v>8</v>
      </c>
      <c r="K1832">
        <v>6</v>
      </c>
      <c r="L1832">
        <v>4</v>
      </c>
      <c r="M1832">
        <v>589742.12</v>
      </c>
      <c r="N1832">
        <v>1162000</v>
      </c>
      <c r="O1832">
        <v>170400</v>
      </c>
      <c r="P1832">
        <v>34.578828930303899</v>
      </c>
      <c r="Q1832">
        <v>3</v>
      </c>
      <c r="R1832">
        <v>930000</v>
      </c>
      <c r="S1832">
        <v>43312</v>
      </c>
      <c r="T1832">
        <v>43149</v>
      </c>
      <c r="U1832">
        <v>2.71</v>
      </c>
      <c r="V1832">
        <v>2</v>
      </c>
      <c r="W1832">
        <v>294871.06</v>
      </c>
      <c r="X1832">
        <v>620000</v>
      </c>
      <c r="Y1832">
        <v>0</v>
      </c>
      <c r="Z1832">
        <v>47.684166807945601</v>
      </c>
      <c r="AA1832">
        <v>1</v>
      </c>
      <c r="AB1832">
        <v>310000</v>
      </c>
      <c r="AC1832">
        <v>43334</v>
      </c>
      <c r="AD1832">
        <v>43149</v>
      </c>
      <c r="AE1832">
        <v>1.355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19</v>
      </c>
      <c r="AL1832">
        <v>5890000</v>
      </c>
      <c r="AN1832">
        <v>43358</v>
      </c>
      <c r="AO1832">
        <v>0</v>
      </c>
      <c r="AP1832" t="s">
        <v>2220</v>
      </c>
      <c r="AQ1832">
        <v>0</v>
      </c>
      <c r="AR1832">
        <v>0</v>
      </c>
      <c r="AS1832">
        <v>0</v>
      </c>
      <c r="AT1832">
        <v>0</v>
      </c>
    </row>
    <row r="1833" spans="1:46" x14ac:dyDescent="0.25">
      <c r="A1833" t="s">
        <v>41</v>
      </c>
      <c r="B1833" t="s">
        <v>180</v>
      </c>
      <c r="C1833" t="s">
        <v>233</v>
      </c>
      <c r="D1833" t="s">
        <v>236</v>
      </c>
      <c r="E1833" t="s">
        <v>284</v>
      </c>
      <c r="F1833" t="s">
        <v>48</v>
      </c>
      <c r="H1833" t="s">
        <v>38</v>
      </c>
      <c r="I1833">
        <v>6</v>
      </c>
      <c r="J1833">
        <v>6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9</v>
      </c>
      <c r="R1833">
        <v>2880000</v>
      </c>
      <c r="T1833">
        <v>43223</v>
      </c>
      <c r="U1833">
        <v>0</v>
      </c>
      <c r="V1833">
        <v>2</v>
      </c>
      <c r="W1833">
        <v>297323.18</v>
      </c>
      <c r="X1833">
        <v>613000</v>
      </c>
      <c r="Y1833">
        <v>73250</v>
      </c>
      <c r="Z1833">
        <v>39.406114289728897</v>
      </c>
      <c r="AA1833">
        <v>7</v>
      </c>
      <c r="AB1833">
        <v>2240000</v>
      </c>
      <c r="AC1833">
        <v>43342</v>
      </c>
      <c r="AD1833">
        <v>43223</v>
      </c>
      <c r="AE1833">
        <v>1.355</v>
      </c>
      <c r="AF1833">
        <v>2</v>
      </c>
      <c r="AG1833">
        <v>297323.18</v>
      </c>
      <c r="AH1833">
        <v>613000</v>
      </c>
      <c r="AI1833">
        <v>87900</v>
      </c>
      <c r="AJ1833">
        <v>37.715578318579702</v>
      </c>
      <c r="AK1833">
        <v>5</v>
      </c>
      <c r="AL1833">
        <v>1465000</v>
      </c>
      <c r="AM1833">
        <v>43371</v>
      </c>
      <c r="AN1833">
        <v>43223</v>
      </c>
      <c r="AO1833">
        <v>1.4</v>
      </c>
      <c r="AP1833" t="s">
        <v>2221</v>
      </c>
      <c r="AQ1833">
        <v>9</v>
      </c>
      <c r="AR1833">
        <v>0</v>
      </c>
      <c r="AS1833">
        <v>0</v>
      </c>
      <c r="AT1833">
        <v>0</v>
      </c>
    </row>
    <row r="1834" spans="1:46" x14ac:dyDescent="0.25">
      <c r="A1834" t="s">
        <v>41</v>
      </c>
      <c r="B1834" t="s">
        <v>181</v>
      </c>
      <c r="C1834" t="s">
        <v>234</v>
      </c>
      <c r="D1834" t="s">
        <v>236</v>
      </c>
      <c r="E1834" t="s">
        <v>284</v>
      </c>
      <c r="F1834" t="s">
        <v>48</v>
      </c>
      <c r="H1834" t="s">
        <v>38</v>
      </c>
      <c r="I1834">
        <v>3</v>
      </c>
      <c r="J1834">
        <v>3</v>
      </c>
      <c r="K1834">
        <v>6</v>
      </c>
      <c r="L1834">
        <v>3</v>
      </c>
      <c r="M1834">
        <v>505440.86</v>
      </c>
      <c r="N1834">
        <v>988000</v>
      </c>
      <c r="O1834">
        <v>296400</v>
      </c>
      <c r="P1834">
        <v>19.608885806994401</v>
      </c>
      <c r="Q1834">
        <v>17</v>
      </c>
      <c r="R1834">
        <v>5610000</v>
      </c>
      <c r="S1834">
        <v>43310</v>
      </c>
      <c r="T1834">
        <v>43303</v>
      </c>
      <c r="U1834">
        <v>2.032</v>
      </c>
      <c r="V1834">
        <v>2</v>
      </c>
      <c r="W1834">
        <v>342664.17</v>
      </c>
      <c r="X1834">
        <v>660000</v>
      </c>
      <c r="Y1834">
        <v>198000</v>
      </c>
      <c r="Z1834">
        <v>18.4132928571428</v>
      </c>
      <c r="AA1834">
        <v>15</v>
      </c>
      <c r="AB1834">
        <v>4950000</v>
      </c>
      <c r="AC1834">
        <v>43339</v>
      </c>
      <c r="AD1834">
        <v>43303</v>
      </c>
      <c r="AE1834">
        <v>1.355</v>
      </c>
      <c r="AF1834">
        <v>2</v>
      </c>
      <c r="AG1834">
        <v>342664.17</v>
      </c>
      <c r="AH1834">
        <v>660000</v>
      </c>
      <c r="AI1834">
        <v>198000</v>
      </c>
      <c r="AJ1834">
        <v>18.4132928571428</v>
      </c>
      <c r="AK1834">
        <v>13</v>
      </c>
      <c r="AL1834">
        <v>4290000</v>
      </c>
      <c r="AM1834">
        <v>43365</v>
      </c>
      <c r="AN1834">
        <v>43303</v>
      </c>
      <c r="AO1834">
        <v>1.4</v>
      </c>
      <c r="AP1834" t="s">
        <v>2222</v>
      </c>
      <c r="AQ1834">
        <v>7</v>
      </c>
      <c r="AR1834">
        <v>0</v>
      </c>
      <c r="AS1834">
        <v>6</v>
      </c>
      <c r="AT1834">
        <v>0</v>
      </c>
    </row>
    <row r="1835" spans="1:46" x14ac:dyDescent="0.25">
      <c r="A1835" t="s">
        <v>41</v>
      </c>
      <c r="B1835" t="s">
        <v>182</v>
      </c>
      <c r="C1835" t="s">
        <v>235</v>
      </c>
      <c r="D1835" t="s">
        <v>236</v>
      </c>
      <c r="E1835" t="s">
        <v>284</v>
      </c>
      <c r="F1835" t="s">
        <v>48</v>
      </c>
      <c r="H1835" t="s">
        <v>38</v>
      </c>
      <c r="I1835">
        <v>3</v>
      </c>
      <c r="J1835">
        <v>3</v>
      </c>
      <c r="K1835">
        <v>1</v>
      </c>
      <c r="L1835">
        <v>1</v>
      </c>
      <c r="M1835">
        <v>104936.28</v>
      </c>
      <c r="N1835">
        <v>187000</v>
      </c>
      <c r="O1835">
        <v>0</v>
      </c>
      <c r="P1835">
        <v>38.272776470588198</v>
      </c>
      <c r="Q1835">
        <v>10</v>
      </c>
      <c r="R1835">
        <v>1870000</v>
      </c>
      <c r="S1835">
        <v>43295</v>
      </c>
      <c r="T1835">
        <v>43149</v>
      </c>
      <c r="U1835">
        <v>0.67700000000000005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10</v>
      </c>
      <c r="AB1835">
        <v>1870000</v>
      </c>
      <c r="AD1835">
        <v>43149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10</v>
      </c>
      <c r="AL1835">
        <v>1870000</v>
      </c>
      <c r="AN1835">
        <v>43149</v>
      </c>
      <c r="AO1835">
        <v>0</v>
      </c>
      <c r="AP1835" t="s">
        <v>2223</v>
      </c>
      <c r="AQ1835">
        <v>8</v>
      </c>
      <c r="AR1835">
        <v>0</v>
      </c>
      <c r="AS1835">
        <v>0</v>
      </c>
      <c r="AT1835">
        <v>0</v>
      </c>
    </row>
    <row r="1836" spans="1:46" x14ac:dyDescent="0.25">
      <c r="A1836" t="s">
        <v>124</v>
      </c>
      <c r="B1836" t="s">
        <v>238</v>
      </c>
      <c r="C1836" t="s">
        <v>239</v>
      </c>
      <c r="D1836" t="s">
        <v>236</v>
      </c>
      <c r="E1836" t="s">
        <v>284</v>
      </c>
      <c r="F1836" t="s">
        <v>48</v>
      </c>
      <c r="H1836" t="s">
        <v>38</v>
      </c>
      <c r="I1836">
        <v>0</v>
      </c>
      <c r="J1836">
        <v>0</v>
      </c>
      <c r="K1836">
        <v>24</v>
      </c>
      <c r="L1836">
        <v>20</v>
      </c>
      <c r="M1836">
        <v>433538.17</v>
      </c>
      <c r="N1836">
        <v>1214000</v>
      </c>
      <c r="O1836">
        <v>560500</v>
      </c>
      <c r="P1836">
        <v>27.024944594800999</v>
      </c>
      <c r="Q1836">
        <v>40</v>
      </c>
      <c r="R1836">
        <v>3720000</v>
      </c>
      <c r="S1836">
        <v>43310</v>
      </c>
      <c r="T1836">
        <v>43236</v>
      </c>
      <c r="U1836">
        <v>13.548</v>
      </c>
      <c r="V1836">
        <v>18</v>
      </c>
      <c r="W1836">
        <v>390184.38</v>
      </c>
      <c r="X1836">
        <v>1062000</v>
      </c>
      <c r="Y1836">
        <v>531000</v>
      </c>
      <c r="Z1836">
        <v>19.170844113462699</v>
      </c>
      <c r="AA1836">
        <v>22</v>
      </c>
      <c r="AB1836">
        <v>1298000</v>
      </c>
      <c r="AC1836">
        <v>43337</v>
      </c>
      <c r="AD1836">
        <v>43236</v>
      </c>
      <c r="AE1836">
        <v>12.194000000000001</v>
      </c>
      <c r="AF1836">
        <v>10</v>
      </c>
      <c r="AG1836">
        <v>218356.75</v>
      </c>
      <c r="AH1836">
        <v>595000</v>
      </c>
      <c r="AI1836">
        <v>297500</v>
      </c>
      <c r="AJ1836">
        <v>19.2630502844757</v>
      </c>
      <c r="AK1836">
        <v>84</v>
      </c>
      <c r="AL1836">
        <v>5376000</v>
      </c>
      <c r="AM1836">
        <v>43372</v>
      </c>
      <c r="AN1836">
        <v>43358</v>
      </c>
      <c r="AO1836">
        <v>7</v>
      </c>
      <c r="AP1836" t="s">
        <v>2224</v>
      </c>
      <c r="AQ1836">
        <v>20</v>
      </c>
      <c r="AR1836">
        <v>0</v>
      </c>
      <c r="AS1836">
        <v>0</v>
      </c>
      <c r="AT1836">
        <v>0</v>
      </c>
    </row>
    <row r="1837" spans="1:46" x14ac:dyDescent="0.25">
      <c r="A1837" t="s">
        <v>41</v>
      </c>
      <c r="B1837" t="s">
        <v>181</v>
      </c>
      <c r="C1837" t="s">
        <v>234</v>
      </c>
      <c r="D1837" t="s">
        <v>236</v>
      </c>
      <c r="E1837" t="s">
        <v>285</v>
      </c>
      <c r="F1837" t="s">
        <v>125</v>
      </c>
      <c r="H1837" t="s">
        <v>38</v>
      </c>
      <c r="I1837">
        <v>0</v>
      </c>
      <c r="J1837">
        <v>0</v>
      </c>
      <c r="K1837">
        <v>6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6</v>
      </c>
      <c r="AL1837">
        <v>1980000</v>
      </c>
      <c r="AN1837">
        <v>43364</v>
      </c>
      <c r="AO1837">
        <v>0</v>
      </c>
      <c r="AP1837" t="s">
        <v>2225</v>
      </c>
      <c r="AQ1837">
        <v>10</v>
      </c>
      <c r="AR1837">
        <v>0</v>
      </c>
      <c r="AS1837">
        <v>0</v>
      </c>
      <c r="AT1837">
        <v>0</v>
      </c>
    </row>
    <row r="1838" spans="1:46" x14ac:dyDescent="0.25">
      <c r="A1838" t="s">
        <v>41</v>
      </c>
      <c r="B1838" t="s">
        <v>151</v>
      </c>
      <c r="C1838" t="s">
        <v>204</v>
      </c>
      <c r="D1838" t="s">
        <v>236</v>
      </c>
      <c r="E1838" t="s">
        <v>285</v>
      </c>
      <c r="F1838" t="s">
        <v>125</v>
      </c>
      <c r="H1838" t="s">
        <v>38</v>
      </c>
      <c r="I1838">
        <v>0</v>
      </c>
      <c r="J1838">
        <v>0</v>
      </c>
      <c r="K1838">
        <v>12</v>
      </c>
      <c r="L1838">
        <v>1</v>
      </c>
      <c r="M1838">
        <v>53872.88</v>
      </c>
      <c r="N1838">
        <v>104000</v>
      </c>
      <c r="O1838">
        <v>31200</v>
      </c>
      <c r="P1838">
        <v>18.598670106040299</v>
      </c>
      <c r="Q1838">
        <v>19</v>
      </c>
      <c r="R1838">
        <v>1976000</v>
      </c>
      <c r="S1838">
        <v>43309</v>
      </c>
      <c r="T1838">
        <v>43301</v>
      </c>
      <c r="U1838">
        <v>0.67700000000000005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19</v>
      </c>
      <c r="AB1838">
        <v>1976000</v>
      </c>
      <c r="AD1838">
        <v>43301</v>
      </c>
      <c r="AE1838">
        <v>0</v>
      </c>
      <c r="AF1838">
        <v>1</v>
      </c>
      <c r="AG1838">
        <v>53872.88</v>
      </c>
      <c r="AH1838">
        <v>104000</v>
      </c>
      <c r="AI1838">
        <v>31200</v>
      </c>
      <c r="AJ1838">
        <v>18.598670106040299</v>
      </c>
      <c r="AK1838">
        <v>18</v>
      </c>
      <c r="AL1838">
        <v>1872000</v>
      </c>
      <c r="AM1838">
        <v>43349</v>
      </c>
      <c r="AN1838">
        <v>43301</v>
      </c>
      <c r="AO1838">
        <v>0.7</v>
      </c>
      <c r="AP1838" t="s">
        <v>2226</v>
      </c>
      <c r="AQ1838">
        <v>17</v>
      </c>
      <c r="AR1838">
        <v>0</v>
      </c>
      <c r="AS1838">
        <v>0</v>
      </c>
      <c r="AT1838">
        <v>0</v>
      </c>
    </row>
    <row r="1839" spans="1:46" x14ac:dyDescent="0.25">
      <c r="A1839" t="s">
        <v>41</v>
      </c>
      <c r="B1839" t="s">
        <v>152</v>
      </c>
      <c r="C1839" t="s">
        <v>205</v>
      </c>
      <c r="D1839" t="s">
        <v>236</v>
      </c>
      <c r="E1839" t="s">
        <v>285</v>
      </c>
      <c r="F1839" t="s">
        <v>125</v>
      </c>
      <c r="H1839" t="s">
        <v>38</v>
      </c>
      <c r="I1839">
        <v>0</v>
      </c>
      <c r="J1839">
        <v>0</v>
      </c>
      <c r="K1839">
        <v>12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12</v>
      </c>
      <c r="AB1839">
        <v>1404000</v>
      </c>
      <c r="AD1839">
        <v>43344</v>
      </c>
      <c r="AE1839">
        <v>0</v>
      </c>
      <c r="AF1839">
        <v>2</v>
      </c>
      <c r="AG1839">
        <v>120676.75</v>
      </c>
      <c r="AH1839">
        <v>234000</v>
      </c>
      <c r="AI1839">
        <v>35100</v>
      </c>
      <c r="AJ1839">
        <v>33.260721535182697</v>
      </c>
      <c r="AK1839">
        <v>22</v>
      </c>
      <c r="AL1839">
        <v>2574000</v>
      </c>
      <c r="AM1839">
        <v>43372</v>
      </c>
      <c r="AN1839">
        <v>43344</v>
      </c>
      <c r="AO1839">
        <v>1.4</v>
      </c>
      <c r="AP1839" t="s">
        <v>2227</v>
      </c>
      <c r="AQ1839">
        <v>11</v>
      </c>
      <c r="AR1839">
        <v>0</v>
      </c>
      <c r="AS1839">
        <v>12</v>
      </c>
      <c r="AT1839">
        <v>0</v>
      </c>
    </row>
    <row r="1840" spans="1:46" x14ac:dyDescent="0.25">
      <c r="A1840" t="s">
        <v>41</v>
      </c>
      <c r="B1840" t="s">
        <v>153</v>
      </c>
      <c r="C1840" t="s">
        <v>206</v>
      </c>
      <c r="D1840" t="s">
        <v>236</v>
      </c>
      <c r="E1840" t="s">
        <v>285</v>
      </c>
      <c r="F1840" t="s">
        <v>125</v>
      </c>
      <c r="H1840" t="s">
        <v>38</v>
      </c>
      <c r="I1840">
        <v>0</v>
      </c>
      <c r="J1840">
        <v>0</v>
      </c>
      <c r="K1840">
        <v>12</v>
      </c>
      <c r="L1840">
        <v>1</v>
      </c>
      <c r="M1840">
        <v>70661.320000000007</v>
      </c>
      <c r="N1840">
        <v>138000</v>
      </c>
      <c r="O1840">
        <v>41400</v>
      </c>
      <c r="P1840">
        <v>19.536799338433099</v>
      </c>
      <c r="Q1840">
        <v>21</v>
      </c>
      <c r="R1840">
        <v>2898000</v>
      </c>
      <c r="S1840">
        <v>43298</v>
      </c>
      <c r="T1840">
        <v>43236</v>
      </c>
      <c r="U1840">
        <v>0.67700000000000005</v>
      </c>
      <c r="V1840">
        <v>5</v>
      </c>
      <c r="W1840">
        <v>353306.6</v>
      </c>
      <c r="X1840">
        <v>690000</v>
      </c>
      <c r="Y1840">
        <v>207000</v>
      </c>
      <c r="Z1840">
        <v>19.536799155183601</v>
      </c>
      <c r="AA1840">
        <v>16</v>
      </c>
      <c r="AB1840">
        <v>2208000</v>
      </c>
      <c r="AC1840">
        <v>43324</v>
      </c>
      <c r="AD1840">
        <v>43236</v>
      </c>
      <c r="AE1840">
        <v>3.387</v>
      </c>
      <c r="AF1840">
        <v>2</v>
      </c>
      <c r="AG1840">
        <v>141322.62</v>
      </c>
      <c r="AH1840">
        <v>276000</v>
      </c>
      <c r="AI1840">
        <v>82800</v>
      </c>
      <c r="AJ1840">
        <v>19.536810725596599</v>
      </c>
      <c r="AK1840">
        <v>14</v>
      </c>
      <c r="AL1840">
        <v>1932000</v>
      </c>
      <c r="AM1840">
        <v>43358</v>
      </c>
      <c r="AN1840">
        <v>43236</v>
      </c>
      <c r="AO1840">
        <v>1.4</v>
      </c>
      <c r="AP1840" t="s">
        <v>2228</v>
      </c>
      <c r="AQ1840">
        <v>5</v>
      </c>
      <c r="AR1840">
        <v>0</v>
      </c>
      <c r="AS1840">
        <v>0</v>
      </c>
      <c r="AT1840">
        <v>0</v>
      </c>
    </row>
    <row r="1841" spans="1:46" x14ac:dyDescent="0.25">
      <c r="A1841" t="s">
        <v>41</v>
      </c>
      <c r="B1841" t="s">
        <v>145</v>
      </c>
      <c r="C1841" t="s">
        <v>198</v>
      </c>
      <c r="D1841" t="s">
        <v>236</v>
      </c>
      <c r="E1841" t="s">
        <v>285</v>
      </c>
      <c r="F1841" t="s">
        <v>125</v>
      </c>
      <c r="H1841" t="s">
        <v>38</v>
      </c>
      <c r="I1841">
        <v>0</v>
      </c>
      <c r="J1841">
        <v>0</v>
      </c>
      <c r="K1841">
        <v>12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U1841">
        <v>0</v>
      </c>
      <c r="V1841">
        <v>4</v>
      </c>
      <c r="W1841">
        <v>83040.84</v>
      </c>
      <c r="X1841">
        <v>168000</v>
      </c>
      <c r="Y1841">
        <v>50400</v>
      </c>
      <c r="Z1841">
        <v>22.325744964008699</v>
      </c>
      <c r="AA1841">
        <v>8</v>
      </c>
      <c r="AB1841">
        <v>336000</v>
      </c>
      <c r="AC1841">
        <v>43339</v>
      </c>
      <c r="AD1841">
        <v>42903</v>
      </c>
      <c r="AE1841">
        <v>2.71</v>
      </c>
      <c r="AF1841">
        <v>4</v>
      </c>
      <c r="AG1841">
        <v>84155.67</v>
      </c>
      <c r="AH1841">
        <v>168000</v>
      </c>
      <c r="AI1841">
        <v>50400</v>
      </c>
      <c r="AJ1841">
        <v>21.282961801630101</v>
      </c>
      <c r="AK1841">
        <v>20</v>
      </c>
      <c r="AL1841">
        <v>840000</v>
      </c>
      <c r="AM1841">
        <v>43367</v>
      </c>
      <c r="AN1841">
        <v>43364</v>
      </c>
      <c r="AO1841">
        <v>2.8</v>
      </c>
      <c r="AP1841" t="s">
        <v>2229</v>
      </c>
      <c r="AQ1841">
        <v>5</v>
      </c>
      <c r="AR1841">
        <v>0</v>
      </c>
      <c r="AS1841">
        <v>12</v>
      </c>
      <c r="AT1841">
        <v>0</v>
      </c>
    </row>
    <row r="1842" spans="1:46" x14ac:dyDescent="0.25">
      <c r="A1842" t="s">
        <v>41</v>
      </c>
      <c r="B1842" t="s">
        <v>160</v>
      </c>
      <c r="C1842" t="s">
        <v>213</v>
      </c>
      <c r="D1842" t="s">
        <v>236</v>
      </c>
      <c r="E1842" t="s">
        <v>285</v>
      </c>
      <c r="F1842" t="s">
        <v>125</v>
      </c>
      <c r="H1842" t="s">
        <v>38</v>
      </c>
      <c r="I1842">
        <v>0</v>
      </c>
      <c r="J1842">
        <v>0</v>
      </c>
      <c r="K1842">
        <v>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13</v>
      </c>
      <c r="R1842">
        <v>1417000</v>
      </c>
      <c r="T1842">
        <v>43171</v>
      </c>
      <c r="U1842">
        <v>0</v>
      </c>
      <c r="V1842">
        <v>2</v>
      </c>
      <c r="W1842">
        <v>107752.54</v>
      </c>
      <c r="X1842">
        <v>218000</v>
      </c>
      <c r="Y1842">
        <v>65400</v>
      </c>
      <c r="Z1842">
        <v>22.327789143523301</v>
      </c>
      <c r="AA1842">
        <v>11</v>
      </c>
      <c r="AB1842">
        <v>1199000</v>
      </c>
      <c r="AC1842">
        <v>43337</v>
      </c>
      <c r="AD1842">
        <v>43171</v>
      </c>
      <c r="AE1842">
        <v>1.355</v>
      </c>
      <c r="AF1842">
        <v>4</v>
      </c>
      <c r="AG1842">
        <v>215505.08</v>
      </c>
      <c r="AH1842">
        <v>436000</v>
      </c>
      <c r="AI1842">
        <v>130800</v>
      </c>
      <c r="AJ1842">
        <v>22.327788863577599</v>
      </c>
      <c r="AK1842">
        <v>7</v>
      </c>
      <c r="AL1842">
        <v>763000</v>
      </c>
      <c r="AM1842">
        <v>43357</v>
      </c>
      <c r="AN1842">
        <v>43171</v>
      </c>
      <c r="AO1842">
        <v>2.8</v>
      </c>
      <c r="AP1842" t="s">
        <v>2230</v>
      </c>
      <c r="AQ1842">
        <v>28</v>
      </c>
      <c r="AR1842">
        <v>0</v>
      </c>
      <c r="AS1842">
        <v>0</v>
      </c>
      <c r="AT1842">
        <v>0</v>
      </c>
    </row>
    <row r="1843" spans="1:46" x14ac:dyDescent="0.25">
      <c r="A1843" t="s">
        <v>41</v>
      </c>
      <c r="B1843" t="s">
        <v>161</v>
      </c>
      <c r="C1843" t="s">
        <v>214</v>
      </c>
      <c r="D1843" t="s">
        <v>236</v>
      </c>
      <c r="E1843" t="s">
        <v>285</v>
      </c>
      <c r="F1843" t="s">
        <v>125</v>
      </c>
      <c r="H1843" t="s">
        <v>38</v>
      </c>
      <c r="I1843">
        <v>0</v>
      </c>
      <c r="J1843">
        <v>0</v>
      </c>
      <c r="K1843">
        <v>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E1843">
        <v>0</v>
      </c>
      <c r="AF1843">
        <v>4</v>
      </c>
      <c r="AG1843">
        <v>281829</v>
      </c>
      <c r="AH1843">
        <v>516000</v>
      </c>
      <c r="AI1843">
        <v>154800</v>
      </c>
      <c r="AJ1843">
        <v>14.1716776458158</v>
      </c>
      <c r="AK1843">
        <v>8</v>
      </c>
      <c r="AL1843">
        <v>1032000</v>
      </c>
      <c r="AM1843">
        <v>43373</v>
      </c>
      <c r="AN1843">
        <v>43364</v>
      </c>
      <c r="AO1843">
        <v>2.8</v>
      </c>
      <c r="AP1843" t="s">
        <v>2231</v>
      </c>
      <c r="AQ1843">
        <v>18</v>
      </c>
      <c r="AR1843">
        <v>0</v>
      </c>
      <c r="AS1843">
        <v>0</v>
      </c>
      <c r="AT1843">
        <v>0</v>
      </c>
    </row>
    <row r="1844" spans="1:46" x14ac:dyDescent="0.25">
      <c r="A1844" t="s">
        <v>41</v>
      </c>
      <c r="B1844" t="s">
        <v>162</v>
      </c>
      <c r="C1844" t="s">
        <v>215</v>
      </c>
      <c r="D1844" t="s">
        <v>236</v>
      </c>
      <c r="E1844" t="s">
        <v>285</v>
      </c>
      <c r="F1844" t="s">
        <v>125</v>
      </c>
      <c r="H1844" t="s">
        <v>38</v>
      </c>
      <c r="I1844">
        <v>0</v>
      </c>
      <c r="J1844">
        <v>0</v>
      </c>
      <c r="K1844">
        <v>6</v>
      </c>
      <c r="L1844">
        <v>1</v>
      </c>
      <c r="M1844">
        <v>73124.509999999995</v>
      </c>
      <c r="N1844">
        <v>136000</v>
      </c>
      <c r="O1844">
        <v>40800</v>
      </c>
      <c r="P1844">
        <v>15.507394351326701</v>
      </c>
      <c r="Q1844">
        <v>12</v>
      </c>
      <c r="R1844">
        <v>1632000</v>
      </c>
      <c r="S1844">
        <v>43303</v>
      </c>
      <c r="T1844">
        <v>43301</v>
      </c>
      <c r="U1844">
        <v>0.67700000000000005</v>
      </c>
      <c r="V1844">
        <v>8</v>
      </c>
      <c r="W1844">
        <v>600556.24</v>
      </c>
      <c r="X1844">
        <v>1088000</v>
      </c>
      <c r="Y1844">
        <v>326400</v>
      </c>
      <c r="Z1844">
        <v>13.2599968031827</v>
      </c>
      <c r="AA1844">
        <v>4</v>
      </c>
      <c r="AB1844">
        <v>544000</v>
      </c>
      <c r="AC1844">
        <v>43317</v>
      </c>
      <c r="AD1844">
        <v>43344</v>
      </c>
      <c r="AE1844">
        <v>5.4189999999999996</v>
      </c>
      <c r="AF1844">
        <v>16</v>
      </c>
      <c r="AG1844">
        <v>1216250.56</v>
      </c>
      <c r="AH1844">
        <v>2176000</v>
      </c>
      <c r="AI1844">
        <v>652800</v>
      </c>
      <c r="AJ1844">
        <v>12.1667794290637</v>
      </c>
      <c r="AK1844">
        <v>11</v>
      </c>
      <c r="AL1844">
        <v>1496000</v>
      </c>
      <c r="AM1844">
        <v>43373</v>
      </c>
      <c r="AN1844">
        <v>43364</v>
      </c>
      <c r="AO1844">
        <v>11.2</v>
      </c>
      <c r="AP1844" t="s">
        <v>2232</v>
      </c>
      <c r="AQ1844">
        <v>22</v>
      </c>
      <c r="AR1844">
        <v>0</v>
      </c>
      <c r="AS1844">
        <v>0</v>
      </c>
      <c r="AT1844">
        <v>0</v>
      </c>
    </row>
    <row r="1845" spans="1:46" x14ac:dyDescent="0.25">
      <c r="A1845" t="s">
        <v>41</v>
      </c>
      <c r="B1845" t="s">
        <v>143</v>
      </c>
      <c r="C1845" t="s">
        <v>196</v>
      </c>
      <c r="D1845" t="s">
        <v>236</v>
      </c>
      <c r="E1845" t="s">
        <v>285</v>
      </c>
      <c r="F1845" t="s">
        <v>125</v>
      </c>
      <c r="H1845" t="s">
        <v>38</v>
      </c>
      <c r="I1845">
        <v>0</v>
      </c>
      <c r="J1845">
        <v>0</v>
      </c>
      <c r="K1845">
        <v>24</v>
      </c>
      <c r="L1845">
        <v>3</v>
      </c>
      <c r="M1845">
        <v>76938.33</v>
      </c>
      <c r="N1845">
        <v>157000</v>
      </c>
      <c r="O1845">
        <v>15300</v>
      </c>
      <c r="P1845">
        <v>40.273702977736399</v>
      </c>
      <c r="Q1845">
        <v>30</v>
      </c>
      <c r="R1845">
        <v>1590000</v>
      </c>
      <c r="S1845">
        <v>43301</v>
      </c>
      <c r="T1845">
        <v>43196</v>
      </c>
      <c r="U1845">
        <v>2.032</v>
      </c>
      <c r="V1845">
        <v>19</v>
      </c>
      <c r="W1845">
        <v>488749.49</v>
      </c>
      <c r="X1845">
        <v>1007000</v>
      </c>
      <c r="Y1845">
        <v>302100</v>
      </c>
      <c r="Z1845">
        <v>23.7303959643267</v>
      </c>
      <c r="AA1845">
        <v>35</v>
      </c>
      <c r="AB1845">
        <v>1785000</v>
      </c>
      <c r="AC1845">
        <v>43337</v>
      </c>
      <c r="AD1845">
        <v>43333</v>
      </c>
      <c r="AE1845">
        <v>12.871</v>
      </c>
      <c r="AF1845">
        <v>1</v>
      </c>
      <c r="AG1845">
        <v>27119.53</v>
      </c>
      <c r="AH1845">
        <v>51000</v>
      </c>
      <c r="AI1845">
        <v>0</v>
      </c>
      <c r="AJ1845">
        <v>41.506895619661897</v>
      </c>
      <c r="AK1845">
        <v>34</v>
      </c>
      <c r="AL1845">
        <v>1734000</v>
      </c>
      <c r="AM1845">
        <v>43346</v>
      </c>
      <c r="AN1845">
        <v>43333</v>
      </c>
      <c r="AO1845">
        <v>0.7</v>
      </c>
      <c r="AP1845" t="s">
        <v>2233</v>
      </c>
      <c r="AQ1845">
        <v>33</v>
      </c>
      <c r="AR1845">
        <v>0</v>
      </c>
      <c r="AS1845">
        <v>0</v>
      </c>
      <c r="AT1845">
        <v>0</v>
      </c>
    </row>
    <row r="1846" spans="1:46" x14ac:dyDescent="0.25">
      <c r="A1846" t="s">
        <v>41</v>
      </c>
      <c r="B1846" t="s">
        <v>163</v>
      </c>
      <c r="C1846" t="s">
        <v>216</v>
      </c>
      <c r="D1846" t="s">
        <v>236</v>
      </c>
      <c r="E1846" t="s">
        <v>285</v>
      </c>
      <c r="F1846" t="s">
        <v>125</v>
      </c>
      <c r="H1846" t="s">
        <v>38</v>
      </c>
      <c r="I1846">
        <v>0</v>
      </c>
      <c r="J1846">
        <v>0</v>
      </c>
      <c r="K1846">
        <v>6</v>
      </c>
      <c r="L1846">
        <v>4</v>
      </c>
      <c r="M1846">
        <v>264012.98</v>
      </c>
      <c r="N1846">
        <v>524000</v>
      </c>
      <c r="O1846">
        <v>157200</v>
      </c>
      <c r="P1846">
        <v>20.824896838638001</v>
      </c>
      <c r="Q1846">
        <v>14</v>
      </c>
      <c r="R1846">
        <v>1834000</v>
      </c>
      <c r="S1846">
        <v>43291</v>
      </c>
      <c r="T1846">
        <v>43175</v>
      </c>
      <c r="U1846">
        <v>2.71</v>
      </c>
      <c r="V1846">
        <v>11</v>
      </c>
      <c r="W1846">
        <v>770942.77</v>
      </c>
      <c r="X1846">
        <v>1441000</v>
      </c>
      <c r="Y1846">
        <v>432300</v>
      </c>
      <c r="Z1846">
        <v>15.927724100327101</v>
      </c>
      <c r="AA1846">
        <v>15</v>
      </c>
      <c r="AB1846">
        <v>1965000</v>
      </c>
      <c r="AC1846">
        <v>43337</v>
      </c>
      <c r="AD1846">
        <v>43318</v>
      </c>
      <c r="AE1846">
        <v>7.452</v>
      </c>
      <c r="AF1846">
        <v>7</v>
      </c>
      <c r="AG1846">
        <v>496950.42</v>
      </c>
      <c r="AH1846">
        <v>917000</v>
      </c>
      <c r="AI1846">
        <v>235800</v>
      </c>
      <c r="AJ1846">
        <v>19.752574538939701</v>
      </c>
      <c r="AK1846">
        <v>20</v>
      </c>
      <c r="AL1846">
        <v>2620000</v>
      </c>
      <c r="AM1846">
        <v>43360</v>
      </c>
      <c r="AN1846">
        <v>43364</v>
      </c>
      <c r="AO1846">
        <v>4.9000000000000004</v>
      </c>
      <c r="AP1846" t="s">
        <v>2234</v>
      </c>
      <c r="AQ1846">
        <v>21</v>
      </c>
      <c r="AR1846">
        <v>0</v>
      </c>
      <c r="AS1846">
        <v>0</v>
      </c>
      <c r="AT1846">
        <v>6</v>
      </c>
    </row>
    <row r="1847" spans="1:46" x14ac:dyDescent="0.25">
      <c r="A1847" t="s">
        <v>41</v>
      </c>
      <c r="B1847" t="s">
        <v>164</v>
      </c>
      <c r="C1847" t="s">
        <v>217</v>
      </c>
      <c r="D1847" t="s">
        <v>236</v>
      </c>
      <c r="E1847" t="s">
        <v>285</v>
      </c>
      <c r="F1847" t="s">
        <v>125</v>
      </c>
      <c r="H1847" t="s">
        <v>38</v>
      </c>
      <c r="I1847">
        <v>0</v>
      </c>
      <c r="J1847">
        <v>0</v>
      </c>
      <c r="K1847">
        <v>6</v>
      </c>
      <c r="L1847">
        <v>4</v>
      </c>
      <c r="M1847">
        <v>229304.82</v>
      </c>
      <c r="N1847">
        <v>456000</v>
      </c>
      <c r="O1847">
        <v>102600</v>
      </c>
      <c r="P1847">
        <v>28.626117087118899</v>
      </c>
      <c r="Q1847">
        <v>14</v>
      </c>
      <c r="R1847">
        <v>1596000</v>
      </c>
      <c r="S1847">
        <v>43296</v>
      </c>
      <c r="T1847">
        <v>43196</v>
      </c>
      <c r="U1847">
        <v>2.71</v>
      </c>
      <c r="V1847">
        <v>11</v>
      </c>
      <c r="W1847">
        <v>630588.26</v>
      </c>
      <c r="X1847">
        <v>1254000</v>
      </c>
      <c r="Y1847">
        <v>423800</v>
      </c>
      <c r="Z1847">
        <v>16.448194922989</v>
      </c>
      <c r="AA1847">
        <v>3</v>
      </c>
      <c r="AB1847">
        <v>342000</v>
      </c>
      <c r="AC1847">
        <v>43331</v>
      </c>
      <c r="AD1847">
        <v>43196</v>
      </c>
      <c r="AE1847">
        <v>7.452</v>
      </c>
      <c r="AF1847">
        <v>1</v>
      </c>
      <c r="AG1847">
        <v>57326.2</v>
      </c>
      <c r="AH1847">
        <v>114000</v>
      </c>
      <c r="AI1847">
        <v>34200</v>
      </c>
      <c r="AJ1847">
        <v>20.9789228008839</v>
      </c>
      <c r="AK1847">
        <v>27</v>
      </c>
      <c r="AL1847">
        <v>3078000</v>
      </c>
      <c r="AM1847">
        <v>43351</v>
      </c>
      <c r="AN1847">
        <v>43364</v>
      </c>
      <c r="AO1847">
        <v>0.7</v>
      </c>
      <c r="AP1847" t="s">
        <v>2235</v>
      </c>
      <c r="AQ1847">
        <v>6</v>
      </c>
      <c r="AR1847">
        <v>0</v>
      </c>
      <c r="AS1847">
        <v>0</v>
      </c>
      <c r="AT1847">
        <v>0</v>
      </c>
    </row>
    <row r="1848" spans="1:46" x14ac:dyDescent="0.25">
      <c r="A1848" t="s">
        <v>41</v>
      </c>
      <c r="B1848" t="s">
        <v>139</v>
      </c>
      <c r="C1848" t="s">
        <v>192</v>
      </c>
      <c r="D1848" t="s">
        <v>236</v>
      </c>
      <c r="E1848" t="s">
        <v>285</v>
      </c>
      <c r="F1848" t="s">
        <v>125</v>
      </c>
      <c r="H1848" t="s">
        <v>38</v>
      </c>
      <c r="I1848">
        <v>0</v>
      </c>
      <c r="J1848">
        <v>0</v>
      </c>
      <c r="K1848">
        <v>36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35</v>
      </c>
      <c r="R1848">
        <v>1330000</v>
      </c>
      <c r="T1848">
        <v>43196</v>
      </c>
      <c r="U1848">
        <v>0</v>
      </c>
      <c r="V1848">
        <v>3</v>
      </c>
      <c r="W1848">
        <v>55220.88</v>
      </c>
      <c r="X1848">
        <v>114000</v>
      </c>
      <c r="Y1848">
        <v>34200</v>
      </c>
      <c r="Z1848">
        <v>23.8809929581391</v>
      </c>
      <c r="AA1848">
        <v>32</v>
      </c>
      <c r="AB1848">
        <v>1216000</v>
      </c>
      <c r="AC1848">
        <v>43327</v>
      </c>
      <c r="AD1848">
        <v>43196</v>
      </c>
      <c r="AE1848">
        <v>2.032</v>
      </c>
      <c r="AF1848">
        <v>2</v>
      </c>
      <c r="AG1848">
        <v>36813.919999999998</v>
      </c>
      <c r="AH1848">
        <v>76000</v>
      </c>
      <c r="AI1848">
        <v>0</v>
      </c>
      <c r="AJ1848">
        <v>46.716694666732401</v>
      </c>
      <c r="AK1848">
        <v>30</v>
      </c>
      <c r="AL1848">
        <v>1140000</v>
      </c>
      <c r="AM1848">
        <v>43352</v>
      </c>
      <c r="AN1848">
        <v>43196</v>
      </c>
      <c r="AO1848">
        <v>1.4</v>
      </c>
      <c r="AP1848" t="s">
        <v>2236</v>
      </c>
      <c r="AQ1848">
        <v>46</v>
      </c>
      <c r="AR1848">
        <v>0</v>
      </c>
      <c r="AS1848">
        <v>0</v>
      </c>
      <c r="AT1848">
        <v>0</v>
      </c>
    </row>
    <row r="1849" spans="1:46" x14ac:dyDescent="0.25">
      <c r="A1849" t="s">
        <v>41</v>
      </c>
      <c r="B1849" t="s">
        <v>138</v>
      </c>
      <c r="C1849" t="s">
        <v>191</v>
      </c>
      <c r="D1849" t="s">
        <v>236</v>
      </c>
      <c r="E1849" t="s">
        <v>285</v>
      </c>
      <c r="F1849" t="s">
        <v>125</v>
      </c>
      <c r="H1849" t="s">
        <v>38</v>
      </c>
      <c r="I1849">
        <v>0</v>
      </c>
      <c r="J1849">
        <v>0</v>
      </c>
      <c r="K1849">
        <v>36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93</v>
      </c>
      <c r="R1849">
        <v>2604000</v>
      </c>
      <c r="T1849">
        <v>43196</v>
      </c>
      <c r="U1849">
        <v>0</v>
      </c>
      <c r="V1849">
        <v>12</v>
      </c>
      <c r="W1849">
        <v>160792.74</v>
      </c>
      <c r="X1849">
        <v>336000</v>
      </c>
      <c r="Y1849">
        <v>44800</v>
      </c>
      <c r="Z1849">
        <v>39.260984265871201</v>
      </c>
      <c r="AA1849">
        <v>81</v>
      </c>
      <c r="AB1849">
        <v>2268000</v>
      </c>
      <c r="AC1849">
        <v>43343</v>
      </c>
      <c r="AD1849">
        <v>43196</v>
      </c>
      <c r="AE1849">
        <v>8.1289999999999996</v>
      </c>
      <c r="AF1849">
        <v>1</v>
      </c>
      <c r="AG1849">
        <v>13399.39</v>
      </c>
      <c r="AH1849">
        <v>28000</v>
      </c>
      <c r="AI1849">
        <v>0</v>
      </c>
      <c r="AJ1849">
        <v>47.359538345706</v>
      </c>
      <c r="AK1849">
        <v>82</v>
      </c>
      <c r="AL1849">
        <v>2296000</v>
      </c>
      <c r="AM1849">
        <v>43353</v>
      </c>
      <c r="AN1849">
        <v>43196</v>
      </c>
      <c r="AO1849">
        <v>0.7</v>
      </c>
      <c r="AP1849" t="s">
        <v>2237</v>
      </c>
      <c r="AQ1849">
        <v>61</v>
      </c>
      <c r="AR1849">
        <v>0</v>
      </c>
      <c r="AS1849">
        <v>0</v>
      </c>
      <c r="AT1849">
        <v>0</v>
      </c>
    </row>
    <row r="1850" spans="1:46" x14ac:dyDescent="0.25">
      <c r="A1850" t="s">
        <v>41</v>
      </c>
      <c r="B1850" t="s">
        <v>134</v>
      </c>
      <c r="C1850" t="s">
        <v>187</v>
      </c>
      <c r="D1850" t="s">
        <v>236</v>
      </c>
      <c r="E1850" t="s">
        <v>285</v>
      </c>
      <c r="F1850" t="s">
        <v>125</v>
      </c>
      <c r="H1850" t="s">
        <v>38</v>
      </c>
      <c r="I1850">
        <v>0</v>
      </c>
      <c r="J1850">
        <v>0</v>
      </c>
      <c r="K1850">
        <v>36</v>
      </c>
      <c r="L1850">
        <v>12</v>
      </c>
      <c r="M1850">
        <v>139953.72</v>
      </c>
      <c r="N1850">
        <v>392000</v>
      </c>
      <c r="O1850">
        <v>176000</v>
      </c>
      <c r="P1850">
        <v>28.727272090235601</v>
      </c>
      <c r="Q1850">
        <v>116</v>
      </c>
      <c r="R1850">
        <v>4640000</v>
      </c>
      <c r="S1850">
        <v>43311</v>
      </c>
      <c r="T1850">
        <v>43175</v>
      </c>
      <c r="U1850">
        <v>8.1289999999999996</v>
      </c>
      <c r="V1850">
        <v>41</v>
      </c>
      <c r="W1850">
        <v>478175.21</v>
      </c>
      <c r="X1850">
        <v>1328000</v>
      </c>
      <c r="Y1850">
        <v>668000</v>
      </c>
      <c r="Z1850">
        <v>20.304131666666599</v>
      </c>
      <c r="AA1850">
        <v>75</v>
      </c>
      <c r="AB1850">
        <v>2400000</v>
      </c>
      <c r="AC1850">
        <v>43342</v>
      </c>
      <c r="AD1850">
        <v>43175</v>
      </c>
      <c r="AE1850">
        <v>27.774000000000001</v>
      </c>
      <c r="AF1850">
        <v>13</v>
      </c>
      <c r="AG1850">
        <v>152247.29999999999</v>
      </c>
      <c r="AH1850">
        <v>424000</v>
      </c>
      <c r="AI1850">
        <v>192000</v>
      </c>
      <c r="AJ1850">
        <v>27.813780203528498</v>
      </c>
      <c r="AK1850">
        <v>131</v>
      </c>
      <c r="AL1850">
        <v>4323000</v>
      </c>
      <c r="AM1850">
        <v>43364</v>
      </c>
      <c r="AN1850">
        <v>43364</v>
      </c>
      <c r="AO1850">
        <v>9.1</v>
      </c>
      <c r="AP1850" t="s">
        <v>2238</v>
      </c>
      <c r="AQ1850">
        <v>16</v>
      </c>
      <c r="AR1850">
        <v>0</v>
      </c>
      <c r="AS1850">
        <v>0</v>
      </c>
      <c r="AT1850">
        <v>0</v>
      </c>
    </row>
    <row r="1851" spans="1:46" x14ac:dyDescent="0.25">
      <c r="A1851" t="s">
        <v>41</v>
      </c>
      <c r="B1851" t="s">
        <v>136</v>
      </c>
      <c r="C1851" t="s">
        <v>189</v>
      </c>
      <c r="D1851" t="s">
        <v>236</v>
      </c>
      <c r="E1851" t="s">
        <v>285</v>
      </c>
      <c r="F1851" t="s">
        <v>125</v>
      </c>
      <c r="H1851" t="s">
        <v>38</v>
      </c>
      <c r="I1851">
        <v>0</v>
      </c>
      <c r="J1851">
        <v>0</v>
      </c>
      <c r="K1851">
        <v>12</v>
      </c>
      <c r="L1851">
        <v>6</v>
      </c>
      <c r="M1851">
        <v>131882.13</v>
      </c>
      <c r="N1851">
        <v>276000</v>
      </c>
      <c r="O1851">
        <v>82800</v>
      </c>
      <c r="P1851">
        <v>24.911830900803601</v>
      </c>
      <c r="Q1851">
        <v>16</v>
      </c>
      <c r="R1851">
        <v>736000</v>
      </c>
      <c r="S1851">
        <v>43305</v>
      </c>
      <c r="T1851">
        <v>43215</v>
      </c>
      <c r="U1851">
        <v>4.0650000000000004</v>
      </c>
      <c r="V1851">
        <v>64</v>
      </c>
      <c r="W1851">
        <v>1406839.84</v>
      </c>
      <c r="X1851">
        <v>2944000</v>
      </c>
      <c r="Y1851">
        <v>869400</v>
      </c>
      <c r="Z1851">
        <v>25.406159066808002</v>
      </c>
      <c r="AA1851">
        <v>36</v>
      </c>
      <c r="AB1851">
        <v>1656000</v>
      </c>
      <c r="AC1851">
        <v>43343</v>
      </c>
      <c r="AD1851">
        <v>43333</v>
      </c>
      <c r="AE1851">
        <v>43.354999999999997</v>
      </c>
      <c r="AF1851">
        <v>32</v>
      </c>
      <c r="AG1851">
        <v>703529.8</v>
      </c>
      <c r="AH1851">
        <v>1472000</v>
      </c>
      <c r="AI1851">
        <v>441600</v>
      </c>
      <c r="AJ1851">
        <v>24.894916559133801</v>
      </c>
      <c r="AK1851">
        <v>74</v>
      </c>
      <c r="AL1851">
        <v>3404000</v>
      </c>
      <c r="AM1851">
        <v>43373</v>
      </c>
      <c r="AN1851">
        <v>43364</v>
      </c>
      <c r="AO1851">
        <v>22.4</v>
      </c>
      <c r="AP1851" t="s">
        <v>2239</v>
      </c>
      <c r="AQ1851">
        <v>7</v>
      </c>
      <c r="AR1851">
        <v>0</v>
      </c>
      <c r="AS1851">
        <v>60</v>
      </c>
      <c r="AT1851">
        <v>0</v>
      </c>
    </row>
    <row r="1852" spans="1:46" x14ac:dyDescent="0.25">
      <c r="A1852" t="s">
        <v>41</v>
      </c>
      <c r="B1852" t="s">
        <v>167</v>
      </c>
      <c r="C1852" t="s">
        <v>220</v>
      </c>
      <c r="D1852" t="s">
        <v>236</v>
      </c>
      <c r="E1852" t="s">
        <v>285</v>
      </c>
      <c r="F1852" t="s">
        <v>125</v>
      </c>
      <c r="H1852" t="s">
        <v>38</v>
      </c>
      <c r="I1852">
        <v>0</v>
      </c>
      <c r="J1852">
        <v>0</v>
      </c>
      <c r="K1852">
        <v>6</v>
      </c>
      <c r="L1852">
        <v>2</v>
      </c>
      <c r="M1852">
        <v>92387.28</v>
      </c>
      <c r="N1852">
        <v>174000</v>
      </c>
      <c r="O1852">
        <v>26100</v>
      </c>
      <c r="P1852">
        <v>31.2873506804846</v>
      </c>
      <c r="Q1852">
        <v>10</v>
      </c>
      <c r="R1852">
        <v>870000</v>
      </c>
      <c r="S1852">
        <v>43312</v>
      </c>
      <c r="T1852">
        <v>43208</v>
      </c>
      <c r="U1852">
        <v>1.355</v>
      </c>
      <c r="V1852">
        <v>3</v>
      </c>
      <c r="W1852">
        <v>138580.92000000001</v>
      </c>
      <c r="X1852">
        <v>261000</v>
      </c>
      <c r="Y1852">
        <v>78300</v>
      </c>
      <c r="Z1852">
        <v>16.563211776991299</v>
      </c>
      <c r="AA1852">
        <v>7</v>
      </c>
      <c r="AB1852">
        <v>637000</v>
      </c>
      <c r="AC1852">
        <v>43335</v>
      </c>
      <c r="AD1852">
        <v>43208</v>
      </c>
      <c r="AE1852">
        <v>2.032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13</v>
      </c>
      <c r="AL1852">
        <v>1131000</v>
      </c>
      <c r="AN1852">
        <v>43364</v>
      </c>
      <c r="AO1852">
        <v>0</v>
      </c>
      <c r="AP1852" t="s">
        <v>2240</v>
      </c>
      <c r="AQ1852">
        <v>16</v>
      </c>
      <c r="AR1852">
        <v>0</v>
      </c>
      <c r="AS1852">
        <v>0</v>
      </c>
      <c r="AT1852">
        <v>0</v>
      </c>
    </row>
    <row r="1853" spans="1:46" x14ac:dyDescent="0.25">
      <c r="A1853" t="s">
        <v>124</v>
      </c>
      <c r="B1853" t="s">
        <v>238</v>
      </c>
      <c r="C1853" t="s">
        <v>239</v>
      </c>
      <c r="D1853" t="s">
        <v>236</v>
      </c>
      <c r="E1853" t="s">
        <v>285</v>
      </c>
      <c r="F1853" t="s">
        <v>125</v>
      </c>
      <c r="H1853" t="s">
        <v>38</v>
      </c>
      <c r="I1853">
        <v>0</v>
      </c>
      <c r="J1853">
        <v>0</v>
      </c>
      <c r="K1853">
        <v>24</v>
      </c>
      <c r="L1853">
        <v>2</v>
      </c>
      <c r="M1853">
        <v>42580.62</v>
      </c>
      <c r="N1853">
        <v>152000</v>
      </c>
      <c r="O1853">
        <v>29500</v>
      </c>
      <c r="P1853">
        <v>61.7643410996386</v>
      </c>
      <c r="Q1853">
        <v>41</v>
      </c>
      <c r="R1853">
        <v>3813000</v>
      </c>
      <c r="S1853">
        <v>43288</v>
      </c>
      <c r="T1853">
        <v>43196</v>
      </c>
      <c r="U1853">
        <v>1.355</v>
      </c>
      <c r="V1853">
        <v>3</v>
      </c>
      <c r="W1853">
        <v>63870.93</v>
      </c>
      <c r="X1853">
        <v>177000</v>
      </c>
      <c r="Y1853">
        <v>88500</v>
      </c>
      <c r="Z1853">
        <v>20.612402941313</v>
      </c>
      <c r="AA1853">
        <v>38</v>
      </c>
      <c r="AB1853">
        <v>2242000</v>
      </c>
      <c r="AC1853">
        <v>43335</v>
      </c>
      <c r="AD1853">
        <v>43196</v>
      </c>
      <c r="AE1853">
        <v>2.032</v>
      </c>
      <c r="AF1853">
        <v>12</v>
      </c>
      <c r="AG1853">
        <v>255483.72</v>
      </c>
      <c r="AH1853">
        <v>708000</v>
      </c>
      <c r="AI1853">
        <v>354000</v>
      </c>
      <c r="AJ1853">
        <v>20.6124034346822</v>
      </c>
      <c r="AK1853">
        <v>25</v>
      </c>
      <c r="AL1853">
        <v>1600000</v>
      </c>
      <c r="AM1853">
        <v>43353</v>
      </c>
      <c r="AN1853">
        <v>43196</v>
      </c>
      <c r="AO1853">
        <v>8.4</v>
      </c>
      <c r="AP1853" t="s">
        <v>2241</v>
      </c>
      <c r="AQ1853">
        <v>53</v>
      </c>
      <c r="AR1853">
        <v>0</v>
      </c>
      <c r="AS1853">
        <v>0</v>
      </c>
      <c r="AT1853">
        <v>0</v>
      </c>
    </row>
    <row r="1854" spans="1:46" x14ac:dyDescent="0.25">
      <c r="A1854" t="s">
        <v>41</v>
      </c>
      <c r="B1854" t="s">
        <v>180</v>
      </c>
      <c r="C1854" t="s">
        <v>233</v>
      </c>
      <c r="D1854" t="s">
        <v>236</v>
      </c>
      <c r="E1854" t="s">
        <v>285</v>
      </c>
      <c r="F1854" t="s">
        <v>125</v>
      </c>
      <c r="H1854" t="s">
        <v>38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12</v>
      </c>
      <c r="AL1854">
        <v>3516000</v>
      </c>
      <c r="AN1854">
        <v>43364</v>
      </c>
      <c r="AO1854">
        <v>0</v>
      </c>
      <c r="AP1854" t="s">
        <v>2242</v>
      </c>
      <c r="AQ1854">
        <v>3</v>
      </c>
      <c r="AR1854">
        <v>0</v>
      </c>
      <c r="AS1854">
        <v>0</v>
      </c>
      <c r="AT1854">
        <v>0</v>
      </c>
    </row>
    <row r="1855" spans="1:46" x14ac:dyDescent="0.25">
      <c r="A1855" t="s">
        <v>41</v>
      </c>
      <c r="B1855" t="s">
        <v>140</v>
      </c>
      <c r="C1855" t="s">
        <v>193</v>
      </c>
      <c r="D1855" t="s">
        <v>236</v>
      </c>
      <c r="E1855" t="s">
        <v>285</v>
      </c>
      <c r="F1855" t="s">
        <v>125</v>
      </c>
      <c r="H1855" t="s">
        <v>38</v>
      </c>
      <c r="I1855">
        <v>0</v>
      </c>
      <c r="J1855">
        <v>0</v>
      </c>
      <c r="K1855">
        <v>36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O1855">
        <v>0</v>
      </c>
      <c r="AP1855" t="s">
        <v>2243</v>
      </c>
      <c r="AQ1855">
        <v>31</v>
      </c>
      <c r="AR1855">
        <v>0</v>
      </c>
      <c r="AS1855">
        <v>0</v>
      </c>
      <c r="AT1855">
        <v>0</v>
      </c>
    </row>
    <row r="1856" spans="1:46" x14ac:dyDescent="0.25">
      <c r="A1856" t="s">
        <v>41</v>
      </c>
      <c r="B1856" t="s">
        <v>141</v>
      </c>
      <c r="C1856" t="s">
        <v>194</v>
      </c>
      <c r="D1856" t="s">
        <v>236</v>
      </c>
      <c r="E1856" t="s">
        <v>285</v>
      </c>
      <c r="F1856" t="s">
        <v>125</v>
      </c>
      <c r="H1856" t="s">
        <v>38</v>
      </c>
      <c r="I1856">
        <v>0</v>
      </c>
      <c r="J1856">
        <v>0</v>
      </c>
      <c r="K1856">
        <v>36</v>
      </c>
      <c r="L1856">
        <v>7</v>
      </c>
      <c r="M1856">
        <v>161951.5</v>
      </c>
      <c r="N1856">
        <v>329000</v>
      </c>
      <c r="O1856">
        <v>28200</v>
      </c>
      <c r="P1856">
        <v>40.7757146621936</v>
      </c>
      <c r="Q1856">
        <v>34</v>
      </c>
      <c r="R1856">
        <v>1598000</v>
      </c>
      <c r="S1856">
        <v>43305</v>
      </c>
      <c r="T1856">
        <v>43236</v>
      </c>
      <c r="U1856">
        <v>4.742</v>
      </c>
      <c r="V1856">
        <v>23</v>
      </c>
      <c r="W1856">
        <v>532126.37</v>
      </c>
      <c r="X1856">
        <v>1081000</v>
      </c>
      <c r="Y1856">
        <v>324300</v>
      </c>
      <c r="Z1856">
        <v>22.6458296653038</v>
      </c>
      <c r="AA1856">
        <v>11</v>
      </c>
      <c r="AB1856">
        <v>517000</v>
      </c>
      <c r="AC1856">
        <v>43339</v>
      </c>
      <c r="AD1856">
        <v>43344</v>
      </c>
      <c r="AE1856">
        <v>15.581</v>
      </c>
      <c r="AF1856">
        <v>33</v>
      </c>
      <c r="AG1856">
        <v>808389.47</v>
      </c>
      <c r="AH1856">
        <v>1551000</v>
      </c>
      <c r="AI1856">
        <v>451200</v>
      </c>
      <c r="AJ1856">
        <v>19.146352351491799</v>
      </c>
      <c r="AK1856">
        <v>50</v>
      </c>
      <c r="AL1856">
        <v>2350000</v>
      </c>
      <c r="AM1856">
        <v>43371</v>
      </c>
      <c r="AN1856">
        <v>43344</v>
      </c>
      <c r="AO1856">
        <v>23.1</v>
      </c>
      <c r="AP1856" t="s">
        <v>2244</v>
      </c>
      <c r="AQ1856">
        <v>74</v>
      </c>
      <c r="AR1856">
        <v>0</v>
      </c>
      <c r="AS1856">
        <v>0</v>
      </c>
      <c r="AT1856">
        <v>0</v>
      </c>
    </row>
    <row r="1857" spans="1:46" x14ac:dyDescent="0.25">
      <c r="A1857" t="s">
        <v>41</v>
      </c>
      <c r="B1857" t="s">
        <v>175</v>
      </c>
      <c r="C1857" t="s">
        <v>228</v>
      </c>
      <c r="D1857" t="s">
        <v>236</v>
      </c>
      <c r="E1857" t="s">
        <v>285</v>
      </c>
      <c r="F1857" t="s">
        <v>125</v>
      </c>
      <c r="H1857" t="s">
        <v>38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10</v>
      </c>
      <c r="R1857">
        <v>1380000</v>
      </c>
      <c r="T1857">
        <v>43196</v>
      </c>
      <c r="U1857">
        <v>0</v>
      </c>
      <c r="V1857">
        <v>5</v>
      </c>
      <c r="W1857">
        <v>338269.9</v>
      </c>
      <c r="X1857">
        <v>690000</v>
      </c>
      <c r="Y1857">
        <v>207000</v>
      </c>
      <c r="Z1857">
        <v>22.9613064022694</v>
      </c>
      <c r="AA1857">
        <v>5</v>
      </c>
      <c r="AB1857">
        <v>690000</v>
      </c>
      <c r="AC1857">
        <v>43338</v>
      </c>
      <c r="AD1857">
        <v>43196</v>
      </c>
      <c r="AE1857">
        <v>3.387</v>
      </c>
      <c r="AF1857">
        <v>2</v>
      </c>
      <c r="AG1857">
        <v>135307.96</v>
      </c>
      <c r="AH1857">
        <v>276000</v>
      </c>
      <c r="AI1857">
        <v>41400</v>
      </c>
      <c r="AJ1857">
        <v>36.556369910344799</v>
      </c>
      <c r="AK1857">
        <v>3</v>
      </c>
      <c r="AL1857">
        <v>414000</v>
      </c>
      <c r="AM1857">
        <v>43373</v>
      </c>
      <c r="AN1857">
        <v>43196</v>
      </c>
      <c r="AO1857">
        <v>1.4</v>
      </c>
      <c r="AP1857" t="s">
        <v>2245</v>
      </c>
      <c r="AQ1857">
        <v>2</v>
      </c>
      <c r="AR1857">
        <v>0</v>
      </c>
      <c r="AS1857">
        <v>0</v>
      </c>
      <c r="AT1857">
        <v>0</v>
      </c>
    </row>
    <row r="1858" spans="1:46" x14ac:dyDescent="0.25">
      <c r="A1858" t="s">
        <v>41</v>
      </c>
      <c r="B1858" t="s">
        <v>155</v>
      </c>
      <c r="C1858" t="s">
        <v>208</v>
      </c>
      <c r="D1858" t="s">
        <v>236</v>
      </c>
      <c r="E1858" t="s">
        <v>285</v>
      </c>
      <c r="F1858" t="s">
        <v>125</v>
      </c>
      <c r="H1858" t="s">
        <v>38</v>
      </c>
      <c r="I1858">
        <v>0</v>
      </c>
      <c r="J1858">
        <v>0</v>
      </c>
      <c r="K1858">
        <v>12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24</v>
      </c>
      <c r="AL1858">
        <v>3912000</v>
      </c>
      <c r="AN1858">
        <v>43364</v>
      </c>
      <c r="AO1858">
        <v>0</v>
      </c>
      <c r="AP1858" t="s">
        <v>2246</v>
      </c>
      <c r="AQ1858">
        <v>0</v>
      </c>
      <c r="AR1858">
        <v>0</v>
      </c>
      <c r="AS1858">
        <v>0</v>
      </c>
      <c r="AT1858">
        <v>0</v>
      </c>
    </row>
    <row r="1859" spans="1:46" x14ac:dyDescent="0.25">
      <c r="A1859" t="s">
        <v>41</v>
      </c>
      <c r="B1859" t="s">
        <v>156</v>
      </c>
      <c r="C1859" t="s">
        <v>209</v>
      </c>
      <c r="D1859" t="s">
        <v>236</v>
      </c>
      <c r="E1859" t="s">
        <v>285</v>
      </c>
      <c r="F1859" t="s">
        <v>125</v>
      </c>
      <c r="H1859" t="s">
        <v>38</v>
      </c>
      <c r="I1859">
        <v>0</v>
      </c>
      <c r="J1859">
        <v>0</v>
      </c>
      <c r="K1859">
        <v>12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24</v>
      </c>
      <c r="AL1859">
        <v>4812000</v>
      </c>
      <c r="AN1859">
        <v>43364</v>
      </c>
      <c r="AO1859">
        <v>0</v>
      </c>
      <c r="AP1859" t="s">
        <v>2247</v>
      </c>
      <c r="AQ1859">
        <v>14</v>
      </c>
      <c r="AR1859">
        <v>0</v>
      </c>
      <c r="AS1859">
        <v>0</v>
      </c>
      <c r="AT1859">
        <v>0</v>
      </c>
    </row>
    <row r="1860" spans="1:46" x14ac:dyDescent="0.25">
      <c r="A1860" t="s">
        <v>41</v>
      </c>
      <c r="B1860" t="s">
        <v>159</v>
      </c>
      <c r="C1860" t="s">
        <v>212</v>
      </c>
      <c r="D1860" t="s">
        <v>236</v>
      </c>
      <c r="E1860" t="s">
        <v>285</v>
      </c>
      <c r="F1860" t="s">
        <v>125</v>
      </c>
      <c r="H1860" t="s">
        <v>38</v>
      </c>
      <c r="I1860">
        <v>0</v>
      </c>
      <c r="J1860">
        <v>0</v>
      </c>
      <c r="K1860">
        <v>1</v>
      </c>
      <c r="L1860">
        <v>4</v>
      </c>
      <c r="M1860">
        <v>147580.79999999999</v>
      </c>
      <c r="N1860">
        <v>300000</v>
      </c>
      <c r="O1860">
        <v>45000</v>
      </c>
      <c r="P1860">
        <v>36.337694167578199</v>
      </c>
      <c r="Q1860">
        <v>11</v>
      </c>
      <c r="R1860">
        <v>825000</v>
      </c>
      <c r="S1860">
        <v>43300</v>
      </c>
      <c r="T1860">
        <v>43196</v>
      </c>
      <c r="U1860">
        <v>2.71</v>
      </c>
      <c r="V1860">
        <v>3</v>
      </c>
      <c r="W1860">
        <v>110685.6</v>
      </c>
      <c r="X1860">
        <v>225000</v>
      </c>
      <c r="Y1860">
        <v>67500</v>
      </c>
      <c r="Z1860">
        <v>22.6957713304073</v>
      </c>
      <c r="AA1860">
        <v>8</v>
      </c>
      <c r="AB1860">
        <v>600000</v>
      </c>
      <c r="AC1860">
        <v>43316</v>
      </c>
      <c r="AD1860">
        <v>43196</v>
      </c>
      <c r="AE1860">
        <v>2.032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7</v>
      </c>
      <c r="AL1860">
        <v>525000</v>
      </c>
      <c r="AN1860">
        <v>43196</v>
      </c>
      <c r="AO1860">
        <v>0</v>
      </c>
      <c r="AP1860" t="s">
        <v>2248</v>
      </c>
      <c r="AQ1860">
        <v>12</v>
      </c>
      <c r="AR1860">
        <v>0</v>
      </c>
      <c r="AS1860">
        <v>0</v>
      </c>
      <c r="AT1860">
        <v>0</v>
      </c>
    </row>
    <row r="1861" spans="1:46" x14ac:dyDescent="0.25">
      <c r="A1861" t="s">
        <v>41</v>
      </c>
      <c r="B1861" t="s">
        <v>149</v>
      </c>
      <c r="C1861" t="s">
        <v>202</v>
      </c>
      <c r="D1861" t="s">
        <v>236</v>
      </c>
      <c r="E1861" t="s">
        <v>285</v>
      </c>
      <c r="F1861" t="s">
        <v>125</v>
      </c>
      <c r="H1861" t="s">
        <v>38</v>
      </c>
      <c r="I1861">
        <v>0</v>
      </c>
      <c r="J1861">
        <v>0</v>
      </c>
      <c r="K1861">
        <v>12</v>
      </c>
      <c r="L1861">
        <v>1</v>
      </c>
      <c r="M1861">
        <v>28017.77</v>
      </c>
      <c r="N1861">
        <v>58000</v>
      </c>
      <c r="O1861">
        <v>17400</v>
      </c>
      <c r="P1861">
        <v>24.089785901256601</v>
      </c>
      <c r="Q1861">
        <v>26</v>
      </c>
      <c r="R1861">
        <v>1586000</v>
      </c>
      <c r="S1861">
        <v>43302</v>
      </c>
      <c r="T1861">
        <v>42835</v>
      </c>
      <c r="U1861">
        <v>0.67700000000000005</v>
      </c>
      <c r="V1861">
        <v>2</v>
      </c>
      <c r="W1861">
        <v>56035.54</v>
      </c>
      <c r="X1861">
        <v>122000</v>
      </c>
      <c r="Y1861">
        <v>0</v>
      </c>
      <c r="Z1861">
        <v>49.476152500429301</v>
      </c>
      <c r="AA1861">
        <v>24</v>
      </c>
      <c r="AB1861">
        <v>1464000</v>
      </c>
      <c r="AC1861">
        <v>43339</v>
      </c>
      <c r="AD1861">
        <v>42835</v>
      </c>
      <c r="AE1861">
        <v>1.355</v>
      </c>
      <c r="AF1861">
        <v>3</v>
      </c>
      <c r="AG1861">
        <v>84053.31</v>
      </c>
      <c r="AH1861">
        <v>183000</v>
      </c>
      <c r="AI1861">
        <v>36600</v>
      </c>
      <c r="AJ1861">
        <v>36.845190530631903</v>
      </c>
      <c r="AK1861">
        <v>22</v>
      </c>
      <c r="AL1861">
        <v>1342000</v>
      </c>
      <c r="AM1861">
        <v>43373</v>
      </c>
      <c r="AN1861">
        <v>42835</v>
      </c>
      <c r="AO1861">
        <v>2.1</v>
      </c>
      <c r="AP1861" t="s">
        <v>2249</v>
      </c>
      <c r="AQ1861">
        <v>21</v>
      </c>
      <c r="AR1861">
        <v>0</v>
      </c>
      <c r="AS1861">
        <v>0</v>
      </c>
      <c r="AT1861">
        <v>0</v>
      </c>
    </row>
    <row r="1862" spans="1:46" x14ac:dyDescent="0.25">
      <c r="A1862" t="s">
        <v>41</v>
      </c>
      <c r="B1862" t="s">
        <v>157</v>
      </c>
      <c r="C1862" t="s">
        <v>210</v>
      </c>
      <c r="D1862" t="s">
        <v>236</v>
      </c>
      <c r="E1862" t="s">
        <v>285</v>
      </c>
      <c r="F1862" t="s">
        <v>125</v>
      </c>
      <c r="H1862" t="s">
        <v>38</v>
      </c>
      <c r="I1862">
        <v>0</v>
      </c>
      <c r="J1862">
        <v>0</v>
      </c>
      <c r="K1862">
        <v>6</v>
      </c>
      <c r="L1862">
        <v>13</v>
      </c>
      <c r="M1862">
        <v>569997.54</v>
      </c>
      <c r="N1862">
        <v>1125300</v>
      </c>
      <c r="O1862">
        <v>210090</v>
      </c>
      <c r="P1862">
        <v>31.491428859879999</v>
      </c>
      <c r="Q1862">
        <v>12</v>
      </c>
      <c r="R1862">
        <v>1054800</v>
      </c>
      <c r="S1862">
        <v>43312</v>
      </c>
      <c r="T1862">
        <v>43175</v>
      </c>
      <c r="U1862">
        <v>8.8059999999999992</v>
      </c>
      <c r="V1862">
        <v>12</v>
      </c>
      <c r="W1862">
        <v>526151.57999999996</v>
      </c>
      <c r="X1862">
        <v>1055000</v>
      </c>
      <c r="Y1862">
        <v>316500</v>
      </c>
      <c r="Z1862">
        <v>21.6294193211262</v>
      </c>
      <c r="AA1862">
        <v>0</v>
      </c>
      <c r="AB1862">
        <v>0</v>
      </c>
      <c r="AC1862">
        <v>43343</v>
      </c>
      <c r="AD1862">
        <v>43344</v>
      </c>
      <c r="AE1862">
        <v>8.1289999999999996</v>
      </c>
      <c r="AF1862">
        <v>5</v>
      </c>
      <c r="AG1862">
        <v>238992.3</v>
      </c>
      <c r="AH1862">
        <v>425000</v>
      </c>
      <c r="AI1862">
        <v>0</v>
      </c>
      <c r="AJ1862">
        <v>38.143169353546497</v>
      </c>
      <c r="AK1862">
        <v>40</v>
      </c>
      <c r="AL1862">
        <v>3516000</v>
      </c>
      <c r="AM1862">
        <v>43366</v>
      </c>
      <c r="AN1862">
        <v>43364</v>
      </c>
      <c r="AO1862">
        <v>3.5</v>
      </c>
      <c r="AP1862" t="s">
        <v>2250</v>
      </c>
      <c r="AQ1862">
        <v>27</v>
      </c>
      <c r="AR1862">
        <v>0</v>
      </c>
      <c r="AS1862">
        <v>0</v>
      </c>
      <c r="AT1862">
        <v>0</v>
      </c>
    </row>
    <row r="1863" spans="1:46" x14ac:dyDescent="0.25">
      <c r="A1863" t="s">
        <v>41</v>
      </c>
      <c r="B1863" t="s">
        <v>146</v>
      </c>
      <c r="C1863" t="s">
        <v>199</v>
      </c>
      <c r="D1863" t="s">
        <v>236</v>
      </c>
      <c r="E1863" t="s">
        <v>285</v>
      </c>
      <c r="F1863" t="s">
        <v>125</v>
      </c>
      <c r="H1863" t="s">
        <v>38</v>
      </c>
      <c r="I1863">
        <v>0</v>
      </c>
      <c r="J1863">
        <v>0</v>
      </c>
      <c r="K1863">
        <v>24</v>
      </c>
      <c r="L1863">
        <v>2</v>
      </c>
      <c r="M1863">
        <v>60713.18</v>
      </c>
      <c r="N1863">
        <v>121000</v>
      </c>
      <c r="O1863">
        <v>48700</v>
      </c>
      <c r="P1863">
        <v>7.62863385492959</v>
      </c>
      <c r="Q1863">
        <v>10</v>
      </c>
      <c r="R1863">
        <v>620000</v>
      </c>
      <c r="S1863">
        <v>43302</v>
      </c>
      <c r="T1863">
        <v>42926</v>
      </c>
      <c r="U1863">
        <v>1.355</v>
      </c>
      <c r="V1863">
        <v>6</v>
      </c>
      <c r="W1863">
        <v>182139.54</v>
      </c>
      <c r="X1863">
        <v>372000</v>
      </c>
      <c r="Y1863">
        <v>111600</v>
      </c>
      <c r="Z1863">
        <v>23.059334190023801</v>
      </c>
      <c r="AA1863">
        <v>4</v>
      </c>
      <c r="AB1863">
        <v>248000</v>
      </c>
      <c r="AC1863">
        <v>43317</v>
      </c>
      <c r="AD1863">
        <v>42926</v>
      </c>
      <c r="AE1863">
        <v>4.0650000000000004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51</v>
      </c>
      <c r="AL1863">
        <v>3162000</v>
      </c>
      <c r="AN1863">
        <v>43364</v>
      </c>
      <c r="AO1863">
        <v>0</v>
      </c>
      <c r="AP1863" t="s">
        <v>2251</v>
      </c>
      <c r="AQ1863">
        <v>16</v>
      </c>
      <c r="AR1863">
        <v>0</v>
      </c>
      <c r="AS1863">
        <v>0</v>
      </c>
      <c r="AT1863">
        <v>0</v>
      </c>
    </row>
    <row r="1864" spans="1:46" x14ac:dyDescent="0.25">
      <c r="A1864" t="s">
        <v>41</v>
      </c>
      <c r="B1864" t="s">
        <v>131</v>
      </c>
      <c r="C1864" t="s">
        <v>184</v>
      </c>
      <c r="D1864" t="s">
        <v>236</v>
      </c>
      <c r="E1864" t="s">
        <v>285</v>
      </c>
      <c r="F1864" t="s">
        <v>125</v>
      </c>
      <c r="H1864" t="s">
        <v>38</v>
      </c>
      <c r="I1864">
        <v>0</v>
      </c>
      <c r="J1864">
        <v>0</v>
      </c>
      <c r="K1864">
        <v>24</v>
      </c>
      <c r="L1864">
        <v>25</v>
      </c>
      <c r="M1864">
        <v>426773.22</v>
      </c>
      <c r="N1864">
        <v>1156100</v>
      </c>
      <c r="O1864">
        <v>578050</v>
      </c>
      <c r="P1864">
        <v>18.7872083729781</v>
      </c>
      <c r="Q1864">
        <v>30</v>
      </c>
      <c r="R1864">
        <v>1416000</v>
      </c>
      <c r="S1864">
        <v>43310</v>
      </c>
      <c r="T1864">
        <v>43208</v>
      </c>
      <c r="U1864">
        <v>16.934999999999999</v>
      </c>
      <c r="V1864">
        <v>75</v>
      </c>
      <c r="W1864">
        <v>1331380.81</v>
      </c>
      <c r="X1864">
        <v>3540000</v>
      </c>
      <c r="Y1864">
        <v>1770000</v>
      </c>
      <c r="Z1864">
        <v>17.258819712839401</v>
      </c>
      <c r="AA1864">
        <v>51</v>
      </c>
      <c r="AB1864">
        <v>2407200</v>
      </c>
      <c r="AC1864">
        <v>43343</v>
      </c>
      <c r="AD1864">
        <v>43333</v>
      </c>
      <c r="AE1864">
        <v>50.805999999999997</v>
      </c>
      <c r="AF1864">
        <v>51</v>
      </c>
      <c r="AG1864">
        <v>901039.52</v>
      </c>
      <c r="AH1864">
        <v>2441400</v>
      </c>
      <c r="AI1864">
        <v>1071500</v>
      </c>
      <c r="AJ1864">
        <v>27.648480013912899</v>
      </c>
      <c r="AK1864">
        <v>48</v>
      </c>
      <c r="AL1864">
        <v>2448000</v>
      </c>
      <c r="AM1864">
        <v>43370</v>
      </c>
      <c r="AN1864">
        <v>43364</v>
      </c>
      <c r="AO1864">
        <v>35.700000000000003</v>
      </c>
      <c r="AP1864" t="s">
        <v>2252</v>
      </c>
      <c r="AQ1864">
        <v>75</v>
      </c>
      <c r="AR1864">
        <v>0</v>
      </c>
      <c r="AS1864">
        <v>0</v>
      </c>
      <c r="AT1864">
        <v>0</v>
      </c>
    </row>
    <row r="1865" spans="1:46" x14ac:dyDescent="0.25">
      <c r="A1865" t="s">
        <v>41</v>
      </c>
      <c r="B1865" t="s">
        <v>132</v>
      </c>
      <c r="C1865" t="s">
        <v>185</v>
      </c>
      <c r="D1865" t="s">
        <v>236</v>
      </c>
      <c r="E1865" t="s">
        <v>285</v>
      </c>
      <c r="F1865" t="s">
        <v>125</v>
      </c>
      <c r="H1865" t="s">
        <v>38</v>
      </c>
      <c r="I1865">
        <v>0</v>
      </c>
      <c r="J1865">
        <v>0</v>
      </c>
      <c r="K1865">
        <v>12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O1865">
        <v>0</v>
      </c>
      <c r="AP1865" t="s">
        <v>2253</v>
      </c>
      <c r="AQ1865">
        <v>8</v>
      </c>
      <c r="AR1865">
        <v>0</v>
      </c>
      <c r="AS1865">
        <v>0</v>
      </c>
      <c r="AT1865">
        <v>0</v>
      </c>
    </row>
    <row r="1866" spans="1:46" x14ac:dyDescent="0.25">
      <c r="A1866" t="s">
        <v>41</v>
      </c>
      <c r="B1866" t="s">
        <v>135</v>
      </c>
      <c r="C1866" t="s">
        <v>188</v>
      </c>
      <c r="D1866" t="s">
        <v>236</v>
      </c>
      <c r="E1866" t="s">
        <v>285</v>
      </c>
      <c r="F1866" t="s">
        <v>125</v>
      </c>
      <c r="H1866" t="s">
        <v>38</v>
      </c>
      <c r="I1866">
        <v>0</v>
      </c>
      <c r="J1866">
        <v>0</v>
      </c>
      <c r="K1866">
        <v>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O1866">
        <v>0</v>
      </c>
      <c r="AP1866" t="s">
        <v>2254</v>
      </c>
      <c r="AQ1866">
        <v>7</v>
      </c>
      <c r="AR1866">
        <v>0</v>
      </c>
      <c r="AS1866">
        <v>0</v>
      </c>
      <c r="AT1866">
        <v>0</v>
      </c>
    </row>
    <row r="1867" spans="1:46" x14ac:dyDescent="0.25">
      <c r="A1867" t="s">
        <v>41</v>
      </c>
      <c r="B1867" t="s">
        <v>148</v>
      </c>
      <c r="C1867" t="s">
        <v>201</v>
      </c>
      <c r="D1867" t="s">
        <v>236</v>
      </c>
      <c r="E1867" t="s">
        <v>285</v>
      </c>
      <c r="F1867" t="s">
        <v>125</v>
      </c>
      <c r="H1867" t="s">
        <v>38</v>
      </c>
      <c r="I1867">
        <v>0</v>
      </c>
      <c r="J1867">
        <v>0</v>
      </c>
      <c r="K1867">
        <v>6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O1867">
        <v>0</v>
      </c>
      <c r="AP1867" t="s">
        <v>2255</v>
      </c>
      <c r="AQ1867">
        <v>6</v>
      </c>
      <c r="AR1867">
        <v>0</v>
      </c>
      <c r="AS1867">
        <v>0</v>
      </c>
      <c r="AT1867">
        <v>0</v>
      </c>
    </row>
    <row r="1868" spans="1:46" x14ac:dyDescent="0.25">
      <c r="A1868" t="s">
        <v>41</v>
      </c>
      <c r="B1868" t="s">
        <v>137</v>
      </c>
      <c r="C1868" t="s">
        <v>190</v>
      </c>
      <c r="D1868" t="s">
        <v>236</v>
      </c>
      <c r="E1868" t="s">
        <v>285</v>
      </c>
      <c r="F1868" t="s">
        <v>125</v>
      </c>
      <c r="H1868" t="s">
        <v>38</v>
      </c>
      <c r="I1868">
        <v>0</v>
      </c>
      <c r="J1868">
        <v>0</v>
      </c>
      <c r="K1868">
        <v>36</v>
      </c>
      <c r="L1868">
        <v>3</v>
      </c>
      <c r="M1868">
        <v>38901.42</v>
      </c>
      <c r="N1868">
        <v>115000</v>
      </c>
      <c r="O1868">
        <v>38000</v>
      </c>
      <c r="P1868">
        <v>44.426542857142799</v>
      </c>
      <c r="Q1868">
        <v>5</v>
      </c>
      <c r="R1868">
        <v>195000</v>
      </c>
      <c r="S1868">
        <v>43304</v>
      </c>
      <c r="T1868">
        <v>43004</v>
      </c>
      <c r="U1868">
        <v>2.032</v>
      </c>
      <c r="V1868">
        <v>2</v>
      </c>
      <c r="W1868">
        <v>25934.28</v>
      </c>
      <c r="X1868">
        <v>78000</v>
      </c>
      <c r="Y1868">
        <v>39000</v>
      </c>
      <c r="Z1868">
        <v>26.852029831436202</v>
      </c>
      <c r="AA1868">
        <v>3</v>
      </c>
      <c r="AB1868">
        <v>117000</v>
      </c>
      <c r="AC1868">
        <v>43328</v>
      </c>
      <c r="AD1868">
        <v>43004</v>
      </c>
      <c r="AE1868">
        <v>1.355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38</v>
      </c>
      <c r="AL1868">
        <v>1482000</v>
      </c>
      <c r="AN1868">
        <v>43364</v>
      </c>
      <c r="AO1868">
        <v>0</v>
      </c>
      <c r="AP1868" t="s">
        <v>2256</v>
      </c>
      <c r="AQ1868">
        <v>31</v>
      </c>
      <c r="AR1868">
        <v>0</v>
      </c>
      <c r="AS1868">
        <v>0</v>
      </c>
      <c r="AT1868">
        <v>0</v>
      </c>
    </row>
    <row r="1869" spans="1:46" x14ac:dyDescent="0.25">
      <c r="A1869" t="s">
        <v>41</v>
      </c>
      <c r="B1869" t="s">
        <v>133</v>
      </c>
      <c r="C1869" t="s">
        <v>186</v>
      </c>
      <c r="D1869" t="s">
        <v>236</v>
      </c>
      <c r="E1869" t="s">
        <v>285</v>
      </c>
      <c r="F1869" t="s">
        <v>125</v>
      </c>
      <c r="H1869" t="s">
        <v>38</v>
      </c>
      <c r="I1869">
        <v>0</v>
      </c>
      <c r="J1869">
        <v>0</v>
      </c>
      <c r="K1869">
        <v>36</v>
      </c>
      <c r="L1869">
        <v>15</v>
      </c>
      <c r="M1869">
        <v>225400.8</v>
      </c>
      <c r="N1869">
        <v>629000</v>
      </c>
      <c r="O1869">
        <v>293000</v>
      </c>
      <c r="P1869">
        <v>26.208071318761998</v>
      </c>
      <c r="Q1869">
        <v>40</v>
      </c>
      <c r="R1869">
        <v>1720000</v>
      </c>
      <c r="S1869">
        <v>43311</v>
      </c>
      <c r="T1869">
        <v>43236</v>
      </c>
      <c r="U1869">
        <v>10.161</v>
      </c>
      <c r="V1869">
        <v>24</v>
      </c>
      <c r="W1869">
        <v>360641.28000000003</v>
      </c>
      <c r="X1869">
        <v>1032000</v>
      </c>
      <c r="Y1869">
        <v>516000</v>
      </c>
      <c r="Z1869">
        <v>23.1191069618447</v>
      </c>
      <c r="AA1869">
        <v>16</v>
      </c>
      <c r="AB1869">
        <v>688000</v>
      </c>
      <c r="AC1869">
        <v>43339</v>
      </c>
      <c r="AD1869">
        <v>43344</v>
      </c>
      <c r="AE1869">
        <v>16.257999999999999</v>
      </c>
      <c r="AF1869">
        <v>8</v>
      </c>
      <c r="AG1869">
        <v>125411.44</v>
      </c>
      <c r="AH1869">
        <v>344000</v>
      </c>
      <c r="AI1869">
        <v>111800</v>
      </c>
      <c r="AJ1869">
        <v>40.588895753914201</v>
      </c>
      <c r="AK1869">
        <v>44</v>
      </c>
      <c r="AL1869">
        <v>1892000</v>
      </c>
      <c r="AM1869">
        <v>43370</v>
      </c>
      <c r="AN1869">
        <v>43344</v>
      </c>
      <c r="AO1869">
        <v>5.6</v>
      </c>
      <c r="AP1869" t="s">
        <v>2257</v>
      </c>
      <c r="AQ1869">
        <v>13</v>
      </c>
      <c r="AR1869">
        <v>0</v>
      </c>
      <c r="AS1869">
        <v>0</v>
      </c>
      <c r="AT1869">
        <v>0</v>
      </c>
    </row>
    <row r="1870" spans="1:46" x14ac:dyDescent="0.25">
      <c r="A1870" t="s">
        <v>41</v>
      </c>
      <c r="B1870" t="s">
        <v>142</v>
      </c>
      <c r="C1870" t="s">
        <v>195</v>
      </c>
      <c r="D1870" t="s">
        <v>236</v>
      </c>
      <c r="E1870" t="s">
        <v>285</v>
      </c>
      <c r="F1870" t="s">
        <v>125</v>
      </c>
      <c r="H1870" t="s">
        <v>38</v>
      </c>
      <c r="I1870">
        <v>0</v>
      </c>
      <c r="J1870">
        <v>0</v>
      </c>
      <c r="K1870">
        <v>36</v>
      </c>
      <c r="L1870">
        <v>2</v>
      </c>
      <c r="M1870">
        <v>28311.66</v>
      </c>
      <c r="N1870">
        <v>69900</v>
      </c>
      <c r="O1870">
        <v>34950</v>
      </c>
      <c r="P1870">
        <v>10.893200951872901</v>
      </c>
      <c r="Q1870">
        <v>105</v>
      </c>
      <c r="R1870">
        <v>4095000</v>
      </c>
      <c r="S1870">
        <v>43302</v>
      </c>
      <c r="T1870">
        <v>43236</v>
      </c>
      <c r="U1870">
        <v>1.355</v>
      </c>
      <c r="V1870">
        <v>12</v>
      </c>
      <c r="W1870">
        <v>169869.96</v>
      </c>
      <c r="X1870">
        <v>466000</v>
      </c>
      <c r="Y1870">
        <v>214500</v>
      </c>
      <c r="Z1870">
        <v>25.702999720551801</v>
      </c>
      <c r="AA1870">
        <v>93</v>
      </c>
      <c r="AB1870">
        <v>3441000</v>
      </c>
      <c r="AC1870">
        <v>43343</v>
      </c>
      <c r="AD1870">
        <v>43236</v>
      </c>
      <c r="AE1870">
        <v>8.1289999999999996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94</v>
      </c>
      <c r="AL1870">
        <v>3666000</v>
      </c>
      <c r="AN1870">
        <v>43236</v>
      </c>
      <c r="AO1870">
        <v>0</v>
      </c>
      <c r="AP1870" t="s">
        <v>2258</v>
      </c>
      <c r="AQ1870">
        <v>39</v>
      </c>
      <c r="AR1870">
        <v>0</v>
      </c>
      <c r="AS1870">
        <v>0</v>
      </c>
      <c r="AT1870">
        <v>0</v>
      </c>
    </row>
    <row r="1871" spans="1:46" x14ac:dyDescent="0.25">
      <c r="A1871" t="s">
        <v>41</v>
      </c>
      <c r="B1871" t="s">
        <v>181</v>
      </c>
      <c r="C1871" t="s">
        <v>234</v>
      </c>
      <c r="D1871" t="s">
        <v>236</v>
      </c>
      <c r="E1871" t="s">
        <v>286</v>
      </c>
      <c r="F1871" t="s">
        <v>126</v>
      </c>
      <c r="H1871" t="s">
        <v>38</v>
      </c>
      <c r="I1871">
        <v>0</v>
      </c>
      <c r="J1871">
        <v>0</v>
      </c>
      <c r="K1871">
        <v>6</v>
      </c>
      <c r="L1871">
        <v>2</v>
      </c>
      <c r="M1871">
        <v>320493.14</v>
      </c>
      <c r="N1871">
        <v>716000</v>
      </c>
      <c r="O1871">
        <v>214800</v>
      </c>
      <c r="P1871">
        <v>29.660324477525599</v>
      </c>
      <c r="Q1871">
        <v>11</v>
      </c>
      <c r="R1871">
        <v>3971000</v>
      </c>
      <c r="S1871">
        <v>43293</v>
      </c>
      <c r="T1871">
        <v>43110</v>
      </c>
      <c r="U1871">
        <v>1.355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3971000</v>
      </c>
      <c r="AD1871">
        <v>43110</v>
      </c>
      <c r="AE1871">
        <v>0</v>
      </c>
      <c r="AF1871">
        <v>1</v>
      </c>
      <c r="AG1871">
        <v>160246.57</v>
      </c>
      <c r="AH1871">
        <v>361000</v>
      </c>
      <c r="AI1871">
        <v>108300</v>
      </c>
      <c r="AJ1871">
        <v>30.2448647444659</v>
      </c>
      <c r="AK1871">
        <v>10</v>
      </c>
      <c r="AL1871">
        <v>3610000</v>
      </c>
      <c r="AM1871">
        <v>43350</v>
      </c>
      <c r="AN1871">
        <v>43110</v>
      </c>
      <c r="AO1871">
        <v>0.7</v>
      </c>
      <c r="AP1871" t="s">
        <v>2259</v>
      </c>
      <c r="AQ1871">
        <v>9</v>
      </c>
      <c r="AR1871">
        <v>0</v>
      </c>
      <c r="AS1871">
        <v>0</v>
      </c>
      <c r="AT1871">
        <v>0</v>
      </c>
    </row>
    <row r="1872" spans="1:46" x14ac:dyDescent="0.25">
      <c r="A1872" t="s">
        <v>41</v>
      </c>
      <c r="B1872" t="s">
        <v>151</v>
      </c>
      <c r="C1872" t="s">
        <v>204</v>
      </c>
      <c r="D1872" t="s">
        <v>236</v>
      </c>
      <c r="E1872" t="s">
        <v>286</v>
      </c>
      <c r="F1872" t="s">
        <v>126</v>
      </c>
      <c r="H1872" t="s">
        <v>38</v>
      </c>
      <c r="I1872">
        <v>0</v>
      </c>
      <c r="J1872">
        <v>0</v>
      </c>
      <c r="K1872">
        <v>12</v>
      </c>
      <c r="L1872">
        <v>4</v>
      </c>
      <c r="M1872">
        <v>211494.24</v>
      </c>
      <c r="N1872">
        <v>454000</v>
      </c>
      <c r="O1872">
        <v>102300</v>
      </c>
      <c r="P1872">
        <v>33.851673641866597</v>
      </c>
      <c r="Q1872">
        <v>29</v>
      </c>
      <c r="R1872">
        <v>3306000</v>
      </c>
      <c r="S1872">
        <v>43310</v>
      </c>
      <c r="T1872">
        <v>43247</v>
      </c>
      <c r="U1872">
        <v>2.71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29</v>
      </c>
      <c r="AB1872">
        <v>3306000</v>
      </c>
      <c r="AD1872">
        <v>43247</v>
      </c>
      <c r="AE1872">
        <v>0</v>
      </c>
      <c r="AF1872">
        <v>4</v>
      </c>
      <c r="AG1872">
        <v>211494.25</v>
      </c>
      <c r="AH1872">
        <v>456000</v>
      </c>
      <c r="AI1872">
        <v>136800</v>
      </c>
      <c r="AJ1872">
        <v>27.116643124759801</v>
      </c>
      <c r="AK1872">
        <v>25</v>
      </c>
      <c r="AL1872">
        <v>2850000</v>
      </c>
      <c r="AM1872">
        <v>43362</v>
      </c>
      <c r="AN1872">
        <v>43247</v>
      </c>
      <c r="AO1872">
        <v>2.8</v>
      </c>
      <c r="AP1872" t="s">
        <v>2260</v>
      </c>
      <c r="AQ1872">
        <v>19</v>
      </c>
      <c r="AR1872">
        <v>0</v>
      </c>
      <c r="AS1872">
        <v>0</v>
      </c>
      <c r="AT1872">
        <v>0</v>
      </c>
    </row>
    <row r="1873" spans="1:46" x14ac:dyDescent="0.25">
      <c r="A1873" t="s">
        <v>41</v>
      </c>
      <c r="B1873" t="s">
        <v>152</v>
      </c>
      <c r="C1873" t="s">
        <v>205</v>
      </c>
      <c r="D1873" t="s">
        <v>236</v>
      </c>
      <c r="E1873" t="s">
        <v>286</v>
      </c>
      <c r="F1873" t="s">
        <v>126</v>
      </c>
      <c r="H1873" t="s">
        <v>38</v>
      </c>
      <c r="I1873">
        <v>0</v>
      </c>
      <c r="J1873">
        <v>0</v>
      </c>
      <c r="K1873">
        <v>12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13</v>
      </c>
      <c r="R1873">
        <v>1664000</v>
      </c>
      <c r="T1873">
        <v>43144</v>
      </c>
      <c r="U1873">
        <v>0</v>
      </c>
      <c r="V1873">
        <v>3</v>
      </c>
      <c r="W1873">
        <v>177632.89</v>
      </c>
      <c r="X1873">
        <v>384000</v>
      </c>
      <c r="Y1873">
        <v>124160</v>
      </c>
      <c r="Z1873">
        <v>24.8013474254915</v>
      </c>
      <c r="AA1873">
        <v>10</v>
      </c>
      <c r="AB1873">
        <v>1280000</v>
      </c>
      <c r="AC1873">
        <v>43327</v>
      </c>
      <c r="AD1873">
        <v>43144</v>
      </c>
      <c r="AE1873">
        <v>2.032</v>
      </c>
      <c r="AF1873">
        <v>1</v>
      </c>
      <c r="AG1873">
        <v>59210.97</v>
      </c>
      <c r="AH1873">
        <v>128000</v>
      </c>
      <c r="AI1873">
        <v>38400</v>
      </c>
      <c r="AJ1873">
        <v>27.307960531852402</v>
      </c>
      <c r="AK1873">
        <v>9</v>
      </c>
      <c r="AL1873">
        <v>1152000</v>
      </c>
      <c r="AM1873">
        <v>43352</v>
      </c>
      <c r="AN1873">
        <v>43144</v>
      </c>
      <c r="AO1873">
        <v>0.7</v>
      </c>
      <c r="AP1873" t="s">
        <v>2261</v>
      </c>
      <c r="AQ1873">
        <v>15</v>
      </c>
      <c r="AR1873">
        <v>0</v>
      </c>
      <c r="AS1873">
        <v>0</v>
      </c>
      <c r="AT1873">
        <v>0</v>
      </c>
    </row>
    <row r="1874" spans="1:46" x14ac:dyDescent="0.25">
      <c r="A1874" t="s">
        <v>41</v>
      </c>
      <c r="B1874" t="s">
        <v>153</v>
      </c>
      <c r="C1874" t="s">
        <v>206</v>
      </c>
      <c r="D1874" t="s">
        <v>236</v>
      </c>
      <c r="E1874" t="s">
        <v>286</v>
      </c>
      <c r="F1874" t="s">
        <v>126</v>
      </c>
      <c r="H1874" t="s">
        <v>38</v>
      </c>
      <c r="I1874">
        <v>0</v>
      </c>
      <c r="J1874">
        <v>0</v>
      </c>
      <c r="K1874">
        <v>12</v>
      </c>
      <c r="L1874">
        <v>3</v>
      </c>
      <c r="M1874">
        <v>205794.99</v>
      </c>
      <c r="N1874">
        <v>451000</v>
      </c>
      <c r="O1874">
        <v>135300</v>
      </c>
      <c r="P1874">
        <v>28.294428571428501</v>
      </c>
      <c r="Q1874">
        <v>23</v>
      </c>
      <c r="R1874">
        <v>3473000</v>
      </c>
      <c r="S1874">
        <v>43310</v>
      </c>
      <c r="T1874">
        <v>43203</v>
      </c>
      <c r="U1874">
        <v>2.032</v>
      </c>
      <c r="V1874">
        <v>2</v>
      </c>
      <c r="W1874">
        <v>137196.66</v>
      </c>
      <c r="X1874">
        <v>302000</v>
      </c>
      <c r="Y1874">
        <v>90600</v>
      </c>
      <c r="Z1874">
        <v>28.6110093931986</v>
      </c>
      <c r="AA1874">
        <v>21</v>
      </c>
      <c r="AB1874">
        <v>3171000</v>
      </c>
      <c r="AC1874">
        <v>43317</v>
      </c>
      <c r="AD1874">
        <v>43203</v>
      </c>
      <c r="AE1874">
        <v>1.355</v>
      </c>
      <c r="AF1874">
        <v>1</v>
      </c>
      <c r="AG1874">
        <v>68598.33</v>
      </c>
      <c r="AH1874">
        <v>151000</v>
      </c>
      <c r="AI1874">
        <v>45300</v>
      </c>
      <c r="AJ1874">
        <v>28.6110093931986</v>
      </c>
      <c r="AK1874">
        <v>20</v>
      </c>
      <c r="AL1874">
        <v>3020000</v>
      </c>
      <c r="AM1874">
        <v>43361</v>
      </c>
      <c r="AN1874">
        <v>43203</v>
      </c>
      <c r="AO1874">
        <v>0.7</v>
      </c>
      <c r="AP1874" t="s">
        <v>2262</v>
      </c>
      <c r="AQ1874">
        <v>11</v>
      </c>
      <c r="AR1874">
        <v>0</v>
      </c>
      <c r="AS1874">
        <v>0</v>
      </c>
      <c r="AT1874">
        <v>0</v>
      </c>
    </row>
    <row r="1875" spans="1:46" x14ac:dyDescent="0.25">
      <c r="A1875" t="s">
        <v>41</v>
      </c>
      <c r="B1875" t="s">
        <v>145</v>
      </c>
      <c r="C1875" t="s">
        <v>198</v>
      </c>
      <c r="D1875" t="s">
        <v>236</v>
      </c>
      <c r="E1875" t="s">
        <v>286</v>
      </c>
      <c r="F1875" t="s">
        <v>126</v>
      </c>
      <c r="H1875" t="s">
        <v>38</v>
      </c>
      <c r="I1875">
        <v>0</v>
      </c>
      <c r="J1875">
        <v>0</v>
      </c>
      <c r="K1875">
        <v>12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</v>
      </c>
      <c r="R1875">
        <v>138000</v>
      </c>
      <c r="T1875">
        <v>43200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15</v>
      </c>
      <c r="AB1875">
        <v>690000</v>
      </c>
      <c r="AD1875">
        <v>43335</v>
      </c>
      <c r="AE1875">
        <v>0</v>
      </c>
      <c r="AF1875">
        <v>1</v>
      </c>
      <c r="AG1875">
        <v>22456.34</v>
      </c>
      <c r="AH1875">
        <v>46000</v>
      </c>
      <c r="AI1875">
        <v>13800</v>
      </c>
      <c r="AJ1875">
        <v>23.285794316327198</v>
      </c>
      <c r="AK1875">
        <v>14</v>
      </c>
      <c r="AL1875">
        <v>644000</v>
      </c>
      <c r="AM1875">
        <v>43365</v>
      </c>
      <c r="AN1875">
        <v>43335</v>
      </c>
      <c r="AO1875">
        <v>0.7</v>
      </c>
      <c r="AP1875" t="s">
        <v>2263</v>
      </c>
      <c r="AQ1875">
        <v>22</v>
      </c>
      <c r="AR1875">
        <v>0</v>
      </c>
      <c r="AS1875">
        <v>0</v>
      </c>
      <c r="AT1875">
        <v>0</v>
      </c>
    </row>
    <row r="1876" spans="1:46" x14ac:dyDescent="0.25">
      <c r="A1876" t="s">
        <v>41</v>
      </c>
      <c r="B1876" t="s">
        <v>160</v>
      </c>
      <c r="C1876" t="s">
        <v>213</v>
      </c>
      <c r="D1876" t="s">
        <v>236</v>
      </c>
      <c r="E1876" t="s">
        <v>286</v>
      </c>
      <c r="F1876" t="s">
        <v>126</v>
      </c>
      <c r="H1876" t="s">
        <v>38</v>
      </c>
      <c r="I1876">
        <v>0</v>
      </c>
      <c r="J1876">
        <v>0</v>
      </c>
      <c r="K1876">
        <v>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</v>
      </c>
      <c r="R1876">
        <v>1547000</v>
      </c>
      <c r="T1876">
        <v>43122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13</v>
      </c>
      <c r="AB1876">
        <v>1547000</v>
      </c>
      <c r="AD1876">
        <v>43122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13</v>
      </c>
      <c r="AL1876">
        <v>1547000</v>
      </c>
      <c r="AN1876">
        <v>43122</v>
      </c>
      <c r="AO1876">
        <v>0</v>
      </c>
      <c r="AP1876" t="s">
        <v>2264</v>
      </c>
      <c r="AQ1876">
        <v>22</v>
      </c>
      <c r="AR1876">
        <v>0</v>
      </c>
      <c r="AS1876">
        <v>0</v>
      </c>
      <c r="AT1876">
        <v>0</v>
      </c>
    </row>
    <row r="1877" spans="1:46" x14ac:dyDescent="0.25">
      <c r="A1877" t="s">
        <v>41</v>
      </c>
      <c r="B1877" t="s">
        <v>161</v>
      </c>
      <c r="C1877" t="s">
        <v>214</v>
      </c>
      <c r="D1877" t="s">
        <v>236</v>
      </c>
      <c r="E1877" t="s">
        <v>286</v>
      </c>
      <c r="F1877" t="s">
        <v>126</v>
      </c>
      <c r="H1877" t="s">
        <v>38</v>
      </c>
      <c r="I1877">
        <v>0</v>
      </c>
      <c r="J1877">
        <v>0</v>
      </c>
      <c r="K1877">
        <v>6</v>
      </c>
      <c r="L1877">
        <v>1</v>
      </c>
      <c r="M1877">
        <v>66155.34</v>
      </c>
      <c r="N1877">
        <v>137000</v>
      </c>
      <c r="O1877">
        <v>41100</v>
      </c>
      <c r="P1877">
        <v>24.117962302644301</v>
      </c>
      <c r="Q1877">
        <v>11</v>
      </c>
      <c r="R1877">
        <v>1507000</v>
      </c>
      <c r="S1877">
        <v>43303</v>
      </c>
      <c r="T1877">
        <v>43144</v>
      </c>
      <c r="U1877">
        <v>0.67700000000000005</v>
      </c>
      <c r="V1877">
        <v>2</v>
      </c>
      <c r="W1877">
        <v>132310.67000000001</v>
      </c>
      <c r="X1877">
        <v>274000</v>
      </c>
      <c r="Y1877">
        <v>82200</v>
      </c>
      <c r="Z1877">
        <v>24.117968037785101</v>
      </c>
      <c r="AA1877">
        <v>9</v>
      </c>
      <c r="AB1877">
        <v>1287000</v>
      </c>
      <c r="AC1877">
        <v>43337</v>
      </c>
      <c r="AD1877">
        <v>43144</v>
      </c>
      <c r="AE1877">
        <v>1.355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9</v>
      </c>
      <c r="AL1877">
        <v>1287000</v>
      </c>
      <c r="AN1877">
        <v>43144</v>
      </c>
      <c r="AO1877">
        <v>0</v>
      </c>
      <c r="AP1877" t="s">
        <v>2265</v>
      </c>
      <c r="AQ1877">
        <v>15</v>
      </c>
      <c r="AR1877">
        <v>0</v>
      </c>
      <c r="AS1877">
        <v>0</v>
      </c>
      <c r="AT1877">
        <v>0</v>
      </c>
    </row>
    <row r="1878" spans="1:46" x14ac:dyDescent="0.25">
      <c r="A1878" t="s">
        <v>41</v>
      </c>
      <c r="B1878" t="s">
        <v>162</v>
      </c>
      <c r="C1878" t="s">
        <v>215</v>
      </c>
      <c r="D1878" t="s">
        <v>236</v>
      </c>
      <c r="E1878" t="s">
        <v>286</v>
      </c>
      <c r="F1878" t="s">
        <v>126</v>
      </c>
      <c r="H1878" t="s">
        <v>38</v>
      </c>
      <c r="I1878">
        <v>0</v>
      </c>
      <c r="J1878">
        <v>0</v>
      </c>
      <c r="K1878">
        <v>6</v>
      </c>
      <c r="L1878">
        <v>1</v>
      </c>
      <c r="M1878">
        <v>70350.36</v>
      </c>
      <c r="N1878">
        <v>148000</v>
      </c>
      <c r="O1878">
        <v>0</v>
      </c>
      <c r="P1878">
        <v>47.712570446916899</v>
      </c>
      <c r="Q1878">
        <v>8</v>
      </c>
      <c r="R1878">
        <v>1184000</v>
      </c>
      <c r="S1878">
        <v>43290</v>
      </c>
      <c r="T1878">
        <v>43104</v>
      </c>
      <c r="U1878">
        <v>0.67700000000000005</v>
      </c>
      <c r="V1878">
        <v>1</v>
      </c>
      <c r="W1878">
        <v>70350.36</v>
      </c>
      <c r="X1878">
        <v>148000</v>
      </c>
      <c r="Y1878">
        <v>44400</v>
      </c>
      <c r="Z1878">
        <v>25.303671670470401</v>
      </c>
      <c r="AA1878">
        <v>7</v>
      </c>
      <c r="AB1878">
        <v>1036000</v>
      </c>
      <c r="AC1878">
        <v>43337</v>
      </c>
      <c r="AD1878">
        <v>43104</v>
      </c>
      <c r="AE1878">
        <v>0.67700000000000005</v>
      </c>
      <c r="AF1878">
        <v>1</v>
      </c>
      <c r="AG1878">
        <v>70350.36</v>
      </c>
      <c r="AH1878">
        <v>148000</v>
      </c>
      <c r="AI1878">
        <v>44400</v>
      </c>
      <c r="AJ1878">
        <v>25.303671670470401</v>
      </c>
      <c r="AK1878">
        <v>6</v>
      </c>
      <c r="AL1878">
        <v>888000</v>
      </c>
      <c r="AM1878">
        <v>43345</v>
      </c>
      <c r="AN1878">
        <v>43104</v>
      </c>
      <c r="AO1878">
        <v>0.7</v>
      </c>
      <c r="AP1878" t="s">
        <v>2266</v>
      </c>
      <c r="AQ1878">
        <v>12</v>
      </c>
      <c r="AR1878">
        <v>0</v>
      </c>
      <c r="AS1878">
        <v>0</v>
      </c>
      <c r="AT1878">
        <v>0</v>
      </c>
    </row>
    <row r="1879" spans="1:46" x14ac:dyDescent="0.25">
      <c r="A1879" t="s">
        <v>41</v>
      </c>
      <c r="B1879" t="s">
        <v>143</v>
      </c>
      <c r="C1879" t="s">
        <v>196</v>
      </c>
      <c r="D1879" t="s">
        <v>236</v>
      </c>
      <c r="E1879" t="s">
        <v>286</v>
      </c>
      <c r="F1879" t="s">
        <v>126</v>
      </c>
      <c r="H1879" t="s">
        <v>38</v>
      </c>
      <c r="I1879">
        <v>0</v>
      </c>
      <c r="J1879">
        <v>0</v>
      </c>
      <c r="K1879">
        <v>24</v>
      </c>
      <c r="L1879">
        <v>2</v>
      </c>
      <c r="M1879">
        <v>51466.36</v>
      </c>
      <c r="N1879">
        <v>116000</v>
      </c>
      <c r="O1879">
        <v>34800</v>
      </c>
      <c r="P1879">
        <v>30.2795617480798</v>
      </c>
      <c r="Q1879">
        <v>58</v>
      </c>
      <c r="R1879">
        <v>3364000</v>
      </c>
      <c r="S1879">
        <v>43310</v>
      </c>
      <c r="T1879">
        <v>43203</v>
      </c>
      <c r="U1879">
        <v>1.355</v>
      </c>
      <c r="V1879">
        <v>1</v>
      </c>
      <c r="W1879">
        <v>25733.18</v>
      </c>
      <c r="X1879">
        <v>58000</v>
      </c>
      <c r="Y1879">
        <v>17400</v>
      </c>
      <c r="Z1879">
        <v>30.2795617480798</v>
      </c>
      <c r="AA1879">
        <v>57</v>
      </c>
      <c r="AB1879">
        <v>3306000</v>
      </c>
      <c r="AC1879">
        <v>43338</v>
      </c>
      <c r="AD1879">
        <v>43203</v>
      </c>
      <c r="AE1879">
        <v>0.67700000000000005</v>
      </c>
      <c r="AF1879">
        <v>31</v>
      </c>
      <c r="AG1879">
        <v>797728.58</v>
      </c>
      <c r="AH1879">
        <v>1798000</v>
      </c>
      <c r="AI1879">
        <v>731423</v>
      </c>
      <c r="AJ1879">
        <v>17.727324179254101</v>
      </c>
      <c r="AK1879">
        <v>26</v>
      </c>
      <c r="AL1879">
        <v>1508000</v>
      </c>
      <c r="AM1879">
        <v>43364</v>
      </c>
      <c r="AN1879">
        <v>43393</v>
      </c>
      <c r="AO1879">
        <v>21.7</v>
      </c>
      <c r="AP1879" t="s">
        <v>2267</v>
      </c>
      <c r="AQ1879">
        <v>40</v>
      </c>
      <c r="AR1879">
        <v>0</v>
      </c>
      <c r="AS1879">
        <v>0</v>
      </c>
      <c r="AT1879">
        <v>0</v>
      </c>
    </row>
    <row r="1880" spans="1:46" x14ac:dyDescent="0.25">
      <c r="A1880" t="s">
        <v>41</v>
      </c>
      <c r="B1880" t="s">
        <v>163</v>
      </c>
      <c r="C1880" t="s">
        <v>216</v>
      </c>
      <c r="D1880" t="s">
        <v>236</v>
      </c>
      <c r="E1880" t="s">
        <v>286</v>
      </c>
      <c r="F1880" t="s">
        <v>126</v>
      </c>
      <c r="H1880" t="s">
        <v>38</v>
      </c>
      <c r="I1880">
        <v>0</v>
      </c>
      <c r="J1880">
        <v>0</v>
      </c>
      <c r="K1880">
        <v>6</v>
      </c>
      <c r="L1880">
        <v>9</v>
      </c>
      <c r="M1880">
        <v>579314.04</v>
      </c>
      <c r="N1880">
        <v>1287000</v>
      </c>
      <c r="O1880">
        <v>386100</v>
      </c>
      <c r="P1880">
        <v>29.265684981684899</v>
      </c>
      <c r="Q1880">
        <v>38</v>
      </c>
      <c r="R1880">
        <v>5434000</v>
      </c>
      <c r="S1880">
        <v>43310</v>
      </c>
      <c r="T1880">
        <v>43131</v>
      </c>
      <c r="U1880">
        <v>6.0970000000000004</v>
      </c>
      <c r="V1880">
        <v>15</v>
      </c>
      <c r="W1880">
        <v>965523.38</v>
      </c>
      <c r="X1880">
        <v>2145000</v>
      </c>
      <c r="Y1880">
        <v>643500</v>
      </c>
      <c r="Z1880">
        <v>29.265686446886399</v>
      </c>
      <c r="AA1880">
        <v>23</v>
      </c>
      <c r="AB1880">
        <v>3289000</v>
      </c>
      <c r="AC1880">
        <v>43339</v>
      </c>
      <c r="AD1880">
        <v>43131</v>
      </c>
      <c r="AE1880">
        <v>10.161</v>
      </c>
      <c r="AF1880">
        <v>7</v>
      </c>
      <c r="AG1880">
        <v>453734.93</v>
      </c>
      <c r="AH1880">
        <v>1001000</v>
      </c>
      <c r="AI1880">
        <v>257400</v>
      </c>
      <c r="AJ1880">
        <v>32.879448224851998</v>
      </c>
      <c r="AK1880">
        <v>40</v>
      </c>
      <c r="AL1880">
        <v>5720000</v>
      </c>
      <c r="AM1880">
        <v>43358</v>
      </c>
      <c r="AN1880">
        <v>43375</v>
      </c>
      <c r="AO1880">
        <v>4.9000000000000004</v>
      </c>
      <c r="AP1880" t="s">
        <v>2268</v>
      </c>
      <c r="AQ1880">
        <v>57</v>
      </c>
      <c r="AR1880">
        <v>0</v>
      </c>
      <c r="AS1880">
        <v>0</v>
      </c>
      <c r="AT1880">
        <v>0</v>
      </c>
    </row>
    <row r="1881" spans="1:46" x14ac:dyDescent="0.25">
      <c r="A1881" t="s">
        <v>41</v>
      </c>
      <c r="B1881" t="s">
        <v>164</v>
      </c>
      <c r="C1881" t="s">
        <v>217</v>
      </c>
      <c r="D1881" t="s">
        <v>236</v>
      </c>
      <c r="E1881" t="s">
        <v>286</v>
      </c>
      <c r="F1881" t="s">
        <v>126</v>
      </c>
      <c r="H1881" t="s">
        <v>38</v>
      </c>
      <c r="I1881">
        <v>0</v>
      </c>
      <c r="J1881">
        <v>0</v>
      </c>
      <c r="K1881">
        <v>6</v>
      </c>
      <c r="L1881">
        <v>1</v>
      </c>
      <c r="M1881">
        <v>55989.85</v>
      </c>
      <c r="N1881">
        <v>124000</v>
      </c>
      <c r="O1881">
        <v>0</v>
      </c>
      <c r="P1881">
        <v>50.331584797584803</v>
      </c>
      <c r="Q1881">
        <v>33</v>
      </c>
      <c r="R1881">
        <v>4092000</v>
      </c>
      <c r="S1881">
        <v>43309</v>
      </c>
      <c r="T1881">
        <v>43247</v>
      </c>
      <c r="U1881">
        <v>0.67700000000000005</v>
      </c>
      <c r="V1881">
        <v>15</v>
      </c>
      <c r="W1881">
        <v>839847.75</v>
      </c>
      <c r="X1881">
        <v>1860000</v>
      </c>
      <c r="Y1881">
        <v>682200</v>
      </c>
      <c r="Z1881">
        <v>21.562869352632902</v>
      </c>
      <c r="AA1881">
        <v>18</v>
      </c>
      <c r="AB1881">
        <v>2232000</v>
      </c>
      <c r="AC1881">
        <v>43334</v>
      </c>
      <c r="AD1881">
        <v>43247</v>
      </c>
      <c r="AE1881">
        <v>10.161</v>
      </c>
      <c r="AF1881">
        <v>2</v>
      </c>
      <c r="AG1881">
        <v>114015.35</v>
      </c>
      <c r="AH1881">
        <v>248000</v>
      </c>
      <c r="AI1881">
        <v>37200</v>
      </c>
      <c r="AJ1881">
        <v>40.50432411669</v>
      </c>
      <c r="AK1881">
        <v>28</v>
      </c>
      <c r="AL1881">
        <v>3472000</v>
      </c>
      <c r="AM1881">
        <v>43366</v>
      </c>
      <c r="AN1881">
        <v>43356</v>
      </c>
      <c r="AO1881">
        <v>1.4</v>
      </c>
      <c r="AP1881" t="s">
        <v>2269</v>
      </c>
      <c r="AQ1881">
        <v>4</v>
      </c>
      <c r="AR1881">
        <v>0</v>
      </c>
      <c r="AS1881">
        <v>0</v>
      </c>
      <c r="AT1881">
        <v>0</v>
      </c>
    </row>
    <row r="1882" spans="1:46" x14ac:dyDescent="0.25">
      <c r="A1882" t="s">
        <v>41</v>
      </c>
      <c r="B1882" t="s">
        <v>139</v>
      </c>
      <c r="C1882" t="s">
        <v>192</v>
      </c>
      <c r="D1882" t="s">
        <v>236</v>
      </c>
      <c r="E1882" t="s">
        <v>286</v>
      </c>
      <c r="F1882" t="s">
        <v>126</v>
      </c>
      <c r="H1882" t="s">
        <v>38</v>
      </c>
      <c r="I1882">
        <v>0</v>
      </c>
      <c r="J1882">
        <v>0</v>
      </c>
      <c r="K1882">
        <v>36</v>
      </c>
      <c r="L1882">
        <v>2</v>
      </c>
      <c r="M1882">
        <v>34479.08</v>
      </c>
      <c r="N1882">
        <v>82000</v>
      </c>
      <c r="O1882">
        <v>24600</v>
      </c>
      <c r="P1882">
        <v>33.925107783711098</v>
      </c>
      <c r="Q1882">
        <v>9</v>
      </c>
      <c r="R1882">
        <v>369000</v>
      </c>
      <c r="S1882">
        <v>43283</v>
      </c>
      <c r="T1882">
        <v>43104</v>
      </c>
      <c r="U1882">
        <v>1.355</v>
      </c>
      <c r="V1882">
        <v>5</v>
      </c>
      <c r="W1882">
        <v>88423.01</v>
      </c>
      <c r="X1882">
        <v>205000</v>
      </c>
      <c r="Y1882">
        <v>61500</v>
      </c>
      <c r="Z1882">
        <v>32.219295234213497</v>
      </c>
      <c r="AA1882">
        <v>40</v>
      </c>
      <c r="AB1882">
        <v>1640000</v>
      </c>
      <c r="AC1882">
        <v>43337</v>
      </c>
      <c r="AD1882">
        <v>43335</v>
      </c>
      <c r="AE1882">
        <v>3.387</v>
      </c>
      <c r="AF1882">
        <v>13</v>
      </c>
      <c r="AG1882">
        <v>253043.05</v>
      </c>
      <c r="AH1882">
        <v>533000</v>
      </c>
      <c r="AI1882">
        <v>188152</v>
      </c>
      <c r="AJ1882">
        <v>19.2840454813227</v>
      </c>
      <c r="AK1882">
        <v>27</v>
      </c>
      <c r="AL1882">
        <v>1107000</v>
      </c>
      <c r="AM1882">
        <v>43365</v>
      </c>
      <c r="AN1882">
        <v>43335</v>
      </c>
      <c r="AO1882">
        <v>9.1</v>
      </c>
      <c r="AP1882" t="s">
        <v>2270</v>
      </c>
      <c r="AQ1882">
        <v>67</v>
      </c>
      <c r="AR1882">
        <v>0</v>
      </c>
      <c r="AS1882">
        <v>0</v>
      </c>
      <c r="AT1882">
        <v>0</v>
      </c>
    </row>
    <row r="1883" spans="1:46" x14ac:dyDescent="0.25">
      <c r="A1883" t="s">
        <v>41</v>
      </c>
      <c r="B1883" t="s">
        <v>138</v>
      </c>
      <c r="C1883" t="s">
        <v>191</v>
      </c>
      <c r="D1883" t="s">
        <v>236</v>
      </c>
      <c r="E1883" t="s">
        <v>286</v>
      </c>
      <c r="F1883" t="s">
        <v>126</v>
      </c>
      <c r="H1883" t="s">
        <v>38</v>
      </c>
      <c r="I1883">
        <v>0</v>
      </c>
      <c r="J1883">
        <v>0</v>
      </c>
      <c r="K1883">
        <v>36</v>
      </c>
      <c r="L1883">
        <v>1</v>
      </c>
      <c r="M1883">
        <v>12250.87</v>
      </c>
      <c r="N1883">
        <v>30000</v>
      </c>
      <c r="O1883">
        <v>0</v>
      </c>
      <c r="P1883">
        <v>55.080142884134702</v>
      </c>
      <c r="Q1883">
        <v>65</v>
      </c>
      <c r="R1883">
        <v>1950000</v>
      </c>
      <c r="S1883">
        <v>43296</v>
      </c>
      <c r="T1883">
        <v>42773</v>
      </c>
      <c r="U1883">
        <v>0.67700000000000005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65</v>
      </c>
      <c r="AB1883">
        <v>1950000</v>
      </c>
      <c r="AD1883">
        <v>42773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65</v>
      </c>
      <c r="AL1883">
        <v>1950000</v>
      </c>
      <c r="AN1883">
        <v>42773</v>
      </c>
      <c r="AO1883">
        <v>0</v>
      </c>
      <c r="AP1883" t="s">
        <v>2271</v>
      </c>
      <c r="AQ1883">
        <v>103</v>
      </c>
      <c r="AR1883">
        <v>0</v>
      </c>
      <c r="AS1883">
        <v>0</v>
      </c>
      <c r="AT1883">
        <v>0</v>
      </c>
    </row>
    <row r="1884" spans="1:46" x14ac:dyDescent="0.25">
      <c r="A1884" t="s">
        <v>41</v>
      </c>
      <c r="B1884" t="s">
        <v>134</v>
      </c>
      <c r="C1884" t="s">
        <v>187</v>
      </c>
      <c r="D1884" t="s">
        <v>236</v>
      </c>
      <c r="E1884" t="s">
        <v>286</v>
      </c>
      <c r="F1884" t="s">
        <v>126</v>
      </c>
      <c r="H1884" t="s">
        <v>38</v>
      </c>
      <c r="I1884">
        <v>0</v>
      </c>
      <c r="J1884">
        <v>0</v>
      </c>
      <c r="K1884">
        <v>36</v>
      </c>
      <c r="L1884">
        <v>10</v>
      </c>
      <c r="M1884">
        <v>115306.51</v>
      </c>
      <c r="N1884">
        <v>368000</v>
      </c>
      <c r="O1884">
        <v>140000</v>
      </c>
      <c r="P1884">
        <v>44.369666154872299</v>
      </c>
      <c r="Q1884">
        <v>115</v>
      </c>
      <c r="R1884">
        <v>5060000</v>
      </c>
      <c r="S1884">
        <v>43301</v>
      </c>
      <c r="T1884">
        <v>43310</v>
      </c>
      <c r="U1884">
        <v>6.774</v>
      </c>
      <c r="V1884">
        <v>15</v>
      </c>
      <c r="W1884">
        <v>181637.7</v>
      </c>
      <c r="X1884">
        <v>525000</v>
      </c>
      <c r="Y1884">
        <v>262500</v>
      </c>
      <c r="Z1884">
        <v>23.885154401698799</v>
      </c>
      <c r="AA1884">
        <v>100</v>
      </c>
      <c r="AB1884">
        <v>3500000</v>
      </c>
      <c r="AC1884">
        <v>43342</v>
      </c>
      <c r="AD1884">
        <v>43310</v>
      </c>
      <c r="AE1884">
        <v>10.161</v>
      </c>
      <c r="AF1884">
        <v>19</v>
      </c>
      <c r="AG1884">
        <v>230074.42</v>
      </c>
      <c r="AH1884">
        <v>665000</v>
      </c>
      <c r="AI1884">
        <v>332500</v>
      </c>
      <c r="AJ1884">
        <v>23.885154217039201</v>
      </c>
      <c r="AK1884">
        <v>76</v>
      </c>
      <c r="AL1884">
        <v>2736000</v>
      </c>
      <c r="AM1884">
        <v>43354</v>
      </c>
      <c r="AN1884">
        <v>43310</v>
      </c>
      <c r="AO1884">
        <v>13.3</v>
      </c>
      <c r="AP1884" t="s">
        <v>2272</v>
      </c>
      <c r="AQ1884">
        <v>29</v>
      </c>
      <c r="AR1884">
        <v>0</v>
      </c>
      <c r="AS1884">
        <v>0</v>
      </c>
      <c r="AT1884">
        <v>0</v>
      </c>
    </row>
    <row r="1885" spans="1:46" x14ac:dyDescent="0.25">
      <c r="A1885" t="s">
        <v>41</v>
      </c>
      <c r="B1885" t="s">
        <v>136</v>
      </c>
      <c r="C1885" t="s">
        <v>189</v>
      </c>
      <c r="D1885" t="s">
        <v>236</v>
      </c>
      <c r="E1885" t="s">
        <v>286</v>
      </c>
      <c r="F1885" t="s">
        <v>126</v>
      </c>
      <c r="H1885" t="s">
        <v>38</v>
      </c>
      <c r="I1885">
        <v>0</v>
      </c>
      <c r="J1885">
        <v>0</v>
      </c>
      <c r="K1885">
        <v>12</v>
      </c>
      <c r="L1885">
        <v>8</v>
      </c>
      <c r="M1885">
        <v>178643.36</v>
      </c>
      <c r="N1885">
        <v>400000</v>
      </c>
      <c r="O1885">
        <v>120000</v>
      </c>
      <c r="P1885">
        <v>29.818680125323699</v>
      </c>
      <c r="Q1885">
        <v>18</v>
      </c>
      <c r="R1885">
        <v>900000</v>
      </c>
      <c r="S1885">
        <v>43310</v>
      </c>
      <c r="T1885">
        <v>43310</v>
      </c>
      <c r="U1885">
        <v>5.4189999999999996</v>
      </c>
      <c r="V1885">
        <v>21</v>
      </c>
      <c r="W1885">
        <v>498108.93</v>
      </c>
      <c r="X1885">
        <v>1050000</v>
      </c>
      <c r="Y1885">
        <v>315000</v>
      </c>
      <c r="Z1885">
        <v>25.453085285837499</v>
      </c>
      <c r="AA1885">
        <v>69</v>
      </c>
      <c r="AB1885">
        <v>3450000</v>
      </c>
      <c r="AC1885">
        <v>43343</v>
      </c>
      <c r="AD1885">
        <v>43341</v>
      </c>
      <c r="AE1885">
        <v>14.226000000000001</v>
      </c>
      <c r="AF1885">
        <v>60</v>
      </c>
      <c r="AG1885">
        <v>1319325.6000000001</v>
      </c>
      <c r="AH1885">
        <v>3000000</v>
      </c>
      <c r="AI1885">
        <v>885000</v>
      </c>
      <c r="AJ1885">
        <v>31.3825929175343</v>
      </c>
      <c r="AK1885">
        <v>9</v>
      </c>
      <c r="AL1885">
        <v>450000</v>
      </c>
      <c r="AM1885">
        <v>43372</v>
      </c>
      <c r="AN1885">
        <v>43393</v>
      </c>
      <c r="AO1885">
        <v>42</v>
      </c>
      <c r="AP1885" t="s">
        <v>2273</v>
      </c>
      <c r="AQ1885">
        <v>3</v>
      </c>
      <c r="AR1885">
        <v>0</v>
      </c>
      <c r="AS1885">
        <v>0</v>
      </c>
      <c r="AT1885">
        <v>84</v>
      </c>
    </row>
    <row r="1886" spans="1:46" x14ac:dyDescent="0.25">
      <c r="A1886" t="s">
        <v>41</v>
      </c>
      <c r="B1886" t="s">
        <v>167</v>
      </c>
      <c r="C1886" t="s">
        <v>220</v>
      </c>
      <c r="D1886" t="s">
        <v>236</v>
      </c>
      <c r="E1886" t="s">
        <v>286</v>
      </c>
      <c r="F1886" t="s">
        <v>126</v>
      </c>
      <c r="H1886" t="s">
        <v>38</v>
      </c>
      <c r="I1886">
        <v>0</v>
      </c>
      <c r="J1886">
        <v>0</v>
      </c>
      <c r="K1886">
        <v>6</v>
      </c>
      <c r="L1886">
        <v>2</v>
      </c>
      <c r="M1886">
        <v>88840.08</v>
      </c>
      <c r="N1886">
        <v>190000</v>
      </c>
      <c r="O1886">
        <v>3100</v>
      </c>
      <c r="P1886">
        <v>47.713168567301601</v>
      </c>
      <c r="Q1886">
        <v>27</v>
      </c>
      <c r="R1886">
        <v>2565000</v>
      </c>
      <c r="S1886">
        <v>43288</v>
      </c>
      <c r="T1886">
        <v>42877</v>
      </c>
      <c r="U1886">
        <v>1.355</v>
      </c>
      <c r="V1886">
        <v>10</v>
      </c>
      <c r="W1886">
        <v>444200.45</v>
      </c>
      <c r="X1886">
        <v>950000</v>
      </c>
      <c r="Y1886">
        <v>285000</v>
      </c>
      <c r="Z1886">
        <v>26.523233889832099</v>
      </c>
      <c r="AA1886">
        <v>17</v>
      </c>
      <c r="AB1886">
        <v>1683000</v>
      </c>
      <c r="AC1886">
        <v>43338</v>
      </c>
      <c r="AD1886">
        <v>42877</v>
      </c>
      <c r="AE1886">
        <v>6.774</v>
      </c>
      <c r="AF1886">
        <v>2</v>
      </c>
      <c r="AG1886">
        <v>88840.08</v>
      </c>
      <c r="AH1886">
        <v>198000</v>
      </c>
      <c r="AI1886">
        <v>59400</v>
      </c>
      <c r="AJ1886">
        <v>29.492000000000001</v>
      </c>
      <c r="AK1886">
        <v>15</v>
      </c>
      <c r="AL1886">
        <v>1425000</v>
      </c>
      <c r="AM1886">
        <v>43345</v>
      </c>
      <c r="AN1886">
        <v>42877</v>
      </c>
      <c r="AO1886">
        <v>1.4</v>
      </c>
      <c r="AP1886" t="s">
        <v>2274</v>
      </c>
      <c r="AQ1886">
        <v>14</v>
      </c>
      <c r="AR1886">
        <v>0</v>
      </c>
      <c r="AS1886">
        <v>0</v>
      </c>
      <c r="AT1886">
        <v>0</v>
      </c>
    </row>
    <row r="1887" spans="1:46" x14ac:dyDescent="0.25">
      <c r="A1887" t="s">
        <v>124</v>
      </c>
      <c r="B1887" t="s">
        <v>238</v>
      </c>
      <c r="C1887" t="s">
        <v>239</v>
      </c>
      <c r="D1887" t="s">
        <v>236</v>
      </c>
      <c r="E1887" t="s">
        <v>286</v>
      </c>
      <c r="F1887" t="s">
        <v>126</v>
      </c>
      <c r="H1887" t="s">
        <v>38</v>
      </c>
      <c r="I1887">
        <v>0</v>
      </c>
      <c r="J1887">
        <v>0</v>
      </c>
      <c r="K1887">
        <v>24</v>
      </c>
      <c r="L1887">
        <v>2</v>
      </c>
      <c r="M1887">
        <v>42853.279999999999</v>
      </c>
      <c r="N1887">
        <v>128000</v>
      </c>
      <c r="O1887">
        <v>64000</v>
      </c>
      <c r="P1887">
        <v>26.345924769831001</v>
      </c>
      <c r="Q1887">
        <v>66</v>
      </c>
      <c r="R1887">
        <v>6666000</v>
      </c>
      <c r="S1887">
        <v>43301</v>
      </c>
      <c r="T1887">
        <v>43203</v>
      </c>
      <c r="U1887">
        <v>1.355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66</v>
      </c>
      <c r="AB1887">
        <v>4224000</v>
      </c>
      <c r="AD1887">
        <v>43203</v>
      </c>
      <c r="AE1887">
        <v>0</v>
      </c>
      <c r="AF1887">
        <v>4</v>
      </c>
      <c r="AG1887">
        <v>85706.559999999998</v>
      </c>
      <c r="AH1887">
        <v>266000</v>
      </c>
      <c r="AI1887">
        <v>133000</v>
      </c>
      <c r="AJ1887">
        <v>29.114875241267001</v>
      </c>
      <c r="AK1887">
        <v>62</v>
      </c>
      <c r="AL1887">
        <v>4278000</v>
      </c>
      <c r="AM1887">
        <v>43373</v>
      </c>
      <c r="AN1887">
        <v>43203</v>
      </c>
      <c r="AO1887">
        <v>2.8</v>
      </c>
      <c r="AP1887" t="s">
        <v>2275</v>
      </c>
      <c r="AQ1887">
        <v>59</v>
      </c>
      <c r="AR1887">
        <v>0</v>
      </c>
      <c r="AS1887">
        <v>0</v>
      </c>
      <c r="AT1887">
        <v>0</v>
      </c>
    </row>
    <row r="1888" spans="1:46" x14ac:dyDescent="0.25">
      <c r="A1888" t="s">
        <v>41</v>
      </c>
      <c r="B1888" t="s">
        <v>180</v>
      </c>
      <c r="C1888" t="s">
        <v>233</v>
      </c>
      <c r="D1888" t="s">
        <v>236</v>
      </c>
      <c r="E1888" t="s">
        <v>286</v>
      </c>
      <c r="F1888" t="s">
        <v>126</v>
      </c>
      <c r="H1888" t="s">
        <v>38</v>
      </c>
      <c r="I1888">
        <v>0</v>
      </c>
      <c r="J1888">
        <v>0</v>
      </c>
      <c r="K1888">
        <v>1</v>
      </c>
      <c r="L1888">
        <v>1</v>
      </c>
      <c r="M1888">
        <v>149834.13</v>
      </c>
      <c r="N1888">
        <v>320000</v>
      </c>
      <c r="O1888">
        <v>0</v>
      </c>
      <c r="P1888">
        <v>48.494517828595399</v>
      </c>
      <c r="Q1888">
        <v>7</v>
      </c>
      <c r="R1888">
        <v>2240000</v>
      </c>
      <c r="S1888">
        <v>43287</v>
      </c>
      <c r="T1888">
        <v>43236</v>
      </c>
      <c r="U1888">
        <v>0.67700000000000005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7</v>
      </c>
      <c r="AB1888">
        <v>2240000</v>
      </c>
      <c r="AD1888">
        <v>43236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7</v>
      </c>
      <c r="AL1888">
        <v>2240000</v>
      </c>
      <c r="AN1888">
        <v>43236</v>
      </c>
      <c r="AO1888">
        <v>0</v>
      </c>
      <c r="AP1888" t="s">
        <v>2276</v>
      </c>
      <c r="AQ1888">
        <v>8</v>
      </c>
      <c r="AR1888">
        <v>0</v>
      </c>
      <c r="AS1888">
        <v>0</v>
      </c>
      <c r="AT1888">
        <v>0</v>
      </c>
    </row>
    <row r="1889" spans="1:46" x14ac:dyDescent="0.25">
      <c r="A1889" t="s">
        <v>41</v>
      </c>
      <c r="B1889" t="s">
        <v>140</v>
      </c>
      <c r="C1889" t="s">
        <v>193</v>
      </c>
      <c r="D1889" t="s">
        <v>236</v>
      </c>
      <c r="E1889" t="s">
        <v>286</v>
      </c>
      <c r="F1889" t="s">
        <v>126</v>
      </c>
      <c r="H1889" t="s">
        <v>38</v>
      </c>
      <c r="I1889">
        <v>0</v>
      </c>
      <c r="J1889">
        <v>0</v>
      </c>
      <c r="K1889">
        <v>36</v>
      </c>
      <c r="L1889">
        <v>1</v>
      </c>
      <c r="M1889">
        <v>20023.48</v>
      </c>
      <c r="N1889">
        <v>45000</v>
      </c>
      <c r="O1889">
        <v>0</v>
      </c>
      <c r="P1889">
        <v>51.053715664324997</v>
      </c>
      <c r="Q1889">
        <v>62</v>
      </c>
      <c r="R1889">
        <v>2790000</v>
      </c>
      <c r="S1889">
        <v>43311</v>
      </c>
      <c r="T1889">
        <v>43145</v>
      </c>
      <c r="U1889">
        <v>0.67700000000000005</v>
      </c>
      <c r="V1889">
        <v>14</v>
      </c>
      <c r="W1889">
        <v>280328.71999999997</v>
      </c>
      <c r="X1889">
        <v>630000</v>
      </c>
      <c r="Y1889">
        <v>189000</v>
      </c>
      <c r="Z1889">
        <v>30.0767365237921</v>
      </c>
      <c r="AA1889">
        <v>48</v>
      </c>
      <c r="AB1889">
        <v>2160000</v>
      </c>
      <c r="AC1889">
        <v>43338</v>
      </c>
      <c r="AD1889">
        <v>43145</v>
      </c>
      <c r="AE1889">
        <v>9.484</v>
      </c>
      <c r="AF1889">
        <v>3</v>
      </c>
      <c r="AG1889">
        <v>60070.44</v>
      </c>
      <c r="AH1889">
        <v>135000</v>
      </c>
      <c r="AI1889">
        <v>13500</v>
      </c>
      <c r="AJ1889">
        <v>45.615239282367199</v>
      </c>
      <c r="AK1889">
        <v>45</v>
      </c>
      <c r="AL1889">
        <v>2025000</v>
      </c>
      <c r="AM1889">
        <v>43369</v>
      </c>
      <c r="AN1889">
        <v>43145</v>
      </c>
      <c r="AO1889">
        <v>2.1</v>
      </c>
      <c r="AP1889" t="s">
        <v>2277</v>
      </c>
      <c r="AQ1889">
        <v>49</v>
      </c>
      <c r="AR1889">
        <v>0</v>
      </c>
      <c r="AS1889">
        <v>0</v>
      </c>
      <c r="AT1889">
        <v>0</v>
      </c>
    </row>
    <row r="1890" spans="1:46" x14ac:dyDescent="0.25">
      <c r="A1890" t="s">
        <v>41</v>
      </c>
      <c r="B1890" t="s">
        <v>141</v>
      </c>
      <c r="C1890" t="s">
        <v>194</v>
      </c>
      <c r="D1890" t="s">
        <v>236</v>
      </c>
      <c r="E1890" t="s">
        <v>286</v>
      </c>
      <c r="F1890" t="s">
        <v>126</v>
      </c>
      <c r="H1890" t="s">
        <v>38</v>
      </c>
      <c r="I1890">
        <v>0</v>
      </c>
      <c r="J1890">
        <v>0</v>
      </c>
      <c r="K1890">
        <v>36</v>
      </c>
      <c r="L1890">
        <v>5</v>
      </c>
      <c r="M1890">
        <v>116709.36</v>
      </c>
      <c r="N1890">
        <v>255000</v>
      </c>
      <c r="O1890">
        <v>0</v>
      </c>
      <c r="P1890">
        <v>49.654785921839299</v>
      </c>
      <c r="Q1890">
        <v>42</v>
      </c>
      <c r="R1890">
        <v>2142000</v>
      </c>
      <c r="S1890">
        <v>43305</v>
      </c>
      <c r="T1890">
        <v>43259</v>
      </c>
      <c r="U1890">
        <v>3.387</v>
      </c>
      <c r="V1890">
        <v>12</v>
      </c>
      <c r="W1890">
        <v>280102.49</v>
      </c>
      <c r="X1890">
        <v>612000</v>
      </c>
      <c r="Y1890">
        <v>183600</v>
      </c>
      <c r="Z1890">
        <v>28.0782587862724</v>
      </c>
      <c r="AA1890">
        <v>30</v>
      </c>
      <c r="AB1890">
        <v>15300000</v>
      </c>
      <c r="AC1890">
        <v>43335</v>
      </c>
      <c r="AD1890">
        <v>43259</v>
      </c>
      <c r="AE1890">
        <v>8.1289999999999996</v>
      </c>
      <c r="AF1890">
        <v>7</v>
      </c>
      <c r="AG1890">
        <v>163393.13</v>
      </c>
      <c r="AH1890">
        <v>357000</v>
      </c>
      <c r="AI1890">
        <v>107100</v>
      </c>
      <c r="AJ1890">
        <v>28.0782540440802</v>
      </c>
      <c r="AK1890">
        <v>23</v>
      </c>
      <c r="AL1890">
        <v>1173000</v>
      </c>
      <c r="AM1890">
        <v>43373</v>
      </c>
      <c r="AN1890">
        <v>43259</v>
      </c>
      <c r="AO1890">
        <v>4.9000000000000004</v>
      </c>
      <c r="AP1890" t="s">
        <v>2278</v>
      </c>
      <c r="AQ1890">
        <v>7</v>
      </c>
      <c r="AR1890">
        <v>0</v>
      </c>
      <c r="AS1890">
        <v>0</v>
      </c>
      <c r="AT1890">
        <v>0</v>
      </c>
    </row>
    <row r="1891" spans="1:46" x14ac:dyDescent="0.25">
      <c r="A1891" t="s">
        <v>41</v>
      </c>
      <c r="B1891" t="s">
        <v>175</v>
      </c>
      <c r="C1891" t="s">
        <v>228</v>
      </c>
      <c r="D1891" t="s">
        <v>236</v>
      </c>
      <c r="E1891" t="s">
        <v>286</v>
      </c>
      <c r="F1891" t="s">
        <v>126</v>
      </c>
      <c r="H1891" t="s">
        <v>38</v>
      </c>
      <c r="I1891">
        <v>0</v>
      </c>
      <c r="J1891">
        <v>0</v>
      </c>
      <c r="K1891">
        <v>1</v>
      </c>
      <c r="L1891">
        <v>1</v>
      </c>
      <c r="M1891">
        <v>63566.46</v>
      </c>
      <c r="N1891">
        <v>150000</v>
      </c>
      <c r="O1891">
        <v>0</v>
      </c>
      <c r="P1891">
        <v>53.384595875692199</v>
      </c>
      <c r="Q1891">
        <v>8</v>
      </c>
      <c r="R1891">
        <v>1200000</v>
      </c>
      <c r="S1891">
        <v>43290</v>
      </c>
      <c r="T1891">
        <v>42994</v>
      </c>
      <c r="U1891">
        <v>0.67700000000000005</v>
      </c>
      <c r="V1891">
        <v>1</v>
      </c>
      <c r="W1891">
        <v>63566.46</v>
      </c>
      <c r="X1891">
        <v>150000</v>
      </c>
      <c r="Y1891">
        <v>45000</v>
      </c>
      <c r="Z1891">
        <v>33.406565397174099</v>
      </c>
      <c r="AA1891">
        <v>7</v>
      </c>
      <c r="AB1891">
        <v>1050000</v>
      </c>
      <c r="AC1891">
        <v>43333</v>
      </c>
      <c r="AD1891">
        <v>42994</v>
      </c>
      <c r="AE1891">
        <v>0.67700000000000005</v>
      </c>
      <c r="AF1891">
        <v>1</v>
      </c>
      <c r="AG1891">
        <v>63566.46</v>
      </c>
      <c r="AH1891">
        <v>150000</v>
      </c>
      <c r="AI1891">
        <v>0</v>
      </c>
      <c r="AJ1891">
        <v>53.384595875692199</v>
      </c>
      <c r="AK1891">
        <v>6</v>
      </c>
      <c r="AL1891">
        <v>900000</v>
      </c>
      <c r="AM1891">
        <v>43358</v>
      </c>
      <c r="AN1891">
        <v>42994</v>
      </c>
      <c r="AO1891">
        <v>0.7</v>
      </c>
      <c r="AP1891" t="s">
        <v>2279</v>
      </c>
      <c r="AQ1891">
        <v>12</v>
      </c>
      <c r="AR1891">
        <v>0</v>
      </c>
      <c r="AS1891">
        <v>0</v>
      </c>
      <c r="AT1891">
        <v>0</v>
      </c>
    </row>
    <row r="1892" spans="1:46" x14ac:dyDescent="0.25">
      <c r="A1892" t="s">
        <v>41</v>
      </c>
      <c r="B1892" t="s">
        <v>155</v>
      </c>
      <c r="C1892" t="s">
        <v>208</v>
      </c>
      <c r="D1892" t="s">
        <v>236</v>
      </c>
      <c r="E1892" t="s">
        <v>286</v>
      </c>
      <c r="F1892" t="s">
        <v>126</v>
      </c>
      <c r="H1892" t="s">
        <v>38</v>
      </c>
      <c r="I1892">
        <v>0</v>
      </c>
      <c r="J1892">
        <v>0</v>
      </c>
      <c r="K1892">
        <v>12</v>
      </c>
      <c r="L1892">
        <v>4</v>
      </c>
      <c r="M1892">
        <v>332877.34000000003</v>
      </c>
      <c r="N1892">
        <v>712000</v>
      </c>
      <c r="O1892">
        <v>213600</v>
      </c>
      <c r="P1892">
        <v>26.531887224424501</v>
      </c>
      <c r="Q1892">
        <v>17</v>
      </c>
      <c r="R1892">
        <v>3026000</v>
      </c>
      <c r="S1892">
        <v>43310</v>
      </c>
      <c r="T1892">
        <v>43236</v>
      </c>
      <c r="U1892">
        <v>2.71</v>
      </c>
      <c r="V1892">
        <v>2</v>
      </c>
      <c r="W1892">
        <v>166438.67000000001</v>
      </c>
      <c r="X1892">
        <v>356000</v>
      </c>
      <c r="Y1892">
        <v>53400</v>
      </c>
      <c r="Z1892">
        <v>39.496848294612299</v>
      </c>
      <c r="AA1892">
        <v>15</v>
      </c>
      <c r="AB1892">
        <v>2670000</v>
      </c>
      <c r="AC1892">
        <v>43340</v>
      </c>
      <c r="AD1892">
        <v>43236</v>
      </c>
      <c r="AE1892">
        <v>1.355</v>
      </c>
      <c r="AF1892">
        <v>1</v>
      </c>
      <c r="AG1892">
        <v>83219.33</v>
      </c>
      <c r="AH1892">
        <v>178000</v>
      </c>
      <c r="AI1892">
        <v>53400</v>
      </c>
      <c r="AJ1892">
        <v>26.531891476401</v>
      </c>
      <c r="AK1892">
        <v>14</v>
      </c>
      <c r="AL1892">
        <v>2492000</v>
      </c>
      <c r="AM1892">
        <v>43354</v>
      </c>
      <c r="AN1892">
        <v>43393</v>
      </c>
      <c r="AO1892">
        <v>0.7</v>
      </c>
      <c r="AP1892" t="s">
        <v>2280</v>
      </c>
      <c r="AQ1892">
        <v>23</v>
      </c>
      <c r="AR1892">
        <v>0</v>
      </c>
      <c r="AS1892">
        <v>0</v>
      </c>
      <c r="AT1892">
        <v>0</v>
      </c>
    </row>
    <row r="1893" spans="1:46" x14ac:dyDescent="0.25">
      <c r="A1893" t="s">
        <v>41</v>
      </c>
      <c r="B1893" t="s">
        <v>156</v>
      </c>
      <c r="C1893" t="s">
        <v>209</v>
      </c>
      <c r="D1893" t="s">
        <v>236</v>
      </c>
      <c r="E1893" t="s">
        <v>286</v>
      </c>
      <c r="F1893" t="s">
        <v>126</v>
      </c>
      <c r="H1893" t="s">
        <v>38</v>
      </c>
      <c r="I1893">
        <v>0</v>
      </c>
      <c r="J1893">
        <v>0</v>
      </c>
      <c r="K1893">
        <v>12</v>
      </c>
      <c r="L1893">
        <v>1</v>
      </c>
      <c r="M1893">
        <v>110248.61</v>
      </c>
      <c r="N1893">
        <v>218000</v>
      </c>
      <c r="O1893">
        <v>65400</v>
      </c>
      <c r="P1893">
        <v>20.528525057938602</v>
      </c>
      <c r="Q1893">
        <v>14</v>
      </c>
      <c r="R1893">
        <v>3052000</v>
      </c>
      <c r="S1893">
        <v>43310</v>
      </c>
      <c r="T1893">
        <v>43301</v>
      </c>
      <c r="U1893">
        <v>0.67700000000000005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26</v>
      </c>
      <c r="AB1893">
        <v>5681000</v>
      </c>
      <c r="AC1893">
        <v>43327</v>
      </c>
      <c r="AD1893">
        <v>43335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24</v>
      </c>
      <c r="AL1893">
        <v>5244000</v>
      </c>
      <c r="AN1893">
        <v>43335</v>
      </c>
      <c r="AO1893">
        <v>0</v>
      </c>
      <c r="AP1893" t="s">
        <v>2281</v>
      </c>
      <c r="AQ1893">
        <v>17</v>
      </c>
      <c r="AR1893">
        <v>0</v>
      </c>
      <c r="AS1893">
        <v>0</v>
      </c>
      <c r="AT1893">
        <v>0</v>
      </c>
    </row>
    <row r="1894" spans="1:46" x14ac:dyDescent="0.25">
      <c r="A1894" t="s">
        <v>41</v>
      </c>
      <c r="B1894" t="s">
        <v>159</v>
      </c>
      <c r="C1894" t="s">
        <v>212</v>
      </c>
      <c r="D1894" t="s">
        <v>236</v>
      </c>
      <c r="E1894" t="s">
        <v>286</v>
      </c>
      <c r="F1894" t="s">
        <v>126</v>
      </c>
      <c r="H1894" t="s">
        <v>38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21</v>
      </c>
      <c r="R1894">
        <v>1722000</v>
      </c>
      <c r="T1894">
        <v>42626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21</v>
      </c>
      <c r="AB1894">
        <v>1722000</v>
      </c>
      <c r="AD1894">
        <v>42626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21</v>
      </c>
      <c r="AL1894">
        <v>1722000</v>
      </c>
      <c r="AN1894">
        <v>42626</v>
      </c>
      <c r="AO1894">
        <v>0</v>
      </c>
      <c r="AP1894" t="s">
        <v>2282</v>
      </c>
      <c r="AQ1894">
        <v>7</v>
      </c>
      <c r="AR1894">
        <v>0</v>
      </c>
      <c r="AS1894">
        <v>0</v>
      </c>
      <c r="AT1894">
        <v>0</v>
      </c>
    </row>
    <row r="1895" spans="1:46" x14ac:dyDescent="0.25">
      <c r="A1895" t="s">
        <v>41</v>
      </c>
      <c r="B1895" t="s">
        <v>149</v>
      </c>
      <c r="C1895" t="s">
        <v>202</v>
      </c>
      <c r="D1895" t="s">
        <v>236</v>
      </c>
      <c r="E1895" t="s">
        <v>286</v>
      </c>
      <c r="F1895" t="s">
        <v>126</v>
      </c>
      <c r="H1895" t="s">
        <v>38</v>
      </c>
      <c r="I1895">
        <v>0</v>
      </c>
      <c r="J1895">
        <v>0</v>
      </c>
      <c r="K1895">
        <v>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19</v>
      </c>
      <c r="R1895">
        <v>1254000</v>
      </c>
      <c r="T1895">
        <v>42949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19</v>
      </c>
      <c r="AB1895">
        <v>1254000</v>
      </c>
      <c r="AD1895">
        <v>42949</v>
      </c>
      <c r="AE1895">
        <v>0</v>
      </c>
      <c r="AF1895">
        <v>1</v>
      </c>
      <c r="AG1895">
        <v>27589.47</v>
      </c>
      <c r="AH1895">
        <v>66000</v>
      </c>
      <c r="AI1895">
        <v>19800</v>
      </c>
      <c r="AJ1895">
        <v>34.3107857142857</v>
      </c>
      <c r="AK1895">
        <v>18</v>
      </c>
      <c r="AL1895">
        <v>1188000</v>
      </c>
      <c r="AM1895">
        <v>43362</v>
      </c>
      <c r="AN1895">
        <v>42949</v>
      </c>
      <c r="AO1895">
        <v>0.7</v>
      </c>
      <c r="AP1895" t="s">
        <v>2283</v>
      </c>
      <c r="AQ1895">
        <v>17</v>
      </c>
      <c r="AR1895">
        <v>0</v>
      </c>
      <c r="AS1895">
        <v>0</v>
      </c>
      <c r="AT1895">
        <v>0</v>
      </c>
    </row>
    <row r="1896" spans="1:46" x14ac:dyDescent="0.25">
      <c r="A1896" t="s">
        <v>41</v>
      </c>
      <c r="B1896" t="s">
        <v>157</v>
      </c>
      <c r="C1896" t="s">
        <v>210</v>
      </c>
      <c r="D1896" t="s">
        <v>236</v>
      </c>
      <c r="E1896" t="s">
        <v>286</v>
      </c>
      <c r="F1896" t="s">
        <v>126</v>
      </c>
      <c r="H1896" t="s">
        <v>38</v>
      </c>
      <c r="I1896">
        <v>0</v>
      </c>
      <c r="J1896">
        <v>0</v>
      </c>
      <c r="K1896">
        <v>6</v>
      </c>
      <c r="L1896">
        <v>25</v>
      </c>
      <c r="M1896">
        <v>1096138.6299999999</v>
      </c>
      <c r="N1896">
        <v>2327900</v>
      </c>
      <c r="O1896">
        <v>614670</v>
      </c>
      <c r="P1896">
        <v>29.621096225214401</v>
      </c>
      <c r="Q1896">
        <v>36</v>
      </c>
      <c r="R1896">
        <v>3452400</v>
      </c>
      <c r="S1896">
        <v>43303</v>
      </c>
      <c r="T1896">
        <v>43242</v>
      </c>
      <c r="U1896">
        <v>16.934999999999999</v>
      </c>
      <c r="V1896">
        <v>21</v>
      </c>
      <c r="W1896">
        <v>923138.72</v>
      </c>
      <c r="X1896">
        <v>2013900</v>
      </c>
      <c r="Y1896">
        <v>604170</v>
      </c>
      <c r="Z1896">
        <v>27.968292352713199</v>
      </c>
      <c r="AA1896">
        <v>32</v>
      </c>
      <c r="AB1896">
        <v>3072000</v>
      </c>
      <c r="AC1896">
        <v>43337</v>
      </c>
      <c r="AD1896">
        <v>43335</v>
      </c>
      <c r="AE1896">
        <v>14.226000000000001</v>
      </c>
      <c r="AF1896">
        <v>7</v>
      </c>
      <c r="AG1896">
        <v>325362.69</v>
      </c>
      <c r="AH1896">
        <v>668900</v>
      </c>
      <c r="AI1896">
        <v>172770</v>
      </c>
      <c r="AJ1896">
        <v>27.861859032192001</v>
      </c>
      <c r="AK1896">
        <v>61</v>
      </c>
      <c r="AL1896">
        <v>5849900</v>
      </c>
      <c r="AM1896">
        <v>43373</v>
      </c>
      <c r="AN1896">
        <v>43356</v>
      </c>
      <c r="AO1896">
        <v>4.9000000000000004</v>
      </c>
      <c r="AP1896" t="s">
        <v>2284</v>
      </c>
      <c r="AQ1896">
        <v>15</v>
      </c>
      <c r="AR1896">
        <v>0</v>
      </c>
      <c r="AS1896">
        <v>0</v>
      </c>
      <c r="AT1896">
        <v>24</v>
      </c>
    </row>
    <row r="1897" spans="1:46" x14ac:dyDescent="0.25">
      <c r="A1897" t="s">
        <v>41</v>
      </c>
      <c r="B1897" t="s">
        <v>146</v>
      </c>
      <c r="C1897" t="s">
        <v>199</v>
      </c>
      <c r="D1897" t="s">
        <v>236</v>
      </c>
      <c r="E1897" t="s">
        <v>286</v>
      </c>
      <c r="F1897" t="s">
        <v>126</v>
      </c>
      <c r="H1897" t="s">
        <v>38</v>
      </c>
      <c r="I1897">
        <v>0</v>
      </c>
      <c r="J1897">
        <v>0</v>
      </c>
      <c r="K1897">
        <v>24</v>
      </c>
      <c r="L1897">
        <v>9</v>
      </c>
      <c r="M1897">
        <v>277661.61</v>
      </c>
      <c r="N1897">
        <v>612000</v>
      </c>
      <c r="O1897">
        <v>163200</v>
      </c>
      <c r="P1897">
        <v>31.9456838235294</v>
      </c>
      <c r="Q1897">
        <v>23</v>
      </c>
      <c r="R1897">
        <v>1564000</v>
      </c>
      <c r="S1897">
        <v>43305</v>
      </c>
      <c r="T1897">
        <v>43144</v>
      </c>
      <c r="U1897">
        <v>6.0970000000000004</v>
      </c>
      <c r="V1897">
        <v>1</v>
      </c>
      <c r="W1897">
        <v>30851.29</v>
      </c>
      <c r="X1897">
        <v>68000</v>
      </c>
      <c r="Y1897">
        <v>20400</v>
      </c>
      <c r="Z1897">
        <v>28.705001651502101</v>
      </c>
      <c r="AA1897">
        <v>22</v>
      </c>
      <c r="AB1897">
        <v>1496000</v>
      </c>
      <c r="AC1897">
        <v>43331</v>
      </c>
      <c r="AD1897">
        <v>43144</v>
      </c>
      <c r="AE1897">
        <v>0.67700000000000005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22</v>
      </c>
      <c r="AL1897">
        <v>1496000</v>
      </c>
      <c r="AN1897">
        <v>43144</v>
      </c>
      <c r="AO1897">
        <v>0</v>
      </c>
      <c r="AP1897" t="s">
        <v>2285</v>
      </c>
      <c r="AQ1897">
        <v>27</v>
      </c>
      <c r="AR1897">
        <v>0</v>
      </c>
      <c r="AS1897">
        <v>0</v>
      </c>
      <c r="AT1897">
        <v>0</v>
      </c>
    </row>
    <row r="1898" spans="1:46" x14ac:dyDescent="0.25">
      <c r="A1898" t="s">
        <v>41</v>
      </c>
      <c r="B1898" t="s">
        <v>131</v>
      </c>
      <c r="C1898" t="s">
        <v>184</v>
      </c>
      <c r="D1898" t="s">
        <v>236</v>
      </c>
      <c r="E1898" t="s">
        <v>286</v>
      </c>
      <c r="F1898" t="s">
        <v>126</v>
      </c>
      <c r="H1898" t="s">
        <v>38</v>
      </c>
      <c r="I1898">
        <v>0</v>
      </c>
      <c r="J1898">
        <v>0</v>
      </c>
      <c r="K1898">
        <v>24</v>
      </c>
      <c r="L1898">
        <v>30</v>
      </c>
      <c r="M1898">
        <v>526672.27</v>
      </c>
      <c r="N1898">
        <v>1545000</v>
      </c>
      <c r="O1898">
        <v>772500</v>
      </c>
      <c r="P1898">
        <v>25.004595828480699</v>
      </c>
      <c r="Q1898">
        <v>142</v>
      </c>
      <c r="R1898">
        <v>7313000</v>
      </c>
      <c r="S1898">
        <v>43312</v>
      </c>
      <c r="T1898">
        <v>43310</v>
      </c>
      <c r="U1898">
        <v>20.323</v>
      </c>
      <c r="V1898">
        <v>103</v>
      </c>
      <c r="W1898">
        <v>1816952.05</v>
      </c>
      <c r="X1898">
        <v>5304500</v>
      </c>
      <c r="Y1898">
        <v>2652250</v>
      </c>
      <c r="Z1898">
        <v>24.643330956788599</v>
      </c>
      <c r="AA1898">
        <v>39</v>
      </c>
      <c r="AB1898">
        <v>2008500</v>
      </c>
      <c r="AC1898">
        <v>43343</v>
      </c>
      <c r="AD1898">
        <v>43310</v>
      </c>
      <c r="AE1898">
        <v>69.774000000000001</v>
      </c>
      <c r="AF1898">
        <v>35</v>
      </c>
      <c r="AG1898">
        <v>598269.06999999995</v>
      </c>
      <c r="AH1898">
        <v>1827000</v>
      </c>
      <c r="AI1898">
        <v>858500</v>
      </c>
      <c r="AJ1898">
        <v>32.0499765266133</v>
      </c>
      <c r="AK1898">
        <v>76</v>
      </c>
      <c r="AL1898">
        <v>4180000</v>
      </c>
      <c r="AM1898">
        <v>43373</v>
      </c>
      <c r="AN1898">
        <v>43356</v>
      </c>
      <c r="AO1898">
        <v>24.5</v>
      </c>
      <c r="AP1898" t="s">
        <v>2286</v>
      </c>
      <c r="AQ1898">
        <v>5</v>
      </c>
      <c r="AR1898">
        <v>0</v>
      </c>
      <c r="AS1898">
        <v>0</v>
      </c>
      <c r="AT1898">
        <v>0</v>
      </c>
    </row>
    <row r="1899" spans="1:46" x14ac:dyDescent="0.25">
      <c r="A1899" t="s">
        <v>41</v>
      </c>
      <c r="B1899" t="s">
        <v>132</v>
      </c>
      <c r="C1899" t="s">
        <v>185</v>
      </c>
      <c r="D1899" t="s">
        <v>236</v>
      </c>
      <c r="E1899" t="s">
        <v>286</v>
      </c>
      <c r="F1899" t="s">
        <v>126</v>
      </c>
      <c r="H1899" t="s">
        <v>38</v>
      </c>
      <c r="I1899">
        <v>0</v>
      </c>
      <c r="J1899">
        <v>0</v>
      </c>
      <c r="K1899">
        <v>12</v>
      </c>
      <c r="L1899">
        <v>3</v>
      </c>
      <c r="M1899">
        <v>50817.7</v>
      </c>
      <c r="N1899">
        <v>117000</v>
      </c>
      <c r="O1899">
        <v>0</v>
      </c>
      <c r="P1899">
        <v>52.222675050333898</v>
      </c>
      <c r="Q1899">
        <v>2</v>
      </c>
      <c r="R1899">
        <v>78000</v>
      </c>
      <c r="S1899">
        <v>43295</v>
      </c>
      <c r="T1899">
        <v>43144</v>
      </c>
      <c r="U1899">
        <v>2.032</v>
      </c>
      <c r="V1899">
        <v>1</v>
      </c>
      <c r="W1899">
        <v>16939.240000000002</v>
      </c>
      <c r="X1899">
        <v>39000</v>
      </c>
      <c r="Y1899">
        <v>11700</v>
      </c>
      <c r="Z1899">
        <v>31.746652514676502</v>
      </c>
      <c r="AA1899">
        <v>1</v>
      </c>
      <c r="AB1899">
        <v>39000</v>
      </c>
      <c r="AC1899">
        <v>43317</v>
      </c>
      <c r="AD1899">
        <v>43144</v>
      </c>
      <c r="AE1899">
        <v>0.67700000000000005</v>
      </c>
      <c r="AF1899">
        <v>2</v>
      </c>
      <c r="AG1899">
        <v>33656.06</v>
      </c>
      <c r="AH1899">
        <v>78000</v>
      </c>
      <c r="AI1899">
        <v>0</v>
      </c>
      <c r="AJ1899">
        <v>52.5363257018765</v>
      </c>
      <c r="AK1899">
        <v>35</v>
      </c>
      <c r="AL1899">
        <v>1365000</v>
      </c>
      <c r="AM1899">
        <v>43366</v>
      </c>
      <c r="AN1899">
        <v>43356</v>
      </c>
      <c r="AO1899">
        <v>1.4</v>
      </c>
      <c r="AP1899" t="s">
        <v>2287</v>
      </c>
      <c r="AQ1899">
        <v>110</v>
      </c>
      <c r="AR1899">
        <v>0</v>
      </c>
      <c r="AS1899">
        <v>0</v>
      </c>
      <c r="AT1899">
        <v>0</v>
      </c>
    </row>
    <row r="1900" spans="1:46" x14ac:dyDescent="0.25">
      <c r="A1900" t="s">
        <v>41</v>
      </c>
      <c r="B1900" t="s">
        <v>135</v>
      </c>
      <c r="C1900" t="s">
        <v>188</v>
      </c>
      <c r="D1900" t="s">
        <v>236</v>
      </c>
      <c r="E1900" t="s">
        <v>286</v>
      </c>
      <c r="F1900" t="s">
        <v>126</v>
      </c>
      <c r="H1900" t="s">
        <v>38</v>
      </c>
      <c r="I1900">
        <v>0</v>
      </c>
      <c r="J1900">
        <v>0</v>
      </c>
      <c r="K1900">
        <v>6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43131</v>
      </c>
      <c r="U1900">
        <v>0</v>
      </c>
      <c r="V1900">
        <v>5</v>
      </c>
      <c r="W1900">
        <v>118991.65</v>
      </c>
      <c r="X1900">
        <v>270000</v>
      </c>
      <c r="Y1900">
        <v>81000</v>
      </c>
      <c r="Z1900">
        <v>30.745600602385601</v>
      </c>
      <c r="AA1900">
        <v>25</v>
      </c>
      <c r="AB1900">
        <v>1350000</v>
      </c>
      <c r="AC1900">
        <v>43335</v>
      </c>
      <c r="AD1900">
        <v>43335</v>
      </c>
      <c r="AE1900">
        <v>3.387</v>
      </c>
      <c r="AF1900">
        <v>2</v>
      </c>
      <c r="AG1900">
        <v>47595.94</v>
      </c>
      <c r="AH1900">
        <v>108000</v>
      </c>
      <c r="AI1900">
        <v>0</v>
      </c>
      <c r="AJ1900">
        <v>51.5226536139308</v>
      </c>
      <c r="AK1900">
        <v>23</v>
      </c>
      <c r="AL1900">
        <v>1242000</v>
      </c>
      <c r="AM1900">
        <v>43365</v>
      </c>
      <c r="AN1900">
        <v>43335</v>
      </c>
      <c r="AO1900">
        <v>1.4</v>
      </c>
      <c r="AP1900" t="s">
        <v>2288</v>
      </c>
      <c r="AQ1900">
        <v>28</v>
      </c>
      <c r="AR1900">
        <v>0</v>
      </c>
      <c r="AS1900">
        <v>0</v>
      </c>
      <c r="AT1900">
        <v>0</v>
      </c>
    </row>
    <row r="1901" spans="1:46" x14ac:dyDescent="0.25">
      <c r="A1901" t="s">
        <v>41</v>
      </c>
      <c r="B1901" t="s">
        <v>148</v>
      </c>
      <c r="C1901" t="s">
        <v>201</v>
      </c>
      <c r="D1901" t="s">
        <v>236</v>
      </c>
      <c r="E1901" t="s">
        <v>286</v>
      </c>
      <c r="F1901" t="s">
        <v>126</v>
      </c>
      <c r="H1901" t="s">
        <v>38</v>
      </c>
      <c r="I1901">
        <v>0</v>
      </c>
      <c r="J1901">
        <v>0</v>
      </c>
      <c r="K1901">
        <v>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10</v>
      </c>
      <c r="R1901">
        <v>710000</v>
      </c>
      <c r="T1901">
        <v>43227</v>
      </c>
      <c r="U1901">
        <v>0</v>
      </c>
      <c r="V1901">
        <v>6</v>
      </c>
      <c r="W1901">
        <v>187620.24</v>
      </c>
      <c r="X1901">
        <v>426000</v>
      </c>
      <c r="Y1901">
        <v>127800</v>
      </c>
      <c r="Z1901">
        <v>30.790655912404599</v>
      </c>
      <c r="AA1901">
        <v>10</v>
      </c>
      <c r="AB1901">
        <v>710000</v>
      </c>
      <c r="AC1901">
        <v>43317</v>
      </c>
      <c r="AD1901">
        <v>43341</v>
      </c>
      <c r="AE1901">
        <v>4.0650000000000004</v>
      </c>
      <c r="AF1901">
        <v>1</v>
      </c>
      <c r="AG1901">
        <v>31284.12</v>
      </c>
      <c r="AH1901">
        <v>71000</v>
      </c>
      <c r="AI1901">
        <v>0</v>
      </c>
      <c r="AJ1901">
        <v>51.531645411748897</v>
      </c>
      <c r="AK1901">
        <v>9</v>
      </c>
      <c r="AL1901">
        <v>639000</v>
      </c>
      <c r="AM1901">
        <v>43355</v>
      </c>
      <c r="AN1901">
        <v>43341</v>
      </c>
      <c r="AO1901">
        <v>0.7</v>
      </c>
      <c r="AP1901" t="s">
        <v>2289</v>
      </c>
      <c r="AQ1901">
        <v>4</v>
      </c>
      <c r="AR1901">
        <v>0</v>
      </c>
      <c r="AS1901">
        <v>0</v>
      </c>
      <c r="AT1901">
        <v>0</v>
      </c>
    </row>
    <row r="1902" spans="1:46" x14ac:dyDescent="0.25">
      <c r="A1902" t="s">
        <v>41</v>
      </c>
      <c r="B1902" t="s">
        <v>137</v>
      </c>
      <c r="C1902" t="s">
        <v>190</v>
      </c>
      <c r="D1902" t="s">
        <v>236</v>
      </c>
      <c r="E1902" t="s">
        <v>286</v>
      </c>
      <c r="F1902" t="s">
        <v>126</v>
      </c>
      <c r="H1902" t="s">
        <v>38</v>
      </c>
      <c r="I1902">
        <v>0</v>
      </c>
      <c r="J1902">
        <v>0</v>
      </c>
      <c r="K1902">
        <v>36</v>
      </c>
      <c r="L1902">
        <v>2</v>
      </c>
      <c r="M1902">
        <v>26561.02</v>
      </c>
      <c r="N1902">
        <v>84000</v>
      </c>
      <c r="O1902">
        <v>42000</v>
      </c>
      <c r="P1902">
        <v>30.4354234782639</v>
      </c>
      <c r="Q1902">
        <v>53</v>
      </c>
      <c r="R1902">
        <v>2226000</v>
      </c>
      <c r="S1902">
        <v>43311</v>
      </c>
      <c r="T1902">
        <v>43236</v>
      </c>
      <c r="U1902">
        <v>1.355</v>
      </c>
      <c r="V1902">
        <v>17</v>
      </c>
      <c r="W1902">
        <v>225768.67</v>
      </c>
      <c r="X1902">
        <v>714000</v>
      </c>
      <c r="Y1902">
        <v>357000</v>
      </c>
      <c r="Z1902">
        <v>30.435423906953101</v>
      </c>
      <c r="AA1902">
        <v>36</v>
      </c>
      <c r="AB1902">
        <v>1512000</v>
      </c>
      <c r="AC1902">
        <v>43336</v>
      </c>
      <c r="AD1902">
        <v>43236</v>
      </c>
      <c r="AE1902">
        <v>11.516</v>
      </c>
      <c r="AF1902">
        <v>1</v>
      </c>
      <c r="AG1902">
        <v>13280.51</v>
      </c>
      <c r="AH1902">
        <v>42000</v>
      </c>
      <c r="AI1902">
        <v>0</v>
      </c>
      <c r="AJ1902">
        <v>65.2177117391319</v>
      </c>
      <c r="AK1902">
        <v>35</v>
      </c>
      <c r="AL1902">
        <v>1470000</v>
      </c>
      <c r="AM1902">
        <v>43373</v>
      </c>
      <c r="AN1902">
        <v>43236</v>
      </c>
      <c r="AO1902">
        <v>0.7</v>
      </c>
      <c r="AP1902" t="s">
        <v>2290</v>
      </c>
      <c r="AQ1902">
        <v>42</v>
      </c>
      <c r="AR1902">
        <v>0</v>
      </c>
      <c r="AS1902">
        <v>0</v>
      </c>
      <c r="AT1902">
        <v>0</v>
      </c>
    </row>
    <row r="1903" spans="1:46" x14ac:dyDescent="0.25">
      <c r="A1903" t="s">
        <v>41</v>
      </c>
      <c r="B1903" t="s">
        <v>133</v>
      </c>
      <c r="C1903" t="s">
        <v>186</v>
      </c>
      <c r="D1903" t="s">
        <v>236</v>
      </c>
      <c r="E1903" t="s">
        <v>286</v>
      </c>
      <c r="F1903" t="s">
        <v>126</v>
      </c>
      <c r="H1903" t="s">
        <v>38</v>
      </c>
      <c r="I1903">
        <v>0</v>
      </c>
      <c r="J1903">
        <v>0</v>
      </c>
      <c r="K1903">
        <v>36</v>
      </c>
      <c r="L1903">
        <v>6</v>
      </c>
      <c r="M1903">
        <v>90222.45</v>
      </c>
      <c r="N1903">
        <v>282000</v>
      </c>
      <c r="O1903">
        <v>94000</v>
      </c>
      <c r="P1903">
        <v>47.210268645100903</v>
      </c>
      <c r="Q1903">
        <v>80</v>
      </c>
      <c r="R1903">
        <v>3760000</v>
      </c>
      <c r="S1903">
        <v>43310</v>
      </c>
      <c r="T1903">
        <v>43247</v>
      </c>
      <c r="U1903">
        <v>4.0650000000000004</v>
      </c>
      <c r="V1903">
        <v>6</v>
      </c>
      <c r="W1903">
        <v>90222.45</v>
      </c>
      <c r="X1903">
        <v>282000</v>
      </c>
      <c r="Y1903">
        <v>141000</v>
      </c>
      <c r="Z1903">
        <v>29.613691389522899</v>
      </c>
      <c r="AA1903">
        <v>74</v>
      </c>
      <c r="AB1903">
        <v>3478000</v>
      </c>
      <c r="AC1903">
        <v>43324</v>
      </c>
      <c r="AD1903">
        <v>43247</v>
      </c>
      <c r="AE1903">
        <v>4.0650000000000004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74</v>
      </c>
      <c r="AL1903">
        <v>3478000</v>
      </c>
      <c r="AN1903">
        <v>43247</v>
      </c>
      <c r="AO1903">
        <v>0</v>
      </c>
      <c r="AP1903" t="s">
        <v>2291</v>
      </c>
      <c r="AQ1903">
        <v>40</v>
      </c>
      <c r="AR1903">
        <v>0</v>
      </c>
      <c r="AS1903">
        <v>0</v>
      </c>
      <c r="AT1903">
        <v>0</v>
      </c>
    </row>
    <row r="1904" spans="1:46" x14ac:dyDescent="0.25">
      <c r="A1904" t="s">
        <v>41</v>
      </c>
      <c r="B1904" t="s">
        <v>142</v>
      </c>
      <c r="C1904" t="s">
        <v>195</v>
      </c>
      <c r="D1904" t="s">
        <v>236</v>
      </c>
      <c r="E1904" t="s">
        <v>286</v>
      </c>
      <c r="F1904" t="s">
        <v>126</v>
      </c>
      <c r="H1904" t="s">
        <v>38</v>
      </c>
      <c r="I1904">
        <v>0</v>
      </c>
      <c r="J1904">
        <v>0</v>
      </c>
      <c r="K1904">
        <v>36</v>
      </c>
      <c r="L1904">
        <v>9</v>
      </c>
      <c r="M1904">
        <v>127402.47</v>
      </c>
      <c r="N1904">
        <v>335300</v>
      </c>
      <c r="O1904">
        <v>160470</v>
      </c>
      <c r="P1904">
        <v>19.8405784594392</v>
      </c>
      <c r="Q1904">
        <v>90</v>
      </c>
      <c r="R1904">
        <v>3780000</v>
      </c>
      <c r="S1904">
        <v>43306</v>
      </c>
      <c r="T1904">
        <v>43247</v>
      </c>
      <c r="U1904">
        <v>6.0970000000000004</v>
      </c>
      <c r="V1904">
        <v>8</v>
      </c>
      <c r="W1904">
        <v>113246.64</v>
      </c>
      <c r="X1904">
        <v>336000</v>
      </c>
      <c r="Y1904">
        <v>168000</v>
      </c>
      <c r="Z1904">
        <v>25.850414418124199</v>
      </c>
      <c r="AA1904">
        <v>82</v>
      </c>
      <c r="AB1904">
        <v>3444000</v>
      </c>
      <c r="AC1904">
        <v>43330</v>
      </c>
      <c r="AD1904">
        <v>43247</v>
      </c>
      <c r="AE1904">
        <v>5.4189999999999996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82</v>
      </c>
      <c r="AL1904">
        <v>3444000</v>
      </c>
      <c r="AN1904">
        <v>43247</v>
      </c>
      <c r="AO1904">
        <v>0</v>
      </c>
      <c r="AP1904" t="s">
        <v>2292</v>
      </c>
      <c r="AQ1904">
        <v>39</v>
      </c>
      <c r="AR1904">
        <v>0</v>
      </c>
      <c r="AS1904">
        <v>0</v>
      </c>
      <c r="AT1904">
        <v>0</v>
      </c>
    </row>
    <row r="1905" spans="1:46" x14ac:dyDescent="0.25">
      <c r="A1905" t="s">
        <v>41</v>
      </c>
      <c r="B1905" t="s">
        <v>131</v>
      </c>
      <c r="C1905" t="s">
        <v>184</v>
      </c>
      <c r="D1905" t="s">
        <v>236</v>
      </c>
      <c r="E1905" t="s">
        <v>287</v>
      </c>
      <c r="F1905" t="s">
        <v>113</v>
      </c>
      <c r="H1905" t="s">
        <v>38</v>
      </c>
      <c r="I1905">
        <v>103</v>
      </c>
      <c r="J1905">
        <v>103</v>
      </c>
      <c r="K1905">
        <v>24</v>
      </c>
      <c r="L1905">
        <v>83</v>
      </c>
      <c r="M1905">
        <v>1475427.49</v>
      </c>
      <c r="N1905">
        <v>3560700</v>
      </c>
      <c r="O1905">
        <v>1780350</v>
      </c>
      <c r="P1905">
        <v>8.8398214396045702</v>
      </c>
      <c r="Q1905">
        <v>233</v>
      </c>
      <c r="R1905">
        <v>9995700</v>
      </c>
      <c r="S1905">
        <v>43312</v>
      </c>
      <c r="T1905">
        <v>43311</v>
      </c>
      <c r="U1905">
        <v>56.225999999999999</v>
      </c>
      <c r="V1905">
        <v>102</v>
      </c>
      <c r="W1905">
        <v>1880106.33</v>
      </c>
      <c r="X1905">
        <v>4375800</v>
      </c>
      <c r="Y1905">
        <v>2187900</v>
      </c>
      <c r="Z1905">
        <v>5.4747948717948702</v>
      </c>
      <c r="AA1905">
        <v>130</v>
      </c>
      <c r="AB1905">
        <v>5577000</v>
      </c>
      <c r="AC1905">
        <v>43343</v>
      </c>
      <c r="AD1905">
        <v>43345</v>
      </c>
      <c r="AE1905">
        <v>69.096999999999994</v>
      </c>
      <c r="AF1905">
        <v>52</v>
      </c>
      <c r="AG1905">
        <v>940135.6</v>
      </c>
      <c r="AH1905">
        <v>2284800</v>
      </c>
      <c r="AI1905">
        <v>1004700</v>
      </c>
      <c r="AJ1905">
        <v>19.213408346407199</v>
      </c>
      <c r="AK1905">
        <v>126</v>
      </c>
      <c r="AL1905">
        <v>5783400</v>
      </c>
      <c r="AM1905">
        <v>43373</v>
      </c>
      <c r="AN1905">
        <v>43345</v>
      </c>
      <c r="AO1905">
        <v>36.4</v>
      </c>
      <c r="AP1905" t="s">
        <v>2293</v>
      </c>
      <c r="AQ1905">
        <v>106</v>
      </c>
      <c r="AR1905">
        <v>0</v>
      </c>
      <c r="AS1905">
        <v>0</v>
      </c>
      <c r="AT1905">
        <v>0</v>
      </c>
    </row>
    <row r="1906" spans="1:46" x14ac:dyDescent="0.25">
      <c r="A1906" t="s">
        <v>41</v>
      </c>
      <c r="B1906" t="s">
        <v>136</v>
      </c>
      <c r="C1906" t="s">
        <v>189</v>
      </c>
      <c r="D1906" t="s">
        <v>236</v>
      </c>
      <c r="E1906" t="s">
        <v>287</v>
      </c>
      <c r="F1906" t="s">
        <v>113</v>
      </c>
      <c r="H1906" t="s">
        <v>38</v>
      </c>
      <c r="I1906">
        <v>101</v>
      </c>
      <c r="J1906">
        <v>101</v>
      </c>
      <c r="K1906">
        <v>12</v>
      </c>
      <c r="L1906">
        <v>43</v>
      </c>
      <c r="M1906">
        <v>1015600.19</v>
      </c>
      <c r="N1906">
        <v>1763000</v>
      </c>
      <c r="O1906">
        <v>528900</v>
      </c>
      <c r="P1906">
        <v>9.4757143740802405</v>
      </c>
      <c r="Q1906">
        <v>108</v>
      </c>
      <c r="R1906">
        <v>4428000</v>
      </c>
      <c r="S1906">
        <v>43312</v>
      </c>
      <c r="T1906">
        <v>43314</v>
      </c>
      <c r="U1906">
        <v>29.129000000000001</v>
      </c>
      <c r="V1906">
        <v>78</v>
      </c>
      <c r="W1906">
        <v>1752248.8</v>
      </c>
      <c r="X1906">
        <v>3198000</v>
      </c>
      <c r="Y1906">
        <v>959400</v>
      </c>
      <c r="Z1906">
        <v>13.8982542622129</v>
      </c>
      <c r="AA1906">
        <v>126</v>
      </c>
      <c r="AB1906">
        <v>5166000</v>
      </c>
      <c r="AC1906">
        <v>43343</v>
      </c>
      <c r="AD1906">
        <v>43342</v>
      </c>
      <c r="AE1906">
        <v>52.838999999999999</v>
      </c>
      <c r="AF1906">
        <v>35</v>
      </c>
      <c r="AG1906">
        <v>769592.65</v>
      </c>
      <c r="AH1906">
        <v>1435000</v>
      </c>
      <c r="AI1906">
        <v>430500</v>
      </c>
      <c r="AJ1906">
        <v>15.724050256988299</v>
      </c>
      <c r="AK1906">
        <v>127</v>
      </c>
      <c r="AL1906">
        <v>5207000</v>
      </c>
      <c r="AM1906">
        <v>43373</v>
      </c>
      <c r="AN1906">
        <v>43369</v>
      </c>
      <c r="AO1906">
        <v>24.5</v>
      </c>
      <c r="AP1906" t="s">
        <v>2294</v>
      </c>
      <c r="AQ1906">
        <v>114</v>
      </c>
      <c r="AR1906">
        <v>0</v>
      </c>
      <c r="AS1906">
        <v>24</v>
      </c>
      <c r="AT1906">
        <v>0</v>
      </c>
    </row>
    <row r="1907" spans="1:46" x14ac:dyDescent="0.25">
      <c r="A1907" t="s">
        <v>41</v>
      </c>
      <c r="B1907" t="s">
        <v>138</v>
      </c>
      <c r="C1907" t="s">
        <v>191</v>
      </c>
      <c r="D1907" t="s">
        <v>236</v>
      </c>
      <c r="E1907" t="s">
        <v>287</v>
      </c>
      <c r="F1907" t="s">
        <v>113</v>
      </c>
      <c r="H1907" t="s">
        <v>38</v>
      </c>
      <c r="I1907">
        <v>51</v>
      </c>
      <c r="J1907">
        <v>51</v>
      </c>
      <c r="K1907">
        <v>36</v>
      </c>
      <c r="L1907">
        <v>3</v>
      </c>
      <c r="M1907">
        <v>40192.74</v>
      </c>
      <c r="N1907">
        <v>75000</v>
      </c>
      <c r="O1907">
        <v>0</v>
      </c>
      <c r="P1907">
        <v>41.050647842801702</v>
      </c>
      <c r="Q1907">
        <v>42</v>
      </c>
      <c r="R1907">
        <v>1050000</v>
      </c>
      <c r="S1907">
        <v>43297</v>
      </c>
      <c r="T1907">
        <v>43302</v>
      </c>
      <c r="U1907">
        <v>2.032</v>
      </c>
      <c r="V1907">
        <v>27</v>
      </c>
      <c r="W1907">
        <v>383971.2</v>
      </c>
      <c r="X1907">
        <v>675000</v>
      </c>
      <c r="Y1907">
        <v>135000</v>
      </c>
      <c r="Z1907">
        <v>21.783644458928901</v>
      </c>
      <c r="AA1907">
        <v>15</v>
      </c>
      <c r="AB1907">
        <v>375000</v>
      </c>
      <c r="AC1907">
        <v>43342</v>
      </c>
      <c r="AD1907">
        <v>43302</v>
      </c>
      <c r="AE1907">
        <v>18.29</v>
      </c>
      <c r="AF1907">
        <v>15</v>
      </c>
      <c r="AG1907">
        <v>203766.72</v>
      </c>
      <c r="AH1907">
        <v>375000</v>
      </c>
      <c r="AI1907">
        <v>75000</v>
      </c>
      <c r="AJ1907">
        <v>25.2855360747144</v>
      </c>
      <c r="AK1907">
        <v>36</v>
      </c>
      <c r="AL1907">
        <v>900000</v>
      </c>
      <c r="AM1907">
        <v>43373</v>
      </c>
      <c r="AN1907">
        <v>43368</v>
      </c>
      <c r="AO1907">
        <v>10.5</v>
      </c>
      <c r="AP1907" t="s">
        <v>2295</v>
      </c>
      <c r="AQ1907">
        <v>19</v>
      </c>
      <c r="AR1907">
        <v>0</v>
      </c>
      <c r="AS1907">
        <v>0</v>
      </c>
      <c r="AT1907">
        <v>0</v>
      </c>
    </row>
    <row r="1908" spans="1:46" x14ac:dyDescent="0.25">
      <c r="A1908" t="s">
        <v>41</v>
      </c>
      <c r="B1908" t="s">
        <v>159</v>
      </c>
      <c r="C1908" t="s">
        <v>212</v>
      </c>
      <c r="D1908" t="s">
        <v>236</v>
      </c>
      <c r="E1908" t="s">
        <v>287</v>
      </c>
      <c r="F1908" t="s">
        <v>113</v>
      </c>
      <c r="H1908" t="s">
        <v>38</v>
      </c>
      <c r="I1908">
        <v>48</v>
      </c>
      <c r="J1908">
        <v>48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18</v>
      </c>
      <c r="R1908">
        <v>1224000</v>
      </c>
      <c r="T1908">
        <v>43231</v>
      </c>
      <c r="U1908">
        <v>0</v>
      </c>
      <c r="V1908">
        <v>7</v>
      </c>
      <c r="W1908">
        <v>256348.12</v>
      </c>
      <c r="X1908">
        <v>476000</v>
      </c>
      <c r="Y1908">
        <v>142800</v>
      </c>
      <c r="Z1908">
        <v>15.371268932961801</v>
      </c>
      <c r="AA1908">
        <v>23</v>
      </c>
      <c r="AB1908">
        <v>1564000</v>
      </c>
      <c r="AC1908">
        <v>43337</v>
      </c>
      <c r="AD1908">
        <v>43342</v>
      </c>
      <c r="AE1908">
        <v>4.742</v>
      </c>
      <c r="AF1908">
        <v>2</v>
      </c>
      <c r="AG1908">
        <v>76481.98</v>
      </c>
      <c r="AH1908">
        <v>136000</v>
      </c>
      <c r="AI1908">
        <v>40800</v>
      </c>
      <c r="AJ1908">
        <v>11.627964749853099</v>
      </c>
      <c r="AK1908">
        <v>21</v>
      </c>
      <c r="AL1908">
        <v>1428000</v>
      </c>
      <c r="AM1908">
        <v>43373</v>
      </c>
      <c r="AN1908">
        <v>43342</v>
      </c>
      <c r="AO1908">
        <v>1.4</v>
      </c>
      <c r="AP1908" t="s">
        <v>2296</v>
      </c>
      <c r="AQ1908">
        <v>18</v>
      </c>
      <c r="AR1908">
        <v>0</v>
      </c>
      <c r="AS1908">
        <v>0</v>
      </c>
      <c r="AT1908">
        <v>0</v>
      </c>
    </row>
    <row r="1909" spans="1:46" x14ac:dyDescent="0.25">
      <c r="A1909" t="s">
        <v>41</v>
      </c>
      <c r="B1909" t="s">
        <v>139</v>
      </c>
      <c r="C1909" t="s">
        <v>192</v>
      </c>
      <c r="D1909" t="s">
        <v>236</v>
      </c>
      <c r="E1909" t="s">
        <v>287</v>
      </c>
      <c r="F1909" t="s">
        <v>113</v>
      </c>
      <c r="H1909" t="s">
        <v>38</v>
      </c>
      <c r="I1909">
        <v>39</v>
      </c>
      <c r="J1909">
        <v>39</v>
      </c>
      <c r="K1909">
        <v>36</v>
      </c>
      <c r="L1909">
        <v>10</v>
      </c>
      <c r="M1909">
        <v>206006.15</v>
      </c>
      <c r="N1909">
        <v>340000</v>
      </c>
      <c r="O1909">
        <v>91800</v>
      </c>
      <c r="P1909">
        <v>8.6999336684932498</v>
      </c>
      <c r="Q1909">
        <v>125</v>
      </c>
      <c r="R1909">
        <v>4250000</v>
      </c>
      <c r="S1909">
        <v>43312</v>
      </c>
      <c r="T1909">
        <v>43302</v>
      </c>
      <c r="U1909">
        <v>6.774</v>
      </c>
      <c r="V1909">
        <v>38</v>
      </c>
      <c r="W1909">
        <v>755334.64</v>
      </c>
      <c r="X1909">
        <v>1292000</v>
      </c>
      <c r="Y1909">
        <v>387600</v>
      </c>
      <c r="Z1909">
        <v>8.1304617222756406</v>
      </c>
      <c r="AA1909">
        <v>87</v>
      </c>
      <c r="AB1909">
        <v>2958000</v>
      </c>
      <c r="AC1909">
        <v>43343</v>
      </c>
      <c r="AD1909">
        <v>43302</v>
      </c>
      <c r="AE1909">
        <v>25.742000000000001</v>
      </c>
      <c r="AF1909">
        <v>10</v>
      </c>
      <c r="AG1909">
        <v>197696.9</v>
      </c>
      <c r="AH1909">
        <v>340000</v>
      </c>
      <c r="AI1909">
        <v>64022</v>
      </c>
      <c r="AJ1909">
        <v>21.201476233177399</v>
      </c>
      <c r="AK1909">
        <v>77</v>
      </c>
      <c r="AL1909">
        <v>2618000</v>
      </c>
      <c r="AM1909">
        <v>43367</v>
      </c>
      <c r="AN1909">
        <v>43302</v>
      </c>
      <c r="AO1909">
        <v>7</v>
      </c>
      <c r="AP1909" t="s">
        <v>2297</v>
      </c>
      <c r="AQ1909">
        <v>25</v>
      </c>
      <c r="AR1909">
        <v>0</v>
      </c>
      <c r="AS1909">
        <v>0</v>
      </c>
      <c r="AT1909">
        <v>0</v>
      </c>
    </row>
    <row r="1910" spans="1:46" x14ac:dyDescent="0.25">
      <c r="A1910" t="s">
        <v>41</v>
      </c>
      <c r="B1910" t="s">
        <v>134</v>
      </c>
      <c r="C1910" t="s">
        <v>187</v>
      </c>
      <c r="D1910" t="s">
        <v>236</v>
      </c>
      <c r="E1910" t="s">
        <v>287</v>
      </c>
      <c r="F1910" t="s">
        <v>113</v>
      </c>
      <c r="H1910" t="s">
        <v>38</v>
      </c>
      <c r="I1910">
        <v>39</v>
      </c>
      <c r="J1910">
        <v>39</v>
      </c>
      <c r="K1910">
        <v>36</v>
      </c>
      <c r="L1910">
        <v>55</v>
      </c>
      <c r="M1910">
        <v>639613.21</v>
      </c>
      <c r="N1910">
        <v>1595000</v>
      </c>
      <c r="O1910">
        <v>754000</v>
      </c>
      <c r="P1910">
        <v>16.340721690641601</v>
      </c>
      <c r="Q1910">
        <v>256</v>
      </c>
      <c r="R1910">
        <v>7424000</v>
      </c>
      <c r="S1910">
        <v>43312</v>
      </c>
      <c r="T1910">
        <v>43312</v>
      </c>
      <c r="U1910">
        <v>37.258000000000003</v>
      </c>
      <c r="V1910">
        <v>46</v>
      </c>
      <c r="W1910">
        <v>557343.84</v>
      </c>
      <c r="X1910">
        <v>1334000</v>
      </c>
      <c r="Y1910">
        <v>667000</v>
      </c>
      <c r="Z1910">
        <v>8.0842242327341598</v>
      </c>
      <c r="AA1910">
        <v>246</v>
      </c>
      <c r="AB1910">
        <v>7134000</v>
      </c>
      <c r="AC1910">
        <v>43339</v>
      </c>
      <c r="AD1910">
        <v>43326</v>
      </c>
      <c r="AE1910">
        <v>31.161000000000001</v>
      </c>
      <c r="AF1910">
        <v>24</v>
      </c>
      <c r="AG1910">
        <v>290871.36</v>
      </c>
      <c r="AH1910">
        <v>696000</v>
      </c>
      <c r="AI1910">
        <v>333500</v>
      </c>
      <c r="AJ1910">
        <v>11.735587432088799</v>
      </c>
      <c r="AK1910">
        <v>258</v>
      </c>
      <c r="AL1910">
        <v>7998000</v>
      </c>
      <c r="AM1910">
        <v>43360</v>
      </c>
      <c r="AN1910">
        <v>43368</v>
      </c>
      <c r="AO1910">
        <v>16.8</v>
      </c>
      <c r="AP1910" t="s">
        <v>2298</v>
      </c>
      <c r="AQ1910">
        <v>206</v>
      </c>
      <c r="AR1910">
        <v>0</v>
      </c>
      <c r="AS1910">
        <v>0</v>
      </c>
      <c r="AT1910">
        <v>0</v>
      </c>
    </row>
    <row r="1911" spans="1:46" x14ac:dyDescent="0.25">
      <c r="A1911" t="s">
        <v>41</v>
      </c>
      <c r="B1911" t="s">
        <v>140</v>
      </c>
      <c r="C1911" t="s">
        <v>193</v>
      </c>
      <c r="D1911" t="s">
        <v>236</v>
      </c>
      <c r="E1911" t="s">
        <v>287</v>
      </c>
      <c r="F1911" t="s">
        <v>113</v>
      </c>
      <c r="H1911" t="s">
        <v>38</v>
      </c>
      <c r="I1911">
        <v>39</v>
      </c>
      <c r="J1911">
        <v>39</v>
      </c>
      <c r="K1911">
        <v>36</v>
      </c>
      <c r="L1911">
        <v>2</v>
      </c>
      <c r="M1911">
        <v>40404.559999999998</v>
      </c>
      <c r="N1911">
        <v>74000</v>
      </c>
      <c r="O1911">
        <v>0</v>
      </c>
      <c r="P1911">
        <v>39.939167324077701</v>
      </c>
      <c r="Q1911">
        <v>56</v>
      </c>
      <c r="R1911">
        <v>2072000</v>
      </c>
      <c r="S1911">
        <v>43308</v>
      </c>
      <c r="T1911">
        <v>43200</v>
      </c>
      <c r="U1911">
        <v>1.355</v>
      </c>
      <c r="V1911">
        <v>5</v>
      </c>
      <c r="W1911">
        <v>101011.4</v>
      </c>
      <c r="X1911">
        <v>185000</v>
      </c>
      <c r="Y1911">
        <v>55500</v>
      </c>
      <c r="Z1911">
        <v>14.198811009578</v>
      </c>
      <c r="AA1911">
        <v>51</v>
      </c>
      <c r="AB1911">
        <v>1887000</v>
      </c>
      <c r="AC1911">
        <v>43333</v>
      </c>
      <c r="AD1911">
        <v>43200</v>
      </c>
      <c r="AE1911">
        <v>3.387</v>
      </c>
      <c r="AF1911">
        <v>4</v>
      </c>
      <c r="AG1911">
        <v>80809.119999999995</v>
      </c>
      <c r="AH1911">
        <v>148000</v>
      </c>
      <c r="AI1911">
        <v>22200</v>
      </c>
      <c r="AJ1911">
        <v>29.3401969136413</v>
      </c>
      <c r="AK1911">
        <v>47</v>
      </c>
      <c r="AL1911">
        <v>1739000</v>
      </c>
      <c r="AM1911">
        <v>43358</v>
      </c>
      <c r="AN1911">
        <v>43200</v>
      </c>
      <c r="AO1911">
        <v>2.8</v>
      </c>
      <c r="AP1911" t="s">
        <v>2299</v>
      </c>
      <c r="AQ1911">
        <v>17</v>
      </c>
      <c r="AR1911">
        <v>0</v>
      </c>
      <c r="AS1911">
        <v>0</v>
      </c>
      <c r="AT1911">
        <v>0</v>
      </c>
    </row>
    <row r="1912" spans="1:46" x14ac:dyDescent="0.25">
      <c r="A1912" t="s">
        <v>41</v>
      </c>
      <c r="B1912" t="s">
        <v>141</v>
      </c>
      <c r="C1912" t="s">
        <v>194</v>
      </c>
      <c r="D1912" t="s">
        <v>236</v>
      </c>
      <c r="E1912" t="s">
        <v>287</v>
      </c>
      <c r="F1912" t="s">
        <v>113</v>
      </c>
      <c r="H1912" t="s">
        <v>38</v>
      </c>
      <c r="I1912">
        <v>39</v>
      </c>
      <c r="J1912">
        <v>39</v>
      </c>
      <c r="K1912">
        <v>36</v>
      </c>
      <c r="L1912">
        <v>15</v>
      </c>
      <c r="M1912">
        <v>348970.37</v>
      </c>
      <c r="N1912">
        <v>630000</v>
      </c>
      <c r="O1912">
        <v>100800</v>
      </c>
      <c r="P1912">
        <v>27.462697076240101</v>
      </c>
      <c r="Q1912">
        <v>57</v>
      </c>
      <c r="R1912">
        <v>2394000</v>
      </c>
      <c r="S1912">
        <v>43308</v>
      </c>
      <c r="T1912">
        <v>43242</v>
      </c>
      <c r="U1912">
        <v>10.161</v>
      </c>
      <c r="V1912">
        <v>25</v>
      </c>
      <c r="W1912">
        <v>581617.27</v>
      </c>
      <c r="X1912">
        <v>1050000</v>
      </c>
      <c r="Y1912">
        <v>315000</v>
      </c>
      <c r="Z1912">
        <v>12.9552384797157</v>
      </c>
      <c r="AA1912">
        <v>32</v>
      </c>
      <c r="AB1912">
        <v>1344000</v>
      </c>
      <c r="AC1912">
        <v>43338</v>
      </c>
      <c r="AD1912">
        <v>43242</v>
      </c>
      <c r="AE1912">
        <v>16.934999999999999</v>
      </c>
      <c r="AF1912">
        <v>9</v>
      </c>
      <c r="AG1912">
        <v>209382.26</v>
      </c>
      <c r="AH1912">
        <v>378000</v>
      </c>
      <c r="AI1912">
        <v>113400</v>
      </c>
      <c r="AJ1912">
        <v>12.955220874990101</v>
      </c>
      <c r="AK1912">
        <v>23</v>
      </c>
      <c r="AL1912">
        <v>966000</v>
      </c>
      <c r="AM1912">
        <v>43373</v>
      </c>
      <c r="AN1912">
        <v>43242</v>
      </c>
      <c r="AO1912">
        <v>6.3</v>
      </c>
      <c r="AP1912" t="s">
        <v>2300</v>
      </c>
      <c r="AQ1912">
        <v>49</v>
      </c>
      <c r="AR1912">
        <v>0</v>
      </c>
      <c r="AS1912">
        <v>0</v>
      </c>
      <c r="AT1912">
        <v>0</v>
      </c>
    </row>
    <row r="1913" spans="1:46" x14ac:dyDescent="0.25">
      <c r="A1913" t="s">
        <v>41</v>
      </c>
      <c r="B1913" t="s">
        <v>137</v>
      </c>
      <c r="C1913" t="s">
        <v>190</v>
      </c>
      <c r="D1913" t="s">
        <v>236</v>
      </c>
      <c r="E1913" t="s">
        <v>287</v>
      </c>
      <c r="F1913" t="s">
        <v>113</v>
      </c>
      <c r="H1913" t="s">
        <v>38</v>
      </c>
      <c r="I1913">
        <v>39</v>
      </c>
      <c r="J1913">
        <v>39</v>
      </c>
      <c r="K1913">
        <v>36</v>
      </c>
      <c r="L1913">
        <v>9</v>
      </c>
      <c r="M1913">
        <v>119792.97</v>
      </c>
      <c r="N1913">
        <v>315000</v>
      </c>
      <c r="O1913">
        <v>157500</v>
      </c>
      <c r="P1913">
        <v>16.335068465187302</v>
      </c>
      <c r="Q1913">
        <v>148</v>
      </c>
      <c r="R1913">
        <v>5180000</v>
      </c>
      <c r="S1913">
        <v>43303</v>
      </c>
      <c r="T1913">
        <v>43222</v>
      </c>
      <c r="U1913">
        <v>6.0970000000000004</v>
      </c>
      <c r="V1913">
        <v>17</v>
      </c>
      <c r="W1913">
        <v>226275.61</v>
      </c>
      <c r="X1913">
        <v>595000</v>
      </c>
      <c r="Y1913">
        <v>297500</v>
      </c>
      <c r="Z1913">
        <v>16.335068430815198</v>
      </c>
      <c r="AA1913">
        <v>131</v>
      </c>
      <c r="AB1913">
        <v>4585000</v>
      </c>
      <c r="AC1913">
        <v>43343</v>
      </c>
      <c r="AD1913">
        <v>43222</v>
      </c>
      <c r="AE1913">
        <v>11.516</v>
      </c>
      <c r="AF1913">
        <v>2</v>
      </c>
      <c r="AG1913">
        <v>26620.66</v>
      </c>
      <c r="AH1913">
        <v>70000</v>
      </c>
      <c r="AI1913">
        <v>21000</v>
      </c>
      <c r="AJ1913">
        <v>40.2393353036802</v>
      </c>
      <c r="AK1913">
        <v>129</v>
      </c>
      <c r="AL1913">
        <v>4515000</v>
      </c>
      <c r="AM1913">
        <v>43373</v>
      </c>
      <c r="AN1913">
        <v>43222</v>
      </c>
      <c r="AO1913">
        <v>1.4</v>
      </c>
      <c r="AP1913" t="s">
        <v>2301</v>
      </c>
      <c r="AQ1913">
        <v>56</v>
      </c>
      <c r="AR1913">
        <v>0</v>
      </c>
      <c r="AS1913">
        <v>0</v>
      </c>
      <c r="AT1913">
        <v>0</v>
      </c>
    </row>
    <row r="1914" spans="1:46" x14ac:dyDescent="0.25">
      <c r="A1914" t="s">
        <v>41</v>
      </c>
      <c r="B1914" t="s">
        <v>133</v>
      </c>
      <c r="C1914" t="s">
        <v>186</v>
      </c>
      <c r="D1914" t="s">
        <v>236</v>
      </c>
      <c r="E1914" t="s">
        <v>287</v>
      </c>
      <c r="F1914" t="s">
        <v>113</v>
      </c>
      <c r="H1914" t="s">
        <v>38</v>
      </c>
      <c r="I1914">
        <v>39</v>
      </c>
      <c r="J1914">
        <v>39</v>
      </c>
      <c r="K1914">
        <v>36</v>
      </c>
      <c r="L1914">
        <v>31</v>
      </c>
      <c r="M1914">
        <v>466265.26</v>
      </c>
      <c r="N1914">
        <v>1209000</v>
      </c>
      <c r="O1914">
        <v>604500</v>
      </c>
      <c r="P1914">
        <v>15.1543779030981</v>
      </c>
      <c r="Q1914">
        <v>134</v>
      </c>
      <c r="R1914">
        <v>5226000</v>
      </c>
      <c r="S1914">
        <v>43300</v>
      </c>
      <c r="T1914">
        <v>43302</v>
      </c>
      <c r="U1914">
        <v>21</v>
      </c>
      <c r="V1914">
        <v>41</v>
      </c>
      <c r="W1914">
        <v>644161.66</v>
      </c>
      <c r="X1914">
        <v>1599000</v>
      </c>
      <c r="Y1914">
        <v>799500</v>
      </c>
      <c r="Z1914">
        <v>11.3723795093502</v>
      </c>
      <c r="AA1914">
        <v>93</v>
      </c>
      <c r="AB1914">
        <v>3627000</v>
      </c>
      <c r="AC1914">
        <v>43343</v>
      </c>
      <c r="AD1914">
        <v>43302</v>
      </c>
      <c r="AE1914">
        <v>27.774000000000001</v>
      </c>
      <c r="AF1914">
        <v>5</v>
      </c>
      <c r="AG1914">
        <v>78556.289999999994</v>
      </c>
      <c r="AH1914">
        <v>195000</v>
      </c>
      <c r="AI1914">
        <v>74100</v>
      </c>
      <c r="AJ1914">
        <v>28.5261216472075</v>
      </c>
      <c r="AK1914">
        <v>88</v>
      </c>
      <c r="AL1914">
        <v>3432000</v>
      </c>
      <c r="AM1914">
        <v>43371</v>
      </c>
      <c r="AN1914">
        <v>43302</v>
      </c>
      <c r="AO1914">
        <v>3.5</v>
      </c>
      <c r="AP1914" t="s">
        <v>2302</v>
      </c>
      <c r="AQ1914">
        <v>119</v>
      </c>
      <c r="AR1914">
        <v>0</v>
      </c>
      <c r="AS1914">
        <v>0</v>
      </c>
      <c r="AT1914">
        <v>0</v>
      </c>
    </row>
    <row r="1915" spans="1:46" x14ac:dyDescent="0.25">
      <c r="A1915" t="s">
        <v>41</v>
      </c>
      <c r="B1915" t="s">
        <v>142</v>
      </c>
      <c r="C1915" t="s">
        <v>195</v>
      </c>
      <c r="D1915" t="s">
        <v>236</v>
      </c>
      <c r="E1915" t="s">
        <v>287</v>
      </c>
      <c r="F1915" t="s">
        <v>113</v>
      </c>
      <c r="H1915" t="s">
        <v>38</v>
      </c>
      <c r="I1915">
        <v>39</v>
      </c>
      <c r="J1915">
        <v>39</v>
      </c>
      <c r="K1915">
        <v>36</v>
      </c>
      <c r="L1915">
        <v>1</v>
      </c>
      <c r="M1915">
        <v>14155.83</v>
      </c>
      <c r="N1915">
        <v>29900</v>
      </c>
      <c r="O1915">
        <v>0</v>
      </c>
      <c r="P1915">
        <v>47.921695303824002</v>
      </c>
      <c r="Q1915">
        <v>106</v>
      </c>
      <c r="R1915">
        <v>3710000</v>
      </c>
      <c r="S1915">
        <v>43290</v>
      </c>
      <c r="T1915">
        <v>43209</v>
      </c>
      <c r="U1915">
        <v>0.67700000000000005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106</v>
      </c>
      <c r="AB1915">
        <v>3710000</v>
      </c>
      <c r="AD1915">
        <v>43209</v>
      </c>
      <c r="AE1915">
        <v>0</v>
      </c>
      <c r="AF1915">
        <v>2</v>
      </c>
      <c r="AG1915">
        <v>28311.66</v>
      </c>
      <c r="AH1915">
        <v>70000</v>
      </c>
      <c r="AI1915">
        <v>0</v>
      </c>
      <c r="AJ1915">
        <v>55.510248825655701</v>
      </c>
      <c r="AK1915">
        <v>59</v>
      </c>
      <c r="AL1915">
        <v>2065000</v>
      </c>
      <c r="AM1915">
        <v>43362</v>
      </c>
      <c r="AN1915">
        <v>43209</v>
      </c>
      <c r="AO1915">
        <v>1.4</v>
      </c>
      <c r="AP1915" t="s">
        <v>2303</v>
      </c>
      <c r="AQ1915">
        <v>41</v>
      </c>
      <c r="AR1915">
        <v>0</v>
      </c>
      <c r="AS1915">
        <v>0</v>
      </c>
      <c r="AT1915">
        <v>0</v>
      </c>
    </row>
    <row r="1916" spans="1:46" x14ac:dyDescent="0.25">
      <c r="A1916" t="s">
        <v>41</v>
      </c>
      <c r="B1916" t="s">
        <v>143</v>
      </c>
      <c r="C1916" t="s">
        <v>196</v>
      </c>
      <c r="D1916" t="s">
        <v>236</v>
      </c>
      <c r="E1916" t="s">
        <v>287</v>
      </c>
      <c r="F1916" t="s">
        <v>113</v>
      </c>
      <c r="H1916" t="s">
        <v>38</v>
      </c>
      <c r="I1916">
        <v>27</v>
      </c>
      <c r="J1916">
        <v>27</v>
      </c>
      <c r="K1916">
        <v>24</v>
      </c>
      <c r="L1916">
        <v>7</v>
      </c>
      <c r="M1916">
        <v>182748.28</v>
      </c>
      <c r="N1916">
        <v>336000</v>
      </c>
      <c r="O1916">
        <v>72000</v>
      </c>
      <c r="P1916">
        <v>23.854883333333301</v>
      </c>
      <c r="Q1916">
        <v>60</v>
      </c>
      <c r="R1916">
        <v>2880000</v>
      </c>
      <c r="S1916">
        <v>43306</v>
      </c>
      <c r="T1916">
        <v>43209</v>
      </c>
      <c r="U1916">
        <v>4.742</v>
      </c>
      <c r="V1916">
        <v>15</v>
      </c>
      <c r="W1916">
        <v>391603.43</v>
      </c>
      <c r="X1916">
        <v>720000</v>
      </c>
      <c r="Y1916">
        <v>216000</v>
      </c>
      <c r="Z1916">
        <v>14.5309973867186</v>
      </c>
      <c r="AA1916">
        <v>45</v>
      </c>
      <c r="AB1916">
        <v>2160000</v>
      </c>
      <c r="AC1916">
        <v>43338</v>
      </c>
      <c r="AD1916">
        <v>43209</v>
      </c>
      <c r="AE1916">
        <v>10.161</v>
      </c>
      <c r="AF1916">
        <v>6</v>
      </c>
      <c r="AG1916">
        <v>156641.37</v>
      </c>
      <c r="AH1916">
        <v>288000</v>
      </c>
      <c r="AI1916">
        <v>0</v>
      </c>
      <c r="AJ1916">
        <v>40.171698999880697</v>
      </c>
      <c r="AK1916">
        <v>39</v>
      </c>
      <c r="AL1916">
        <v>1872000</v>
      </c>
      <c r="AM1916">
        <v>43373</v>
      </c>
      <c r="AN1916">
        <v>43209</v>
      </c>
      <c r="AO1916">
        <v>4.2</v>
      </c>
      <c r="AP1916" t="s">
        <v>2304</v>
      </c>
      <c r="AQ1916">
        <v>12</v>
      </c>
      <c r="AR1916">
        <v>0</v>
      </c>
      <c r="AS1916">
        <v>0</v>
      </c>
      <c r="AT1916">
        <v>0</v>
      </c>
    </row>
    <row r="1917" spans="1:46" x14ac:dyDescent="0.25">
      <c r="A1917" t="s">
        <v>41</v>
      </c>
      <c r="B1917" t="s">
        <v>146</v>
      </c>
      <c r="C1917" t="s">
        <v>199</v>
      </c>
      <c r="D1917" t="s">
        <v>236</v>
      </c>
      <c r="E1917" t="s">
        <v>287</v>
      </c>
      <c r="F1917" t="s">
        <v>113</v>
      </c>
      <c r="H1917" t="s">
        <v>38</v>
      </c>
      <c r="I1917">
        <v>27</v>
      </c>
      <c r="J1917">
        <v>27</v>
      </c>
      <c r="K1917">
        <v>24</v>
      </c>
      <c r="L1917">
        <v>3</v>
      </c>
      <c r="M1917">
        <v>92384.13</v>
      </c>
      <c r="N1917">
        <v>168000</v>
      </c>
      <c r="O1917">
        <v>33600</v>
      </c>
      <c r="P1917">
        <v>24.387988726767801</v>
      </c>
      <c r="Q1917">
        <v>38</v>
      </c>
      <c r="R1917">
        <v>2128000</v>
      </c>
      <c r="S1917">
        <v>43297</v>
      </c>
      <c r="T1917">
        <v>43217</v>
      </c>
      <c r="U1917">
        <v>2.032</v>
      </c>
      <c r="V1917">
        <v>1</v>
      </c>
      <c r="W1917">
        <v>30794.71</v>
      </c>
      <c r="X1917">
        <v>56000</v>
      </c>
      <c r="Y1917">
        <v>16800</v>
      </c>
      <c r="Z1917">
        <v>13.5862738409563</v>
      </c>
      <c r="AA1917">
        <v>37</v>
      </c>
      <c r="AB1917">
        <v>2072000</v>
      </c>
      <c r="AC1917">
        <v>43330</v>
      </c>
      <c r="AD1917">
        <v>43217</v>
      </c>
      <c r="AE1917">
        <v>0.67700000000000005</v>
      </c>
      <c r="AF1917">
        <v>3</v>
      </c>
      <c r="AG1917">
        <v>92384.13</v>
      </c>
      <c r="AH1917">
        <v>168000</v>
      </c>
      <c r="AI1917">
        <v>50400</v>
      </c>
      <c r="AJ1917">
        <v>13.5862730326647</v>
      </c>
      <c r="AK1917">
        <v>34</v>
      </c>
      <c r="AL1917">
        <v>1904000</v>
      </c>
      <c r="AM1917">
        <v>43364</v>
      </c>
      <c r="AN1917">
        <v>43217</v>
      </c>
      <c r="AO1917">
        <v>2.1</v>
      </c>
      <c r="AP1917" t="s">
        <v>2305</v>
      </c>
      <c r="AQ1917">
        <v>17</v>
      </c>
      <c r="AR1917">
        <v>0</v>
      </c>
      <c r="AS1917">
        <v>0</v>
      </c>
      <c r="AT1917">
        <v>0</v>
      </c>
    </row>
    <row r="1918" spans="1:46" x14ac:dyDescent="0.25">
      <c r="A1918" t="s">
        <v>41</v>
      </c>
      <c r="B1918" t="s">
        <v>157</v>
      </c>
      <c r="C1918" t="s">
        <v>210</v>
      </c>
      <c r="D1918" t="s">
        <v>236</v>
      </c>
      <c r="E1918" t="s">
        <v>287</v>
      </c>
      <c r="F1918" t="s">
        <v>113</v>
      </c>
      <c r="H1918" t="s">
        <v>38</v>
      </c>
      <c r="I1918">
        <v>22</v>
      </c>
      <c r="J1918">
        <v>22</v>
      </c>
      <c r="K1918">
        <v>6</v>
      </c>
      <c r="L1918">
        <v>5</v>
      </c>
      <c r="M1918">
        <v>219190.77</v>
      </c>
      <c r="N1918">
        <v>385000</v>
      </c>
      <c r="O1918">
        <v>46200</v>
      </c>
      <c r="P1918">
        <v>28.834165584415501</v>
      </c>
      <c r="Q1918">
        <v>54</v>
      </c>
      <c r="R1918">
        <v>4314600</v>
      </c>
      <c r="S1918">
        <v>43296</v>
      </c>
      <c r="T1918">
        <v>43312</v>
      </c>
      <c r="U1918">
        <v>3.387</v>
      </c>
      <c r="V1918">
        <v>20</v>
      </c>
      <c r="W1918">
        <v>995691</v>
      </c>
      <c r="X1918">
        <v>1598000</v>
      </c>
      <c r="Y1918">
        <v>479400</v>
      </c>
      <c r="Z1918">
        <v>2.0865278113636201</v>
      </c>
      <c r="AA1918">
        <v>58</v>
      </c>
      <c r="AB1918">
        <v>4640000</v>
      </c>
      <c r="AC1918">
        <v>43339</v>
      </c>
      <c r="AD1918">
        <v>43312</v>
      </c>
      <c r="AE1918">
        <v>13.548</v>
      </c>
      <c r="AF1918">
        <v>14</v>
      </c>
      <c r="AG1918">
        <v>696983.68</v>
      </c>
      <c r="AH1918">
        <v>1104900</v>
      </c>
      <c r="AI1918">
        <v>215970</v>
      </c>
      <c r="AJ1918">
        <v>13.752258577446501</v>
      </c>
      <c r="AK1918">
        <v>44</v>
      </c>
      <c r="AL1918">
        <v>3515600</v>
      </c>
      <c r="AM1918">
        <v>43372</v>
      </c>
      <c r="AN1918">
        <v>43387</v>
      </c>
      <c r="AO1918">
        <v>9.8000000000000007</v>
      </c>
      <c r="AP1918" t="s">
        <v>2306</v>
      </c>
      <c r="AQ1918">
        <v>39</v>
      </c>
      <c r="AR1918">
        <v>0</v>
      </c>
      <c r="AS1918">
        <v>0</v>
      </c>
      <c r="AT1918">
        <v>0</v>
      </c>
    </row>
    <row r="1919" spans="1:46" x14ac:dyDescent="0.25">
      <c r="A1919" t="s">
        <v>41</v>
      </c>
      <c r="B1919" t="s">
        <v>132</v>
      </c>
      <c r="C1919" t="s">
        <v>185</v>
      </c>
      <c r="D1919" t="s">
        <v>236</v>
      </c>
      <c r="E1919" t="s">
        <v>287</v>
      </c>
      <c r="F1919" t="s">
        <v>113</v>
      </c>
      <c r="H1919" t="s">
        <v>38</v>
      </c>
      <c r="I1919">
        <v>21</v>
      </c>
      <c r="J1919">
        <v>21</v>
      </c>
      <c r="K1919">
        <v>12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13</v>
      </c>
      <c r="R1919">
        <v>416000</v>
      </c>
      <c r="T1919">
        <v>43211</v>
      </c>
      <c r="U1919">
        <v>0</v>
      </c>
      <c r="V1919">
        <v>1</v>
      </c>
      <c r="W1919">
        <v>16941.77</v>
      </c>
      <c r="X1919">
        <v>32000</v>
      </c>
      <c r="Y1919">
        <v>0</v>
      </c>
      <c r="Z1919">
        <v>41.762665443008302</v>
      </c>
      <c r="AA1919">
        <v>12</v>
      </c>
      <c r="AB1919">
        <v>384000</v>
      </c>
      <c r="AC1919">
        <v>43343</v>
      </c>
      <c r="AD1919">
        <v>43211</v>
      </c>
      <c r="AE1919">
        <v>0.67700000000000005</v>
      </c>
      <c r="AF1919">
        <v>2</v>
      </c>
      <c r="AG1919">
        <v>33883.54</v>
      </c>
      <c r="AH1919">
        <v>64000</v>
      </c>
      <c r="AI1919">
        <v>9600</v>
      </c>
      <c r="AJ1919">
        <v>31.485488340859199</v>
      </c>
      <c r="AK1919">
        <v>10</v>
      </c>
      <c r="AL1919">
        <v>320000</v>
      </c>
      <c r="AM1919">
        <v>43372</v>
      </c>
      <c r="AN1919">
        <v>43387</v>
      </c>
      <c r="AO1919">
        <v>1.4</v>
      </c>
      <c r="AP1919" t="s">
        <v>2307</v>
      </c>
      <c r="AQ1919">
        <v>7</v>
      </c>
      <c r="AR1919">
        <v>0</v>
      </c>
      <c r="AS1919">
        <v>0</v>
      </c>
      <c r="AT1919">
        <v>0</v>
      </c>
    </row>
    <row r="1920" spans="1:46" x14ac:dyDescent="0.25">
      <c r="A1920" t="s">
        <v>41</v>
      </c>
      <c r="B1920" t="s">
        <v>162</v>
      </c>
      <c r="C1920" t="s">
        <v>215</v>
      </c>
      <c r="D1920" t="s">
        <v>236</v>
      </c>
      <c r="E1920" t="s">
        <v>287</v>
      </c>
      <c r="F1920" t="s">
        <v>113</v>
      </c>
      <c r="H1920" t="s">
        <v>38</v>
      </c>
      <c r="I1920">
        <v>20</v>
      </c>
      <c r="J1920">
        <v>20</v>
      </c>
      <c r="K1920">
        <v>6</v>
      </c>
      <c r="L1920">
        <v>30</v>
      </c>
      <c r="M1920">
        <v>2439830.1</v>
      </c>
      <c r="N1920">
        <v>3690000</v>
      </c>
      <c r="O1920">
        <v>1070100</v>
      </c>
      <c r="P1920">
        <v>-2.4395247792923902</v>
      </c>
      <c r="Q1920">
        <v>3</v>
      </c>
      <c r="R1920">
        <v>369000</v>
      </c>
      <c r="S1920">
        <v>43307</v>
      </c>
      <c r="T1920">
        <v>43302</v>
      </c>
      <c r="U1920">
        <v>20.323</v>
      </c>
      <c r="V1920">
        <v>16</v>
      </c>
      <c r="W1920">
        <v>1221092.76</v>
      </c>
      <c r="X1920">
        <v>1968000</v>
      </c>
      <c r="Y1920">
        <v>590400</v>
      </c>
      <c r="Z1920">
        <v>2.4969485779607798</v>
      </c>
      <c r="AA1920">
        <v>10</v>
      </c>
      <c r="AB1920">
        <v>1230000</v>
      </c>
      <c r="AC1920">
        <v>43341</v>
      </c>
      <c r="AD1920">
        <v>43345</v>
      </c>
      <c r="AE1920">
        <v>10.839</v>
      </c>
      <c r="AF1920">
        <v>13</v>
      </c>
      <c r="AG1920">
        <v>991288.29</v>
      </c>
      <c r="AH1920">
        <v>1599000</v>
      </c>
      <c r="AI1920">
        <v>479700</v>
      </c>
      <c r="AJ1920">
        <v>2.58044148013024</v>
      </c>
      <c r="AK1920">
        <v>9</v>
      </c>
      <c r="AL1920">
        <v>1107000</v>
      </c>
      <c r="AM1920">
        <v>43372</v>
      </c>
      <c r="AN1920">
        <v>43398</v>
      </c>
      <c r="AO1920">
        <v>9.1</v>
      </c>
      <c r="AP1920" t="s">
        <v>2308</v>
      </c>
      <c r="AQ1920">
        <v>13</v>
      </c>
      <c r="AR1920">
        <v>0</v>
      </c>
      <c r="AS1920">
        <v>0</v>
      </c>
      <c r="AT1920">
        <v>0</v>
      </c>
    </row>
    <row r="1921" spans="1:46" x14ac:dyDescent="0.25">
      <c r="A1921" t="s">
        <v>41</v>
      </c>
      <c r="B1921" t="s">
        <v>151</v>
      </c>
      <c r="C1921" t="s">
        <v>204</v>
      </c>
      <c r="D1921" t="s">
        <v>236</v>
      </c>
      <c r="E1921" t="s">
        <v>287</v>
      </c>
      <c r="F1921" t="s">
        <v>113</v>
      </c>
      <c r="H1921" t="s">
        <v>38</v>
      </c>
      <c r="I1921">
        <v>15</v>
      </c>
      <c r="J1921">
        <v>15</v>
      </c>
      <c r="K1921">
        <v>12</v>
      </c>
      <c r="L1921">
        <v>5</v>
      </c>
      <c r="M1921">
        <v>270173.40999999997</v>
      </c>
      <c r="N1921">
        <v>471000</v>
      </c>
      <c r="O1921">
        <v>141300</v>
      </c>
      <c r="P1921">
        <v>9.8602515227234502</v>
      </c>
      <c r="Q1921">
        <v>18</v>
      </c>
      <c r="R1921">
        <v>1710000</v>
      </c>
      <c r="S1921">
        <v>43305</v>
      </c>
      <c r="T1921">
        <v>43302</v>
      </c>
      <c r="U1921">
        <v>3.387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18</v>
      </c>
      <c r="AB1921">
        <v>1710000</v>
      </c>
      <c r="AC1921">
        <v>43324</v>
      </c>
      <c r="AD1921">
        <v>43302</v>
      </c>
      <c r="AE1921">
        <v>0</v>
      </c>
      <c r="AF1921">
        <v>4</v>
      </c>
      <c r="AG1921">
        <v>232561.8</v>
      </c>
      <c r="AH1921">
        <v>380000</v>
      </c>
      <c r="AI1921">
        <v>85500</v>
      </c>
      <c r="AJ1921">
        <v>13.1348116334789</v>
      </c>
      <c r="AK1921">
        <v>14</v>
      </c>
      <c r="AL1921">
        <v>1330000</v>
      </c>
      <c r="AM1921">
        <v>43373</v>
      </c>
      <c r="AN1921">
        <v>43302</v>
      </c>
      <c r="AO1921">
        <v>2.8</v>
      </c>
      <c r="AP1921" t="s">
        <v>2309</v>
      </c>
      <c r="AQ1921">
        <v>15</v>
      </c>
      <c r="AR1921">
        <v>0</v>
      </c>
      <c r="AS1921">
        <v>0</v>
      </c>
      <c r="AT1921">
        <v>0</v>
      </c>
    </row>
    <row r="1922" spans="1:46" x14ac:dyDescent="0.25">
      <c r="A1922" t="s">
        <v>41</v>
      </c>
      <c r="B1922" t="s">
        <v>152</v>
      </c>
      <c r="C1922" t="s">
        <v>205</v>
      </c>
      <c r="D1922" t="s">
        <v>236</v>
      </c>
      <c r="E1922" t="s">
        <v>287</v>
      </c>
      <c r="F1922" t="s">
        <v>113</v>
      </c>
      <c r="H1922" t="s">
        <v>38</v>
      </c>
      <c r="I1922">
        <v>15</v>
      </c>
      <c r="J1922">
        <v>15</v>
      </c>
      <c r="K1922">
        <v>12</v>
      </c>
      <c r="L1922">
        <v>1</v>
      </c>
      <c r="M1922">
        <v>59839.46</v>
      </c>
      <c r="N1922">
        <v>106000</v>
      </c>
      <c r="O1922">
        <v>31800</v>
      </c>
      <c r="P1922">
        <v>11.289209644805901</v>
      </c>
      <c r="Q1922">
        <v>11</v>
      </c>
      <c r="R1922">
        <v>1177000</v>
      </c>
      <c r="S1922">
        <v>43300</v>
      </c>
      <c r="T1922">
        <v>43210</v>
      </c>
      <c r="U1922">
        <v>0.67700000000000005</v>
      </c>
      <c r="V1922">
        <v>4</v>
      </c>
      <c r="W1922">
        <v>241231.21</v>
      </c>
      <c r="X1922">
        <v>428000</v>
      </c>
      <c r="Y1922">
        <v>96300</v>
      </c>
      <c r="Z1922">
        <v>20.001709195053099</v>
      </c>
      <c r="AA1922">
        <v>19</v>
      </c>
      <c r="AB1922">
        <v>2033000</v>
      </c>
      <c r="AC1922">
        <v>43334</v>
      </c>
      <c r="AD1922">
        <v>43332</v>
      </c>
      <c r="AE1922">
        <v>2.71</v>
      </c>
      <c r="AF1922">
        <v>8</v>
      </c>
      <c r="AG1922">
        <v>493702.64</v>
      </c>
      <c r="AH1922">
        <v>856000</v>
      </c>
      <c r="AI1922">
        <v>256800</v>
      </c>
      <c r="AJ1922">
        <v>9.3670053858309306</v>
      </c>
      <c r="AK1922">
        <v>11</v>
      </c>
      <c r="AL1922">
        <v>1177000</v>
      </c>
      <c r="AM1922">
        <v>43366</v>
      </c>
      <c r="AN1922">
        <v>43332</v>
      </c>
      <c r="AO1922">
        <v>5.6</v>
      </c>
      <c r="AP1922" t="s">
        <v>2310</v>
      </c>
      <c r="AQ1922">
        <v>23</v>
      </c>
      <c r="AR1922">
        <v>0</v>
      </c>
      <c r="AS1922">
        <v>0</v>
      </c>
      <c r="AT1922">
        <v>0</v>
      </c>
    </row>
    <row r="1923" spans="1:46" x14ac:dyDescent="0.25">
      <c r="A1923" t="s">
        <v>41</v>
      </c>
      <c r="B1923" t="s">
        <v>153</v>
      </c>
      <c r="C1923" t="s">
        <v>206</v>
      </c>
      <c r="D1923" t="s">
        <v>236</v>
      </c>
      <c r="E1923" t="s">
        <v>287</v>
      </c>
      <c r="F1923" t="s">
        <v>113</v>
      </c>
      <c r="H1923" t="s">
        <v>38</v>
      </c>
      <c r="I1923">
        <v>15</v>
      </c>
      <c r="J1923">
        <v>15</v>
      </c>
      <c r="K1923">
        <v>12</v>
      </c>
      <c r="L1923">
        <v>6</v>
      </c>
      <c r="M1923">
        <v>425223.45</v>
      </c>
      <c r="N1923">
        <v>752000</v>
      </c>
      <c r="O1923">
        <v>225600</v>
      </c>
      <c r="P1923">
        <v>11.142516231817501</v>
      </c>
      <c r="Q1923">
        <v>14</v>
      </c>
      <c r="R1923">
        <v>1764000</v>
      </c>
      <c r="S1923">
        <v>43310</v>
      </c>
      <c r="T1923">
        <v>43311</v>
      </c>
      <c r="U1923">
        <v>4.0650000000000004</v>
      </c>
      <c r="V1923">
        <v>3</v>
      </c>
      <c r="W1923">
        <v>221613.75</v>
      </c>
      <c r="X1923">
        <v>378000</v>
      </c>
      <c r="Y1923">
        <v>75600</v>
      </c>
      <c r="Z1923">
        <v>19.386532764753099</v>
      </c>
      <c r="AA1923">
        <v>11</v>
      </c>
      <c r="AB1923">
        <v>1386000</v>
      </c>
      <c r="AC1923">
        <v>43337</v>
      </c>
      <c r="AD1923">
        <v>43311</v>
      </c>
      <c r="AE1923">
        <v>2.032</v>
      </c>
      <c r="AF1923">
        <v>4</v>
      </c>
      <c r="AG1923">
        <v>295485</v>
      </c>
      <c r="AH1923">
        <v>504000</v>
      </c>
      <c r="AI1923">
        <v>151200</v>
      </c>
      <c r="AJ1923">
        <v>7.8703232075932599</v>
      </c>
      <c r="AK1923">
        <v>7</v>
      </c>
      <c r="AL1923">
        <v>882000</v>
      </c>
      <c r="AM1923">
        <v>43366</v>
      </c>
      <c r="AN1923">
        <v>43311</v>
      </c>
      <c r="AO1923">
        <v>2.8</v>
      </c>
      <c r="AP1923" t="s">
        <v>2311</v>
      </c>
      <c r="AQ1923">
        <v>14</v>
      </c>
      <c r="AR1923">
        <v>0</v>
      </c>
      <c r="AS1923">
        <v>0</v>
      </c>
      <c r="AT1923">
        <v>0</v>
      </c>
    </row>
    <row r="1924" spans="1:46" x14ac:dyDescent="0.25">
      <c r="A1924" t="s">
        <v>41</v>
      </c>
      <c r="B1924" t="s">
        <v>145</v>
      </c>
      <c r="C1924" t="s">
        <v>198</v>
      </c>
      <c r="D1924" t="s">
        <v>236</v>
      </c>
      <c r="E1924" t="s">
        <v>287</v>
      </c>
      <c r="F1924" t="s">
        <v>113</v>
      </c>
      <c r="H1924" t="s">
        <v>38</v>
      </c>
      <c r="I1924">
        <v>15</v>
      </c>
      <c r="J1924">
        <v>15</v>
      </c>
      <c r="K1924">
        <v>12</v>
      </c>
      <c r="L1924">
        <v>2</v>
      </c>
      <c r="M1924">
        <v>47851.31</v>
      </c>
      <c r="N1924">
        <v>76000</v>
      </c>
      <c r="O1924">
        <v>22800</v>
      </c>
      <c r="P1924">
        <v>1.0593206846565399</v>
      </c>
      <c r="Q1924">
        <v>15</v>
      </c>
      <c r="R1924">
        <v>570000</v>
      </c>
      <c r="S1924">
        <v>43303</v>
      </c>
      <c r="T1924">
        <v>43302</v>
      </c>
      <c r="U1924">
        <v>1.355</v>
      </c>
      <c r="V1924">
        <v>5</v>
      </c>
      <c r="W1924">
        <v>113555.85</v>
      </c>
      <c r="X1924">
        <v>190000</v>
      </c>
      <c r="Y1924">
        <v>34200</v>
      </c>
      <c r="Z1924">
        <v>19.8257800517951</v>
      </c>
      <c r="AA1924">
        <v>10</v>
      </c>
      <c r="AB1924">
        <v>380000</v>
      </c>
      <c r="AC1924">
        <v>43341</v>
      </c>
      <c r="AD1924">
        <v>43346</v>
      </c>
      <c r="AE1924">
        <v>3.387</v>
      </c>
      <c r="AF1924">
        <v>2</v>
      </c>
      <c r="AG1924">
        <v>45422.34</v>
      </c>
      <c r="AH1924">
        <v>76000</v>
      </c>
      <c r="AI1924">
        <v>22800</v>
      </c>
      <c r="AJ1924">
        <v>6.0816271133956903</v>
      </c>
      <c r="AK1924">
        <v>20</v>
      </c>
      <c r="AL1924">
        <v>760000</v>
      </c>
      <c r="AM1924">
        <v>43372</v>
      </c>
      <c r="AN1924">
        <v>43346</v>
      </c>
      <c r="AO1924">
        <v>1.4</v>
      </c>
      <c r="AP1924" t="s">
        <v>2312</v>
      </c>
      <c r="AQ1924">
        <v>5</v>
      </c>
      <c r="AR1924">
        <v>0</v>
      </c>
      <c r="AS1924">
        <v>0</v>
      </c>
      <c r="AT1924">
        <v>0</v>
      </c>
    </row>
    <row r="1925" spans="1:46" x14ac:dyDescent="0.25">
      <c r="A1925" t="s">
        <v>41</v>
      </c>
      <c r="B1925" t="s">
        <v>155</v>
      </c>
      <c r="C1925" t="s">
        <v>208</v>
      </c>
      <c r="D1925" t="s">
        <v>236</v>
      </c>
      <c r="E1925" t="s">
        <v>287</v>
      </c>
      <c r="F1925" t="s">
        <v>113</v>
      </c>
      <c r="H1925" t="s">
        <v>38</v>
      </c>
      <c r="I1925">
        <v>15</v>
      </c>
      <c r="J1925">
        <v>15</v>
      </c>
      <c r="K1925">
        <v>12</v>
      </c>
      <c r="L1925">
        <v>6</v>
      </c>
      <c r="M1925">
        <v>501996.36</v>
      </c>
      <c r="N1925">
        <v>890000</v>
      </c>
      <c r="O1925">
        <v>267000</v>
      </c>
      <c r="P1925">
        <v>11.3650086108282</v>
      </c>
      <c r="Q1925">
        <v>9</v>
      </c>
      <c r="R1925">
        <v>1341000</v>
      </c>
      <c r="S1925">
        <v>43310</v>
      </c>
      <c r="T1925">
        <v>43203</v>
      </c>
      <c r="U1925">
        <v>4.0650000000000004</v>
      </c>
      <c r="V1925">
        <v>6</v>
      </c>
      <c r="W1925">
        <v>514848.74</v>
      </c>
      <c r="X1925">
        <v>894000</v>
      </c>
      <c r="Y1925">
        <v>178800</v>
      </c>
      <c r="Z1925">
        <v>20.8146512642099</v>
      </c>
      <c r="AA1925">
        <v>27</v>
      </c>
      <c r="AB1925">
        <v>4023000</v>
      </c>
      <c r="AC1925">
        <v>43340</v>
      </c>
      <c r="AD1925">
        <v>43342</v>
      </c>
      <c r="AE1925">
        <v>4.0650000000000004</v>
      </c>
      <c r="AF1925">
        <v>7</v>
      </c>
      <c r="AG1925">
        <v>606277.21</v>
      </c>
      <c r="AH1925">
        <v>1043000</v>
      </c>
      <c r="AI1925">
        <v>312900</v>
      </c>
      <c r="AJ1925">
        <v>8.6556730960187593</v>
      </c>
      <c r="AK1925">
        <v>20</v>
      </c>
      <c r="AL1925">
        <v>2980000</v>
      </c>
      <c r="AM1925">
        <v>43372</v>
      </c>
      <c r="AN1925">
        <v>43342</v>
      </c>
      <c r="AO1925">
        <v>4.9000000000000004</v>
      </c>
      <c r="AP1925" t="s">
        <v>2313</v>
      </c>
      <c r="AQ1925">
        <v>25</v>
      </c>
      <c r="AR1925">
        <v>0</v>
      </c>
      <c r="AS1925">
        <v>0</v>
      </c>
      <c r="AT1925">
        <v>0</v>
      </c>
    </row>
    <row r="1926" spans="1:46" x14ac:dyDescent="0.25">
      <c r="A1926" t="s">
        <v>41</v>
      </c>
      <c r="B1926" t="s">
        <v>156</v>
      </c>
      <c r="C1926" t="s">
        <v>209</v>
      </c>
      <c r="D1926" t="s">
        <v>236</v>
      </c>
      <c r="E1926" t="s">
        <v>287</v>
      </c>
      <c r="F1926" t="s">
        <v>113</v>
      </c>
      <c r="H1926" t="s">
        <v>38</v>
      </c>
      <c r="I1926">
        <v>15</v>
      </c>
      <c r="J1926">
        <v>15</v>
      </c>
      <c r="K1926">
        <v>12</v>
      </c>
      <c r="L1926">
        <v>1</v>
      </c>
      <c r="M1926">
        <v>102267.66</v>
      </c>
      <c r="N1926">
        <v>143000</v>
      </c>
      <c r="O1926">
        <v>42900</v>
      </c>
      <c r="P1926">
        <v>-12.3820439560439</v>
      </c>
      <c r="Q1926">
        <v>14</v>
      </c>
      <c r="R1926">
        <v>2548000</v>
      </c>
      <c r="S1926">
        <v>43307</v>
      </c>
      <c r="T1926">
        <v>43244</v>
      </c>
      <c r="U1926">
        <v>0.67700000000000005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14</v>
      </c>
      <c r="AB1926">
        <v>2548000</v>
      </c>
      <c r="AD1926">
        <v>43244</v>
      </c>
      <c r="AE1926">
        <v>0</v>
      </c>
      <c r="AF1926">
        <v>1</v>
      </c>
      <c r="AG1926">
        <v>102267.66</v>
      </c>
      <c r="AH1926">
        <v>182000</v>
      </c>
      <c r="AI1926">
        <v>54600</v>
      </c>
      <c r="AJ1926">
        <v>11.6998227445842</v>
      </c>
      <c r="AK1926">
        <v>13</v>
      </c>
      <c r="AL1926">
        <v>2366000</v>
      </c>
      <c r="AM1926">
        <v>43373</v>
      </c>
      <c r="AN1926">
        <v>43244</v>
      </c>
      <c r="AO1926">
        <v>0.7</v>
      </c>
      <c r="AP1926" t="s">
        <v>2314</v>
      </c>
      <c r="AQ1926">
        <v>13</v>
      </c>
      <c r="AR1926">
        <v>0</v>
      </c>
      <c r="AS1926">
        <v>0</v>
      </c>
      <c r="AT1926">
        <v>0</v>
      </c>
    </row>
    <row r="1927" spans="1:46" x14ac:dyDescent="0.25">
      <c r="A1927" t="s">
        <v>41</v>
      </c>
      <c r="B1927" t="s">
        <v>149</v>
      </c>
      <c r="C1927" t="s">
        <v>202</v>
      </c>
      <c r="D1927" t="s">
        <v>236</v>
      </c>
      <c r="E1927" t="s">
        <v>287</v>
      </c>
      <c r="F1927" t="s">
        <v>113</v>
      </c>
      <c r="H1927" t="s">
        <v>38</v>
      </c>
      <c r="I1927">
        <v>15</v>
      </c>
      <c r="J1927">
        <v>15</v>
      </c>
      <c r="K1927">
        <v>12</v>
      </c>
      <c r="L1927">
        <v>2</v>
      </c>
      <c r="M1927">
        <v>59569.54</v>
      </c>
      <c r="N1927">
        <v>110000</v>
      </c>
      <c r="O1927">
        <v>0</v>
      </c>
      <c r="P1927">
        <v>40.430459999999997</v>
      </c>
      <c r="Q1927">
        <v>8</v>
      </c>
      <c r="R1927">
        <v>440000</v>
      </c>
      <c r="S1927">
        <v>43296</v>
      </c>
      <c r="T1927">
        <v>43151</v>
      </c>
      <c r="U1927">
        <v>1.355</v>
      </c>
      <c r="V1927">
        <v>1</v>
      </c>
      <c r="W1927">
        <v>29784.77</v>
      </c>
      <c r="X1927">
        <v>55000</v>
      </c>
      <c r="Y1927">
        <v>0</v>
      </c>
      <c r="Z1927">
        <v>40.430459999999997</v>
      </c>
      <c r="AA1927">
        <v>7</v>
      </c>
      <c r="AB1927">
        <v>385000</v>
      </c>
      <c r="AC1927">
        <v>43330</v>
      </c>
      <c r="AD1927">
        <v>43151</v>
      </c>
      <c r="AE1927">
        <v>0.67700000000000005</v>
      </c>
      <c r="AF1927">
        <v>1</v>
      </c>
      <c r="AG1927">
        <v>29784.77</v>
      </c>
      <c r="AH1927">
        <v>55000</v>
      </c>
      <c r="AI1927">
        <v>16500</v>
      </c>
      <c r="AJ1927">
        <v>14.900657142857099</v>
      </c>
      <c r="AK1927">
        <v>30</v>
      </c>
      <c r="AL1927">
        <v>1650000</v>
      </c>
      <c r="AM1927">
        <v>43349</v>
      </c>
      <c r="AN1927">
        <v>43363</v>
      </c>
      <c r="AO1927">
        <v>0.7</v>
      </c>
      <c r="AP1927" t="s">
        <v>2315</v>
      </c>
      <c r="AQ1927">
        <v>20</v>
      </c>
      <c r="AR1927">
        <v>0</v>
      </c>
      <c r="AS1927">
        <v>0</v>
      </c>
      <c r="AT1927">
        <v>0</v>
      </c>
    </row>
    <row r="1928" spans="1:46" x14ac:dyDescent="0.25">
      <c r="A1928" t="s">
        <v>41</v>
      </c>
      <c r="B1928" t="s">
        <v>135</v>
      </c>
      <c r="C1928" t="s">
        <v>188</v>
      </c>
      <c r="D1928" t="s">
        <v>236</v>
      </c>
      <c r="E1928" t="s">
        <v>287</v>
      </c>
      <c r="F1928" t="s">
        <v>113</v>
      </c>
      <c r="H1928" t="s">
        <v>38</v>
      </c>
      <c r="I1928">
        <v>15</v>
      </c>
      <c r="J1928">
        <v>15</v>
      </c>
      <c r="K1928">
        <v>6</v>
      </c>
      <c r="L1928">
        <v>4</v>
      </c>
      <c r="M1928">
        <v>93633.8</v>
      </c>
      <c r="N1928">
        <v>180000</v>
      </c>
      <c r="O1928">
        <v>0</v>
      </c>
      <c r="P1928">
        <v>42.779344571601399</v>
      </c>
      <c r="Q1928">
        <v>15</v>
      </c>
      <c r="R1928">
        <v>675000</v>
      </c>
      <c r="S1928">
        <v>43304</v>
      </c>
      <c r="T1928">
        <v>43311</v>
      </c>
      <c r="U1928">
        <v>2.71</v>
      </c>
      <c r="V1928">
        <v>7</v>
      </c>
      <c r="W1928">
        <v>173889.72</v>
      </c>
      <c r="X1928">
        <v>315000</v>
      </c>
      <c r="Y1928">
        <v>81000</v>
      </c>
      <c r="Z1928">
        <v>18.256969335567899</v>
      </c>
      <c r="AA1928">
        <v>8</v>
      </c>
      <c r="AB1928">
        <v>360000</v>
      </c>
      <c r="AC1928">
        <v>43341</v>
      </c>
      <c r="AD1928">
        <v>43311</v>
      </c>
      <c r="AE1928">
        <v>4.742</v>
      </c>
      <c r="AF1928">
        <v>2</v>
      </c>
      <c r="AG1928">
        <v>47596</v>
      </c>
      <c r="AH1928">
        <v>90000</v>
      </c>
      <c r="AI1928">
        <v>0</v>
      </c>
      <c r="AJ1928">
        <v>41.827111240384099</v>
      </c>
      <c r="AK1928">
        <v>6</v>
      </c>
      <c r="AL1928">
        <v>270000</v>
      </c>
      <c r="AM1928">
        <v>43364</v>
      </c>
      <c r="AN1928">
        <v>43387</v>
      </c>
      <c r="AO1928">
        <v>1.4</v>
      </c>
      <c r="AP1928" t="s">
        <v>2316</v>
      </c>
      <c r="AQ1928">
        <v>13</v>
      </c>
      <c r="AR1928">
        <v>0</v>
      </c>
      <c r="AS1928">
        <v>0</v>
      </c>
      <c r="AT1928">
        <v>0</v>
      </c>
    </row>
    <row r="1929" spans="1:46" x14ac:dyDescent="0.25">
      <c r="A1929" t="s">
        <v>41</v>
      </c>
      <c r="B1929" t="s">
        <v>161</v>
      </c>
      <c r="C1929" t="s">
        <v>214</v>
      </c>
      <c r="D1929" t="s">
        <v>236</v>
      </c>
      <c r="E1929" t="s">
        <v>287</v>
      </c>
      <c r="F1929" t="s">
        <v>113</v>
      </c>
      <c r="H1929" t="s">
        <v>38</v>
      </c>
      <c r="I1929">
        <v>12</v>
      </c>
      <c r="J1929">
        <v>12</v>
      </c>
      <c r="K1929">
        <v>6</v>
      </c>
      <c r="L1929">
        <v>3</v>
      </c>
      <c r="M1929">
        <v>201014.55</v>
      </c>
      <c r="N1929">
        <v>342000</v>
      </c>
      <c r="O1929">
        <v>68400</v>
      </c>
      <c r="P1929">
        <v>19.1827467991417</v>
      </c>
      <c r="Q1929">
        <v>37</v>
      </c>
      <c r="R1929">
        <v>4218000</v>
      </c>
      <c r="S1929">
        <v>43310</v>
      </c>
      <c r="T1929">
        <v>43202</v>
      </c>
      <c r="U1929">
        <v>2.032</v>
      </c>
      <c r="V1929">
        <v>20</v>
      </c>
      <c r="W1929">
        <v>1340097.01</v>
      </c>
      <c r="X1929">
        <v>2285000</v>
      </c>
      <c r="Y1929">
        <v>685500</v>
      </c>
      <c r="Z1929">
        <v>7.83953040999309</v>
      </c>
      <c r="AA1929">
        <v>17</v>
      </c>
      <c r="AB1929">
        <v>2023000</v>
      </c>
      <c r="AC1929">
        <v>43343</v>
      </c>
      <c r="AD1929">
        <v>43202</v>
      </c>
      <c r="AE1929">
        <v>13.548</v>
      </c>
      <c r="AF1929">
        <v>20</v>
      </c>
      <c r="AG1929">
        <v>1360811.44</v>
      </c>
      <c r="AH1929">
        <v>2380000</v>
      </c>
      <c r="AI1929">
        <v>714000</v>
      </c>
      <c r="AJ1929">
        <v>10.150505189030399</v>
      </c>
      <c r="AK1929">
        <v>21</v>
      </c>
      <c r="AL1929">
        <v>2499000</v>
      </c>
      <c r="AM1929">
        <v>43369</v>
      </c>
      <c r="AN1929">
        <v>43395</v>
      </c>
      <c r="AO1929">
        <v>14</v>
      </c>
      <c r="AP1929" t="s">
        <v>2317</v>
      </c>
      <c r="AQ1929">
        <v>16</v>
      </c>
      <c r="AR1929">
        <v>0</v>
      </c>
      <c r="AS1929">
        <v>0</v>
      </c>
      <c r="AT1929">
        <v>0</v>
      </c>
    </row>
    <row r="1930" spans="1:46" x14ac:dyDescent="0.25">
      <c r="A1930" t="s">
        <v>41</v>
      </c>
      <c r="B1930" t="s">
        <v>148</v>
      </c>
      <c r="C1930" t="s">
        <v>201</v>
      </c>
      <c r="D1930" t="s">
        <v>236</v>
      </c>
      <c r="E1930" t="s">
        <v>287</v>
      </c>
      <c r="F1930" t="s">
        <v>113</v>
      </c>
      <c r="H1930" t="s">
        <v>38</v>
      </c>
      <c r="I1930">
        <v>11</v>
      </c>
      <c r="J1930">
        <v>11</v>
      </c>
      <c r="K1930">
        <v>6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13</v>
      </c>
      <c r="R1930">
        <v>767000</v>
      </c>
      <c r="T1930">
        <v>43311</v>
      </c>
      <c r="U1930">
        <v>0</v>
      </c>
      <c r="V1930">
        <v>8</v>
      </c>
      <c r="W1930">
        <v>256125.24</v>
      </c>
      <c r="X1930">
        <v>472000</v>
      </c>
      <c r="Y1930">
        <v>141600</v>
      </c>
      <c r="Z1930">
        <v>14.7282795577824</v>
      </c>
      <c r="AA1930">
        <v>5</v>
      </c>
      <c r="AB1930">
        <v>295000</v>
      </c>
      <c r="AC1930">
        <v>43324</v>
      </c>
      <c r="AD1930">
        <v>43311</v>
      </c>
      <c r="AE1930">
        <v>5.4189999999999996</v>
      </c>
      <c r="AF1930">
        <v>3</v>
      </c>
      <c r="AG1930">
        <v>93880.5</v>
      </c>
      <c r="AH1930">
        <v>177000</v>
      </c>
      <c r="AI1930">
        <v>0</v>
      </c>
      <c r="AJ1930">
        <v>41.656186473640503</v>
      </c>
      <c r="AK1930">
        <v>8</v>
      </c>
      <c r="AL1930">
        <v>472000</v>
      </c>
      <c r="AM1930">
        <v>43362</v>
      </c>
      <c r="AN1930">
        <v>43392</v>
      </c>
      <c r="AO1930">
        <v>2.1</v>
      </c>
      <c r="AP1930" t="s">
        <v>2318</v>
      </c>
      <c r="AQ1930">
        <v>6</v>
      </c>
      <c r="AR1930">
        <v>0</v>
      </c>
      <c r="AS1930">
        <v>0</v>
      </c>
      <c r="AT1930">
        <v>0</v>
      </c>
    </row>
    <row r="1931" spans="1:46" x14ac:dyDescent="0.25">
      <c r="A1931" t="s">
        <v>41</v>
      </c>
      <c r="B1931" t="s">
        <v>160</v>
      </c>
      <c r="C1931" t="s">
        <v>213</v>
      </c>
      <c r="D1931" t="s">
        <v>236</v>
      </c>
      <c r="E1931" t="s">
        <v>287</v>
      </c>
      <c r="F1931" t="s">
        <v>113</v>
      </c>
      <c r="H1931" t="s">
        <v>38</v>
      </c>
      <c r="I1931">
        <v>9</v>
      </c>
      <c r="J1931">
        <v>9</v>
      </c>
      <c r="K1931">
        <v>6</v>
      </c>
      <c r="L1931">
        <v>1</v>
      </c>
      <c r="M1931">
        <v>53745.01</v>
      </c>
      <c r="N1931">
        <v>99000</v>
      </c>
      <c r="O1931">
        <v>0</v>
      </c>
      <c r="P1931">
        <v>40.283322222222203</v>
      </c>
      <c r="Q1931">
        <v>13</v>
      </c>
      <c r="R1931">
        <v>1287000</v>
      </c>
      <c r="S1931">
        <v>43288</v>
      </c>
      <c r="T1931">
        <v>43217</v>
      </c>
      <c r="U1931">
        <v>0.67700000000000005</v>
      </c>
      <c r="V1931">
        <v>3</v>
      </c>
      <c r="W1931">
        <v>161235.03</v>
      </c>
      <c r="X1931">
        <v>297000</v>
      </c>
      <c r="Y1931">
        <v>89100</v>
      </c>
      <c r="Z1931">
        <v>14.6904603174603</v>
      </c>
      <c r="AA1931">
        <v>10</v>
      </c>
      <c r="AB1931">
        <v>990000</v>
      </c>
      <c r="AC1931">
        <v>43324</v>
      </c>
      <c r="AD1931">
        <v>43217</v>
      </c>
      <c r="AE1931">
        <v>2.032</v>
      </c>
      <c r="AF1931">
        <v>1</v>
      </c>
      <c r="AG1931">
        <v>53745.01</v>
      </c>
      <c r="AH1931">
        <v>99000</v>
      </c>
      <c r="AI1931">
        <v>29700</v>
      </c>
      <c r="AJ1931">
        <v>14.6904603174603</v>
      </c>
      <c r="AK1931">
        <v>9</v>
      </c>
      <c r="AL1931">
        <v>891000</v>
      </c>
      <c r="AM1931">
        <v>43352</v>
      </c>
      <c r="AN1931">
        <v>43217</v>
      </c>
      <c r="AO1931">
        <v>0.7</v>
      </c>
      <c r="AP1931" t="s">
        <v>2319</v>
      </c>
      <c r="AQ1931">
        <v>10</v>
      </c>
      <c r="AR1931">
        <v>0</v>
      </c>
      <c r="AS1931">
        <v>0</v>
      </c>
      <c r="AT1931">
        <v>0</v>
      </c>
    </row>
    <row r="1932" spans="1:46" x14ac:dyDescent="0.25">
      <c r="A1932" t="s">
        <v>41</v>
      </c>
      <c r="B1932" t="s">
        <v>163</v>
      </c>
      <c r="C1932" t="s">
        <v>216</v>
      </c>
      <c r="D1932" t="s">
        <v>236</v>
      </c>
      <c r="E1932" t="s">
        <v>287</v>
      </c>
      <c r="F1932" t="s">
        <v>113</v>
      </c>
      <c r="H1932" t="s">
        <v>38</v>
      </c>
      <c r="I1932">
        <v>9</v>
      </c>
      <c r="J1932">
        <v>9</v>
      </c>
      <c r="K1932">
        <v>6</v>
      </c>
      <c r="L1932">
        <v>6</v>
      </c>
      <c r="M1932">
        <v>396614.23</v>
      </c>
      <c r="N1932">
        <v>714000</v>
      </c>
      <c r="O1932">
        <v>178500</v>
      </c>
      <c r="P1932">
        <v>18.529289853023599</v>
      </c>
      <c r="Q1932">
        <v>63</v>
      </c>
      <c r="R1932">
        <v>7497000</v>
      </c>
      <c r="S1932">
        <v>43310</v>
      </c>
      <c r="T1932">
        <v>43242</v>
      </c>
      <c r="U1932">
        <v>4.0650000000000004</v>
      </c>
      <c r="V1932">
        <v>14</v>
      </c>
      <c r="W1932">
        <v>925433.25</v>
      </c>
      <c r="X1932">
        <v>1666000</v>
      </c>
      <c r="Y1932">
        <v>499800</v>
      </c>
      <c r="Z1932">
        <v>12.7099489646218</v>
      </c>
      <c r="AA1932">
        <v>49</v>
      </c>
      <c r="AB1932">
        <v>5831000</v>
      </c>
      <c r="AC1932">
        <v>43342</v>
      </c>
      <c r="AD1932">
        <v>43242</v>
      </c>
      <c r="AE1932">
        <v>9.484</v>
      </c>
      <c r="AF1932">
        <v>5</v>
      </c>
      <c r="AG1932">
        <v>330511.87</v>
      </c>
      <c r="AH1932">
        <v>595000</v>
      </c>
      <c r="AI1932">
        <v>142800</v>
      </c>
      <c r="AJ1932">
        <v>19.601269995489002</v>
      </c>
      <c r="AK1932">
        <v>44</v>
      </c>
      <c r="AL1932">
        <v>5236000</v>
      </c>
      <c r="AM1932">
        <v>43373</v>
      </c>
      <c r="AN1932">
        <v>43242</v>
      </c>
      <c r="AO1932">
        <v>3.5</v>
      </c>
      <c r="AP1932" t="s">
        <v>2320</v>
      </c>
      <c r="AQ1932">
        <v>33</v>
      </c>
      <c r="AR1932">
        <v>0</v>
      </c>
      <c r="AS1932">
        <v>0</v>
      </c>
      <c r="AT1932">
        <v>0</v>
      </c>
    </row>
    <row r="1933" spans="1:46" x14ac:dyDescent="0.25">
      <c r="A1933" t="s">
        <v>41</v>
      </c>
      <c r="B1933" t="s">
        <v>164</v>
      </c>
      <c r="C1933" t="s">
        <v>217</v>
      </c>
      <c r="D1933" t="s">
        <v>236</v>
      </c>
      <c r="E1933" t="s">
        <v>287</v>
      </c>
      <c r="F1933" t="s">
        <v>113</v>
      </c>
      <c r="H1933" t="s">
        <v>38</v>
      </c>
      <c r="I1933">
        <v>9</v>
      </c>
      <c r="J1933">
        <v>9</v>
      </c>
      <c r="K1933">
        <v>6</v>
      </c>
      <c r="L1933">
        <v>5</v>
      </c>
      <c r="M1933">
        <v>284522.65000000002</v>
      </c>
      <c r="N1933">
        <v>515000</v>
      </c>
      <c r="O1933">
        <v>92700</v>
      </c>
      <c r="P1933">
        <v>25.8880144622571</v>
      </c>
      <c r="Q1933">
        <v>22</v>
      </c>
      <c r="R1933">
        <v>2266000</v>
      </c>
      <c r="S1933">
        <v>43302</v>
      </c>
      <c r="T1933">
        <v>43207</v>
      </c>
      <c r="U1933">
        <v>3.387</v>
      </c>
      <c r="V1933">
        <v>6</v>
      </c>
      <c r="W1933">
        <v>341427.18</v>
      </c>
      <c r="X1933">
        <v>618000</v>
      </c>
      <c r="Y1933">
        <v>183600</v>
      </c>
      <c r="Z1933">
        <v>13.542841180123601</v>
      </c>
      <c r="AA1933">
        <v>28</v>
      </c>
      <c r="AB1933">
        <v>2884000</v>
      </c>
      <c r="AC1933">
        <v>43334</v>
      </c>
      <c r="AD1933">
        <v>43342</v>
      </c>
      <c r="AE1933">
        <v>4.0650000000000004</v>
      </c>
      <c r="AF1933">
        <v>7</v>
      </c>
      <c r="AG1933">
        <v>409714.35</v>
      </c>
      <c r="AH1933">
        <v>721000</v>
      </c>
      <c r="AI1933">
        <v>185400</v>
      </c>
      <c r="AJ1933">
        <v>15.854035676651501</v>
      </c>
      <c r="AK1933">
        <v>21</v>
      </c>
      <c r="AL1933">
        <v>2163000</v>
      </c>
      <c r="AM1933">
        <v>43373</v>
      </c>
      <c r="AN1933">
        <v>43342</v>
      </c>
      <c r="AO1933">
        <v>4.9000000000000004</v>
      </c>
      <c r="AP1933" t="s">
        <v>2321</v>
      </c>
      <c r="AQ1933">
        <v>20</v>
      </c>
      <c r="AR1933">
        <v>0</v>
      </c>
      <c r="AS1933">
        <v>0</v>
      </c>
      <c r="AT1933">
        <v>0</v>
      </c>
    </row>
    <row r="1934" spans="1:46" x14ac:dyDescent="0.25">
      <c r="A1934" t="s">
        <v>41</v>
      </c>
      <c r="B1934" t="s">
        <v>167</v>
      </c>
      <c r="C1934" t="s">
        <v>220</v>
      </c>
      <c r="D1934" t="s">
        <v>236</v>
      </c>
      <c r="E1934" t="s">
        <v>287</v>
      </c>
      <c r="F1934" t="s">
        <v>113</v>
      </c>
      <c r="H1934" t="s">
        <v>38</v>
      </c>
      <c r="I1934">
        <v>9</v>
      </c>
      <c r="J1934">
        <v>9</v>
      </c>
      <c r="K1934">
        <v>6</v>
      </c>
      <c r="L1934">
        <v>10</v>
      </c>
      <c r="M1934">
        <v>458886.19</v>
      </c>
      <c r="N1934">
        <v>790000</v>
      </c>
      <c r="O1934">
        <v>118500</v>
      </c>
      <c r="P1934">
        <v>24.828770011041499</v>
      </c>
      <c r="Q1934">
        <v>22</v>
      </c>
      <c r="R1934">
        <v>1738000</v>
      </c>
      <c r="S1934">
        <v>43310</v>
      </c>
      <c r="T1934">
        <v>43311</v>
      </c>
      <c r="U1934">
        <v>6.774</v>
      </c>
      <c r="V1934">
        <v>27</v>
      </c>
      <c r="W1934">
        <v>1335191.3</v>
      </c>
      <c r="X1934">
        <v>2145000</v>
      </c>
      <c r="Y1934">
        <v>643500</v>
      </c>
      <c r="Z1934">
        <v>2.1837875457875402</v>
      </c>
      <c r="AA1934">
        <v>19</v>
      </c>
      <c r="AB1934">
        <v>1577000</v>
      </c>
      <c r="AC1934">
        <v>43343</v>
      </c>
      <c r="AD1934">
        <v>43342</v>
      </c>
      <c r="AE1934">
        <v>18.29</v>
      </c>
      <c r="AF1934">
        <v>4</v>
      </c>
      <c r="AG1934">
        <v>195906.48</v>
      </c>
      <c r="AH1934">
        <v>332000</v>
      </c>
      <c r="AI1934">
        <v>99600</v>
      </c>
      <c r="AJ1934">
        <v>7.2731806031925696</v>
      </c>
      <c r="AK1934">
        <v>15</v>
      </c>
      <c r="AL1934">
        <v>1185000</v>
      </c>
      <c r="AM1934">
        <v>43354</v>
      </c>
      <c r="AN1934">
        <v>43395</v>
      </c>
      <c r="AO1934">
        <v>2.8</v>
      </c>
      <c r="AP1934" t="s">
        <v>2322</v>
      </c>
      <c r="AQ1934">
        <v>21</v>
      </c>
      <c r="AR1934">
        <v>0</v>
      </c>
      <c r="AS1934">
        <v>0</v>
      </c>
      <c r="AT1934">
        <v>0</v>
      </c>
    </row>
    <row r="1935" spans="1:46" x14ac:dyDescent="0.25">
      <c r="A1935" t="s">
        <v>41</v>
      </c>
      <c r="B1935" t="s">
        <v>180</v>
      </c>
      <c r="C1935" t="s">
        <v>233</v>
      </c>
      <c r="D1935" t="s">
        <v>236</v>
      </c>
      <c r="E1935" t="s">
        <v>287</v>
      </c>
      <c r="F1935" t="s">
        <v>113</v>
      </c>
      <c r="H1935" t="s">
        <v>38</v>
      </c>
      <c r="I1935">
        <v>6</v>
      </c>
      <c r="J1935">
        <v>6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14</v>
      </c>
      <c r="R1935">
        <v>3724000</v>
      </c>
      <c r="S1935">
        <v>43296</v>
      </c>
      <c r="T1935">
        <v>43302</v>
      </c>
      <c r="U1935">
        <v>0</v>
      </c>
      <c r="V1935">
        <v>1</v>
      </c>
      <c r="W1935">
        <v>159774.79999999999</v>
      </c>
      <c r="X1935">
        <v>266000</v>
      </c>
      <c r="Y1935">
        <v>66500</v>
      </c>
      <c r="Z1935">
        <v>11.9036188709846</v>
      </c>
      <c r="AA1935">
        <v>13</v>
      </c>
      <c r="AB1935">
        <v>3458000</v>
      </c>
      <c r="AC1935">
        <v>43321</v>
      </c>
      <c r="AD1935">
        <v>43302</v>
      </c>
      <c r="AE1935">
        <v>0.67700000000000005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13</v>
      </c>
      <c r="AL1935">
        <v>3458000</v>
      </c>
      <c r="AN1935">
        <v>43302</v>
      </c>
      <c r="AO1935">
        <v>0</v>
      </c>
      <c r="AP1935" t="s">
        <v>2323</v>
      </c>
      <c r="AQ1935">
        <v>7</v>
      </c>
      <c r="AR1935">
        <v>0</v>
      </c>
      <c r="AS1935">
        <v>0</v>
      </c>
      <c r="AT1935">
        <v>0</v>
      </c>
    </row>
    <row r="1936" spans="1:46" x14ac:dyDescent="0.25">
      <c r="A1936" t="s">
        <v>41</v>
      </c>
      <c r="B1936" t="s">
        <v>175</v>
      </c>
      <c r="C1936" t="s">
        <v>228</v>
      </c>
      <c r="D1936" t="s">
        <v>236</v>
      </c>
      <c r="E1936" t="s">
        <v>287</v>
      </c>
      <c r="F1936" t="s">
        <v>113</v>
      </c>
      <c r="H1936" t="s">
        <v>38</v>
      </c>
      <c r="I1936">
        <v>6</v>
      </c>
      <c r="J1936">
        <v>6</v>
      </c>
      <c r="K1936">
        <v>1</v>
      </c>
      <c r="L1936">
        <v>6</v>
      </c>
      <c r="M1936">
        <v>404210.07</v>
      </c>
      <c r="N1936">
        <v>750000</v>
      </c>
      <c r="O1936">
        <v>150000</v>
      </c>
      <c r="P1936">
        <v>25.894820438245599</v>
      </c>
      <c r="Q1936">
        <v>17</v>
      </c>
      <c r="R1936">
        <v>2125000</v>
      </c>
      <c r="S1936">
        <v>43296</v>
      </c>
      <c r="T1936">
        <v>43302</v>
      </c>
      <c r="U1936">
        <v>4.0650000000000004</v>
      </c>
      <c r="V1936">
        <v>5</v>
      </c>
      <c r="W1936">
        <v>381631.95</v>
      </c>
      <c r="X1936">
        <v>625000</v>
      </c>
      <c r="Y1936">
        <v>187500</v>
      </c>
      <c r="Z1936">
        <v>4.0468240657964598</v>
      </c>
      <c r="AA1936">
        <v>12</v>
      </c>
      <c r="AB1936">
        <v>1500000</v>
      </c>
      <c r="AC1936">
        <v>43337</v>
      </c>
      <c r="AD1936">
        <v>43302</v>
      </c>
      <c r="AE1936">
        <v>3.387</v>
      </c>
      <c r="AF1936">
        <v>2</v>
      </c>
      <c r="AG1936">
        <v>152652.78</v>
      </c>
      <c r="AH1936">
        <v>250000</v>
      </c>
      <c r="AI1936">
        <v>37500</v>
      </c>
      <c r="AJ1936">
        <v>20.979737337392599</v>
      </c>
      <c r="AK1936">
        <v>10</v>
      </c>
      <c r="AL1936">
        <v>1250000</v>
      </c>
      <c r="AM1936">
        <v>43359</v>
      </c>
      <c r="AN1936">
        <v>43302</v>
      </c>
      <c r="AO1936">
        <v>1.4</v>
      </c>
      <c r="AP1936" t="s">
        <v>2324</v>
      </c>
      <c r="AQ1936">
        <v>19</v>
      </c>
      <c r="AR1936">
        <v>0</v>
      </c>
      <c r="AS1936">
        <v>0</v>
      </c>
      <c r="AT1936">
        <v>0</v>
      </c>
    </row>
    <row r="1937" spans="1:46" x14ac:dyDescent="0.25">
      <c r="A1937" t="s">
        <v>41</v>
      </c>
      <c r="B1937" t="s">
        <v>181</v>
      </c>
      <c r="C1937" t="s">
        <v>234</v>
      </c>
      <c r="D1937" t="s">
        <v>236</v>
      </c>
      <c r="E1937" t="s">
        <v>287</v>
      </c>
      <c r="F1937" t="s">
        <v>113</v>
      </c>
      <c r="H1937" t="s">
        <v>38</v>
      </c>
      <c r="I1937">
        <v>3</v>
      </c>
      <c r="J1937">
        <v>3</v>
      </c>
      <c r="K1937">
        <v>6</v>
      </c>
      <c r="L1937">
        <v>1</v>
      </c>
      <c r="M1937">
        <v>165052.22</v>
      </c>
      <c r="N1937">
        <v>298000</v>
      </c>
      <c r="O1937">
        <v>89400</v>
      </c>
      <c r="P1937">
        <v>12.9638342992064</v>
      </c>
      <c r="Q1937">
        <v>15</v>
      </c>
      <c r="R1937">
        <v>4500000</v>
      </c>
      <c r="S1937">
        <v>43296</v>
      </c>
      <c r="T1937">
        <v>43227</v>
      </c>
      <c r="U1937">
        <v>0.67700000000000005</v>
      </c>
      <c r="V1937">
        <v>2</v>
      </c>
      <c r="W1937">
        <v>330104.43</v>
      </c>
      <c r="X1937">
        <v>600000</v>
      </c>
      <c r="Y1937">
        <v>180000</v>
      </c>
      <c r="Z1937">
        <v>13.544077898312301</v>
      </c>
      <c r="AA1937">
        <v>13</v>
      </c>
      <c r="AB1937">
        <v>3900000</v>
      </c>
      <c r="AC1937">
        <v>43334</v>
      </c>
      <c r="AD1937">
        <v>43227</v>
      </c>
      <c r="AE1937">
        <v>1.355</v>
      </c>
      <c r="AF1937">
        <v>1</v>
      </c>
      <c r="AG1937">
        <v>165052.21</v>
      </c>
      <c r="AH1937">
        <v>300000</v>
      </c>
      <c r="AI1937">
        <v>90000</v>
      </c>
      <c r="AJ1937">
        <v>13.5440805173599</v>
      </c>
      <c r="AK1937">
        <v>12</v>
      </c>
      <c r="AL1937">
        <v>3600000</v>
      </c>
      <c r="AM1937">
        <v>43373</v>
      </c>
      <c r="AN1937">
        <v>43227</v>
      </c>
      <c r="AO1937">
        <v>0.7</v>
      </c>
      <c r="AP1937" t="s">
        <v>2325</v>
      </c>
      <c r="AQ1937">
        <v>9</v>
      </c>
      <c r="AR1937">
        <v>0</v>
      </c>
      <c r="AS1937">
        <v>0</v>
      </c>
      <c r="AT1937">
        <v>0</v>
      </c>
    </row>
    <row r="1938" spans="1:46" x14ac:dyDescent="0.25">
      <c r="A1938" t="s">
        <v>124</v>
      </c>
      <c r="B1938" t="s">
        <v>238</v>
      </c>
      <c r="C1938" t="s">
        <v>239</v>
      </c>
      <c r="D1938" t="s">
        <v>236</v>
      </c>
      <c r="E1938" t="s">
        <v>287</v>
      </c>
      <c r="F1938" t="s">
        <v>113</v>
      </c>
      <c r="H1938" t="s">
        <v>38</v>
      </c>
      <c r="I1938">
        <v>0</v>
      </c>
      <c r="J1938">
        <v>0</v>
      </c>
      <c r="K1938">
        <v>24</v>
      </c>
      <c r="L1938">
        <v>30</v>
      </c>
      <c r="M1938">
        <v>685027.65</v>
      </c>
      <c r="N1938">
        <v>1590000</v>
      </c>
      <c r="O1938">
        <v>795000</v>
      </c>
      <c r="P1938">
        <v>5.2163000357674303</v>
      </c>
      <c r="Q1938">
        <v>147</v>
      </c>
      <c r="R1938">
        <v>7791000</v>
      </c>
      <c r="S1938">
        <v>43312</v>
      </c>
      <c r="T1938">
        <v>43302</v>
      </c>
      <c r="U1938">
        <v>20.323</v>
      </c>
      <c r="V1938">
        <v>33</v>
      </c>
      <c r="W1938">
        <v>728441.91</v>
      </c>
      <c r="X1938">
        <v>1749000</v>
      </c>
      <c r="Y1938">
        <v>874500</v>
      </c>
      <c r="Z1938">
        <v>8.3720867924528299</v>
      </c>
      <c r="AA1938">
        <v>138</v>
      </c>
      <c r="AB1938">
        <v>7314000</v>
      </c>
      <c r="AC1938">
        <v>43338</v>
      </c>
      <c r="AD1938">
        <v>43342</v>
      </c>
      <c r="AE1938">
        <v>22.355</v>
      </c>
      <c r="AF1938">
        <v>12</v>
      </c>
      <c r="AG1938">
        <v>265461.24</v>
      </c>
      <c r="AH1938">
        <v>636000</v>
      </c>
      <c r="AI1938">
        <v>291500</v>
      </c>
      <c r="AJ1938">
        <v>15.237339863708099</v>
      </c>
      <c r="AK1938">
        <v>126</v>
      </c>
      <c r="AL1938">
        <v>7308000</v>
      </c>
      <c r="AM1938">
        <v>43367</v>
      </c>
      <c r="AN1938">
        <v>43342</v>
      </c>
      <c r="AO1938">
        <v>8.4</v>
      </c>
      <c r="AP1938" t="s">
        <v>2326</v>
      </c>
      <c r="AQ1938">
        <v>47</v>
      </c>
      <c r="AR1938">
        <v>0</v>
      </c>
      <c r="AS1938">
        <v>0</v>
      </c>
      <c r="AT1938">
        <v>0</v>
      </c>
    </row>
    <row r="1939" spans="1:46" x14ac:dyDescent="0.25">
      <c r="A1939" t="s">
        <v>41</v>
      </c>
      <c r="B1939" t="s">
        <v>136</v>
      </c>
      <c r="C1939" t="s">
        <v>189</v>
      </c>
      <c r="D1939" t="s">
        <v>236</v>
      </c>
      <c r="E1939" t="s">
        <v>288</v>
      </c>
      <c r="F1939" t="s">
        <v>61</v>
      </c>
      <c r="H1939" t="s">
        <v>38</v>
      </c>
      <c r="I1939">
        <v>277</v>
      </c>
      <c r="J1939">
        <v>277</v>
      </c>
      <c r="K1939">
        <v>12</v>
      </c>
      <c r="L1939">
        <v>42</v>
      </c>
      <c r="M1939">
        <v>923199.48</v>
      </c>
      <c r="N1939">
        <v>1722000</v>
      </c>
      <c r="O1939">
        <v>504300</v>
      </c>
      <c r="P1939">
        <v>16.603479674796699</v>
      </c>
      <c r="Q1939">
        <v>71</v>
      </c>
      <c r="R1939">
        <v>2911000</v>
      </c>
      <c r="S1939">
        <v>43312</v>
      </c>
      <c r="T1939">
        <v>43206</v>
      </c>
      <c r="U1939">
        <v>28.452000000000002</v>
      </c>
      <c r="V1939">
        <v>116</v>
      </c>
      <c r="W1939">
        <v>2549789.04</v>
      </c>
      <c r="X1939">
        <v>4756000</v>
      </c>
      <c r="Y1939">
        <v>1377600</v>
      </c>
      <c r="Z1939">
        <v>16.979400182066598</v>
      </c>
      <c r="AA1939">
        <v>171</v>
      </c>
      <c r="AB1939">
        <v>7011000</v>
      </c>
      <c r="AC1939">
        <v>43343</v>
      </c>
      <c r="AD1939">
        <v>43206</v>
      </c>
      <c r="AE1939">
        <v>78.581000000000003</v>
      </c>
      <c r="AF1939">
        <v>114</v>
      </c>
      <c r="AG1939">
        <v>2505827.16</v>
      </c>
      <c r="AH1939">
        <v>4674000</v>
      </c>
      <c r="AI1939">
        <v>1402200</v>
      </c>
      <c r="AJ1939">
        <v>15.7524947632193</v>
      </c>
      <c r="AK1939">
        <v>57</v>
      </c>
      <c r="AL1939">
        <v>2337000</v>
      </c>
      <c r="AM1939">
        <v>43373</v>
      </c>
      <c r="AN1939">
        <v>43206</v>
      </c>
      <c r="AO1939">
        <v>79.8</v>
      </c>
      <c r="AP1939" t="s">
        <v>2327</v>
      </c>
      <c r="AQ1939">
        <v>44</v>
      </c>
      <c r="AR1939">
        <v>0</v>
      </c>
      <c r="AS1939">
        <v>228</v>
      </c>
      <c r="AT1939">
        <v>0</v>
      </c>
    </row>
    <row r="1940" spans="1:46" x14ac:dyDescent="0.25">
      <c r="A1940" t="s">
        <v>41</v>
      </c>
      <c r="B1940" t="s">
        <v>134</v>
      </c>
      <c r="C1940" t="s">
        <v>187</v>
      </c>
      <c r="D1940" t="s">
        <v>236</v>
      </c>
      <c r="E1940" t="s">
        <v>288</v>
      </c>
      <c r="F1940" t="s">
        <v>61</v>
      </c>
      <c r="H1940" t="s">
        <v>38</v>
      </c>
      <c r="I1940">
        <v>260</v>
      </c>
      <c r="J1940">
        <v>260</v>
      </c>
      <c r="K1940">
        <v>36</v>
      </c>
      <c r="L1940">
        <v>61</v>
      </c>
      <c r="M1940">
        <v>692606.2</v>
      </c>
      <c r="N1940">
        <v>1769000</v>
      </c>
      <c r="O1940">
        <v>812000</v>
      </c>
      <c r="P1940">
        <v>20.3900919540229</v>
      </c>
      <c r="Q1940">
        <v>310</v>
      </c>
      <c r="R1940">
        <v>8990000</v>
      </c>
      <c r="S1940">
        <v>43311</v>
      </c>
      <c r="T1940">
        <v>43242</v>
      </c>
      <c r="U1940">
        <v>41.323</v>
      </c>
      <c r="V1940">
        <v>120</v>
      </c>
      <c r="W1940">
        <v>1362504</v>
      </c>
      <c r="X1940">
        <v>3480000</v>
      </c>
      <c r="Y1940">
        <v>1740000</v>
      </c>
      <c r="Z1940">
        <v>13.864689665073</v>
      </c>
      <c r="AA1940">
        <v>262</v>
      </c>
      <c r="AB1940">
        <v>7598000</v>
      </c>
      <c r="AC1940">
        <v>43343</v>
      </c>
      <c r="AD1940">
        <v>43242</v>
      </c>
      <c r="AE1940">
        <v>81.290000000000006</v>
      </c>
      <c r="AF1940">
        <v>64</v>
      </c>
      <c r="AG1940">
        <v>726668.80000000005</v>
      </c>
      <c r="AH1940">
        <v>1866000</v>
      </c>
      <c r="AI1940">
        <v>889500</v>
      </c>
      <c r="AJ1940">
        <v>18.1427875315485</v>
      </c>
      <c r="AK1940">
        <v>198</v>
      </c>
      <c r="AL1940">
        <v>6212000</v>
      </c>
      <c r="AM1940">
        <v>43373</v>
      </c>
      <c r="AN1940">
        <v>43242</v>
      </c>
      <c r="AO1940">
        <v>44.8</v>
      </c>
      <c r="AP1940" t="s">
        <v>2328</v>
      </c>
      <c r="AQ1940">
        <v>216</v>
      </c>
      <c r="AR1940">
        <v>0</v>
      </c>
      <c r="AS1940">
        <v>396</v>
      </c>
      <c r="AT1940">
        <v>0</v>
      </c>
    </row>
    <row r="1941" spans="1:46" x14ac:dyDescent="0.25">
      <c r="A1941" t="s">
        <v>41</v>
      </c>
      <c r="B1941" t="s">
        <v>131</v>
      </c>
      <c r="C1941" t="s">
        <v>184</v>
      </c>
      <c r="D1941" t="s">
        <v>236</v>
      </c>
      <c r="E1941" t="s">
        <v>288</v>
      </c>
      <c r="F1941" t="s">
        <v>61</v>
      </c>
      <c r="H1941" t="s">
        <v>38</v>
      </c>
      <c r="I1941">
        <v>240</v>
      </c>
      <c r="J1941">
        <v>240</v>
      </c>
      <c r="K1941">
        <v>24</v>
      </c>
      <c r="L1941">
        <v>100</v>
      </c>
      <c r="M1941">
        <v>1713901</v>
      </c>
      <c r="N1941">
        <v>4290000</v>
      </c>
      <c r="O1941">
        <v>2145000</v>
      </c>
      <c r="P1941">
        <v>12.107641025641</v>
      </c>
      <c r="Q1941">
        <v>123</v>
      </c>
      <c r="R1941">
        <v>5280300</v>
      </c>
      <c r="S1941">
        <v>43312</v>
      </c>
      <c r="T1941">
        <v>43231</v>
      </c>
      <c r="U1941">
        <v>67.742000000000004</v>
      </c>
      <c r="V1941">
        <v>88</v>
      </c>
      <c r="W1941">
        <v>1508232.88</v>
      </c>
      <c r="X1941">
        <v>3775200</v>
      </c>
      <c r="Y1941">
        <v>1866150</v>
      </c>
      <c r="Z1941">
        <v>13.095195620858499</v>
      </c>
      <c r="AA1941">
        <v>155</v>
      </c>
      <c r="AB1941">
        <v>6653100</v>
      </c>
      <c r="AC1941">
        <v>43343</v>
      </c>
      <c r="AD1941">
        <v>43231</v>
      </c>
      <c r="AE1941">
        <v>59.613</v>
      </c>
      <c r="AF1941">
        <v>86</v>
      </c>
      <c r="AG1941">
        <v>1473954.86</v>
      </c>
      <c r="AH1941">
        <v>3734400</v>
      </c>
      <c r="AI1941">
        <v>1731000</v>
      </c>
      <c r="AJ1941">
        <v>19.0700635797748</v>
      </c>
      <c r="AK1941">
        <v>69</v>
      </c>
      <c r="AL1941">
        <v>3314100</v>
      </c>
      <c r="AM1941">
        <v>43373</v>
      </c>
      <c r="AN1941">
        <v>43231</v>
      </c>
      <c r="AO1941">
        <v>60.2</v>
      </c>
      <c r="AP1941" t="s">
        <v>2329</v>
      </c>
      <c r="AQ1941">
        <v>46</v>
      </c>
      <c r="AR1941">
        <v>0</v>
      </c>
      <c r="AS1941">
        <v>192</v>
      </c>
      <c r="AT1941">
        <v>0</v>
      </c>
    </row>
    <row r="1942" spans="1:46" x14ac:dyDescent="0.25">
      <c r="A1942" t="s">
        <v>41</v>
      </c>
      <c r="B1942" t="s">
        <v>133</v>
      </c>
      <c r="C1942" t="s">
        <v>186</v>
      </c>
      <c r="D1942" t="s">
        <v>236</v>
      </c>
      <c r="E1942" t="s">
        <v>288</v>
      </c>
      <c r="F1942" t="s">
        <v>61</v>
      </c>
      <c r="H1942" t="s">
        <v>38</v>
      </c>
      <c r="I1942">
        <v>139</v>
      </c>
      <c r="J1942">
        <v>139</v>
      </c>
      <c r="K1942">
        <v>36</v>
      </c>
      <c r="L1942">
        <v>102</v>
      </c>
      <c r="M1942">
        <v>1512028.62</v>
      </c>
      <c r="N1942">
        <v>3978000</v>
      </c>
      <c r="O1942">
        <v>1989000</v>
      </c>
      <c r="P1942">
        <v>16.378507683899201</v>
      </c>
      <c r="Q1942">
        <v>96</v>
      </c>
      <c r="R1942">
        <v>3744000</v>
      </c>
      <c r="S1942">
        <v>43312</v>
      </c>
      <c r="T1942">
        <v>43216</v>
      </c>
      <c r="U1942">
        <v>69.096999999999994</v>
      </c>
      <c r="V1942">
        <v>45</v>
      </c>
      <c r="W1942">
        <v>667071.44999999995</v>
      </c>
      <c r="X1942">
        <v>1755000</v>
      </c>
      <c r="Y1942">
        <v>877500</v>
      </c>
      <c r="Z1942">
        <v>16.378507720896199</v>
      </c>
      <c r="AA1942">
        <v>87</v>
      </c>
      <c r="AB1942">
        <v>3393000</v>
      </c>
      <c r="AC1942">
        <v>43343</v>
      </c>
      <c r="AD1942">
        <v>43216</v>
      </c>
      <c r="AE1942">
        <v>30.484000000000002</v>
      </c>
      <c r="AF1942">
        <v>25</v>
      </c>
      <c r="AG1942">
        <v>370595.25</v>
      </c>
      <c r="AH1942">
        <v>975000</v>
      </c>
      <c r="AI1942">
        <v>417300</v>
      </c>
      <c r="AJ1942">
        <v>26.904289940828399</v>
      </c>
      <c r="AK1942">
        <v>62</v>
      </c>
      <c r="AL1942">
        <v>2418000</v>
      </c>
      <c r="AM1942">
        <v>43373</v>
      </c>
      <c r="AN1942">
        <v>43216</v>
      </c>
      <c r="AO1942">
        <v>17.5</v>
      </c>
      <c r="AP1942" t="s">
        <v>2330</v>
      </c>
      <c r="AQ1942">
        <v>177</v>
      </c>
      <c r="AR1942">
        <v>0</v>
      </c>
      <c r="AS1942">
        <v>0</v>
      </c>
      <c r="AT1942">
        <v>0</v>
      </c>
    </row>
    <row r="1943" spans="1:46" x14ac:dyDescent="0.25">
      <c r="A1943" t="s">
        <v>41</v>
      </c>
      <c r="B1943" t="s">
        <v>157</v>
      </c>
      <c r="C1943" t="s">
        <v>210</v>
      </c>
      <c r="D1943" t="s">
        <v>236</v>
      </c>
      <c r="E1943" t="s">
        <v>288</v>
      </c>
      <c r="F1943" t="s">
        <v>61</v>
      </c>
      <c r="H1943" t="s">
        <v>38</v>
      </c>
      <c r="I1943">
        <v>76</v>
      </c>
      <c r="J1943">
        <v>76</v>
      </c>
      <c r="K1943">
        <v>6</v>
      </c>
      <c r="L1943">
        <v>50</v>
      </c>
      <c r="M1943">
        <v>2192297.5</v>
      </c>
      <c r="N1943">
        <v>3922500</v>
      </c>
      <c r="O1943">
        <v>807150</v>
      </c>
      <c r="P1943">
        <v>22.592092391212201</v>
      </c>
      <c r="Q1943">
        <v>105</v>
      </c>
      <c r="R1943">
        <v>8012500</v>
      </c>
      <c r="S1943">
        <v>43312</v>
      </c>
      <c r="T1943">
        <v>43209</v>
      </c>
      <c r="U1943">
        <v>33.871000000000002</v>
      </c>
      <c r="V1943">
        <v>74</v>
      </c>
      <c r="W1943">
        <v>3244600.3</v>
      </c>
      <c r="X1943">
        <v>5913100</v>
      </c>
      <c r="Y1943">
        <v>1773930</v>
      </c>
      <c r="Z1943">
        <v>13.773526330823399</v>
      </c>
      <c r="AA1943">
        <v>55</v>
      </c>
      <c r="AB1943">
        <v>4400100</v>
      </c>
      <c r="AC1943">
        <v>43343</v>
      </c>
      <c r="AD1943">
        <v>43209</v>
      </c>
      <c r="AE1943">
        <v>50.128999999999998</v>
      </c>
      <c r="AF1943">
        <v>44</v>
      </c>
      <c r="AG1943">
        <v>1929221.8</v>
      </c>
      <c r="AH1943">
        <v>3503900</v>
      </c>
      <c r="AI1943">
        <v>981870</v>
      </c>
      <c r="AJ1943">
        <v>15.8557201769716</v>
      </c>
      <c r="AK1943">
        <v>11</v>
      </c>
      <c r="AL1943">
        <v>890900</v>
      </c>
      <c r="AM1943">
        <v>43373</v>
      </c>
      <c r="AN1943">
        <v>43209</v>
      </c>
      <c r="AO1943">
        <v>30.8</v>
      </c>
      <c r="AP1943" t="s">
        <v>2331</v>
      </c>
      <c r="AQ1943">
        <v>65</v>
      </c>
      <c r="AR1943">
        <v>0</v>
      </c>
      <c r="AS1943">
        <v>96</v>
      </c>
      <c r="AT1943">
        <v>0</v>
      </c>
    </row>
    <row r="1944" spans="1:46" x14ac:dyDescent="0.25">
      <c r="A1944" t="s">
        <v>41</v>
      </c>
      <c r="B1944" t="s">
        <v>137</v>
      </c>
      <c r="C1944" t="s">
        <v>190</v>
      </c>
      <c r="D1944" t="s">
        <v>236</v>
      </c>
      <c r="E1944" t="s">
        <v>288</v>
      </c>
      <c r="F1944" t="s">
        <v>61</v>
      </c>
      <c r="H1944" t="s">
        <v>38</v>
      </c>
      <c r="I1944">
        <v>74</v>
      </c>
      <c r="J1944">
        <v>74</v>
      </c>
      <c r="K1944">
        <v>36</v>
      </c>
      <c r="L1944">
        <v>76</v>
      </c>
      <c r="M1944">
        <v>1001530.28</v>
      </c>
      <c r="N1944">
        <v>2660000</v>
      </c>
      <c r="O1944">
        <v>1312500</v>
      </c>
      <c r="P1944">
        <v>18.242426122448901</v>
      </c>
      <c r="Q1944">
        <v>48</v>
      </c>
      <c r="R1944">
        <v>1680000</v>
      </c>
      <c r="S1944">
        <v>43312</v>
      </c>
      <c r="T1944">
        <v>43225</v>
      </c>
      <c r="U1944">
        <v>51.484000000000002</v>
      </c>
      <c r="V1944">
        <v>89</v>
      </c>
      <c r="W1944">
        <v>1172844.67</v>
      </c>
      <c r="X1944">
        <v>3115000</v>
      </c>
      <c r="Y1944">
        <v>1557500</v>
      </c>
      <c r="Z1944">
        <v>17.1666685767469</v>
      </c>
      <c r="AA1944">
        <v>67</v>
      </c>
      <c r="AB1944">
        <v>2345000</v>
      </c>
      <c r="AC1944">
        <v>43343</v>
      </c>
      <c r="AD1944">
        <v>43225</v>
      </c>
      <c r="AE1944">
        <v>60.29</v>
      </c>
      <c r="AF1944">
        <v>33</v>
      </c>
      <c r="AG1944">
        <v>434874.99</v>
      </c>
      <c r="AH1944">
        <v>1155000</v>
      </c>
      <c r="AI1944">
        <v>283500</v>
      </c>
      <c r="AJ1944">
        <v>45.110443010365003</v>
      </c>
      <c r="AK1944">
        <v>70</v>
      </c>
      <c r="AL1944">
        <v>2450000</v>
      </c>
      <c r="AM1944">
        <v>43372</v>
      </c>
      <c r="AN1944">
        <v>43225</v>
      </c>
      <c r="AO1944">
        <v>23.1</v>
      </c>
      <c r="AP1944" t="s">
        <v>2332</v>
      </c>
      <c r="AQ1944">
        <v>58</v>
      </c>
      <c r="AR1944">
        <v>0</v>
      </c>
      <c r="AS1944">
        <v>72</v>
      </c>
      <c r="AT1944">
        <v>0</v>
      </c>
    </row>
    <row r="1945" spans="1:46" x14ac:dyDescent="0.25">
      <c r="A1945" t="s">
        <v>41</v>
      </c>
      <c r="B1945" t="s">
        <v>132</v>
      </c>
      <c r="C1945" t="s">
        <v>185</v>
      </c>
      <c r="D1945" t="s">
        <v>236</v>
      </c>
      <c r="E1945" t="s">
        <v>288</v>
      </c>
      <c r="F1945" t="s">
        <v>61</v>
      </c>
      <c r="H1945" t="s">
        <v>38</v>
      </c>
      <c r="I1945">
        <v>63</v>
      </c>
      <c r="J1945">
        <v>63</v>
      </c>
      <c r="K1945">
        <v>12</v>
      </c>
      <c r="L1945">
        <v>4</v>
      </c>
      <c r="M1945">
        <v>67746.12</v>
      </c>
      <c r="N1945">
        <v>128000</v>
      </c>
      <c r="O1945">
        <v>0</v>
      </c>
      <c r="P1945">
        <v>41.780677943064603</v>
      </c>
      <c r="Q1945">
        <v>2</v>
      </c>
      <c r="R1945">
        <v>64000</v>
      </c>
      <c r="S1945">
        <v>43302</v>
      </c>
      <c r="T1945">
        <v>43125</v>
      </c>
      <c r="U1945">
        <v>2.71</v>
      </c>
      <c r="V1945">
        <v>16</v>
      </c>
      <c r="W1945">
        <v>270984.48</v>
      </c>
      <c r="X1945">
        <v>512000</v>
      </c>
      <c r="Y1945">
        <v>144000</v>
      </c>
      <c r="Z1945">
        <v>18.9992044578815</v>
      </c>
      <c r="AA1945">
        <v>10</v>
      </c>
      <c r="AB1945">
        <v>320000</v>
      </c>
      <c r="AC1945">
        <v>43341</v>
      </c>
      <c r="AD1945">
        <v>43125</v>
      </c>
      <c r="AE1945">
        <v>10.839</v>
      </c>
      <c r="AF1945">
        <v>7</v>
      </c>
      <c r="AG1945">
        <v>118555.71</v>
      </c>
      <c r="AH1945">
        <v>224000</v>
      </c>
      <c r="AI1945">
        <v>0</v>
      </c>
      <c r="AJ1945">
        <v>41.780678228962998</v>
      </c>
      <c r="AK1945">
        <v>3</v>
      </c>
      <c r="AL1945">
        <v>96000</v>
      </c>
      <c r="AM1945">
        <v>43373</v>
      </c>
      <c r="AN1945">
        <v>43125</v>
      </c>
      <c r="AO1945">
        <v>4.9000000000000004</v>
      </c>
      <c r="AP1945" t="s">
        <v>2333</v>
      </c>
      <c r="AQ1945">
        <v>-5</v>
      </c>
      <c r="AR1945">
        <v>0</v>
      </c>
      <c r="AS1945">
        <v>36</v>
      </c>
      <c r="AT1945">
        <v>0</v>
      </c>
    </row>
    <row r="1946" spans="1:46" x14ac:dyDescent="0.25">
      <c r="A1946" t="s">
        <v>41</v>
      </c>
      <c r="B1946" t="s">
        <v>135</v>
      </c>
      <c r="C1946" t="s">
        <v>188</v>
      </c>
      <c r="D1946" t="s">
        <v>236</v>
      </c>
      <c r="E1946" t="s">
        <v>288</v>
      </c>
      <c r="F1946" t="s">
        <v>61</v>
      </c>
      <c r="H1946" t="s">
        <v>38</v>
      </c>
      <c r="I1946">
        <v>51</v>
      </c>
      <c r="J1946">
        <v>51</v>
      </c>
      <c r="K1946">
        <v>6</v>
      </c>
      <c r="L1946">
        <v>1</v>
      </c>
      <c r="M1946">
        <v>23798.07</v>
      </c>
      <c r="N1946">
        <v>45000</v>
      </c>
      <c r="O1946">
        <v>0</v>
      </c>
      <c r="P1946">
        <v>41.826940129273403</v>
      </c>
      <c r="Q1946">
        <v>11</v>
      </c>
      <c r="R1946">
        <v>495000</v>
      </c>
      <c r="S1946">
        <v>43310</v>
      </c>
      <c r="T1946">
        <v>43125</v>
      </c>
      <c r="U1946">
        <v>0.67700000000000005</v>
      </c>
      <c r="V1946">
        <v>14</v>
      </c>
      <c r="W1946">
        <v>333172.98</v>
      </c>
      <c r="X1946">
        <v>630000</v>
      </c>
      <c r="Y1946">
        <v>162000</v>
      </c>
      <c r="Z1946">
        <v>21.690111454797101</v>
      </c>
      <c r="AA1946">
        <v>-3</v>
      </c>
      <c r="AB1946">
        <v>-135000</v>
      </c>
      <c r="AC1946">
        <v>43343</v>
      </c>
      <c r="AD1946">
        <v>43125</v>
      </c>
      <c r="AE1946">
        <v>9.484</v>
      </c>
      <c r="AF1946">
        <v>4</v>
      </c>
      <c r="AG1946">
        <v>95192.28</v>
      </c>
      <c r="AH1946">
        <v>180000</v>
      </c>
      <c r="AI1946">
        <v>0</v>
      </c>
      <c r="AJ1946">
        <v>41.826940129273403</v>
      </c>
      <c r="AK1946">
        <v>-7</v>
      </c>
      <c r="AL1946">
        <v>-315000</v>
      </c>
      <c r="AM1946">
        <v>43372</v>
      </c>
      <c r="AN1946">
        <v>43125</v>
      </c>
      <c r="AO1946">
        <v>2.8</v>
      </c>
      <c r="AP1946" t="s">
        <v>2334</v>
      </c>
      <c r="AQ1946">
        <v>2</v>
      </c>
      <c r="AR1946">
        <v>0</v>
      </c>
      <c r="AS1946">
        <v>18</v>
      </c>
      <c r="AT1946">
        <v>0</v>
      </c>
    </row>
    <row r="1947" spans="1:46" x14ac:dyDescent="0.25">
      <c r="A1947" t="s">
        <v>41</v>
      </c>
      <c r="B1947" t="s">
        <v>142</v>
      </c>
      <c r="C1947" t="s">
        <v>195</v>
      </c>
      <c r="D1947" t="s">
        <v>236</v>
      </c>
      <c r="E1947" t="s">
        <v>288</v>
      </c>
      <c r="F1947" t="s">
        <v>61</v>
      </c>
      <c r="H1947" t="s">
        <v>38</v>
      </c>
      <c r="I1947">
        <v>44</v>
      </c>
      <c r="J1947">
        <v>44</v>
      </c>
      <c r="K1947">
        <v>36</v>
      </c>
      <c r="L1947">
        <v>34</v>
      </c>
      <c r="M1947">
        <v>437544.3</v>
      </c>
      <c r="N1947">
        <v>1062500</v>
      </c>
      <c r="O1947">
        <v>444540</v>
      </c>
      <c r="P1947">
        <v>22.114905470294101</v>
      </c>
      <c r="Q1947">
        <v>31</v>
      </c>
      <c r="R1947">
        <v>881000</v>
      </c>
      <c r="S1947">
        <v>43312</v>
      </c>
      <c r="T1947">
        <v>43210</v>
      </c>
      <c r="U1947">
        <v>23.032</v>
      </c>
      <c r="V1947">
        <v>27</v>
      </c>
      <c r="W1947">
        <v>347461.65</v>
      </c>
      <c r="X1947">
        <v>945000</v>
      </c>
      <c r="Y1947">
        <v>455000</v>
      </c>
      <c r="Z1947">
        <v>21.998405022447301</v>
      </c>
      <c r="AA1947">
        <v>76</v>
      </c>
      <c r="AB1947">
        <v>2456000</v>
      </c>
      <c r="AC1947">
        <v>43343</v>
      </c>
      <c r="AD1947">
        <v>43210</v>
      </c>
      <c r="AE1947">
        <v>18.29</v>
      </c>
      <c r="AF1947">
        <v>8</v>
      </c>
      <c r="AG1947">
        <v>102951.6</v>
      </c>
      <c r="AH1947">
        <v>280000</v>
      </c>
      <c r="AI1947">
        <v>122500</v>
      </c>
      <c r="AJ1947">
        <v>28.097295146790199</v>
      </c>
      <c r="AK1947">
        <v>68</v>
      </c>
      <c r="AL1947">
        <v>2176000</v>
      </c>
      <c r="AM1947">
        <v>43373</v>
      </c>
      <c r="AN1947">
        <v>43210</v>
      </c>
      <c r="AO1947">
        <v>5.6</v>
      </c>
      <c r="AP1947" t="s">
        <v>2335</v>
      </c>
      <c r="AQ1947">
        <v>83</v>
      </c>
      <c r="AR1947">
        <v>0</v>
      </c>
      <c r="AS1947">
        <v>0</v>
      </c>
      <c r="AT1947">
        <v>0</v>
      </c>
    </row>
    <row r="1948" spans="1:46" x14ac:dyDescent="0.25">
      <c r="A1948" t="s">
        <v>41</v>
      </c>
      <c r="B1948" t="s">
        <v>138</v>
      </c>
      <c r="C1948" t="s">
        <v>191</v>
      </c>
      <c r="D1948" t="s">
        <v>236</v>
      </c>
      <c r="E1948" t="s">
        <v>288</v>
      </c>
      <c r="F1948" t="s">
        <v>61</v>
      </c>
      <c r="H1948" t="s">
        <v>38</v>
      </c>
      <c r="I1948">
        <v>40</v>
      </c>
      <c r="J1948">
        <v>40</v>
      </c>
      <c r="K1948">
        <v>36</v>
      </c>
      <c r="L1948">
        <v>3</v>
      </c>
      <c r="M1948">
        <v>37317.629999999997</v>
      </c>
      <c r="N1948">
        <v>75000</v>
      </c>
      <c r="O1948">
        <v>0</v>
      </c>
      <c r="P1948">
        <v>45.267475854046602</v>
      </c>
      <c r="Q1948">
        <v>37</v>
      </c>
      <c r="R1948">
        <v>925000</v>
      </c>
      <c r="S1948">
        <v>43310</v>
      </c>
      <c r="T1948">
        <v>43164</v>
      </c>
      <c r="U1948">
        <v>2.032</v>
      </c>
      <c r="V1948">
        <v>16</v>
      </c>
      <c r="W1948">
        <v>199027.36</v>
      </c>
      <c r="X1948">
        <v>400000</v>
      </c>
      <c r="Y1948">
        <v>90000</v>
      </c>
      <c r="Z1948">
        <v>29.3773884326597</v>
      </c>
      <c r="AA1948">
        <v>21</v>
      </c>
      <c r="AB1948">
        <v>525000</v>
      </c>
      <c r="AC1948">
        <v>43343</v>
      </c>
      <c r="AD1948">
        <v>43164</v>
      </c>
      <c r="AE1948">
        <v>10.839</v>
      </c>
      <c r="AF1948">
        <v>29</v>
      </c>
      <c r="AG1948">
        <v>360737.09</v>
      </c>
      <c r="AH1948">
        <v>725000</v>
      </c>
      <c r="AI1948">
        <v>150000</v>
      </c>
      <c r="AJ1948">
        <v>30.989426296874999</v>
      </c>
      <c r="AK1948">
        <v>-8</v>
      </c>
      <c r="AL1948">
        <v>-200000</v>
      </c>
      <c r="AM1948">
        <v>43373</v>
      </c>
      <c r="AN1948">
        <v>43164</v>
      </c>
      <c r="AO1948">
        <v>20.3</v>
      </c>
      <c r="AP1948" t="s">
        <v>2336</v>
      </c>
      <c r="AQ1948">
        <v>2</v>
      </c>
      <c r="AR1948">
        <v>0</v>
      </c>
      <c r="AS1948">
        <v>36</v>
      </c>
      <c r="AT1948">
        <v>0</v>
      </c>
    </row>
    <row r="1949" spans="1:46" x14ac:dyDescent="0.25">
      <c r="A1949" t="s">
        <v>41</v>
      </c>
      <c r="B1949" t="s">
        <v>139</v>
      </c>
      <c r="C1949" t="s">
        <v>192</v>
      </c>
      <c r="D1949" t="s">
        <v>236</v>
      </c>
      <c r="E1949" t="s">
        <v>288</v>
      </c>
      <c r="F1949" t="s">
        <v>61</v>
      </c>
      <c r="H1949" t="s">
        <v>38</v>
      </c>
      <c r="I1949">
        <v>39</v>
      </c>
      <c r="J1949">
        <v>39</v>
      </c>
      <c r="K1949">
        <v>36</v>
      </c>
      <c r="L1949">
        <v>12</v>
      </c>
      <c r="M1949">
        <v>220249.08</v>
      </c>
      <c r="N1949">
        <v>408000</v>
      </c>
      <c r="O1949">
        <v>122400</v>
      </c>
      <c r="P1949">
        <v>15.1701723877168</v>
      </c>
      <c r="Q1949">
        <v>72</v>
      </c>
      <c r="R1949">
        <v>2448000</v>
      </c>
      <c r="S1949">
        <v>43312</v>
      </c>
      <c r="T1949">
        <v>43125</v>
      </c>
      <c r="U1949">
        <v>8.1289999999999996</v>
      </c>
      <c r="V1949">
        <v>41</v>
      </c>
      <c r="W1949">
        <v>752517.69</v>
      </c>
      <c r="X1949">
        <v>1394000</v>
      </c>
      <c r="Y1949">
        <v>418200</v>
      </c>
      <c r="Z1949">
        <v>15.1701722602142</v>
      </c>
      <c r="AA1949">
        <v>31</v>
      </c>
      <c r="AB1949">
        <v>1054000</v>
      </c>
      <c r="AC1949">
        <v>43343</v>
      </c>
      <c r="AD1949">
        <v>43125</v>
      </c>
      <c r="AE1949">
        <v>27.774000000000001</v>
      </c>
      <c r="AF1949">
        <v>5</v>
      </c>
      <c r="AG1949">
        <v>91770.45</v>
      </c>
      <c r="AH1949">
        <v>170000</v>
      </c>
      <c r="AI1949">
        <v>0</v>
      </c>
      <c r="AJ1949">
        <v>40.619120762884897</v>
      </c>
      <c r="AK1949">
        <v>26</v>
      </c>
      <c r="AL1949">
        <v>884000</v>
      </c>
      <c r="AM1949">
        <v>43373</v>
      </c>
      <c r="AN1949">
        <v>43125</v>
      </c>
      <c r="AO1949">
        <v>3.5</v>
      </c>
      <c r="AP1949" t="s">
        <v>2337</v>
      </c>
      <c r="AQ1949">
        <v>12</v>
      </c>
      <c r="AR1949">
        <v>0</v>
      </c>
      <c r="AS1949">
        <v>36</v>
      </c>
      <c r="AT1949">
        <v>0</v>
      </c>
    </row>
    <row r="1950" spans="1:46" x14ac:dyDescent="0.25">
      <c r="A1950" t="s">
        <v>41</v>
      </c>
      <c r="B1950" t="s">
        <v>167</v>
      </c>
      <c r="C1950" t="s">
        <v>220</v>
      </c>
      <c r="D1950" t="s">
        <v>236</v>
      </c>
      <c r="E1950" t="s">
        <v>288</v>
      </c>
      <c r="F1950" t="s">
        <v>61</v>
      </c>
      <c r="H1950" t="s">
        <v>38</v>
      </c>
      <c r="I1950">
        <v>39</v>
      </c>
      <c r="J1950">
        <v>39</v>
      </c>
      <c r="K1950">
        <v>6</v>
      </c>
      <c r="L1950">
        <v>11</v>
      </c>
      <c r="M1950">
        <v>493852.7</v>
      </c>
      <c r="N1950">
        <v>869000</v>
      </c>
      <c r="O1950">
        <v>165900</v>
      </c>
      <c r="P1950">
        <v>22.7367415510558</v>
      </c>
      <c r="Q1950">
        <v>51</v>
      </c>
      <c r="R1950">
        <v>4029000</v>
      </c>
      <c r="S1950">
        <v>43310</v>
      </c>
      <c r="T1950">
        <v>43209</v>
      </c>
      <c r="U1950">
        <v>7.452</v>
      </c>
      <c r="V1950">
        <v>21</v>
      </c>
      <c r="W1950">
        <v>942809.7</v>
      </c>
      <c r="X1950">
        <v>1659000</v>
      </c>
      <c r="Y1950">
        <v>497700</v>
      </c>
      <c r="Z1950">
        <v>10.6957143087843</v>
      </c>
      <c r="AA1950">
        <v>30</v>
      </c>
      <c r="AB1950">
        <v>2490000</v>
      </c>
      <c r="AC1950">
        <v>43340</v>
      </c>
      <c r="AD1950">
        <v>43209</v>
      </c>
      <c r="AE1950">
        <v>14.226000000000001</v>
      </c>
      <c r="AF1950">
        <v>18</v>
      </c>
      <c r="AG1950">
        <v>808122.6</v>
      </c>
      <c r="AH1950">
        <v>1478000</v>
      </c>
      <c r="AI1950">
        <v>419700</v>
      </c>
      <c r="AJ1950">
        <v>16.0035093939339</v>
      </c>
      <c r="AK1950">
        <v>12</v>
      </c>
      <c r="AL1950">
        <v>912000</v>
      </c>
      <c r="AM1950">
        <v>43372</v>
      </c>
      <c r="AN1950">
        <v>43209</v>
      </c>
      <c r="AO1950">
        <v>12.6</v>
      </c>
      <c r="AP1950" t="s">
        <v>2338</v>
      </c>
      <c r="AQ1950">
        <v>25</v>
      </c>
      <c r="AR1950">
        <v>0</v>
      </c>
      <c r="AS1950">
        <v>36</v>
      </c>
      <c r="AT1950">
        <v>0</v>
      </c>
    </row>
    <row r="1951" spans="1:46" x14ac:dyDescent="0.25">
      <c r="A1951" t="s">
        <v>41</v>
      </c>
      <c r="B1951" t="s">
        <v>140</v>
      </c>
      <c r="C1951" t="s">
        <v>193</v>
      </c>
      <c r="D1951" t="s">
        <v>236</v>
      </c>
      <c r="E1951" t="s">
        <v>288</v>
      </c>
      <c r="F1951" t="s">
        <v>61</v>
      </c>
      <c r="H1951" t="s">
        <v>38</v>
      </c>
      <c r="I1951">
        <v>39</v>
      </c>
      <c r="J1951">
        <v>39</v>
      </c>
      <c r="K1951">
        <v>36</v>
      </c>
      <c r="L1951">
        <v>5</v>
      </c>
      <c r="M1951">
        <v>98637.2</v>
      </c>
      <c r="N1951">
        <v>185000</v>
      </c>
      <c r="O1951">
        <v>33300</v>
      </c>
      <c r="P1951">
        <v>28.4766513325796</v>
      </c>
      <c r="Q1951">
        <v>53</v>
      </c>
      <c r="R1951">
        <v>1961000</v>
      </c>
      <c r="S1951">
        <v>43299</v>
      </c>
      <c r="T1951">
        <v>43242</v>
      </c>
      <c r="U1951">
        <v>3.387</v>
      </c>
      <c r="V1951">
        <v>8</v>
      </c>
      <c r="W1951">
        <v>157819.51999999999</v>
      </c>
      <c r="X1951">
        <v>296000</v>
      </c>
      <c r="Y1951">
        <v>77700</v>
      </c>
      <c r="Z1951">
        <v>20.475734128437299</v>
      </c>
      <c r="AA1951">
        <v>45</v>
      </c>
      <c r="AB1951">
        <v>1665000</v>
      </c>
      <c r="AC1951">
        <v>43343</v>
      </c>
      <c r="AD1951">
        <v>43242</v>
      </c>
      <c r="AE1951">
        <v>5.4189999999999996</v>
      </c>
      <c r="AF1951">
        <v>7</v>
      </c>
      <c r="AG1951">
        <v>138092.07999999999</v>
      </c>
      <c r="AH1951">
        <v>259000</v>
      </c>
      <c r="AI1951">
        <v>77700</v>
      </c>
      <c r="AJ1951">
        <v>16.215505883932099</v>
      </c>
      <c r="AK1951">
        <v>38</v>
      </c>
      <c r="AL1951">
        <v>1406000</v>
      </c>
      <c r="AM1951">
        <v>43373</v>
      </c>
      <c r="AN1951">
        <v>43242</v>
      </c>
      <c r="AO1951">
        <v>4.9000000000000004</v>
      </c>
      <c r="AP1951" t="s">
        <v>2339</v>
      </c>
      <c r="AQ1951">
        <v>19</v>
      </c>
      <c r="AR1951">
        <v>0</v>
      </c>
      <c r="AS1951">
        <v>36</v>
      </c>
      <c r="AT1951">
        <v>0</v>
      </c>
    </row>
    <row r="1952" spans="1:46" x14ac:dyDescent="0.25">
      <c r="A1952" t="s">
        <v>41</v>
      </c>
      <c r="B1952" t="s">
        <v>141</v>
      </c>
      <c r="C1952" t="s">
        <v>194</v>
      </c>
      <c r="D1952" t="s">
        <v>236</v>
      </c>
      <c r="E1952" t="s">
        <v>288</v>
      </c>
      <c r="F1952" t="s">
        <v>61</v>
      </c>
      <c r="H1952" t="s">
        <v>38</v>
      </c>
      <c r="I1952">
        <v>39</v>
      </c>
      <c r="J1952">
        <v>39</v>
      </c>
      <c r="K1952">
        <v>36</v>
      </c>
      <c r="L1952">
        <v>5</v>
      </c>
      <c r="M1952">
        <v>113135.9</v>
      </c>
      <c r="N1952">
        <v>210000</v>
      </c>
      <c r="O1952">
        <v>50400</v>
      </c>
      <c r="P1952">
        <v>22.024129023824599</v>
      </c>
      <c r="Q1952">
        <v>25</v>
      </c>
      <c r="R1952">
        <v>1050000</v>
      </c>
      <c r="S1952">
        <v>43294</v>
      </c>
      <c r="T1952">
        <v>43182</v>
      </c>
      <c r="U1952">
        <v>3.387</v>
      </c>
      <c r="V1952">
        <v>20</v>
      </c>
      <c r="W1952">
        <v>452543.6</v>
      </c>
      <c r="X1952">
        <v>840000</v>
      </c>
      <c r="Y1952">
        <v>252000</v>
      </c>
      <c r="Z1952">
        <v>15.3404830651866</v>
      </c>
      <c r="AA1952">
        <v>113</v>
      </c>
      <c r="AB1952">
        <v>4746000</v>
      </c>
      <c r="AC1952">
        <v>43338</v>
      </c>
      <c r="AD1952">
        <v>43182</v>
      </c>
      <c r="AE1952">
        <v>13.548</v>
      </c>
      <c r="AF1952">
        <v>17</v>
      </c>
      <c r="AG1952">
        <v>384662.06</v>
      </c>
      <c r="AH1952">
        <v>714000</v>
      </c>
      <c r="AI1952">
        <v>214200</v>
      </c>
      <c r="AJ1952">
        <v>15.340482925442499</v>
      </c>
      <c r="AK1952">
        <v>96</v>
      </c>
      <c r="AL1952">
        <v>4032000</v>
      </c>
      <c r="AM1952">
        <v>43368</v>
      </c>
      <c r="AN1952">
        <v>43182</v>
      </c>
      <c r="AO1952">
        <v>11.9</v>
      </c>
      <c r="AP1952" t="s">
        <v>2340</v>
      </c>
      <c r="AQ1952">
        <v>72</v>
      </c>
      <c r="AR1952">
        <v>0</v>
      </c>
      <c r="AS1952">
        <v>0</v>
      </c>
      <c r="AT1952">
        <v>0</v>
      </c>
    </row>
    <row r="1953" spans="1:46" x14ac:dyDescent="0.25">
      <c r="A1953" t="s">
        <v>41</v>
      </c>
      <c r="B1953" t="s">
        <v>143</v>
      </c>
      <c r="C1953" t="s">
        <v>196</v>
      </c>
      <c r="D1953" t="s">
        <v>236</v>
      </c>
      <c r="E1953" t="s">
        <v>288</v>
      </c>
      <c r="F1953" t="s">
        <v>61</v>
      </c>
      <c r="H1953" t="s">
        <v>38</v>
      </c>
      <c r="I1953">
        <v>34</v>
      </c>
      <c r="J1953">
        <v>34</v>
      </c>
      <c r="K1953">
        <v>24</v>
      </c>
      <c r="L1953">
        <v>9</v>
      </c>
      <c r="M1953">
        <v>223255.35</v>
      </c>
      <c r="N1953">
        <v>432000</v>
      </c>
      <c r="O1953">
        <v>86400</v>
      </c>
      <c r="P1953">
        <v>28.940716104711001</v>
      </c>
      <c r="Q1953">
        <v>28</v>
      </c>
      <c r="R1953">
        <v>1344000</v>
      </c>
      <c r="S1953">
        <v>43312</v>
      </c>
      <c r="T1953">
        <v>43206</v>
      </c>
      <c r="U1953">
        <v>6.0970000000000004</v>
      </c>
      <c r="V1953">
        <v>25</v>
      </c>
      <c r="W1953">
        <v>620153.75</v>
      </c>
      <c r="X1953">
        <v>1200000</v>
      </c>
      <c r="Y1953">
        <v>360000</v>
      </c>
      <c r="Z1953">
        <v>18.789389919624099</v>
      </c>
      <c r="AA1953">
        <v>27</v>
      </c>
      <c r="AB1953">
        <v>1296000</v>
      </c>
      <c r="AC1953">
        <v>43343</v>
      </c>
      <c r="AD1953">
        <v>43206</v>
      </c>
      <c r="AE1953">
        <v>16.934999999999999</v>
      </c>
      <c r="AF1953">
        <v>3</v>
      </c>
      <c r="AG1953">
        <v>74418.45</v>
      </c>
      <c r="AH1953">
        <v>144000</v>
      </c>
      <c r="AI1953">
        <v>44000</v>
      </c>
      <c r="AJ1953">
        <v>18.1397050818602</v>
      </c>
      <c r="AK1953">
        <v>24</v>
      </c>
      <c r="AL1953">
        <v>1152000</v>
      </c>
      <c r="AM1953">
        <v>43359</v>
      </c>
      <c r="AN1953">
        <v>43206</v>
      </c>
      <c r="AO1953">
        <v>2.1</v>
      </c>
      <c r="AP1953" t="s">
        <v>2341</v>
      </c>
      <c r="AQ1953">
        <v>51</v>
      </c>
      <c r="AR1953">
        <v>0</v>
      </c>
      <c r="AS1953">
        <v>0</v>
      </c>
      <c r="AT1953">
        <v>0</v>
      </c>
    </row>
    <row r="1954" spans="1:46" x14ac:dyDescent="0.25">
      <c r="A1954" t="s">
        <v>41</v>
      </c>
      <c r="B1954" t="s">
        <v>144</v>
      </c>
      <c r="C1954" t="s">
        <v>197</v>
      </c>
      <c r="D1954" t="s">
        <v>236</v>
      </c>
      <c r="E1954" t="s">
        <v>288</v>
      </c>
      <c r="F1954" t="s">
        <v>61</v>
      </c>
      <c r="H1954" t="s">
        <v>38</v>
      </c>
      <c r="I1954">
        <v>31</v>
      </c>
      <c r="J1954">
        <v>31</v>
      </c>
      <c r="K1954">
        <v>25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43130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43130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N1954">
        <v>43130</v>
      </c>
      <c r="AO1954">
        <v>0</v>
      </c>
      <c r="AP1954" t="s">
        <v>2342</v>
      </c>
      <c r="AQ1954">
        <v>1</v>
      </c>
      <c r="AR1954">
        <v>0</v>
      </c>
      <c r="AS1954">
        <v>28</v>
      </c>
      <c r="AT1954">
        <v>0</v>
      </c>
    </row>
    <row r="1955" spans="1:46" x14ac:dyDescent="0.25">
      <c r="A1955" t="s">
        <v>41</v>
      </c>
      <c r="B1955" t="s">
        <v>162</v>
      </c>
      <c r="C1955" t="s">
        <v>215</v>
      </c>
      <c r="D1955" t="s">
        <v>236</v>
      </c>
      <c r="E1955" t="s">
        <v>288</v>
      </c>
      <c r="F1955" t="s">
        <v>61</v>
      </c>
      <c r="H1955" t="s">
        <v>38</v>
      </c>
      <c r="I1955">
        <v>28</v>
      </c>
      <c r="J1955">
        <v>28</v>
      </c>
      <c r="K1955">
        <v>6</v>
      </c>
      <c r="L1955">
        <v>9</v>
      </c>
      <c r="M1955">
        <v>634518.9</v>
      </c>
      <c r="N1955">
        <v>1107000</v>
      </c>
      <c r="O1955">
        <v>221400</v>
      </c>
      <c r="P1955">
        <v>21.186676820368799</v>
      </c>
      <c r="Q1955">
        <v>19</v>
      </c>
      <c r="R1955">
        <v>2337000</v>
      </c>
      <c r="S1955">
        <v>43311</v>
      </c>
      <c r="T1955">
        <v>43163</v>
      </c>
      <c r="U1955">
        <v>6.0970000000000004</v>
      </c>
      <c r="V1955">
        <v>18</v>
      </c>
      <c r="W1955">
        <v>1269037.8</v>
      </c>
      <c r="X1955">
        <v>2214000</v>
      </c>
      <c r="Y1955">
        <v>664200</v>
      </c>
      <c r="Z1955">
        <v>9.9276306678327693</v>
      </c>
      <c r="AA1955">
        <v>13</v>
      </c>
      <c r="AB1955">
        <v>1599000</v>
      </c>
      <c r="AC1955">
        <v>43339</v>
      </c>
      <c r="AD1955">
        <v>43163</v>
      </c>
      <c r="AE1955">
        <v>12.194000000000001</v>
      </c>
      <c r="AF1955">
        <v>15</v>
      </c>
      <c r="AG1955">
        <v>1057531.5</v>
      </c>
      <c r="AH1955">
        <v>1845000</v>
      </c>
      <c r="AI1955">
        <v>553500</v>
      </c>
      <c r="AJ1955">
        <v>9.9276306550466593</v>
      </c>
      <c r="AK1955">
        <v>-2</v>
      </c>
      <c r="AL1955">
        <v>-246000</v>
      </c>
      <c r="AM1955">
        <v>43354</v>
      </c>
      <c r="AN1955">
        <v>43163</v>
      </c>
      <c r="AO1955">
        <v>10.5</v>
      </c>
      <c r="AP1955" t="s">
        <v>2343</v>
      </c>
      <c r="AQ1955">
        <v>27</v>
      </c>
      <c r="AR1955">
        <v>0</v>
      </c>
      <c r="AS1955">
        <v>12</v>
      </c>
      <c r="AT1955">
        <v>0</v>
      </c>
    </row>
    <row r="1956" spans="1:46" x14ac:dyDescent="0.25">
      <c r="A1956" t="s">
        <v>41</v>
      </c>
      <c r="B1956" t="s">
        <v>163</v>
      </c>
      <c r="C1956" t="s">
        <v>216</v>
      </c>
      <c r="D1956" t="s">
        <v>236</v>
      </c>
      <c r="E1956" t="s">
        <v>288</v>
      </c>
      <c r="F1956" t="s">
        <v>61</v>
      </c>
      <c r="H1956" t="s">
        <v>38</v>
      </c>
      <c r="I1956">
        <v>28</v>
      </c>
      <c r="J1956">
        <v>28</v>
      </c>
      <c r="K1956">
        <v>6</v>
      </c>
      <c r="L1956">
        <v>26</v>
      </c>
      <c r="M1956">
        <v>1673553.7</v>
      </c>
      <c r="N1956">
        <v>3094000</v>
      </c>
      <c r="O1956">
        <v>928200</v>
      </c>
      <c r="P1956">
        <v>15.000966390479199</v>
      </c>
      <c r="Q1956">
        <v>78</v>
      </c>
      <c r="R1956">
        <v>9282000</v>
      </c>
      <c r="S1956">
        <v>43312</v>
      </c>
      <c r="T1956">
        <v>43242</v>
      </c>
      <c r="U1956">
        <v>17.613</v>
      </c>
      <c r="V1956">
        <v>41</v>
      </c>
      <c r="W1956">
        <v>2639065.4500000002</v>
      </c>
      <c r="X1956">
        <v>4879000</v>
      </c>
      <c r="Y1956">
        <v>1463700</v>
      </c>
      <c r="Z1956">
        <v>15.000966391532099</v>
      </c>
      <c r="AA1956">
        <v>79</v>
      </c>
      <c r="AB1956">
        <v>9401000</v>
      </c>
      <c r="AC1956">
        <v>43343</v>
      </c>
      <c r="AD1956">
        <v>43242</v>
      </c>
      <c r="AE1956">
        <v>27.774000000000001</v>
      </c>
      <c r="AF1956">
        <v>14</v>
      </c>
      <c r="AG1956">
        <v>901144.3</v>
      </c>
      <c r="AH1956">
        <v>1666000</v>
      </c>
      <c r="AI1956">
        <v>464100</v>
      </c>
      <c r="AJ1956">
        <v>17.525690184698899</v>
      </c>
      <c r="AK1956">
        <v>65</v>
      </c>
      <c r="AL1956">
        <v>7735000</v>
      </c>
      <c r="AM1956">
        <v>43373</v>
      </c>
      <c r="AN1956">
        <v>43242</v>
      </c>
      <c r="AO1956">
        <v>9.8000000000000007</v>
      </c>
      <c r="AP1956" t="s">
        <v>2344</v>
      </c>
      <c r="AQ1956">
        <v>78</v>
      </c>
      <c r="AR1956">
        <v>0</v>
      </c>
      <c r="AS1956">
        <v>6</v>
      </c>
      <c r="AT1956">
        <v>0</v>
      </c>
    </row>
    <row r="1957" spans="1:46" x14ac:dyDescent="0.25">
      <c r="A1957" t="s">
        <v>41</v>
      </c>
      <c r="B1957" t="s">
        <v>170</v>
      </c>
      <c r="C1957" t="s">
        <v>223</v>
      </c>
      <c r="D1957" t="s">
        <v>236</v>
      </c>
      <c r="E1957" t="s">
        <v>288</v>
      </c>
      <c r="F1957" t="s">
        <v>61</v>
      </c>
      <c r="H1957" t="s">
        <v>38</v>
      </c>
      <c r="I1957">
        <v>27</v>
      </c>
      <c r="J1957">
        <v>27</v>
      </c>
      <c r="K1957">
        <v>6</v>
      </c>
      <c r="L1957">
        <v>1</v>
      </c>
      <c r="M1957">
        <v>80422.36</v>
      </c>
      <c r="N1957">
        <v>137000</v>
      </c>
      <c r="O1957">
        <v>0</v>
      </c>
      <c r="P1957">
        <v>35.427302425447799</v>
      </c>
      <c r="Q1957">
        <v>26</v>
      </c>
      <c r="R1957">
        <v>3562000</v>
      </c>
      <c r="S1957">
        <v>43290</v>
      </c>
      <c r="T1957">
        <v>43183</v>
      </c>
      <c r="U1957">
        <v>0.67700000000000005</v>
      </c>
      <c r="V1957">
        <v>4</v>
      </c>
      <c r="W1957">
        <v>321689.44</v>
      </c>
      <c r="X1957">
        <v>569000</v>
      </c>
      <c r="Y1957">
        <v>170700</v>
      </c>
      <c r="Z1957">
        <v>11.157824732904199</v>
      </c>
      <c r="AA1957">
        <v>22</v>
      </c>
      <c r="AB1957">
        <v>2993000</v>
      </c>
      <c r="AC1957">
        <v>43336</v>
      </c>
      <c r="AD1957">
        <v>43183</v>
      </c>
      <c r="AE1957">
        <v>2.71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22</v>
      </c>
      <c r="AL1957">
        <v>2993000</v>
      </c>
      <c r="AN1957">
        <v>43183</v>
      </c>
      <c r="AO1957">
        <v>0</v>
      </c>
      <c r="AP1957" t="s">
        <v>2345</v>
      </c>
      <c r="AQ1957">
        <v>9</v>
      </c>
      <c r="AR1957">
        <v>0</v>
      </c>
      <c r="AS1957">
        <v>12</v>
      </c>
      <c r="AT1957">
        <v>0</v>
      </c>
    </row>
    <row r="1958" spans="1:46" x14ac:dyDescent="0.25">
      <c r="A1958" t="s">
        <v>41</v>
      </c>
      <c r="B1958" t="s">
        <v>146</v>
      </c>
      <c r="C1958" t="s">
        <v>199</v>
      </c>
      <c r="D1958" t="s">
        <v>236</v>
      </c>
      <c r="E1958" t="s">
        <v>288</v>
      </c>
      <c r="F1958" t="s">
        <v>61</v>
      </c>
      <c r="H1958" t="s">
        <v>38</v>
      </c>
      <c r="I1958">
        <v>27</v>
      </c>
      <c r="J1958">
        <v>27</v>
      </c>
      <c r="K1958">
        <v>24</v>
      </c>
      <c r="L1958">
        <v>8</v>
      </c>
      <c r="M1958">
        <v>242853.76000000001</v>
      </c>
      <c r="N1958">
        <v>448000</v>
      </c>
      <c r="O1958">
        <v>168000</v>
      </c>
      <c r="P1958">
        <v>4.5931658846550603</v>
      </c>
      <c r="Q1958">
        <v>11</v>
      </c>
      <c r="R1958">
        <v>616000</v>
      </c>
      <c r="S1958">
        <v>43302</v>
      </c>
      <c r="T1958">
        <v>43027</v>
      </c>
      <c r="U1958">
        <v>5.4189999999999996</v>
      </c>
      <c r="V1958">
        <v>1</v>
      </c>
      <c r="W1958">
        <v>30356.720000000001</v>
      </c>
      <c r="X1958">
        <v>56000</v>
      </c>
      <c r="Y1958">
        <v>16800</v>
      </c>
      <c r="Z1958">
        <v>14.8153273998435</v>
      </c>
      <c r="AA1958">
        <v>10</v>
      </c>
      <c r="AB1958">
        <v>560000</v>
      </c>
      <c r="AC1958">
        <v>43313</v>
      </c>
      <c r="AD1958">
        <v>43027</v>
      </c>
      <c r="AE1958">
        <v>0.67700000000000005</v>
      </c>
      <c r="AF1958">
        <v>6</v>
      </c>
      <c r="AG1958">
        <v>182140.32</v>
      </c>
      <c r="AH1958">
        <v>336000</v>
      </c>
      <c r="AI1958">
        <v>100800</v>
      </c>
      <c r="AJ1958">
        <v>14.815326603048099</v>
      </c>
      <c r="AK1958">
        <v>4</v>
      </c>
      <c r="AL1958">
        <v>224000</v>
      </c>
      <c r="AM1958">
        <v>43371</v>
      </c>
      <c r="AN1958">
        <v>43027</v>
      </c>
      <c r="AO1958">
        <v>4.2</v>
      </c>
      <c r="AP1958" t="s">
        <v>2346</v>
      </c>
      <c r="AQ1958">
        <v>13</v>
      </c>
      <c r="AR1958">
        <v>0</v>
      </c>
      <c r="AS1958">
        <v>48</v>
      </c>
      <c r="AT1958">
        <v>0</v>
      </c>
    </row>
    <row r="1959" spans="1:46" x14ac:dyDescent="0.25">
      <c r="A1959" t="s">
        <v>41</v>
      </c>
      <c r="B1959" t="s">
        <v>148</v>
      </c>
      <c r="C1959" t="s">
        <v>201</v>
      </c>
      <c r="D1959" t="s">
        <v>236</v>
      </c>
      <c r="E1959" t="s">
        <v>288</v>
      </c>
      <c r="F1959" t="s">
        <v>61</v>
      </c>
      <c r="H1959" t="s">
        <v>38</v>
      </c>
      <c r="I1959">
        <v>27</v>
      </c>
      <c r="J1959">
        <v>27</v>
      </c>
      <c r="K1959">
        <v>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43001</v>
      </c>
      <c r="U1959">
        <v>0</v>
      </c>
      <c r="V1959">
        <v>12</v>
      </c>
      <c r="W1959">
        <v>375515.52</v>
      </c>
      <c r="X1959">
        <v>708000</v>
      </c>
      <c r="Y1959">
        <v>212400</v>
      </c>
      <c r="Z1959">
        <v>16.653133255999599</v>
      </c>
      <c r="AA1959">
        <v>12</v>
      </c>
      <c r="AB1959">
        <v>708000</v>
      </c>
      <c r="AC1959">
        <v>43337</v>
      </c>
      <c r="AD1959">
        <v>43001</v>
      </c>
      <c r="AE1959">
        <v>8.1289999999999996</v>
      </c>
      <c r="AF1959">
        <v>2</v>
      </c>
      <c r="AG1959">
        <v>62585.919999999998</v>
      </c>
      <c r="AH1959">
        <v>118000</v>
      </c>
      <c r="AI1959">
        <v>0</v>
      </c>
      <c r="AJ1959">
        <v>41.657193072009797</v>
      </c>
      <c r="AK1959">
        <v>10</v>
      </c>
      <c r="AL1959">
        <v>590000</v>
      </c>
      <c r="AM1959">
        <v>43363</v>
      </c>
      <c r="AN1959">
        <v>43001</v>
      </c>
      <c r="AO1959">
        <v>1.4</v>
      </c>
      <c r="AP1959" t="s">
        <v>2347</v>
      </c>
      <c r="AQ1959">
        <v>6</v>
      </c>
      <c r="AR1959">
        <v>0</v>
      </c>
      <c r="AS1959">
        <v>0</v>
      </c>
      <c r="AT1959">
        <v>0</v>
      </c>
    </row>
    <row r="1960" spans="1:46" x14ac:dyDescent="0.25">
      <c r="A1960" t="s">
        <v>41</v>
      </c>
      <c r="B1960" t="s">
        <v>147</v>
      </c>
      <c r="C1960" t="s">
        <v>200</v>
      </c>
      <c r="D1960" t="s">
        <v>236</v>
      </c>
      <c r="E1960" t="s">
        <v>288</v>
      </c>
      <c r="F1960" t="s">
        <v>61</v>
      </c>
      <c r="H1960" t="s">
        <v>38</v>
      </c>
      <c r="I1960">
        <v>26</v>
      </c>
      <c r="J1960">
        <v>26</v>
      </c>
      <c r="K1960">
        <v>25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42582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42582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N1960">
        <v>42582</v>
      </c>
      <c r="AO1960">
        <v>0</v>
      </c>
      <c r="AP1960" t="s">
        <v>2348</v>
      </c>
      <c r="AQ1960">
        <v>27</v>
      </c>
      <c r="AR1960">
        <v>0</v>
      </c>
      <c r="AS1960">
        <v>25</v>
      </c>
      <c r="AT1960">
        <v>0</v>
      </c>
    </row>
    <row r="1961" spans="1:46" x14ac:dyDescent="0.25">
      <c r="A1961" t="s">
        <v>41</v>
      </c>
      <c r="B1961" t="s">
        <v>164</v>
      </c>
      <c r="C1961" t="s">
        <v>217</v>
      </c>
      <c r="D1961" t="s">
        <v>236</v>
      </c>
      <c r="E1961" t="s">
        <v>288</v>
      </c>
      <c r="F1961" t="s">
        <v>61</v>
      </c>
      <c r="H1961" t="s">
        <v>38</v>
      </c>
      <c r="I1961">
        <v>25</v>
      </c>
      <c r="J1961">
        <v>25</v>
      </c>
      <c r="K1961">
        <v>6</v>
      </c>
      <c r="L1961">
        <v>3</v>
      </c>
      <c r="M1961">
        <v>169772.04</v>
      </c>
      <c r="N1961">
        <v>309000</v>
      </c>
      <c r="O1961">
        <v>30900</v>
      </c>
      <c r="P1961">
        <v>32.848168333082903</v>
      </c>
      <c r="Q1961">
        <v>36</v>
      </c>
      <c r="R1961">
        <v>3708000</v>
      </c>
      <c r="S1961">
        <v>43312</v>
      </c>
      <c r="T1961">
        <v>43209</v>
      </c>
      <c r="U1961">
        <v>2.032</v>
      </c>
      <c r="V1961">
        <v>14</v>
      </c>
      <c r="W1961">
        <v>792269.52</v>
      </c>
      <c r="X1961">
        <v>1442000</v>
      </c>
      <c r="Y1961">
        <v>429000</v>
      </c>
      <c r="Z1961">
        <v>13.968758942352499</v>
      </c>
      <c r="AA1961">
        <v>34</v>
      </c>
      <c r="AB1961">
        <v>3502000</v>
      </c>
      <c r="AC1961">
        <v>43342</v>
      </c>
      <c r="AD1961">
        <v>43209</v>
      </c>
      <c r="AE1961">
        <v>9.484</v>
      </c>
      <c r="AF1961">
        <v>13</v>
      </c>
      <c r="AG1961">
        <v>735678.84</v>
      </c>
      <c r="AH1961">
        <v>1339000</v>
      </c>
      <c r="AI1961">
        <v>339900</v>
      </c>
      <c r="AJ1961">
        <v>19.002429762486901</v>
      </c>
      <c r="AK1961">
        <v>21</v>
      </c>
      <c r="AL1961">
        <v>2163000</v>
      </c>
      <c r="AM1961">
        <v>43371</v>
      </c>
      <c r="AN1961">
        <v>43209</v>
      </c>
      <c r="AO1961">
        <v>9.1</v>
      </c>
      <c r="AP1961" t="s">
        <v>2349</v>
      </c>
      <c r="AQ1961">
        <v>28</v>
      </c>
      <c r="AR1961">
        <v>0</v>
      </c>
      <c r="AS1961">
        <v>0</v>
      </c>
      <c r="AT1961">
        <v>12</v>
      </c>
    </row>
    <row r="1962" spans="1:46" x14ac:dyDescent="0.25">
      <c r="A1962" t="s">
        <v>41</v>
      </c>
      <c r="B1962" t="s">
        <v>145</v>
      </c>
      <c r="C1962" t="s">
        <v>198</v>
      </c>
      <c r="D1962" t="s">
        <v>236</v>
      </c>
      <c r="E1962" t="s">
        <v>288</v>
      </c>
      <c r="F1962" t="s">
        <v>61</v>
      </c>
      <c r="H1962" t="s">
        <v>38</v>
      </c>
      <c r="I1962">
        <v>21</v>
      </c>
      <c r="J1962">
        <v>21</v>
      </c>
      <c r="K1962">
        <v>12</v>
      </c>
      <c r="L1962">
        <v>8</v>
      </c>
      <c r="M1962">
        <v>165544</v>
      </c>
      <c r="N1962">
        <v>304000</v>
      </c>
      <c r="O1962">
        <v>79800</v>
      </c>
      <c r="P1962">
        <v>18.7785906166114</v>
      </c>
      <c r="Q1962">
        <v>19</v>
      </c>
      <c r="R1962">
        <v>722000</v>
      </c>
      <c r="S1962">
        <v>43312</v>
      </c>
      <c r="T1962">
        <v>43229</v>
      </c>
      <c r="U1962">
        <v>5.4189999999999996</v>
      </c>
      <c r="V1962">
        <v>2</v>
      </c>
      <c r="W1962">
        <v>41386</v>
      </c>
      <c r="X1962">
        <v>76000</v>
      </c>
      <c r="Y1962">
        <v>22800</v>
      </c>
      <c r="Z1962">
        <v>14.4274429656198</v>
      </c>
      <c r="AA1962">
        <v>17</v>
      </c>
      <c r="AB1962">
        <v>646000</v>
      </c>
      <c r="AC1962">
        <v>43326</v>
      </c>
      <c r="AD1962">
        <v>43229</v>
      </c>
      <c r="AE1962">
        <v>1.355</v>
      </c>
      <c r="AF1962">
        <v>11</v>
      </c>
      <c r="AG1962">
        <v>227623</v>
      </c>
      <c r="AH1962">
        <v>418000</v>
      </c>
      <c r="AI1962">
        <v>125400</v>
      </c>
      <c r="AJ1962">
        <v>14.4274436090225</v>
      </c>
      <c r="AK1962">
        <v>6</v>
      </c>
      <c r="AL1962">
        <v>228000</v>
      </c>
      <c r="AM1962">
        <v>43372</v>
      </c>
      <c r="AN1962">
        <v>43229</v>
      </c>
      <c r="AO1962">
        <v>7.7</v>
      </c>
      <c r="AP1962" t="s">
        <v>2350</v>
      </c>
      <c r="AQ1962">
        <v>0</v>
      </c>
      <c r="AR1962">
        <v>0</v>
      </c>
      <c r="AS1962">
        <v>12</v>
      </c>
      <c r="AT1962">
        <v>0</v>
      </c>
    </row>
    <row r="1963" spans="1:46" x14ac:dyDescent="0.25">
      <c r="A1963" t="s">
        <v>41</v>
      </c>
      <c r="B1963" t="s">
        <v>155</v>
      </c>
      <c r="C1963" t="s">
        <v>208</v>
      </c>
      <c r="D1963" t="s">
        <v>236</v>
      </c>
      <c r="E1963" t="s">
        <v>288</v>
      </c>
      <c r="F1963" t="s">
        <v>61</v>
      </c>
      <c r="H1963" t="s">
        <v>38</v>
      </c>
      <c r="I1963">
        <v>21</v>
      </c>
      <c r="J1963">
        <v>21</v>
      </c>
      <c r="K1963">
        <v>12</v>
      </c>
      <c r="L1963">
        <v>18</v>
      </c>
      <c r="M1963">
        <v>1487998.98</v>
      </c>
      <c r="N1963">
        <v>2667000</v>
      </c>
      <c r="O1963">
        <v>755700</v>
      </c>
      <c r="P1963">
        <v>14.3620113236116</v>
      </c>
      <c r="Q1963">
        <v>21</v>
      </c>
      <c r="R1963">
        <v>3129000</v>
      </c>
      <c r="S1963">
        <v>43312</v>
      </c>
      <c r="T1963">
        <v>43206</v>
      </c>
      <c r="U1963">
        <v>12.194000000000001</v>
      </c>
      <c r="V1963">
        <v>7</v>
      </c>
      <c r="W1963">
        <v>578666.27</v>
      </c>
      <c r="X1963">
        <v>1043000</v>
      </c>
      <c r="Y1963">
        <v>268200</v>
      </c>
      <c r="Z1963">
        <v>17.845521769667201</v>
      </c>
      <c r="AA1963">
        <v>26</v>
      </c>
      <c r="AB1963">
        <v>3874000</v>
      </c>
      <c r="AC1963">
        <v>43330</v>
      </c>
      <c r="AD1963">
        <v>43206</v>
      </c>
      <c r="AE1963">
        <v>4.742</v>
      </c>
      <c r="AF1963">
        <v>11</v>
      </c>
      <c r="AG1963">
        <v>909332.71</v>
      </c>
      <c r="AH1963">
        <v>1639000</v>
      </c>
      <c r="AI1963">
        <v>491700</v>
      </c>
      <c r="AJ1963">
        <v>12.8156558005752</v>
      </c>
      <c r="AK1963">
        <v>15</v>
      </c>
      <c r="AL1963">
        <v>2235000</v>
      </c>
      <c r="AM1963">
        <v>43373</v>
      </c>
      <c r="AN1963">
        <v>43206</v>
      </c>
      <c r="AO1963">
        <v>7.7</v>
      </c>
      <c r="AP1963" t="s">
        <v>2351</v>
      </c>
      <c r="AQ1963">
        <v>24</v>
      </c>
      <c r="AR1963">
        <v>0</v>
      </c>
      <c r="AS1963">
        <v>24</v>
      </c>
      <c r="AT1963">
        <v>0</v>
      </c>
    </row>
    <row r="1964" spans="1:46" x14ac:dyDescent="0.25">
      <c r="A1964" t="s">
        <v>41</v>
      </c>
      <c r="B1964" t="s">
        <v>180</v>
      </c>
      <c r="C1964" t="s">
        <v>233</v>
      </c>
      <c r="D1964" t="s">
        <v>236</v>
      </c>
      <c r="E1964" t="s">
        <v>288</v>
      </c>
      <c r="F1964" t="s">
        <v>61</v>
      </c>
      <c r="H1964" t="s">
        <v>38</v>
      </c>
      <c r="I1964">
        <v>16</v>
      </c>
      <c r="J1964">
        <v>16</v>
      </c>
      <c r="K1964">
        <v>1</v>
      </c>
      <c r="L1964">
        <v>6</v>
      </c>
      <c r="M1964">
        <v>872617.2</v>
      </c>
      <c r="N1964">
        <v>1596000</v>
      </c>
      <c r="O1964">
        <v>478800</v>
      </c>
      <c r="P1964">
        <v>14.0817293540702</v>
      </c>
      <c r="Q1964">
        <v>13</v>
      </c>
      <c r="R1964">
        <v>3458000</v>
      </c>
      <c r="S1964">
        <v>43284</v>
      </c>
      <c r="T1964">
        <v>43206</v>
      </c>
      <c r="U1964">
        <v>4.0650000000000004</v>
      </c>
      <c r="V1964">
        <v>3</v>
      </c>
      <c r="W1964">
        <v>436308.6</v>
      </c>
      <c r="X1964">
        <v>798000</v>
      </c>
      <c r="Y1964">
        <v>199500</v>
      </c>
      <c r="Z1964">
        <v>19.8096140216891</v>
      </c>
      <c r="AA1964">
        <v>16</v>
      </c>
      <c r="AB1964">
        <v>4256000</v>
      </c>
      <c r="AC1964">
        <v>43326</v>
      </c>
      <c r="AD1964">
        <v>43206</v>
      </c>
      <c r="AE1964">
        <v>2.032</v>
      </c>
      <c r="AF1964">
        <v>6</v>
      </c>
      <c r="AG1964">
        <v>872617.2</v>
      </c>
      <c r="AH1964">
        <v>1596000</v>
      </c>
      <c r="AI1964">
        <v>266000</v>
      </c>
      <c r="AJ1964">
        <v>27.8286526261525</v>
      </c>
      <c r="AK1964">
        <v>10</v>
      </c>
      <c r="AL1964">
        <v>2660000</v>
      </c>
      <c r="AM1964">
        <v>43368</v>
      </c>
      <c r="AN1964">
        <v>43206</v>
      </c>
      <c r="AO1964">
        <v>4.2</v>
      </c>
      <c r="AP1964" t="s">
        <v>2352</v>
      </c>
      <c r="AQ1964">
        <v>13</v>
      </c>
      <c r="AR1964">
        <v>0</v>
      </c>
      <c r="AS1964">
        <v>0</v>
      </c>
      <c r="AT1964">
        <v>0</v>
      </c>
    </row>
    <row r="1965" spans="1:46" x14ac:dyDescent="0.25">
      <c r="A1965" t="s">
        <v>41</v>
      </c>
      <c r="B1965" t="s">
        <v>151</v>
      </c>
      <c r="C1965" t="s">
        <v>204</v>
      </c>
      <c r="D1965" t="s">
        <v>236</v>
      </c>
      <c r="E1965" t="s">
        <v>288</v>
      </c>
      <c r="F1965" t="s">
        <v>61</v>
      </c>
      <c r="H1965" t="s">
        <v>38</v>
      </c>
      <c r="I1965">
        <v>15</v>
      </c>
      <c r="J1965">
        <v>15</v>
      </c>
      <c r="K1965">
        <v>12</v>
      </c>
      <c r="L1965">
        <v>9</v>
      </c>
      <c r="M1965">
        <v>450730.8</v>
      </c>
      <c r="N1965">
        <v>847000</v>
      </c>
      <c r="O1965">
        <v>225900</v>
      </c>
      <c r="P1965">
        <v>20.1732603959599</v>
      </c>
      <c r="Q1965">
        <v>45</v>
      </c>
      <c r="R1965">
        <v>4277000</v>
      </c>
      <c r="S1965">
        <v>43308</v>
      </c>
      <c r="T1965">
        <v>43182</v>
      </c>
      <c r="U1965">
        <v>6.0970000000000004</v>
      </c>
      <c r="V1965">
        <v>5</v>
      </c>
      <c r="W1965">
        <v>250406</v>
      </c>
      <c r="X1965">
        <v>475000</v>
      </c>
      <c r="Y1965">
        <v>114000</v>
      </c>
      <c r="Z1965">
        <v>23.699002727810999</v>
      </c>
      <c r="AA1965">
        <v>40</v>
      </c>
      <c r="AB1965">
        <v>3802000</v>
      </c>
      <c r="AC1965">
        <v>43327</v>
      </c>
      <c r="AD1965">
        <v>43182</v>
      </c>
      <c r="AE1965">
        <v>3.387</v>
      </c>
      <c r="AF1965">
        <v>5</v>
      </c>
      <c r="AG1965">
        <v>250406</v>
      </c>
      <c r="AH1965">
        <v>475000</v>
      </c>
      <c r="AI1965">
        <v>142500</v>
      </c>
      <c r="AJ1965">
        <v>17.158917218489201</v>
      </c>
      <c r="AK1965">
        <v>35</v>
      </c>
      <c r="AL1965">
        <v>3327000</v>
      </c>
      <c r="AM1965">
        <v>43354</v>
      </c>
      <c r="AN1965">
        <v>43182</v>
      </c>
      <c r="AO1965">
        <v>3.5</v>
      </c>
      <c r="AP1965" t="s">
        <v>2353</v>
      </c>
      <c r="AQ1965">
        <v>4</v>
      </c>
      <c r="AR1965">
        <v>0</v>
      </c>
      <c r="AS1965">
        <v>24</v>
      </c>
      <c r="AT1965">
        <v>0</v>
      </c>
    </row>
    <row r="1966" spans="1:46" x14ac:dyDescent="0.25">
      <c r="A1966" t="s">
        <v>41</v>
      </c>
      <c r="B1966" t="s">
        <v>152</v>
      </c>
      <c r="C1966" t="s">
        <v>205</v>
      </c>
      <c r="D1966" t="s">
        <v>236</v>
      </c>
      <c r="E1966" t="s">
        <v>288</v>
      </c>
      <c r="F1966" t="s">
        <v>61</v>
      </c>
      <c r="H1966" t="s">
        <v>38</v>
      </c>
      <c r="I1966">
        <v>15</v>
      </c>
      <c r="J1966">
        <v>15</v>
      </c>
      <c r="K1966">
        <v>12</v>
      </c>
      <c r="L1966">
        <v>7</v>
      </c>
      <c r="M1966">
        <v>403990.65</v>
      </c>
      <c r="N1966">
        <v>744000</v>
      </c>
      <c r="O1966">
        <v>223200</v>
      </c>
      <c r="P1966">
        <v>14.671713627757001</v>
      </c>
      <c r="Q1966">
        <v>19</v>
      </c>
      <c r="R1966">
        <v>2012000</v>
      </c>
      <c r="S1966">
        <v>43312</v>
      </c>
      <c r="T1966">
        <v>43217</v>
      </c>
      <c r="U1966">
        <v>4.742</v>
      </c>
      <c r="V1966">
        <v>2</v>
      </c>
      <c r="W1966">
        <v>115425.9</v>
      </c>
      <c r="X1966">
        <v>214000</v>
      </c>
      <c r="Y1966">
        <v>64200</v>
      </c>
      <c r="Z1966">
        <v>15.241328324754701</v>
      </c>
      <c r="AA1966">
        <v>17</v>
      </c>
      <c r="AB1966">
        <v>1798000</v>
      </c>
      <c r="AC1966">
        <v>43324</v>
      </c>
      <c r="AD1966">
        <v>43217</v>
      </c>
      <c r="AE1966">
        <v>1.355</v>
      </c>
      <c r="AF1966">
        <v>4</v>
      </c>
      <c r="AG1966">
        <v>230851.8</v>
      </c>
      <c r="AH1966">
        <v>428000</v>
      </c>
      <c r="AI1966">
        <v>128400</v>
      </c>
      <c r="AJ1966">
        <v>15.241328324754701</v>
      </c>
      <c r="AK1966">
        <v>13</v>
      </c>
      <c r="AL1966">
        <v>1370000</v>
      </c>
      <c r="AM1966">
        <v>43365</v>
      </c>
      <c r="AN1966">
        <v>43217</v>
      </c>
      <c r="AO1966">
        <v>2.8</v>
      </c>
      <c r="AP1966" t="s">
        <v>2354</v>
      </c>
      <c r="AQ1966">
        <v>11</v>
      </c>
      <c r="AR1966">
        <v>0</v>
      </c>
      <c r="AS1966">
        <v>0</v>
      </c>
      <c r="AT1966">
        <v>0</v>
      </c>
    </row>
    <row r="1967" spans="1:46" x14ac:dyDescent="0.25">
      <c r="A1967" t="s">
        <v>41</v>
      </c>
      <c r="B1967" t="s">
        <v>153</v>
      </c>
      <c r="C1967" t="s">
        <v>206</v>
      </c>
      <c r="D1967" t="s">
        <v>236</v>
      </c>
      <c r="E1967" t="s">
        <v>288</v>
      </c>
      <c r="F1967" t="s">
        <v>61</v>
      </c>
      <c r="H1967" t="s">
        <v>38</v>
      </c>
      <c r="I1967">
        <v>15</v>
      </c>
      <c r="J1967">
        <v>15</v>
      </c>
      <c r="K1967">
        <v>12</v>
      </c>
      <c r="L1967">
        <v>11</v>
      </c>
      <c r="M1967">
        <v>742549.83</v>
      </c>
      <c r="N1967">
        <v>1376000</v>
      </c>
      <c r="O1967">
        <v>412800</v>
      </c>
      <c r="P1967">
        <v>15.1988358948509</v>
      </c>
      <c r="Q1967">
        <v>19</v>
      </c>
      <c r="R1967">
        <v>2398000</v>
      </c>
      <c r="S1967">
        <v>43305</v>
      </c>
      <c r="T1967">
        <v>43217</v>
      </c>
      <c r="U1967">
        <v>7.452</v>
      </c>
      <c r="V1967">
        <v>2</v>
      </c>
      <c r="W1967">
        <v>135009.06</v>
      </c>
      <c r="X1967">
        <v>252000</v>
      </c>
      <c r="Y1967">
        <v>75600</v>
      </c>
      <c r="Z1967">
        <v>15.8106766798428</v>
      </c>
      <c r="AA1967">
        <v>53</v>
      </c>
      <c r="AB1967">
        <v>6682000</v>
      </c>
      <c r="AC1967">
        <v>43323</v>
      </c>
      <c r="AD1967">
        <v>43217</v>
      </c>
      <c r="AE1967">
        <v>1.355</v>
      </c>
      <c r="AF1967">
        <v>11</v>
      </c>
      <c r="AG1967">
        <v>742549.83</v>
      </c>
      <c r="AH1967">
        <v>1386000</v>
      </c>
      <c r="AI1967">
        <v>415800</v>
      </c>
      <c r="AJ1967">
        <v>15.8106768707482</v>
      </c>
      <c r="AK1967">
        <v>42</v>
      </c>
      <c r="AL1967">
        <v>5296000</v>
      </c>
      <c r="AM1967">
        <v>43370</v>
      </c>
      <c r="AN1967">
        <v>43217</v>
      </c>
      <c r="AO1967">
        <v>7.7</v>
      </c>
      <c r="AP1967" t="s">
        <v>2355</v>
      </c>
      <c r="AQ1967">
        <v>17</v>
      </c>
      <c r="AR1967">
        <v>0</v>
      </c>
      <c r="AS1967">
        <v>24</v>
      </c>
      <c r="AT1967">
        <v>0</v>
      </c>
    </row>
    <row r="1968" spans="1:46" x14ac:dyDescent="0.25">
      <c r="A1968" t="s">
        <v>41</v>
      </c>
      <c r="B1968" t="s">
        <v>154</v>
      </c>
      <c r="C1968" t="s">
        <v>207</v>
      </c>
      <c r="D1968" t="s">
        <v>236</v>
      </c>
      <c r="E1968" t="s">
        <v>288</v>
      </c>
      <c r="F1968" t="s">
        <v>61</v>
      </c>
      <c r="H1968" t="s">
        <v>38</v>
      </c>
      <c r="I1968">
        <v>15</v>
      </c>
      <c r="J1968">
        <v>15</v>
      </c>
      <c r="K1968">
        <v>12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25</v>
      </c>
      <c r="R1968">
        <v>1425000</v>
      </c>
      <c r="T1968">
        <v>43206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25</v>
      </c>
      <c r="AB1968">
        <v>1425000</v>
      </c>
      <c r="AD1968">
        <v>43206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25</v>
      </c>
      <c r="AL1968">
        <v>1425000</v>
      </c>
      <c r="AN1968">
        <v>43206</v>
      </c>
      <c r="AO1968">
        <v>0</v>
      </c>
      <c r="AP1968" t="s">
        <v>2356</v>
      </c>
      <c r="AQ1968">
        <v>24</v>
      </c>
      <c r="AR1968">
        <v>0</v>
      </c>
      <c r="AS1968">
        <v>12</v>
      </c>
      <c r="AT1968">
        <v>0</v>
      </c>
    </row>
    <row r="1969" spans="1:46" x14ac:dyDescent="0.25">
      <c r="A1969" t="s">
        <v>41</v>
      </c>
      <c r="B1969" t="s">
        <v>172</v>
      </c>
      <c r="C1969" t="s">
        <v>225</v>
      </c>
      <c r="D1969" t="s">
        <v>236</v>
      </c>
      <c r="E1969" t="s">
        <v>288</v>
      </c>
      <c r="F1969" t="s">
        <v>61</v>
      </c>
      <c r="H1969" t="s">
        <v>38</v>
      </c>
      <c r="I1969">
        <v>15</v>
      </c>
      <c r="J1969">
        <v>15</v>
      </c>
      <c r="K1969">
        <v>12</v>
      </c>
      <c r="L1969">
        <v>4</v>
      </c>
      <c r="M1969">
        <v>81909.08</v>
      </c>
      <c r="N1969">
        <v>152000</v>
      </c>
      <c r="O1969">
        <v>0</v>
      </c>
      <c r="P1969">
        <v>40.723692027268001</v>
      </c>
      <c r="Q1969">
        <v>20</v>
      </c>
      <c r="R1969">
        <v>760000</v>
      </c>
      <c r="S1969">
        <v>43288</v>
      </c>
      <c r="T1969">
        <v>43231</v>
      </c>
      <c r="U1969">
        <v>2.71</v>
      </c>
      <c r="V1969">
        <v>7</v>
      </c>
      <c r="W1969">
        <v>143340.89000000001</v>
      </c>
      <c r="X1969">
        <v>266000</v>
      </c>
      <c r="Y1969">
        <v>0</v>
      </c>
      <c r="Z1969">
        <v>40.723692149831798</v>
      </c>
      <c r="AA1969">
        <v>13</v>
      </c>
      <c r="AB1969">
        <v>494000</v>
      </c>
      <c r="AC1969">
        <v>43342</v>
      </c>
      <c r="AD1969">
        <v>43231</v>
      </c>
      <c r="AE1969">
        <v>4.742</v>
      </c>
      <c r="AF1969">
        <v>5</v>
      </c>
      <c r="AG1969">
        <v>102386.35</v>
      </c>
      <c r="AH1969">
        <v>196000</v>
      </c>
      <c r="AI1969">
        <v>0</v>
      </c>
      <c r="AJ1969">
        <v>42.538272900549202</v>
      </c>
      <c r="AK1969">
        <v>8</v>
      </c>
      <c r="AL1969">
        <v>331000</v>
      </c>
      <c r="AM1969">
        <v>43373</v>
      </c>
      <c r="AN1969">
        <v>43231</v>
      </c>
      <c r="AO1969">
        <v>3.5</v>
      </c>
      <c r="AP1969" t="s">
        <v>2357</v>
      </c>
      <c r="AQ1969">
        <v>3</v>
      </c>
      <c r="AR1969">
        <v>0</v>
      </c>
      <c r="AS1969">
        <v>0</v>
      </c>
      <c r="AT1969">
        <v>0</v>
      </c>
    </row>
    <row r="1970" spans="1:46" x14ac:dyDescent="0.25">
      <c r="A1970" t="s">
        <v>41</v>
      </c>
      <c r="B1970" t="s">
        <v>156</v>
      </c>
      <c r="C1970" t="s">
        <v>209</v>
      </c>
      <c r="D1970" t="s">
        <v>236</v>
      </c>
      <c r="E1970" t="s">
        <v>288</v>
      </c>
      <c r="F1970" t="s">
        <v>61</v>
      </c>
      <c r="H1970" t="s">
        <v>38</v>
      </c>
      <c r="I1970">
        <v>15</v>
      </c>
      <c r="J1970">
        <v>15</v>
      </c>
      <c r="K1970">
        <v>12</v>
      </c>
      <c r="L1970">
        <v>9</v>
      </c>
      <c r="M1970">
        <v>910162.35</v>
      </c>
      <c r="N1970">
        <v>1509000</v>
      </c>
      <c r="O1970">
        <v>452700</v>
      </c>
      <c r="P1970">
        <v>5.2183484536263398</v>
      </c>
      <c r="Q1970">
        <v>4</v>
      </c>
      <c r="R1970">
        <v>831000</v>
      </c>
      <c r="S1970">
        <v>43310</v>
      </c>
      <c r="T1970">
        <v>43125</v>
      </c>
      <c r="U1970">
        <v>6.0970000000000004</v>
      </c>
      <c r="V1970">
        <v>4</v>
      </c>
      <c r="W1970">
        <v>404516.6</v>
      </c>
      <c r="X1970">
        <v>728000</v>
      </c>
      <c r="Y1970">
        <v>163800</v>
      </c>
      <c r="Z1970">
        <v>21.132885515573701</v>
      </c>
      <c r="AA1970">
        <v>36</v>
      </c>
      <c r="AB1970">
        <v>6552000</v>
      </c>
      <c r="AC1970">
        <v>43337</v>
      </c>
      <c r="AD1970">
        <v>43125</v>
      </c>
      <c r="AE1970">
        <v>2.71</v>
      </c>
      <c r="AF1970">
        <v>2</v>
      </c>
      <c r="AG1970">
        <v>202258.3</v>
      </c>
      <c r="AH1970">
        <v>364000</v>
      </c>
      <c r="AI1970">
        <v>54600</v>
      </c>
      <c r="AJ1970">
        <v>28.091748475848402</v>
      </c>
      <c r="AK1970">
        <v>34</v>
      </c>
      <c r="AL1970">
        <v>6188000</v>
      </c>
      <c r="AM1970">
        <v>43370</v>
      </c>
      <c r="AN1970">
        <v>43125</v>
      </c>
      <c r="AO1970">
        <v>1.4</v>
      </c>
      <c r="AP1970" t="s">
        <v>2358</v>
      </c>
      <c r="AQ1970">
        <v>17</v>
      </c>
      <c r="AR1970">
        <v>0</v>
      </c>
      <c r="AS1970">
        <v>0</v>
      </c>
      <c r="AT1970">
        <v>0</v>
      </c>
    </row>
    <row r="1971" spans="1:46" x14ac:dyDescent="0.25">
      <c r="A1971" t="s">
        <v>41</v>
      </c>
      <c r="B1971" t="s">
        <v>149</v>
      </c>
      <c r="C1971" t="s">
        <v>202</v>
      </c>
      <c r="D1971" t="s">
        <v>236</v>
      </c>
      <c r="E1971" t="s">
        <v>288</v>
      </c>
      <c r="F1971" t="s">
        <v>61</v>
      </c>
      <c r="H1971" t="s">
        <v>38</v>
      </c>
      <c r="I1971">
        <v>15</v>
      </c>
      <c r="J1971">
        <v>15</v>
      </c>
      <c r="K1971">
        <v>12</v>
      </c>
      <c r="L1971">
        <v>10</v>
      </c>
      <c r="M1971">
        <v>285158.5</v>
      </c>
      <c r="N1971">
        <v>550000</v>
      </c>
      <c r="O1971">
        <v>115500</v>
      </c>
      <c r="P1971">
        <v>27.807974683544298</v>
      </c>
      <c r="Q1971">
        <v>20</v>
      </c>
      <c r="R1971">
        <v>1100000</v>
      </c>
      <c r="S1971">
        <v>43306</v>
      </c>
      <c r="T1971">
        <v>43234</v>
      </c>
      <c r="U1971">
        <v>6.774</v>
      </c>
      <c r="V1971">
        <v>3</v>
      </c>
      <c r="W1971">
        <v>85547.55</v>
      </c>
      <c r="X1971">
        <v>165000</v>
      </c>
      <c r="Y1971">
        <v>0</v>
      </c>
      <c r="Z1971">
        <v>42.968299999999999</v>
      </c>
      <c r="AA1971">
        <v>17</v>
      </c>
      <c r="AB1971">
        <v>935000</v>
      </c>
      <c r="AC1971">
        <v>43343</v>
      </c>
      <c r="AD1971">
        <v>43234</v>
      </c>
      <c r="AE1971">
        <v>2.032</v>
      </c>
      <c r="AF1971">
        <v>13</v>
      </c>
      <c r="AG1971">
        <v>370706.05</v>
      </c>
      <c r="AH1971">
        <v>715000</v>
      </c>
      <c r="AI1971">
        <v>181500</v>
      </c>
      <c r="AJ1971">
        <v>23.565762886597899</v>
      </c>
      <c r="AK1971">
        <v>4</v>
      </c>
      <c r="AL1971">
        <v>220000</v>
      </c>
      <c r="AM1971">
        <v>43372</v>
      </c>
      <c r="AN1971">
        <v>43234</v>
      </c>
      <c r="AO1971">
        <v>9.1</v>
      </c>
      <c r="AP1971" t="s">
        <v>2359</v>
      </c>
      <c r="AQ1971">
        <v>31</v>
      </c>
      <c r="AR1971">
        <v>0</v>
      </c>
      <c r="AS1971">
        <v>24</v>
      </c>
      <c r="AT1971">
        <v>0</v>
      </c>
    </row>
    <row r="1972" spans="1:46" x14ac:dyDescent="0.25">
      <c r="A1972" t="s">
        <v>41</v>
      </c>
      <c r="B1972" t="s">
        <v>174</v>
      </c>
      <c r="C1972" t="s">
        <v>227</v>
      </c>
      <c r="D1972" t="s">
        <v>236</v>
      </c>
      <c r="E1972" t="s">
        <v>288</v>
      </c>
      <c r="F1972" t="s">
        <v>61</v>
      </c>
      <c r="H1972" t="s">
        <v>38</v>
      </c>
      <c r="I1972">
        <v>15</v>
      </c>
      <c r="J1972">
        <v>15</v>
      </c>
      <c r="K1972">
        <v>12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O1972">
        <v>0</v>
      </c>
      <c r="AP1972" t="s">
        <v>2360</v>
      </c>
      <c r="AQ1972">
        <v>8</v>
      </c>
      <c r="AR1972">
        <v>0</v>
      </c>
      <c r="AS1972">
        <v>0</v>
      </c>
      <c r="AT1972">
        <v>0</v>
      </c>
    </row>
    <row r="1973" spans="1:46" x14ac:dyDescent="0.25">
      <c r="A1973" t="s">
        <v>41</v>
      </c>
      <c r="B1973" t="s">
        <v>158</v>
      </c>
      <c r="C1973" t="s">
        <v>211</v>
      </c>
      <c r="D1973" t="s">
        <v>236</v>
      </c>
      <c r="E1973" t="s">
        <v>288</v>
      </c>
      <c r="F1973" t="s">
        <v>61</v>
      </c>
      <c r="H1973" t="s">
        <v>38</v>
      </c>
      <c r="I1973">
        <v>15</v>
      </c>
      <c r="J1973">
        <v>15</v>
      </c>
      <c r="K1973">
        <v>12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12</v>
      </c>
      <c r="AB1973">
        <v>1030800</v>
      </c>
      <c r="AD1973">
        <v>43340</v>
      </c>
      <c r="AE1973">
        <v>0</v>
      </c>
      <c r="AF1973">
        <v>2</v>
      </c>
      <c r="AG1973">
        <v>98266</v>
      </c>
      <c r="AH1973">
        <v>171800</v>
      </c>
      <c r="AI1973">
        <v>0</v>
      </c>
      <c r="AJ1973">
        <v>37.082304932575397</v>
      </c>
      <c r="AK1973">
        <v>10</v>
      </c>
      <c r="AL1973">
        <v>859000</v>
      </c>
      <c r="AM1973">
        <v>43373</v>
      </c>
      <c r="AN1973">
        <v>43340</v>
      </c>
      <c r="AO1973">
        <v>1.4</v>
      </c>
      <c r="AP1973" t="s">
        <v>2361</v>
      </c>
      <c r="AQ1973">
        <v>0</v>
      </c>
      <c r="AR1973">
        <v>0</v>
      </c>
      <c r="AS1973">
        <v>0</v>
      </c>
      <c r="AT1973">
        <v>0</v>
      </c>
    </row>
    <row r="1974" spans="1:46" x14ac:dyDescent="0.25">
      <c r="A1974" t="s">
        <v>41</v>
      </c>
      <c r="B1974" t="s">
        <v>176</v>
      </c>
      <c r="C1974" t="s">
        <v>229</v>
      </c>
      <c r="D1974" t="s">
        <v>236</v>
      </c>
      <c r="E1974" t="s">
        <v>288</v>
      </c>
      <c r="F1974" t="s">
        <v>61</v>
      </c>
      <c r="H1974" t="s">
        <v>38</v>
      </c>
      <c r="I1974">
        <v>14</v>
      </c>
      <c r="J1974">
        <v>14</v>
      </c>
      <c r="K1974">
        <v>12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11</v>
      </c>
      <c r="R1974">
        <v>1606000</v>
      </c>
      <c r="T1974">
        <v>43103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11</v>
      </c>
      <c r="AB1974">
        <v>1606000</v>
      </c>
      <c r="AD1974">
        <v>43103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11</v>
      </c>
      <c r="AL1974">
        <v>1606000</v>
      </c>
      <c r="AN1974">
        <v>43103</v>
      </c>
      <c r="AO1974">
        <v>0</v>
      </c>
      <c r="AP1974" t="s">
        <v>2362</v>
      </c>
      <c r="AQ1974">
        <v>17</v>
      </c>
      <c r="AR1974">
        <v>0</v>
      </c>
      <c r="AS1974">
        <v>0</v>
      </c>
      <c r="AT1974">
        <v>0</v>
      </c>
    </row>
    <row r="1975" spans="1:46" x14ac:dyDescent="0.25">
      <c r="A1975" t="s">
        <v>41</v>
      </c>
      <c r="B1975" t="s">
        <v>173</v>
      </c>
      <c r="C1975" t="s">
        <v>226</v>
      </c>
      <c r="D1975" t="s">
        <v>236</v>
      </c>
      <c r="E1975" t="s">
        <v>288</v>
      </c>
      <c r="F1975" t="s">
        <v>61</v>
      </c>
      <c r="H1975" t="s">
        <v>38</v>
      </c>
      <c r="I1975">
        <v>14</v>
      </c>
      <c r="J1975">
        <v>14</v>
      </c>
      <c r="K1975">
        <v>12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</v>
      </c>
      <c r="R1975">
        <v>632000</v>
      </c>
      <c r="T1975">
        <v>43097</v>
      </c>
      <c r="U1975">
        <v>0</v>
      </c>
      <c r="V1975">
        <v>1</v>
      </c>
      <c r="W1975">
        <v>86947.28</v>
      </c>
      <c r="X1975">
        <v>158000</v>
      </c>
      <c r="Y1975">
        <v>47400</v>
      </c>
      <c r="Z1975">
        <v>13.524405454229599</v>
      </c>
      <c r="AA1975">
        <v>3</v>
      </c>
      <c r="AB1975">
        <v>474000</v>
      </c>
      <c r="AC1975">
        <v>43323</v>
      </c>
      <c r="AD1975">
        <v>43097</v>
      </c>
      <c r="AE1975">
        <v>0.67700000000000005</v>
      </c>
      <c r="AF1975">
        <v>4</v>
      </c>
      <c r="AG1975">
        <v>347789.12</v>
      </c>
      <c r="AH1975">
        <v>632000</v>
      </c>
      <c r="AI1975">
        <v>189600</v>
      </c>
      <c r="AJ1975">
        <v>13.5244050241972</v>
      </c>
      <c r="AK1975">
        <v>-1</v>
      </c>
      <c r="AL1975">
        <v>-158000</v>
      </c>
      <c r="AM1975">
        <v>43372</v>
      </c>
      <c r="AN1975">
        <v>43097</v>
      </c>
      <c r="AO1975">
        <v>2.8</v>
      </c>
      <c r="AP1975" t="s">
        <v>2363</v>
      </c>
      <c r="AQ1975">
        <v>2</v>
      </c>
      <c r="AR1975">
        <v>0</v>
      </c>
      <c r="AS1975">
        <v>12</v>
      </c>
      <c r="AT1975">
        <v>0</v>
      </c>
    </row>
    <row r="1976" spans="1:46" x14ac:dyDescent="0.25">
      <c r="A1976" t="s">
        <v>41</v>
      </c>
      <c r="B1976" t="s">
        <v>177</v>
      </c>
      <c r="C1976" t="s">
        <v>230</v>
      </c>
      <c r="D1976" t="s">
        <v>236</v>
      </c>
      <c r="E1976" t="s">
        <v>288</v>
      </c>
      <c r="F1976" t="s">
        <v>61</v>
      </c>
      <c r="H1976" t="s">
        <v>38</v>
      </c>
      <c r="I1976">
        <v>14</v>
      </c>
      <c r="J1976">
        <v>14</v>
      </c>
      <c r="K1976">
        <v>12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O1976">
        <v>0</v>
      </c>
      <c r="AP1976" t="s">
        <v>2364</v>
      </c>
      <c r="AQ1976">
        <v>0</v>
      </c>
      <c r="AR1976">
        <v>0</v>
      </c>
      <c r="AS1976">
        <v>0</v>
      </c>
      <c r="AT1976">
        <v>0</v>
      </c>
    </row>
    <row r="1977" spans="1:46" x14ac:dyDescent="0.25">
      <c r="A1977" t="s">
        <v>41</v>
      </c>
      <c r="B1977" t="s">
        <v>171</v>
      </c>
      <c r="C1977" t="s">
        <v>224</v>
      </c>
      <c r="D1977" t="s">
        <v>236</v>
      </c>
      <c r="E1977" t="s">
        <v>288</v>
      </c>
      <c r="F1977" t="s">
        <v>61</v>
      </c>
      <c r="H1977" t="s">
        <v>38</v>
      </c>
      <c r="I1977">
        <v>12</v>
      </c>
      <c r="J1977">
        <v>12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O1977">
        <v>0</v>
      </c>
      <c r="AP1977" t="s">
        <v>2365</v>
      </c>
      <c r="AQ1977">
        <v>0</v>
      </c>
      <c r="AR1977">
        <v>0</v>
      </c>
      <c r="AS1977">
        <v>0</v>
      </c>
      <c r="AT1977">
        <v>0</v>
      </c>
    </row>
    <row r="1978" spans="1:46" x14ac:dyDescent="0.25">
      <c r="A1978" t="s">
        <v>41</v>
      </c>
      <c r="B1978" t="s">
        <v>178</v>
      </c>
      <c r="C1978" t="s">
        <v>231</v>
      </c>
      <c r="D1978" t="s">
        <v>236</v>
      </c>
      <c r="E1978" t="s">
        <v>288</v>
      </c>
      <c r="F1978" t="s">
        <v>61</v>
      </c>
      <c r="H1978" t="s">
        <v>38</v>
      </c>
      <c r="I1978">
        <v>10</v>
      </c>
      <c r="J1978">
        <v>10</v>
      </c>
      <c r="K1978">
        <v>8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43097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43097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N1978">
        <v>43097</v>
      </c>
      <c r="AO1978">
        <v>0</v>
      </c>
      <c r="AP1978" t="s">
        <v>2366</v>
      </c>
      <c r="AQ1978">
        <v>0</v>
      </c>
      <c r="AR1978">
        <v>0</v>
      </c>
      <c r="AS1978">
        <v>0</v>
      </c>
      <c r="AT1978">
        <v>0</v>
      </c>
    </row>
    <row r="1979" spans="1:46" x14ac:dyDescent="0.25">
      <c r="A1979" t="s">
        <v>41</v>
      </c>
      <c r="B1979" t="s">
        <v>160</v>
      </c>
      <c r="C1979" t="s">
        <v>213</v>
      </c>
      <c r="D1979" t="s">
        <v>236</v>
      </c>
      <c r="E1979" t="s">
        <v>288</v>
      </c>
      <c r="F1979" t="s">
        <v>61</v>
      </c>
      <c r="H1979" t="s">
        <v>38</v>
      </c>
      <c r="I1979">
        <v>9</v>
      </c>
      <c r="J1979">
        <v>9</v>
      </c>
      <c r="K1979">
        <v>6</v>
      </c>
      <c r="L1979">
        <v>3</v>
      </c>
      <c r="M1979">
        <v>156394.32</v>
      </c>
      <c r="N1979">
        <v>297000</v>
      </c>
      <c r="O1979">
        <v>89100</v>
      </c>
      <c r="P1979">
        <v>17.251682539682498</v>
      </c>
      <c r="Q1979">
        <v>21</v>
      </c>
      <c r="R1979">
        <v>2079000</v>
      </c>
      <c r="S1979">
        <v>43283</v>
      </c>
      <c r="T1979">
        <v>43206</v>
      </c>
      <c r="U1979">
        <v>2.032</v>
      </c>
      <c r="V1979">
        <v>1</v>
      </c>
      <c r="W1979">
        <v>52131.44</v>
      </c>
      <c r="X1979">
        <v>99000</v>
      </c>
      <c r="Y1979">
        <v>29700</v>
      </c>
      <c r="Z1979">
        <v>17.251682539682498</v>
      </c>
      <c r="AA1979">
        <v>20</v>
      </c>
      <c r="AB1979">
        <v>1980000</v>
      </c>
      <c r="AC1979">
        <v>43315</v>
      </c>
      <c r="AD1979">
        <v>43206</v>
      </c>
      <c r="AE1979">
        <v>0.67700000000000005</v>
      </c>
      <c r="AF1979">
        <v>5</v>
      </c>
      <c r="AG1979">
        <v>260657.2</v>
      </c>
      <c r="AH1979">
        <v>495000</v>
      </c>
      <c r="AI1979">
        <v>148500</v>
      </c>
      <c r="AJ1979">
        <v>17.251682539682498</v>
      </c>
      <c r="AK1979">
        <v>15</v>
      </c>
      <c r="AL1979">
        <v>1485000</v>
      </c>
      <c r="AM1979">
        <v>43369</v>
      </c>
      <c r="AN1979">
        <v>43206</v>
      </c>
      <c r="AO1979">
        <v>3.5</v>
      </c>
      <c r="AP1979" t="s">
        <v>2367</v>
      </c>
      <c r="AQ1979">
        <v>12</v>
      </c>
      <c r="AR1979">
        <v>0</v>
      </c>
      <c r="AS1979">
        <v>12</v>
      </c>
      <c r="AT1979">
        <v>0</v>
      </c>
    </row>
    <row r="1980" spans="1:46" x14ac:dyDescent="0.25">
      <c r="A1980" t="s">
        <v>41</v>
      </c>
      <c r="B1980" t="s">
        <v>161</v>
      </c>
      <c r="C1980" t="s">
        <v>214</v>
      </c>
      <c r="D1980" t="s">
        <v>236</v>
      </c>
      <c r="E1980" t="s">
        <v>288</v>
      </c>
      <c r="F1980" t="s">
        <v>61</v>
      </c>
      <c r="H1980" t="s">
        <v>38</v>
      </c>
      <c r="I1980">
        <v>9</v>
      </c>
      <c r="J1980">
        <v>9</v>
      </c>
      <c r="K1980">
        <v>6</v>
      </c>
      <c r="L1980">
        <v>7</v>
      </c>
      <c r="M1980">
        <v>455836.92</v>
      </c>
      <c r="N1980">
        <v>798000</v>
      </c>
      <c r="O1980">
        <v>205200</v>
      </c>
      <c r="P1980">
        <v>15.4148765324873</v>
      </c>
      <c r="Q1980">
        <v>8</v>
      </c>
      <c r="R1980">
        <v>912000</v>
      </c>
      <c r="S1980">
        <v>43312</v>
      </c>
      <c r="T1980">
        <v>43160</v>
      </c>
      <c r="U1980">
        <v>4.742</v>
      </c>
      <c r="V1980">
        <v>20</v>
      </c>
      <c r="W1980">
        <v>1302391.2</v>
      </c>
      <c r="X1980">
        <v>2285000</v>
      </c>
      <c r="Y1980">
        <v>685500</v>
      </c>
      <c r="Z1980">
        <v>10.4326151866478</v>
      </c>
      <c r="AA1980">
        <v>-12</v>
      </c>
      <c r="AB1980">
        <v>-1428000</v>
      </c>
      <c r="AC1980">
        <v>43342</v>
      </c>
      <c r="AD1980">
        <v>43160</v>
      </c>
      <c r="AE1980">
        <v>13.548</v>
      </c>
      <c r="AF1980">
        <v>1</v>
      </c>
      <c r="AG1980">
        <v>65119.56</v>
      </c>
      <c r="AH1980">
        <v>119000</v>
      </c>
      <c r="AI1980">
        <v>35700</v>
      </c>
      <c r="AJ1980">
        <v>14.007784223261201</v>
      </c>
      <c r="AK1980">
        <v>-13</v>
      </c>
      <c r="AL1980">
        <v>-1547000</v>
      </c>
      <c r="AM1980">
        <v>43359</v>
      </c>
      <c r="AN1980">
        <v>43160</v>
      </c>
      <c r="AO1980">
        <v>0.7</v>
      </c>
      <c r="AP1980" t="s">
        <v>2368</v>
      </c>
      <c r="AQ1980">
        <v>26</v>
      </c>
      <c r="AR1980">
        <v>0</v>
      </c>
      <c r="AS1980">
        <v>36</v>
      </c>
      <c r="AT1980">
        <v>0</v>
      </c>
    </row>
    <row r="1981" spans="1:46" x14ac:dyDescent="0.25">
      <c r="A1981" t="s">
        <v>41</v>
      </c>
      <c r="B1981" t="s">
        <v>165</v>
      </c>
      <c r="C1981" t="s">
        <v>218</v>
      </c>
      <c r="D1981" t="s">
        <v>236</v>
      </c>
      <c r="E1981" t="s">
        <v>288</v>
      </c>
      <c r="F1981" t="s">
        <v>61</v>
      </c>
      <c r="H1981" t="s">
        <v>38</v>
      </c>
      <c r="I1981">
        <v>9</v>
      </c>
      <c r="J1981">
        <v>9</v>
      </c>
      <c r="K1981">
        <v>6</v>
      </c>
      <c r="L1981">
        <v>7</v>
      </c>
      <c r="M1981">
        <v>307384.14</v>
      </c>
      <c r="N1981">
        <v>532000</v>
      </c>
      <c r="O1981">
        <v>0</v>
      </c>
      <c r="P1981">
        <v>36.443128995155497</v>
      </c>
      <c r="Q1981">
        <v>4</v>
      </c>
      <c r="R1981">
        <v>304000</v>
      </c>
      <c r="S1981">
        <v>43304</v>
      </c>
      <c r="T1981">
        <v>43231</v>
      </c>
      <c r="U1981">
        <v>4.742</v>
      </c>
      <c r="V1981">
        <v>2</v>
      </c>
      <c r="W1981">
        <v>87824.04</v>
      </c>
      <c r="X1981">
        <v>152000</v>
      </c>
      <c r="Y1981">
        <v>0</v>
      </c>
      <c r="Z1981">
        <v>36.443128863740903</v>
      </c>
      <c r="AA1981">
        <v>2</v>
      </c>
      <c r="AB1981">
        <v>152000</v>
      </c>
      <c r="AC1981">
        <v>43331</v>
      </c>
      <c r="AD1981">
        <v>43231</v>
      </c>
      <c r="AE1981">
        <v>1.355</v>
      </c>
      <c r="AF1981">
        <v>4</v>
      </c>
      <c r="AG1981">
        <v>175648.08</v>
      </c>
      <c r="AH1981">
        <v>322000</v>
      </c>
      <c r="AI1981">
        <v>0</v>
      </c>
      <c r="AJ1981">
        <v>39.995997571432298</v>
      </c>
      <c r="AK1981">
        <v>-2</v>
      </c>
      <c r="AL1981">
        <v>-158000</v>
      </c>
      <c r="AM1981">
        <v>43362</v>
      </c>
      <c r="AN1981">
        <v>43231</v>
      </c>
      <c r="AO1981">
        <v>2.8</v>
      </c>
      <c r="AP1981" t="s">
        <v>2369</v>
      </c>
      <c r="AQ1981">
        <v>0</v>
      </c>
      <c r="AR1981">
        <v>0</v>
      </c>
      <c r="AS1981">
        <v>18</v>
      </c>
      <c r="AT1981">
        <v>0</v>
      </c>
    </row>
    <row r="1982" spans="1:46" x14ac:dyDescent="0.25">
      <c r="A1982" t="s">
        <v>41</v>
      </c>
      <c r="B1982" t="s">
        <v>166</v>
      </c>
      <c r="C1982" t="s">
        <v>219</v>
      </c>
      <c r="D1982" t="s">
        <v>236</v>
      </c>
      <c r="E1982" t="s">
        <v>288</v>
      </c>
      <c r="F1982" t="s">
        <v>61</v>
      </c>
      <c r="H1982" t="s">
        <v>38</v>
      </c>
      <c r="I1982">
        <v>9</v>
      </c>
      <c r="J1982">
        <v>9</v>
      </c>
      <c r="K1982">
        <v>6</v>
      </c>
      <c r="L1982">
        <v>20</v>
      </c>
      <c r="M1982">
        <v>636365.6</v>
      </c>
      <c r="N1982">
        <v>1100000</v>
      </c>
      <c r="O1982">
        <v>132000</v>
      </c>
      <c r="P1982">
        <v>27.685727272727199</v>
      </c>
      <c r="Q1982">
        <v>5</v>
      </c>
      <c r="R1982">
        <v>275000</v>
      </c>
      <c r="S1982">
        <v>43312</v>
      </c>
      <c r="T1982">
        <v>43130</v>
      </c>
      <c r="U1982">
        <v>13.548</v>
      </c>
      <c r="V1982">
        <v>5</v>
      </c>
      <c r="W1982">
        <v>159091.4</v>
      </c>
      <c r="X1982">
        <v>275000</v>
      </c>
      <c r="Y1982">
        <v>66000</v>
      </c>
      <c r="Z1982">
        <v>16.267684210526301</v>
      </c>
      <c r="AA1982">
        <v>6</v>
      </c>
      <c r="AB1982">
        <v>330000</v>
      </c>
      <c r="AC1982">
        <v>43340</v>
      </c>
      <c r="AD1982">
        <v>43130</v>
      </c>
      <c r="AE1982">
        <v>3.387</v>
      </c>
      <c r="AF1982">
        <v>5</v>
      </c>
      <c r="AG1982">
        <v>159091.4</v>
      </c>
      <c r="AH1982">
        <v>275000</v>
      </c>
      <c r="AI1982">
        <v>82500</v>
      </c>
      <c r="AJ1982">
        <v>9.0906285714285708</v>
      </c>
      <c r="AK1982">
        <v>1</v>
      </c>
      <c r="AL1982">
        <v>55000</v>
      </c>
      <c r="AM1982">
        <v>43350</v>
      </c>
      <c r="AN1982">
        <v>43130</v>
      </c>
      <c r="AO1982">
        <v>3.5</v>
      </c>
      <c r="AP1982" t="s">
        <v>2370</v>
      </c>
      <c r="AQ1982">
        <v>0</v>
      </c>
      <c r="AR1982">
        <v>0</v>
      </c>
      <c r="AS1982">
        <v>6</v>
      </c>
      <c r="AT1982">
        <v>6</v>
      </c>
    </row>
    <row r="1983" spans="1:46" x14ac:dyDescent="0.25">
      <c r="A1983" t="s">
        <v>41</v>
      </c>
      <c r="B1983" t="s">
        <v>159</v>
      </c>
      <c r="C1983" t="s">
        <v>212</v>
      </c>
      <c r="D1983" t="s">
        <v>236</v>
      </c>
      <c r="E1983" t="s">
        <v>288</v>
      </c>
      <c r="F1983" t="s">
        <v>61</v>
      </c>
      <c r="H1983" t="s">
        <v>38</v>
      </c>
      <c r="I1983">
        <v>9</v>
      </c>
      <c r="J1983">
        <v>9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26</v>
      </c>
      <c r="R1983">
        <v>1768000</v>
      </c>
      <c r="T1983">
        <v>43235</v>
      </c>
      <c r="U1983">
        <v>0</v>
      </c>
      <c r="V1983">
        <v>8</v>
      </c>
      <c r="W1983">
        <v>286279.59999999998</v>
      </c>
      <c r="X1983">
        <v>544000</v>
      </c>
      <c r="Y1983">
        <v>142800</v>
      </c>
      <c r="Z1983">
        <v>21.508584305950698</v>
      </c>
      <c r="AA1983">
        <v>18</v>
      </c>
      <c r="AB1983">
        <v>1224000</v>
      </c>
      <c r="AC1983">
        <v>43341</v>
      </c>
      <c r="AD1983">
        <v>43235</v>
      </c>
      <c r="AE1983">
        <v>5.4189999999999996</v>
      </c>
      <c r="AF1983">
        <v>2</v>
      </c>
      <c r="AG1983">
        <v>71569.899999999994</v>
      </c>
      <c r="AH1983">
        <v>136000</v>
      </c>
      <c r="AI1983">
        <v>40800</v>
      </c>
      <c r="AJ1983">
        <v>17.303687409119199</v>
      </c>
      <c r="AK1983">
        <v>16</v>
      </c>
      <c r="AL1983">
        <v>1088000</v>
      </c>
      <c r="AM1983">
        <v>43346</v>
      </c>
      <c r="AN1983">
        <v>43235</v>
      </c>
      <c r="AO1983">
        <v>1.4</v>
      </c>
      <c r="AP1983" t="s">
        <v>2371</v>
      </c>
      <c r="AQ1983">
        <v>17</v>
      </c>
      <c r="AR1983">
        <v>0</v>
      </c>
      <c r="AS1983">
        <v>0</v>
      </c>
      <c r="AT1983">
        <v>0</v>
      </c>
    </row>
    <row r="1984" spans="1:46" x14ac:dyDescent="0.25">
      <c r="A1984" t="s">
        <v>41</v>
      </c>
      <c r="B1984" t="s">
        <v>175</v>
      </c>
      <c r="C1984" t="s">
        <v>228</v>
      </c>
      <c r="D1984" t="s">
        <v>236</v>
      </c>
      <c r="E1984" t="s">
        <v>288</v>
      </c>
      <c r="F1984" t="s">
        <v>61</v>
      </c>
      <c r="H1984" t="s">
        <v>38</v>
      </c>
      <c r="I1984">
        <v>8</v>
      </c>
      <c r="J1984">
        <v>8</v>
      </c>
      <c r="K1984">
        <v>1</v>
      </c>
      <c r="L1984">
        <v>5</v>
      </c>
      <c r="M1984">
        <v>317884.65000000002</v>
      </c>
      <c r="N1984">
        <v>625000</v>
      </c>
      <c r="O1984">
        <v>112500</v>
      </c>
      <c r="P1984">
        <v>31.771099525507999</v>
      </c>
      <c r="Q1984">
        <v>14</v>
      </c>
      <c r="R1984">
        <v>1750000</v>
      </c>
      <c r="S1984">
        <v>43287</v>
      </c>
      <c r="T1984">
        <v>43231</v>
      </c>
      <c r="U1984">
        <v>3.387</v>
      </c>
      <c r="V1984">
        <v>10</v>
      </c>
      <c r="W1984">
        <v>635769.30000000005</v>
      </c>
      <c r="X1984">
        <v>1250000</v>
      </c>
      <c r="Y1984">
        <v>375000</v>
      </c>
      <c r="Z1984">
        <v>20.074716525756902</v>
      </c>
      <c r="AA1984">
        <v>16</v>
      </c>
      <c r="AB1984">
        <v>2000000</v>
      </c>
      <c r="AC1984">
        <v>43343</v>
      </c>
      <c r="AD1984">
        <v>43231</v>
      </c>
      <c r="AE1984">
        <v>6.774</v>
      </c>
      <c r="AF1984">
        <v>10</v>
      </c>
      <c r="AG1984">
        <v>635769.30000000005</v>
      </c>
      <c r="AH1984">
        <v>1250000</v>
      </c>
      <c r="AI1984">
        <v>375000</v>
      </c>
      <c r="AJ1984">
        <v>20.074716525756902</v>
      </c>
      <c r="AK1984">
        <v>6</v>
      </c>
      <c r="AL1984">
        <v>750000</v>
      </c>
      <c r="AM1984">
        <v>43373</v>
      </c>
      <c r="AN1984">
        <v>43231</v>
      </c>
      <c r="AO1984">
        <v>7</v>
      </c>
      <c r="AP1984" t="s">
        <v>2372</v>
      </c>
      <c r="AQ1984">
        <v>4</v>
      </c>
      <c r="AR1984">
        <v>0</v>
      </c>
      <c r="AS1984">
        <v>12</v>
      </c>
      <c r="AT1984">
        <v>0</v>
      </c>
    </row>
    <row r="1985" spans="1:46" x14ac:dyDescent="0.25">
      <c r="A1985" t="s">
        <v>41</v>
      </c>
      <c r="B1985" t="s">
        <v>150</v>
      </c>
      <c r="C1985" t="s">
        <v>203</v>
      </c>
      <c r="D1985" t="s">
        <v>236</v>
      </c>
      <c r="E1985" t="s">
        <v>288</v>
      </c>
      <c r="F1985" t="s">
        <v>61</v>
      </c>
      <c r="H1985" t="s">
        <v>38</v>
      </c>
      <c r="I1985">
        <v>8</v>
      </c>
      <c r="J1985">
        <v>8</v>
      </c>
      <c r="K1985">
        <v>6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4</v>
      </c>
      <c r="R1985">
        <v>836000</v>
      </c>
      <c r="T1985">
        <v>43222</v>
      </c>
      <c r="U1985">
        <v>0</v>
      </c>
      <c r="V1985">
        <v>2</v>
      </c>
      <c r="W1985">
        <v>227431.44</v>
      </c>
      <c r="X1985">
        <v>418000</v>
      </c>
      <c r="Y1985">
        <v>125400</v>
      </c>
      <c r="Z1985">
        <v>14.4994586466165</v>
      </c>
      <c r="AA1985">
        <v>2</v>
      </c>
      <c r="AB1985">
        <v>418000</v>
      </c>
      <c r="AC1985">
        <v>43327</v>
      </c>
      <c r="AD1985">
        <v>43222</v>
      </c>
      <c r="AE1985">
        <v>1.355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458000</v>
      </c>
      <c r="AN1985">
        <v>43222</v>
      </c>
      <c r="AO1985">
        <v>0</v>
      </c>
      <c r="AP1985" t="s">
        <v>2373</v>
      </c>
      <c r="AQ1985">
        <v>0</v>
      </c>
      <c r="AR1985">
        <v>0</v>
      </c>
      <c r="AS1985">
        <v>0</v>
      </c>
      <c r="AT1985">
        <v>0</v>
      </c>
    </row>
    <row r="1986" spans="1:46" x14ac:dyDescent="0.25">
      <c r="A1986" t="s">
        <v>41</v>
      </c>
      <c r="B1986" t="s">
        <v>179</v>
      </c>
      <c r="C1986" t="s">
        <v>232</v>
      </c>
      <c r="D1986" t="s">
        <v>236</v>
      </c>
      <c r="E1986" t="s">
        <v>288</v>
      </c>
      <c r="F1986" t="s">
        <v>61</v>
      </c>
      <c r="H1986" t="s">
        <v>38</v>
      </c>
      <c r="I1986">
        <v>8</v>
      </c>
      <c r="J1986">
        <v>8</v>
      </c>
      <c r="K1986">
        <v>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11</v>
      </c>
      <c r="R1986">
        <v>2838000</v>
      </c>
      <c r="T1986">
        <v>43156</v>
      </c>
      <c r="U1986">
        <v>0</v>
      </c>
      <c r="V1986">
        <v>4</v>
      </c>
      <c r="W1986">
        <v>589742.36</v>
      </c>
      <c r="X1986">
        <v>1032000</v>
      </c>
      <c r="Y1986">
        <v>0</v>
      </c>
      <c r="Z1986">
        <v>37.139864716499901</v>
      </c>
      <c r="AA1986">
        <v>13</v>
      </c>
      <c r="AB1986">
        <v>3354000</v>
      </c>
      <c r="AC1986">
        <v>43334</v>
      </c>
      <c r="AD1986">
        <v>43156</v>
      </c>
      <c r="AE1986">
        <v>2.71</v>
      </c>
      <c r="AF1986">
        <v>2</v>
      </c>
      <c r="AG1986">
        <v>294871.18</v>
      </c>
      <c r="AH1986">
        <v>516000</v>
      </c>
      <c r="AI1986">
        <v>0</v>
      </c>
      <c r="AJ1986">
        <v>37.139864716499901</v>
      </c>
      <c r="AK1986">
        <v>11</v>
      </c>
      <c r="AL1986">
        <v>2838000</v>
      </c>
      <c r="AM1986">
        <v>43358</v>
      </c>
      <c r="AN1986">
        <v>43156</v>
      </c>
      <c r="AO1986">
        <v>1.4</v>
      </c>
      <c r="AP1986" t="s">
        <v>2374</v>
      </c>
      <c r="AQ1986">
        <v>9</v>
      </c>
      <c r="AR1986">
        <v>0</v>
      </c>
      <c r="AS1986">
        <v>6</v>
      </c>
      <c r="AT1986">
        <v>0</v>
      </c>
    </row>
    <row r="1987" spans="1:46" x14ac:dyDescent="0.25">
      <c r="A1987" t="s">
        <v>41</v>
      </c>
      <c r="B1987" t="s">
        <v>168</v>
      </c>
      <c r="C1987" t="s">
        <v>221</v>
      </c>
      <c r="D1987" t="s">
        <v>236</v>
      </c>
      <c r="E1987" t="s">
        <v>288</v>
      </c>
      <c r="F1987" t="s">
        <v>61</v>
      </c>
      <c r="H1987" t="s">
        <v>38</v>
      </c>
      <c r="I1987">
        <v>6</v>
      </c>
      <c r="J1987">
        <v>6</v>
      </c>
      <c r="K1987">
        <v>1</v>
      </c>
      <c r="L1987">
        <v>1</v>
      </c>
      <c r="M1987">
        <v>46801.52</v>
      </c>
      <c r="N1987">
        <v>78000</v>
      </c>
      <c r="O1987">
        <v>0</v>
      </c>
      <c r="P1987">
        <v>33.997856494874497</v>
      </c>
      <c r="Q1987">
        <v>18</v>
      </c>
      <c r="R1987">
        <v>1404000</v>
      </c>
      <c r="S1987">
        <v>43311</v>
      </c>
      <c r="T1987">
        <v>43206</v>
      </c>
      <c r="U1987">
        <v>0.67700000000000005</v>
      </c>
      <c r="V1987">
        <v>2</v>
      </c>
      <c r="W1987">
        <v>93603.04</v>
      </c>
      <c r="X1987">
        <v>156000</v>
      </c>
      <c r="Y1987">
        <v>39000</v>
      </c>
      <c r="Z1987">
        <v>11.9971415794774</v>
      </c>
      <c r="AA1987">
        <v>16</v>
      </c>
      <c r="AB1987">
        <v>1248000</v>
      </c>
      <c r="AC1987">
        <v>43326</v>
      </c>
      <c r="AD1987">
        <v>43206</v>
      </c>
      <c r="AE1987">
        <v>1.355</v>
      </c>
      <c r="AF1987">
        <v>9</v>
      </c>
      <c r="AG1987">
        <v>421213.68</v>
      </c>
      <c r="AH1987">
        <v>702000</v>
      </c>
      <c r="AI1987">
        <v>210600</v>
      </c>
      <c r="AJ1987">
        <v>5.7112235007867902</v>
      </c>
      <c r="AK1987">
        <v>7</v>
      </c>
      <c r="AL1987">
        <v>546000</v>
      </c>
      <c r="AM1987">
        <v>43369</v>
      </c>
      <c r="AN1987">
        <v>43206</v>
      </c>
      <c r="AO1987">
        <v>6.3</v>
      </c>
      <c r="AP1987" t="s">
        <v>2375</v>
      </c>
      <c r="AQ1987">
        <v>-5</v>
      </c>
      <c r="AR1987">
        <v>0</v>
      </c>
      <c r="AS1987">
        <v>0</v>
      </c>
      <c r="AT1987">
        <v>0</v>
      </c>
    </row>
    <row r="1988" spans="1:46" x14ac:dyDescent="0.25">
      <c r="A1988" t="s">
        <v>41</v>
      </c>
      <c r="B1988" t="s">
        <v>169</v>
      </c>
      <c r="C1988" t="s">
        <v>222</v>
      </c>
      <c r="D1988" t="s">
        <v>236</v>
      </c>
      <c r="E1988" t="s">
        <v>288</v>
      </c>
      <c r="F1988" t="s">
        <v>61</v>
      </c>
      <c r="H1988" t="s">
        <v>38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25</v>
      </c>
      <c r="R1988">
        <v>1550000</v>
      </c>
      <c r="T1988">
        <v>43229</v>
      </c>
      <c r="U1988">
        <v>0</v>
      </c>
      <c r="V1988">
        <v>2</v>
      </c>
      <c r="W1988">
        <v>64904.4</v>
      </c>
      <c r="X1988">
        <v>124000</v>
      </c>
      <c r="Y1988">
        <v>37200</v>
      </c>
      <c r="Z1988">
        <v>17.7478802790923</v>
      </c>
      <c r="AA1988">
        <v>23</v>
      </c>
      <c r="AB1988">
        <v>1426000</v>
      </c>
      <c r="AC1988">
        <v>43323</v>
      </c>
      <c r="AD1988">
        <v>43229</v>
      </c>
      <c r="AE1988">
        <v>1.355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23</v>
      </c>
      <c r="AL1988">
        <v>1426000</v>
      </c>
      <c r="AM1988">
        <v>43368</v>
      </c>
      <c r="AN1988">
        <v>43229</v>
      </c>
      <c r="AO1988">
        <v>0</v>
      </c>
      <c r="AP1988" t="s">
        <v>2376</v>
      </c>
      <c r="AQ1988">
        <v>20</v>
      </c>
      <c r="AR1988">
        <v>0</v>
      </c>
      <c r="AS1988">
        <v>0</v>
      </c>
      <c r="AT1988">
        <v>0</v>
      </c>
    </row>
    <row r="1989" spans="1:46" x14ac:dyDescent="0.25">
      <c r="A1989" t="s">
        <v>41</v>
      </c>
      <c r="B1989" t="s">
        <v>181</v>
      </c>
      <c r="C1989" t="s">
        <v>234</v>
      </c>
      <c r="D1989" t="s">
        <v>236</v>
      </c>
      <c r="E1989" t="s">
        <v>288</v>
      </c>
      <c r="F1989" t="s">
        <v>61</v>
      </c>
      <c r="H1989" t="s">
        <v>38</v>
      </c>
      <c r="I1989">
        <v>3</v>
      </c>
      <c r="J1989">
        <v>3</v>
      </c>
      <c r="K1989">
        <v>6</v>
      </c>
      <c r="L1989">
        <v>3</v>
      </c>
      <c r="M1989">
        <v>486371.67</v>
      </c>
      <c r="N1989">
        <v>894000</v>
      </c>
      <c r="O1989">
        <v>268200</v>
      </c>
      <c r="P1989">
        <v>14.5080158334119</v>
      </c>
      <c r="Q1989">
        <v>13</v>
      </c>
      <c r="R1989">
        <v>3874000</v>
      </c>
      <c r="S1989">
        <v>43296</v>
      </c>
      <c r="T1989">
        <v>43169</v>
      </c>
      <c r="U1989">
        <v>2.032</v>
      </c>
      <c r="V1989">
        <v>5</v>
      </c>
      <c r="W1989">
        <v>810619.45</v>
      </c>
      <c r="X1989">
        <v>1500000</v>
      </c>
      <c r="Y1989">
        <v>450000</v>
      </c>
      <c r="Z1989">
        <v>15.077962421391399</v>
      </c>
      <c r="AA1989">
        <v>8</v>
      </c>
      <c r="AB1989">
        <v>2374000</v>
      </c>
      <c r="AC1989">
        <v>43337</v>
      </c>
      <c r="AD1989">
        <v>43169</v>
      </c>
      <c r="AE1989">
        <v>3.387</v>
      </c>
      <c r="AF1989">
        <v>2</v>
      </c>
      <c r="AG1989">
        <v>324247.78000000003</v>
      </c>
      <c r="AH1989">
        <v>600000</v>
      </c>
      <c r="AI1989">
        <v>180000</v>
      </c>
      <c r="AJ1989">
        <v>15.077962421391399</v>
      </c>
      <c r="AK1989">
        <v>6</v>
      </c>
      <c r="AL1989">
        <v>1774000</v>
      </c>
      <c r="AM1989">
        <v>43368</v>
      </c>
      <c r="AN1989">
        <v>43169</v>
      </c>
      <c r="AO1989">
        <v>1.4</v>
      </c>
      <c r="AP1989" t="s">
        <v>2377</v>
      </c>
      <c r="AQ1989">
        <v>12</v>
      </c>
      <c r="AR1989">
        <v>0</v>
      </c>
      <c r="AS1989">
        <v>6</v>
      </c>
      <c r="AT1989">
        <v>0</v>
      </c>
    </row>
    <row r="1990" spans="1:46" x14ac:dyDescent="0.25">
      <c r="A1990" t="s">
        <v>124</v>
      </c>
      <c r="B1990" t="s">
        <v>238</v>
      </c>
      <c r="C1990" t="s">
        <v>239</v>
      </c>
      <c r="D1990" t="s">
        <v>236</v>
      </c>
      <c r="E1990" t="s">
        <v>288</v>
      </c>
      <c r="F1990" t="s">
        <v>61</v>
      </c>
      <c r="H1990" t="s">
        <v>38</v>
      </c>
      <c r="I1990">
        <v>0</v>
      </c>
      <c r="J1990">
        <v>0</v>
      </c>
      <c r="K1990">
        <v>24</v>
      </c>
      <c r="L1990">
        <v>18</v>
      </c>
      <c r="M1990">
        <v>379510.02</v>
      </c>
      <c r="N1990">
        <v>954000</v>
      </c>
      <c r="O1990">
        <v>397500</v>
      </c>
      <c r="P1990">
        <v>24.9845423315391</v>
      </c>
      <c r="Q1990">
        <v>57</v>
      </c>
      <c r="R1990">
        <v>3021000</v>
      </c>
      <c r="S1990">
        <v>43310</v>
      </c>
      <c r="T1990">
        <v>43190</v>
      </c>
      <c r="U1990">
        <v>12.194000000000001</v>
      </c>
      <c r="V1990">
        <v>17</v>
      </c>
      <c r="W1990">
        <v>358426.13</v>
      </c>
      <c r="X1990">
        <v>901000</v>
      </c>
      <c r="Y1990">
        <v>450500</v>
      </c>
      <c r="Z1990">
        <v>12.481966134870101</v>
      </c>
      <c r="AA1990">
        <v>40</v>
      </c>
      <c r="AB1990">
        <v>2120000</v>
      </c>
      <c r="AC1990">
        <v>43343</v>
      </c>
      <c r="AD1990">
        <v>43190</v>
      </c>
      <c r="AE1990">
        <v>11.516</v>
      </c>
      <c r="AF1990">
        <v>3</v>
      </c>
      <c r="AG1990">
        <v>63251.67</v>
      </c>
      <c r="AH1990">
        <v>159000</v>
      </c>
      <c r="AI1990">
        <v>53000</v>
      </c>
      <c r="AJ1990">
        <v>34.361474280609301</v>
      </c>
      <c r="AK1990">
        <v>37</v>
      </c>
      <c r="AL1990">
        <v>2161000</v>
      </c>
      <c r="AM1990">
        <v>43357</v>
      </c>
      <c r="AN1990">
        <v>43190</v>
      </c>
      <c r="AO1990">
        <v>2.1</v>
      </c>
      <c r="AP1990" t="s">
        <v>2378</v>
      </c>
      <c r="AQ1990">
        <v>50</v>
      </c>
      <c r="AR1990">
        <v>0</v>
      </c>
      <c r="AS1990">
        <v>48</v>
      </c>
      <c r="AT1990">
        <v>0</v>
      </c>
    </row>
    <row r="1991" spans="1:46" x14ac:dyDescent="0.25">
      <c r="A1991" t="s">
        <v>41</v>
      </c>
      <c r="B1991" t="s">
        <v>131</v>
      </c>
      <c r="C1991" t="s">
        <v>184</v>
      </c>
      <c r="D1991" t="s">
        <v>236</v>
      </c>
      <c r="E1991" t="s">
        <v>289</v>
      </c>
      <c r="F1991" t="s">
        <v>71</v>
      </c>
      <c r="H1991" t="s">
        <v>38</v>
      </c>
      <c r="I1991">
        <v>289</v>
      </c>
      <c r="J1991">
        <v>289</v>
      </c>
      <c r="K1991">
        <v>24</v>
      </c>
      <c r="L1991">
        <v>274</v>
      </c>
      <c r="M1991">
        <v>4821078.97</v>
      </c>
      <c r="N1991">
        <v>11754600</v>
      </c>
      <c r="O1991">
        <v>5877300</v>
      </c>
      <c r="P1991">
        <v>9.7683142429346805</v>
      </c>
      <c r="Q1991">
        <v>259</v>
      </c>
      <c r="R1991">
        <v>11111100</v>
      </c>
      <c r="S1991">
        <v>43312</v>
      </c>
      <c r="T1991">
        <v>43299</v>
      </c>
      <c r="U1991">
        <v>185.613</v>
      </c>
      <c r="V1991">
        <v>293</v>
      </c>
      <c r="W1991">
        <v>5202966.4800000004</v>
      </c>
      <c r="X1991">
        <v>12569700</v>
      </c>
      <c r="Y1991">
        <v>6263400</v>
      </c>
      <c r="Z1991">
        <v>9.2453082155939192</v>
      </c>
      <c r="AA1991">
        <v>134</v>
      </c>
      <c r="AB1991">
        <v>5748600</v>
      </c>
      <c r="AC1991">
        <v>43343</v>
      </c>
      <c r="AD1991">
        <v>43344</v>
      </c>
      <c r="AE1991">
        <v>198.48400000000001</v>
      </c>
      <c r="AF1991">
        <v>90</v>
      </c>
      <c r="AG1991">
        <v>1574423.45</v>
      </c>
      <c r="AH1991">
        <v>3945000</v>
      </c>
      <c r="AI1991">
        <v>1928100</v>
      </c>
      <c r="AJ1991">
        <v>14.1322924006811</v>
      </c>
      <c r="AK1991">
        <v>91</v>
      </c>
      <c r="AL1991">
        <v>4176900</v>
      </c>
      <c r="AM1991">
        <v>43373</v>
      </c>
      <c r="AN1991">
        <v>43393</v>
      </c>
      <c r="AO1991">
        <v>63</v>
      </c>
      <c r="AP1991" t="s">
        <v>2379</v>
      </c>
      <c r="AQ1991">
        <v>249</v>
      </c>
      <c r="AR1991">
        <v>0</v>
      </c>
      <c r="AS1991">
        <v>0</v>
      </c>
      <c r="AT1991">
        <v>0</v>
      </c>
    </row>
    <row r="1992" spans="1:46" x14ac:dyDescent="0.25">
      <c r="A1992" t="s">
        <v>41</v>
      </c>
      <c r="B1992" t="s">
        <v>136</v>
      </c>
      <c r="C1992" t="s">
        <v>189</v>
      </c>
      <c r="D1992" t="s">
        <v>236</v>
      </c>
      <c r="E1992" t="s">
        <v>289</v>
      </c>
      <c r="F1992" t="s">
        <v>71</v>
      </c>
      <c r="H1992" t="s">
        <v>38</v>
      </c>
      <c r="I1992">
        <v>224</v>
      </c>
      <c r="J1992">
        <v>224</v>
      </c>
      <c r="K1992">
        <v>12</v>
      </c>
      <c r="L1992">
        <v>197</v>
      </c>
      <c r="M1992">
        <v>4760271.07</v>
      </c>
      <c r="N1992">
        <v>8077000</v>
      </c>
      <c r="O1992">
        <v>2410800</v>
      </c>
      <c r="P1992">
        <v>7.5871275794639601</v>
      </c>
      <c r="Q1992">
        <v>-74</v>
      </c>
      <c r="R1992">
        <v>-3034000</v>
      </c>
      <c r="S1992">
        <v>43312</v>
      </c>
      <c r="T1992">
        <v>43316</v>
      </c>
      <c r="U1992">
        <v>133.452</v>
      </c>
      <c r="V1992">
        <v>248</v>
      </c>
      <c r="W1992">
        <v>5469911.9000000004</v>
      </c>
      <c r="X1992">
        <v>10168000</v>
      </c>
      <c r="Y1992">
        <v>3038100</v>
      </c>
      <c r="Z1992">
        <v>15.610273780181601</v>
      </c>
      <c r="AA1992">
        <v>182</v>
      </c>
      <c r="AB1992">
        <v>7462000</v>
      </c>
      <c r="AC1992">
        <v>43343</v>
      </c>
      <c r="AD1992">
        <v>43326</v>
      </c>
      <c r="AE1992">
        <v>168</v>
      </c>
      <c r="AF1992">
        <v>109</v>
      </c>
      <c r="AG1992">
        <v>2352463.0699999998</v>
      </c>
      <c r="AH1992">
        <v>4469000</v>
      </c>
      <c r="AI1992">
        <v>1328400</v>
      </c>
      <c r="AJ1992">
        <v>17.604617681895299</v>
      </c>
      <c r="AK1992">
        <v>97</v>
      </c>
      <c r="AL1992">
        <v>3977000</v>
      </c>
      <c r="AM1992">
        <v>43368</v>
      </c>
      <c r="AN1992">
        <v>43370</v>
      </c>
      <c r="AO1992">
        <v>76.3</v>
      </c>
      <c r="AP1992" t="s">
        <v>2380</v>
      </c>
      <c r="AQ1992">
        <v>30</v>
      </c>
      <c r="AR1992">
        <v>0</v>
      </c>
      <c r="AS1992">
        <v>216</v>
      </c>
      <c r="AT1992">
        <v>0</v>
      </c>
    </row>
    <row r="1993" spans="1:46" x14ac:dyDescent="0.25">
      <c r="A1993" t="s">
        <v>41</v>
      </c>
      <c r="B1993" t="s">
        <v>134</v>
      </c>
      <c r="C1993" t="s">
        <v>187</v>
      </c>
      <c r="D1993" t="s">
        <v>236</v>
      </c>
      <c r="E1993" t="s">
        <v>289</v>
      </c>
      <c r="F1993" t="s">
        <v>71</v>
      </c>
      <c r="H1993" t="s">
        <v>38</v>
      </c>
      <c r="I1993">
        <v>190</v>
      </c>
      <c r="J1993">
        <v>190</v>
      </c>
      <c r="K1993">
        <v>36</v>
      </c>
      <c r="L1993">
        <v>51</v>
      </c>
      <c r="M1993">
        <v>617066.77</v>
      </c>
      <c r="N1993">
        <v>1479000</v>
      </c>
      <c r="O1993">
        <v>725000</v>
      </c>
      <c r="P1993">
        <v>9.9769963594011895</v>
      </c>
      <c r="Q1993">
        <v>288</v>
      </c>
      <c r="R1993">
        <v>8352000</v>
      </c>
      <c r="S1993">
        <v>43312</v>
      </c>
      <c r="T1993">
        <v>43312</v>
      </c>
      <c r="U1993">
        <v>34.548000000000002</v>
      </c>
      <c r="V1993">
        <v>151</v>
      </c>
      <c r="W1993">
        <v>1887242.26</v>
      </c>
      <c r="X1993">
        <v>4379000</v>
      </c>
      <c r="Y1993">
        <v>2175000</v>
      </c>
      <c r="Z1993">
        <v>5.8091431205428004</v>
      </c>
      <c r="AA1993">
        <v>353</v>
      </c>
      <c r="AB1993">
        <v>10237000</v>
      </c>
      <c r="AC1993">
        <v>43343</v>
      </c>
      <c r="AD1993">
        <v>43328</v>
      </c>
      <c r="AE1993">
        <v>102.29</v>
      </c>
      <c r="AF1993">
        <v>63</v>
      </c>
      <c r="AG1993">
        <v>784269.86</v>
      </c>
      <c r="AH1993">
        <v>1835000</v>
      </c>
      <c r="AI1993">
        <v>859500</v>
      </c>
      <c r="AJ1993">
        <v>11.563624210853099</v>
      </c>
      <c r="AK1993">
        <v>289</v>
      </c>
      <c r="AL1993">
        <v>8959000</v>
      </c>
      <c r="AM1993">
        <v>43373</v>
      </c>
      <c r="AN1993">
        <v>43328</v>
      </c>
      <c r="AO1993">
        <v>44.1</v>
      </c>
      <c r="AP1993" t="s">
        <v>2381</v>
      </c>
      <c r="AQ1993">
        <v>254</v>
      </c>
      <c r="AR1993">
        <v>0</v>
      </c>
      <c r="AS1993">
        <v>0</v>
      </c>
      <c r="AT1993">
        <v>0</v>
      </c>
    </row>
    <row r="1994" spans="1:46" x14ac:dyDescent="0.25">
      <c r="A1994" t="s">
        <v>41</v>
      </c>
      <c r="B1994" t="s">
        <v>157</v>
      </c>
      <c r="C1994" t="s">
        <v>210</v>
      </c>
      <c r="D1994" t="s">
        <v>236</v>
      </c>
      <c r="E1994" t="s">
        <v>289</v>
      </c>
      <c r="F1994" t="s">
        <v>71</v>
      </c>
      <c r="H1994" t="s">
        <v>38</v>
      </c>
      <c r="I1994">
        <v>171</v>
      </c>
      <c r="J1994">
        <v>171</v>
      </c>
      <c r="K1994">
        <v>6</v>
      </c>
      <c r="L1994">
        <v>80</v>
      </c>
      <c r="M1994">
        <v>3710978.61</v>
      </c>
      <c r="N1994">
        <v>6284700</v>
      </c>
      <c r="O1994">
        <v>1492710</v>
      </c>
      <c r="P1994">
        <v>14.814587020717299</v>
      </c>
      <c r="Q1994">
        <v>90</v>
      </c>
      <c r="R1994">
        <v>7191000</v>
      </c>
      <c r="S1994">
        <v>43312</v>
      </c>
      <c r="T1994">
        <v>43312</v>
      </c>
      <c r="U1994">
        <v>54.194000000000003</v>
      </c>
      <c r="V1994">
        <v>139</v>
      </c>
      <c r="W1994">
        <v>6774943.8700000001</v>
      </c>
      <c r="X1994">
        <v>11107200</v>
      </c>
      <c r="Y1994">
        <v>3332160</v>
      </c>
      <c r="Z1994">
        <v>4.1491972155989103</v>
      </c>
      <c r="AA1994">
        <v>83</v>
      </c>
      <c r="AB1994">
        <v>6640000</v>
      </c>
      <c r="AC1994">
        <v>43343</v>
      </c>
      <c r="AD1994">
        <v>43332</v>
      </c>
      <c r="AE1994">
        <v>94.161000000000001</v>
      </c>
      <c r="AF1994">
        <v>48</v>
      </c>
      <c r="AG1994">
        <v>2311409.0499999998</v>
      </c>
      <c r="AH1994">
        <v>3824900</v>
      </c>
      <c r="AI1994">
        <v>1031970</v>
      </c>
      <c r="AJ1994">
        <v>8.9647805449153903</v>
      </c>
      <c r="AK1994">
        <v>106</v>
      </c>
      <c r="AL1994">
        <v>8469400</v>
      </c>
      <c r="AM1994">
        <v>43372</v>
      </c>
      <c r="AN1994">
        <v>43375</v>
      </c>
      <c r="AO1994">
        <v>33.6</v>
      </c>
      <c r="AP1994" t="s">
        <v>2382</v>
      </c>
      <c r="AQ1994">
        <v>144</v>
      </c>
      <c r="AR1994">
        <v>0</v>
      </c>
      <c r="AS1994">
        <v>12</v>
      </c>
      <c r="AT1994">
        <v>0</v>
      </c>
    </row>
    <row r="1995" spans="1:46" x14ac:dyDescent="0.25">
      <c r="A1995" t="s">
        <v>41</v>
      </c>
      <c r="B1995" t="s">
        <v>138</v>
      </c>
      <c r="C1995" t="s">
        <v>191</v>
      </c>
      <c r="D1995" t="s">
        <v>236</v>
      </c>
      <c r="E1995" t="s">
        <v>289</v>
      </c>
      <c r="F1995" t="s">
        <v>71</v>
      </c>
      <c r="H1995" t="s">
        <v>38</v>
      </c>
      <c r="I1995">
        <v>159</v>
      </c>
      <c r="J1995">
        <v>159</v>
      </c>
      <c r="K1995">
        <v>36</v>
      </c>
      <c r="L1995">
        <v>8</v>
      </c>
      <c r="M1995">
        <v>107334.96</v>
      </c>
      <c r="N1995">
        <v>200000</v>
      </c>
      <c r="O1995">
        <v>0</v>
      </c>
      <c r="P1995">
        <v>40.965772059034201</v>
      </c>
      <c r="Q1995">
        <v>14</v>
      </c>
      <c r="R1995">
        <v>350000</v>
      </c>
      <c r="S1995">
        <v>43303</v>
      </c>
      <c r="T1995">
        <v>43259</v>
      </c>
      <c r="U1995">
        <v>5.4189999999999996</v>
      </c>
      <c r="V1995">
        <v>37</v>
      </c>
      <c r="W1995">
        <v>515940.92</v>
      </c>
      <c r="X1995">
        <v>925000</v>
      </c>
      <c r="Y1995">
        <v>150000</v>
      </c>
      <c r="Z1995">
        <v>26.7696759182131</v>
      </c>
      <c r="AA1995">
        <v>49</v>
      </c>
      <c r="AB1995">
        <v>1225000</v>
      </c>
      <c r="AC1995">
        <v>43343</v>
      </c>
      <c r="AD1995">
        <v>43328</v>
      </c>
      <c r="AE1995">
        <v>25.065000000000001</v>
      </c>
      <c r="AF1995">
        <v>38</v>
      </c>
      <c r="AG1995">
        <v>540742.46</v>
      </c>
      <c r="AH1995">
        <v>950000</v>
      </c>
      <c r="AI1995">
        <v>142500</v>
      </c>
      <c r="AJ1995">
        <v>26.338488411930399</v>
      </c>
      <c r="AK1995">
        <v>11</v>
      </c>
      <c r="AL1995">
        <v>275000</v>
      </c>
      <c r="AM1995">
        <v>43373</v>
      </c>
      <c r="AN1995">
        <v>43375</v>
      </c>
      <c r="AO1995">
        <v>26.6</v>
      </c>
      <c r="AP1995" t="s">
        <v>2383</v>
      </c>
      <c r="AQ1995">
        <v>50</v>
      </c>
      <c r="AR1995">
        <v>0</v>
      </c>
      <c r="AS1995">
        <v>36</v>
      </c>
      <c r="AT1995">
        <v>0</v>
      </c>
    </row>
    <row r="1996" spans="1:46" x14ac:dyDescent="0.25">
      <c r="A1996" t="s">
        <v>41</v>
      </c>
      <c r="B1996" t="s">
        <v>133</v>
      </c>
      <c r="C1996" t="s">
        <v>186</v>
      </c>
      <c r="D1996" t="s">
        <v>236</v>
      </c>
      <c r="E1996" t="s">
        <v>289</v>
      </c>
      <c r="F1996" t="s">
        <v>71</v>
      </c>
      <c r="H1996" t="s">
        <v>38</v>
      </c>
      <c r="I1996">
        <v>139</v>
      </c>
      <c r="J1996">
        <v>139</v>
      </c>
      <c r="K1996">
        <v>36</v>
      </c>
      <c r="L1996">
        <v>159</v>
      </c>
      <c r="M1996">
        <v>2460255.39</v>
      </c>
      <c r="N1996">
        <v>6201000</v>
      </c>
      <c r="O1996">
        <v>3081000</v>
      </c>
      <c r="P1996">
        <v>13.2602266234949</v>
      </c>
      <c r="Q1996">
        <v>113</v>
      </c>
      <c r="R1996">
        <v>4407000</v>
      </c>
      <c r="S1996">
        <v>43311</v>
      </c>
      <c r="T1996">
        <v>43305</v>
      </c>
      <c r="U1996">
        <v>107.71</v>
      </c>
      <c r="V1996">
        <v>150</v>
      </c>
      <c r="W1996">
        <v>2403383.83</v>
      </c>
      <c r="X1996">
        <v>5850000</v>
      </c>
      <c r="Y1996">
        <v>2925000</v>
      </c>
      <c r="Z1996">
        <v>9.6163345952005503</v>
      </c>
      <c r="AA1996">
        <v>179</v>
      </c>
      <c r="AB1996">
        <v>6981000</v>
      </c>
      <c r="AC1996">
        <v>43343</v>
      </c>
      <c r="AD1996">
        <v>43339</v>
      </c>
      <c r="AE1996">
        <v>101.613</v>
      </c>
      <c r="AF1996">
        <v>37</v>
      </c>
      <c r="AG1996">
        <v>591337.11</v>
      </c>
      <c r="AH1996">
        <v>1443000</v>
      </c>
      <c r="AI1996">
        <v>503100</v>
      </c>
      <c r="AJ1996">
        <v>30.7936140710679</v>
      </c>
      <c r="AK1996">
        <v>171</v>
      </c>
      <c r="AL1996">
        <v>6669000</v>
      </c>
      <c r="AM1996">
        <v>43373</v>
      </c>
      <c r="AN1996">
        <v>43370</v>
      </c>
      <c r="AO1996">
        <v>25.9</v>
      </c>
      <c r="AP1996" t="s">
        <v>2384</v>
      </c>
      <c r="AQ1996">
        <v>102</v>
      </c>
      <c r="AR1996">
        <v>0</v>
      </c>
      <c r="AS1996">
        <v>0</v>
      </c>
      <c r="AT1996">
        <v>0</v>
      </c>
    </row>
    <row r="1997" spans="1:46" x14ac:dyDescent="0.25">
      <c r="A1997" t="s">
        <v>41</v>
      </c>
      <c r="B1997" t="s">
        <v>139</v>
      </c>
      <c r="C1997" t="s">
        <v>192</v>
      </c>
      <c r="D1997" t="s">
        <v>236</v>
      </c>
      <c r="E1997" t="s">
        <v>289</v>
      </c>
      <c r="F1997" t="s">
        <v>71</v>
      </c>
      <c r="H1997" t="s">
        <v>38</v>
      </c>
      <c r="I1997">
        <v>117</v>
      </c>
      <c r="J1997">
        <v>117</v>
      </c>
      <c r="K1997">
        <v>36</v>
      </c>
      <c r="L1997">
        <v>29</v>
      </c>
      <c r="M1997">
        <v>606645.38</v>
      </c>
      <c r="N1997">
        <v>986000</v>
      </c>
      <c r="O1997">
        <v>265200</v>
      </c>
      <c r="P1997">
        <v>7.4209325363849601</v>
      </c>
      <c r="Q1997">
        <v>166</v>
      </c>
      <c r="R1997">
        <v>5644000</v>
      </c>
      <c r="S1997">
        <v>43312</v>
      </c>
      <c r="T1997">
        <v>43305</v>
      </c>
      <c r="U1997">
        <v>19.645</v>
      </c>
      <c r="V1997">
        <v>105</v>
      </c>
      <c r="W1997">
        <v>2125973.8199999998</v>
      </c>
      <c r="X1997">
        <v>3570000</v>
      </c>
      <c r="Y1997">
        <v>1071000</v>
      </c>
      <c r="Z1997">
        <v>6.4197198154125799</v>
      </c>
      <c r="AA1997">
        <v>61</v>
      </c>
      <c r="AB1997">
        <v>2074000</v>
      </c>
      <c r="AC1997">
        <v>43339</v>
      </c>
      <c r="AD1997">
        <v>43305</v>
      </c>
      <c r="AE1997">
        <v>71.129000000000005</v>
      </c>
      <c r="AF1997">
        <v>12</v>
      </c>
      <c r="AG1997">
        <v>237229.88</v>
      </c>
      <c r="AH1997">
        <v>408000</v>
      </c>
      <c r="AI1997">
        <v>0</v>
      </c>
      <c r="AJ1997">
        <v>36.040963741166401</v>
      </c>
      <c r="AK1997">
        <v>47</v>
      </c>
      <c r="AL1997">
        <v>1598000</v>
      </c>
      <c r="AM1997">
        <v>43373</v>
      </c>
      <c r="AN1997">
        <v>43305</v>
      </c>
      <c r="AO1997">
        <v>8.4</v>
      </c>
      <c r="AP1997" t="s">
        <v>2385</v>
      </c>
      <c r="AQ1997">
        <v>91</v>
      </c>
      <c r="AR1997">
        <v>0</v>
      </c>
      <c r="AS1997">
        <v>0</v>
      </c>
      <c r="AT1997">
        <v>12</v>
      </c>
    </row>
    <row r="1998" spans="1:46" x14ac:dyDescent="0.25">
      <c r="A1998" t="s">
        <v>41</v>
      </c>
      <c r="B1998" t="s">
        <v>137</v>
      </c>
      <c r="C1998" t="s">
        <v>190</v>
      </c>
      <c r="D1998" t="s">
        <v>236</v>
      </c>
      <c r="E1998" t="s">
        <v>289</v>
      </c>
      <c r="F1998" t="s">
        <v>71</v>
      </c>
      <c r="H1998" t="s">
        <v>38</v>
      </c>
      <c r="I1998">
        <v>71</v>
      </c>
      <c r="J1998">
        <v>71</v>
      </c>
      <c r="K1998">
        <v>36</v>
      </c>
      <c r="L1998">
        <v>25</v>
      </c>
      <c r="M1998">
        <v>333545.01</v>
      </c>
      <c r="N1998">
        <v>875000</v>
      </c>
      <c r="O1998">
        <v>437500</v>
      </c>
      <c r="P1998">
        <v>16.137254686077299</v>
      </c>
      <c r="Q1998">
        <v>45</v>
      </c>
      <c r="R1998">
        <v>1575000</v>
      </c>
      <c r="S1998">
        <v>43311</v>
      </c>
      <c r="T1998">
        <v>43316</v>
      </c>
      <c r="U1998">
        <v>16.934999999999999</v>
      </c>
      <c r="V1998">
        <v>170</v>
      </c>
      <c r="W1998">
        <v>2434789.7200000002</v>
      </c>
      <c r="X1998">
        <v>5950000</v>
      </c>
      <c r="Y1998">
        <v>2975000</v>
      </c>
      <c r="Z1998">
        <v>9.9741616285757697</v>
      </c>
      <c r="AA1998">
        <v>199</v>
      </c>
      <c r="AB1998">
        <v>6965000</v>
      </c>
      <c r="AC1998">
        <v>43342</v>
      </c>
      <c r="AD1998">
        <v>43328</v>
      </c>
      <c r="AE1998">
        <v>115.161</v>
      </c>
      <c r="AF1998">
        <v>21</v>
      </c>
      <c r="AG1998">
        <v>298693.59999999998</v>
      </c>
      <c r="AH1998">
        <v>735000</v>
      </c>
      <c r="AI1998">
        <v>210000</v>
      </c>
      <c r="AJ1998">
        <v>37.416579011857003</v>
      </c>
      <c r="AK1998">
        <v>178</v>
      </c>
      <c r="AL1998">
        <v>6230000</v>
      </c>
      <c r="AM1998">
        <v>43370</v>
      </c>
      <c r="AN1998">
        <v>43328</v>
      </c>
      <c r="AO1998">
        <v>14.7</v>
      </c>
      <c r="AP1998" t="s">
        <v>2386</v>
      </c>
      <c r="AQ1998">
        <v>56</v>
      </c>
      <c r="AR1998">
        <v>0</v>
      </c>
      <c r="AS1998">
        <v>0</v>
      </c>
      <c r="AT1998">
        <v>0</v>
      </c>
    </row>
    <row r="1999" spans="1:46" x14ac:dyDescent="0.25">
      <c r="A1999" t="s">
        <v>41</v>
      </c>
      <c r="B1999" t="s">
        <v>140</v>
      </c>
      <c r="C1999" t="s">
        <v>193</v>
      </c>
      <c r="D1999" t="s">
        <v>236</v>
      </c>
      <c r="E1999" t="s">
        <v>289</v>
      </c>
      <c r="F1999" t="s">
        <v>71</v>
      </c>
      <c r="H1999" t="s">
        <v>38</v>
      </c>
      <c r="I1999">
        <v>63</v>
      </c>
      <c r="J1999">
        <v>63</v>
      </c>
      <c r="K1999">
        <v>36</v>
      </c>
      <c r="L1999">
        <v>15</v>
      </c>
      <c r="M1999">
        <v>305189.18</v>
      </c>
      <c r="N1999">
        <v>555000</v>
      </c>
      <c r="O1999">
        <v>77700</v>
      </c>
      <c r="P1999">
        <v>29.665179566380601</v>
      </c>
      <c r="Q1999">
        <v>59</v>
      </c>
      <c r="R1999">
        <v>2183000</v>
      </c>
      <c r="S1999">
        <v>43311</v>
      </c>
      <c r="T1999">
        <v>43242</v>
      </c>
      <c r="U1999">
        <v>10.161</v>
      </c>
      <c r="V1999">
        <v>22</v>
      </c>
      <c r="W1999">
        <v>457230.62</v>
      </c>
      <c r="X1999">
        <v>814000</v>
      </c>
      <c r="Y1999">
        <v>244200</v>
      </c>
      <c r="Z1999">
        <v>11.7315405405405</v>
      </c>
      <c r="AA1999">
        <v>109</v>
      </c>
      <c r="AB1999">
        <v>4033000</v>
      </c>
      <c r="AC1999">
        <v>43338</v>
      </c>
      <c r="AD1999">
        <v>43324</v>
      </c>
      <c r="AE1999">
        <v>14.903</v>
      </c>
      <c r="AF1999">
        <v>25</v>
      </c>
      <c r="AG1999">
        <v>524685</v>
      </c>
      <c r="AH1999">
        <v>925000</v>
      </c>
      <c r="AI1999">
        <v>188700</v>
      </c>
      <c r="AJ1999">
        <v>21.6143555190082</v>
      </c>
      <c r="AK1999">
        <v>84</v>
      </c>
      <c r="AL1999">
        <v>3108000</v>
      </c>
      <c r="AM1999">
        <v>43373</v>
      </c>
      <c r="AN1999">
        <v>43324</v>
      </c>
      <c r="AO1999">
        <v>17.5</v>
      </c>
      <c r="AP1999" t="s">
        <v>2387</v>
      </c>
      <c r="AQ1999">
        <v>42</v>
      </c>
      <c r="AR1999">
        <v>0</v>
      </c>
      <c r="AS1999">
        <v>0</v>
      </c>
      <c r="AT1999">
        <v>0</v>
      </c>
    </row>
    <row r="2000" spans="1:46" x14ac:dyDescent="0.25">
      <c r="A2000" t="s">
        <v>41</v>
      </c>
      <c r="B2000" t="s">
        <v>135</v>
      </c>
      <c r="C2000" t="s">
        <v>188</v>
      </c>
      <c r="D2000" t="s">
        <v>236</v>
      </c>
      <c r="E2000" t="s">
        <v>289</v>
      </c>
      <c r="F2000" t="s">
        <v>71</v>
      </c>
      <c r="H2000" t="s">
        <v>38</v>
      </c>
      <c r="I2000">
        <v>60</v>
      </c>
      <c r="J2000">
        <v>60</v>
      </c>
      <c r="K2000">
        <v>6</v>
      </c>
      <c r="L2000">
        <v>4</v>
      </c>
      <c r="M2000">
        <v>95189.88</v>
      </c>
      <c r="N2000">
        <v>180000</v>
      </c>
      <c r="O2000">
        <v>0</v>
      </c>
      <c r="P2000">
        <v>41.8284067959368</v>
      </c>
      <c r="Q2000">
        <v>2</v>
      </c>
      <c r="R2000">
        <v>90000</v>
      </c>
      <c r="S2000">
        <v>43296</v>
      </c>
      <c r="T2000">
        <v>43125</v>
      </c>
      <c r="U2000">
        <v>2.71</v>
      </c>
      <c r="V2000">
        <v>8</v>
      </c>
      <c r="W2000">
        <v>190382.94</v>
      </c>
      <c r="X2000">
        <v>360000</v>
      </c>
      <c r="Y2000">
        <v>108000</v>
      </c>
      <c r="Z2000">
        <v>16.896335681307999</v>
      </c>
      <c r="AA2000">
        <v>18</v>
      </c>
      <c r="AB2000">
        <v>810000</v>
      </c>
      <c r="AC2000">
        <v>43335</v>
      </c>
      <c r="AD2000">
        <v>43339</v>
      </c>
      <c r="AE2000">
        <v>5.4189999999999996</v>
      </c>
      <c r="AF2000">
        <v>4</v>
      </c>
      <c r="AG2000">
        <v>95192</v>
      </c>
      <c r="AH2000">
        <v>180000</v>
      </c>
      <c r="AI2000">
        <v>0</v>
      </c>
      <c r="AJ2000">
        <v>41.827111240384099</v>
      </c>
      <c r="AK2000">
        <v>14</v>
      </c>
      <c r="AL2000">
        <v>630000</v>
      </c>
      <c r="AM2000">
        <v>43367</v>
      </c>
      <c r="AN2000">
        <v>43375</v>
      </c>
      <c r="AO2000">
        <v>2.8</v>
      </c>
      <c r="AP2000" t="s">
        <v>2388</v>
      </c>
      <c r="AQ2000">
        <v>7</v>
      </c>
      <c r="AR2000">
        <v>0</v>
      </c>
      <c r="AS2000">
        <v>0</v>
      </c>
      <c r="AT2000">
        <v>0</v>
      </c>
    </row>
    <row r="2001" spans="1:46" x14ac:dyDescent="0.25">
      <c r="A2001" t="s">
        <v>41</v>
      </c>
      <c r="B2001" t="s">
        <v>167</v>
      </c>
      <c r="C2001" t="s">
        <v>220</v>
      </c>
      <c r="D2001" t="s">
        <v>236</v>
      </c>
      <c r="E2001" t="s">
        <v>289</v>
      </c>
      <c r="F2001" t="s">
        <v>71</v>
      </c>
      <c r="H2001" t="s">
        <v>38</v>
      </c>
      <c r="I2001">
        <v>55</v>
      </c>
      <c r="J2001">
        <v>55</v>
      </c>
      <c r="K2001">
        <v>6</v>
      </c>
      <c r="L2001">
        <v>18</v>
      </c>
      <c r="M2001">
        <v>884888.61</v>
      </c>
      <c r="N2001">
        <v>1422000</v>
      </c>
      <c r="O2001">
        <v>284400</v>
      </c>
      <c r="P2001">
        <v>14.4358763035224</v>
      </c>
      <c r="Q2001">
        <v>36</v>
      </c>
      <c r="R2001">
        <v>2844000</v>
      </c>
      <c r="S2001">
        <v>43310</v>
      </c>
      <c r="T2001">
        <v>43305</v>
      </c>
      <c r="U2001">
        <v>12.194000000000001</v>
      </c>
      <c r="V2001">
        <v>60</v>
      </c>
      <c r="W2001">
        <v>2971185.95</v>
      </c>
      <c r="X2001">
        <v>4800000</v>
      </c>
      <c r="Y2001">
        <v>1416300</v>
      </c>
      <c r="Z2001">
        <v>3.4103335077994599</v>
      </c>
      <c r="AA2001">
        <v>48</v>
      </c>
      <c r="AB2001">
        <v>3984000</v>
      </c>
      <c r="AC2001">
        <v>43343</v>
      </c>
      <c r="AD2001">
        <v>43343</v>
      </c>
      <c r="AE2001">
        <v>40.645000000000003</v>
      </c>
      <c r="AF2001">
        <v>25</v>
      </c>
      <c r="AG2001">
        <v>1220955.75</v>
      </c>
      <c r="AH2001">
        <v>2063000</v>
      </c>
      <c r="AI2001">
        <v>547800</v>
      </c>
      <c r="AJ2001">
        <v>11.3614489543827</v>
      </c>
      <c r="AK2001">
        <v>23</v>
      </c>
      <c r="AL2001">
        <v>1817000</v>
      </c>
      <c r="AM2001">
        <v>43364</v>
      </c>
      <c r="AN2001">
        <v>43394</v>
      </c>
      <c r="AO2001">
        <v>17.5</v>
      </c>
      <c r="AP2001" t="s">
        <v>2389</v>
      </c>
      <c r="AQ2001">
        <v>50</v>
      </c>
      <c r="AR2001">
        <v>0</v>
      </c>
      <c r="AS2001">
        <v>0</v>
      </c>
      <c r="AT2001">
        <v>0</v>
      </c>
    </row>
    <row r="2002" spans="1:46" x14ac:dyDescent="0.25">
      <c r="A2002" t="s">
        <v>41</v>
      </c>
      <c r="B2002" t="s">
        <v>142</v>
      </c>
      <c r="C2002" t="s">
        <v>195</v>
      </c>
      <c r="D2002" t="s">
        <v>236</v>
      </c>
      <c r="E2002" t="s">
        <v>289</v>
      </c>
      <c r="F2002" t="s">
        <v>71</v>
      </c>
      <c r="H2002" t="s">
        <v>38</v>
      </c>
      <c r="I2002">
        <v>55</v>
      </c>
      <c r="J2002">
        <v>55</v>
      </c>
      <c r="K2002">
        <v>36</v>
      </c>
      <c r="L2002">
        <v>34</v>
      </c>
      <c r="M2002">
        <v>481298.22</v>
      </c>
      <c r="N2002">
        <v>1067600</v>
      </c>
      <c r="O2002">
        <v>527820</v>
      </c>
      <c r="P2002">
        <v>1.91781060767019</v>
      </c>
      <c r="Q2002">
        <v>60</v>
      </c>
      <c r="R2002">
        <v>2100000</v>
      </c>
      <c r="S2002">
        <v>43312</v>
      </c>
      <c r="T2002">
        <v>43209</v>
      </c>
      <c r="U2002">
        <v>23.032</v>
      </c>
      <c r="V2002">
        <v>15</v>
      </c>
      <c r="W2002">
        <v>208972.83</v>
      </c>
      <c r="X2002">
        <v>525000</v>
      </c>
      <c r="Y2002">
        <v>262500</v>
      </c>
      <c r="Z2002">
        <v>12.4304332762964</v>
      </c>
      <c r="AA2002">
        <v>81</v>
      </c>
      <c r="AB2002">
        <v>2835000</v>
      </c>
      <c r="AC2002">
        <v>43339</v>
      </c>
      <c r="AD2002">
        <v>43329</v>
      </c>
      <c r="AE2002">
        <v>10.161</v>
      </c>
      <c r="AF2002">
        <v>5</v>
      </c>
      <c r="AG2002">
        <v>67948.95</v>
      </c>
      <c r="AH2002">
        <v>175000</v>
      </c>
      <c r="AI2002">
        <v>35000</v>
      </c>
      <c r="AJ2002">
        <v>46.611539171310397</v>
      </c>
      <c r="AK2002">
        <v>75</v>
      </c>
      <c r="AL2002">
        <v>2625000</v>
      </c>
      <c r="AM2002">
        <v>43373</v>
      </c>
      <c r="AN2002">
        <v>43329</v>
      </c>
      <c r="AO2002">
        <v>3.5</v>
      </c>
      <c r="AP2002" t="s">
        <v>2390</v>
      </c>
      <c r="AQ2002">
        <v>46</v>
      </c>
      <c r="AR2002">
        <v>0</v>
      </c>
      <c r="AS2002">
        <v>0</v>
      </c>
      <c r="AT2002">
        <v>0</v>
      </c>
    </row>
    <row r="2003" spans="1:46" x14ac:dyDescent="0.25">
      <c r="A2003" t="s">
        <v>41</v>
      </c>
      <c r="B2003" t="s">
        <v>132</v>
      </c>
      <c r="C2003" t="s">
        <v>185</v>
      </c>
      <c r="D2003" t="s">
        <v>236</v>
      </c>
      <c r="E2003" t="s">
        <v>289</v>
      </c>
      <c r="F2003" t="s">
        <v>71</v>
      </c>
      <c r="H2003" t="s">
        <v>38</v>
      </c>
      <c r="I2003">
        <v>51</v>
      </c>
      <c r="J2003">
        <v>51</v>
      </c>
      <c r="K2003">
        <v>12</v>
      </c>
      <c r="L2003">
        <v>8</v>
      </c>
      <c r="M2003">
        <v>135516.44</v>
      </c>
      <c r="N2003">
        <v>256000</v>
      </c>
      <c r="O2003">
        <v>0</v>
      </c>
      <c r="P2003">
        <v>41.770279755737903</v>
      </c>
      <c r="Q2003">
        <v>2</v>
      </c>
      <c r="R2003">
        <v>64000</v>
      </c>
      <c r="S2003">
        <v>43310</v>
      </c>
      <c r="T2003">
        <v>43125</v>
      </c>
      <c r="U2003">
        <v>5.4189999999999996</v>
      </c>
      <c r="V2003">
        <v>12</v>
      </c>
      <c r="W2003">
        <v>203274.9</v>
      </c>
      <c r="X2003">
        <v>384000</v>
      </c>
      <c r="Y2003">
        <v>115200</v>
      </c>
      <c r="Z2003">
        <v>16.814586929783601</v>
      </c>
      <c r="AA2003">
        <v>38</v>
      </c>
      <c r="AB2003">
        <v>1216000</v>
      </c>
      <c r="AC2003">
        <v>43337</v>
      </c>
      <c r="AD2003">
        <v>43339</v>
      </c>
      <c r="AE2003">
        <v>8.1289999999999996</v>
      </c>
      <c r="AF2003">
        <v>9</v>
      </c>
      <c r="AG2003">
        <v>151374.16</v>
      </c>
      <c r="AH2003">
        <v>288000</v>
      </c>
      <c r="AI2003">
        <v>0</v>
      </c>
      <c r="AJ2003">
        <v>42.183480595705902</v>
      </c>
      <c r="AK2003">
        <v>65</v>
      </c>
      <c r="AL2003">
        <v>2080000</v>
      </c>
      <c r="AM2003">
        <v>43372</v>
      </c>
      <c r="AN2003">
        <v>43371</v>
      </c>
      <c r="AO2003">
        <v>6.3</v>
      </c>
      <c r="AP2003" t="s">
        <v>2391</v>
      </c>
      <c r="AQ2003">
        <v>20</v>
      </c>
      <c r="AR2003">
        <v>0</v>
      </c>
      <c r="AS2003">
        <v>0</v>
      </c>
      <c r="AT2003">
        <v>0</v>
      </c>
    </row>
    <row r="2004" spans="1:46" x14ac:dyDescent="0.25">
      <c r="A2004" t="s">
        <v>41</v>
      </c>
      <c r="B2004" t="s">
        <v>141</v>
      </c>
      <c r="C2004" t="s">
        <v>194</v>
      </c>
      <c r="D2004" t="s">
        <v>236</v>
      </c>
      <c r="E2004" t="s">
        <v>289</v>
      </c>
      <c r="F2004" t="s">
        <v>71</v>
      </c>
      <c r="H2004" t="s">
        <v>38</v>
      </c>
      <c r="I2004">
        <v>47</v>
      </c>
      <c r="J2004">
        <v>47</v>
      </c>
      <c r="K2004">
        <v>36</v>
      </c>
      <c r="L2004">
        <v>36</v>
      </c>
      <c r="M2004">
        <v>880331.58</v>
      </c>
      <c r="N2004">
        <v>1512000</v>
      </c>
      <c r="O2004">
        <v>176400</v>
      </c>
      <c r="P2004">
        <v>27.495901606393499</v>
      </c>
      <c r="Q2004">
        <v>100</v>
      </c>
      <c r="R2004">
        <v>4200000</v>
      </c>
      <c r="S2004">
        <v>43312</v>
      </c>
      <c r="T2004">
        <v>43306</v>
      </c>
      <c r="U2004">
        <v>24.387</v>
      </c>
      <c r="V2004">
        <v>31</v>
      </c>
      <c r="W2004">
        <v>790684.95</v>
      </c>
      <c r="X2004">
        <v>1302000</v>
      </c>
      <c r="Y2004">
        <v>390600</v>
      </c>
      <c r="Z2004">
        <v>4.5695145355664204</v>
      </c>
      <c r="AA2004">
        <v>69</v>
      </c>
      <c r="AB2004">
        <v>2898000</v>
      </c>
      <c r="AC2004">
        <v>43339</v>
      </c>
      <c r="AD2004">
        <v>43306</v>
      </c>
      <c r="AE2004">
        <v>21</v>
      </c>
      <c r="AF2004">
        <v>23</v>
      </c>
      <c r="AG2004">
        <v>566947.42000000004</v>
      </c>
      <c r="AH2004">
        <v>966000</v>
      </c>
      <c r="AI2004">
        <v>289800</v>
      </c>
      <c r="AJ2004">
        <v>7.7725285827687598</v>
      </c>
      <c r="AK2004">
        <v>45</v>
      </c>
      <c r="AL2004">
        <v>1890000</v>
      </c>
      <c r="AM2004">
        <v>43373</v>
      </c>
      <c r="AN2004">
        <v>43394</v>
      </c>
      <c r="AO2004">
        <v>16.100000000000001</v>
      </c>
      <c r="AP2004" t="s">
        <v>2392</v>
      </c>
      <c r="AQ2004">
        <v>43</v>
      </c>
      <c r="AR2004">
        <v>0</v>
      </c>
      <c r="AS2004">
        <v>0</v>
      </c>
      <c r="AT2004">
        <v>0</v>
      </c>
    </row>
    <row r="2005" spans="1:46" x14ac:dyDescent="0.25">
      <c r="A2005" t="s">
        <v>41</v>
      </c>
      <c r="B2005" t="s">
        <v>169</v>
      </c>
      <c r="C2005" t="s">
        <v>222</v>
      </c>
      <c r="D2005" t="s">
        <v>236</v>
      </c>
      <c r="E2005" t="s">
        <v>289</v>
      </c>
      <c r="F2005" t="s">
        <v>71</v>
      </c>
      <c r="H2005" t="s">
        <v>38</v>
      </c>
      <c r="I2005">
        <v>36</v>
      </c>
      <c r="J2005">
        <v>36</v>
      </c>
      <c r="K2005">
        <v>1</v>
      </c>
      <c r="L2005">
        <v>6</v>
      </c>
      <c r="M2005">
        <v>203025.06</v>
      </c>
      <c r="N2005">
        <v>372000</v>
      </c>
      <c r="O2005">
        <v>18600</v>
      </c>
      <c r="P2005">
        <v>36.8060084353191</v>
      </c>
      <c r="Q2005">
        <v>17</v>
      </c>
      <c r="R2005">
        <v>1054000</v>
      </c>
      <c r="S2005">
        <v>43309</v>
      </c>
      <c r="T2005">
        <v>43229</v>
      </c>
      <c r="U2005">
        <v>4.0650000000000004</v>
      </c>
      <c r="V2005">
        <v>5</v>
      </c>
      <c r="W2005">
        <v>173193</v>
      </c>
      <c r="X2005">
        <v>310000</v>
      </c>
      <c r="Y2005">
        <v>93000</v>
      </c>
      <c r="Z2005">
        <v>12.2063132426815</v>
      </c>
      <c r="AA2005">
        <v>36</v>
      </c>
      <c r="AB2005">
        <v>2232000</v>
      </c>
      <c r="AC2005">
        <v>43333</v>
      </c>
      <c r="AD2005">
        <v>43328</v>
      </c>
      <c r="AE2005">
        <v>3.387</v>
      </c>
      <c r="AF2005">
        <v>3</v>
      </c>
      <c r="AG2005">
        <v>105517.98</v>
      </c>
      <c r="AH2005">
        <v>186000</v>
      </c>
      <c r="AI2005">
        <v>18600</v>
      </c>
      <c r="AJ2005">
        <v>30.663214970923701</v>
      </c>
      <c r="AK2005">
        <v>33</v>
      </c>
      <c r="AL2005">
        <v>2046000</v>
      </c>
      <c r="AM2005">
        <v>43371</v>
      </c>
      <c r="AN2005">
        <v>43328</v>
      </c>
      <c r="AO2005">
        <v>2.1</v>
      </c>
      <c r="AP2005" t="s">
        <v>2393</v>
      </c>
      <c r="AQ2005">
        <v>17</v>
      </c>
      <c r="AR2005">
        <v>0</v>
      </c>
      <c r="AS2005">
        <v>0</v>
      </c>
      <c r="AT2005">
        <v>0</v>
      </c>
    </row>
    <row r="2006" spans="1:46" x14ac:dyDescent="0.25">
      <c r="A2006" t="s">
        <v>41</v>
      </c>
      <c r="B2006" t="s">
        <v>162</v>
      </c>
      <c r="C2006" t="s">
        <v>215</v>
      </c>
      <c r="D2006" t="s">
        <v>236</v>
      </c>
      <c r="E2006" t="s">
        <v>289</v>
      </c>
      <c r="F2006" t="s">
        <v>71</v>
      </c>
      <c r="H2006" t="s">
        <v>38</v>
      </c>
      <c r="I2006">
        <v>35</v>
      </c>
      <c r="J2006">
        <v>35</v>
      </c>
      <c r="K2006">
        <v>6</v>
      </c>
      <c r="L2006">
        <v>20</v>
      </c>
      <c r="M2006">
        <v>1506100.13</v>
      </c>
      <c r="N2006">
        <v>2460000</v>
      </c>
      <c r="O2006">
        <v>553500</v>
      </c>
      <c r="P2006">
        <v>13.102011897519199</v>
      </c>
      <c r="Q2006">
        <v>18</v>
      </c>
      <c r="R2006">
        <v>2214000</v>
      </c>
      <c r="S2006">
        <v>43312</v>
      </c>
      <c r="T2006">
        <v>43305</v>
      </c>
      <c r="U2006">
        <v>13.548</v>
      </c>
      <c r="V2006">
        <v>31</v>
      </c>
      <c r="W2006">
        <v>2386703.81</v>
      </c>
      <c r="X2006">
        <v>3813000</v>
      </c>
      <c r="Y2006">
        <v>1143900</v>
      </c>
      <c r="Z2006">
        <v>1.63822294062384</v>
      </c>
      <c r="AA2006">
        <v>23</v>
      </c>
      <c r="AB2006">
        <v>2829000</v>
      </c>
      <c r="AC2006">
        <v>43343</v>
      </c>
      <c r="AD2006">
        <v>43344</v>
      </c>
      <c r="AE2006">
        <v>21</v>
      </c>
      <c r="AF2006">
        <v>31</v>
      </c>
      <c r="AG2006">
        <v>2363538.98</v>
      </c>
      <c r="AH2006">
        <v>3813000</v>
      </c>
      <c r="AI2006">
        <v>1143900</v>
      </c>
      <c r="AJ2006">
        <v>2.5929010345421402</v>
      </c>
      <c r="AK2006">
        <v>15</v>
      </c>
      <c r="AL2006">
        <v>1845000</v>
      </c>
      <c r="AM2006">
        <v>43373</v>
      </c>
      <c r="AN2006">
        <v>43394</v>
      </c>
      <c r="AO2006">
        <v>21.7</v>
      </c>
      <c r="AP2006" t="s">
        <v>2394</v>
      </c>
      <c r="AQ2006">
        <v>6</v>
      </c>
      <c r="AR2006">
        <v>432</v>
      </c>
      <c r="AS2006">
        <v>0</v>
      </c>
      <c r="AT2006">
        <v>0</v>
      </c>
    </row>
    <row r="2007" spans="1:46" x14ac:dyDescent="0.25">
      <c r="A2007" t="s">
        <v>41</v>
      </c>
      <c r="B2007" t="s">
        <v>155</v>
      </c>
      <c r="C2007" t="s">
        <v>208</v>
      </c>
      <c r="D2007" t="s">
        <v>236</v>
      </c>
      <c r="E2007" t="s">
        <v>289</v>
      </c>
      <c r="F2007" t="s">
        <v>71</v>
      </c>
      <c r="H2007" t="s">
        <v>38</v>
      </c>
      <c r="I2007">
        <v>34</v>
      </c>
      <c r="J2007">
        <v>34</v>
      </c>
      <c r="K2007">
        <v>12</v>
      </c>
      <c r="L2007">
        <v>32</v>
      </c>
      <c r="M2007">
        <v>2812411.82</v>
      </c>
      <c r="N2007">
        <v>4741000</v>
      </c>
      <c r="O2007">
        <v>1422300</v>
      </c>
      <c r="P2007">
        <v>6.7811793172025103</v>
      </c>
      <c r="Q2007">
        <v>22</v>
      </c>
      <c r="R2007">
        <v>3278000</v>
      </c>
      <c r="S2007">
        <v>43310</v>
      </c>
      <c r="T2007">
        <v>43285</v>
      </c>
      <c r="U2007">
        <v>21.677</v>
      </c>
      <c r="V2007">
        <v>12</v>
      </c>
      <c r="W2007">
        <v>1053483.97</v>
      </c>
      <c r="X2007">
        <v>1788000</v>
      </c>
      <c r="Y2007">
        <v>402300</v>
      </c>
      <c r="Z2007">
        <v>16.3720598434642</v>
      </c>
      <c r="AA2007">
        <v>94</v>
      </c>
      <c r="AB2007">
        <v>14006000</v>
      </c>
      <c r="AC2007">
        <v>43343</v>
      </c>
      <c r="AD2007">
        <v>43339</v>
      </c>
      <c r="AE2007">
        <v>8.1289999999999996</v>
      </c>
      <c r="AF2007">
        <v>33</v>
      </c>
      <c r="AG2007">
        <v>2887599.99</v>
      </c>
      <c r="AH2007">
        <v>4917000</v>
      </c>
      <c r="AI2007">
        <v>1475100</v>
      </c>
      <c r="AJ2007">
        <v>7.7149252157238699</v>
      </c>
      <c r="AK2007">
        <v>61</v>
      </c>
      <c r="AL2007">
        <v>9089000</v>
      </c>
      <c r="AM2007">
        <v>43373</v>
      </c>
      <c r="AN2007">
        <v>43386</v>
      </c>
      <c r="AO2007">
        <v>23.1</v>
      </c>
      <c r="AP2007" t="s">
        <v>2395</v>
      </c>
      <c r="AQ2007">
        <v>51</v>
      </c>
      <c r="AR2007">
        <v>0</v>
      </c>
      <c r="AS2007">
        <v>0</v>
      </c>
      <c r="AT2007">
        <v>0</v>
      </c>
    </row>
    <row r="2008" spans="1:46" x14ac:dyDescent="0.25">
      <c r="A2008" t="s">
        <v>41</v>
      </c>
      <c r="B2008" t="s">
        <v>149</v>
      </c>
      <c r="C2008" t="s">
        <v>202</v>
      </c>
      <c r="D2008" t="s">
        <v>236</v>
      </c>
      <c r="E2008" t="s">
        <v>289</v>
      </c>
      <c r="F2008" t="s">
        <v>71</v>
      </c>
      <c r="H2008" t="s">
        <v>38</v>
      </c>
      <c r="I2008">
        <v>33</v>
      </c>
      <c r="J2008">
        <v>33</v>
      </c>
      <c r="K2008">
        <v>12</v>
      </c>
      <c r="L2008">
        <v>10</v>
      </c>
      <c r="M2008">
        <v>303612.86</v>
      </c>
      <c r="N2008">
        <v>550000</v>
      </c>
      <c r="O2008">
        <v>99000</v>
      </c>
      <c r="P2008">
        <v>25.948082926829201</v>
      </c>
      <c r="Q2008">
        <v>6</v>
      </c>
      <c r="R2008">
        <v>330000</v>
      </c>
      <c r="S2008">
        <v>43311</v>
      </c>
      <c r="T2008">
        <v>43235</v>
      </c>
      <c r="U2008">
        <v>6.774</v>
      </c>
      <c r="V2008">
        <v>3</v>
      </c>
      <c r="W2008">
        <v>91084.04</v>
      </c>
      <c r="X2008">
        <v>165000</v>
      </c>
      <c r="Y2008">
        <v>0</v>
      </c>
      <c r="Z2008">
        <v>39.277306666666597</v>
      </c>
      <c r="AA2008">
        <v>3</v>
      </c>
      <c r="AB2008">
        <v>165000</v>
      </c>
      <c r="AC2008">
        <v>43337</v>
      </c>
      <c r="AD2008">
        <v>43235</v>
      </c>
      <c r="AE2008">
        <v>2.032</v>
      </c>
      <c r="AF2008">
        <v>7</v>
      </c>
      <c r="AG2008">
        <v>209490.96</v>
      </c>
      <c r="AH2008">
        <v>385000</v>
      </c>
      <c r="AI2008">
        <v>66000</v>
      </c>
      <c r="AJ2008">
        <v>27.7617379310344</v>
      </c>
      <c r="AK2008">
        <v>32</v>
      </c>
      <c r="AL2008">
        <v>1760000</v>
      </c>
      <c r="AM2008">
        <v>43373</v>
      </c>
      <c r="AN2008">
        <v>43366</v>
      </c>
      <c r="AO2008">
        <v>4.9000000000000004</v>
      </c>
      <c r="AP2008" t="s">
        <v>2396</v>
      </c>
      <c r="AQ2008">
        <v>8</v>
      </c>
      <c r="AR2008">
        <v>0</v>
      </c>
      <c r="AS2008">
        <v>40</v>
      </c>
      <c r="AT2008">
        <v>0</v>
      </c>
    </row>
    <row r="2009" spans="1:46" x14ac:dyDescent="0.25">
      <c r="A2009" t="s">
        <v>41</v>
      </c>
      <c r="B2009" t="s">
        <v>163</v>
      </c>
      <c r="C2009" t="s">
        <v>216</v>
      </c>
      <c r="D2009" t="s">
        <v>236</v>
      </c>
      <c r="E2009" t="s">
        <v>289</v>
      </c>
      <c r="F2009" t="s">
        <v>71</v>
      </c>
      <c r="H2009" t="s">
        <v>38</v>
      </c>
      <c r="I2009">
        <v>31</v>
      </c>
      <c r="J2009">
        <v>31</v>
      </c>
      <c r="K2009">
        <v>6</v>
      </c>
      <c r="L2009">
        <v>33</v>
      </c>
      <c r="M2009">
        <v>2132733.6</v>
      </c>
      <c r="N2009">
        <v>3927000</v>
      </c>
      <c r="O2009">
        <v>1142400</v>
      </c>
      <c r="P2009">
        <v>15.750665789655701</v>
      </c>
      <c r="Q2009">
        <v>109</v>
      </c>
      <c r="R2009">
        <v>12971000</v>
      </c>
      <c r="S2009">
        <v>43312</v>
      </c>
      <c r="T2009">
        <v>43223</v>
      </c>
      <c r="U2009">
        <v>22.355</v>
      </c>
      <c r="V2009">
        <v>46</v>
      </c>
      <c r="W2009">
        <v>2972901.34</v>
      </c>
      <c r="X2009">
        <v>5474000</v>
      </c>
      <c r="Y2009">
        <v>1606500</v>
      </c>
      <c r="Z2009">
        <v>15.444305781113201</v>
      </c>
      <c r="AA2009">
        <v>63</v>
      </c>
      <c r="AB2009">
        <v>7497000</v>
      </c>
      <c r="AC2009">
        <v>43343</v>
      </c>
      <c r="AD2009">
        <v>43223</v>
      </c>
      <c r="AE2009">
        <v>31.161000000000001</v>
      </c>
      <c r="AF2009">
        <v>10</v>
      </c>
      <c r="AG2009">
        <v>649854.18000000005</v>
      </c>
      <c r="AH2009">
        <v>1190000</v>
      </c>
      <c r="AI2009">
        <v>321300</v>
      </c>
      <c r="AJ2009">
        <v>17.711569269812902</v>
      </c>
      <c r="AK2009">
        <v>65</v>
      </c>
      <c r="AL2009">
        <v>7735000</v>
      </c>
      <c r="AM2009">
        <v>43373</v>
      </c>
      <c r="AN2009">
        <v>43351</v>
      </c>
      <c r="AO2009">
        <v>7</v>
      </c>
      <c r="AP2009" t="s">
        <v>2397</v>
      </c>
      <c r="AQ2009">
        <v>77</v>
      </c>
      <c r="AR2009">
        <v>0</v>
      </c>
      <c r="AS2009">
        <v>0</v>
      </c>
      <c r="AT2009">
        <v>0</v>
      </c>
    </row>
    <row r="2010" spans="1:46" x14ac:dyDescent="0.25">
      <c r="A2010" t="s">
        <v>41</v>
      </c>
      <c r="B2010" t="s">
        <v>144</v>
      </c>
      <c r="C2010" t="s">
        <v>197</v>
      </c>
      <c r="D2010" t="s">
        <v>236</v>
      </c>
      <c r="E2010" t="s">
        <v>289</v>
      </c>
      <c r="F2010" t="s">
        <v>71</v>
      </c>
      <c r="H2010" t="s">
        <v>38</v>
      </c>
      <c r="I2010">
        <v>31</v>
      </c>
      <c r="J2010">
        <v>31</v>
      </c>
      <c r="K2010">
        <v>25</v>
      </c>
      <c r="L2010">
        <v>5</v>
      </c>
      <c r="M2010">
        <v>86972.55</v>
      </c>
      <c r="N2010">
        <v>155000</v>
      </c>
      <c r="O2010">
        <v>12400</v>
      </c>
      <c r="P2010">
        <v>32.910375363505203</v>
      </c>
      <c r="Q2010">
        <v>39</v>
      </c>
      <c r="R2010">
        <v>1209000</v>
      </c>
      <c r="S2010">
        <v>43312</v>
      </c>
      <c r="T2010">
        <v>43306</v>
      </c>
      <c r="U2010">
        <v>3.387</v>
      </c>
      <c r="V2010">
        <v>5</v>
      </c>
      <c r="W2010">
        <v>86807.38</v>
      </c>
      <c r="X2010">
        <v>155000</v>
      </c>
      <c r="Y2010">
        <v>0</v>
      </c>
      <c r="Z2010">
        <v>38.394762620390402</v>
      </c>
      <c r="AA2010">
        <v>34</v>
      </c>
      <c r="AB2010">
        <v>1054000</v>
      </c>
      <c r="AC2010">
        <v>43331</v>
      </c>
      <c r="AD2010">
        <v>43306</v>
      </c>
      <c r="AE2010">
        <v>3.387</v>
      </c>
      <c r="AF2010">
        <v>7</v>
      </c>
      <c r="AG2010">
        <v>118578.04</v>
      </c>
      <c r="AH2010">
        <v>217000</v>
      </c>
      <c r="AI2010">
        <v>0</v>
      </c>
      <c r="AJ2010">
        <v>39.891316045932598</v>
      </c>
      <c r="AK2010">
        <v>27</v>
      </c>
      <c r="AL2010">
        <v>837000</v>
      </c>
      <c r="AM2010">
        <v>43359</v>
      </c>
      <c r="AN2010">
        <v>43306</v>
      </c>
      <c r="AO2010">
        <v>4.9000000000000004</v>
      </c>
      <c r="AP2010" t="s">
        <v>2398</v>
      </c>
      <c r="AQ2010">
        <v>0</v>
      </c>
      <c r="AR2010">
        <v>0</v>
      </c>
      <c r="AS2010">
        <v>0</v>
      </c>
      <c r="AT2010">
        <v>0</v>
      </c>
    </row>
    <row r="2011" spans="1:46" x14ac:dyDescent="0.25">
      <c r="A2011" t="s">
        <v>41</v>
      </c>
      <c r="B2011" t="s">
        <v>145</v>
      </c>
      <c r="C2011" t="s">
        <v>198</v>
      </c>
      <c r="D2011" t="s">
        <v>236</v>
      </c>
      <c r="E2011" t="s">
        <v>289</v>
      </c>
      <c r="F2011" t="s">
        <v>71</v>
      </c>
      <c r="H2011" t="s">
        <v>38</v>
      </c>
      <c r="I2011">
        <v>30</v>
      </c>
      <c r="J2011">
        <v>30</v>
      </c>
      <c r="K2011">
        <v>12</v>
      </c>
      <c r="L2011">
        <v>3</v>
      </c>
      <c r="M2011">
        <v>68178.59</v>
      </c>
      <c r="N2011">
        <v>114000</v>
      </c>
      <c r="O2011">
        <v>34200</v>
      </c>
      <c r="P2011">
        <v>6.0194880575219996</v>
      </c>
      <c r="Q2011">
        <v>34</v>
      </c>
      <c r="R2011">
        <v>1292000</v>
      </c>
      <c r="S2011">
        <v>43310</v>
      </c>
      <c r="T2011">
        <v>43312</v>
      </c>
      <c r="U2011">
        <v>2.032</v>
      </c>
      <c r="V2011">
        <v>9</v>
      </c>
      <c r="W2011">
        <v>206766.79</v>
      </c>
      <c r="X2011">
        <v>342000</v>
      </c>
      <c r="Y2011">
        <v>91200</v>
      </c>
      <c r="Z2011">
        <v>9.3128114035087695</v>
      </c>
      <c r="AA2011">
        <v>25</v>
      </c>
      <c r="AB2011">
        <v>950000</v>
      </c>
      <c r="AC2011">
        <v>43340</v>
      </c>
      <c r="AD2011">
        <v>43312</v>
      </c>
      <c r="AE2011">
        <v>6.0970000000000004</v>
      </c>
      <c r="AF2011">
        <v>8</v>
      </c>
      <c r="AG2011">
        <v>181689.79</v>
      </c>
      <c r="AH2011">
        <v>304000</v>
      </c>
      <c r="AI2011">
        <v>91200</v>
      </c>
      <c r="AJ2011">
        <v>6.0814053244393902</v>
      </c>
      <c r="AK2011">
        <v>28</v>
      </c>
      <c r="AL2011">
        <v>1064000</v>
      </c>
      <c r="AM2011">
        <v>43366</v>
      </c>
      <c r="AN2011">
        <v>43362</v>
      </c>
      <c r="AO2011">
        <v>5.6</v>
      </c>
      <c r="AP2011" t="s">
        <v>2399</v>
      </c>
      <c r="AQ2011">
        <v>10</v>
      </c>
      <c r="AR2011">
        <v>0</v>
      </c>
      <c r="AS2011">
        <v>0</v>
      </c>
      <c r="AT2011">
        <v>0</v>
      </c>
    </row>
    <row r="2012" spans="1:46" x14ac:dyDescent="0.25">
      <c r="A2012" t="s">
        <v>41</v>
      </c>
      <c r="B2012" t="s">
        <v>164</v>
      </c>
      <c r="C2012" t="s">
        <v>217</v>
      </c>
      <c r="D2012" t="s">
        <v>236</v>
      </c>
      <c r="E2012" t="s">
        <v>289</v>
      </c>
      <c r="F2012" t="s">
        <v>71</v>
      </c>
      <c r="H2012" t="s">
        <v>38</v>
      </c>
      <c r="I2012">
        <v>30</v>
      </c>
      <c r="J2012">
        <v>30</v>
      </c>
      <c r="K2012">
        <v>6</v>
      </c>
      <c r="L2012">
        <v>11</v>
      </c>
      <c r="M2012">
        <v>629677.05000000005</v>
      </c>
      <c r="N2012">
        <v>1133000</v>
      </c>
      <c r="O2012">
        <v>123600</v>
      </c>
      <c r="P2012">
        <v>31.380547382056399</v>
      </c>
      <c r="Q2012">
        <v>62</v>
      </c>
      <c r="R2012">
        <v>6386000</v>
      </c>
      <c r="S2012">
        <v>43304</v>
      </c>
      <c r="T2012">
        <v>43306</v>
      </c>
      <c r="U2012">
        <v>7.452</v>
      </c>
      <c r="V2012">
        <v>27</v>
      </c>
      <c r="W2012">
        <v>1589887.97</v>
      </c>
      <c r="X2012">
        <v>2781000</v>
      </c>
      <c r="Y2012">
        <v>734400</v>
      </c>
      <c r="Z2012">
        <v>14.547211640147699</v>
      </c>
      <c r="AA2012">
        <v>47</v>
      </c>
      <c r="AB2012">
        <v>4841000</v>
      </c>
      <c r="AC2012">
        <v>43342</v>
      </c>
      <c r="AD2012">
        <v>43336</v>
      </c>
      <c r="AE2012">
        <v>18.29</v>
      </c>
      <c r="AF2012">
        <v>15</v>
      </c>
      <c r="AG2012">
        <v>892258.87</v>
      </c>
      <c r="AH2012">
        <v>1545000</v>
      </c>
      <c r="AI2012">
        <v>339900</v>
      </c>
      <c r="AJ2012">
        <v>18.5557417149797</v>
      </c>
      <c r="AK2012">
        <v>43</v>
      </c>
      <c r="AL2012">
        <v>4429000</v>
      </c>
      <c r="AM2012">
        <v>43373</v>
      </c>
      <c r="AN2012">
        <v>43351</v>
      </c>
      <c r="AO2012">
        <v>10.5</v>
      </c>
      <c r="AP2012" t="s">
        <v>2400</v>
      </c>
      <c r="AQ2012">
        <v>48</v>
      </c>
      <c r="AR2012">
        <v>0</v>
      </c>
      <c r="AS2012">
        <v>0</v>
      </c>
      <c r="AT2012">
        <v>0</v>
      </c>
    </row>
    <row r="2013" spans="1:46" x14ac:dyDescent="0.25">
      <c r="A2013" t="s">
        <v>41</v>
      </c>
      <c r="B2013" t="s">
        <v>143</v>
      </c>
      <c r="C2013" t="s">
        <v>196</v>
      </c>
      <c r="D2013" t="s">
        <v>236</v>
      </c>
      <c r="E2013" t="s">
        <v>289</v>
      </c>
      <c r="F2013" t="s">
        <v>71</v>
      </c>
      <c r="H2013" t="s">
        <v>38</v>
      </c>
      <c r="I2013">
        <v>29</v>
      </c>
      <c r="J2013">
        <v>29</v>
      </c>
      <c r="K2013">
        <v>24</v>
      </c>
      <c r="L2013">
        <v>18</v>
      </c>
      <c r="M2013">
        <v>491883.75</v>
      </c>
      <c r="N2013">
        <v>864000</v>
      </c>
      <c r="O2013">
        <v>144000</v>
      </c>
      <c r="P2013">
        <v>24.8510938021867</v>
      </c>
      <c r="Q2013">
        <v>111</v>
      </c>
      <c r="R2013">
        <v>5328000</v>
      </c>
      <c r="S2013">
        <v>43311</v>
      </c>
      <c r="T2013">
        <v>43306</v>
      </c>
      <c r="U2013">
        <v>12.194000000000001</v>
      </c>
      <c r="V2013">
        <v>21</v>
      </c>
      <c r="W2013">
        <v>595899.43000000005</v>
      </c>
      <c r="X2013">
        <v>1008000</v>
      </c>
      <c r="Y2013">
        <v>302400</v>
      </c>
      <c r="Z2013">
        <v>7.1018461643295296</v>
      </c>
      <c r="AA2013">
        <v>114</v>
      </c>
      <c r="AB2013">
        <v>5472000</v>
      </c>
      <c r="AC2013">
        <v>43341</v>
      </c>
      <c r="AD2013">
        <v>43320</v>
      </c>
      <c r="AE2013">
        <v>14.226000000000001</v>
      </c>
      <c r="AF2013">
        <v>7</v>
      </c>
      <c r="AG2013">
        <v>198315.04</v>
      </c>
      <c r="AH2013">
        <v>336000</v>
      </c>
      <c r="AI2013">
        <v>0</v>
      </c>
      <c r="AJ2013">
        <v>35.075433236719299</v>
      </c>
      <c r="AK2013">
        <v>107</v>
      </c>
      <c r="AL2013">
        <v>5136000</v>
      </c>
      <c r="AM2013">
        <v>43373</v>
      </c>
      <c r="AN2013">
        <v>43320</v>
      </c>
      <c r="AO2013">
        <v>4.9000000000000004</v>
      </c>
      <c r="AP2013" t="s">
        <v>2401</v>
      </c>
      <c r="AQ2013">
        <v>54</v>
      </c>
      <c r="AR2013">
        <v>0</v>
      </c>
      <c r="AS2013">
        <v>0</v>
      </c>
      <c r="AT2013">
        <v>0</v>
      </c>
    </row>
    <row r="2014" spans="1:46" x14ac:dyDescent="0.25">
      <c r="A2014" t="s">
        <v>41</v>
      </c>
      <c r="B2014" t="s">
        <v>152</v>
      </c>
      <c r="C2014" t="s">
        <v>205</v>
      </c>
      <c r="D2014" t="s">
        <v>236</v>
      </c>
      <c r="E2014" t="s">
        <v>289</v>
      </c>
      <c r="F2014" t="s">
        <v>71</v>
      </c>
      <c r="H2014" t="s">
        <v>38</v>
      </c>
      <c r="I2014">
        <v>28</v>
      </c>
      <c r="J2014">
        <v>28</v>
      </c>
      <c r="K2014">
        <v>12</v>
      </c>
      <c r="L2014">
        <v>15</v>
      </c>
      <c r="M2014">
        <v>892405.77</v>
      </c>
      <c r="N2014">
        <v>1597000</v>
      </c>
      <c r="O2014">
        <v>479100</v>
      </c>
      <c r="P2014">
        <v>12.188357879646199</v>
      </c>
      <c r="Q2014">
        <v>13</v>
      </c>
      <c r="R2014">
        <v>1391000</v>
      </c>
      <c r="S2014">
        <v>43312</v>
      </c>
      <c r="T2014">
        <v>43245</v>
      </c>
      <c r="U2014">
        <v>10.161</v>
      </c>
      <c r="V2014">
        <v>8</v>
      </c>
      <c r="W2014">
        <v>475949.74</v>
      </c>
      <c r="X2014">
        <v>856000</v>
      </c>
      <c r="Y2014">
        <v>256800</v>
      </c>
      <c r="Z2014">
        <v>12.6260491091658</v>
      </c>
      <c r="AA2014">
        <v>29</v>
      </c>
      <c r="AB2014">
        <v>3103000</v>
      </c>
      <c r="AC2014">
        <v>43330</v>
      </c>
      <c r="AD2014">
        <v>43336</v>
      </c>
      <c r="AE2014">
        <v>5.4189999999999996</v>
      </c>
      <c r="AF2014">
        <v>18</v>
      </c>
      <c r="AG2014">
        <v>1122549.24</v>
      </c>
      <c r="AH2014">
        <v>1926000</v>
      </c>
      <c r="AI2014">
        <v>577800</v>
      </c>
      <c r="AJ2014">
        <v>8.41090612419198</v>
      </c>
      <c r="AK2014">
        <v>35</v>
      </c>
      <c r="AL2014">
        <v>3745000</v>
      </c>
      <c r="AM2014">
        <v>43365</v>
      </c>
      <c r="AN2014">
        <v>43396</v>
      </c>
      <c r="AO2014">
        <v>12.6</v>
      </c>
      <c r="AP2014" t="s">
        <v>2402</v>
      </c>
      <c r="AQ2014">
        <v>30</v>
      </c>
      <c r="AR2014">
        <v>0</v>
      </c>
      <c r="AS2014">
        <v>2</v>
      </c>
      <c r="AT2014">
        <v>0</v>
      </c>
    </row>
    <row r="2015" spans="1:46" x14ac:dyDescent="0.25">
      <c r="A2015" t="s">
        <v>41</v>
      </c>
      <c r="B2015" t="s">
        <v>146</v>
      </c>
      <c r="C2015" t="s">
        <v>199</v>
      </c>
      <c r="D2015" t="s">
        <v>236</v>
      </c>
      <c r="E2015" t="s">
        <v>289</v>
      </c>
      <c r="F2015" t="s">
        <v>71</v>
      </c>
      <c r="H2015" t="s">
        <v>38</v>
      </c>
      <c r="I2015">
        <v>27</v>
      </c>
      <c r="J2015">
        <v>27</v>
      </c>
      <c r="K2015">
        <v>24</v>
      </c>
      <c r="L2015">
        <v>26</v>
      </c>
      <c r="M2015">
        <v>793440.47</v>
      </c>
      <c r="N2015">
        <v>1456000</v>
      </c>
      <c r="O2015">
        <v>442400</v>
      </c>
      <c r="P2015">
        <v>13.892608777571301</v>
      </c>
      <c r="Q2015">
        <v>31</v>
      </c>
      <c r="R2015">
        <v>1736000</v>
      </c>
      <c r="S2015">
        <v>43312</v>
      </c>
      <c r="T2015">
        <v>43125</v>
      </c>
      <c r="U2015">
        <v>17.613</v>
      </c>
      <c r="V2015">
        <v>4</v>
      </c>
      <c r="W2015">
        <v>124426.56</v>
      </c>
      <c r="X2015">
        <v>224000</v>
      </c>
      <c r="Y2015">
        <v>67200</v>
      </c>
      <c r="Z2015">
        <v>12.7109594620186</v>
      </c>
      <c r="AA2015">
        <v>51</v>
      </c>
      <c r="AB2015">
        <v>2856000</v>
      </c>
      <c r="AC2015">
        <v>43339</v>
      </c>
      <c r="AD2015">
        <v>43328</v>
      </c>
      <c r="AE2015">
        <v>2.71</v>
      </c>
      <c r="AF2015">
        <v>6</v>
      </c>
      <c r="AG2015">
        <v>187946.1</v>
      </c>
      <c r="AH2015">
        <v>336000</v>
      </c>
      <c r="AI2015">
        <v>100800</v>
      </c>
      <c r="AJ2015">
        <v>12.100038340050901</v>
      </c>
      <c r="AK2015">
        <v>34</v>
      </c>
      <c r="AL2015">
        <v>1904000</v>
      </c>
      <c r="AM2015">
        <v>43373</v>
      </c>
      <c r="AN2015">
        <v>43328</v>
      </c>
      <c r="AO2015">
        <v>4.2</v>
      </c>
      <c r="AP2015" t="s">
        <v>2403</v>
      </c>
      <c r="AQ2015">
        <v>42</v>
      </c>
      <c r="AR2015">
        <v>0</v>
      </c>
      <c r="AS2015">
        <v>0</v>
      </c>
      <c r="AT2015">
        <v>0</v>
      </c>
    </row>
    <row r="2016" spans="1:46" x14ac:dyDescent="0.25">
      <c r="A2016" t="s">
        <v>41</v>
      </c>
      <c r="B2016" t="s">
        <v>147</v>
      </c>
      <c r="C2016" t="s">
        <v>200</v>
      </c>
      <c r="D2016" t="s">
        <v>236</v>
      </c>
      <c r="E2016" t="s">
        <v>289</v>
      </c>
      <c r="F2016" t="s">
        <v>71</v>
      </c>
      <c r="H2016" t="s">
        <v>38</v>
      </c>
      <c r="I2016">
        <v>26</v>
      </c>
      <c r="J2016">
        <v>26</v>
      </c>
      <c r="K2016">
        <v>25</v>
      </c>
      <c r="L2016">
        <v>4</v>
      </c>
      <c r="M2016">
        <v>67758.84</v>
      </c>
      <c r="N2016">
        <v>120000</v>
      </c>
      <c r="O2016">
        <v>6000</v>
      </c>
      <c r="P2016">
        <v>34.618663387302902</v>
      </c>
      <c r="Q2016">
        <v>10</v>
      </c>
      <c r="R2016">
        <v>300000</v>
      </c>
      <c r="S2016">
        <v>43312</v>
      </c>
      <c r="T2016">
        <v>43125</v>
      </c>
      <c r="U2016">
        <v>2.71</v>
      </c>
      <c r="V2016">
        <v>2</v>
      </c>
      <c r="W2016">
        <v>33879.42</v>
      </c>
      <c r="X2016">
        <v>60000</v>
      </c>
      <c r="Y2016">
        <v>0</v>
      </c>
      <c r="Z2016">
        <v>37.887730517602201</v>
      </c>
      <c r="AA2016">
        <v>8</v>
      </c>
      <c r="AB2016">
        <v>240000</v>
      </c>
      <c r="AC2016">
        <v>43330</v>
      </c>
      <c r="AD2016">
        <v>43125</v>
      </c>
      <c r="AE2016">
        <v>1.355</v>
      </c>
      <c r="AF2016">
        <v>8</v>
      </c>
      <c r="AG2016">
        <v>135517.68</v>
      </c>
      <c r="AH2016">
        <v>240000</v>
      </c>
      <c r="AI2016">
        <v>72000</v>
      </c>
      <c r="AJ2016">
        <v>11.2681858727353</v>
      </c>
      <c r="AK2016">
        <v>0</v>
      </c>
      <c r="AL2016">
        <v>0</v>
      </c>
      <c r="AM2016">
        <v>43373</v>
      </c>
      <c r="AN2016">
        <v>43378</v>
      </c>
      <c r="AO2016">
        <v>5.6</v>
      </c>
      <c r="AP2016" t="s">
        <v>2404</v>
      </c>
      <c r="AQ2016">
        <v>0</v>
      </c>
      <c r="AR2016">
        <v>0</v>
      </c>
      <c r="AS2016">
        <v>0</v>
      </c>
      <c r="AT2016">
        <v>0</v>
      </c>
    </row>
    <row r="2017" spans="1:46" x14ac:dyDescent="0.25">
      <c r="A2017" t="s">
        <v>41</v>
      </c>
      <c r="B2017" t="s">
        <v>159</v>
      </c>
      <c r="C2017" t="s">
        <v>212</v>
      </c>
      <c r="D2017" t="s">
        <v>236</v>
      </c>
      <c r="E2017" t="s">
        <v>289</v>
      </c>
      <c r="F2017" t="s">
        <v>71</v>
      </c>
      <c r="H2017" t="s">
        <v>38</v>
      </c>
      <c r="I2017">
        <v>24</v>
      </c>
      <c r="J2017">
        <v>24</v>
      </c>
      <c r="K2017">
        <v>1</v>
      </c>
      <c r="L2017">
        <v>5</v>
      </c>
      <c r="M2017">
        <v>186811.65</v>
      </c>
      <c r="N2017">
        <v>340000</v>
      </c>
      <c r="O2017">
        <v>40800</v>
      </c>
      <c r="P2017">
        <v>31.319246323529399</v>
      </c>
      <c r="Q2017">
        <v>8</v>
      </c>
      <c r="R2017">
        <v>544000</v>
      </c>
      <c r="S2017">
        <v>43293</v>
      </c>
      <c r="T2017">
        <v>43242</v>
      </c>
      <c r="U2017">
        <v>3.387</v>
      </c>
      <c r="V2017">
        <v>14</v>
      </c>
      <c r="W2017">
        <v>544006.81999999995</v>
      </c>
      <c r="X2017">
        <v>952000</v>
      </c>
      <c r="Y2017">
        <v>285600</v>
      </c>
      <c r="Z2017">
        <v>10.202955909302799</v>
      </c>
      <c r="AA2017">
        <v>30</v>
      </c>
      <c r="AB2017">
        <v>2040000</v>
      </c>
      <c r="AC2017">
        <v>43338</v>
      </c>
      <c r="AD2017">
        <v>43328</v>
      </c>
      <c r="AE2017">
        <v>9.484</v>
      </c>
      <c r="AF2017">
        <v>11</v>
      </c>
      <c r="AG2017">
        <v>434508.39</v>
      </c>
      <c r="AH2017">
        <v>748000</v>
      </c>
      <c r="AI2017">
        <v>224400</v>
      </c>
      <c r="AJ2017">
        <v>8.7167247899159594</v>
      </c>
      <c r="AK2017">
        <v>19</v>
      </c>
      <c r="AL2017">
        <v>1292000</v>
      </c>
      <c r="AM2017">
        <v>43368</v>
      </c>
      <c r="AN2017">
        <v>43328</v>
      </c>
      <c r="AO2017">
        <v>7.7</v>
      </c>
      <c r="AP2017" t="s">
        <v>2405</v>
      </c>
      <c r="AQ2017">
        <v>9</v>
      </c>
      <c r="AR2017">
        <v>0</v>
      </c>
      <c r="AS2017">
        <v>0</v>
      </c>
      <c r="AT2017">
        <v>0</v>
      </c>
    </row>
    <row r="2018" spans="1:46" x14ac:dyDescent="0.25">
      <c r="A2018" t="s">
        <v>41</v>
      </c>
      <c r="B2018" t="s">
        <v>161</v>
      </c>
      <c r="C2018" t="s">
        <v>214</v>
      </c>
      <c r="D2018" t="s">
        <v>236</v>
      </c>
      <c r="E2018" t="s">
        <v>289</v>
      </c>
      <c r="F2018" t="s">
        <v>71</v>
      </c>
      <c r="H2018" t="s">
        <v>38</v>
      </c>
      <c r="I2018">
        <v>23</v>
      </c>
      <c r="J2018">
        <v>23</v>
      </c>
      <c r="K2018">
        <v>6</v>
      </c>
      <c r="L2018">
        <v>14</v>
      </c>
      <c r="M2018">
        <v>987188.3</v>
      </c>
      <c r="N2018">
        <v>1596000</v>
      </c>
      <c r="O2018">
        <v>273600</v>
      </c>
      <c r="P2018">
        <v>17.883610846624801</v>
      </c>
      <c r="Q2018">
        <v>41</v>
      </c>
      <c r="R2018">
        <v>4674000</v>
      </c>
      <c r="S2018">
        <v>43312</v>
      </c>
      <c r="T2018">
        <v>43305</v>
      </c>
      <c r="U2018">
        <v>9.484</v>
      </c>
      <c r="V2018">
        <v>27</v>
      </c>
      <c r="W2018">
        <v>1909957.85</v>
      </c>
      <c r="X2018">
        <v>3093000</v>
      </c>
      <c r="Y2018">
        <v>893700</v>
      </c>
      <c r="Z2018">
        <v>4.47171211830522</v>
      </c>
      <c r="AA2018">
        <v>50</v>
      </c>
      <c r="AB2018">
        <v>5950000</v>
      </c>
      <c r="AC2018">
        <v>43343</v>
      </c>
      <c r="AD2018">
        <v>43339</v>
      </c>
      <c r="AE2018">
        <v>18.29</v>
      </c>
      <c r="AF2018">
        <v>38</v>
      </c>
      <c r="AG2018">
        <v>2664159.94</v>
      </c>
      <c r="AH2018">
        <v>4522000</v>
      </c>
      <c r="AI2018">
        <v>1320900</v>
      </c>
      <c r="AJ2018">
        <v>8.45097203800103</v>
      </c>
      <c r="AK2018">
        <v>35</v>
      </c>
      <c r="AL2018">
        <v>4165000</v>
      </c>
      <c r="AM2018">
        <v>43371</v>
      </c>
      <c r="AN2018">
        <v>43396</v>
      </c>
      <c r="AO2018">
        <v>26.6</v>
      </c>
      <c r="AP2018" t="s">
        <v>2406</v>
      </c>
      <c r="AQ2018">
        <v>49</v>
      </c>
      <c r="AR2018">
        <v>0</v>
      </c>
      <c r="AS2018">
        <v>0</v>
      </c>
      <c r="AT2018">
        <v>0</v>
      </c>
    </row>
    <row r="2019" spans="1:46" x14ac:dyDescent="0.25">
      <c r="A2019" t="s">
        <v>41</v>
      </c>
      <c r="B2019" t="s">
        <v>153</v>
      </c>
      <c r="C2019" t="s">
        <v>206</v>
      </c>
      <c r="D2019" t="s">
        <v>236</v>
      </c>
      <c r="E2019" t="s">
        <v>289</v>
      </c>
      <c r="F2019" t="s">
        <v>71</v>
      </c>
      <c r="H2019" t="s">
        <v>38</v>
      </c>
      <c r="I2019">
        <v>21</v>
      </c>
      <c r="J2019">
        <v>21</v>
      </c>
      <c r="K2019">
        <v>12</v>
      </c>
      <c r="L2019">
        <v>21</v>
      </c>
      <c r="M2019">
        <v>1485378.92</v>
      </c>
      <c r="N2019">
        <v>2632000</v>
      </c>
      <c r="O2019">
        <v>752100</v>
      </c>
      <c r="P2019">
        <v>13.0849081334113</v>
      </c>
      <c r="Q2019">
        <v>3</v>
      </c>
      <c r="R2019">
        <v>378000</v>
      </c>
      <c r="S2019">
        <v>43312</v>
      </c>
      <c r="T2019">
        <v>43223</v>
      </c>
      <c r="U2019">
        <v>14.226000000000001</v>
      </c>
      <c r="V2019">
        <v>10</v>
      </c>
      <c r="W2019">
        <v>718623.49</v>
      </c>
      <c r="X2019">
        <v>1260000</v>
      </c>
      <c r="Y2019">
        <v>340200</v>
      </c>
      <c r="Z2019">
        <v>14.0589433385646</v>
      </c>
      <c r="AA2019">
        <v>41</v>
      </c>
      <c r="AB2019">
        <v>5166000</v>
      </c>
      <c r="AC2019">
        <v>43326</v>
      </c>
      <c r="AD2019">
        <v>43328</v>
      </c>
      <c r="AE2019">
        <v>6.774</v>
      </c>
      <c r="AF2019">
        <v>16</v>
      </c>
      <c r="AG2019">
        <v>1175146.8</v>
      </c>
      <c r="AH2019">
        <v>2016000</v>
      </c>
      <c r="AI2019">
        <v>604800</v>
      </c>
      <c r="AJ2019">
        <v>8.3998384418650893</v>
      </c>
      <c r="AK2019">
        <v>37</v>
      </c>
      <c r="AL2019">
        <v>4662000</v>
      </c>
      <c r="AM2019">
        <v>43373</v>
      </c>
      <c r="AN2019">
        <v>43358</v>
      </c>
      <c r="AO2019">
        <v>11.2</v>
      </c>
      <c r="AP2019" t="s">
        <v>2407</v>
      </c>
      <c r="AQ2019">
        <v>24</v>
      </c>
      <c r="AR2019">
        <v>0</v>
      </c>
      <c r="AS2019">
        <v>0</v>
      </c>
      <c r="AT2019">
        <v>0</v>
      </c>
    </row>
    <row r="2020" spans="1:46" x14ac:dyDescent="0.25">
      <c r="A2020" t="s">
        <v>41</v>
      </c>
      <c r="B2020" t="s">
        <v>170</v>
      </c>
      <c r="C2020" t="s">
        <v>223</v>
      </c>
      <c r="D2020" t="s">
        <v>236</v>
      </c>
      <c r="E2020" t="s">
        <v>289</v>
      </c>
      <c r="F2020" t="s">
        <v>71</v>
      </c>
      <c r="H2020" t="s">
        <v>38</v>
      </c>
      <c r="I2020">
        <v>18</v>
      </c>
      <c r="J2020">
        <v>18</v>
      </c>
      <c r="K2020">
        <v>6</v>
      </c>
      <c r="L2020">
        <v>3</v>
      </c>
      <c r="M2020">
        <v>241267.06</v>
      </c>
      <c r="N2020">
        <v>411000</v>
      </c>
      <c r="O2020">
        <v>0</v>
      </c>
      <c r="P2020">
        <v>35.427307605423501</v>
      </c>
      <c r="Q2020">
        <v>2</v>
      </c>
      <c r="R2020">
        <v>288000</v>
      </c>
      <c r="S2020">
        <v>43298</v>
      </c>
      <c r="T2020">
        <v>43316</v>
      </c>
      <c r="U2020">
        <v>2.032</v>
      </c>
      <c r="V2020">
        <v>10</v>
      </c>
      <c r="W2020">
        <v>864496.02</v>
      </c>
      <c r="X2020">
        <v>1433000</v>
      </c>
      <c r="Y2020">
        <v>388800</v>
      </c>
      <c r="Z2020">
        <v>8.9307007974326797</v>
      </c>
      <c r="AA2020">
        <v>28</v>
      </c>
      <c r="AB2020">
        <v>3836000</v>
      </c>
      <c r="AC2020">
        <v>43343</v>
      </c>
      <c r="AD2020">
        <v>43331</v>
      </c>
      <c r="AE2020">
        <v>6.774</v>
      </c>
      <c r="AF2020">
        <v>4</v>
      </c>
      <c r="AG2020">
        <v>335516.2</v>
      </c>
      <c r="AH2020">
        <v>548000</v>
      </c>
      <c r="AI2020">
        <v>0</v>
      </c>
      <c r="AJ2020">
        <v>32.651857639653898</v>
      </c>
      <c r="AK2020">
        <v>24</v>
      </c>
      <c r="AL2020">
        <v>3288000</v>
      </c>
      <c r="AM2020">
        <v>43354</v>
      </c>
      <c r="AN2020">
        <v>43331</v>
      </c>
      <c r="AO2020">
        <v>2.8</v>
      </c>
      <c r="AP2020" t="s">
        <v>2408</v>
      </c>
      <c r="AQ2020">
        <v>31</v>
      </c>
      <c r="AR2020">
        <v>0</v>
      </c>
      <c r="AS2020">
        <v>0</v>
      </c>
      <c r="AT2020">
        <v>0</v>
      </c>
    </row>
    <row r="2021" spans="1:46" x14ac:dyDescent="0.25">
      <c r="A2021" t="s">
        <v>41</v>
      </c>
      <c r="B2021" t="s">
        <v>151</v>
      </c>
      <c r="C2021" t="s">
        <v>204</v>
      </c>
      <c r="D2021" t="s">
        <v>236</v>
      </c>
      <c r="E2021" t="s">
        <v>289</v>
      </c>
      <c r="F2021" t="s">
        <v>71</v>
      </c>
      <c r="H2021" t="s">
        <v>38</v>
      </c>
      <c r="I2021">
        <v>15</v>
      </c>
      <c r="J2021">
        <v>15</v>
      </c>
      <c r="K2021">
        <v>12</v>
      </c>
      <c r="L2021">
        <v>9</v>
      </c>
      <c r="M2021">
        <v>476090.81</v>
      </c>
      <c r="N2021">
        <v>847000</v>
      </c>
      <c r="O2021">
        <v>254100</v>
      </c>
      <c r="P2021">
        <v>11.671463821892299</v>
      </c>
      <c r="Q2021">
        <v>42</v>
      </c>
      <c r="R2021">
        <v>3990000</v>
      </c>
      <c r="S2021">
        <v>43311</v>
      </c>
      <c r="T2021">
        <v>43305</v>
      </c>
      <c r="U2021">
        <v>6.0970000000000004</v>
      </c>
      <c r="V2021">
        <v>15</v>
      </c>
      <c r="W2021">
        <v>854093.5</v>
      </c>
      <c r="X2021">
        <v>1425000</v>
      </c>
      <c r="Y2021">
        <v>313500</v>
      </c>
      <c r="Z2021">
        <v>15.474327447356799</v>
      </c>
      <c r="AA2021">
        <v>51</v>
      </c>
      <c r="AB2021">
        <v>4845000</v>
      </c>
      <c r="AC2021">
        <v>43343</v>
      </c>
      <c r="AD2021">
        <v>43324</v>
      </c>
      <c r="AE2021">
        <v>10.161</v>
      </c>
      <c r="AF2021">
        <v>21</v>
      </c>
      <c r="AG2021">
        <v>1189938.18</v>
      </c>
      <c r="AH2021">
        <v>1995000</v>
      </c>
      <c r="AI2021">
        <v>570000</v>
      </c>
      <c r="AJ2021">
        <v>8.1451229151386304</v>
      </c>
      <c r="AK2021">
        <v>66</v>
      </c>
      <c r="AL2021">
        <v>6270000</v>
      </c>
      <c r="AM2021">
        <v>43369</v>
      </c>
      <c r="AN2021">
        <v>43371</v>
      </c>
      <c r="AO2021">
        <v>14.7</v>
      </c>
      <c r="AP2021" t="s">
        <v>2409</v>
      </c>
      <c r="AQ2021">
        <v>21</v>
      </c>
      <c r="AR2021">
        <v>0</v>
      </c>
      <c r="AS2021">
        <v>0</v>
      </c>
      <c r="AT2021">
        <v>0</v>
      </c>
    </row>
    <row r="2022" spans="1:46" x14ac:dyDescent="0.25">
      <c r="A2022" t="s">
        <v>41</v>
      </c>
      <c r="B2022" t="s">
        <v>154</v>
      </c>
      <c r="C2022" t="s">
        <v>207</v>
      </c>
      <c r="D2022" t="s">
        <v>236</v>
      </c>
      <c r="E2022" t="s">
        <v>289</v>
      </c>
      <c r="F2022" t="s">
        <v>71</v>
      </c>
      <c r="H2022" t="s">
        <v>38</v>
      </c>
      <c r="I2022">
        <v>15</v>
      </c>
      <c r="J2022">
        <v>15</v>
      </c>
      <c r="K2022">
        <v>12</v>
      </c>
      <c r="L2022">
        <v>2</v>
      </c>
      <c r="M2022">
        <v>63261.599999999999</v>
      </c>
      <c r="N2022">
        <v>114000</v>
      </c>
      <c r="O2022">
        <v>0</v>
      </c>
      <c r="P2022">
        <v>38.958105477339899</v>
      </c>
      <c r="Q2022">
        <v>15</v>
      </c>
      <c r="R2022">
        <v>855000</v>
      </c>
      <c r="S2022">
        <v>43296</v>
      </c>
      <c r="T2022">
        <v>43203</v>
      </c>
      <c r="U2022">
        <v>1.355</v>
      </c>
      <c r="V2022">
        <v>2</v>
      </c>
      <c r="W2022">
        <v>63912.27</v>
      </c>
      <c r="X2022">
        <v>114000</v>
      </c>
      <c r="Y2022">
        <v>34200</v>
      </c>
      <c r="Z2022">
        <v>11.9003802512507</v>
      </c>
      <c r="AA2022">
        <v>37</v>
      </c>
      <c r="AB2022">
        <v>2109000</v>
      </c>
      <c r="AC2022">
        <v>43336</v>
      </c>
      <c r="AD2022">
        <v>43338</v>
      </c>
      <c r="AE2022">
        <v>1.355</v>
      </c>
      <c r="AF2022">
        <v>2</v>
      </c>
      <c r="AG2022">
        <v>65055.34</v>
      </c>
      <c r="AH2022">
        <v>114000</v>
      </c>
      <c r="AI2022">
        <v>0</v>
      </c>
      <c r="AJ2022">
        <v>37.227303729027</v>
      </c>
      <c r="AK2022">
        <v>35</v>
      </c>
      <c r="AL2022">
        <v>1995000</v>
      </c>
      <c r="AM2022">
        <v>43364</v>
      </c>
      <c r="AN2022">
        <v>43338</v>
      </c>
      <c r="AO2022">
        <v>1.4</v>
      </c>
      <c r="AP2022" t="s">
        <v>2410</v>
      </c>
      <c r="AQ2022">
        <v>29</v>
      </c>
      <c r="AR2022">
        <v>0</v>
      </c>
      <c r="AS2022">
        <v>0</v>
      </c>
      <c r="AT2022">
        <v>0</v>
      </c>
    </row>
    <row r="2023" spans="1:46" x14ac:dyDescent="0.25">
      <c r="A2023" t="s">
        <v>41</v>
      </c>
      <c r="B2023" t="s">
        <v>175</v>
      </c>
      <c r="C2023" t="s">
        <v>228</v>
      </c>
      <c r="D2023" t="s">
        <v>236</v>
      </c>
      <c r="E2023" t="s">
        <v>289</v>
      </c>
      <c r="F2023" t="s">
        <v>71</v>
      </c>
      <c r="H2023" t="s">
        <v>38</v>
      </c>
      <c r="I2023">
        <v>15</v>
      </c>
      <c r="J2023">
        <v>15</v>
      </c>
      <c r="K2023">
        <v>1</v>
      </c>
      <c r="L2023">
        <v>2</v>
      </c>
      <c r="M2023">
        <v>137525.32999999999</v>
      </c>
      <c r="N2023">
        <v>250000</v>
      </c>
      <c r="O2023">
        <v>37500</v>
      </c>
      <c r="P2023">
        <v>28.810417344762701</v>
      </c>
      <c r="Q2023">
        <v>26</v>
      </c>
      <c r="R2023">
        <v>3250000</v>
      </c>
      <c r="S2023">
        <v>43305</v>
      </c>
      <c r="T2023">
        <v>43312</v>
      </c>
      <c r="U2023">
        <v>1.355</v>
      </c>
      <c r="V2023">
        <v>16</v>
      </c>
      <c r="W2023">
        <v>1190129.8400000001</v>
      </c>
      <c r="X2023">
        <v>2000000</v>
      </c>
      <c r="Y2023">
        <v>600000</v>
      </c>
      <c r="Z2023">
        <v>6.4897983057521804</v>
      </c>
      <c r="AA2023">
        <v>22</v>
      </c>
      <c r="AB2023">
        <v>2750000</v>
      </c>
      <c r="AC2023">
        <v>43342</v>
      </c>
      <c r="AD2023">
        <v>43343</v>
      </c>
      <c r="AE2023">
        <v>10.839</v>
      </c>
      <c r="AF2023">
        <v>7</v>
      </c>
      <c r="AG2023">
        <v>509465.81</v>
      </c>
      <c r="AH2023">
        <v>875000</v>
      </c>
      <c r="AI2023">
        <v>225000</v>
      </c>
      <c r="AJ2023">
        <v>13.7827090901872</v>
      </c>
      <c r="AK2023">
        <v>15</v>
      </c>
      <c r="AL2023">
        <v>1875000</v>
      </c>
      <c r="AM2023">
        <v>43373</v>
      </c>
      <c r="AN2023">
        <v>43343</v>
      </c>
      <c r="AO2023">
        <v>4.9000000000000004</v>
      </c>
      <c r="AP2023" t="s">
        <v>2411</v>
      </c>
      <c r="AQ2023">
        <v>22</v>
      </c>
      <c r="AR2023">
        <v>0</v>
      </c>
      <c r="AS2023">
        <v>0</v>
      </c>
      <c r="AT2023">
        <v>0</v>
      </c>
    </row>
    <row r="2024" spans="1:46" x14ac:dyDescent="0.25">
      <c r="A2024" t="s">
        <v>41</v>
      </c>
      <c r="B2024" t="s">
        <v>156</v>
      </c>
      <c r="C2024" t="s">
        <v>209</v>
      </c>
      <c r="D2024" t="s">
        <v>236</v>
      </c>
      <c r="E2024" t="s">
        <v>289</v>
      </c>
      <c r="F2024" t="s">
        <v>71</v>
      </c>
      <c r="H2024" t="s">
        <v>38</v>
      </c>
      <c r="I2024">
        <v>15</v>
      </c>
      <c r="J2024">
        <v>15</v>
      </c>
      <c r="K2024">
        <v>12</v>
      </c>
      <c r="L2024">
        <v>17</v>
      </c>
      <c r="M2024">
        <v>1823399.37</v>
      </c>
      <c r="N2024">
        <v>2875000</v>
      </c>
      <c r="O2024">
        <v>862500</v>
      </c>
      <c r="P2024">
        <v>0.33593508066187899</v>
      </c>
      <c r="Q2024">
        <v>7</v>
      </c>
      <c r="R2024">
        <v>1001000</v>
      </c>
      <c r="S2024">
        <v>43312</v>
      </c>
      <c r="T2024">
        <v>43305</v>
      </c>
      <c r="U2024">
        <v>11.516</v>
      </c>
      <c r="V2024">
        <v>4</v>
      </c>
      <c r="W2024">
        <v>459283.74</v>
      </c>
      <c r="X2024">
        <v>728000</v>
      </c>
      <c r="Y2024">
        <v>218400</v>
      </c>
      <c r="Z2024">
        <v>0.86104507507518302</v>
      </c>
      <c r="AA2024">
        <v>15</v>
      </c>
      <c r="AB2024">
        <v>2730000</v>
      </c>
      <c r="AC2024">
        <v>43324</v>
      </c>
      <c r="AD2024">
        <v>43335</v>
      </c>
      <c r="AE2024">
        <v>2.71</v>
      </c>
      <c r="AF2024">
        <v>3</v>
      </c>
      <c r="AG2024">
        <v>321322.95</v>
      </c>
      <c r="AH2024">
        <v>546000</v>
      </c>
      <c r="AI2024">
        <v>54600</v>
      </c>
      <c r="AJ2024">
        <v>28.071785758197901</v>
      </c>
      <c r="AK2024">
        <v>21</v>
      </c>
      <c r="AL2024">
        <v>3822000</v>
      </c>
      <c r="AM2024">
        <v>43372</v>
      </c>
      <c r="AN2024">
        <v>43358</v>
      </c>
      <c r="AO2024">
        <v>2.1</v>
      </c>
      <c r="AP2024" t="s">
        <v>2412</v>
      </c>
      <c r="AQ2024">
        <v>32</v>
      </c>
      <c r="AR2024">
        <v>0</v>
      </c>
      <c r="AS2024">
        <v>0</v>
      </c>
      <c r="AT2024">
        <v>0</v>
      </c>
    </row>
    <row r="2025" spans="1:46" x14ac:dyDescent="0.25">
      <c r="A2025" t="s">
        <v>41</v>
      </c>
      <c r="B2025" t="s">
        <v>150</v>
      </c>
      <c r="C2025" t="s">
        <v>203</v>
      </c>
      <c r="D2025" t="s">
        <v>236</v>
      </c>
      <c r="E2025" t="s">
        <v>289</v>
      </c>
      <c r="F2025" t="s">
        <v>71</v>
      </c>
      <c r="H2025" t="s">
        <v>38</v>
      </c>
      <c r="I2025">
        <v>15</v>
      </c>
      <c r="J2025">
        <v>15</v>
      </c>
      <c r="K2025">
        <v>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6</v>
      </c>
      <c r="R2025">
        <v>1254000</v>
      </c>
      <c r="T2025">
        <v>43212</v>
      </c>
      <c r="U2025">
        <v>0</v>
      </c>
      <c r="V2025">
        <v>2</v>
      </c>
      <c r="W2025">
        <v>226615.63</v>
      </c>
      <c r="X2025">
        <v>418000</v>
      </c>
      <c r="Y2025">
        <v>125400</v>
      </c>
      <c r="Z2025">
        <v>14.8061541353383</v>
      </c>
      <c r="AA2025">
        <v>4</v>
      </c>
      <c r="AB2025">
        <v>836000</v>
      </c>
      <c r="AC2025">
        <v>43318</v>
      </c>
      <c r="AD2025">
        <v>43212</v>
      </c>
      <c r="AE2025">
        <v>1.355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</v>
      </c>
      <c r="AL2025">
        <v>916000</v>
      </c>
      <c r="AN2025">
        <v>43212</v>
      </c>
      <c r="AO2025">
        <v>0</v>
      </c>
      <c r="AP2025" t="s">
        <v>2413</v>
      </c>
      <c r="AQ2025">
        <v>0</v>
      </c>
      <c r="AR2025">
        <v>0</v>
      </c>
      <c r="AS2025">
        <v>0</v>
      </c>
      <c r="AT2025">
        <v>0</v>
      </c>
    </row>
    <row r="2026" spans="1:46" x14ac:dyDescent="0.25">
      <c r="A2026" t="s">
        <v>41</v>
      </c>
      <c r="B2026" t="s">
        <v>158</v>
      </c>
      <c r="C2026" t="s">
        <v>211</v>
      </c>
      <c r="D2026" t="s">
        <v>236</v>
      </c>
      <c r="E2026" t="s">
        <v>289</v>
      </c>
      <c r="F2026" t="s">
        <v>71</v>
      </c>
      <c r="H2026" t="s">
        <v>38</v>
      </c>
      <c r="I2026">
        <v>15</v>
      </c>
      <c r="J2026">
        <v>15</v>
      </c>
      <c r="K2026">
        <v>12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O2026">
        <v>0</v>
      </c>
      <c r="AP2026" t="s">
        <v>2414</v>
      </c>
      <c r="AQ2026">
        <v>0</v>
      </c>
      <c r="AR2026">
        <v>0</v>
      </c>
      <c r="AS2026">
        <v>0</v>
      </c>
      <c r="AT2026">
        <v>0</v>
      </c>
    </row>
    <row r="2027" spans="1:46" x14ac:dyDescent="0.25">
      <c r="A2027" t="s">
        <v>41</v>
      </c>
      <c r="B2027" t="s">
        <v>180</v>
      </c>
      <c r="C2027" t="s">
        <v>233</v>
      </c>
      <c r="D2027" t="s">
        <v>236</v>
      </c>
      <c r="E2027" t="s">
        <v>289</v>
      </c>
      <c r="F2027" t="s">
        <v>71</v>
      </c>
      <c r="H2027" t="s">
        <v>38</v>
      </c>
      <c r="I2027">
        <v>13</v>
      </c>
      <c r="J2027">
        <v>13</v>
      </c>
      <c r="K2027">
        <v>1</v>
      </c>
      <c r="L2027">
        <v>3</v>
      </c>
      <c r="M2027">
        <v>445124.69</v>
      </c>
      <c r="N2027">
        <v>798000</v>
      </c>
      <c r="O2027">
        <v>159600</v>
      </c>
      <c r="P2027">
        <v>23.302449983272201</v>
      </c>
      <c r="Q2027">
        <v>24</v>
      </c>
      <c r="R2027">
        <v>6384000</v>
      </c>
      <c r="S2027">
        <v>43294</v>
      </c>
      <c r="T2027">
        <v>43193</v>
      </c>
      <c r="U2027">
        <v>2.032</v>
      </c>
      <c r="V2027">
        <v>9</v>
      </c>
      <c r="W2027">
        <v>1335374.07</v>
      </c>
      <c r="X2027">
        <v>2394000</v>
      </c>
      <c r="Y2027">
        <v>532000</v>
      </c>
      <c r="Z2027">
        <v>21.111091473505098</v>
      </c>
      <c r="AA2027">
        <v>27</v>
      </c>
      <c r="AB2027">
        <v>7182000</v>
      </c>
      <c r="AC2027">
        <v>43338</v>
      </c>
      <c r="AD2027">
        <v>43339</v>
      </c>
      <c r="AE2027">
        <v>6.0970000000000004</v>
      </c>
      <c r="AF2027">
        <v>5</v>
      </c>
      <c r="AG2027">
        <v>765018.05</v>
      </c>
      <c r="AH2027">
        <v>1330000</v>
      </c>
      <c r="AI2027">
        <v>292600</v>
      </c>
      <c r="AJ2027">
        <v>18.8818339038829</v>
      </c>
      <c r="AK2027">
        <v>22</v>
      </c>
      <c r="AL2027">
        <v>5852000</v>
      </c>
      <c r="AM2027">
        <v>43373</v>
      </c>
      <c r="AN2027">
        <v>43339</v>
      </c>
      <c r="AO2027">
        <v>3.5</v>
      </c>
      <c r="AP2027" t="s">
        <v>2415</v>
      </c>
      <c r="AQ2027">
        <v>13</v>
      </c>
      <c r="AR2027">
        <v>0</v>
      </c>
      <c r="AS2027">
        <v>0</v>
      </c>
      <c r="AT2027">
        <v>0</v>
      </c>
    </row>
    <row r="2028" spans="1:46" x14ac:dyDescent="0.25">
      <c r="A2028" t="s">
        <v>41</v>
      </c>
      <c r="B2028" t="s">
        <v>160</v>
      </c>
      <c r="C2028" t="s">
        <v>213</v>
      </c>
      <c r="D2028" t="s">
        <v>236</v>
      </c>
      <c r="E2028" t="s">
        <v>289</v>
      </c>
      <c r="F2028" t="s">
        <v>71</v>
      </c>
      <c r="H2028" t="s">
        <v>38</v>
      </c>
      <c r="I2028">
        <v>11</v>
      </c>
      <c r="J2028">
        <v>11</v>
      </c>
      <c r="K2028">
        <v>6</v>
      </c>
      <c r="L2028">
        <v>4</v>
      </c>
      <c r="M2028">
        <v>215968.42</v>
      </c>
      <c r="N2028">
        <v>396000</v>
      </c>
      <c r="O2028">
        <v>29700</v>
      </c>
      <c r="P2028">
        <v>35.144618618618601</v>
      </c>
      <c r="Q2028">
        <v>10</v>
      </c>
      <c r="R2028">
        <v>990000</v>
      </c>
      <c r="S2028">
        <v>43293</v>
      </c>
      <c r="T2028">
        <v>43181</v>
      </c>
      <c r="U2028">
        <v>2.71</v>
      </c>
      <c r="V2028">
        <v>6</v>
      </c>
      <c r="W2028">
        <v>334095.71000000002</v>
      </c>
      <c r="X2028">
        <v>594000</v>
      </c>
      <c r="Y2028">
        <v>170800</v>
      </c>
      <c r="Z2028">
        <v>13.160377897098</v>
      </c>
      <c r="AA2028">
        <v>40</v>
      </c>
      <c r="AB2028">
        <v>3960000</v>
      </c>
      <c r="AC2028">
        <v>43331</v>
      </c>
      <c r="AD2028">
        <v>43328</v>
      </c>
      <c r="AE2028">
        <v>4.0650000000000004</v>
      </c>
      <c r="AF2028">
        <v>6</v>
      </c>
      <c r="AG2028">
        <v>341601.66</v>
      </c>
      <c r="AH2028">
        <v>594000</v>
      </c>
      <c r="AI2028">
        <v>178200</v>
      </c>
      <c r="AJ2028">
        <v>9.6291904761904696</v>
      </c>
      <c r="AK2028">
        <v>34</v>
      </c>
      <c r="AL2028">
        <v>3366000</v>
      </c>
      <c r="AM2028">
        <v>43373</v>
      </c>
      <c r="AN2028">
        <v>43328</v>
      </c>
      <c r="AO2028">
        <v>4.2</v>
      </c>
      <c r="AP2028" t="s">
        <v>2416</v>
      </c>
      <c r="AQ2028">
        <v>17</v>
      </c>
      <c r="AR2028">
        <v>0</v>
      </c>
      <c r="AS2028">
        <v>0</v>
      </c>
      <c r="AT2028">
        <v>0</v>
      </c>
    </row>
    <row r="2029" spans="1:46" x14ac:dyDescent="0.25">
      <c r="A2029" t="s">
        <v>41</v>
      </c>
      <c r="B2029" t="s">
        <v>148</v>
      </c>
      <c r="C2029" t="s">
        <v>201</v>
      </c>
      <c r="D2029" t="s">
        <v>236</v>
      </c>
      <c r="E2029" t="s">
        <v>289</v>
      </c>
      <c r="F2029" t="s">
        <v>71</v>
      </c>
      <c r="H2029" t="s">
        <v>38</v>
      </c>
      <c r="I2029">
        <v>10</v>
      </c>
      <c r="J2029">
        <v>10</v>
      </c>
      <c r="K2029">
        <v>6</v>
      </c>
      <c r="L2029">
        <v>4</v>
      </c>
      <c r="M2029">
        <v>125174.08</v>
      </c>
      <c r="N2029">
        <v>236000</v>
      </c>
      <c r="O2029">
        <v>0</v>
      </c>
      <c r="P2029">
        <v>41.656149276152199</v>
      </c>
      <c r="Q2029">
        <v>-4</v>
      </c>
      <c r="R2029">
        <v>-236000</v>
      </c>
      <c r="S2029">
        <v>43312</v>
      </c>
      <c r="T2029">
        <v>43212</v>
      </c>
      <c r="U2029">
        <v>2.71</v>
      </c>
      <c r="V2029">
        <v>16</v>
      </c>
      <c r="W2029">
        <v>500695.93</v>
      </c>
      <c r="X2029">
        <v>944000</v>
      </c>
      <c r="Y2029">
        <v>283200</v>
      </c>
      <c r="Z2029">
        <v>16.651706605636299</v>
      </c>
      <c r="AA2029">
        <v>4</v>
      </c>
      <c r="AB2029">
        <v>236000</v>
      </c>
      <c r="AC2029">
        <v>43338</v>
      </c>
      <c r="AD2029">
        <v>43320</v>
      </c>
      <c r="AE2029">
        <v>10.839</v>
      </c>
      <c r="AF2029">
        <v>4</v>
      </c>
      <c r="AG2029">
        <v>125174</v>
      </c>
      <c r="AH2029">
        <v>236000</v>
      </c>
      <c r="AI2029">
        <v>0</v>
      </c>
      <c r="AJ2029">
        <v>41.656186564287701</v>
      </c>
      <c r="AK2029">
        <v>0</v>
      </c>
      <c r="AL2029">
        <v>0</v>
      </c>
      <c r="AM2029">
        <v>43351</v>
      </c>
      <c r="AN2029">
        <v>43320</v>
      </c>
      <c r="AO2029">
        <v>2.8</v>
      </c>
      <c r="AP2029" t="s">
        <v>2417</v>
      </c>
      <c r="AQ2029">
        <v>3</v>
      </c>
      <c r="AR2029">
        <v>0</v>
      </c>
      <c r="AS2029">
        <v>0</v>
      </c>
      <c r="AT2029">
        <v>0</v>
      </c>
    </row>
    <row r="2030" spans="1:46" x14ac:dyDescent="0.25">
      <c r="A2030" t="s">
        <v>41</v>
      </c>
      <c r="B2030" t="s">
        <v>165</v>
      </c>
      <c r="C2030" t="s">
        <v>218</v>
      </c>
      <c r="D2030" t="s">
        <v>236</v>
      </c>
      <c r="E2030" t="s">
        <v>289</v>
      </c>
      <c r="F2030" t="s">
        <v>71</v>
      </c>
      <c r="H2030" t="s">
        <v>38</v>
      </c>
      <c r="I2030">
        <v>9</v>
      </c>
      <c r="J2030">
        <v>9</v>
      </c>
      <c r="K2030">
        <v>6</v>
      </c>
      <c r="L2030">
        <v>2</v>
      </c>
      <c r="M2030">
        <v>91687.45</v>
      </c>
      <c r="N2030">
        <v>152000</v>
      </c>
      <c r="O2030">
        <v>0</v>
      </c>
      <c r="P2030">
        <v>33.6472400442726</v>
      </c>
      <c r="Q2030">
        <v>10</v>
      </c>
      <c r="R2030">
        <v>760000</v>
      </c>
      <c r="S2030">
        <v>43287</v>
      </c>
      <c r="T2030">
        <v>43312</v>
      </c>
      <c r="U2030">
        <v>1.355</v>
      </c>
      <c r="V2030">
        <v>2</v>
      </c>
      <c r="W2030">
        <v>94703.28</v>
      </c>
      <c r="X2030">
        <v>152000</v>
      </c>
      <c r="Y2030">
        <v>0</v>
      </c>
      <c r="Z2030">
        <v>31.464731488769299</v>
      </c>
      <c r="AA2030">
        <v>8</v>
      </c>
      <c r="AB2030">
        <v>608000</v>
      </c>
      <c r="AC2030">
        <v>43320</v>
      </c>
      <c r="AD2030">
        <v>43312</v>
      </c>
      <c r="AE2030">
        <v>1.355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8</v>
      </c>
      <c r="AL2030">
        <v>656000</v>
      </c>
      <c r="AN2030">
        <v>43312</v>
      </c>
      <c r="AO2030">
        <v>0</v>
      </c>
      <c r="AP2030" t="s">
        <v>2418</v>
      </c>
      <c r="AQ2030">
        <v>7</v>
      </c>
      <c r="AR2030">
        <v>0</v>
      </c>
      <c r="AS2030">
        <v>0</v>
      </c>
      <c r="AT2030">
        <v>0</v>
      </c>
    </row>
    <row r="2031" spans="1:46" x14ac:dyDescent="0.25">
      <c r="A2031" t="s">
        <v>41</v>
      </c>
      <c r="B2031" t="s">
        <v>166</v>
      </c>
      <c r="C2031" t="s">
        <v>219</v>
      </c>
      <c r="D2031" t="s">
        <v>236</v>
      </c>
      <c r="E2031" t="s">
        <v>289</v>
      </c>
      <c r="F2031" t="s">
        <v>71</v>
      </c>
      <c r="H2031" t="s">
        <v>38</v>
      </c>
      <c r="I2031">
        <v>9</v>
      </c>
      <c r="J2031">
        <v>9</v>
      </c>
      <c r="K2031">
        <v>6</v>
      </c>
      <c r="L2031">
        <v>6</v>
      </c>
      <c r="M2031">
        <v>197762.23</v>
      </c>
      <c r="N2031">
        <v>330000</v>
      </c>
      <c r="O2031">
        <v>0</v>
      </c>
      <c r="P2031">
        <v>34.079256666666602</v>
      </c>
      <c r="Q2031">
        <v>3</v>
      </c>
      <c r="R2031">
        <v>165000</v>
      </c>
      <c r="S2031">
        <v>43310</v>
      </c>
      <c r="T2031">
        <v>43312</v>
      </c>
      <c r="U2031">
        <v>4.0650000000000004</v>
      </c>
      <c r="V2031">
        <v>6</v>
      </c>
      <c r="W2031">
        <v>187482.66</v>
      </c>
      <c r="X2031">
        <v>330000</v>
      </c>
      <c r="Y2031">
        <v>0</v>
      </c>
      <c r="Z2031">
        <v>37.505780000000001</v>
      </c>
      <c r="AA2031">
        <v>3</v>
      </c>
      <c r="AB2031">
        <v>165000</v>
      </c>
      <c r="AC2031">
        <v>43343</v>
      </c>
      <c r="AD2031">
        <v>43336</v>
      </c>
      <c r="AE2031">
        <v>4.0650000000000004</v>
      </c>
      <c r="AF2031">
        <v>3</v>
      </c>
      <c r="AG2031">
        <v>95454.51</v>
      </c>
      <c r="AH2031">
        <v>165000</v>
      </c>
      <c r="AI2031">
        <v>0</v>
      </c>
      <c r="AJ2031">
        <v>36.363660000000003</v>
      </c>
      <c r="AK2031">
        <v>0</v>
      </c>
      <c r="AL2031">
        <v>0</v>
      </c>
      <c r="AM2031">
        <v>43346</v>
      </c>
      <c r="AN2031">
        <v>43378</v>
      </c>
      <c r="AO2031">
        <v>2.1</v>
      </c>
      <c r="AP2031" t="s">
        <v>2419</v>
      </c>
      <c r="AQ2031">
        <v>0</v>
      </c>
      <c r="AR2031">
        <v>0</v>
      </c>
      <c r="AS2031">
        <v>6</v>
      </c>
      <c r="AT2031">
        <v>0</v>
      </c>
    </row>
    <row r="2032" spans="1:46" x14ac:dyDescent="0.25">
      <c r="A2032" t="s">
        <v>41</v>
      </c>
      <c r="B2032" t="s">
        <v>181</v>
      </c>
      <c r="C2032" t="s">
        <v>234</v>
      </c>
      <c r="D2032" t="s">
        <v>236</v>
      </c>
      <c r="E2032" t="s">
        <v>289</v>
      </c>
      <c r="F2032" t="s">
        <v>71</v>
      </c>
      <c r="H2032" t="s">
        <v>38</v>
      </c>
      <c r="I2032">
        <v>8</v>
      </c>
      <c r="J2032">
        <v>8</v>
      </c>
      <c r="K2032">
        <v>6</v>
      </c>
      <c r="L2032">
        <v>8</v>
      </c>
      <c r="M2032">
        <v>1360216.96</v>
      </c>
      <c r="N2032">
        <v>2388000</v>
      </c>
      <c r="O2032">
        <v>716400</v>
      </c>
      <c r="P2032">
        <v>10.490628401414</v>
      </c>
      <c r="Q2032">
        <v>13</v>
      </c>
      <c r="R2032">
        <v>3900000</v>
      </c>
      <c r="S2032">
        <v>43310</v>
      </c>
      <c r="T2032">
        <v>43226</v>
      </c>
      <c r="U2032">
        <v>5.4189999999999996</v>
      </c>
      <c r="V2032">
        <v>9</v>
      </c>
      <c r="W2032">
        <v>1530244.07</v>
      </c>
      <c r="X2032">
        <v>2700000</v>
      </c>
      <c r="Y2032">
        <v>810000</v>
      </c>
      <c r="Z2032">
        <v>10.9381758106812</v>
      </c>
      <c r="AA2032">
        <v>4</v>
      </c>
      <c r="AB2032">
        <v>1200000</v>
      </c>
      <c r="AC2032">
        <v>43338</v>
      </c>
      <c r="AD2032">
        <v>43346</v>
      </c>
      <c r="AE2032">
        <v>6.0970000000000004</v>
      </c>
      <c r="AF2032">
        <v>7</v>
      </c>
      <c r="AG2032">
        <v>1212410.03</v>
      </c>
      <c r="AH2032">
        <v>2100000</v>
      </c>
      <c r="AI2032">
        <v>630000</v>
      </c>
      <c r="AJ2032">
        <v>9.2754399072858291</v>
      </c>
      <c r="AK2032">
        <v>9</v>
      </c>
      <c r="AL2032">
        <v>2700000</v>
      </c>
      <c r="AM2032">
        <v>43360</v>
      </c>
      <c r="AN2032">
        <v>43394</v>
      </c>
      <c r="AO2032">
        <v>4.9000000000000004</v>
      </c>
      <c r="AP2032" t="s">
        <v>2420</v>
      </c>
      <c r="AQ2032">
        <v>23</v>
      </c>
      <c r="AR2032">
        <v>0</v>
      </c>
      <c r="AS2032">
        <v>0</v>
      </c>
      <c r="AT2032">
        <v>0</v>
      </c>
    </row>
    <row r="2033" spans="1:46" x14ac:dyDescent="0.25">
      <c r="A2033" t="s">
        <v>41</v>
      </c>
      <c r="B2033" t="s">
        <v>179</v>
      </c>
      <c r="C2033" t="s">
        <v>232</v>
      </c>
      <c r="D2033" t="s">
        <v>236</v>
      </c>
      <c r="E2033" t="s">
        <v>289</v>
      </c>
      <c r="F2033" t="s">
        <v>71</v>
      </c>
      <c r="H2033" t="s">
        <v>38</v>
      </c>
      <c r="I2033">
        <v>8</v>
      </c>
      <c r="J2033">
        <v>8</v>
      </c>
      <c r="K2033">
        <v>6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U2033">
        <v>0</v>
      </c>
      <c r="V2033">
        <v>1</v>
      </c>
      <c r="W2033">
        <v>156355.17000000001</v>
      </c>
      <c r="X2033">
        <v>258000</v>
      </c>
      <c r="Y2033">
        <v>0</v>
      </c>
      <c r="Z2033">
        <v>33.336943152447702</v>
      </c>
      <c r="AA2033">
        <v>11</v>
      </c>
      <c r="AB2033">
        <v>2838000</v>
      </c>
      <c r="AC2033">
        <v>43331</v>
      </c>
      <c r="AD2033">
        <v>43329</v>
      </c>
      <c r="AE2033">
        <v>0.67700000000000005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11</v>
      </c>
      <c r="AL2033">
        <v>2838000</v>
      </c>
      <c r="AN2033">
        <v>43329</v>
      </c>
      <c r="AO2033">
        <v>0</v>
      </c>
      <c r="AP2033" t="s">
        <v>2421</v>
      </c>
      <c r="AQ2033">
        <v>14</v>
      </c>
      <c r="AR2033">
        <v>0</v>
      </c>
      <c r="AS2033">
        <v>0</v>
      </c>
      <c r="AT2033">
        <v>0</v>
      </c>
    </row>
    <row r="2034" spans="1:46" x14ac:dyDescent="0.25">
      <c r="A2034" t="s">
        <v>41</v>
      </c>
      <c r="B2034" t="s">
        <v>168</v>
      </c>
      <c r="C2034" t="s">
        <v>221</v>
      </c>
      <c r="D2034" t="s">
        <v>236</v>
      </c>
      <c r="E2034" t="s">
        <v>289</v>
      </c>
      <c r="F2034" t="s">
        <v>71</v>
      </c>
      <c r="H2034" t="s">
        <v>38</v>
      </c>
      <c r="I2034">
        <v>3</v>
      </c>
      <c r="J2034">
        <v>3</v>
      </c>
      <c r="K2034">
        <v>1</v>
      </c>
      <c r="L2034">
        <v>2</v>
      </c>
      <c r="M2034">
        <v>95918.7</v>
      </c>
      <c r="N2034">
        <v>156000</v>
      </c>
      <c r="O2034">
        <v>0</v>
      </c>
      <c r="P2034">
        <v>32.365019317480701</v>
      </c>
      <c r="Q2034">
        <v>27</v>
      </c>
      <c r="R2034">
        <v>2106000</v>
      </c>
      <c r="S2034">
        <v>43311</v>
      </c>
      <c r="T2034">
        <v>43235</v>
      </c>
      <c r="U2034">
        <v>1.355</v>
      </c>
      <c r="V2034">
        <v>8</v>
      </c>
      <c r="W2034">
        <v>383674.8</v>
      </c>
      <c r="X2034">
        <v>624000</v>
      </c>
      <c r="Y2034">
        <v>78000</v>
      </c>
      <c r="Z2034">
        <v>22.7028790642511</v>
      </c>
      <c r="AA2034">
        <v>19</v>
      </c>
      <c r="AB2034">
        <v>1482000</v>
      </c>
      <c r="AC2034">
        <v>43338</v>
      </c>
      <c r="AD2034">
        <v>43235</v>
      </c>
      <c r="AE2034">
        <v>5.4189999999999996</v>
      </c>
      <c r="AF2034">
        <v>3</v>
      </c>
      <c r="AG2034">
        <v>143878.03</v>
      </c>
      <c r="AH2034">
        <v>234000</v>
      </c>
      <c r="AI2034">
        <v>70200</v>
      </c>
      <c r="AJ2034">
        <v>3.3786123910997401</v>
      </c>
      <c r="AK2034">
        <v>16</v>
      </c>
      <c r="AL2034">
        <v>1248000</v>
      </c>
      <c r="AM2034">
        <v>43369</v>
      </c>
      <c r="AN2034">
        <v>43235</v>
      </c>
      <c r="AO2034">
        <v>2.1</v>
      </c>
      <c r="AP2034" t="s">
        <v>2422</v>
      </c>
      <c r="AQ2034">
        <v>4</v>
      </c>
      <c r="AR2034">
        <v>0</v>
      </c>
      <c r="AS2034">
        <v>0</v>
      </c>
      <c r="AT2034">
        <v>0</v>
      </c>
    </row>
    <row r="2035" spans="1:46" x14ac:dyDescent="0.25">
      <c r="A2035" t="s">
        <v>124</v>
      </c>
      <c r="B2035" t="s">
        <v>238</v>
      </c>
      <c r="C2035" t="s">
        <v>239</v>
      </c>
      <c r="D2035" t="s">
        <v>236</v>
      </c>
      <c r="E2035" t="s">
        <v>289</v>
      </c>
      <c r="F2035" t="s">
        <v>71</v>
      </c>
      <c r="H2035" t="s">
        <v>38</v>
      </c>
      <c r="I2035">
        <v>0</v>
      </c>
      <c r="J2035">
        <v>0</v>
      </c>
      <c r="K2035">
        <v>24</v>
      </c>
      <c r="L2035">
        <v>55</v>
      </c>
      <c r="M2035">
        <v>1226832.43</v>
      </c>
      <c r="N2035">
        <v>2915000</v>
      </c>
      <c r="O2035">
        <v>1404500</v>
      </c>
      <c r="P2035">
        <v>10.6576846621195</v>
      </c>
      <c r="Q2035">
        <v>197</v>
      </c>
      <c r="R2035">
        <v>10441000</v>
      </c>
      <c r="S2035">
        <v>43312</v>
      </c>
      <c r="T2035">
        <v>43312</v>
      </c>
      <c r="U2035">
        <v>37.258000000000003</v>
      </c>
      <c r="V2035">
        <v>104</v>
      </c>
      <c r="W2035">
        <v>2334828.83</v>
      </c>
      <c r="X2035">
        <v>5512000</v>
      </c>
      <c r="Y2035">
        <v>2756000</v>
      </c>
      <c r="Z2035">
        <v>6.81017004840532</v>
      </c>
      <c r="AA2035">
        <v>309</v>
      </c>
      <c r="AB2035">
        <v>16377000</v>
      </c>
      <c r="AC2035">
        <v>43342</v>
      </c>
      <c r="AD2035">
        <v>43342</v>
      </c>
      <c r="AE2035">
        <v>70.451999999999998</v>
      </c>
      <c r="AF2035">
        <v>42</v>
      </c>
      <c r="AG2035">
        <v>965629.4</v>
      </c>
      <c r="AH2035">
        <v>2246000</v>
      </c>
      <c r="AI2035">
        <v>1123000</v>
      </c>
      <c r="AJ2035">
        <v>5.4147515667484596</v>
      </c>
      <c r="AK2035">
        <v>237</v>
      </c>
      <c r="AL2035">
        <v>13746000</v>
      </c>
      <c r="AM2035">
        <v>43373</v>
      </c>
      <c r="AN2035">
        <v>43342</v>
      </c>
      <c r="AO2035">
        <v>29.4</v>
      </c>
      <c r="AP2035" t="s">
        <v>2423</v>
      </c>
      <c r="AQ2035">
        <v>23</v>
      </c>
      <c r="AR2035">
        <v>0</v>
      </c>
      <c r="AS2035">
        <v>0</v>
      </c>
      <c r="AT2035">
        <v>0</v>
      </c>
    </row>
    <row r="2036" spans="1:46" x14ac:dyDescent="0.25">
      <c r="A2036" t="s">
        <v>41</v>
      </c>
      <c r="B2036" t="s">
        <v>136</v>
      </c>
      <c r="C2036" t="s">
        <v>189</v>
      </c>
      <c r="D2036" t="s">
        <v>236</v>
      </c>
      <c r="E2036" t="s">
        <v>290</v>
      </c>
      <c r="F2036" t="s">
        <v>51</v>
      </c>
      <c r="H2036" t="s">
        <v>38</v>
      </c>
      <c r="I2036">
        <v>503</v>
      </c>
      <c r="J2036">
        <v>503</v>
      </c>
      <c r="K2036">
        <v>12</v>
      </c>
      <c r="L2036">
        <v>177</v>
      </c>
      <c r="M2036">
        <v>4119228.52</v>
      </c>
      <c r="N2036">
        <v>7257000</v>
      </c>
      <c r="O2036">
        <v>2177100</v>
      </c>
      <c r="P2036">
        <v>10.8023509894053</v>
      </c>
      <c r="Q2036">
        <v>403</v>
      </c>
      <c r="R2036">
        <v>16523000</v>
      </c>
      <c r="S2036">
        <v>43312</v>
      </c>
      <c r="T2036">
        <v>43312</v>
      </c>
      <c r="U2036">
        <v>119.90300000000001</v>
      </c>
      <c r="V2036">
        <v>205</v>
      </c>
      <c r="W2036">
        <v>4557350.72</v>
      </c>
      <c r="X2036">
        <v>8405000</v>
      </c>
      <c r="Y2036">
        <v>2509200</v>
      </c>
      <c r="Z2036">
        <v>14.971915739510401</v>
      </c>
      <c r="AA2036">
        <v>234</v>
      </c>
      <c r="AB2036">
        <v>9594000</v>
      </c>
      <c r="AC2036">
        <v>43343</v>
      </c>
      <c r="AD2036">
        <v>43335</v>
      </c>
      <c r="AE2036">
        <v>138.87100000000001</v>
      </c>
      <c r="AF2036">
        <v>98</v>
      </c>
      <c r="AG2036">
        <v>2154820.0499999998</v>
      </c>
      <c r="AH2036">
        <v>4018000</v>
      </c>
      <c r="AI2036">
        <v>1193100</v>
      </c>
      <c r="AJ2036">
        <v>16.092532299058099</v>
      </c>
      <c r="AK2036">
        <v>136</v>
      </c>
      <c r="AL2036">
        <v>5576000</v>
      </c>
      <c r="AM2036">
        <v>43373</v>
      </c>
      <c r="AN2036">
        <v>43376</v>
      </c>
      <c r="AO2036">
        <v>68.599999999999994</v>
      </c>
      <c r="AP2036" t="s">
        <v>2424</v>
      </c>
      <c r="AQ2036">
        <v>169</v>
      </c>
      <c r="AR2036">
        <v>0</v>
      </c>
      <c r="AS2036">
        <v>0</v>
      </c>
      <c r="AT2036">
        <v>0</v>
      </c>
    </row>
    <row r="2037" spans="1:46" x14ac:dyDescent="0.25">
      <c r="A2037" t="s">
        <v>41</v>
      </c>
      <c r="B2037" t="s">
        <v>131</v>
      </c>
      <c r="C2037" t="s">
        <v>184</v>
      </c>
      <c r="D2037" t="s">
        <v>236</v>
      </c>
      <c r="E2037" t="s">
        <v>290</v>
      </c>
      <c r="F2037" t="s">
        <v>51</v>
      </c>
      <c r="H2037" t="s">
        <v>38</v>
      </c>
      <c r="I2037">
        <v>299</v>
      </c>
      <c r="J2037">
        <v>299</v>
      </c>
      <c r="K2037">
        <v>24</v>
      </c>
      <c r="L2037">
        <v>178</v>
      </c>
      <c r="M2037">
        <v>3231045.66</v>
      </c>
      <c r="N2037">
        <v>7636200</v>
      </c>
      <c r="O2037">
        <v>3818100</v>
      </c>
      <c r="P2037">
        <v>6.9131184096801999</v>
      </c>
      <c r="Q2037">
        <v>296</v>
      </c>
      <c r="R2037">
        <v>12698400</v>
      </c>
      <c r="S2037">
        <v>43312</v>
      </c>
      <c r="T2037">
        <v>43312</v>
      </c>
      <c r="U2037">
        <v>120.581</v>
      </c>
      <c r="V2037">
        <v>222</v>
      </c>
      <c r="W2037">
        <v>3865620.66</v>
      </c>
      <c r="X2037">
        <v>9523800</v>
      </c>
      <c r="Y2037">
        <v>4761900</v>
      </c>
      <c r="Z2037">
        <v>10.704073458073401</v>
      </c>
      <c r="AA2037">
        <v>74</v>
      </c>
      <c r="AB2037">
        <v>3174600</v>
      </c>
      <c r="AC2037">
        <v>43343</v>
      </c>
      <c r="AD2037">
        <v>43347</v>
      </c>
      <c r="AE2037">
        <v>150.387</v>
      </c>
      <c r="AF2037">
        <v>114</v>
      </c>
      <c r="AG2037">
        <v>1946160.78</v>
      </c>
      <c r="AH2037">
        <v>4977600</v>
      </c>
      <c r="AI2037">
        <v>2237850</v>
      </c>
      <c r="AJ2037">
        <v>21.862328381922602</v>
      </c>
      <c r="AK2037">
        <v>151</v>
      </c>
      <c r="AL2037">
        <v>6930900</v>
      </c>
      <c r="AM2037">
        <v>43373</v>
      </c>
      <c r="AN2037">
        <v>43347</v>
      </c>
      <c r="AO2037">
        <v>79.8</v>
      </c>
      <c r="AP2037" t="s">
        <v>2425</v>
      </c>
      <c r="AQ2037">
        <v>129</v>
      </c>
      <c r="AR2037">
        <v>0</v>
      </c>
      <c r="AS2037">
        <v>48</v>
      </c>
      <c r="AT2037">
        <v>0</v>
      </c>
    </row>
    <row r="2038" spans="1:46" x14ac:dyDescent="0.25">
      <c r="A2038" t="s">
        <v>41</v>
      </c>
      <c r="B2038" t="s">
        <v>134</v>
      </c>
      <c r="C2038" t="s">
        <v>187</v>
      </c>
      <c r="D2038" t="s">
        <v>236</v>
      </c>
      <c r="E2038" t="s">
        <v>290</v>
      </c>
      <c r="F2038" t="s">
        <v>51</v>
      </c>
      <c r="H2038" t="s">
        <v>38</v>
      </c>
      <c r="I2038">
        <v>286</v>
      </c>
      <c r="J2038">
        <v>286</v>
      </c>
      <c r="K2038">
        <v>36</v>
      </c>
      <c r="L2038">
        <v>53</v>
      </c>
      <c r="M2038">
        <v>640310.47</v>
      </c>
      <c r="N2038">
        <v>1537000</v>
      </c>
      <c r="O2038">
        <v>739500</v>
      </c>
      <c r="P2038">
        <v>11.6813144827586</v>
      </c>
      <c r="Q2038">
        <v>439</v>
      </c>
      <c r="R2038">
        <v>12731000</v>
      </c>
      <c r="S2038">
        <v>43312</v>
      </c>
      <c r="T2038">
        <v>43312</v>
      </c>
      <c r="U2038">
        <v>35.902999999999999</v>
      </c>
      <c r="V2038">
        <v>164</v>
      </c>
      <c r="W2038">
        <v>2041979.45</v>
      </c>
      <c r="X2038">
        <v>4756000</v>
      </c>
      <c r="Y2038">
        <v>2363500</v>
      </c>
      <c r="Z2038">
        <v>6.1158873563218297</v>
      </c>
      <c r="AA2038">
        <v>383</v>
      </c>
      <c r="AB2038">
        <v>11107000</v>
      </c>
      <c r="AC2038">
        <v>43343</v>
      </c>
      <c r="AD2038">
        <v>43335</v>
      </c>
      <c r="AE2038">
        <v>111.09699999999999</v>
      </c>
      <c r="AF2038">
        <v>60</v>
      </c>
      <c r="AG2038">
        <v>743404.8</v>
      </c>
      <c r="AH2038">
        <v>1762000</v>
      </c>
      <c r="AI2038">
        <v>852000</v>
      </c>
      <c r="AJ2038">
        <v>10.1378812890564</v>
      </c>
      <c r="AK2038">
        <v>322</v>
      </c>
      <c r="AL2038">
        <v>9982000</v>
      </c>
      <c r="AM2038">
        <v>43373</v>
      </c>
      <c r="AN2038">
        <v>43335</v>
      </c>
      <c r="AO2038">
        <v>42</v>
      </c>
      <c r="AP2038" t="s">
        <v>2426</v>
      </c>
      <c r="AQ2038">
        <v>215</v>
      </c>
      <c r="AR2038">
        <v>0</v>
      </c>
      <c r="AS2038">
        <v>0</v>
      </c>
      <c r="AT2038">
        <v>0</v>
      </c>
    </row>
    <row r="2039" spans="1:46" x14ac:dyDescent="0.25">
      <c r="A2039" t="s">
        <v>41</v>
      </c>
      <c r="B2039" t="s">
        <v>157</v>
      </c>
      <c r="C2039" t="s">
        <v>210</v>
      </c>
      <c r="D2039" t="s">
        <v>236</v>
      </c>
      <c r="E2039" t="s">
        <v>290</v>
      </c>
      <c r="F2039" t="s">
        <v>51</v>
      </c>
      <c r="H2039" t="s">
        <v>38</v>
      </c>
      <c r="I2039">
        <v>194</v>
      </c>
      <c r="J2039">
        <v>194</v>
      </c>
      <c r="K2039">
        <v>6</v>
      </c>
      <c r="L2039">
        <v>74</v>
      </c>
      <c r="M2039">
        <v>3662063.46</v>
      </c>
      <c r="N2039">
        <v>5834300</v>
      </c>
      <c r="O2039">
        <v>1588590</v>
      </c>
      <c r="P2039">
        <v>5.1214094787329802</v>
      </c>
      <c r="Q2039">
        <v>202</v>
      </c>
      <c r="R2039">
        <v>16139800</v>
      </c>
      <c r="S2039">
        <v>43312</v>
      </c>
      <c r="T2039">
        <v>43312</v>
      </c>
      <c r="U2039">
        <v>50.128999999999998</v>
      </c>
      <c r="V2039">
        <v>130</v>
      </c>
      <c r="W2039">
        <v>6374252.6699999999</v>
      </c>
      <c r="X2039">
        <v>10384200</v>
      </c>
      <c r="Y2039">
        <v>3092160</v>
      </c>
      <c r="Z2039">
        <v>3.8447685872330002</v>
      </c>
      <c r="AA2039">
        <v>108</v>
      </c>
      <c r="AB2039">
        <v>8640000</v>
      </c>
      <c r="AC2039">
        <v>43342</v>
      </c>
      <c r="AD2039">
        <v>43347</v>
      </c>
      <c r="AE2039">
        <v>88.064999999999998</v>
      </c>
      <c r="AF2039">
        <v>69</v>
      </c>
      <c r="AG2039">
        <v>3310927.35</v>
      </c>
      <c r="AH2039">
        <v>5503100</v>
      </c>
      <c r="AI2039">
        <v>1558530</v>
      </c>
      <c r="AJ2039">
        <v>7.6700353834007204</v>
      </c>
      <c r="AK2039">
        <v>167</v>
      </c>
      <c r="AL2039">
        <v>13343300</v>
      </c>
      <c r="AM2039">
        <v>43373</v>
      </c>
      <c r="AN2039">
        <v>43374</v>
      </c>
      <c r="AO2039">
        <v>48.3</v>
      </c>
      <c r="AP2039" t="s">
        <v>2427</v>
      </c>
      <c r="AQ2039">
        <v>73</v>
      </c>
      <c r="AR2039">
        <v>0</v>
      </c>
      <c r="AS2039">
        <v>0</v>
      </c>
      <c r="AT2039">
        <v>0</v>
      </c>
    </row>
    <row r="2040" spans="1:46" x14ac:dyDescent="0.25">
      <c r="A2040" t="s">
        <v>41</v>
      </c>
      <c r="B2040" t="s">
        <v>133</v>
      </c>
      <c r="C2040" t="s">
        <v>186</v>
      </c>
      <c r="D2040" t="s">
        <v>236</v>
      </c>
      <c r="E2040" t="s">
        <v>290</v>
      </c>
      <c r="F2040" t="s">
        <v>51</v>
      </c>
      <c r="H2040" t="s">
        <v>38</v>
      </c>
      <c r="I2040">
        <v>112</v>
      </c>
      <c r="J2040">
        <v>112</v>
      </c>
      <c r="K2040">
        <v>36</v>
      </c>
      <c r="L2040">
        <v>63</v>
      </c>
      <c r="M2040">
        <v>960414.54</v>
      </c>
      <c r="N2040">
        <v>2457000</v>
      </c>
      <c r="O2040">
        <v>1228500</v>
      </c>
      <c r="P2040">
        <v>14.004396106796101</v>
      </c>
      <c r="Q2040">
        <v>107</v>
      </c>
      <c r="R2040">
        <v>4173000</v>
      </c>
      <c r="S2040">
        <v>43312</v>
      </c>
      <c r="T2040">
        <v>43315</v>
      </c>
      <c r="U2040">
        <v>42.677</v>
      </c>
      <c r="V2040">
        <v>47</v>
      </c>
      <c r="W2040">
        <v>771068.95</v>
      </c>
      <c r="X2040">
        <v>1833000</v>
      </c>
      <c r="Y2040">
        <v>916500</v>
      </c>
      <c r="Z2040">
        <v>7.4548995979170503</v>
      </c>
      <c r="AA2040">
        <v>204</v>
      </c>
      <c r="AB2040">
        <v>7956000</v>
      </c>
      <c r="AC2040">
        <v>43343</v>
      </c>
      <c r="AD2040">
        <v>43329</v>
      </c>
      <c r="AE2040">
        <v>31.838999999999999</v>
      </c>
      <c r="AF2040">
        <v>18</v>
      </c>
      <c r="AG2040">
        <v>293998.90999999997</v>
      </c>
      <c r="AH2040">
        <v>702000</v>
      </c>
      <c r="AI2040">
        <v>265200</v>
      </c>
      <c r="AJ2040">
        <v>25.961812940925299</v>
      </c>
      <c r="AK2040">
        <v>113</v>
      </c>
      <c r="AL2040">
        <v>4407000</v>
      </c>
      <c r="AM2040">
        <v>43373</v>
      </c>
      <c r="AN2040">
        <v>43329</v>
      </c>
      <c r="AO2040">
        <v>12.6</v>
      </c>
      <c r="AP2040" t="s">
        <v>2428</v>
      </c>
      <c r="AQ2040">
        <v>84</v>
      </c>
      <c r="AR2040">
        <v>0</v>
      </c>
      <c r="AS2040">
        <v>0</v>
      </c>
      <c r="AT2040">
        <v>0</v>
      </c>
    </row>
    <row r="2041" spans="1:46" x14ac:dyDescent="0.25">
      <c r="A2041" t="s">
        <v>41</v>
      </c>
      <c r="B2041" t="s">
        <v>138</v>
      </c>
      <c r="C2041" t="s">
        <v>191</v>
      </c>
      <c r="D2041" t="s">
        <v>236</v>
      </c>
      <c r="E2041" t="s">
        <v>290</v>
      </c>
      <c r="F2041" t="s">
        <v>51</v>
      </c>
      <c r="H2041" t="s">
        <v>38</v>
      </c>
      <c r="I2041">
        <v>84</v>
      </c>
      <c r="J2041">
        <v>84</v>
      </c>
      <c r="K2041">
        <v>36</v>
      </c>
      <c r="L2041">
        <v>3</v>
      </c>
      <c r="M2041">
        <v>31949.03</v>
      </c>
      <c r="N2041">
        <v>75000</v>
      </c>
      <c r="O2041">
        <v>0</v>
      </c>
      <c r="P2041">
        <v>53.141422541710398</v>
      </c>
      <c r="Q2041">
        <v>34</v>
      </c>
      <c r="R2041">
        <v>850000</v>
      </c>
      <c r="S2041">
        <v>43311</v>
      </c>
      <c r="T2041">
        <v>43308</v>
      </c>
      <c r="U2041">
        <v>2.032</v>
      </c>
      <c r="V2041">
        <v>26</v>
      </c>
      <c r="W2041">
        <v>372941.37</v>
      </c>
      <c r="X2041">
        <v>650000</v>
      </c>
      <c r="Y2041">
        <v>127500</v>
      </c>
      <c r="Z2041">
        <v>21.486027368420999</v>
      </c>
      <c r="AA2041">
        <v>8</v>
      </c>
      <c r="AB2041">
        <v>200000</v>
      </c>
      <c r="AC2041">
        <v>43340</v>
      </c>
      <c r="AD2041">
        <v>43308</v>
      </c>
      <c r="AE2041">
        <v>17.613</v>
      </c>
      <c r="AF2041">
        <v>4</v>
      </c>
      <c r="AG2041">
        <v>56721.120000000003</v>
      </c>
      <c r="AH2041">
        <v>100000</v>
      </c>
      <c r="AI2041">
        <v>22500</v>
      </c>
      <c r="AJ2041">
        <v>19.492603351565101</v>
      </c>
      <c r="AK2041">
        <v>4</v>
      </c>
      <c r="AL2041">
        <v>100000</v>
      </c>
      <c r="AM2041">
        <v>43363</v>
      </c>
      <c r="AN2041">
        <v>43308</v>
      </c>
      <c r="AO2041">
        <v>2.8</v>
      </c>
      <c r="AP2041" t="s">
        <v>2429</v>
      </c>
      <c r="AQ2041">
        <v>48</v>
      </c>
      <c r="AR2041">
        <v>0</v>
      </c>
      <c r="AS2041">
        <v>0</v>
      </c>
      <c r="AT2041">
        <v>0</v>
      </c>
    </row>
    <row r="2042" spans="1:46" x14ac:dyDescent="0.25">
      <c r="A2042" t="s">
        <v>41</v>
      </c>
      <c r="B2042" t="s">
        <v>137</v>
      </c>
      <c r="C2042" t="s">
        <v>190</v>
      </c>
      <c r="D2042" t="s">
        <v>236</v>
      </c>
      <c r="E2042" t="s">
        <v>290</v>
      </c>
      <c r="F2042" t="s">
        <v>51</v>
      </c>
      <c r="H2042" t="s">
        <v>38</v>
      </c>
      <c r="I2042">
        <v>75</v>
      </c>
      <c r="J2042">
        <v>75</v>
      </c>
      <c r="K2042">
        <v>36</v>
      </c>
      <c r="L2042">
        <v>30</v>
      </c>
      <c r="M2042">
        <v>400001.1</v>
      </c>
      <c r="N2042">
        <v>1050000</v>
      </c>
      <c r="O2042">
        <v>507500</v>
      </c>
      <c r="P2042">
        <v>18.8937861452142</v>
      </c>
      <c r="Q2042">
        <v>110</v>
      </c>
      <c r="R2042">
        <v>3850000</v>
      </c>
      <c r="S2042">
        <v>43310</v>
      </c>
      <c r="T2042">
        <v>43311</v>
      </c>
      <c r="U2042">
        <v>20.323</v>
      </c>
      <c r="V2042">
        <v>30</v>
      </c>
      <c r="W2042">
        <v>421125.3</v>
      </c>
      <c r="X2042">
        <v>1050000</v>
      </c>
      <c r="Y2042">
        <v>525000</v>
      </c>
      <c r="Z2042">
        <v>11.764222806722399</v>
      </c>
      <c r="AA2042">
        <v>80</v>
      </c>
      <c r="AB2042">
        <v>2800000</v>
      </c>
      <c r="AC2042">
        <v>43339</v>
      </c>
      <c r="AD2042">
        <v>43311</v>
      </c>
      <c r="AE2042">
        <v>20.323</v>
      </c>
      <c r="AF2042">
        <v>9</v>
      </c>
      <c r="AG2042">
        <v>126337.59</v>
      </c>
      <c r="AH2042">
        <v>315000</v>
      </c>
      <c r="AI2042">
        <v>94500</v>
      </c>
      <c r="AJ2042">
        <v>36.974444755043997</v>
      </c>
      <c r="AK2042">
        <v>71</v>
      </c>
      <c r="AL2042">
        <v>2485000</v>
      </c>
      <c r="AM2042">
        <v>43373</v>
      </c>
      <c r="AN2042">
        <v>43375</v>
      </c>
      <c r="AO2042">
        <v>6.3</v>
      </c>
      <c r="AP2042" t="s">
        <v>2430</v>
      </c>
      <c r="AQ2042">
        <v>50</v>
      </c>
      <c r="AR2042">
        <v>0</v>
      </c>
      <c r="AS2042">
        <v>0</v>
      </c>
      <c r="AT2042">
        <v>0</v>
      </c>
    </row>
    <row r="2043" spans="1:46" x14ac:dyDescent="0.25">
      <c r="A2043" t="s">
        <v>41</v>
      </c>
      <c r="B2043" t="s">
        <v>135</v>
      </c>
      <c r="C2043" t="s">
        <v>188</v>
      </c>
      <c r="D2043" t="s">
        <v>236</v>
      </c>
      <c r="E2043" t="s">
        <v>290</v>
      </c>
      <c r="F2043" t="s">
        <v>51</v>
      </c>
      <c r="H2043" t="s">
        <v>38</v>
      </c>
      <c r="I2043">
        <v>51</v>
      </c>
      <c r="J2043">
        <v>51</v>
      </c>
      <c r="K2043">
        <v>6</v>
      </c>
      <c r="L2043">
        <v>6</v>
      </c>
      <c r="M2043">
        <v>142787.54999999999</v>
      </c>
      <c r="N2043">
        <v>270000</v>
      </c>
      <c r="O2043">
        <v>0</v>
      </c>
      <c r="P2043">
        <v>41.827294336717202</v>
      </c>
      <c r="Q2043">
        <v>7</v>
      </c>
      <c r="R2043">
        <v>315000</v>
      </c>
      <c r="S2043">
        <v>43310</v>
      </c>
      <c r="T2043">
        <v>43127</v>
      </c>
      <c r="U2043">
        <v>4.0650000000000004</v>
      </c>
      <c r="V2043">
        <v>7</v>
      </c>
      <c r="W2043">
        <v>166585.66</v>
      </c>
      <c r="X2043">
        <v>315000</v>
      </c>
      <c r="Y2043">
        <v>94500</v>
      </c>
      <c r="Z2043">
        <v>16.896042441941098</v>
      </c>
      <c r="AA2043">
        <v>12</v>
      </c>
      <c r="AB2043">
        <v>540000</v>
      </c>
      <c r="AC2043">
        <v>43339</v>
      </c>
      <c r="AD2043">
        <v>43338</v>
      </c>
      <c r="AE2043">
        <v>4.742</v>
      </c>
      <c r="AF2043">
        <v>2</v>
      </c>
      <c r="AG2043">
        <v>47595.88</v>
      </c>
      <c r="AH2043">
        <v>90000</v>
      </c>
      <c r="AI2043">
        <v>0</v>
      </c>
      <c r="AJ2043">
        <v>41.827257907050502</v>
      </c>
      <c r="AK2043">
        <v>9</v>
      </c>
      <c r="AL2043">
        <v>405000</v>
      </c>
      <c r="AM2043">
        <v>43365</v>
      </c>
      <c r="AN2043">
        <v>43338</v>
      </c>
      <c r="AO2043">
        <v>1.4</v>
      </c>
      <c r="AP2043" t="s">
        <v>2431</v>
      </c>
      <c r="AQ2043">
        <v>2</v>
      </c>
      <c r="AR2043">
        <v>0</v>
      </c>
      <c r="AS2043">
        <v>0</v>
      </c>
      <c r="AT2043">
        <v>0</v>
      </c>
    </row>
    <row r="2044" spans="1:46" x14ac:dyDescent="0.25">
      <c r="A2044" t="s">
        <v>41</v>
      </c>
      <c r="B2044" t="s">
        <v>139</v>
      </c>
      <c r="C2044" t="s">
        <v>192</v>
      </c>
      <c r="D2044" t="s">
        <v>236</v>
      </c>
      <c r="E2044" t="s">
        <v>290</v>
      </c>
      <c r="F2044" t="s">
        <v>51</v>
      </c>
      <c r="H2044" t="s">
        <v>38</v>
      </c>
      <c r="I2044">
        <v>39</v>
      </c>
      <c r="J2044">
        <v>39</v>
      </c>
      <c r="K2044">
        <v>36</v>
      </c>
      <c r="L2044">
        <v>15</v>
      </c>
      <c r="M2044">
        <v>277950.98</v>
      </c>
      <c r="N2044">
        <v>510000</v>
      </c>
      <c r="O2044">
        <v>102000</v>
      </c>
      <c r="P2044">
        <v>25.062235802680799</v>
      </c>
      <c r="Q2044">
        <v>45</v>
      </c>
      <c r="R2044">
        <v>1530000</v>
      </c>
      <c r="S2044">
        <v>43312</v>
      </c>
      <c r="T2044">
        <v>43312</v>
      </c>
      <c r="U2044">
        <v>10.161</v>
      </c>
      <c r="V2044">
        <v>17</v>
      </c>
      <c r="W2044">
        <v>348476.93</v>
      </c>
      <c r="X2044">
        <v>578000</v>
      </c>
      <c r="Y2044">
        <v>173400</v>
      </c>
      <c r="Z2044">
        <v>5.2583730077813202</v>
      </c>
      <c r="AA2044">
        <v>28</v>
      </c>
      <c r="AB2044">
        <v>952000</v>
      </c>
      <c r="AC2044">
        <v>43339</v>
      </c>
      <c r="AD2044">
        <v>43312</v>
      </c>
      <c r="AE2044">
        <v>11.516</v>
      </c>
      <c r="AF2044">
        <v>6</v>
      </c>
      <c r="AG2044">
        <v>118618.14</v>
      </c>
      <c r="AH2044">
        <v>204000</v>
      </c>
      <c r="AI2044">
        <v>34395</v>
      </c>
      <c r="AJ2044">
        <v>23.068333072566599</v>
      </c>
      <c r="AK2044">
        <v>22</v>
      </c>
      <c r="AL2044">
        <v>748000</v>
      </c>
      <c r="AM2044">
        <v>43372</v>
      </c>
      <c r="AN2044">
        <v>43312</v>
      </c>
      <c r="AO2044">
        <v>4.2</v>
      </c>
      <c r="AP2044" t="s">
        <v>2432</v>
      </c>
      <c r="AQ2044">
        <v>39</v>
      </c>
      <c r="AR2044">
        <v>0</v>
      </c>
      <c r="AS2044">
        <v>0</v>
      </c>
      <c r="AT2044">
        <v>0</v>
      </c>
    </row>
    <row r="2045" spans="1:46" x14ac:dyDescent="0.25">
      <c r="A2045" t="s">
        <v>41</v>
      </c>
      <c r="B2045" t="s">
        <v>140</v>
      </c>
      <c r="C2045" t="s">
        <v>193</v>
      </c>
      <c r="D2045" t="s">
        <v>236</v>
      </c>
      <c r="E2045" t="s">
        <v>290</v>
      </c>
      <c r="F2045" t="s">
        <v>51</v>
      </c>
      <c r="H2045" t="s">
        <v>38</v>
      </c>
      <c r="I2045">
        <v>39</v>
      </c>
      <c r="J2045">
        <v>39</v>
      </c>
      <c r="K2045">
        <v>36</v>
      </c>
      <c r="L2045">
        <v>1</v>
      </c>
      <c r="M2045">
        <v>20306.189999999999</v>
      </c>
      <c r="N2045">
        <v>37000</v>
      </c>
      <c r="O2045">
        <v>0</v>
      </c>
      <c r="P2045">
        <v>39.630246598591903</v>
      </c>
      <c r="Q2045">
        <v>99</v>
      </c>
      <c r="R2045">
        <v>3663000</v>
      </c>
      <c r="S2045">
        <v>43296</v>
      </c>
      <c r="T2045">
        <v>43242</v>
      </c>
      <c r="U2045">
        <v>0.67700000000000005</v>
      </c>
      <c r="V2045">
        <v>4</v>
      </c>
      <c r="W2045">
        <v>81224.759999999995</v>
      </c>
      <c r="X2045">
        <v>148000</v>
      </c>
      <c r="Y2045">
        <v>33300</v>
      </c>
      <c r="Z2045">
        <v>22.1035429523196</v>
      </c>
      <c r="AA2045">
        <v>95</v>
      </c>
      <c r="AB2045">
        <v>3515000</v>
      </c>
      <c r="AC2045">
        <v>43343</v>
      </c>
      <c r="AD2045">
        <v>43242</v>
      </c>
      <c r="AE2045">
        <v>2.71</v>
      </c>
      <c r="AF2045">
        <v>7</v>
      </c>
      <c r="AG2045">
        <v>142505.82999999999</v>
      </c>
      <c r="AH2045">
        <v>259000</v>
      </c>
      <c r="AI2045">
        <v>77700</v>
      </c>
      <c r="AJ2045">
        <v>13.537554976792499</v>
      </c>
      <c r="AK2045">
        <v>124</v>
      </c>
      <c r="AL2045">
        <v>4588000</v>
      </c>
      <c r="AM2045">
        <v>43373</v>
      </c>
      <c r="AN2045">
        <v>43364</v>
      </c>
      <c r="AO2045">
        <v>4.9000000000000004</v>
      </c>
      <c r="AP2045" t="s">
        <v>2433</v>
      </c>
      <c r="AQ2045">
        <v>23</v>
      </c>
      <c r="AR2045">
        <v>0</v>
      </c>
      <c r="AS2045">
        <v>0</v>
      </c>
      <c r="AT2045">
        <v>0</v>
      </c>
    </row>
    <row r="2046" spans="1:46" x14ac:dyDescent="0.25">
      <c r="A2046" t="s">
        <v>41</v>
      </c>
      <c r="B2046" t="s">
        <v>141</v>
      </c>
      <c r="C2046" t="s">
        <v>194</v>
      </c>
      <c r="D2046" t="s">
        <v>236</v>
      </c>
      <c r="E2046" t="s">
        <v>290</v>
      </c>
      <c r="F2046" t="s">
        <v>51</v>
      </c>
      <c r="H2046" t="s">
        <v>38</v>
      </c>
      <c r="I2046">
        <v>39</v>
      </c>
      <c r="J2046">
        <v>39</v>
      </c>
      <c r="K2046">
        <v>36</v>
      </c>
      <c r="L2046">
        <v>11</v>
      </c>
      <c r="M2046">
        <v>255531.32</v>
      </c>
      <c r="N2046">
        <v>462000</v>
      </c>
      <c r="O2046">
        <v>88200</v>
      </c>
      <c r="P2046">
        <v>24.803517429211599</v>
      </c>
      <c r="Q2046">
        <v>55</v>
      </c>
      <c r="R2046">
        <v>2310000</v>
      </c>
      <c r="S2046">
        <v>43311</v>
      </c>
      <c r="T2046">
        <v>43180</v>
      </c>
      <c r="U2046">
        <v>7.452</v>
      </c>
      <c r="V2046">
        <v>8</v>
      </c>
      <c r="W2046">
        <v>185840.96</v>
      </c>
      <c r="X2046">
        <v>336000</v>
      </c>
      <c r="Y2046">
        <v>100800</v>
      </c>
      <c r="Z2046">
        <v>13.0845851079212</v>
      </c>
      <c r="AA2046">
        <v>47</v>
      </c>
      <c r="AB2046">
        <v>1974000</v>
      </c>
      <c r="AC2046">
        <v>43338</v>
      </c>
      <c r="AD2046">
        <v>43180</v>
      </c>
      <c r="AE2046">
        <v>5.4189999999999996</v>
      </c>
      <c r="AF2046">
        <v>9</v>
      </c>
      <c r="AG2046">
        <v>208831.68</v>
      </c>
      <c r="AH2046">
        <v>378000</v>
      </c>
      <c r="AI2046">
        <v>100800</v>
      </c>
      <c r="AJ2046">
        <v>17.130285714285701</v>
      </c>
      <c r="AK2046">
        <v>37</v>
      </c>
      <c r="AL2046">
        <v>1554000</v>
      </c>
      <c r="AM2046">
        <v>43369</v>
      </c>
      <c r="AN2046">
        <v>43180</v>
      </c>
      <c r="AO2046">
        <v>6.3</v>
      </c>
      <c r="AP2046" t="s">
        <v>2434</v>
      </c>
      <c r="AQ2046">
        <v>62</v>
      </c>
      <c r="AR2046">
        <v>0</v>
      </c>
      <c r="AS2046">
        <v>0</v>
      </c>
      <c r="AT2046">
        <v>0</v>
      </c>
    </row>
    <row r="2047" spans="1:46" x14ac:dyDescent="0.25">
      <c r="A2047" t="s">
        <v>41</v>
      </c>
      <c r="B2047" t="s">
        <v>142</v>
      </c>
      <c r="C2047" t="s">
        <v>195</v>
      </c>
      <c r="D2047" t="s">
        <v>236</v>
      </c>
      <c r="E2047" t="s">
        <v>290</v>
      </c>
      <c r="F2047" t="s">
        <v>51</v>
      </c>
      <c r="H2047" t="s">
        <v>38</v>
      </c>
      <c r="I2047">
        <v>39</v>
      </c>
      <c r="J2047">
        <v>39</v>
      </c>
      <c r="K2047">
        <v>36</v>
      </c>
      <c r="L2047">
        <v>18</v>
      </c>
      <c r="M2047">
        <v>254804.94</v>
      </c>
      <c r="N2047">
        <v>548400</v>
      </c>
      <c r="O2047">
        <v>259250</v>
      </c>
      <c r="P2047">
        <v>3.0657325306114198</v>
      </c>
      <c r="Q2047">
        <v>97</v>
      </c>
      <c r="R2047">
        <v>3395000</v>
      </c>
      <c r="S2047">
        <v>43308</v>
      </c>
      <c r="T2047">
        <v>43209</v>
      </c>
      <c r="U2047">
        <v>12.194000000000001</v>
      </c>
      <c r="V2047">
        <v>17</v>
      </c>
      <c r="W2047">
        <v>240649.11</v>
      </c>
      <c r="X2047">
        <v>595000</v>
      </c>
      <c r="Y2047">
        <v>297500</v>
      </c>
      <c r="Z2047">
        <v>11.020496993311699</v>
      </c>
      <c r="AA2047">
        <v>80</v>
      </c>
      <c r="AB2047">
        <v>2800000</v>
      </c>
      <c r="AC2047">
        <v>43339</v>
      </c>
      <c r="AD2047">
        <v>43209</v>
      </c>
      <c r="AE2047">
        <v>11.516</v>
      </c>
      <c r="AF2047">
        <v>2</v>
      </c>
      <c r="AG2047">
        <v>28311.66</v>
      </c>
      <c r="AH2047">
        <v>70000</v>
      </c>
      <c r="AI2047">
        <v>17500</v>
      </c>
      <c r="AJ2047">
        <v>40.680331767540899</v>
      </c>
      <c r="AK2047">
        <v>77</v>
      </c>
      <c r="AL2047">
        <v>2695000</v>
      </c>
      <c r="AM2047">
        <v>43372</v>
      </c>
      <c r="AN2047">
        <v>43209</v>
      </c>
      <c r="AO2047">
        <v>1.4</v>
      </c>
      <c r="AP2047" t="s">
        <v>2435</v>
      </c>
      <c r="AQ2047">
        <v>5</v>
      </c>
      <c r="AR2047">
        <v>0</v>
      </c>
      <c r="AS2047">
        <v>0</v>
      </c>
      <c r="AT2047">
        <v>0</v>
      </c>
    </row>
    <row r="2048" spans="1:46" x14ac:dyDescent="0.25">
      <c r="A2048" t="s">
        <v>41</v>
      </c>
      <c r="B2048" t="s">
        <v>162</v>
      </c>
      <c r="C2048" t="s">
        <v>215</v>
      </c>
      <c r="D2048" t="s">
        <v>236</v>
      </c>
      <c r="E2048" t="s">
        <v>290</v>
      </c>
      <c r="F2048" t="s">
        <v>51</v>
      </c>
      <c r="H2048" t="s">
        <v>38</v>
      </c>
      <c r="I2048">
        <v>34</v>
      </c>
      <c r="J2048">
        <v>34</v>
      </c>
      <c r="K2048">
        <v>6</v>
      </c>
      <c r="L2048">
        <v>2</v>
      </c>
      <c r="M2048">
        <v>145182.25</v>
      </c>
      <c r="N2048">
        <v>246000</v>
      </c>
      <c r="O2048">
        <v>73800</v>
      </c>
      <c r="P2048">
        <v>7.25872558867965</v>
      </c>
      <c r="Q2048">
        <v>20</v>
      </c>
      <c r="R2048">
        <v>2460000</v>
      </c>
      <c r="S2048">
        <v>43311</v>
      </c>
      <c r="T2048">
        <v>43187</v>
      </c>
      <c r="U2048">
        <v>1.355</v>
      </c>
      <c r="V2048">
        <v>20</v>
      </c>
      <c r="W2048">
        <v>1475327.18</v>
      </c>
      <c r="X2048">
        <v>2460000</v>
      </c>
      <c r="Y2048">
        <v>701100</v>
      </c>
      <c r="Z2048">
        <v>7.7343852407754801</v>
      </c>
      <c r="AA2048">
        <v>12</v>
      </c>
      <c r="AB2048">
        <v>1476000</v>
      </c>
      <c r="AC2048">
        <v>43343</v>
      </c>
      <c r="AD2048">
        <v>43327</v>
      </c>
      <c r="AE2048">
        <v>13.548</v>
      </c>
      <c r="AF2048">
        <v>11</v>
      </c>
      <c r="AG2048">
        <v>816970.29</v>
      </c>
      <c r="AH2048">
        <v>1353000</v>
      </c>
      <c r="AI2048">
        <v>405900</v>
      </c>
      <c r="AJ2048">
        <v>5.1137874564459898</v>
      </c>
      <c r="AK2048">
        <v>12</v>
      </c>
      <c r="AL2048">
        <v>1476000</v>
      </c>
      <c r="AM2048">
        <v>43350</v>
      </c>
      <c r="AN2048">
        <v>43344</v>
      </c>
      <c r="AO2048">
        <v>7.7</v>
      </c>
      <c r="AP2048" t="s">
        <v>2436</v>
      </c>
      <c r="AQ2048">
        <v>2</v>
      </c>
      <c r="AR2048">
        <v>72</v>
      </c>
      <c r="AS2048">
        <v>0</v>
      </c>
      <c r="AT2048">
        <v>0</v>
      </c>
    </row>
    <row r="2049" spans="1:46" x14ac:dyDescent="0.25">
      <c r="A2049" t="s">
        <v>41</v>
      </c>
      <c r="B2049" t="s">
        <v>167</v>
      </c>
      <c r="C2049" t="s">
        <v>220</v>
      </c>
      <c r="D2049" t="s">
        <v>236</v>
      </c>
      <c r="E2049" t="s">
        <v>290</v>
      </c>
      <c r="F2049" t="s">
        <v>51</v>
      </c>
      <c r="H2049" t="s">
        <v>38</v>
      </c>
      <c r="I2049">
        <v>31</v>
      </c>
      <c r="J2049">
        <v>31</v>
      </c>
      <c r="K2049">
        <v>6</v>
      </c>
      <c r="L2049">
        <v>6</v>
      </c>
      <c r="M2049">
        <v>276838.49</v>
      </c>
      <c r="N2049">
        <v>474000</v>
      </c>
      <c r="O2049">
        <v>47400</v>
      </c>
      <c r="P2049">
        <v>28.6164231464526</v>
      </c>
      <c r="Q2049">
        <v>30</v>
      </c>
      <c r="R2049">
        <v>2370000</v>
      </c>
      <c r="S2049">
        <v>43310</v>
      </c>
      <c r="T2049">
        <v>43236</v>
      </c>
      <c r="U2049">
        <v>4.0650000000000004</v>
      </c>
      <c r="V2049">
        <v>24</v>
      </c>
      <c r="W2049">
        <v>1107353.95</v>
      </c>
      <c r="X2049">
        <v>1900000</v>
      </c>
      <c r="Y2049">
        <v>570000</v>
      </c>
      <c r="Z2049">
        <v>8.4143349555198697</v>
      </c>
      <c r="AA2049">
        <v>6</v>
      </c>
      <c r="AB2049">
        <v>498000</v>
      </c>
      <c r="AC2049">
        <v>43343</v>
      </c>
      <c r="AD2049">
        <v>43344</v>
      </c>
      <c r="AE2049">
        <v>16.257999999999999</v>
      </c>
      <c r="AF2049">
        <v>19</v>
      </c>
      <c r="AG2049">
        <v>917399.02</v>
      </c>
      <c r="AH2049">
        <v>1549000</v>
      </c>
      <c r="AI2049">
        <v>369900</v>
      </c>
      <c r="AJ2049">
        <v>14.414475285012699</v>
      </c>
      <c r="AK2049">
        <v>36</v>
      </c>
      <c r="AL2049">
        <v>2844000</v>
      </c>
      <c r="AM2049">
        <v>43373</v>
      </c>
      <c r="AN2049">
        <v>43353</v>
      </c>
      <c r="AO2049">
        <v>13.3</v>
      </c>
      <c r="AP2049" t="s">
        <v>2437</v>
      </c>
      <c r="AQ2049">
        <v>31</v>
      </c>
      <c r="AR2049">
        <v>0</v>
      </c>
      <c r="AS2049">
        <v>0</v>
      </c>
      <c r="AT2049">
        <v>0</v>
      </c>
    </row>
    <row r="2050" spans="1:46" x14ac:dyDescent="0.25">
      <c r="A2050" t="s">
        <v>41</v>
      </c>
      <c r="B2050" t="s">
        <v>144</v>
      </c>
      <c r="C2050" t="s">
        <v>197</v>
      </c>
      <c r="D2050" t="s">
        <v>236</v>
      </c>
      <c r="E2050" t="s">
        <v>290</v>
      </c>
      <c r="F2050" t="s">
        <v>51</v>
      </c>
      <c r="H2050" t="s">
        <v>38</v>
      </c>
      <c r="I2050">
        <v>31</v>
      </c>
      <c r="J2050">
        <v>31</v>
      </c>
      <c r="K2050">
        <v>25</v>
      </c>
      <c r="L2050">
        <v>6</v>
      </c>
      <c r="M2050">
        <v>101638.32</v>
      </c>
      <c r="N2050">
        <v>186000</v>
      </c>
      <c r="O2050">
        <v>18600</v>
      </c>
      <c r="P2050">
        <v>33.212573396908603</v>
      </c>
      <c r="Q2050">
        <v>78</v>
      </c>
      <c r="R2050">
        <v>2418000</v>
      </c>
      <c r="S2050">
        <v>43303</v>
      </c>
      <c r="T2050">
        <v>43166</v>
      </c>
      <c r="U2050">
        <v>4.0650000000000004</v>
      </c>
      <c r="V2050">
        <v>1</v>
      </c>
      <c r="W2050">
        <v>16939.72</v>
      </c>
      <c r="X2050">
        <v>31000</v>
      </c>
      <c r="Y2050">
        <v>0</v>
      </c>
      <c r="Z2050">
        <v>39.891315741234202</v>
      </c>
      <c r="AA2050">
        <v>77</v>
      </c>
      <c r="AB2050">
        <v>2387000</v>
      </c>
      <c r="AC2050">
        <v>43340</v>
      </c>
      <c r="AD2050">
        <v>43166</v>
      </c>
      <c r="AE2050">
        <v>0.67700000000000005</v>
      </c>
      <c r="AF2050">
        <v>2</v>
      </c>
      <c r="AG2050">
        <v>33879.440000000002</v>
      </c>
      <c r="AH2050">
        <v>62000</v>
      </c>
      <c r="AI2050">
        <v>18600</v>
      </c>
      <c r="AJ2050">
        <v>14.1304506236227</v>
      </c>
      <c r="AK2050">
        <v>74</v>
      </c>
      <c r="AL2050">
        <v>2294000</v>
      </c>
      <c r="AM2050">
        <v>43352</v>
      </c>
      <c r="AN2050">
        <v>43166</v>
      </c>
      <c r="AO2050">
        <v>1.4</v>
      </c>
      <c r="AP2050" t="s">
        <v>2438</v>
      </c>
      <c r="AQ2050">
        <v>79</v>
      </c>
      <c r="AR2050">
        <v>0</v>
      </c>
      <c r="AS2050">
        <v>0</v>
      </c>
      <c r="AT2050">
        <v>0</v>
      </c>
    </row>
    <row r="2051" spans="1:46" x14ac:dyDescent="0.25">
      <c r="A2051" t="s">
        <v>41</v>
      </c>
      <c r="B2051" t="s">
        <v>132</v>
      </c>
      <c r="C2051" t="s">
        <v>185</v>
      </c>
      <c r="D2051" t="s">
        <v>236</v>
      </c>
      <c r="E2051" t="s">
        <v>290</v>
      </c>
      <c r="F2051" t="s">
        <v>51</v>
      </c>
      <c r="H2051" t="s">
        <v>38</v>
      </c>
      <c r="I2051">
        <v>30</v>
      </c>
      <c r="J2051">
        <v>30</v>
      </c>
      <c r="K2051">
        <v>12</v>
      </c>
      <c r="L2051">
        <v>3</v>
      </c>
      <c r="M2051">
        <v>50816.78</v>
      </c>
      <c r="N2051">
        <v>96000</v>
      </c>
      <c r="O2051">
        <v>0</v>
      </c>
      <c r="P2051">
        <v>41.772439401372203</v>
      </c>
      <c r="Q2051">
        <v>5</v>
      </c>
      <c r="R2051">
        <v>160000</v>
      </c>
      <c r="S2051">
        <v>43292</v>
      </c>
      <c r="T2051">
        <v>43127</v>
      </c>
      <c r="U2051">
        <v>2.032</v>
      </c>
      <c r="V2051">
        <v>11</v>
      </c>
      <c r="W2051">
        <v>186024.92</v>
      </c>
      <c r="X2051">
        <v>352000</v>
      </c>
      <c r="Y2051">
        <v>105600</v>
      </c>
      <c r="Z2051">
        <v>16.953160714285701</v>
      </c>
      <c r="AA2051">
        <v>16</v>
      </c>
      <c r="AB2051">
        <v>512000</v>
      </c>
      <c r="AC2051">
        <v>43338</v>
      </c>
      <c r="AD2051">
        <v>43338</v>
      </c>
      <c r="AE2051">
        <v>7.452</v>
      </c>
      <c r="AF2051">
        <v>9</v>
      </c>
      <c r="AG2051">
        <v>151721.92000000001</v>
      </c>
      <c r="AH2051">
        <v>288000</v>
      </c>
      <c r="AI2051">
        <v>0</v>
      </c>
      <c r="AJ2051">
        <v>42.050655595798098</v>
      </c>
      <c r="AK2051">
        <v>43</v>
      </c>
      <c r="AL2051">
        <v>1376000</v>
      </c>
      <c r="AM2051">
        <v>43373</v>
      </c>
      <c r="AN2051">
        <v>43371</v>
      </c>
      <c r="AO2051">
        <v>6.3</v>
      </c>
      <c r="AP2051" t="s">
        <v>2439</v>
      </c>
      <c r="AQ2051">
        <v>14</v>
      </c>
      <c r="AR2051">
        <v>0</v>
      </c>
      <c r="AS2051">
        <v>0</v>
      </c>
      <c r="AT2051">
        <v>0</v>
      </c>
    </row>
    <row r="2052" spans="1:46" x14ac:dyDescent="0.25">
      <c r="A2052" t="s">
        <v>41</v>
      </c>
      <c r="B2052" t="s">
        <v>145</v>
      </c>
      <c r="C2052" t="s">
        <v>198</v>
      </c>
      <c r="D2052" t="s">
        <v>236</v>
      </c>
      <c r="E2052" t="s">
        <v>290</v>
      </c>
      <c r="F2052" t="s">
        <v>51</v>
      </c>
      <c r="H2052" t="s">
        <v>38</v>
      </c>
      <c r="I2052">
        <v>27</v>
      </c>
      <c r="J2052">
        <v>27</v>
      </c>
      <c r="K2052">
        <v>12</v>
      </c>
      <c r="L2052">
        <v>6</v>
      </c>
      <c r="M2052">
        <v>132662.32999999999</v>
      </c>
      <c r="N2052">
        <v>228000</v>
      </c>
      <c r="O2052">
        <v>57000</v>
      </c>
      <c r="P2052">
        <v>14.6616588148001</v>
      </c>
      <c r="Q2052">
        <v>38</v>
      </c>
      <c r="R2052">
        <v>1444000</v>
      </c>
      <c r="S2052">
        <v>43309</v>
      </c>
      <c r="T2052">
        <v>43305</v>
      </c>
      <c r="U2052">
        <v>4.0650000000000004</v>
      </c>
      <c r="V2052">
        <v>14</v>
      </c>
      <c r="W2052">
        <v>317956.38</v>
      </c>
      <c r="X2052">
        <v>532000</v>
      </c>
      <c r="Y2052">
        <v>159600</v>
      </c>
      <c r="Z2052">
        <v>6.0816279456476501</v>
      </c>
      <c r="AA2052">
        <v>24</v>
      </c>
      <c r="AB2052">
        <v>912000</v>
      </c>
      <c r="AC2052">
        <v>43334</v>
      </c>
      <c r="AD2052">
        <v>43305</v>
      </c>
      <c r="AE2052">
        <v>9.484</v>
      </c>
      <c r="AF2052">
        <v>8</v>
      </c>
      <c r="AG2052">
        <v>181689.36</v>
      </c>
      <c r="AH2052">
        <v>304000</v>
      </c>
      <c r="AI2052">
        <v>91200</v>
      </c>
      <c r="AJ2052">
        <v>6.0816275988759996</v>
      </c>
      <c r="AK2052">
        <v>15</v>
      </c>
      <c r="AL2052">
        <v>570000</v>
      </c>
      <c r="AM2052">
        <v>43369</v>
      </c>
      <c r="AN2052">
        <v>43305</v>
      </c>
      <c r="AO2052">
        <v>5.6</v>
      </c>
      <c r="AP2052" t="s">
        <v>2440</v>
      </c>
      <c r="AQ2052">
        <v>6</v>
      </c>
      <c r="AR2052">
        <v>0</v>
      </c>
      <c r="AS2052">
        <v>0</v>
      </c>
      <c r="AT2052">
        <v>0</v>
      </c>
    </row>
    <row r="2053" spans="1:46" x14ac:dyDescent="0.25">
      <c r="A2053" t="s">
        <v>41</v>
      </c>
      <c r="B2053" t="s">
        <v>143</v>
      </c>
      <c r="C2053" t="s">
        <v>196</v>
      </c>
      <c r="D2053" t="s">
        <v>236</v>
      </c>
      <c r="E2053" t="s">
        <v>290</v>
      </c>
      <c r="F2053" t="s">
        <v>51</v>
      </c>
      <c r="H2053" t="s">
        <v>38</v>
      </c>
      <c r="I2053">
        <v>27</v>
      </c>
      <c r="J2053">
        <v>27</v>
      </c>
      <c r="K2053">
        <v>24</v>
      </c>
      <c r="L2053">
        <v>15</v>
      </c>
      <c r="M2053">
        <v>386938.2</v>
      </c>
      <c r="N2053">
        <v>720000</v>
      </c>
      <c r="O2053">
        <v>115200</v>
      </c>
      <c r="P2053">
        <v>29.6243353407326</v>
      </c>
      <c r="Q2053">
        <v>28</v>
      </c>
      <c r="R2053">
        <v>1344000</v>
      </c>
      <c r="S2053">
        <v>43310</v>
      </c>
      <c r="T2053">
        <v>43203</v>
      </c>
      <c r="U2053">
        <v>10.161</v>
      </c>
      <c r="V2053">
        <v>14</v>
      </c>
      <c r="W2053">
        <v>364760.53</v>
      </c>
      <c r="X2053">
        <v>672000</v>
      </c>
      <c r="Y2053">
        <v>201600</v>
      </c>
      <c r="Z2053">
        <v>14.703107427973499</v>
      </c>
      <c r="AA2053">
        <v>38</v>
      </c>
      <c r="AB2053">
        <v>1824000</v>
      </c>
      <c r="AC2053">
        <v>43338</v>
      </c>
      <c r="AD2053">
        <v>43336</v>
      </c>
      <c r="AE2053">
        <v>9.484</v>
      </c>
      <c r="AF2053">
        <v>10</v>
      </c>
      <c r="AG2053">
        <v>269530.09999999998</v>
      </c>
      <c r="AH2053">
        <v>480000</v>
      </c>
      <c r="AI2053">
        <v>110834</v>
      </c>
      <c r="AJ2053">
        <v>19.688403157809201</v>
      </c>
      <c r="AK2053">
        <v>27</v>
      </c>
      <c r="AL2053">
        <v>1296000</v>
      </c>
      <c r="AM2053">
        <v>43370</v>
      </c>
      <c r="AN2053">
        <v>43336</v>
      </c>
      <c r="AO2053">
        <v>7</v>
      </c>
      <c r="AP2053" t="s">
        <v>2441</v>
      </c>
      <c r="AQ2053">
        <v>8</v>
      </c>
      <c r="AR2053">
        <v>0</v>
      </c>
      <c r="AS2053">
        <v>24</v>
      </c>
      <c r="AT2053">
        <v>0</v>
      </c>
    </row>
    <row r="2054" spans="1:46" x14ac:dyDescent="0.25">
      <c r="A2054" t="s">
        <v>41</v>
      </c>
      <c r="B2054" t="s">
        <v>146</v>
      </c>
      <c r="C2054" t="s">
        <v>199</v>
      </c>
      <c r="D2054" t="s">
        <v>236</v>
      </c>
      <c r="E2054" t="s">
        <v>290</v>
      </c>
      <c r="F2054" t="s">
        <v>51</v>
      </c>
      <c r="H2054" t="s">
        <v>38</v>
      </c>
      <c r="I2054">
        <v>27</v>
      </c>
      <c r="J2054">
        <v>27</v>
      </c>
      <c r="K2054">
        <v>24</v>
      </c>
      <c r="L2054">
        <v>6</v>
      </c>
      <c r="M2054">
        <v>185437.5</v>
      </c>
      <c r="N2054">
        <v>336000</v>
      </c>
      <c r="O2054">
        <v>123200</v>
      </c>
      <c r="P2054">
        <v>4.1441492108650104</v>
      </c>
      <c r="Q2054">
        <v>9</v>
      </c>
      <c r="R2054">
        <v>504000</v>
      </c>
      <c r="S2054">
        <v>43296</v>
      </c>
      <c r="T2054">
        <v>43127</v>
      </c>
      <c r="U2054">
        <v>4.0650000000000004</v>
      </c>
      <c r="V2054">
        <v>4</v>
      </c>
      <c r="W2054">
        <v>127061.84</v>
      </c>
      <c r="X2054">
        <v>224000</v>
      </c>
      <c r="Y2054">
        <v>67200</v>
      </c>
      <c r="Z2054">
        <v>10.862229876077</v>
      </c>
      <c r="AA2054">
        <v>29</v>
      </c>
      <c r="AB2054">
        <v>1624000</v>
      </c>
      <c r="AC2054">
        <v>43336</v>
      </c>
      <c r="AD2054">
        <v>43327</v>
      </c>
      <c r="AE2054">
        <v>2.71</v>
      </c>
      <c r="AF2054">
        <v>3</v>
      </c>
      <c r="AG2054">
        <v>97874.01</v>
      </c>
      <c r="AH2054">
        <v>168000</v>
      </c>
      <c r="AI2054">
        <v>50400</v>
      </c>
      <c r="AJ2054">
        <v>8.4511812002966096</v>
      </c>
      <c r="AK2054">
        <v>28</v>
      </c>
      <c r="AL2054">
        <v>1568000</v>
      </c>
      <c r="AM2054">
        <v>43366</v>
      </c>
      <c r="AN2054">
        <v>43327</v>
      </c>
      <c r="AO2054">
        <v>2.1</v>
      </c>
      <c r="AP2054" t="s">
        <v>2442</v>
      </c>
      <c r="AQ2054">
        <v>22</v>
      </c>
      <c r="AR2054">
        <v>0</v>
      </c>
      <c r="AS2054">
        <v>0</v>
      </c>
      <c r="AT2054">
        <v>0</v>
      </c>
    </row>
    <row r="2055" spans="1:46" x14ac:dyDescent="0.25">
      <c r="A2055" t="s">
        <v>41</v>
      </c>
      <c r="B2055" t="s">
        <v>147</v>
      </c>
      <c r="C2055" t="s">
        <v>200</v>
      </c>
      <c r="D2055" t="s">
        <v>236</v>
      </c>
      <c r="E2055" t="s">
        <v>290</v>
      </c>
      <c r="F2055" t="s">
        <v>51</v>
      </c>
      <c r="H2055" t="s">
        <v>38</v>
      </c>
      <c r="I2055">
        <v>26</v>
      </c>
      <c r="J2055">
        <v>26</v>
      </c>
      <c r="K2055">
        <v>25</v>
      </c>
      <c r="L2055">
        <v>3</v>
      </c>
      <c r="M2055">
        <v>49910.9</v>
      </c>
      <c r="N2055">
        <v>90000</v>
      </c>
      <c r="O2055">
        <v>6000</v>
      </c>
      <c r="P2055">
        <v>34.640487784002303</v>
      </c>
      <c r="Q2055">
        <v>45</v>
      </c>
      <c r="R2055">
        <v>1350000</v>
      </c>
      <c r="S2055">
        <v>43305</v>
      </c>
      <c r="T2055">
        <v>43163</v>
      </c>
      <c r="U2055">
        <v>2.032</v>
      </c>
      <c r="V2055">
        <v>2</v>
      </c>
      <c r="W2055">
        <v>33273.93</v>
      </c>
      <c r="X2055">
        <v>60000</v>
      </c>
      <c r="Y2055">
        <v>0</v>
      </c>
      <c r="Z2055">
        <v>38.9977955083517</v>
      </c>
      <c r="AA2055">
        <v>43</v>
      </c>
      <c r="AB2055">
        <v>1290000</v>
      </c>
      <c r="AC2055">
        <v>43337</v>
      </c>
      <c r="AD2055">
        <v>43163</v>
      </c>
      <c r="AE2055">
        <v>1.355</v>
      </c>
      <c r="AF2055">
        <v>3</v>
      </c>
      <c r="AG2055">
        <v>49910.89</v>
      </c>
      <c r="AH2055">
        <v>90000</v>
      </c>
      <c r="AI2055">
        <v>27000</v>
      </c>
      <c r="AJ2055">
        <v>12.854001172320601</v>
      </c>
      <c r="AK2055">
        <v>40</v>
      </c>
      <c r="AL2055">
        <v>1200000</v>
      </c>
      <c r="AM2055">
        <v>43367</v>
      </c>
      <c r="AN2055">
        <v>43163</v>
      </c>
      <c r="AO2055">
        <v>2.1</v>
      </c>
      <c r="AP2055" t="s">
        <v>2443</v>
      </c>
      <c r="AQ2055">
        <v>27</v>
      </c>
      <c r="AR2055">
        <v>0</v>
      </c>
      <c r="AS2055">
        <v>0</v>
      </c>
      <c r="AT2055">
        <v>0</v>
      </c>
    </row>
    <row r="2056" spans="1:46" x14ac:dyDescent="0.25">
      <c r="A2056" t="s">
        <v>41</v>
      </c>
      <c r="B2056" t="s">
        <v>163</v>
      </c>
      <c r="C2056" t="s">
        <v>216</v>
      </c>
      <c r="D2056" t="s">
        <v>236</v>
      </c>
      <c r="E2056" t="s">
        <v>290</v>
      </c>
      <c r="F2056" t="s">
        <v>51</v>
      </c>
      <c r="H2056" t="s">
        <v>38</v>
      </c>
      <c r="I2056">
        <v>25</v>
      </c>
      <c r="J2056">
        <v>25</v>
      </c>
      <c r="K2056">
        <v>6</v>
      </c>
      <c r="L2056">
        <v>33</v>
      </c>
      <c r="M2056">
        <v>2195824.5699999998</v>
      </c>
      <c r="N2056">
        <v>3927000</v>
      </c>
      <c r="O2056">
        <v>1142400</v>
      </c>
      <c r="P2056">
        <v>13.2583844202503</v>
      </c>
      <c r="Q2056">
        <v>76</v>
      </c>
      <c r="R2056">
        <v>9044000</v>
      </c>
      <c r="S2056">
        <v>43312</v>
      </c>
      <c r="T2056">
        <v>43311</v>
      </c>
      <c r="U2056">
        <v>22.355</v>
      </c>
      <c r="V2056">
        <v>28</v>
      </c>
      <c r="W2056">
        <v>1950782.4</v>
      </c>
      <c r="X2056">
        <v>3332000</v>
      </c>
      <c r="Y2056">
        <v>999600</v>
      </c>
      <c r="Z2056">
        <v>7.9977430814607597</v>
      </c>
      <c r="AA2056">
        <v>48</v>
      </c>
      <c r="AB2056">
        <v>5712000</v>
      </c>
      <c r="AC2056">
        <v>43343</v>
      </c>
      <c r="AD2056">
        <v>43347</v>
      </c>
      <c r="AE2056">
        <v>18.968</v>
      </c>
      <c r="AF2056">
        <v>20</v>
      </c>
      <c r="AG2056">
        <v>1392844.82</v>
      </c>
      <c r="AH2056">
        <v>2380000</v>
      </c>
      <c r="AI2056">
        <v>535500</v>
      </c>
      <c r="AJ2056">
        <v>16.935250646035701</v>
      </c>
      <c r="AK2056">
        <v>69</v>
      </c>
      <c r="AL2056">
        <v>8211000</v>
      </c>
      <c r="AM2056">
        <v>43373</v>
      </c>
      <c r="AN2056">
        <v>43376</v>
      </c>
      <c r="AO2056">
        <v>14</v>
      </c>
      <c r="AP2056" t="s">
        <v>2444</v>
      </c>
      <c r="AQ2056">
        <v>42</v>
      </c>
      <c r="AR2056">
        <v>0</v>
      </c>
      <c r="AS2056">
        <v>0</v>
      </c>
      <c r="AT2056">
        <v>0</v>
      </c>
    </row>
    <row r="2057" spans="1:46" x14ac:dyDescent="0.25">
      <c r="A2057" t="s">
        <v>41</v>
      </c>
      <c r="B2057" t="s">
        <v>161</v>
      </c>
      <c r="C2057" t="s">
        <v>214</v>
      </c>
      <c r="D2057" t="s">
        <v>236</v>
      </c>
      <c r="E2057" t="s">
        <v>290</v>
      </c>
      <c r="F2057" t="s">
        <v>51</v>
      </c>
      <c r="H2057" t="s">
        <v>38</v>
      </c>
      <c r="I2057">
        <v>24</v>
      </c>
      <c r="J2057">
        <v>24</v>
      </c>
      <c r="K2057">
        <v>6</v>
      </c>
      <c r="L2057">
        <v>7</v>
      </c>
      <c r="M2057">
        <v>486606.27</v>
      </c>
      <c r="N2057">
        <v>798000</v>
      </c>
      <c r="O2057">
        <v>171000</v>
      </c>
      <c r="P2057">
        <v>14.630478947368401</v>
      </c>
      <c r="Q2057">
        <v>32</v>
      </c>
      <c r="R2057">
        <v>3648000</v>
      </c>
      <c r="S2057">
        <v>43311</v>
      </c>
      <c r="T2057">
        <v>43296</v>
      </c>
      <c r="U2057">
        <v>4.742</v>
      </c>
      <c r="V2057">
        <v>15</v>
      </c>
      <c r="W2057">
        <v>1049027.7</v>
      </c>
      <c r="X2057">
        <v>1720000</v>
      </c>
      <c r="Y2057">
        <v>481800</v>
      </c>
      <c r="Z2057">
        <v>6.80580926932456</v>
      </c>
      <c r="AA2057">
        <v>17</v>
      </c>
      <c r="AB2057">
        <v>2023000</v>
      </c>
      <c r="AC2057">
        <v>43343</v>
      </c>
      <c r="AD2057">
        <v>43296</v>
      </c>
      <c r="AE2057">
        <v>10.161</v>
      </c>
      <c r="AF2057">
        <v>19</v>
      </c>
      <c r="AG2057">
        <v>1329812.56</v>
      </c>
      <c r="AH2057">
        <v>2261000</v>
      </c>
      <c r="AI2057">
        <v>678300</v>
      </c>
      <c r="AJ2057">
        <v>7.57605258007505</v>
      </c>
      <c r="AK2057">
        <v>22</v>
      </c>
      <c r="AL2057">
        <v>2618000</v>
      </c>
      <c r="AM2057">
        <v>43373</v>
      </c>
      <c r="AN2057">
        <v>43365</v>
      </c>
      <c r="AO2057">
        <v>13.3</v>
      </c>
      <c r="AP2057" t="s">
        <v>2445</v>
      </c>
      <c r="AQ2057">
        <v>40</v>
      </c>
      <c r="AR2057">
        <v>0</v>
      </c>
      <c r="AS2057">
        <v>0</v>
      </c>
      <c r="AT2057">
        <v>0</v>
      </c>
    </row>
    <row r="2058" spans="1:46" x14ac:dyDescent="0.25">
      <c r="A2058" t="s">
        <v>41</v>
      </c>
      <c r="B2058" t="s">
        <v>149</v>
      </c>
      <c r="C2058" t="s">
        <v>202</v>
      </c>
      <c r="D2058" t="s">
        <v>236</v>
      </c>
      <c r="E2058" t="s">
        <v>290</v>
      </c>
      <c r="F2058" t="s">
        <v>51</v>
      </c>
      <c r="H2058" t="s">
        <v>38</v>
      </c>
      <c r="I2058">
        <v>24</v>
      </c>
      <c r="J2058">
        <v>24</v>
      </c>
      <c r="K2058">
        <v>12</v>
      </c>
      <c r="L2058">
        <v>17</v>
      </c>
      <c r="M2058">
        <v>514063.66</v>
      </c>
      <c r="N2058">
        <v>935000</v>
      </c>
      <c r="O2058">
        <v>247500</v>
      </c>
      <c r="P2058">
        <v>17.749814400000002</v>
      </c>
      <c r="Q2058">
        <v>18</v>
      </c>
      <c r="R2058">
        <v>990000</v>
      </c>
      <c r="S2058">
        <v>43312</v>
      </c>
      <c r="T2058">
        <v>43179</v>
      </c>
      <c r="U2058">
        <v>11.516</v>
      </c>
      <c r="V2058">
        <v>2</v>
      </c>
      <c r="W2058">
        <v>60478.080000000002</v>
      </c>
      <c r="X2058">
        <v>110000</v>
      </c>
      <c r="Y2058">
        <v>0</v>
      </c>
      <c r="Z2058">
        <v>39.521920000000001</v>
      </c>
      <c r="AA2058">
        <v>16</v>
      </c>
      <c r="AB2058">
        <v>880000</v>
      </c>
      <c r="AC2058">
        <v>43334</v>
      </c>
      <c r="AD2058">
        <v>43179</v>
      </c>
      <c r="AE2058">
        <v>1.355</v>
      </c>
      <c r="AF2058">
        <v>4</v>
      </c>
      <c r="AG2058">
        <v>120956.16</v>
      </c>
      <c r="AH2058">
        <v>220000</v>
      </c>
      <c r="AI2058">
        <v>66000</v>
      </c>
      <c r="AJ2058">
        <v>13.6027428571428</v>
      </c>
      <c r="AK2058">
        <v>23</v>
      </c>
      <c r="AL2058">
        <v>1265000</v>
      </c>
      <c r="AM2058">
        <v>43354</v>
      </c>
      <c r="AN2058">
        <v>43364</v>
      </c>
      <c r="AO2058">
        <v>2.8</v>
      </c>
      <c r="AP2058" t="s">
        <v>2446</v>
      </c>
      <c r="AQ2058">
        <v>27</v>
      </c>
      <c r="AR2058">
        <v>0</v>
      </c>
      <c r="AS2058">
        <v>0</v>
      </c>
      <c r="AT2058">
        <v>0</v>
      </c>
    </row>
    <row r="2059" spans="1:46" x14ac:dyDescent="0.25">
      <c r="A2059" t="s">
        <v>41</v>
      </c>
      <c r="B2059" t="s">
        <v>169</v>
      </c>
      <c r="C2059" t="s">
        <v>222</v>
      </c>
      <c r="D2059" t="s">
        <v>236</v>
      </c>
      <c r="E2059" t="s">
        <v>290</v>
      </c>
      <c r="F2059" t="s">
        <v>51</v>
      </c>
      <c r="H2059" t="s">
        <v>38</v>
      </c>
      <c r="I2059">
        <v>21</v>
      </c>
      <c r="J2059">
        <v>21</v>
      </c>
      <c r="K2059">
        <v>1</v>
      </c>
      <c r="L2059">
        <v>5</v>
      </c>
      <c r="M2059">
        <v>168004.21</v>
      </c>
      <c r="N2059">
        <v>310000</v>
      </c>
      <c r="O2059">
        <v>55800</v>
      </c>
      <c r="P2059">
        <v>27.2995157070415</v>
      </c>
      <c r="Q2059">
        <v>24</v>
      </c>
      <c r="R2059">
        <v>1488000</v>
      </c>
      <c r="S2059">
        <v>43304</v>
      </c>
      <c r="T2059">
        <v>43222</v>
      </c>
      <c r="U2059">
        <v>3.387</v>
      </c>
      <c r="V2059">
        <v>4</v>
      </c>
      <c r="W2059">
        <v>134403.38</v>
      </c>
      <c r="X2059">
        <v>248000</v>
      </c>
      <c r="Y2059">
        <v>74400</v>
      </c>
      <c r="Z2059">
        <v>14.8365680704647</v>
      </c>
      <c r="AA2059">
        <v>20</v>
      </c>
      <c r="AB2059">
        <v>1240000</v>
      </c>
      <c r="AC2059">
        <v>43328</v>
      </c>
      <c r="AD2059">
        <v>43222</v>
      </c>
      <c r="AE2059">
        <v>2.71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21</v>
      </c>
      <c r="AL2059">
        <v>1302000</v>
      </c>
      <c r="AN2059">
        <v>43222</v>
      </c>
      <c r="AO2059">
        <v>0</v>
      </c>
      <c r="AP2059" t="s">
        <v>2447</v>
      </c>
      <c r="AQ2059">
        <v>21</v>
      </c>
      <c r="AR2059">
        <v>0</v>
      </c>
      <c r="AS2059">
        <v>0</v>
      </c>
      <c r="AT2059">
        <v>0</v>
      </c>
    </row>
    <row r="2060" spans="1:46" x14ac:dyDescent="0.25">
      <c r="A2060" t="s">
        <v>41</v>
      </c>
      <c r="B2060" t="s">
        <v>159</v>
      </c>
      <c r="C2060" t="s">
        <v>212</v>
      </c>
      <c r="D2060" t="s">
        <v>236</v>
      </c>
      <c r="E2060" t="s">
        <v>290</v>
      </c>
      <c r="F2060" t="s">
        <v>51</v>
      </c>
      <c r="H2060" t="s">
        <v>38</v>
      </c>
      <c r="I2060">
        <v>21</v>
      </c>
      <c r="J2060">
        <v>21</v>
      </c>
      <c r="K2060">
        <v>1</v>
      </c>
      <c r="L2060">
        <v>5</v>
      </c>
      <c r="M2060">
        <v>182004.02</v>
      </c>
      <c r="N2060">
        <v>340000</v>
      </c>
      <c r="O2060">
        <v>102000</v>
      </c>
      <c r="P2060">
        <v>15.8804948166058</v>
      </c>
      <c r="Q2060">
        <v>10</v>
      </c>
      <c r="R2060">
        <v>680000</v>
      </c>
      <c r="S2060">
        <v>43284</v>
      </c>
      <c r="T2060">
        <v>43315</v>
      </c>
      <c r="U2060">
        <v>3.387</v>
      </c>
      <c r="V2060">
        <v>35</v>
      </c>
      <c r="W2060">
        <v>1452497.16</v>
      </c>
      <c r="X2060">
        <v>2380000</v>
      </c>
      <c r="Y2060">
        <v>714000</v>
      </c>
      <c r="Z2060">
        <v>4.0968261992506498</v>
      </c>
      <c r="AA2060">
        <v>11</v>
      </c>
      <c r="AB2060">
        <v>748000</v>
      </c>
      <c r="AC2060">
        <v>43339</v>
      </c>
      <c r="AD2060">
        <v>43344</v>
      </c>
      <c r="AE2060">
        <v>23.71</v>
      </c>
      <c r="AF2060">
        <v>26</v>
      </c>
      <c r="AG2060">
        <v>1032871.58</v>
      </c>
      <c r="AH2060">
        <v>1768000</v>
      </c>
      <c r="AI2060">
        <v>530400</v>
      </c>
      <c r="AJ2060">
        <v>8.1966113371199505</v>
      </c>
      <c r="AK2060">
        <v>21</v>
      </c>
      <c r="AL2060">
        <v>1428000</v>
      </c>
      <c r="AM2060">
        <v>43365</v>
      </c>
      <c r="AN2060">
        <v>43344</v>
      </c>
      <c r="AO2060">
        <v>18.2</v>
      </c>
      <c r="AP2060" t="s">
        <v>2448</v>
      </c>
      <c r="AQ2060">
        <v>11</v>
      </c>
      <c r="AR2060">
        <v>0</v>
      </c>
      <c r="AS2060">
        <v>0</v>
      </c>
      <c r="AT2060">
        <v>0</v>
      </c>
    </row>
    <row r="2061" spans="1:46" x14ac:dyDescent="0.25">
      <c r="A2061" t="s">
        <v>41</v>
      </c>
      <c r="B2061" t="s">
        <v>170</v>
      </c>
      <c r="C2061" t="s">
        <v>223</v>
      </c>
      <c r="D2061" t="s">
        <v>236</v>
      </c>
      <c r="E2061" t="s">
        <v>290</v>
      </c>
      <c r="F2061" t="s">
        <v>51</v>
      </c>
      <c r="H2061" t="s">
        <v>38</v>
      </c>
      <c r="I2061">
        <v>21</v>
      </c>
      <c r="J2061">
        <v>21</v>
      </c>
      <c r="K2061">
        <v>6</v>
      </c>
      <c r="L2061">
        <v>1</v>
      </c>
      <c r="M2061">
        <v>80422.350000000006</v>
      </c>
      <c r="N2061">
        <v>137000</v>
      </c>
      <c r="O2061">
        <v>0</v>
      </c>
      <c r="P2061">
        <v>35.427310454644797</v>
      </c>
      <c r="Q2061">
        <v>14</v>
      </c>
      <c r="R2061">
        <v>1918000</v>
      </c>
      <c r="S2061">
        <v>43292</v>
      </c>
      <c r="T2061">
        <v>43232</v>
      </c>
      <c r="U2061">
        <v>0.67700000000000005</v>
      </c>
      <c r="V2061">
        <v>18</v>
      </c>
      <c r="W2061">
        <v>1473448.86</v>
      </c>
      <c r="X2061">
        <v>2571000</v>
      </c>
      <c r="Y2061">
        <v>648000</v>
      </c>
      <c r="Z2061">
        <v>15.7153538133869</v>
      </c>
      <c r="AA2061">
        <v>8</v>
      </c>
      <c r="AB2061">
        <v>1096000</v>
      </c>
      <c r="AC2061">
        <v>43340</v>
      </c>
      <c r="AD2061">
        <v>43318</v>
      </c>
      <c r="AE2061">
        <v>12.194000000000001</v>
      </c>
      <c r="AF2061">
        <v>1</v>
      </c>
      <c r="AG2061">
        <v>82037.77</v>
      </c>
      <c r="AH2061">
        <v>137000</v>
      </c>
      <c r="AI2061">
        <v>0</v>
      </c>
      <c r="AJ2061">
        <v>34.130257904634</v>
      </c>
      <c r="AK2061">
        <v>7</v>
      </c>
      <c r="AL2061">
        <v>959000</v>
      </c>
      <c r="AM2061">
        <v>43346</v>
      </c>
      <c r="AN2061">
        <v>43318</v>
      </c>
      <c r="AO2061">
        <v>0.7</v>
      </c>
      <c r="AP2061" t="s">
        <v>2449</v>
      </c>
      <c r="AQ2061">
        <v>10</v>
      </c>
      <c r="AR2061">
        <v>0</v>
      </c>
      <c r="AS2061">
        <v>0</v>
      </c>
      <c r="AT2061">
        <v>0</v>
      </c>
    </row>
    <row r="2062" spans="1:46" x14ac:dyDescent="0.25">
      <c r="A2062" t="s">
        <v>41</v>
      </c>
      <c r="B2062" t="s">
        <v>164</v>
      </c>
      <c r="C2062" t="s">
        <v>217</v>
      </c>
      <c r="D2062" t="s">
        <v>236</v>
      </c>
      <c r="E2062" t="s">
        <v>290</v>
      </c>
      <c r="F2062" t="s">
        <v>51</v>
      </c>
      <c r="H2062" t="s">
        <v>38</v>
      </c>
      <c r="I2062">
        <v>20</v>
      </c>
      <c r="J2062">
        <v>20</v>
      </c>
      <c r="K2062">
        <v>6</v>
      </c>
      <c r="L2062">
        <v>6</v>
      </c>
      <c r="M2062">
        <v>342356.19</v>
      </c>
      <c r="N2062">
        <v>618000</v>
      </c>
      <c r="O2062">
        <v>185400</v>
      </c>
      <c r="P2062">
        <v>12.946877193444401</v>
      </c>
      <c r="Q2062">
        <v>15</v>
      </c>
      <c r="R2062">
        <v>1545000</v>
      </c>
      <c r="S2062">
        <v>43284</v>
      </c>
      <c r="T2062">
        <v>43209</v>
      </c>
      <c r="U2062">
        <v>4.0650000000000004</v>
      </c>
      <c r="V2062">
        <v>13</v>
      </c>
      <c r="W2062">
        <v>747179.33</v>
      </c>
      <c r="X2062">
        <v>1339000</v>
      </c>
      <c r="Y2062">
        <v>399900</v>
      </c>
      <c r="Z2062">
        <v>12.480325552396801</v>
      </c>
      <c r="AA2062">
        <v>14</v>
      </c>
      <c r="AB2062">
        <v>1442000</v>
      </c>
      <c r="AC2062">
        <v>43343</v>
      </c>
      <c r="AD2062">
        <v>43347</v>
      </c>
      <c r="AE2062">
        <v>8.8059999999999992</v>
      </c>
      <c r="AF2062">
        <v>11</v>
      </c>
      <c r="AG2062">
        <v>661885.56000000006</v>
      </c>
      <c r="AH2062">
        <v>1133000</v>
      </c>
      <c r="AI2062">
        <v>309000</v>
      </c>
      <c r="AJ2062">
        <v>11.641490765975901</v>
      </c>
      <c r="AK2062">
        <v>15</v>
      </c>
      <c r="AL2062">
        <v>1545000</v>
      </c>
      <c r="AM2062">
        <v>43372</v>
      </c>
      <c r="AN2062">
        <v>43347</v>
      </c>
      <c r="AO2062">
        <v>7.7</v>
      </c>
      <c r="AP2062" t="s">
        <v>2450</v>
      </c>
      <c r="AQ2062">
        <v>44</v>
      </c>
      <c r="AR2062">
        <v>0</v>
      </c>
      <c r="AS2062">
        <v>0</v>
      </c>
      <c r="AT2062">
        <v>0</v>
      </c>
    </row>
    <row r="2063" spans="1:46" x14ac:dyDescent="0.25">
      <c r="A2063" t="s">
        <v>41</v>
      </c>
      <c r="B2063" t="s">
        <v>151</v>
      </c>
      <c r="C2063" t="s">
        <v>204</v>
      </c>
      <c r="D2063" t="s">
        <v>236</v>
      </c>
      <c r="E2063" t="s">
        <v>290</v>
      </c>
      <c r="F2063" t="s">
        <v>51</v>
      </c>
      <c r="H2063" t="s">
        <v>38</v>
      </c>
      <c r="I2063">
        <v>15</v>
      </c>
      <c r="J2063">
        <v>15</v>
      </c>
      <c r="K2063">
        <v>12</v>
      </c>
      <c r="L2063">
        <v>6</v>
      </c>
      <c r="M2063">
        <v>327998.86</v>
      </c>
      <c r="N2063">
        <v>565000</v>
      </c>
      <c r="O2063">
        <v>169500</v>
      </c>
      <c r="P2063">
        <v>8.7740213542679797</v>
      </c>
      <c r="Q2063">
        <v>30</v>
      </c>
      <c r="R2063">
        <v>2850000</v>
      </c>
      <c r="S2063">
        <v>43307</v>
      </c>
      <c r="T2063">
        <v>43304</v>
      </c>
      <c r="U2063">
        <v>4.0650000000000004</v>
      </c>
      <c r="V2063">
        <v>10</v>
      </c>
      <c r="W2063">
        <v>567039.43999999994</v>
      </c>
      <c r="X2063">
        <v>950000</v>
      </c>
      <c r="Y2063">
        <v>285000</v>
      </c>
      <c r="Z2063">
        <v>6.2040024765383404</v>
      </c>
      <c r="AA2063">
        <v>20</v>
      </c>
      <c r="AB2063">
        <v>1900000</v>
      </c>
      <c r="AC2063">
        <v>43324</v>
      </c>
      <c r="AD2063">
        <v>43304</v>
      </c>
      <c r="AE2063">
        <v>6.774</v>
      </c>
      <c r="AF2063">
        <v>6</v>
      </c>
      <c r="AG2063">
        <v>333459.48</v>
      </c>
      <c r="AH2063">
        <v>570000</v>
      </c>
      <c r="AI2063">
        <v>171000</v>
      </c>
      <c r="AJ2063">
        <v>8.0688151067151708</v>
      </c>
      <c r="AK2063">
        <v>24</v>
      </c>
      <c r="AL2063">
        <v>2280000</v>
      </c>
      <c r="AM2063">
        <v>43364</v>
      </c>
      <c r="AN2063">
        <v>43371</v>
      </c>
      <c r="AO2063">
        <v>4.2</v>
      </c>
      <c r="AP2063" t="s">
        <v>2451</v>
      </c>
      <c r="AQ2063">
        <v>10</v>
      </c>
      <c r="AR2063">
        <v>0</v>
      </c>
      <c r="AS2063">
        <v>0</v>
      </c>
      <c r="AT2063">
        <v>0</v>
      </c>
    </row>
    <row r="2064" spans="1:46" x14ac:dyDescent="0.25">
      <c r="A2064" t="s">
        <v>41</v>
      </c>
      <c r="B2064" t="s">
        <v>152</v>
      </c>
      <c r="C2064" t="s">
        <v>205</v>
      </c>
      <c r="D2064" t="s">
        <v>236</v>
      </c>
      <c r="E2064" t="s">
        <v>290</v>
      </c>
      <c r="F2064" t="s">
        <v>51</v>
      </c>
      <c r="H2064" t="s">
        <v>38</v>
      </c>
      <c r="I2064">
        <v>15</v>
      </c>
      <c r="J2064">
        <v>15</v>
      </c>
      <c r="K2064">
        <v>12</v>
      </c>
      <c r="L2064">
        <v>7</v>
      </c>
      <c r="M2064">
        <v>416099.91</v>
      </c>
      <c r="N2064">
        <v>743000</v>
      </c>
      <c r="O2064">
        <v>159300</v>
      </c>
      <c r="P2064">
        <v>21.584735191650001</v>
      </c>
      <c r="Q2064">
        <v>22</v>
      </c>
      <c r="R2064">
        <v>2354000</v>
      </c>
      <c r="S2064">
        <v>43312</v>
      </c>
      <c r="T2064">
        <v>43257</v>
      </c>
      <c r="U2064">
        <v>4.742</v>
      </c>
      <c r="V2064">
        <v>3</v>
      </c>
      <c r="W2064">
        <v>178328.54</v>
      </c>
      <c r="X2064">
        <v>321000</v>
      </c>
      <c r="Y2064">
        <v>64200</v>
      </c>
      <c r="Z2064">
        <v>23.6131641814898</v>
      </c>
      <c r="AA2064">
        <v>19</v>
      </c>
      <c r="AB2064">
        <v>2033000</v>
      </c>
      <c r="AC2064">
        <v>43338</v>
      </c>
      <c r="AD2064">
        <v>43257</v>
      </c>
      <c r="AE2064">
        <v>2.032</v>
      </c>
      <c r="AF2064">
        <v>6</v>
      </c>
      <c r="AG2064">
        <v>356657.07</v>
      </c>
      <c r="AH2064">
        <v>642000</v>
      </c>
      <c r="AI2064">
        <v>192600</v>
      </c>
      <c r="AJ2064">
        <v>12.7007617793716</v>
      </c>
      <c r="AK2064">
        <v>25</v>
      </c>
      <c r="AL2064">
        <v>2675000</v>
      </c>
      <c r="AM2064">
        <v>43368</v>
      </c>
      <c r="AN2064">
        <v>43371</v>
      </c>
      <c r="AO2064">
        <v>4.2</v>
      </c>
      <c r="AP2064" t="s">
        <v>2452</v>
      </c>
      <c r="AQ2064">
        <v>14</v>
      </c>
      <c r="AR2064">
        <v>0</v>
      </c>
      <c r="AS2064">
        <v>0</v>
      </c>
      <c r="AT2064">
        <v>0</v>
      </c>
    </row>
    <row r="2065" spans="1:46" x14ac:dyDescent="0.25">
      <c r="A2065" t="s">
        <v>41</v>
      </c>
      <c r="B2065" t="s">
        <v>153</v>
      </c>
      <c r="C2065" t="s">
        <v>206</v>
      </c>
      <c r="D2065" t="s">
        <v>236</v>
      </c>
      <c r="E2065" t="s">
        <v>290</v>
      </c>
      <c r="F2065" t="s">
        <v>51</v>
      </c>
      <c r="H2065" t="s">
        <v>38</v>
      </c>
      <c r="I2065">
        <v>15</v>
      </c>
      <c r="J2065">
        <v>15</v>
      </c>
      <c r="K2065">
        <v>12</v>
      </c>
      <c r="L2065">
        <v>9</v>
      </c>
      <c r="M2065">
        <v>637966.53</v>
      </c>
      <c r="N2065">
        <v>1126000</v>
      </c>
      <c r="O2065">
        <v>300300</v>
      </c>
      <c r="P2065">
        <v>15.009908845822901</v>
      </c>
      <c r="Q2065">
        <v>17</v>
      </c>
      <c r="R2065">
        <v>2142000</v>
      </c>
      <c r="S2065">
        <v>43305</v>
      </c>
      <c r="T2065">
        <v>43221</v>
      </c>
      <c r="U2065">
        <v>6.0970000000000004</v>
      </c>
      <c r="V2065">
        <v>9</v>
      </c>
      <c r="W2065">
        <v>649067.96</v>
      </c>
      <c r="X2065">
        <v>1134000</v>
      </c>
      <c r="Y2065">
        <v>264600</v>
      </c>
      <c r="Z2065">
        <v>17.877299709168199</v>
      </c>
      <c r="AA2065">
        <v>20</v>
      </c>
      <c r="AB2065">
        <v>2520000</v>
      </c>
      <c r="AC2065">
        <v>43338</v>
      </c>
      <c r="AD2065">
        <v>43318</v>
      </c>
      <c r="AE2065">
        <v>6.0970000000000004</v>
      </c>
      <c r="AF2065">
        <v>10</v>
      </c>
      <c r="AG2065">
        <v>709073.97</v>
      </c>
      <c r="AH2065">
        <v>1260000</v>
      </c>
      <c r="AI2065">
        <v>302400</v>
      </c>
      <c r="AJ2065">
        <v>18.548311759320999</v>
      </c>
      <c r="AK2065">
        <v>29</v>
      </c>
      <c r="AL2065">
        <v>3654000</v>
      </c>
      <c r="AM2065">
        <v>43372</v>
      </c>
      <c r="AN2065">
        <v>43365</v>
      </c>
      <c r="AO2065">
        <v>7</v>
      </c>
      <c r="AP2065" t="s">
        <v>2453</v>
      </c>
      <c r="AQ2065">
        <v>27</v>
      </c>
      <c r="AR2065">
        <v>0</v>
      </c>
      <c r="AS2065">
        <v>0</v>
      </c>
      <c r="AT2065">
        <v>0</v>
      </c>
    </row>
    <row r="2066" spans="1:46" x14ac:dyDescent="0.25">
      <c r="A2066" t="s">
        <v>41</v>
      </c>
      <c r="B2066" t="s">
        <v>154</v>
      </c>
      <c r="C2066" t="s">
        <v>207</v>
      </c>
      <c r="D2066" t="s">
        <v>236</v>
      </c>
      <c r="E2066" t="s">
        <v>290</v>
      </c>
      <c r="F2066" t="s">
        <v>51</v>
      </c>
      <c r="H2066" t="s">
        <v>38</v>
      </c>
      <c r="I2066">
        <v>15</v>
      </c>
      <c r="J2066">
        <v>15</v>
      </c>
      <c r="K2066">
        <v>12</v>
      </c>
      <c r="L2066">
        <v>1</v>
      </c>
      <c r="M2066">
        <v>31513.89</v>
      </c>
      <c r="N2066">
        <v>57000</v>
      </c>
      <c r="O2066">
        <v>0</v>
      </c>
      <c r="P2066">
        <v>39.183721266021998</v>
      </c>
      <c r="Q2066">
        <v>19</v>
      </c>
      <c r="R2066">
        <v>1083000</v>
      </c>
      <c r="S2066">
        <v>43284</v>
      </c>
      <c r="T2066">
        <v>43203</v>
      </c>
      <c r="U2066">
        <v>0.67700000000000005</v>
      </c>
      <c r="V2066">
        <v>2</v>
      </c>
      <c r="W2066">
        <v>63027.78</v>
      </c>
      <c r="X2066">
        <v>114000</v>
      </c>
      <c r="Y2066">
        <v>34200</v>
      </c>
      <c r="Z2066">
        <v>13.119602048122699</v>
      </c>
      <c r="AA2066">
        <v>17</v>
      </c>
      <c r="AB2066">
        <v>969000</v>
      </c>
      <c r="AC2066">
        <v>43329</v>
      </c>
      <c r="AD2066">
        <v>43203</v>
      </c>
      <c r="AE2066">
        <v>1.355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17</v>
      </c>
      <c r="AL2066">
        <v>969000</v>
      </c>
      <c r="AN2066">
        <v>43203</v>
      </c>
      <c r="AO2066">
        <v>0</v>
      </c>
      <c r="AP2066" t="s">
        <v>2454</v>
      </c>
      <c r="AQ2066">
        <v>18</v>
      </c>
      <c r="AR2066">
        <v>0</v>
      </c>
      <c r="AS2066">
        <v>0</v>
      </c>
      <c r="AT2066">
        <v>0</v>
      </c>
    </row>
    <row r="2067" spans="1:46" x14ac:dyDescent="0.25">
      <c r="A2067" t="s">
        <v>41</v>
      </c>
      <c r="B2067" t="s">
        <v>155</v>
      </c>
      <c r="C2067" t="s">
        <v>208</v>
      </c>
      <c r="D2067" t="s">
        <v>236</v>
      </c>
      <c r="E2067" t="s">
        <v>290</v>
      </c>
      <c r="F2067" t="s">
        <v>51</v>
      </c>
      <c r="H2067" t="s">
        <v>38</v>
      </c>
      <c r="I2067">
        <v>15</v>
      </c>
      <c r="J2067">
        <v>15</v>
      </c>
      <c r="K2067">
        <v>12</v>
      </c>
      <c r="L2067">
        <v>10</v>
      </c>
      <c r="M2067">
        <v>854819.12</v>
      </c>
      <c r="N2067">
        <v>1484000</v>
      </c>
      <c r="O2067">
        <v>356400</v>
      </c>
      <c r="P2067">
        <v>16.610408648156199</v>
      </c>
      <c r="Q2067">
        <v>39</v>
      </c>
      <c r="R2067">
        <v>5811000</v>
      </c>
      <c r="S2067">
        <v>43310</v>
      </c>
      <c r="T2067">
        <v>43296</v>
      </c>
      <c r="U2067">
        <v>6.774</v>
      </c>
      <c r="V2067">
        <v>7</v>
      </c>
      <c r="W2067">
        <v>606856.18000000005</v>
      </c>
      <c r="X2067">
        <v>1043000</v>
      </c>
      <c r="Y2067">
        <v>223500</v>
      </c>
      <c r="Z2067">
        <v>18.5427946308724</v>
      </c>
      <c r="AA2067">
        <v>44</v>
      </c>
      <c r="AB2067">
        <v>6556000</v>
      </c>
      <c r="AC2067">
        <v>43343</v>
      </c>
      <c r="AD2067">
        <v>43318</v>
      </c>
      <c r="AE2067">
        <v>4.742</v>
      </c>
      <c r="AF2067">
        <v>3</v>
      </c>
      <c r="AG2067">
        <v>260264.64</v>
      </c>
      <c r="AH2067">
        <v>447000</v>
      </c>
      <c r="AI2067">
        <v>134100</v>
      </c>
      <c r="AJ2067">
        <v>8.5039615028826407</v>
      </c>
      <c r="AK2067">
        <v>41</v>
      </c>
      <c r="AL2067">
        <v>6109000</v>
      </c>
      <c r="AM2067">
        <v>43365</v>
      </c>
      <c r="AN2067">
        <v>43318</v>
      </c>
      <c r="AO2067">
        <v>2.1</v>
      </c>
      <c r="AP2067" t="s">
        <v>2455</v>
      </c>
      <c r="AQ2067">
        <v>24</v>
      </c>
      <c r="AR2067">
        <v>0</v>
      </c>
      <c r="AS2067">
        <v>0</v>
      </c>
      <c r="AT2067">
        <v>0</v>
      </c>
    </row>
    <row r="2068" spans="1:46" x14ac:dyDescent="0.25">
      <c r="A2068" t="s">
        <v>41</v>
      </c>
      <c r="B2068" t="s">
        <v>156</v>
      </c>
      <c r="C2068" t="s">
        <v>209</v>
      </c>
      <c r="D2068" t="s">
        <v>236</v>
      </c>
      <c r="E2068" t="s">
        <v>290</v>
      </c>
      <c r="F2068" t="s">
        <v>51</v>
      </c>
      <c r="H2068" t="s">
        <v>38</v>
      </c>
      <c r="I2068">
        <v>15</v>
      </c>
      <c r="J2068">
        <v>15</v>
      </c>
      <c r="K2068">
        <v>12</v>
      </c>
      <c r="L2068">
        <v>3</v>
      </c>
      <c r="M2068">
        <v>301851.61</v>
      </c>
      <c r="N2068">
        <v>503000</v>
      </c>
      <c r="O2068">
        <v>150900</v>
      </c>
      <c r="P2068">
        <v>5.6981621430554199</v>
      </c>
      <c r="Q2068">
        <v>8</v>
      </c>
      <c r="R2068">
        <v>1144000</v>
      </c>
      <c r="S2068">
        <v>43309</v>
      </c>
      <c r="T2068">
        <v>43171</v>
      </c>
      <c r="U2068">
        <v>2.032</v>
      </c>
      <c r="V2068">
        <v>2</v>
      </c>
      <c r="W2068">
        <v>201234.41</v>
      </c>
      <c r="X2068">
        <v>364000</v>
      </c>
      <c r="Y2068">
        <v>109200</v>
      </c>
      <c r="Z2068">
        <v>13.1248623812796</v>
      </c>
      <c r="AA2068">
        <v>18</v>
      </c>
      <c r="AB2068">
        <v>3276000</v>
      </c>
      <c r="AC2068">
        <v>43338</v>
      </c>
      <c r="AD2068">
        <v>43329</v>
      </c>
      <c r="AE2068">
        <v>1.355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19</v>
      </c>
      <c r="AL2068">
        <v>3458000</v>
      </c>
      <c r="AN2068">
        <v>43329</v>
      </c>
      <c r="AO2068">
        <v>0</v>
      </c>
      <c r="AP2068" t="s">
        <v>2456</v>
      </c>
      <c r="AQ2068">
        <v>6</v>
      </c>
      <c r="AR2068">
        <v>0</v>
      </c>
      <c r="AS2068">
        <v>0</v>
      </c>
      <c r="AT2068">
        <v>0</v>
      </c>
    </row>
    <row r="2069" spans="1:46" x14ac:dyDescent="0.25">
      <c r="A2069" t="s">
        <v>41</v>
      </c>
      <c r="B2069" t="s">
        <v>158</v>
      </c>
      <c r="C2069" t="s">
        <v>211</v>
      </c>
      <c r="D2069" t="s">
        <v>236</v>
      </c>
      <c r="E2069" t="s">
        <v>290</v>
      </c>
      <c r="F2069" t="s">
        <v>51</v>
      </c>
      <c r="H2069" t="s">
        <v>38</v>
      </c>
      <c r="I2069">
        <v>15</v>
      </c>
      <c r="J2069">
        <v>15</v>
      </c>
      <c r="K2069">
        <v>12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O2069">
        <v>0</v>
      </c>
      <c r="AP2069" t="s">
        <v>2457</v>
      </c>
      <c r="AQ2069">
        <v>10</v>
      </c>
      <c r="AR2069">
        <v>0</v>
      </c>
      <c r="AS2069">
        <v>0</v>
      </c>
      <c r="AT2069">
        <v>0</v>
      </c>
    </row>
    <row r="2070" spans="1:46" x14ac:dyDescent="0.25">
      <c r="A2070" t="s">
        <v>41</v>
      </c>
      <c r="B2070" t="s">
        <v>148</v>
      </c>
      <c r="C2070" t="s">
        <v>201</v>
      </c>
      <c r="D2070" t="s">
        <v>236</v>
      </c>
      <c r="E2070" t="s">
        <v>290</v>
      </c>
      <c r="F2070" t="s">
        <v>51</v>
      </c>
      <c r="H2070" t="s">
        <v>38</v>
      </c>
      <c r="I2070">
        <v>14</v>
      </c>
      <c r="J2070">
        <v>14</v>
      </c>
      <c r="K2070">
        <v>6</v>
      </c>
      <c r="L2070">
        <v>1</v>
      </c>
      <c r="M2070">
        <v>31288.639999999999</v>
      </c>
      <c r="N2070">
        <v>59000</v>
      </c>
      <c r="O2070">
        <v>0</v>
      </c>
      <c r="P2070">
        <v>41.665247853116902</v>
      </c>
      <c r="Q2070">
        <v>1</v>
      </c>
      <c r="R2070">
        <v>59000</v>
      </c>
      <c r="S2070">
        <v>43294</v>
      </c>
      <c r="T2070">
        <v>43232</v>
      </c>
      <c r="U2070">
        <v>0.67700000000000005</v>
      </c>
      <c r="V2070">
        <v>2</v>
      </c>
      <c r="W2070">
        <v>62582.13</v>
      </c>
      <c r="X2070">
        <v>118000</v>
      </c>
      <c r="Y2070">
        <v>35400</v>
      </c>
      <c r="Z2070">
        <v>16.658180286511101</v>
      </c>
      <c r="AA2070">
        <v>11</v>
      </c>
      <c r="AB2070">
        <v>649000</v>
      </c>
      <c r="AC2070">
        <v>43338</v>
      </c>
      <c r="AD2070">
        <v>43335</v>
      </c>
      <c r="AE2070">
        <v>1.355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16</v>
      </c>
      <c r="AL2070">
        <v>944000</v>
      </c>
      <c r="AN2070">
        <v>43372</v>
      </c>
      <c r="AO2070">
        <v>0</v>
      </c>
      <c r="AP2070" t="s">
        <v>2458</v>
      </c>
      <c r="AQ2070">
        <v>9</v>
      </c>
      <c r="AR2070">
        <v>0</v>
      </c>
      <c r="AS2070">
        <v>0</v>
      </c>
      <c r="AT2070">
        <v>0</v>
      </c>
    </row>
    <row r="2071" spans="1:46" x14ac:dyDescent="0.25">
      <c r="A2071" t="s">
        <v>41</v>
      </c>
      <c r="B2071" t="s">
        <v>160</v>
      </c>
      <c r="C2071" t="s">
        <v>213</v>
      </c>
      <c r="D2071" t="s">
        <v>236</v>
      </c>
      <c r="E2071" t="s">
        <v>290</v>
      </c>
      <c r="F2071" t="s">
        <v>51</v>
      </c>
      <c r="H2071" t="s">
        <v>38</v>
      </c>
      <c r="I2071">
        <v>13</v>
      </c>
      <c r="J2071">
        <v>13</v>
      </c>
      <c r="K2071">
        <v>6</v>
      </c>
      <c r="L2071">
        <v>6</v>
      </c>
      <c r="M2071">
        <v>328309.61</v>
      </c>
      <c r="N2071">
        <v>594000</v>
      </c>
      <c r="O2071">
        <v>148500</v>
      </c>
      <c r="P2071">
        <v>18.935898765432</v>
      </c>
      <c r="Q2071">
        <v>19</v>
      </c>
      <c r="R2071">
        <v>1881000</v>
      </c>
      <c r="S2071">
        <v>43312</v>
      </c>
      <c r="T2071">
        <v>43308</v>
      </c>
      <c r="U2071">
        <v>4.0650000000000004</v>
      </c>
      <c r="V2071">
        <v>13</v>
      </c>
      <c r="W2071">
        <v>769974.71</v>
      </c>
      <c r="X2071">
        <v>1287000</v>
      </c>
      <c r="Y2071">
        <v>345300</v>
      </c>
      <c r="Z2071">
        <v>10.0592353095528</v>
      </c>
      <c r="AA2071">
        <v>18</v>
      </c>
      <c r="AB2071">
        <v>1782000</v>
      </c>
      <c r="AC2071">
        <v>43337</v>
      </c>
      <c r="AD2071">
        <v>43347</v>
      </c>
      <c r="AE2071">
        <v>8.8059999999999992</v>
      </c>
      <c r="AF2071">
        <v>10</v>
      </c>
      <c r="AG2071">
        <v>580668.71</v>
      </c>
      <c r="AH2071">
        <v>990000</v>
      </c>
      <c r="AI2071">
        <v>267300</v>
      </c>
      <c r="AJ2071">
        <v>11.618156773211499</v>
      </c>
      <c r="AK2071">
        <v>19</v>
      </c>
      <c r="AL2071">
        <v>1881000</v>
      </c>
      <c r="AM2071">
        <v>43368</v>
      </c>
      <c r="AN2071">
        <v>43347</v>
      </c>
      <c r="AO2071">
        <v>7</v>
      </c>
      <c r="AP2071" t="s">
        <v>2459</v>
      </c>
      <c r="AQ2071">
        <v>13</v>
      </c>
      <c r="AR2071">
        <v>0</v>
      </c>
      <c r="AS2071">
        <v>0</v>
      </c>
      <c r="AT2071">
        <v>0</v>
      </c>
    </row>
    <row r="2072" spans="1:46" x14ac:dyDescent="0.25">
      <c r="A2072" t="s">
        <v>41</v>
      </c>
      <c r="B2072" t="s">
        <v>165</v>
      </c>
      <c r="C2072" t="s">
        <v>218</v>
      </c>
      <c r="D2072" t="s">
        <v>236</v>
      </c>
      <c r="E2072" t="s">
        <v>290</v>
      </c>
      <c r="F2072" t="s">
        <v>51</v>
      </c>
      <c r="H2072" t="s">
        <v>38</v>
      </c>
      <c r="I2072">
        <v>9</v>
      </c>
      <c r="J2072">
        <v>9</v>
      </c>
      <c r="K2072">
        <v>6</v>
      </c>
      <c r="L2072">
        <v>3</v>
      </c>
      <c r="M2072">
        <v>131851.96</v>
      </c>
      <c r="N2072">
        <v>228000</v>
      </c>
      <c r="O2072">
        <v>0</v>
      </c>
      <c r="P2072">
        <v>36.3872121970007</v>
      </c>
      <c r="Q2072">
        <v>2</v>
      </c>
      <c r="R2072">
        <v>152000</v>
      </c>
      <c r="S2072">
        <v>43288</v>
      </c>
      <c r="T2072">
        <v>43163</v>
      </c>
      <c r="U2072">
        <v>2.032</v>
      </c>
      <c r="V2072">
        <v>2</v>
      </c>
      <c r="W2072">
        <v>87916.58</v>
      </c>
      <c r="X2072">
        <v>152000</v>
      </c>
      <c r="Y2072">
        <v>0</v>
      </c>
      <c r="Z2072">
        <v>36.376159126810698</v>
      </c>
      <c r="AA2072">
        <v>6</v>
      </c>
      <c r="AB2072">
        <v>456000</v>
      </c>
      <c r="AC2072">
        <v>43326</v>
      </c>
      <c r="AD2072">
        <v>43318</v>
      </c>
      <c r="AE2072">
        <v>1.355</v>
      </c>
      <c r="AF2072">
        <v>1</v>
      </c>
      <c r="AG2072">
        <v>43958.29</v>
      </c>
      <c r="AH2072">
        <v>82000</v>
      </c>
      <c r="AI2072">
        <v>0</v>
      </c>
      <c r="AJ2072">
        <v>41.0315625546855</v>
      </c>
      <c r="AK2072">
        <v>5</v>
      </c>
      <c r="AL2072">
        <v>410000</v>
      </c>
      <c r="AM2072">
        <v>43358</v>
      </c>
      <c r="AN2072">
        <v>43318</v>
      </c>
      <c r="AO2072">
        <v>0.7</v>
      </c>
      <c r="AP2072" t="s">
        <v>2460</v>
      </c>
      <c r="AQ2072">
        <v>4</v>
      </c>
      <c r="AR2072">
        <v>0</v>
      </c>
      <c r="AS2072">
        <v>0</v>
      </c>
      <c r="AT2072">
        <v>0</v>
      </c>
    </row>
    <row r="2073" spans="1:46" x14ac:dyDescent="0.25">
      <c r="A2073" t="s">
        <v>41</v>
      </c>
      <c r="B2073" t="s">
        <v>166</v>
      </c>
      <c r="C2073" t="s">
        <v>219</v>
      </c>
      <c r="D2073" t="s">
        <v>236</v>
      </c>
      <c r="E2073" t="s">
        <v>290</v>
      </c>
      <c r="F2073" t="s">
        <v>51</v>
      </c>
      <c r="H2073" t="s">
        <v>38</v>
      </c>
      <c r="I2073">
        <v>9</v>
      </c>
      <c r="J2073">
        <v>9</v>
      </c>
      <c r="K2073">
        <v>6</v>
      </c>
      <c r="L2073">
        <v>6</v>
      </c>
      <c r="M2073">
        <v>190556.36</v>
      </c>
      <c r="N2073">
        <v>330000</v>
      </c>
      <c r="O2073">
        <v>0</v>
      </c>
      <c r="P2073">
        <v>36.481213333333301</v>
      </c>
      <c r="Q2073">
        <v>2</v>
      </c>
      <c r="R2073">
        <v>110000</v>
      </c>
      <c r="S2073">
        <v>43310</v>
      </c>
      <c r="T2073">
        <v>43229</v>
      </c>
      <c r="U2073">
        <v>4.0650000000000004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8</v>
      </c>
      <c r="AB2073">
        <v>440000</v>
      </c>
      <c r="AD2073">
        <v>43318</v>
      </c>
      <c r="AE2073">
        <v>0</v>
      </c>
      <c r="AF2073">
        <v>1</v>
      </c>
      <c r="AG2073">
        <v>31803.48</v>
      </c>
      <c r="AH2073">
        <v>55000</v>
      </c>
      <c r="AI2073">
        <v>0</v>
      </c>
      <c r="AJ2073">
        <v>36.393039999999999</v>
      </c>
      <c r="AK2073">
        <v>7</v>
      </c>
      <c r="AL2073">
        <v>385000</v>
      </c>
      <c r="AM2073">
        <v>43347</v>
      </c>
      <c r="AN2073">
        <v>43318</v>
      </c>
      <c r="AO2073">
        <v>0.7</v>
      </c>
      <c r="AP2073" t="s">
        <v>2461</v>
      </c>
      <c r="AQ2073">
        <v>0</v>
      </c>
      <c r="AR2073">
        <v>0</v>
      </c>
      <c r="AS2073">
        <v>0</v>
      </c>
      <c r="AT2073">
        <v>0</v>
      </c>
    </row>
    <row r="2074" spans="1:46" x14ac:dyDescent="0.25">
      <c r="A2074" t="s">
        <v>41</v>
      </c>
      <c r="B2074" t="s">
        <v>150</v>
      </c>
      <c r="C2074" t="s">
        <v>203</v>
      </c>
      <c r="D2074" t="s">
        <v>236</v>
      </c>
      <c r="E2074" t="s">
        <v>290</v>
      </c>
      <c r="F2074" t="s">
        <v>51</v>
      </c>
      <c r="H2074" t="s">
        <v>38</v>
      </c>
      <c r="I2074">
        <v>9</v>
      </c>
      <c r="J2074">
        <v>9</v>
      </c>
      <c r="K2074">
        <v>6</v>
      </c>
      <c r="L2074">
        <v>1</v>
      </c>
      <c r="M2074">
        <v>112801.8</v>
      </c>
      <c r="N2074">
        <v>209000</v>
      </c>
      <c r="O2074">
        <v>0</v>
      </c>
      <c r="P2074">
        <v>40.630631578947302</v>
      </c>
      <c r="Q2074">
        <v>7</v>
      </c>
      <c r="R2074">
        <v>1463000</v>
      </c>
      <c r="S2074">
        <v>43309</v>
      </c>
      <c r="T2074">
        <v>43056</v>
      </c>
      <c r="U2074">
        <v>0.67700000000000005</v>
      </c>
      <c r="V2074">
        <v>5</v>
      </c>
      <c r="W2074">
        <v>564009</v>
      </c>
      <c r="X2074">
        <v>1045000</v>
      </c>
      <c r="Y2074">
        <v>313500</v>
      </c>
      <c r="Z2074">
        <v>15.186616541353301</v>
      </c>
      <c r="AA2074">
        <v>2</v>
      </c>
      <c r="AB2074">
        <v>418000</v>
      </c>
      <c r="AC2074">
        <v>43338</v>
      </c>
      <c r="AD2074">
        <v>43056</v>
      </c>
      <c r="AE2074">
        <v>3.387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2</v>
      </c>
      <c r="AL2074">
        <v>458000</v>
      </c>
      <c r="AN2074">
        <v>43056</v>
      </c>
      <c r="AO2074">
        <v>0</v>
      </c>
      <c r="AP2074" t="s">
        <v>2462</v>
      </c>
      <c r="AQ2074">
        <v>1</v>
      </c>
      <c r="AR2074">
        <v>0</v>
      </c>
      <c r="AS2074">
        <v>0</v>
      </c>
      <c r="AT2074">
        <v>0</v>
      </c>
    </row>
    <row r="2075" spans="1:46" x14ac:dyDescent="0.25">
      <c r="A2075" t="s">
        <v>41</v>
      </c>
      <c r="B2075" t="s">
        <v>175</v>
      </c>
      <c r="C2075" t="s">
        <v>228</v>
      </c>
      <c r="D2075" t="s">
        <v>236</v>
      </c>
      <c r="E2075" t="s">
        <v>290</v>
      </c>
      <c r="F2075" t="s">
        <v>51</v>
      </c>
      <c r="H2075" t="s">
        <v>38</v>
      </c>
      <c r="I2075">
        <v>8</v>
      </c>
      <c r="J2075">
        <v>8</v>
      </c>
      <c r="K2075">
        <v>1</v>
      </c>
      <c r="L2075">
        <v>4</v>
      </c>
      <c r="M2075">
        <v>273304.86</v>
      </c>
      <c r="N2075">
        <v>500000</v>
      </c>
      <c r="O2075">
        <v>112500</v>
      </c>
      <c r="P2075">
        <v>22.416684843161299</v>
      </c>
      <c r="Q2075">
        <v>31</v>
      </c>
      <c r="R2075">
        <v>3875000</v>
      </c>
      <c r="S2075">
        <v>43287</v>
      </c>
      <c r="T2075">
        <v>43304</v>
      </c>
      <c r="U2075">
        <v>2.71</v>
      </c>
      <c r="V2075">
        <v>16</v>
      </c>
      <c r="W2075">
        <v>1178379.56</v>
      </c>
      <c r="X2075">
        <v>2000000</v>
      </c>
      <c r="Y2075">
        <v>600000</v>
      </c>
      <c r="Z2075">
        <v>7.4130345912686302</v>
      </c>
      <c r="AA2075">
        <v>15</v>
      </c>
      <c r="AB2075">
        <v>1875000</v>
      </c>
      <c r="AC2075">
        <v>43343</v>
      </c>
      <c r="AD2075">
        <v>43304</v>
      </c>
      <c r="AE2075">
        <v>10.839</v>
      </c>
      <c r="AF2075">
        <v>5</v>
      </c>
      <c r="AG2075">
        <v>363904.15</v>
      </c>
      <c r="AH2075">
        <v>625000</v>
      </c>
      <c r="AI2075">
        <v>150000</v>
      </c>
      <c r="AJ2075">
        <v>15.7274600354831</v>
      </c>
      <c r="AK2075">
        <v>10</v>
      </c>
      <c r="AL2075">
        <v>1250000</v>
      </c>
      <c r="AM2075">
        <v>43370</v>
      </c>
      <c r="AN2075">
        <v>43374</v>
      </c>
      <c r="AO2075">
        <v>3.5</v>
      </c>
      <c r="AP2075" t="s">
        <v>2463</v>
      </c>
      <c r="AQ2075">
        <v>10</v>
      </c>
      <c r="AR2075">
        <v>0</v>
      </c>
      <c r="AS2075">
        <v>0</v>
      </c>
      <c r="AT2075">
        <v>0</v>
      </c>
    </row>
    <row r="2076" spans="1:46" x14ac:dyDescent="0.25">
      <c r="A2076" t="s">
        <v>41</v>
      </c>
      <c r="B2076" t="s">
        <v>179</v>
      </c>
      <c r="C2076" t="s">
        <v>232</v>
      </c>
      <c r="D2076" t="s">
        <v>236</v>
      </c>
      <c r="E2076" t="s">
        <v>290</v>
      </c>
      <c r="F2076" t="s">
        <v>51</v>
      </c>
      <c r="H2076" t="s">
        <v>38</v>
      </c>
      <c r="I2076">
        <v>8</v>
      </c>
      <c r="J2076">
        <v>8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12</v>
      </c>
      <c r="AB2076">
        <v>3096000</v>
      </c>
      <c r="AD2076">
        <v>43336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12</v>
      </c>
      <c r="AL2076">
        <v>3096000</v>
      </c>
      <c r="AN2076">
        <v>43336</v>
      </c>
      <c r="AO2076">
        <v>0</v>
      </c>
      <c r="AP2076" t="s">
        <v>2464</v>
      </c>
      <c r="AQ2076">
        <v>9</v>
      </c>
      <c r="AR2076">
        <v>0</v>
      </c>
      <c r="AS2076">
        <v>0</v>
      </c>
      <c r="AT2076">
        <v>0</v>
      </c>
    </row>
    <row r="2077" spans="1:46" x14ac:dyDescent="0.25">
      <c r="A2077" t="s">
        <v>41</v>
      </c>
      <c r="B2077" t="s">
        <v>180</v>
      </c>
      <c r="C2077" t="s">
        <v>233</v>
      </c>
      <c r="D2077" t="s">
        <v>236</v>
      </c>
      <c r="E2077" t="s">
        <v>290</v>
      </c>
      <c r="F2077" t="s">
        <v>51</v>
      </c>
      <c r="H2077" t="s">
        <v>38</v>
      </c>
      <c r="I2077">
        <v>6</v>
      </c>
      <c r="J2077">
        <v>6</v>
      </c>
      <c r="K2077">
        <v>1</v>
      </c>
      <c r="L2077">
        <v>1</v>
      </c>
      <c r="M2077">
        <v>148954.17000000001</v>
      </c>
      <c r="N2077">
        <v>266000</v>
      </c>
      <c r="O2077">
        <v>79800</v>
      </c>
      <c r="P2077">
        <v>12.003444004302001</v>
      </c>
      <c r="Q2077">
        <v>20</v>
      </c>
      <c r="R2077">
        <v>5320000</v>
      </c>
      <c r="S2077">
        <v>43282</v>
      </c>
      <c r="T2077">
        <v>43311</v>
      </c>
      <c r="U2077">
        <v>0.67700000000000005</v>
      </c>
      <c r="V2077">
        <v>5</v>
      </c>
      <c r="W2077">
        <v>819910.6</v>
      </c>
      <c r="X2077">
        <v>1330000</v>
      </c>
      <c r="Y2077">
        <v>199500</v>
      </c>
      <c r="Z2077">
        <v>20.220994271502601</v>
      </c>
      <c r="AA2077">
        <v>15</v>
      </c>
      <c r="AB2077">
        <v>3990000</v>
      </c>
      <c r="AC2077">
        <v>43342</v>
      </c>
      <c r="AD2077">
        <v>43311</v>
      </c>
      <c r="AE2077">
        <v>3.387</v>
      </c>
      <c r="AF2077">
        <v>2</v>
      </c>
      <c r="AG2077">
        <v>327964.23</v>
      </c>
      <c r="AH2077">
        <v>532000</v>
      </c>
      <c r="AI2077">
        <v>133000</v>
      </c>
      <c r="AJ2077">
        <v>9.5837963085836098</v>
      </c>
      <c r="AK2077">
        <v>13</v>
      </c>
      <c r="AL2077">
        <v>3458000</v>
      </c>
      <c r="AM2077">
        <v>43360</v>
      </c>
      <c r="AN2077">
        <v>43311</v>
      </c>
      <c r="AO2077">
        <v>1.4</v>
      </c>
      <c r="AP2077" t="s">
        <v>2465</v>
      </c>
      <c r="AQ2077">
        <v>17</v>
      </c>
      <c r="AR2077">
        <v>0</v>
      </c>
      <c r="AS2077">
        <v>0</v>
      </c>
      <c r="AT2077">
        <v>0</v>
      </c>
    </row>
    <row r="2078" spans="1:46" x14ac:dyDescent="0.25">
      <c r="A2078" t="s">
        <v>41</v>
      </c>
      <c r="B2078" t="s">
        <v>181</v>
      </c>
      <c r="C2078" t="s">
        <v>234</v>
      </c>
      <c r="D2078" t="s">
        <v>236</v>
      </c>
      <c r="E2078" t="s">
        <v>290</v>
      </c>
      <c r="F2078" t="s">
        <v>51</v>
      </c>
      <c r="H2078" t="s">
        <v>38</v>
      </c>
      <c r="I2078">
        <v>5</v>
      </c>
      <c r="J2078">
        <v>5</v>
      </c>
      <c r="K2078">
        <v>6</v>
      </c>
      <c r="L2078">
        <v>2</v>
      </c>
      <c r="M2078">
        <v>337042.34</v>
      </c>
      <c r="N2078">
        <v>596000</v>
      </c>
      <c r="O2078">
        <v>178800</v>
      </c>
      <c r="P2078">
        <v>11.134569926510901</v>
      </c>
      <c r="Q2078">
        <v>22</v>
      </c>
      <c r="R2078">
        <v>6600000</v>
      </c>
      <c r="S2078">
        <v>43298</v>
      </c>
      <c r="T2078">
        <v>43312</v>
      </c>
      <c r="U2078">
        <v>1.355</v>
      </c>
      <c r="V2078">
        <v>5</v>
      </c>
      <c r="W2078">
        <v>877719.8</v>
      </c>
      <c r="X2078">
        <v>1500000</v>
      </c>
      <c r="Y2078">
        <v>450000</v>
      </c>
      <c r="Z2078">
        <v>8.0484019485483795</v>
      </c>
      <c r="AA2078">
        <v>17</v>
      </c>
      <c r="AB2078">
        <v>5100000</v>
      </c>
      <c r="AC2078">
        <v>43338</v>
      </c>
      <c r="AD2078">
        <v>43312</v>
      </c>
      <c r="AE2078">
        <v>3.387</v>
      </c>
      <c r="AF2078">
        <v>2</v>
      </c>
      <c r="AG2078">
        <v>351087.92</v>
      </c>
      <c r="AH2078">
        <v>600000</v>
      </c>
      <c r="AI2078">
        <v>180000</v>
      </c>
      <c r="AJ2078">
        <v>8.0484019485483795</v>
      </c>
      <c r="AK2078">
        <v>15</v>
      </c>
      <c r="AL2078">
        <v>4500000</v>
      </c>
      <c r="AM2078">
        <v>43348</v>
      </c>
      <c r="AN2078">
        <v>43312</v>
      </c>
      <c r="AO2078">
        <v>1.4</v>
      </c>
      <c r="AP2078" t="s">
        <v>2466</v>
      </c>
      <c r="AQ2078">
        <v>7</v>
      </c>
      <c r="AR2078">
        <v>0</v>
      </c>
      <c r="AS2078">
        <v>0</v>
      </c>
      <c r="AT2078">
        <v>0</v>
      </c>
    </row>
    <row r="2079" spans="1:46" x14ac:dyDescent="0.25">
      <c r="A2079" t="s">
        <v>41</v>
      </c>
      <c r="B2079" t="s">
        <v>168</v>
      </c>
      <c r="C2079" t="s">
        <v>221</v>
      </c>
      <c r="D2079" t="s">
        <v>236</v>
      </c>
      <c r="E2079" t="s">
        <v>290</v>
      </c>
      <c r="F2079" t="s">
        <v>51</v>
      </c>
      <c r="H2079" t="s">
        <v>38</v>
      </c>
      <c r="I2079">
        <v>3</v>
      </c>
      <c r="J2079">
        <v>3</v>
      </c>
      <c r="K2079">
        <v>1</v>
      </c>
      <c r="L2079">
        <v>1</v>
      </c>
      <c r="M2079">
        <v>47928.37</v>
      </c>
      <c r="N2079">
        <v>78000</v>
      </c>
      <c r="O2079">
        <v>0</v>
      </c>
      <c r="P2079">
        <v>32.408709061014399</v>
      </c>
      <c r="Q2079">
        <v>14</v>
      </c>
      <c r="R2079">
        <v>1092000</v>
      </c>
      <c r="S2079">
        <v>43282</v>
      </c>
      <c r="T2079">
        <v>43158</v>
      </c>
      <c r="U2079">
        <v>0.67700000000000005</v>
      </c>
      <c r="V2079">
        <v>2</v>
      </c>
      <c r="W2079">
        <v>95856.74</v>
      </c>
      <c r="X2079">
        <v>156000</v>
      </c>
      <c r="Y2079">
        <v>39000</v>
      </c>
      <c r="Z2079">
        <v>9.8782783243701804</v>
      </c>
      <c r="AA2079">
        <v>12</v>
      </c>
      <c r="AB2079">
        <v>936000</v>
      </c>
      <c r="AC2079">
        <v>43320</v>
      </c>
      <c r="AD2079">
        <v>43158</v>
      </c>
      <c r="AE2079">
        <v>1.355</v>
      </c>
      <c r="AF2079">
        <v>3</v>
      </c>
      <c r="AG2079">
        <v>143785.10999999999</v>
      </c>
      <c r="AH2079">
        <v>234000</v>
      </c>
      <c r="AI2079">
        <v>70200</v>
      </c>
      <c r="AJ2079">
        <v>3.4410128794621402</v>
      </c>
      <c r="AK2079">
        <v>9</v>
      </c>
      <c r="AL2079">
        <v>702000</v>
      </c>
      <c r="AM2079">
        <v>43368</v>
      </c>
      <c r="AN2079">
        <v>43158</v>
      </c>
      <c r="AO2079">
        <v>2.1</v>
      </c>
      <c r="AP2079" t="s">
        <v>2467</v>
      </c>
      <c r="AQ2079">
        <v>0</v>
      </c>
      <c r="AR2079">
        <v>0</v>
      </c>
      <c r="AS2079">
        <v>0</v>
      </c>
      <c r="AT2079">
        <v>0</v>
      </c>
    </row>
    <row r="2080" spans="1:46" x14ac:dyDescent="0.25">
      <c r="A2080" t="s">
        <v>124</v>
      </c>
      <c r="B2080" t="s">
        <v>238</v>
      </c>
      <c r="C2080" t="s">
        <v>239</v>
      </c>
      <c r="D2080" t="s">
        <v>236</v>
      </c>
      <c r="E2080" t="s">
        <v>290</v>
      </c>
      <c r="F2080" t="s">
        <v>51</v>
      </c>
      <c r="H2080" t="s">
        <v>38</v>
      </c>
      <c r="I2080">
        <v>0</v>
      </c>
      <c r="J2080">
        <v>0</v>
      </c>
      <c r="K2080">
        <v>24</v>
      </c>
      <c r="L2080">
        <v>20</v>
      </c>
      <c r="M2080">
        <v>435918.69</v>
      </c>
      <c r="N2080">
        <v>1060000</v>
      </c>
      <c r="O2080">
        <v>503500</v>
      </c>
      <c r="P2080">
        <v>13.834580608475299</v>
      </c>
      <c r="Q2080">
        <v>82</v>
      </c>
      <c r="R2080">
        <v>4346000</v>
      </c>
      <c r="S2080">
        <v>43312</v>
      </c>
      <c r="T2080">
        <v>43312</v>
      </c>
      <c r="U2080">
        <v>13.548</v>
      </c>
      <c r="V2080">
        <v>53</v>
      </c>
      <c r="W2080">
        <v>1197621.48</v>
      </c>
      <c r="X2080">
        <v>2809000</v>
      </c>
      <c r="Y2080">
        <v>1404500</v>
      </c>
      <c r="Z2080">
        <v>6.2026608891131803</v>
      </c>
      <c r="AA2080">
        <v>125</v>
      </c>
      <c r="AB2080">
        <v>6625000</v>
      </c>
      <c r="AC2080">
        <v>43343</v>
      </c>
      <c r="AD2080">
        <v>43347</v>
      </c>
      <c r="AE2080">
        <v>35.902999999999999</v>
      </c>
      <c r="AF2080">
        <v>18</v>
      </c>
      <c r="AG2080">
        <v>415190.59</v>
      </c>
      <c r="AH2080">
        <v>959000</v>
      </c>
      <c r="AI2080">
        <v>479500</v>
      </c>
      <c r="AJ2080">
        <v>4.7529407915009498</v>
      </c>
      <c r="AK2080">
        <v>118</v>
      </c>
      <c r="AL2080">
        <v>6844000</v>
      </c>
      <c r="AM2080">
        <v>43372</v>
      </c>
      <c r="AN2080">
        <v>43347</v>
      </c>
      <c r="AO2080">
        <v>12.6</v>
      </c>
      <c r="AP2080" t="s">
        <v>2468</v>
      </c>
      <c r="AQ2080">
        <v>12</v>
      </c>
      <c r="AR2080">
        <v>0</v>
      </c>
      <c r="AS2080">
        <v>0</v>
      </c>
      <c r="AT2080">
        <v>0</v>
      </c>
    </row>
    <row r="2081" spans="1:46" x14ac:dyDescent="0.25">
      <c r="A2081" t="s">
        <v>41</v>
      </c>
      <c r="B2081" t="s">
        <v>131</v>
      </c>
      <c r="C2081" t="s">
        <v>184</v>
      </c>
      <c r="D2081" t="s">
        <v>236</v>
      </c>
      <c r="E2081" t="s">
        <v>291</v>
      </c>
      <c r="F2081" t="s">
        <v>104</v>
      </c>
      <c r="H2081" t="s">
        <v>38</v>
      </c>
      <c r="I2081">
        <v>61</v>
      </c>
      <c r="J2081">
        <v>61</v>
      </c>
      <c r="K2081">
        <v>24</v>
      </c>
      <c r="L2081">
        <v>12</v>
      </c>
      <c r="M2081">
        <v>204988.62</v>
      </c>
      <c r="N2081">
        <v>549200</v>
      </c>
      <c r="O2081">
        <v>274600</v>
      </c>
      <c r="P2081">
        <v>17.8851122827602</v>
      </c>
      <c r="Q2081">
        <v>1</v>
      </c>
      <c r="R2081">
        <v>47200</v>
      </c>
      <c r="S2081">
        <v>43293</v>
      </c>
      <c r="T2081">
        <v>43174</v>
      </c>
      <c r="U2081">
        <v>8.1289999999999996</v>
      </c>
      <c r="V2081">
        <v>51</v>
      </c>
      <c r="W2081">
        <v>870676.36</v>
      </c>
      <c r="X2081">
        <v>2407200</v>
      </c>
      <c r="Y2081">
        <v>1180000</v>
      </c>
      <c r="Z2081">
        <v>21.956975579544601</v>
      </c>
      <c r="AA2081">
        <v>46</v>
      </c>
      <c r="AB2081">
        <v>2171200</v>
      </c>
      <c r="AC2081">
        <v>43343</v>
      </c>
      <c r="AD2081">
        <v>43320</v>
      </c>
      <c r="AE2081">
        <v>34.548000000000002</v>
      </c>
      <c r="AF2081">
        <v>21</v>
      </c>
      <c r="AG2081">
        <v>358506.88</v>
      </c>
      <c r="AH2081">
        <v>998800</v>
      </c>
      <c r="AI2081">
        <v>448400</v>
      </c>
      <c r="AJ2081">
        <v>28.350732506068798</v>
      </c>
      <c r="AK2081">
        <v>97</v>
      </c>
      <c r="AL2081">
        <v>4947000</v>
      </c>
      <c r="AM2081">
        <v>43366</v>
      </c>
      <c r="AN2081">
        <v>43372</v>
      </c>
      <c r="AO2081">
        <v>14.7</v>
      </c>
      <c r="AP2081" t="s">
        <v>2469</v>
      </c>
      <c r="AQ2081">
        <v>37</v>
      </c>
      <c r="AR2081">
        <v>0</v>
      </c>
      <c r="AS2081">
        <v>0</v>
      </c>
      <c r="AT2081">
        <v>0</v>
      </c>
    </row>
    <row r="2082" spans="1:46" x14ac:dyDescent="0.25">
      <c r="A2082" t="s">
        <v>41</v>
      </c>
      <c r="B2082" t="s">
        <v>138</v>
      </c>
      <c r="C2082" t="s">
        <v>191</v>
      </c>
      <c r="D2082" t="s">
        <v>236</v>
      </c>
      <c r="E2082" t="s">
        <v>291</v>
      </c>
      <c r="F2082" t="s">
        <v>104</v>
      </c>
      <c r="H2082" t="s">
        <v>38</v>
      </c>
      <c r="I2082">
        <v>40</v>
      </c>
      <c r="J2082">
        <v>40</v>
      </c>
      <c r="K2082">
        <v>36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O2082">
        <v>0</v>
      </c>
      <c r="AP2082" t="s">
        <v>2470</v>
      </c>
      <c r="AQ2082">
        <v>27</v>
      </c>
      <c r="AR2082">
        <v>0</v>
      </c>
      <c r="AS2082">
        <v>0</v>
      </c>
      <c r="AT2082">
        <v>0</v>
      </c>
    </row>
    <row r="2083" spans="1:46" x14ac:dyDescent="0.25">
      <c r="A2083" t="s">
        <v>41</v>
      </c>
      <c r="B2083" t="s">
        <v>139</v>
      </c>
      <c r="C2083" t="s">
        <v>192</v>
      </c>
      <c r="D2083" t="s">
        <v>236</v>
      </c>
      <c r="E2083" t="s">
        <v>291</v>
      </c>
      <c r="F2083" t="s">
        <v>104</v>
      </c>
      <c r="H2083" t="s">
        <v>38</v>
      </c>
      <c r="I2083">
        <v>39</v>
      </c>
      <c r="J2083">
        <v>39</v>
      </c>
      <c r="K2083">
        <v>36</v>
      </c>
      <c r="L2083">
        <v>2</v>
      </c>
      <c r="M2083">
        <v>36845.82</v>
      </c>
      <c r="N2083">
        <v>76000</v>
      </c>
      <c r="O2083">
        <v>11400</v>
      </c>
      <c r="P2083">
        <v>37.2594399198478</v>
      </c>
      <c r="Q2083">
        <v>30</v>
      </c>
      <c r="R2083">
        <v>1140000</v>
      </c>
      <c r="S2083">
        <v>43287</v>
      </c>
      <c r="T2083">
        <v>43133</v>
      </c>
      <c r="U2083">
        <v>1.355</v>
      </c>
      <c r="V2083">
        <v>2</v>
      </c>
      <c r="W2083">
        <v>36845.82</v>
      </c>
      <c r="X2083">
        <v>76000</v>
      </c>
      <c r="Y2083">
        <v>22800</v>
      </c>
      <c r="Z2083">
        <v>23.815033261767098</v>
      </c>
      <c r="AA2083">
        <v>28</v>
      </c>
      <c r="AB2083">
        <v>1064000</v>
      </c>
      <c r="AC2083">
        <v>43338</v>
      </c>
      <c r="AD2083">
        <v>43133</v>
      </c>
      <c r="AE2083">
        <v>1.355</v>
      </c>
      <c r="AF2083">
        <v>6</v>
      </c>
      <c r="AG2083">
        <v>110537.46</v>
      </c>
      <c r="AH2083">
        <v>228000</v>
      </c>
      <c r="AI2083">
        <v>26000</v>
      </c>
      <c r="AJ2083">
        <v>39.806333782561701</v>
      </c>
      <c r="AK2083">
        <v>22</v>
      </c>
      <c r="AL2083">
        <v>836000</v>
      </c>
      <c r="AM2083">
        <v>43370</v>
      </c>
      <c r="AN2083">
        <v>43133</v>
      </c>
      <c r="AO2083">
        <v>4.2</v>
      </c>
      <c r="AP2083" t="s">
        <v>2471</v>
      </c>
      <c r="AQ2083">
        <v>1</v>
      </c>
      <c r="AR2083">
        <v>0</v>
      </c>
      <c r="AS2083">
        <v>36</v>
      </c>
      <c r="AT2083">
        <v>0</v>
      </c>
    </row>
    <row r="2084" spans="1:46" x14ac:dyDescent="0.25">
      <c r="A2084" t="s">
        <v>41</v>
      </c>
      <c r="B2084" t="s">
        <v>134</v>
      </c>
      <c r="C2084" t="s">
        <v>187</v>
      </c>
      <c r="D2084" t="s">
        <v>236</v>
      </c>
      <c r="E2084" t="s">
        <v>291</v>
      </c>
      <c r="F2084" t="s">
        <v>104</v>
      </c>
      <c r="H2084" t="s">
        <v>38</v>
      </c>
      <c r="I2084">
        <v>39</v>
      </c>
      <c r="J2084">
        <v>39</v>
      </c>
      <c r="K2084">
        <v>36</v>
      </c>
      <c r="L2084">
        <v>24</v>
      </c>
      <c r="M2084">
        <v>278972.09000000003</v>
      </c>
      <c r="N2084">
        <v>808000</v>
      </c>
      <c r="O2084">
        <v>304000</v>
      </c>
      <c r="P2084">
        <v>39.113234301235401</v>
      </c>
      <c r="Q2084">
        <v>41</v>
      </c>
      <c r="R2084">
        <v>1640000</v>
      </c>
      <c r="S2084">
        <v>43308</v>
      </c>
      <c r="T2084">
        <v>43201</v>
      </c>
      <c r="U2084">
        <v>16.257999999999999</v>
      </c>
      <c r="V2084">
        <v>14</v>
      </c>
      <c r="W2084">
        <v>167210.75</v>
      </c>
      <c r="X2084">
        <v>448000</v>
      </c>
      <c r="Y2084">
        <v>224000</v>
      </c>
      <c r="Z2084">
        <v>17.887578271629302</v>
      </c>
      <c r="AA2084">
        <v>171</v>
      </c>
      <c r="AB2084">
        <v>5472000</v>
      </c>
      <c r="AC2084">
        <v>43343</v>
      </c>
      <c r="AD2084">
        <v>43332</v>
      </c>
      <c r="AE2084">
        <v>9.484</v>
      </c>
      <c r="AF2084">
        <v>17</v>
      </c>
      <c r="AG2084">
        <v>204871.25</v>
      </c>
      <c r="AH2084">
        <v>577000</v>
      </c>
      <c r="AI2084">
        <v>208500</v>
      </c>
      <c r="AJ2084">
        <v>38.844402985074602</v>
      </c>
      <c r="AK2084">
        <v>153</v>
      </c>
      <c r="AL2084">
        <v>5049000</v>
      </c>
      <c r="AM2084">
        <v>43370</v>
      </c>
      <c r="AN2084">
        <v>43332</v>
      </c>
      <c r="AO2084">
        <v>11.9</v>
      </c>
      <c r="AP2084" t="s">
        <v>2472</v>
      </c>
      <c r="AQ2084">
        <v>56</v>
      </c>
      <c r="AR2084">
        <v>0</v>
      </c>
      <c r="AS2084">
        <v>0</v>
      </c>
      <c r="AT2084">
        <v>0</v>
      </c>
    </row>
    <row r="2085" spans="1:46" x14ac:dyDescent="0.25">
      <c r="A2085" t="s">
        <v>41</v>
      </c>
      <c r="B2085" t="s">
        <v>140</v>
      </c>
      <c r="C2085" t="s">
        <v>193</v>
      </c>
      <c r="D2085" t="s">
        <v>236</v>
      </c>
      <c r="E2085" t="s">
        <v>291</v>
      </c>
      <c r="F2085" t="s">
        <v>104</v>
      </c>
      <c r="H2085" t="s">
        <v>38</v>
      </c>
      <c r="I2085">
        <v>39</v>
      </c>
      <c r="J2085">
        <v>39</v>
      </c>
      <c r="K2085">
        <v>36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O2085">
        <v>0</v>
      </c>
      <c r="AP2085" t="s">
        <v>2473</v>
      </c>
      <c r="AQ2085">
        <v>13</v>
      </c>
      <c r="AR2085">
        <v>0</v>
      </c>
      <c r="AS2085">
        <v>0</v>
      </c>
      <c r="AT2085">
        <v>0</v>
      </c>
    </row>
    <row r="2086" spans="1:46" x14ac:dyDescent="0.25">
      <c r="A2086" t="s">
        <v>41</v>
      </c>
      <c r="B2086" t="s">
        <v>141</v>
      </c>
      <c r="C2086" t="s">
        <v>194</v>
      </c>
      <c r="D2086" t="s">
        <v>236</v>
      </c>
      <c r="E2086" t="s">
        <v>291</v>
      </c>
      <c r="F2086" t="s">
        <v>104</v>
      </c>
      <c r="H2086" t="s">
        <v>38</v>
      </c>
      <c r="I2086">
        <v>39</v>
      </c>
      <c r="J2086">
        <v>39</v>
      </c>
      <c r="K2086">
        <v>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47000</v>
      </c>
      <c r="T2086">
        <v>43152</v>
      </c>
      <c r="U2086">
        <v>0</v>
      </c>
      <c r="V2086">
        <v>1</v>
      </c>
      <c r="W2086">
        <v>23417.37</v>
      </c>
      <c r="X2086">
        <v>47000</v>
      </c>
      <c r="Y2086">
        <v>14100</v>
      </c>
      <c r="Z2086">
        <v>21.7048421832679</v>
      </c>
      <c r="AA2086">
        <v>36</v>
      </c>
      <c r="AB2086">
        <v>1692000</v>
      </c>
      <c r="AC2086">
        <v>43323</v>
      </c>
      <c r="AD2086">
        <v>43326</v>
      </c>
      <c r="AE2086">
        <v>0.67700000000000005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36</v>
      </c>
      <c r="AL2086">
        <v>1692000</v>
      </c>
      <c r="AN2086">
        <v>43326</v>
      </c>
      <c r="AO2086">
        <v>0</v>
      </c>
      <c r="AP2086" t="s">
        <v>2474</v>
      </c>
      <c r="AQ2086">
        <v>20</v>
      </c>
      <c r="AR2086">
        <v>0</v>
      </c>
      <c r="AS2086">
        <v>0</v>
      </c>
      <c r="AT2086">
        <v>0</v>
      </c>
    </row>
    <row r="2087" spans="1:46" x14ac:dyDescent="0.25">
      <c r="A2087" t="s">
        <v>41</v>
      </c>
      <c r="B2087" t="s">
        <v>137</v>
      </c>
      <c r="C2087" t="s">
        <v>190</v>
      </c>
      <c r="D2087" t="s">
        <v>236</v>
      </c>
      <c r="E2087" t="s">
        <v>291</v>
      </c>
      <c r="F2087" t="s">
        <v>104</v>
      </c>
      <c r="H2087" t="s">
        <v>38</v>
      </c>
      <c r="I2087">
        <v>39</v>
      </c>
      <c r="J2087">
        <v>39</v>
      </c>
      <c r="K2087">
        <v>36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E2087">
        <v>0</v>
      </c>
      <c r="AF2087">
        <v>1</v>
      </c>
      <c r="AG2087">
        <v>14091.45</v>
      </c>
      <c r="AH2087">
        <v>39000</v>
      </c>
      <c r="AI2087">
        <v>0</v>
      </c>
      <c r="AJ2087">
        <v>60.254884105831799</v>
      </c>
      <c r="AK2087">
        <v>71</v>
      </c>
      <c r="AL2087">
        <v>2769000</v>
      </c>
      <c r="AM2087">
        <v>43371</v>
      </c>
      <c r="AN2087">
        <v>43372</v>
      </c>
      <c r="AO2087">
        <v>0.7</v>
      </c>
      <c r="AP2087" t="s">
        <v>2475</v>
      </c>
      <c r="AQ2087">
        <v>8</v>
      </c>
      <c r="AR2087">
        <v>0</v>
      </c>
      <c r="AS2087">
        <v>0</v>
      </c>
      <c r="AT2087">
        <v>0</v>
      </c>
    </row>
    <row r="2088" spans="1:46" x14ac:dyDescent="0.25">
      <c r="A2088" t="s">
        <v>41</v>
      </c>
      <c r="B2088" t="s">
        <v>133</v>
      </c>
      <c r="C2088" t="s">
        <v>186</v>
      </c>
      <c r="D2088" t="s">
        <v>236</v>
      </c>
      <c r="E2088" t="s">
        <v>291</v>
      </c>
      <c r="F2088" t="s">
        <v>104</v>
      </c>
      <c r="H2088" t="s">
        <v>38</v>
      </c>
      <c r="I2088">
        <v>39</v>
      </c>
      <c r="J2088">
        <v>39</v>
      </c>
      <c r="K2088">
        <v>36</v>
      </c>
      <c r="L2088">
        <v>26</v>
      </c>
      <c r="M2088">
        <v>391040.5</v>
      </c>
      <c r="N2088">
        <v>1112000</v>
      </c>
      <c r="O2088">
        <v>534500</v>
      </c>
      <c r="P2088">
        <v>25.5160952380952</v>
      </c>
      <c r="Q2088">
        <v>38</v>
      </c>
      <c r="R2088">
        <v>1634000</v>
      </c>
      <c r="S2088">
        <v>43312</v>
      </c>
      <c r="T2088">
        <v>43252</v>
      </c>
      <c r="U2088">
        <v>17.613</v>
      </c>
      <c r="V2088">
        <v>12</v>
      </c>
      <c r="W2088">
        <v>185098.84</v>
      </c>
      <c r="X2088">
        <v>516000</v>
      </c>
      <c r="Y2088">
        <v>258000</v>
      </c>
      <c r="Z2088">
        <v>21.081890075422599</v>
      </c>
      <c r="AA2088">
        <v>62</v>
      </c>
      <c r="AB2088">
        <v>2666000</v>
      </c>
      <c r="AC2088">
        <v>43339</v>
      </c>
      <c r="AD2088">
        <v>43320</v>
      </c>
      <c r="AE2088">
        <v>8.1289999999999996</v>
      </c>
      <c r="AF2088">
        <v>4</v>
      </c>
      <c r="AG2088">
        <v>62007.53</v>
      </c>
      <c r="AH2088">
        <v>172000</v>
      </c>
      <c r="AI2088">
        <v>51600</v>
      </c>
      <c r="AJ2088">
        <v>43.348601924205099</v>
      </c>
      <c r="AK2088">
        <v>58</v>
      </c>
      <c r="AL2088">
        <v>2494000</v>
      </c>
      <c r="AM2088">
        <v>43365</v>
      </c>
      <c r="AN2088">
        <v>43320</v>
      </c>
      <c r="AO2088">
        <v>2.8</v>
      </c>
      <c r="AP2088" t="s">
        <v>2476</v>
      </c>
      <c r="AQ2088">
        <v>49</v>
      </c>
      <c r="AR2088">
        <v>0</v>
      </c>
      <c r="AS2088">
        <v>0</v>
      </c>
      <c r="AT2088">
        <v>0</v>
      </c>
    </row>
    <row r="2089" spans="1:46" x14ac:dyDescent="0.25">
      <c r="A2089" t="s">
        <v>41</v>
      </c>
      <c r="B2089" t="s">
        <v>142</v>
      </c>
      <c r="C2089" t="s">
        <v>195</v>
      </c>
      <c r="D2089" t="s">
        <v>236</v>
      </c>
      <c r="E2089" t="s">
        <v>291</v>
      </c>
      <c r="F2089" t="s">
        <v>104</v>
      </c>
      <c r="H2089" t="s">
        <v>38</v>
      </c>
      <c r="I2089">
        <v>39</v>
      </c>
      <c r="J2089">
        <v>39</v>
      </c>
      <c r="K2089">
        <v>36</v>
      </c>
      <c r="L2089">
        <v>13</v>
      </c>
      <c r="M2089">
        <v>184025.79</v>
      </c>
      <c r="N2089">
        <v>440000</v>
      </c>
      <c r="O2089">
        <v>114720</v>
      </c>
      <c r="P2089">
        <v>37.767963312294597</v>
      </c>
      <c r="Q2089">
        <v>58</v>
      </c>
      <c r="R2089">
        <v>2262000</v>
      </c>
      <c r="S2089">
        <v>43310</v>
      </c>
      <c r="T2089">
        <v>43243</v>
      </c>
      <c r="U2089">
        <v>8.8059999999999992</v>
      </c>
      <c r="V2089">
        <v>6</v>
      </c>
      <c r="W2089">
        <v>84934.98</v>
      </c>
      <c r="X2089">
        <v>234000</v>
      </c>
      <c r="Y2089">
        <v>117000</v>
      </c>
      <c r="Z2089">
        <v>20.1465997269969</v>
      </c>
      <c r="AA2089">
        <v>52</v>
      </c>
      <c r="AB2089">
        <v>1924000</v>
      </c>
      <c r="AC2089">
        <v>43335</v>
      </c>
      <c r="AD2089">
        <v>43243</v>
      </c>
      <c r="AE2089">
        <v>4.0650000000000004</v>
      </c>
      <c r="AF2089">
        <v>1</v>
      </c>
      <c r="AG2089">
        <v>14155.83</v>
      </c>
      <c r="AH2089">
        <v>37000</v>
      </c>
      <c r="AI2089">
        <v>0</v>
      </c>
      <c r="AJ2089">
        <v>57.9151004549718</v>
      </c>
      <c r="AK2089">
        <v>51</v>
      </c>
      <c r="AL2089">
        <v>1989000</v>
      </c>
      <c r="AM2089">
        <v>43354</v>
      </c>
      <c r="AN2089">
        <v>43243</v>
      </c>
      <c r="AO2089">
        <v>0.7</v>
      </c>
      <c r="AP2089" t="s">
        <v>2477</v>
      </c>
      <c r="AQ2089">
        <v>58</v>
      </c>
      <c r="AR2089">
        <v>0</v>
      </c>
      <c r="AS2089">
        <v>0</v>
      </c>
      <c r="AT2089">
        <v>0</v>
      </c>
    </row>
    <row r="2090" spans="1:46" x14ac:dyDescent="0.25">
      <c r="A2090" t="s">
        <v>41</v>
      </c>
      <c r="B2090" t="s">
        <v>136</v>
      </c>
      <c r="C2090" t="s">
        <v>189</v>
      </c>
      <c r="D2090" t="s">
        <v>236</v>
      </c>
      <c r="E2090" t="s">
        <v>291</v>
      </c>
      <c r="F2090" t="s">
        <v>104</v>
      </c>
      <c r="H2090" t="s">
        <v>38</v>
      </c>
      <c r="I2090">
        <v>32</v>
      </c>
      <c r="J2090">
        <v>32</v>
      </c>
      <c r="K2090">
        <v>12</v>
      </c>
      <c r="L2090">
        <v>15</v>
      </c>
      <c r="M2090">
        <v>329706.03000000003</v>
      </c>
      <c r="N2090">
        <v>690000</v>
      </c>
      <c r="O2090">
        <v>207000</v>
      </c>
      <c r="P2090">
        <v>24.911670170789101</v>
      </c>
      <c r="Q2090">
        <v>40</v>
      </c>
      <c r="R2090">
        <v>1840000</v>
      </c>
      <c r="S2090">
        <v>43308</v>
      </c>
      <c r="T2090">
        <v>43295</v>
      </c>
      <c r="U2090">
        <v>10.161</v>
      </c>
      <c r="V2090">
        <v>38</v>
      </c>
      <c r="W2090">
        <v>835410.84</v>
      </c>
      <c r="X2090">
        <v>1748000</v>
      </c>
      <c r="Y2090">
        <v>510600</v>
      </c>
      <c r="Z2090">
        <v>25.735257481353202</v>
      </c>
      <c r="AA2090">
        <v>50</v>
      </c>
      <c r="AB2090">
        <v>2300000</v>
      </c>
      <c r="AC2090">
        <v>43343</v>
      </c>
      <c r="AD2090">
        <v>43326</v>
      </c>
      <c r="AE2090">
        <v>25.742000000000001</v>
      </c>
      <c r="AF2090">
        <v>14</v>
      </c>
      <c r="AG2090">
        <v>307794.77</v>
      </c>
      <c r="AH2090">
        <v>644000</v>
      </c>
      <c r="AI2090">
        <v>193200</v>
      </c>
      <c r="AJ2090">
        <v>24.894798835450299</v>
      </c>
      <c r="AK2090">
        <v>59</v>
      </c>
      <c r="AL2090">
        <v>2714000</v>
      </c>
      <c r="AM2090">
        <v>43370</v>
      </c>
      <c r="AN2090">
        <v>43372</v>
      </c>
      <c r="AO2090">
        <v>9.8000000000000007</v>
      </c>
      <c r="AP2090" t="s">
        <v>2478</v>
      </c>
      <c r="AQ2090">
        <v>5</v>
      </c>
      <c r="AR2090">
        <v>0</v>
      </c>
      <c r="AS2090">
        <v>0</v>
      </c>
      <c r="AT2090">
        <v>0</v>
      </c>
    </row>
    <row r="2091" spans="1:46" x14ac:dyDescent="0.25">
      <c r="A2091" t="s">
        <v>41</v>
      </c>
      <c r="B2091" t="s">
        <v>143</v>
      </c>
      <c r="C2091" t="s">
        <v>196</v>
      </c>
      <c r="D2091" t="s">
        <v>236</v>
      </c>
      <c r="E2091" t="s">
        <v>291</v>
      </c>
      <c r="F2091" t="s">
        <v>104</v>
      </c>
      <c r="H2091" t="s">
        <v>38</v>
      </c>
      <c r="I2091">
        <v>27</v>
      </c>
      <c r="J2091">
        <v>27</v>
      </c>
      <c r="K2091">
        <v>24</v>
      </c>
      <c r="L2091">
        <v>3</v>
      </c>
      <c r="M2091">
        <v>77031.759999999995</v>
      </c>
      <c r="N2091">
        <v>157000</v>
      </c>
      <c r="O2091">
        <v>15300</v>
      </c>
      <c r="P2091">
        <v>40.201174396328597</v>
      </c>
      <c r="Q2091">
        <v>22</v>
      </c>
      <c r="R2091">
        <v>1166000</v>
      </c>
      <c r="S2091">
        <v>43306</v>
      </c>
      <c r="T2091">
        <v>43133</v>
      </c>
      <c r="U2091">
        <v>2.032</v>
      </c>
      <c r="V2091">
        <v>1</v>
      </c>
      <c r="W2091">
        <v>25677.26</v>
      </c>
      <c r="X2091">
        <v>53000</v>
      </c>
      <c r="Y2091">
        <v>15900</v>
      </c>
      <c r="Z2091">
        <v>23.867962879773799</v>
      </c>
      <c r="AA2091">
        <v>21</v>
      </c>
      <c r="AB2091">
        <v>1071000</v>
      </c>
      <c r="AC2091">
        <v>43336</v>
      </c>
      <c r="AD2091">
        <v>43133</v>
      </c>
      <c r="AE2091">
        <v>0.67700000000000005</v>
      </c>
      <c r="AF2091">
        <v>11</v>
      </c>
      <c r="AG2091">
        <v>282449.81</v>
      </c>
      <c r="AH2091">
        <v>561000</v>
      </c>
      <c r="AI2091">
        <v>206679</v>
      </c>
      <c r="AJ2091">
        <v>12.3126230169817</v>
      </c>
      <c r="AK2091">
        <v>10</v>
      </c>
      <c r="AL2091">
        <v>510000</v>
      </c>
      <c r="AM2091">
        <v>43373</v>
      </c>
      <c r="AN2091">
        <v>43384</v>
      </c>
      <c r="AO2091">
        <v>7.7</v>
      </c>
      <c r="AP2091" t="s">
        <v>2479</v>
      </c>
      <c r="AQ2091">
        <v>33</v>
      </c>
      <c r="AR2091">
        <v>0</v>
      </c>
      <c r="AS2091">
        <v>0</v>
      </c>
      <c r="AT2091">
        <v>0</v>
      </c>
    </row>
    <row r="2092" spans="1:46" x14ac:dyDescent="0.25">
      <c r="A2092" t="s">
        <v>41</v>
      </c>
      <c r="B2092" t="s">
        <v>146</v>
      </c>
      <c r="C2092" t="s">
        <v>199</v>
      </c>
      <c r="D2092" t="s">
        <v>236</v>
      </c>
      <c r="E2092" t="s">
        <v>291</v>
      </c>
      <c r="F2092" t="s">
        <v>104</v>
      </c>
      <c r="H2092" t="s">
        <v>38</v>
      </c>
      <c r="I2092">
        <v>27</v>
      </c>
      <c r="J2092">
        <v>27</v>
      </c>
      <c r="K2092">
        <v>24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E2092">
        <v>0</v>
      </c>
      <c r="AF2092">
        <v>1</v>
      </c>
      <c r="AG2092">
        <v>33054.949999999997</v>
      </c>
      <c r="AH2092">
        <v>62000</v>
      </c>
      <c r="AI2092">
        <v>18600</v>
      </c>
      <c r="AJ2092">
        <v>16.220171845854502</v>
      </c>
      <c r="AK2092">
        <v>47</v>
      </c>
      <c r="AL2092">
        <v>2914000</v>
      </c>
      <c r="AM2092">
        <v>43371</v>
      </c>
      <c r="AN2092">
        <v>43372</v>
      </c>
      <c r="AO2092">
        <v>0.7</v>
      </c>
      <c r="AP2092" t="s">
        <v>2480</v>
      </c>
      <c r="AQ2092">
        <v>19</v>
      </c>
      <c r="AR2092">
        <v>0</v>
      </c>
      <c r="AS2092">
        <v>0</v>
      </c>
      <c r="AT2092">
        <v>0</v>
      </c>
    </row>
    <row r="2093" spans="1:46" x14ac:dyDescent="0.25">
      <c r="A2093" t="s">
        <v>41</v>
      </c>
      <c r="B2093" t="s">
        <v>157</v>
      </c>
      <c r="C2093" t="s">
        <v>210</v>
      </c>
      <c r="D2093" t="s">
        <v>236</v>
      </c>
      <c r="E2093" t="s">
        <v>291</v>
      </c>
      <c r="F2093" t="s">
        <v>104</v>
      </c>
      <c r="H2093" t="s">
        <v>38</v>
      </c>
      <c r="I2093">
        <v>20</v>
      </c>
      <c r="J2093">
        <v>20</v>
      </c>
      <c r="K2093">
        <v>6</v>
      </c>
      <c r="L2093">
        <v>3</v>
      </c>
      <c r="M2093">
        <v>131538.32999999999</v>
      </c>
      <c r="N2093">
        <v>255000</v>
      </c>
      <c r="O2093">
        <v>0</v>
      </c>
      <c r="P2093">
        <v>43.257975338621101</v>
      </c>
      <c r="Q2093">
        <v>-8</v>
      </c>
      <c r="R2093">
        <v>-703200</v>
      </c>
      <c r="S2093">
        <v>43283</v>
      </c>
      <c r="T2093">
        <v>43239</v>
      </c>
      <c r="U2093">
        <v>2.032</v>
      </c>
      <c r="V2093">
        <v>49</v>
      </c>
      <c r="W2093">
        <v>2354955.14</v>
      </c>
      <c r="X2093">
        <v>4304500</v>
      </c>
      <c r="Y2093">
        <v>1265850</v>
      </c>
      <c r="Z2093">
        <v>14.7499496844075</v>
      </c>
      <c r="AA2093">
        <v>189</v>
      </c>
      <c r="AB2093">
        <v>16632000</v>
      </c>
      <c r="AC2093">
        <v>43343</v>
      </c>
      <c r="AD2093">
        <v>43320</v>
      </c>
      <c r="AE2093">
        <v>33.194000000000003</v>
      </c>
      <c r="AF2093">
        <v>71</v>
      </c>
      <c r="AG2093">
        <v>3434306.93</v>
      </c>
      <c r="AH2093">
        <v>6166400</v>
      </c>
      <c r="AI2093">
        <v>1161420</v>
      </c>
      <c r="AJ2093">
        <v>24.520425193488101</v>
      </c>
      <c r="AK2093">
        <v>118</v>
      </c>
      <c r="AL2093">
        <v>10372200</v>
      </c>
      <c r="AM2093">
        <v>43373</v>
      </c>
      <c r="AN2093">
        <v>43320</v>
      </c>
      <c r="AO2093">
        <v>49.7</v>
      </c>
      <c r="AP2093" t="s">
        <v>2481</v>
      </c>
      <c r="AQ2093">
        <v>42</v>
      </c>
      <c r="AR2093">
        <v>0</v>
      </c>
      <c r="AS2093">
        <v>0</v>
      </c>
      <c r="AT2093">
        <v>0</v>
      </c>
    </row>
    <row r="2094" spans="1:46" x14ac:dyDescent="0.25">
      <c r="A2094" t="s">
        <v>41</v>
      </c>
      <c r="B2094" t="s">
        <v>151</v>
      </c>
      <c r="C2094" t="s">
        <v>204</v>
      </c>
      <c r="D2094" t="s">
        <v>236</v>
      </c>
      <c r="E2094" t="s">
        <v>291</v>
      </c>
      <c r="F2094" t="s">
        <v>104</v>
      </c>
      <c r="H2094" t="s">
        <v>38</v>
      </c>
      <c r="I2094">
        <v>15</v>
      </c>
      <c r="J2094">
        <v>15</v>
      </c>
      <c r="K2094">
        <v>12</v>
      </c>
      <c r="L2094">
        <v>1</v>
      </c>
      <c r="M2094">
        <v>52241.1</v>
      </c>
      <c r="N2094">
        <v>104000</v>
      </c>
      <c r="O2094">
        <v>31200</v>
      </c>
      <c r="P2094">
        <v>21.0642717611655</v>
      </c>
      <c r="Q2094">
        <v>9</v>
      </c>
      <c r="R2094">
        <v>936000</v>
      </c>
      <c r="S2094">
        <v>43296</v>
      </c>
      <c r="T2094">
        <v>43150</v>
      </c>
      <c r="U2094">
        <v>0.67700000000000005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21</v>
      </c>
      <c r="AB2094">
        <v>2184000</v>
      </c>
      <c r="AD2094">
        <v>43341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21</v>
      </c>
      <c r="AL2094">
        <v>2184000</v>
      </c>
      <c r="AN2094">
        <v>43341</v>
      </c>
      <c r="AO2094">
        <v>0</v>
      </c>
      <c r="AP2094" t="s">
        <v>2482</v>
      </c>
      <c r="AQ2094">
        <v>18</v>
      </c>
      <c r="AR2094">
        <v>0</v>
      </c>
      <c r="AS2094">
        <v>0</v>
      </c>
      <c r="AT2094">
        <v>0</v>
      </c>
    </row>
    <row r="2095" spans="1:46" x14ac:dyDescent="0.25">
      <c r="A2095" t="s">
        <v>41</v>
      </c>
      <c r="B2095" t="s">
        <v>152</v>
      </c>
      <c r="C2095" t="s">
        <v>205</v>
      </c>
      <c r="D2095" t="s">
        <v>236</v>
      </c>
      <c r="E2095" t="s">
        <v>291</v>
      </c>
      <c r="F2095" t="s">
        <v>104</v>
      </c>
      <c r="H2095" t="s">
        <v>38</v>
      </c>
      <c r="I2095">
        <v>15</v>
      </c>
      <c r="J2095">
        <v>15</v>
      </c>
      <c r="K2095">
        <v>12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U2095">
        <v>0</v>
      </c>
      <c r="V2095">
        <v>1</v>
      </c>
      <c r="W2095">
        <v>62841.919999999998</v>
      </c>
      <c r="X2095">
        <v>117000</v>
      </c>
      <c r="Y2095">
        <v>0</v>
      </c>
      <c r="Z2095">
        <v>40.9178527894627</v>
      </c>
      <c r="AA2095">
        <v>23</v>
      </c>
      <c r="AB2095">
        <v>2691000</v>
      </c>
      <c r="AC2095">
        <v>43330</v>
      </c>
      <c r="AD2095">
        <v>43326</v>
      </c>
      <c r="AE2095">
        <v>0.67700000000000005</v>
      </c>
      <c r="AF2095">
        <v>1</v>
      </c>
      <c r="AG2095">
        <v>62841.919999999998</v>
      </c>
      <c r="AH2095">
        <v>117000</v>
      </c>
      <c r="AI2095">
        <v>35100</v>
      </c>
      <c r="AJ2095">
        <v>15.596932329651599</v>
      </c>
      <c r="AK2095">
        <v>22</v>
      </c>
      <c r="AL2095">
        <v>2574000</v>
      </c>
      <c r="AM2095">
        <v>43345</v>
      </c>
      <c r="AN2095">
        <v>43326</v>
      </c>
      <c r="AO2095">
        <v>0.7</v>
      </c>
      <c r="AP2095" t="s">
        <v>2483</v>
      </c>
      <c r="AQ2095">
        <v>13</v>
      </c>
      <c r="AR2095">
        <v>0</v>
      </c>
      <c r="AS2095">
        <v>0</v>
      </c>
      <c r="AT2095">
        <v>0</v>
      </c>
    </row>
    <row r="2096" spans="1:46" x14ac:dyDescent="0.25">
      <c r="A2096" t="s">
        <v>41</v>
      </c>
      <c r="B2096" t="s">
        <v>153</v>
      </c>
      <c r="C2096" t="s">
        <v>206</v>
      </c>
      <c r="D2096" t="s">
        <v>236</v>
      </c>
      <c r="E2096" t="s">
        <v>291</v>
      </c>
      <c r="F2096" t="s">
        <v>104</v>
      </c>
      <c r="H2096" t="s">
        <v>38</v>
      </c>
      <c r="I2096">
        <v>15</v>
      </c>
      <c r="J2096">
        <v>15</v>
      </c>
      <c r="K2096">
        <v>12</v>
      </c>
      <c r="L2096">
        <v>3</v>
      </c>
      <c r="M2096">
        <v>211596.63</v>
      </c>
      <c r="N2096">
        <v>414000</v>
      </c>
      <c r="O2096">
        <v>82800</v>
      </c>
      <c r="P2096">
        <v>29.723341464288399</v>
      </c>
      <c r="Q2096">
        <v>7</v>
      </c>
      <c r="R2096">
        <v>966000</v>
      </c>
      <c r="S2096">
        <v>43295</v>
      </c>
      <c r="T2096">
        <v>43150</v>
      </c>
      <c r="U2096">
        <v>2.032</v>
      </c>
      <c r="V2096">
        <v>4</v>
      </c>
      <c r="W2096">
        <v>291200.52</v>
      </c>
      <c r="X2096">
        <v>552000</v>
      </c>
      <c r="Y2096">
        <v>124200</v>
      </c>
      <c r="Z2096">
        <v>25.123755978231902</v>
      </c>
      <c r="AA2096">
        <v>15</v>
      </c>
      <c r="AB2096">
        <v>2070000</v>
      </c>
      <c r="AC2096">
        <v>43335</v>
      </c>
      <c r="AD2096">
        <v>43320</v>
      </c>
      <c r="AE2096">
        <v>2.71</v>
      </c>
      <c r="AF2096">
        <v>2</v>
      </c>
      <c r="AG2096">
        <v>145600.26</v>
      </c>
      <c r="AH2096">
        <v>276000</v>
      </c>
      <c r="AI2096">
        <v>82800</v>
      </c>
      <c r="AJ2096">
        <v>17.101301413868899</v>
      </c>
      <c r="AK2096">
        <v>13</v>
      </c>
      <c r="AL2096">
        <v>1794000</v>
      </c>
      <c r="AM2096">
        <v>43366</v>
      </c>
      <c r="AN2096">
        <v>43320</v>
      </c>
      <c r="AO2096">
        <v>1.4</v>
      </c>
      <c r="AP2096" t="s">
        <v>2484</v>
      </c>
      <c r="AQ2096">
        <v>29</v>
      </c>
      <c r="AR2096">
        <v>0</v>
      </c>
      <c r="AS2096">
        <v>0</v>
      </c>
      <c r="AT2096">
        <v>0</v>
      </c>
    </row>
    <row r="2097" spans="1:46" x14ac:dyDescent="0.25">
      <c r="A2097" t="s">
        <v>41</v>
      </c>
      <c r="B2097" t="s">
        <v>145</v>
      </c>
      <c r="C2097" t="s">
        <v>198</v>
      </c>
      <c r="D2097" t="s">
        <v>236</v>
      </c>
      <c r="E2097" t="s">
        <v>291</v>
      </c>
      <c r="F2097" t="s">
        <v>104</v>
      </c>
      <c r="H2097" t="s">
        <v>38</v>
      </c>
      <c r="I2097">
        <v>15</v>
      </c>
      <c r="J2097">
        <v>15</v>
      </c>
      <c r="K2097">
        <v>12</v>
      </c>
      <c r="L2097">
        <v>1</v>
      </c>
      <c r="M2097">
        <v>21437</v>
      </c>
      <c r="N2097">
        <v>42000</v>
      </c>
      <c r="O2097">
        <v>12600</v>
      </c>
      <c r="P2097">
        <v>19.7935382333992</v>
      </c>
      <c r="Q2097">
        <v>2</v>
      </c>
      <c r="R2097">
        <v>84000</v>
      </c>
      <c r="S2097">
        <v>43288</v>
      </c>
      <c r="T2097">
        <v>43201</v>
      </c>
      <c r="U2097">
        <v>0.67700000000000005</v>
      </c>
      <c r="V2097">
        <v>7</v>
      </c>
      <c r="W2097">
        <v>156429.85</v>
      </c>
      <c r="X2097">
        <v>294000</v>
      </c>
      <c r="Y2097">
        <v>88200</v>
      </c>
      <c r="Z2097">
        <v>16.388321144989401</v>
      </c>
      <c r="AA2097">
        <v>7</v>
      </c>
      <c r="AB2097">
        <v>294000</v>
      </c>
      <c r="AC2097">
        <v>43339</v>
      </c>
      <c r="AD2097">
        <v>43320</v>
      </c>
      <c r="AE2097">
        <v>4.742</v>
      </c>
      <c r="AF2097">
        <v>7</v>
      </c>
      <c r="AG2097">
        <v>158978.19</v>
      </c>
      <c r="AH2097">
        <v>294000</v>
      </c>
      <c r="AI2097">
        <v>88200</v>
      </c>
      <c r="AJ2097">
        <v>15.026234652588</v>
      </c>
      <c r="AK2097">
        <v>0</v>
      </c>
      <c r="AL2097">
        <v>0</v>
      </c>
      <c r="AM2097">
        <v>43358</v>
      </c>
      <c r="AN2097">
        <v>43320</v>
      </c>
      <c r="AO2097">
        <v>4.9000000000000004</v>
      </c>
      <c r="AP2097" t="s">
        <v>2485</v>
      </c>
      <c r="AQ2097">
        <v>-1</v>
      </c>
      <c r="AR2097">
        <v>0</v>
      </c>
      <c r="AS2097">
        <v>0</v>
      </c>
      <c r="AT2097">
        <v>0</v>
      </c>
    </row>
    <row r="2098" spans="1:46" x14ac:dyDescent="0.25">
      <c r="A2098" t="s">
        <v>41</v>
      </c>
      <c r="B2098" t="s">
        <v>155</v>
      </c>
      <c r="C2098" t="s">
        <v>208</v>
      </c>
      <c r="D2098" t="s">
        <v>236</v>
      </c>
      <c r="E2098" t="s">
        <v>291</v>
      </c>
      <c r="F2098" t="s">
        <v>104</v>
      </c>
      <c r="H2098" t="s">
        <v>38</v>
      </c>
      <c r="I2098">
        <v>15</v>
      </c>
      <c r="J2098">
        <v>15</v>
      </c>
      <c r="K2098">
        <v>12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24</v>
      </c>
      <c r="AL2098">
        <v>3912000</v>
      </c>
      <c r="AN2098">
        <v>43372</v>
      </c>
      <c r="AO2098">
        <v>0</v>
      </c>
      <c r="AP2098" t="s">
        <v>2486</v>
      </c>
      <c r="AQ2098">
        <v>2</v>
      </c>
      <c r="AR2098">
        <v>0</v>
      </c>
      <c r="AS2098">
        <v>0</v>
      </c>
      <c r="AT2098">
        <v>0</v>
      </c>
    </row>
    <row r="2099" spans="1:46" x14ac:dyDescent="0.25">
      <c r="A2099" t="s">
        <v>41</v>
      </c>
      <c r="B2099" t="s">
        <v>156</v>
      </c>
      <c r="C2099" t="s">
        <v>209</v>
      </c>
      <c r="D2099" t="s">
        <v>236</v>
      </c>
      <c r="E2099" t="s">
        <v>291</v>
      </c>
      <c r="F2099" t="s">
        <v>104</v>
      </c>
      <c r="H2099" t="s">
        <v>38</v>
      </c>
      <c r="I2099">
        <v>15</v>
      </c>
      <c r="J2099">
        <v>15</v>
      </c>
      <c r="K2099">
        <v>12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E2099">
        <v>0</v>
      </c>
      <c r="AF2099">
        <v>1</v>
      </c>
      <c r="AG2099">
        <v>96432.08</v>
      </c>
      <c r="AH2099">
        <v>200500</v>
      </c>
      <c r="AI2099">
        <v>0</v>
      </c>
      <c r="AJ2099">
        <v>47.094619372211397</v>
      </c>
      <c r="AK2099">
        <v>23</v>
      </c>
      <c r="AL2099">
        <v>4611500</v>
      </c>
      <c r="AM2099">
        <v>43369</v>
      </c>
      <c r="AN2099">
        <v>43372</v>
      </c>
      <c r="AO2099">
        <v>0.7</v>
      </c>
      <c r="AP2099" t="s">
        <v>2487</v>
      </c>
      <c r="AQ2099">
        <v>12</v>
      </c>
      <c r="AR2099">
        <v>0</v>
      </c>
      <c r="AS2099">
        <v>0</v>
      </c>
      <c r="AT2099">
        <v>0</v>
      </c>
    </row>
    <row r="2100" spans="1:46" x14ac:dyDescent="0.25">
      <c r="A2100" t="s">
        <v>41</v>
      </c>
      <c r="B2100" t="s">
        <v>149</v>
      </c>
      <c r="C2100" t="s">
        <v>202</v>
      </c>
      <c r="D2100" t="s">
        <v>236</v>
      </c>
      <c r="E2100" t="s">
        <v>291</v>
      </c>
      <c r="F2100" t="s">
        <v>104</v>
      </c>
      <c r="H2100" t="s">
        <v>38</v>
      </c>
      <c r="I2100">
        <v>15</v>
      </c>
      <c r="J2100">
        <v>15</v>
      </c>
      <c r="K2100">
        <v>12</v>
      </c>
      <c r="L2100">
        <v>1</v>
      </c>
      <c r="M2100">
        <v>30356.560000000001</v>
      </c>
      <c r="N2100">
        <v>61000</v>
      </c>
      <c r="O2100">
        <v>18300</v>
      </c>
      <c r="P2100">
        <v>21.7980893592595</v>
      </c>
      <c r="Q2100">
        <v>8</v>
      </c>
      <c r="R2100">
        <v>488000</v>
      </c>
      <c r="S2100">
        <v>43283</v>
      </c>
      <c r="T2100">
        <v>43133</v>
      </c>
      <c r="U2100">
        <v>0.67700000000000005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</v>
      </c>
      <c r="AB2100">
        <v>488000</v>
      </c>
      <c r="AD2100">
        <v>43133</v>
      </c>
      <c r="AE2100">
        <v>0</v>
      </c>
      <c r="AF2100">
        <v>1</v>
      </c>
      <c r="AG2100">
        <v>30356.560000000001</v>
      </c>
      <c r="AH2100">
        <v>61000</v>
      </c>
      <c r="AI2100">
        <v>18300</v>
      </c>
      <c r="AJ2100">
        <v>21.7980893592595</v>
      </c>
      <c r="AK2100">
        <v>43</v>
      </c>
      <c r="AL2100">
        <v>2623000</v>
      </c>
      <c r="AM2100">
        <v>43347</v>
      </c>
      <c r="AN2100">
        <v>43372</v>
      </c>
      <c r="AO2100">
        <v>0.7</v>
      </c>
      <c r="AP2100" t="s">
        <v>2488</v>
      </c>
      <c r="AQ2100">
        <v>43</v>
      </c>
      <c r="AR2100">
        <v>0</v>
      </c>
      <c r="AS2100">
        <v>0</v>
      </c>
      <c r="AT2100">
        <v>0</v>
      </c>
    </row>
    <row r="2101" spans="1:46" x14ac:dyDescent="0.25">
      <c r="A2101" t="s">
        <v>41</v>
      </c>
      <c r="B2101" t="s">
        <v>132</v>
      </c>
      <c r="C2101" t="s">
        <v>185</v>
      </c>
      <c r="D2101" t="s">
        <v>236</v>
      </c>
      <c r="E2101" t="s">
        <v>291</v>
      </c>
      <c r="F2101" t="s">
        <v>104</v>
      </c>
      <c r="H2101" t="s">
        <v>38</v>
      </c>
      <c r="I2101">
        <v>15</v>
      </c>
      <c r="J2101">
        <v>15</v>
      </c>
      <c r="K2101">
        <v>12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O2101">
        <v>0</v>
      </c>
      <c r="AP2101" t="s">
        <v>2489</v>
      </c>
      <c r="AQ2101">
        <v>2</v>
      </c>
      <c r="AR2101">
        <v>0</v>
      </c>
      <c r="AS2101">
        <v>0</v>
      </c>
      <c r="AT2101">
        <v>0</v>
      </c>
    </row>
    <row r="2102" spans="1:46" x14ac:dyDescent="0.25">
      <c r="A2102" t="s">
        <v>41</v>
      </c>
      <c r="B2102" t="s">
        <v>135</v>
      </c>
      <c r="C2102" t="s">
        <v>188</v>
      </c>
      <c r="D2102" t="s">
        <v>236</v>
      </c>
      <c r="E2102" t="s">
        <v>291</v>
      </c>
      <c r="F2102" t="s">
        <v>104</v>
      </c>
      <c r="H2102" t="s">
        <v>38</v>
      </c>
      <c r="I2102">
        <v>12</v>
      </c>
      <c r="J2102">
        <v>12</v>
      </c>
      <c r="K2102">
        <v>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O2102">
        <v>0</v>
      </c>
      <c r="AP2102" t="s">
        <v>2490</v>
      </c>
      <c r="AQ2102">
        <v>2</v>
      </c>
      <c r="AR2102">
        <v>0</v>
      </c>
      <c r="AS2102">
        <v>0</v>
      </c>
      <c r="AT2102">
        <v>0</v>
      </c>
    </row>
    <row r="2103" spans="1:46" x14ac:dyDescent="0.25">
      <c r="A2103" t="s">
        <v>41</v>
      </c>
      <c r="B2103" t="s">
        <v>160</v>
      </c>
      <c r="C2103" t="s">
        <v>213</v>
      </c>
      <c r="D2103" t="s">
        <v>236</v>
      </c>
      <c r="E2103" t="s">
        <v>291</v>
      </c>
      <c r="F2103" t="s">
        <v>104</v>
      </c>
      <c r="H2103" t="s">
        <v>38</v>
      </c>
      <c r="I2103">
        <v>9</v>
      </c>
      <c r="J2103">
        <v>9</v>
      </c>
      <c r="K2103">
        <v>6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12</v>
      </c>
      <c r="AL2103">
        <v>1308000</v>
      </c>
      <c r="AN2103">
        <v>43367</v>
      </c>
      <c r="AO2103">
        <v>0</v>
      </c>
      <c r="AP2103" t="s">
        <v>2491</v>
      </c>
      <c r="AQ2103">
        <v>13</v>
      </c>
      <c r="AR2103">
        <v>0</v>
      </c>
      <c r="AS2103">
        <v>0</v>
      </c>
      <c r="AT2103">
        <v>0</v>
      </c>
    </row>
    <row r="2104" spans="1:46" x14ac:dyDescent="0.25">
      <c r="A2104" t="s">
        <v>41</v>
      </c>
      <c r="B2104" t="s">
        <v>161</v>
      </c>
      <c r="C2104" t="s">
        <v>214</v>
      </c>
      <c r="D2104" t="s">
        <v>236</v>
      </c>
      <c r="E2104" t="s">
        <v>291</v>
      </c>
      <c r="F2104" t="s">
        <v>104</v>
      </c>
      <c r="H2104" t="s">
        <v>38</v>
      </c>
      <c r="I2104">
        <v>9</v>
      </c>
      <c r="J2104">
        <v>9</v>
      </c>
      <c r="K2104">
        <v>6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12</v>
      </c>
      <c r="AB2104">
        <v>1548000</v>
      </c>
      <c r="AD2104">
        <v>43320</v>
      </c>
      <c r="AE2104">
        <v>0</v>
      </c>
      <c r="AF2104">
        <v>2</v>
      </c>
      <c r="AG2104">
        <v>140914.5</v>
      </c>
      <c r="AH2104">
        <v>258000</v>
      </c>
      <c r="AI2104">
        <v>77400</v>
      </c>
      <c r="AJ2104">
        <v>14.1716776458158</v>
      </c>
      <c r="AK2104">
        <v>10</v>
      </c>
      <c r="AL2104">
        <v>1290000</v>
      </c>
      <c r="AM2104">
        <v>43365</v>
      </c>
      <c r="AN2104">
        <v>43320</v>
      </c>
      <c r="AO2104">
        <v>1.4</v>
      </c>
      <c r="AP2104" t="s">
        <v>2492</v>
      </c>
      <c r="AQ2104">
        <v>13</v>
      </c>
      <c r="AR2104">
        <v>0</v>
      </c>
      <c r="AS2104">
        <v>0</v>
      </c>
      <c r="AT2104">
        <v>0</v>
      </c>
    </row>
    <row r="2105" spans="1:46" x14ac:dyDescent="0.25">
      <c r="A2105" t="s">
        <v>41</v>
      </c>
      <c r="B2105" t="s">
        <v>162</v>
      </c>
      <c r="C2105" t="s">
        <v>215</v>
      </c>
      <c r="D2105" t="s">
        <v>236</v>
      </c>
      <c r="E2105" t="s">
        <v>291</v>
      </c>
      <c r="F2105" t="s">
        <v>104</v>
      </c>
      <c r="H2105" t="s">
        <v>38</v>
      </c>
      <c r="I2105">
        <v>9</v>
      </c>
      <c r="J2105">
        <v>9</v>
      </c>
      <c r="K2105">
        <v>6</v>
      </c>
      <c r="L2105">
        <v>2</v>
      </c>
      <c r="M2105">
        <v>145255.88</v>
      </c>
      <c r="N2105">
        <v>272000</v>
      </c>
      <c r="O2105">
        <v>0</v>
      </c>
      <c r="P2105">
        <v>41.256813170503797</v>
      </c>
      <c r="Q2105">
        <v>5</v>
      </c>
      <c r="R2105">
        <v>680000</v>
      </c>
      <c r="S2105">
        <v>43293</v>
      </c>
      <c r="T2105">
        <v>43201</v>
      </c>
      <c r="U2105">
        <v>1.355</v>
      </c>
      <c r="V2105">
        <v>3</v>
      </c>
      <c r="W2105">
        <v>217883.82</v>
      </c>
      <c r="X2105">
        <v>408000</v>
      </c>
      <c r="Y2105">
        <v>122400</v>
      </c>
      <c r="Z2105">
        <v>16.081161882239201</v>
      </c>
      <c r="AA2105">
        <v>2</v>
      </c>
      <c r="AB2105">
        <v>272000</v>
      </c>
      <c r="AC2105">
        <v>43338</v>
      </c>
      <c r="AD2105">
        <v>43346</v>
      </c>
      <c r="AE2105">
        <v>2.032</v>
      </c>
      <c r="AF2105">
        <v>5</v>
      </c>
      <c r="AG2105">
        <v>361199.21</v>
      </c>
      <c r="AH2105">
        <v>680000</v>
      </c>
      <c r="AI2105">
        <v>204000</v>
      </c>
      <c r="AJ2105">
        <v>16.529594380338398</v>
      </c>
      <c r="AK2105">
        <v>21</v>
      </c>
      <c r="AL2105">
        <v>2856000</v>
      </c>
      <c r="AM2105">
        <v>43373</v>
      </c>
      <c r="AN2105">
        <v>43372</v>
      </c>
      <c r="AO2105">
        <v>3.5</v>
      </c>
      <c r="AP2105" t="s">
        <v>2493</v>
      </c>
      <c r="AQ2105">
        <v>16</v>
      </c>
      <c r="AR2105">
        <v>0</v>
      </c>
      <c r="AS2105">
        <v>0</v>
      </c>
      <c r="AT2105">
        <v>0</v>
      </c>
    </row>
    <row r="2106" spans="1:46" x14ac:dyDescent="0.25">
      <c r="A2106" t="s">
        <v>41</v>
      </c>
      <c r="B2106" t="s">
        <v>163</v>
      </c>
      <c r="C2106" t="s">
        <v>216</v>
      </c>
      <c r="D2106" t="s">
        <v>236</v>
      </c>
      <c r="E2106" t="s">
        <v>291</v>
      </c>
      <c r="F2106" t="s">
        <v>104</v>
      </c>
      <c r="H2106" t="s">
        <v>38</v>
      </c>
      <c r="I2106">
        <v>9</v>
      </c>
      <c r="J2106">
        <v>9</v>
      </c>
      <c r="K2106">
        <v>6</v>
      </c>
      <c r="L2106">
        <v>6</v>
      </c>
      <c r="M2106">
        <v>395580.09</v>
      </c>
      <c r="N2106">
        <v>786000</v>
      </c>
      <c r="O2106">
        <v>235800</v>
      </c>
      <c r="P2106">
        <v>20.912740974522901</v>
      </c>
      <c r="Q2106">
        <v>8</v>
      </c>
      <c r="R2106">
        <v>1048000</v>
      </c>
      <c r="S2106">
        <v>43308</v>
      </c>
      <c r="T2106">
        <v>43234</v>
      </c>
      <c r="U2106">
        <v>4.0650000000000004</v>
      </c>
      <c r="V2106">
        <v>5</v>
      </c>
      <c r="W2106">
        <v>338985.96</v>
      </c>
      <c r="X2106">
        <v>655000</v>
      </c>
      <c r="Y2106">
        <v>196500</v>
      </c>
      <c r="Z2106">
        <v>18.672943110720599</v>
      </c>
      <c r="AA2106">
        <v>27</v>
      </c>
      <c r="AB2106">
        <v>3537000</v>
      </c>
      <c r="AC2106">
        <v>43338</v>
      </c>
      <c r="AD2106">
        <v>43326</v>
      </c>
      <c r="AE2106">
        <v>3.387</v>
      </c>
      <c r="AF2106">
        <v>6</v>
      </c>
      <c r="AG2106">
        <v>410279.13</v>
      </c>
      <c r="AH2106">
        <v>786000</v>
      </c>
      <c r="AI2106">
        <v>117900</v>
      </c>
      <c r="AJ2106">
        <v>32.449177777248401</v>
      </c>
      <c r="AK2106">
        <v>21</v>
      </c>
      <c r="AL2106">
        <v>2751000</v>
      </c>
      <c r="AM2106">
        <v>43366</v>
      </c>
      <c r="AN2106">
        <v>43326</v>
      </c>
      <c r="AO2106">
        <v>4.2</v>
      </c>
      <c r="AP2106" t="s">
        <v>2494</v>
      </c>
      <c r="AQ2106">
        <v>25</v>
      </c>
      <c r="AR2106">
        <v>0</v>
      </c>
      <c r="AS2106">
        <v>0</v>
      </c>
      <c r="AT2106">
        <v>0</v>
      </c>
    </row>
    <row r="2107" spans="1:46" x14ac:dyDescent="0.25">
      <c r="A2107" t="s">
        <v>41</v>
      </c>
      <c r="B2107" t="s">
        <v>164</v>
      </c>
      <c r="C2107" t="s">
        <v>217</v>
      </c>
      <c r="D2107" t="s">
        <v>236</v>
      </c>
      <c r="E2107" t="s">
        <v>291</v>
      </c>
      <c r="F2107" t="s">
        <v>104</v>
      </c>
      <c r="H2107" t="s">
        <v>38</v>
      </c>
      <c r="I2107">
        <v>9</v>
      </c>
      <c r="J2107">
        <v>9</v>
      </c>
      <c r="K2107">
        <v>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5</v>
      </c>
      <c r="R2107">
        <v>570000</v>
      </c>
      <c r="T2107">
        <v>43115</v>
      </c>
      <c r="U2107">
        <v>0</v>
      </c>
      <c r="V2107">
        <v>1</v>
      </c>
      <c r="W2107">
        <v>52078.9</v>
      </c>
      <c r="X2107">
        <v>114000</v>
      </c>
      <c r="Y2107">
        <v>34200</v>
      </c>
      <c r="Z2107">
        <v>28.212043056315501</v>
      </c>
      <c r="AA2107">
        <v>4</v>
      </c>
      <c r="AB2107">
        <v>456000</v>
      </c>
      <c r="AC2107">
        <v>43324</v>
      </c>
      <c r="AD2107">
        <v>43346</v>
      </c>
      <c r="AE2107">
        <v>0.67700000000000005</v>
      </c>
      <c r="AF2107">
        <v>1</v>
      </c>
      <c r="AG2107">
        <v>59542.879999999997</v>
      </c>
      <c r="AH2107">
        <v>114000</v>
      </c>
      <c r="AI2107">
        <v>34200</v>
      </c>
      <c r="AJ2107">
        <v>17.923348885191999</v>
      </c>
      <c r="AK2107">
        <v>27</v>
      </c>
      <c r="AL2107">
        <v>3078000</v>
      </c>
      <c r="AM2107">
        <v>43373</v>
      </c>
      <c r="AN2107">
        <v>43367</v>
      </c>
      <c r="AO2107">
        <v>0.7</v>
      </c>
      <c r="AP2107" t="s">
        <v>2495</v>
      </c>
      <c r="AQ2107">
        <v>10</v>
      </c>
      <c r="AR2107">
        <v>0</v>
      </c>
      <c r="AS2107">
        <v>0</v>
      </c>
      <c r="AT2107">
        <v>0</v>
      </c>
    </row>
    <row r="2108" spans="1:46" x14ac:dyDescent="0.25">
      <c r="A2108" t="s">
        <v>41</v>
      </c>
      <c r="B2108" t="s">
        <v>167</v>
      </c>
      <c r="C2108" t="s">
        <v>220</v>
      </c>
      <c r="D2108" t="s">
        <v>236</v>
      </c>
      <c r="E2108" t="s">
        <v>291</v>
      </c>
      <c r="F2108" t="s">
        <v>104</v>
      </c>
      <c r="H2108" t="s">
        <v>38</v>
      </c>
      <c r="I2108">
        <v>9</v>
      </c>
      <c r="J2108">
        <v>9</v>
      </c>
      <c r="K2108">
        <v>6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10</v>
      </c>
      <c r="R2108">
        <v>870000</v>
      </c>
      <c r="T2108">
        <v>43169</v>
      </c>
      <c r="U2108">
        <v>0</v>
      </c>
      <c r="V2108">
        <v>1</v>
      </c>
      <c r="W2108">
        <v>45638.73</v>
      </c>
      <c r="X2108">
        <v>87000</v>
      </c>
      <c r="Y2108">
        <v>26100</v>
      </c>
      <c r="Z2108">
        <v>17.5655117738293</v>
      </c>
      <c r="AA2108">
        <v>9</v>
      </c>
      <c r="AB2108">
        <v>819000</v>
      </c>
      <c r="AC2108">
        <v>43326</v>
      </c>
      <c r="AD2108">
        <v>43169</v>
      </c>
      <c r="AE2108">
        <v>0.67700000000000005</v>
      </c>
      <c r="AF2108">
        <v>3</v>
      </c>
      <c r="AG2108">
        <v>136916.19</v>
      </c>
      <c r="AH2108">
        <v>261000</v>
      </c>
      <c r="AI2108">
        <v>0</v>
      </c>
      <c r="AJ2108">
        <v>42.295858554363001</v>
      </c>
      <c r="AK2108">
        <v>6</v>
      </c>
      <c r="AL2108">
        <v>522000</v>
      </c>
      <c r="AM2108">
        <v>43365</v>
      </c>
      <c r="AN2108">
        <v>43395</v>
      </c>
      <c r="AO2108">
        <v>2.1</v>
      </c>
      <c r="AP2108" t="s">
        <v>2496</v>
      </c>
      <c r="AQ2108">
        <v>13</v>
      </c>
      <c r="AR2108">
        <v>0</v>
      </c>
      <c r="AS2108">
        <v>0</v>
      </c>
      <c r="AT2108">
        <v>0</v>
      </c>
    </row>
    <row r="2109" spans="1:46" x14ac:dyDescent="0.25">
      <c r="A2109" t="s">
        <v>41</v>
      </c>
      <c r="B2109" t="s">
        <v>159</v>
      </c>
      <c r="C2109" t="s">
        <v>212</v>
      </c>
      <c r="D2109" t="s">
        <v>236</v>
      </c>
      <c r="E2109" t="s">
        <v>291</v>
      </c>
      <c r="F2109" t="s">
        <v>104</v>
      </c>
      <c r="H2109" t="s">
        <v>38</v>
      </c>
      <c r="I2109">
        <v>9</v>
      </c>
      <c r="J2109">
        <v>9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10</v>
      </c>
      <c r="R2109">
        <v>750000</v>
      </c>
      <c r="T2109">
        <v>43201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10</v>
      </c>
      <c r="AB2109">
        <v>750000</v>
      </c>
      <c r="AD2109">
        <v>43201</v>
      </c>
      <c r="AE2109">
        <v>0</v>
      </c>
      <c r="AF2109">
        <v>1</v>
      </c>
      <c r="AG2109">
        <v>37488.269999999997</v>
      </c>
      <c r="AH2109">
        <v>75000</v>
      </c>
      <c r="AI2109">
        <v>22500</v>
      </c>
      <c r="AJ2109">
        <v>21.453149020267698</v>
      </c>
      <c r="AK2109">
        <v>9</v>
      </c>
      <c r="AL2109">
        <v>675000</v>
      </c>
      <c r="AM2109">
        <v>43366</v>
      </c>
      <c r="AN2109">
        <v>43201</v>
      </c>
      <c r="AO2109">
        <v>0.7</v>
      </c>
      <c r="AP2109" t="s">
        <v>2497</v>
      </c>
      <c r="AQ2109">
        <v>11</v>
      </c>
      <c r="AR2109">
        <v>0</v>
      </c>
      <c r="AS2109">
        <v>0</v>
      </c>
      <c r="AT2109">
        <v>0</v>
      </c>
    </row>
    <row r="2110" spans="1:46" x14ac:dyDescent="0.25">
      <c r="A2110" t="s">
        <v>41</v>
      </c>
      <c r="B2110" t="s">
        <v>180</v>
      </c>
      <c r="C2110" t="s">
        <v>233</v>
      </c>
      <c r="D2110" t="s">
        <v>236</v>
      </c>
      <c r="E2110" t="s">
        <v>291</v>
      </c>
      <c r="F2110" t="s">
        <v>104</v>
      </c>
      <c r="H2110" t="s">
        <v>38</v>
      </c>
      <c r="I2110">
        <v>4</v>
      </c>
      <c r="J2110">
        <v>4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12</v>
      </c>
      <c r="AL2110">
        <v>3516000</v>
      </c>
      <c r="AN2110">
        <v>43372</v>
      </c>
      <c r="AO2110">
        <v>0</v>
      </c>
      <c r="AP2110" t="s">
        <v>2498</v>
      </c>
      <c r="AQ2110">
        <v>10</v>
      </c>
      <c r="AR2110">
        <v>0</v>
      </c>
      <c r="AS2110">
        <v>0</v>
      </c>
      <c r="AT2110">
        <v>0</v>
      </c>
    </row>
    <row r="2111" spans="1:46" x14ac:dyDescent="0.25">
      <c r="A2111" t="s">
        <v>41</v>
      </c>
      <c r="B2111" t="s">
        <v>175</v>
      </c>
      <c r="C2111" t="s">
        <v>228</v>
      </c>
      <c r="D2111" t="s">
        <v>236</v>
      </c>
      <c r="E2111" t="s">
        <v>291</v>
      </c>
      <c r="F2111" t="s">
        <v>104</v>
      </c>
      <c r="H2111" t="s">
        <v>38</v>
      </c>
      <c r="I2111">
        <v>4</v>
      </c>
      <c r="J2111">
        <v>4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10</v>
      </c>
      <c r="R2111">
        <v>1380000</v>
      </c>
      <c r="T2111">
        <v>43115</v>
      </c>
      <c r="U2111">
        <v>0</v>
      </c>
      <c r="V2111">
        <v>1</v>
      </c>
      <c r="W2111">
        <v>63067.24</v>
      </c>
      <c r="X2111">
        <v>138000</v>
      </c>
      <c r="Y2111">
        <v>41400</v>
      </c>
      <c r="Z2111">
        <v>28.184302426119402</v>
      </c>
      <c r="AA2111">
        <v>9</v>
      </c>
      <c r="AB2111">
        <v>1242000</v>
      </c>
      <c r="AC2111">
        <v>43326</v>
      </c>
      <c r="AD2111">
        <v>43115</v>
      </c>
      <c r="AE2111">
        <v>0.67700000000000005</v>
      </c>
      <c r="AF2111">
        <v>1</v>
      </c>
      <c r="AG2111">
        <v>63067.23</v>
      </c>
      <c r="AH2111">
        <v>138000</v>
      </c>
      <c r="AI2111">
        <v>0</v>
      </c>
      <c r="AJ2111">
        <v>49.7290193830761</v>
      </c>
      <c r="AK2111">
        <v>8</v>
      </c>
      <c r="AL2111">
        <v>1104000</v>
      </c>
      <c r="AM2111">
        <v>43359</v>
      </c>
      <c r="AN2111">
        <v>43115</v>
      </c>
      <c r="AO2111">
        <v>0.7</v>
      </c>
      <c r="AP2111" t="s">
        <v>2499</v>
      </c>
      <c r="AQ2111">
        <v>8</v>
      </c>
      <c r="AR2111">
        <v>0</v>
      </c>
      <c r="AS2111">
        <v>0</v>
      </c>
      <c r="AT2111">
        <v>0</v>
      </c>
    </row>
    <row r="2112" spans="1:46" x14ac:dyDescent="0.25">
      <c r="A2112" t="s">
        <v>41</v>
      </c>
      <c r="B2112" t="s">
        <v>181</v>
      </c>
      <c r="C2112" t="s">
        <v>234</v>
      </c>
      <c r="D2112" t="s">
        <v>236</v>
      </c>
      <c r="E2112" t="s">
        <v>291</v>
      </c>
      <c r="F2112" t="s">
        <v>104</v>
      </c>
      <c r="H2112" t="s">
        <v>38</v>
      </c>
      <c r="I2112">
        <v>3</v>
      </c>
      <c r="J2112">
        <v>3</v>
      </c>
      <c r="K2112">
        <v>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6</v>
      </c>
      <c r="AL2112">
        <v>1980000</v>
      </c>
      <c r="AN2112">
        <v>43367</v>
      </c>
      <c r="AO2112">
        <v>0</v>
      </c>
      <c r="AP2112" t="s">
        <v>2500</v>
      </c>
      <c r="AQ2112">
        <v>10</v>
      </c>
      <c r="AR2112">
        <v>0</v>
      </c>
      <c r="AS2112">
        <v>0</v>
      </c>
      <c r="AT2112">
        <v>0</v>
      </c>
    </row>
    <row r="2113" spans="1:46" x14ac:dyDescent="0.25">
      <c r="A2113" t="s">
        <v>124</v>
      </c>
      <c r="B2113" t="s">
        <v>238</v>
      </c>
      <c r="C2113" t="s">
        <v>239</v>
      </c>
      <c r="D2113" t="s">
        <v>236</v>
      </c>
      <c r="E2113" t="s">
        <v>291</v>
      </c>
      <c r="F2113" t="s">
        <v>104</v>
      </c>
      <c r="H2113" t="s">
        <v>38</v>
      </c>
      <c r="I2113">
        <v>0</v>
      </c>
      <c r="J2113">
        <v>0</v>
      </c>
      <c r="K2113">
        <v>24</v>
      </c>
      <c r="L2113">
        <v>2</v>
      </c>
      <c r="M2113">
        <v>42837.3</v>
      </c>
      <c r="N2113">
        <v>152000</v>
      </c>
      <c r="O2113">
        <v>29500</v>
      </c>
      <c r="P2113">
        <v>61.5338529356207</v>
      </c>
      <c r="Q2113">
        <v>36</v>
      </c>
      <c r="R2113">
        <v>3348000</v>
      </c>
      <c r="S2113">
        <v>43297</v>
      </c>
      <c r="T2113">
        <v>43152</v>
      </c>
      <c r="U2113">
        <v>1.355</v>
      </c>
      <c r="V2113">
        <v>2</v>
      </c>
      <c r="W2113">
        <v>42837.3</v>
      </c>
      <c r="X2113">
        <v>118000</v>
      </c>
      <c r="Y2113">
        <v>59000</v>
      </c>
      <c r="Z2113">
        <v>20.133847999092499</v>
      </c>
      <c r="AA2113">
        <v>34</v>
      </c>
      <c r="AB2113">
        <v>2006000</v>
      </c>
      <c r="AC2113">
        <v>43343</v>
      </c>
      <c r="AD2113">
        <v>43152</v>
      </c>
      <c r="AE2113">
        <v>1.355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34</v>
      </c>
      <c r="AL2113">
        <v>2176000</v>
      </c>
      <c r="AN2113">
        <v>43395</v>
      </c>
      <c r="AO2113">
        <v>0</v>
      </c>
      <c r="AP2113" t="s">
        <v>2501</v>
      </c>
      <c r="AQ2113">
        <v>62</v>
      </c>
      <c r="AR2113">
        <v>0</v>
      </c>
      <c r="AS2113">
        <v>0</v>
      </c>
      <c r="AT2113">
        <v>0</v>
      </c>
    </row>
    <row r="2114" spans="1:46" x14ac:dyDescent="0.25">
      <c r="A2114" t="s">
        <v>41</v>
      </c>
      <c r="B2114" t="s">
        <v>148</v>
      </c>
      <c r="C2114" t="s">
        <v>201</v>
      </c>
      <c r="D2114" t="s">
        <v>236</v>
      </c>
      <c r="E2114" t="s">
        <v>291</v>
      </c>
      <c r="F2114" t="s">
        <v>104</v>
      </c>
      <c r="H2114" t="s">
        <v>38</v>
      </c>
      <c r="I2114">
        <v>0</v>
      </c>
      <c r="J2114">
        <v>0</v>
      </c>
      <c r="K2114">
        <v>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O2114">
        <v>0</v>
      </c>
      <c r="AP2114" t="s">
        <v>2502</v>
      </c>
      <c r="AQ2114">
        <v>7</v>
      </c>
      <c r="AR2114">
        <v>0</v>
      </c>
      <c r="AS2114">
        <v>0</v>
      </c>
      <c r="AT2114">
        <v>0</v>
      </c>
    </row>
    <row r="2115" spans="1:46" x14ac:dyDescent="0.25">
      <c r="A2115" t="s">
        <v>41</v>
      </c>
      <c r="B2115" t="s">
        <v>181</v>
      </c>
      <c r="C2115" t="s">
        <v>234</v>
      </c>
      <c r="D2115" t="s">
        <v>236</v>
      </c>
      <c r="E2115" t="s">
        <v>292</v>
      </c>
      <c r="F2115" t="s">
        <v>127</v>
      </c>
      <c r="H2115" t="s">
        <v>38</v>
      </c>
      <c r="I2115">
        <v>0</v>
      </c>
      <c r="J2115">
        <v>0</v>
      </c>
      <c r="K2115">
        <v>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6</v>
      </c>
      <c r="R2115">
        <v>1980000</v>
      </c>
      <c r="T2115">
        <v>43114</v>
      </c>
      <c r="U2115">
        <v>0</v>
      </c>
      <c r="V2115">
        <v>1</v>
      </c>
      <c r="W2115">
        <v>159590.71</v>
      </c>
      <c r="X2115">
        <v>330000</v>
      </c>
      <c r="Y2115">
        <v>99000</v>
      </c>
      <c r="Z2115">
        <v>24.0044238095238</v>
      </c>
      <c r="AA2115">
        <v>5</v>
      </c>
      <c r="AB2115">
        <v>1650000</v>
      </c>
      <c r="AC2115">
        <v>43324</v>
      </c>
      <c r="AD2115">
        <v>43114</v>
      </c>
      <c r="AE2115">
        <v>0.67700000000000005</v>
      </c>
      <c r="AF2115">
        <v>1</v>
      </c>
      <c r="AG2115">
        <v>159590.71</v>
      </c>
      <c r="AH2115">
        <v>330000</v>
      </c>
      <c r="AI2115">
        <v>99000</v>
      </c>
      <c r="AJ2115">
        <v>24.0044238095238</v>
      </c>
      <c r="AK2115">
        <v>4</v>
      </c>
      <c r="AL2115">
        <v>1320000</v>
      </c>
      <c r="AM2115">
        <v>43355</v>
      </c>
      <c r="AN2115">
        <v>43399</v>
      </c>
      <c r="AO2115">
        <v>0.7</v>
      </c>
      <c r="AP2115" t="s">
        <v>2503</v>
      </c>
      <c r="AQ2115">
        <v>11</v>
      </c>
      <c r="AR2115">
        <v>0</v>
      </c>
      <c r="AS2115">
        <v>0</v>
      </c>
      <c r="AT2115">
        <v>0</v>
      </c>
    </row>
    <row r="2116" spans="1:46" x14ac:dyDescent="0.25">
      <c r="A2116" t="s">
        <v>41</v>
      </c>
      <c r="B2116" t="s">
        <v>151</v>
      </c>
      <c r="C2116" t="s">
        <v>204</v>
      </c>
      <c r="D2116" t="s">
        <v>236</v>
      </c>
      <c r="E2116" t="s">
        <v>292</v>
      </c>
      <c r="F2116" t="s">
        <v>127</v>
      </c>
      <c r="H2116" t="s">
        <v>38</v>
      </c>
      <c r="I2116">
        <v>0</v>
      </c>
      <c r="J2116">
        <v>0</v>
      </c>
      <c r="K2116">
        <v>12</v>
      </c>
      <c r="L2116">
        <v>1</v>
      </c>
      <c r="M2116">
        <v>51708.46</v>
      </c>
      <c r="N2116">
        <v>104000</v>
      </c>
      <c r="O2116">
        <v>31200</v>
      </c>
      <c r="P2116">
        <v>21.869084950189698</v>
      </c>
      <c r="Q2116">
        <v>19</v>
      </c>
      <c r="R2116">
        <v>1976000</v>
      </c>
      <c r="S2116">
        <v>43291</v>
      </c>
      <c r="T2116">
        <v>43202</v>
      </c>
      <c r="U2116">
        <v>0.67700000000000005</v>
      </c>
      <c r="V2116">
        <v>2</v>
      </c>
      <c r="W2116">
        <v>103416.92</v>
      </c>
      <c r="X2116">
        <v>208000</v>
      </c>
      <c r="Y2116">
        <v>31200</v>
      </c>
      <c r="Z2116">
        <v>35.656893774337803</v>
      </c>
      <c r="AA2116">
        <v>17</v>
      </c>
      <c r="AB2116">
        <v>1768000</v>
      </c>
      <c r="AC2116">
        <v>43337</v>
      </c>
      <c r="AD2116">
        <v>43202</v>
      </c>
      <c r="AE2116">
        <v>1.355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17</v>
      </c>
      <c r="AL2116">
        <v>1768000</v>
      </c>
      <c r="AN2116">
        <v>43202</v>
      </c>
      <c r="AO2116">
        <v>0</v>
      </c>
      <c r="AP2116" t="s">
        <v>2504</v>
      </c>
      <c r="AQ2116">
        <v>10</v>
      </c>
      <c r="AR2116">
        <v>0</v>
      </c>
      <c r="AS2116">
        <v>0</v>
      </c>
      <c r="AT2116">
        <v>0</v>
      </c>
    </row>
    <row r="2117" spans="1:46" x14ac:dyDescent="0.25">
      <c r="A2117" t="s">
        <v>41</v>
      </c>
      <c r="B2117" t="s">
        <v>152</v>
      </c>
      <c r="C2117" t="s">
        <v>205</v>
      </c>
      <c r="D2117" t="s">
        <v>236</v>
      </c>
      <c r="E2117" t="s">
        <v>292</v>
      </c>
      <c r="F2117" t="s">
        <v>127</v>
      </c>
      <c r="H2117" t="s">
        <v>38</v>
      </c>
      <c r="I2117">
        <v>0</v>
      </c>
      <c r="J2117">
        <v>0</v>
      </c>
      <c r="K2117">
        <v>12</v>
      </c>
      <c r="L2117">
        <v>1</v>
      </c>
      <c r="M2117">
        <v>59145.88</v>
      </c>
      <c r="N2117">
        <v>117000</v>
      </c>
      <c r="O2117">
        <v>0</v>
      </c>
      <c r="P2117">
        <v>44.392762203052101</v>
      </c>
      <c r="Q2117">
        <v>18</v>
      </c>
      <c r="R2117">
        <v>2106000</v>
      </c>
      <c r="S2117">
        <v>43285</v>
      </c>
      <c r="T2117">
        <v>43239</v>
      </c>
      <c r="U2117">
        <v>0.67700000000000005</v>
      </c>
      <c r="V2117">
        <v>2</v>
      </c>
      <c r="W2117">
        <v>118291.77</v>
      </c>
      <c r="X2117">
        <v>234000</v>
      </c>
      <c r="Y2117">
        <v>70200</v>
      </c>
      <c r="Z2117">
        <v>20.561082466079899</v>
      </c>
      <c r="AA2117">
        <v>16</v>
      </c>
      <c r="AB2117">
        <v>1872000</v>
      </c>
      <c r="AC2117">
        <v>43325</v>
      </c>
      <c r="AD2117">
        <v>43239</v>
      </c>
      <c r="AE2117">
        <v>1.355</v>
      </c>
      <c r="AF2117">
        <v>3</v>
      </c>
      <c r="AG2117">
        <v>177437.66</v>
      </c>
      <c r="AH2117">
        <v>351000</v>
      </c>
      <c r="AI2117">
        <v>70200</v>
      </c>
      <c r="AJ2117">
        <v>30.490945082433299</v>
      </c>
      <c r="AK2117">
        <v>13</v>
      </c>
      <c r="AL2117">
        <v>1521000</v>
      </c>
      <c r="AM2117">
        <v>43371</v>
      </c>
      <c r="AN2117">
        <v>43239</v>
      </c>
      <c r="AO2117">
        <v>2.1</v>
      </c>
      <c r="AP2117" t="s">
        <v>2505</v>
      </c>
      <c r="AQ2117">
        <v>10</v>
      </c>
      <c r="AR2117">
        <v>0</v>
      </c>
      <c r="AS2117">
        <v>0</v>
      </c>
      <c r="AT2117">
        <v>0</v>
      </c>
    </row>
    <row r="2118" spans="1:46" x14ac:dyDescent="0.25">
      <c r="A2118" t="s">
        <v>41</v>
      </c>
      <c r="B2118" t="s">
        <v>153</v>
      </c>
      <c r="C2118" t="s">
        <v>206</v>
      </c>
      <c r="D2118" t="s">
        <v>236</v>
      </c>
      <c r="E2118" t="s">
        <v>292</v>
      </c>
      <c r="F2118" t="s">
        <v>127</v>
      </c>
      <c r="H2118" t="s">
        <v>38</v>
      </c>
      <c r="I2118">
        <v>0</v>
      </c>
      <c r="J2118">
        <v>0</v>
      </c>
      <c r="K2118">
        <v>12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10</v>
      </c>
      <c r="R2118">
        <v>1380000</v>
      </c>
      <c r="T2118">
        <v>42959</v>
      </c>
      <c r="U2118">
        <v>0</v>
      </c>
      <c r="V2118">
        <v>1</v>
      </c>
      <c r="W2118">
        <v>67253.83</v>
      </c>
      <c r="X2118">
        <v>138000</v>
      </c>
      <c r="Y2118">
        <v>41400</v>
      </c>
      <c r="Z2118">
        <v>23.416963926672899</v>
      </c>
      <c r="AA2118">
        <v>21</v>
      </c>
      <c r="AB2118">
        <v>2898000</v>
      </c>
      <c r="AC2118">
        <v>43317</v>
      </c>
      <c r="AD2118">
        <v>43341</v>
      </c>
      <c r="AE2118">
        <v>0.67700000000000005</v>
      </c>
      <c r="AF2118">
        <v>1</v>
      </c>
      <c r="AG2118">
        <v>71225.919999999998</v>
      </c>
      <c r="AH2118">
        <v>138000</v>
      </c>
      <c r="AI2118">
        <v>41400</v>
      </c>
      <c r="AJ2118">
        <v>18.893880085105799</v>
      </c>
      <c r="AK2118">
        <v>20</v>
      </c>
      <c r="AL2118">
        <v>2760000</v>
      </c>
      <c r="AM2118">
        <v>43357</v>
      </c>
      <c r="AN2118">
        <v>43341</v>
      </c>
      <c r="AO2118">
        <v>0.7</v>
      </c>
      <c r="AP2118" t="s">
        <v>2506</v>
      </c>
      <c r="AQ2118">
        <v>20</v>
      </c>
      <c r="AR2118">
        <v>0</v>
      </c>
      <c r="AS2118">
        <v>0</v>
      </c>
      <c r="AT2118">
        <v>0</v>
      </c>
    </row>
    <row r="2119" spans="1:46" x14ac:dyDescent="0.25">
      <c r="A2119" t="s">
        <v>41</v>
      </c>
      <c r="B2119" t="s">
        <v>145</v>
      </c>
      <c r="C2119" t="s">
        <v>198</v>
      </c>
      <c r="D2119" t="s">
        <v>236</v>
      </c>
      <c r="E2119" t="s">
        <v>292</v>
      </c>
      <c r="F2119" t="s">
        <v>127</v>
      </c>
      <c r="H2119" t="s">
        <v>38</v>
      </c>
      <c r="I2119">
        <v>0</v>
      </c>
      <c r="J2119">
        <v>0</v>
      </c>
      <c r="K2119">
        <v>12</v>
      </c>
      <c r="L2119">
        <v>1</v>
      </c>
      <c r="M2119">
        <v>20837.36</v>
      </c>
      <c r="N2119">
        <v>42000</v>
      </c>
      <c r="O2119">
        <v>12600</v>
      </c>
      <c r="P2119">
        <v>22.037089230913999</v>
      </c>
      <c r="Q2119">
        <v>18</v>
      </c>
      <c r="R2119">
        <v>756000</v>
      </c>
      <c r="S2119">
        <v>43289</v>
      </c>
      <c r="T2119">
        <v>43304</v>
      </c>
      <c r="U2119">
        <v>0.67700000000000005</v>
      </c>
      <c r="V2119">
        <v>2</v>
      </c>
      <c r="W2119">
        <v>46833.24</v>
      </c>
      <c r="X2119">
        <v>84000</v>
      </c>
      <c r="Y2119">
        <v>12600</v>
      </c>
      <c r="Z2119">
        <v>27.847949680885201</v>
      </c>
      <c r="AA2119">
        <v>28</v>
      </c>
      <c r="AB2119">
        <v>1176000</v>
      </c>
      <c r="AC2119">
        <v>43343</v>
      </c>
      <c r="AD2119">
        <v>43340</v>
      </c>
      <c r="AE2119">
        <v>1.355</v>
      </c>
      <c r="AF2119">
        <v>5</v>
      </c>
      <c r="AG2119">
        <v>116162.95</v>
      </c>
      <c r="AH2119">
        <v>210000</v>
      </c>
      <c r="AI2119">
        <v>63000</v>
      </c>
      <c r="AJ2119">
        <v>13.075343773944599</v>
      </c>
      <c r="AK2119">
        <v>23</v>
      </c>
      <c r="AL2119">
        <v>966000</v>
      </c>
      <c r="AM2119">
        <v>43369</v>
      </c>
      <c r="AN2119">
        <v>43340</v>
      </c>
      <c r="AO2119">
        <v>3.5</v>
      </c>
      <c r="AP2119" t="s">
        <v>2507</v>
      </c>
      <c r="AQ2119">
        <v>8</v>
      </c>
      <c r="AR2119">
        <v>0</v>
      </c>
      <c r="AS2119">
        <v>0</v>
      </c>
      <c r="AT2119">
        <v>0</v>
      </c>
    </row>
    <row r="2120" spans="1:46" x14ac:dyDescent="0.25">
      <c r="A2120" t="s">
        <v>41</v>
      </c>
      <c r="B2120" t="s">
        <v>160</v>
      </c>
      <c r="C2120" t="s">
        <v>213</v>
      </c>
      <c r="D2120" t="s">
        <v>236</v>
      </c>
      <c r="E2120" t="s">
        <v>292</v>
      </c>
      <c r="F2120" t="s">
        <v>127</v>
      </c>
      <c r="H2120" t="s">
        <v>38</v>
      </c>
      <c r="I2120">
        <v>0</v>
      </c>
      <c r="J2120">
        <v>0</v>
      </c>
      <c r="K2120">
        <v>6</v>
      </c>
      <c r="L2120">
        <v>2</v>
      </c>
      <c r="M2120">
        <v>104928.24</v>
      </c>
      <c r="N2120">
        <v>218000</v>
      </c>
      <c r="O2120">
        <v>32700</v>
      </c>
      <c r="P2120">
        <v>37.711244300354103</v>
      </c>
      <c r="Q2120">
        <v>14</v>
      </c>
      <c r="R2120">
        <v>1526000</v>
      </c>
      <c r="S2120">
        <v>43291</v>
      </c>
      <c r="T2120">
        <v>43114</v>
      </c>
      <c r="U2120">
        <v>1.355</v>
      </c>
      <c r="V2120">
        <v>4</v>
      </c>
      <c r="W2120">
        <v>209856.48</v>
      </c>
      <c r="X2120">
        <v>436000</v>
      </c>
      <c r="Y2120">
        <v>134100</v>
      </c>
      <c r="Z2120">
        <v>23.536890234410201</v>
      </c>
      <c r="AA2120">
        <v>10</v>
      </c>
      <c r="AB2120">
        <v>1090000</v>
      </c>
      <c r="AC2120">
        <v>43330</v>
      </c>
      <c r="AD2120">
        <v>43114</v>
      </c>
      <c r="AE2120">
        <v>2.71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</v>
      </c>
      <c r="AL2120">
        <v>1090000</v>
      </c>
      <c r="AN2120">
        <v>43114</v>
      </c>
      <c r="AO2120">
        <v>0</v>
      </c>
      <c r="AP2120" t="s">
        <v>2508</v>
      </c>
      <c r="AQ2120">
        <v>20</v>
      </c>
      <c r="AR2120">
        <v>0</v>
      </c>
      <c r="AS2120">
        <v>0</v>
      </c>
      <c r="AT2120">
        <v>0</v>
      </c>
    </row>
    <row r="2121" spans="1:46" x14ac:dyDescent="0.25">
      <c r="A2121" t="s">
        <v>41</v>
      </c>
      <c r="B2121" t="s">
        <v>161</v>
      </c>
      <c r="C2121" t="s">
        <v>214</v>
      </c>
      <c r="D2121" t="s">
        <v>236</v>
      </c>
      <c r="E2121" t="s">
        <v>292</v>
      </c>
      <c r="F2121" t="s">
        <v>127</v>
      </c>
      <c r="H2121" t="s">
        <v>38</v>
      </c>
      <c r="I2121">
        <v>0</v>
      </c>
      <c r="J2121">
        <v>0</v>
      </c>
      <c r="K2121">
        <v>6</v>
      </c>
      <c r="L2121">
        <v>2</v>
      </c>
      <c r="M2121">
        <v>143693.91</v>
      </c>
      <c r="N2121">
        <v>252000</v>
      </c>
      <c r="O2121">
        <v>37800</v>
      </c>
      <c r="P2121">
        <v>26.207609347048098</v>
      </c>
      <c r="Q2121">
        <v>24</v>
      </c>
      <c r="R2121">
        <v>3024000</v>
      </c>
      <c r="S2121">
        <v>43311</v>
      </c>
      <c r="T2121">
        <v>43304</v>
      </c>
      <c r="U2121">
        <v>1.355</v>
      </c>
      <c r="V2121">
        <v>21</v>
      </c>
      <c r="W2121">
        <v>1542455.5</v>
      </c>
      <c r="X2121">
        <v>2658000</v>
      </c>
      <c r="Y2121">
        <v>797400</v>
      </c>
      <c r="Z2121">
        <v>8.8089298905753299</v>
      </c>
      <c r="AA2121">
        <v>3</v>
      </c>
      <c r="AB2121">
        <v>387000</v>
      </c>
      <c r="AC2121">
        <v>43343</v>
      </c>
      <c r="AD2121">
        <v>43304</v>
      </c>
      <c r="AE2121">
        <v>14.226000000000001</v>
      </c>
      <c r="AF2121">
        <v>3</v>
      </c>
      <c r="AG2121">
        <v>208104.99</v>
      </c>
      <c r="AH2121">
        <v>387000</v>
      </c>
      <c r="AI2121">
        <v>116100</v>
      </c>
      <c r="AJ2121">
        <v>15.4981582674398</v>
      </c>
      <c r="AK2121">
        <v>0</v>
      </c>
      <c r="AL2121">
        <v>0</v>
      </c>
      <c r="AM2121">
        <v>43373</v>
      </c>
      <c r="AN2121">
        <v>43399</v>
      </c>
      <c r="AO2121">
        <v>2.1</v>
      </c>
      <c r="AP2121" t="s">
        <v>2509</v>
      </c>
      <c r="AQ2121">
        <v>10</v>
      </c>
      <c r="AR2121">
        <v>0</v>
      </c>
      <c r="AS2121">
        <v>0</v>
      </c>
      <c r="AT2121">
        <v>0</v>
      </c>
    </row>
    <row r="2122" spans="1:46" x14ac:dyDescent="0.25">
      <c r="A2122" t="s">
        <v>41</v>
      </c>
      <c r="B2122" t="s">
        <v>162</v>
      </c>
      <c r="C2122" t="s">
        <v>215</v>
      </c>
      <c r="D2122" t="s">
        <v>236</v>
      </c>
      <c r="E2122" t="s">
        <v>292</v>
      </c>
      <c r="F2122" t="s">
        <v>127</v>
      </c>
      <c r="H2122" t="s">
        <v>38</v>
      </c>
      <c r="I2122">
        <v>0</v>
      </c>
      <c r="J2122">
        <v>0</v>
      </c>
      <c r="K2122">
        <v>6</v>
      </c>
      <c r="L2122">
        <v>1</v>
      </c>
      <c r="M2122">
        <v>83738.09</v>
      </c>
      <c r="N2122">
        <v>136000</v>
      </c>
      <c r="O2122">
        <v>40800</v>
      </c>
      <c r="P2122">
        <v>3.2438040796018601</v>
      </c>
      <c r="Q2122">
        <v>12</v>
      </c>
      <c r="R2122">
        <v>1632000</v>
      </c>
      <c r="S2122">
        <v>43310</v>
      </c>
      <c r="T2122">
        <v>43304</v>
      </c>
      <c r="U2122">
        <v>0.67700000000000005</v>
      </c>
      <c r="V2122">
        <v>11</v>
      </c>
      <c r="W2122">
        <v>900948.46</v>
      </c>
      <c r="X2122">
        <v>1496000</v>
      </c>
      <c r="Y2122">
        <v>448800</v>
      </c>
      <c r="Z2122">
        <v>5.36255672268907</v>
      </c>
      <c r="AA2122">
        <v>0</v>
      </c>
      <c r="AB2122">
        <v>0</v>
      </c>
      <c r="AC2122">
        <v>43331</v>
      </c>
      <c r="AD2122">
        <v>43304</v>
      </c>
      <c r="AE2122">
        <v>7.452</v>
      </c>
      <c r="AF2122">
        <v>3</v>
      </c>
      <c r="AG2122">
        <v>228686.25</v>
      </c>
      <c r="AH2122">
        <v>408000</v>
      </c>
      <c r="AI2122">
        <v>122400</v>
      </c>
      <c r="AJ2122">
        <v>11.9205620981504</v>
      </c>
      <c r="AK2122">
        <v>9</v>
      </c>
      <c r="AL2122">
        <v>1224000</v>
      </c>
      <c r="AM2122">
        <v>43373</v>
      </c>
      <c r="AN2122">
        <v>43383</v>
      </c>
      <c r="AO2122">
        <v>2.1</v>
      </c>
      <c r="AP2122" t="s">
        <v>2510</v>
      </c>
      <c r="AQ2122">
        <v>4</v>
      </c>
      <c r="AR2122">
        <v>0</v>
      </c>
      <c r="AS2122">
        <v>0</v>
      </c>
      <c r="AT2122">
        <v>0</v>
      </c>
    </row>
    <row r="2123" spans="1:46" x14ac:dyDescent="0.25">
      <c r="A2123" t="s">
        <v>41</v>
      </c>
      <c r="B2123" t="s">
        <v>143</v>
      </c>
      <c r="C2123" t="s">
        <v>196</v>
      </c>
      <c r="D2123" t="s">
        <v>236</v>
      </c>
      <c r="E2123" t="s">
        <v>292</v>
      </c>
      <c r="F2123" t="s">
        <v>127</v>
      </c>
      <c r="H2123" t="s">
        <v>38</v>
      </c>
      <c r="I2123">
        <v>0</v>
      </c>
      <c r="J2123">
        <v>0</v>
      </c>
      <c r="K2123">
        <v>24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52</v>
      </c>
      <c r="R2123">
        <v>2756000</v>
      </c>
      <c r="T2123">
        <v>43212</v>
      </c>
      <c r="U2123">
        <v>0</v>
      </c>
      <c r="V2123">
        <v>2</v>
      </c>
      <c r="W2123">
        <v>52010</v>
      </c>
      <c r="X2123">
        <v>106000</v>
      </c>
      <c r="Y2123">
        <v>31800</v>
      </c>
      <c r="Z2123">
        <v>22.896225895527099</v>
      </c>
      <c r="AA2123">
        <v>50</v>
      </c>
      <c r="AB2123">
        <v>2550000</v>
      </c>
      <c r="AC2123">
        <v>43337</v>
      </c>
      <c r="AD2123">
        <v>43212</v>
      </c>
      <c r="AE2123">
        <v>1.355</v>
      </c>
      <c r="AF2123">
        <v>9</v>
      </c>
      <c r="AG2123">
        <v>234045</v>
      </c>
      <c r="AH2123">
        <v>459000</v>
      </c>
      <c r="AI2123">
        <v>140030</v>
      </c>
      <c r="AJ2123">
        <v>19.287236968323501</v>
      </c>
      <c r="AK2123">
        <v>41</v>
      </c>
      <c r="AL2123">
        <v>2091000</v>
      </c>
      <c r="AM2123">
        <v>43358</v>
      </c>
      <c r="AN2123">
        <v>43212</v>
      </c>
      <c r="AO2123">
        <v>6.3</v>
      </c>
      <c r="AP2123" t="s">
        <v>2511</v>
      </c>
      <c r="AQ2123">
        <v>50</v>
      </c>
      <c r="AR2123">
        <v>0</v>
      </c>
      <c r="AS2123">
        <v>0</v>
      </c>
      <c r="AT2123">
        <v>0</v>
      </c>
    </row>
    <row r="2124" spans="1:46" x14ac:dyDescent="0.25">
      <c r="A2124" t="s">
        <v>41</v>
      </c>
      <c r="B2124" t="s">
        <v>163</v>
      </c>
      <c r="C2124" t="s">
        <v>216</v>
      </c>
      <c r="D2124" t="s">
        <v>236</v>
      </c>
      <c r="E2124" t="s">
        <v>292</v>
      </c>
      <c r="F2124" t="s">
        <v>127</v>
      </c>
      <c r="H2124" t="s">
        <v>38</v>
      </c>
      <c r="I2124">
        <v>0</v>
      </c>
      <c r="J2124">
        <v>0</v>
      </c>
      <c r="K2124">
        <v>6</v>
      </c>
      <c r="L2124">
        <v>8</v>
      </c>
      <c r="M2124">
        <v>514945.44</v>
      </c>
      <c r="N2124">
        <v>1048000</v>
      </c>
      <c r="O2124">
        <v>314400</v>
      </c>
      <c r="P2124">
        <v>22.786261733535099</v>
      </c>
      <c r="Q2124">
        <v>56</v>
      </c>
      <c r="R2124">
        <v>7336000</v>
      </c>
      <c r="S2124">
        <v>43310</v>
      </c>
      <c r="T2124">
        <v>43116</v>
      </c>
      <c r="U2124">
        <v>5.4189999999999996</v>
      </c>
      <c r="V2124">
        <v>13</v>
      </c>
      <c r="W2124">
        <v>836786.34</v>
      </c>
      <c r="X2124">
        <v>1703000</v>
      </c>
      <c r="Y2124">
        <v>510900</v>
      </c>
      <c r="Z2124">
        <v>22.786261742441098</v>
      </c>
      <c r="AA2124">
        <v>42</v>
      </c>
      <c r="AB2124">
        <v>5502000</v>
      </c>
      <c r="AC2124">
        <v>43343</v>
      </c>
      <c r="AD2124">
        <v>43116</v>
      </c>
      <c r="AE2124">
        <v>8.8059999999999992</v>
      </c>
      <c r="AF2124">
        <v>8</v>
      </c>
      <c r="AG2124">
        <v>514945.44</v>
      </c>
      <c r="AH2124">
        <v>1048000</v>
      </c>
      <c r="AI2124">
        <v>235800</v>
      </c>
      <c r="AJ2124">
        <v>30.258558941274799</v>
      </c>
      <c r="AK2124">
        <v>34</v>
      </c>
      <c r="AL2124">
        <v>4454000</v>
      </c>
      <c r="AM2124">
        <v>43371</v>
      </c>
      <c r="AN2124">
        <v>43116</v>
      </c>
      <c r="AO2124">
        <v>5.6</v>
      </c>
      <c r="AP2124" t="s">
        <v>2512</v>
      </c>
      <c r="AQ2124">
        <v>17</v>
      </c>
      <c r="AR2124">
        <v>0</v>
      </c>
      <c r="AS2124">
        <v>0</v>
      </c>
      <c r="AT2124">
        <v>0</v>
      </c>
    </row>
    <row r="2125" spans="1:46" x14ac:dyDescent="0.25">
      <c r="A2125" t="s">
        <v>41</v>
      </c>
      <c r="B2125" t="s">
        <v>164</v>
      </c>
      <c r="C2125" t="s">
        <v>217</v>
      </c>
      <c r="D2125" t="s">
        <v>236</v>
      </c>
      <c r="E2125" t="s">
        <v>292</v>
      </c>
      <c r="F2125" t="s">
        <v>127</v>
      </c>
      <c r="H2125" t="s">
        <v>38</v>
      </c>
      <c r="I2125">
        <v>0</v>
      </c>
      <c r="J2125">
        <v>0</v>
      </c>
      <c r="K2125">
        <v>6</v>
      </c>
      <c r="L2125">
        <v>2</v>
      </c>
      <c r="M2125">
        <v>110775.29</v>
      </c>
      <c r="N2125">
        <v>228000</v>
      </c>
      <c r="O2125">
        <v>0</v>
      </c>
      <c r="P2125">
        <v>46.555781070029497</v>
      </c>
      <c r="Q2125">
        <v>19</v>
      </c>
      <c r="R2125">
        <v>2166000</v>
      </c>
      <c r="S2125">
        <v>43312</v>
      </c>
      <c r="T2125">
        <v>43297</v>
      </c>
      <c r="U2125">
        <v>1.355</v>
      </c>
      <c r="V2125">
        <v>10</v>
      </c>
      <c r="W2125">
        <v>586818.80000000005</v>
      </c>
      <c r="X2125">
        <v>1140000</v>
      </c>
      <c r="Y2125">
        <v>273600</v>
      </c>
      <c r="Z2125">
        <v>25.4962281045723</v>
      </c>
      <c r="AA2125">
        <v>9</v>
      </c>
      <c r="AB2125">
        <v>1026000</v>
      </c>
      <c r="AC2125">
        <v>43343</v>
      </c>
      <c r="AD2125">
        <v>43297</v>
      </c>
      <c r="AE2125">
        <v>6.774</v>
      </c>
      <c r="AF2125">
        <v>2</v>
      </c>
      <c r="AG2125">
        <v>119909.42</v>
      </c>
      <c r="AH2125">
        <v>228000</v>
      </c>
      <c r="AI2125">
        <v>68400</v>
      </c>
      <c r="AJ2125">
        <v>17.355662855485999</v>
      </c>
      <c r="AK2125">
        <v>19</v>
      </c>
      <c r="AL2125">
        <v>2166000</v>
      </c>
      <c r="AM2125">
        <v>43372</v>
      </c>
      <c r="AN2125">
        <v>43351</v>
      </c>
      <c r="AO2125">
        <v>1.4</v>
      </c>
      <c r="AP2125" t="s">
        <v>2513</v>
      </c>
      <c r="AQ2125">
        <v>12</v>
      </c>
      <c r="AR2125">
        <v>0</v>
      </c>
      <c r="AS2125">
        <v>0</v>
      </c>
      <c r="AT2125">
        <v>0</v>
      </c>
    </row>
    <row r="2126" spans="1:46" x14ac:dyDescent="0.25">
      <c r="A2126" t="s">
        <v>41</v>
      </c>
      <c r="B2126" t="s">
        <v>139</v>
      </c>
      <c r="C2126" t="s">
        <v>192</v>
      </c>
      <c r="D2126" t="s">
        <v>236</v>
      </c>
      <c r="E2126" t="s">
        <v>292</v>
      </c>
      <c r="F2126" t="s">
        <v>127</v>
      </c>
      <c r="H2126" t="s">
        <v>38</v>
      </c>
      <c r="I2126">
        <v>0</v>
      </c>
      <c r="J2126">
        <v>0</v>
      </c>
      <c r="K2126">
        <v>36</v>
      </c>
      <c r="L2126">
        <v>3</v>
      </c>
      <c r="M2126">
        <v>51466.27</v>
      </c>
      <c r="N2126">
        <v>114000</v>
      </c>
      <c r="O2126">
        <v>34200</v>
      </c>
      <c r="P2126">
        <v>29.0565204946333</v>
      </c>
      <c r="Q2126">
        <v>10</v>
      </c>
      <c r="R2126">
        <v>380000</v>
      </c>
      <c r="S2126">
        <v>43309</v>
      </c>
      <c r="T2126">
        <v>42877</v>
      </c>
      <c r="U2126">
        <v>2.032</v>
      </c>
      <c r="V2126">
        <v>2</v>
      </c>
      <c r="W2126">
        <v>34310.839999999997</v>
      </c>
      <c r="X2126">
        <v>76000</v>
      </c>
      <c r="Y2126">
        <v>22800</v>
      </c>
      <c r="Z2126">
        <v>29.056533301176898</v>
      </c>
      <c r="AA2126">
        <v>80</v>
      </c>
      <c r="AB2126">
        <v>3040000</v>
      </c>
      <c r="AC2126">
        <v>43336</v>
      </c>
      <c r="AD2126">
        <v>43340</v>
      </c>
      <c r="AE2126">
        <v>1.355</v>
      </c>
      <c r="AF2126">
        <v>5</v>
      </c>
      <c r="AG2126">
        <v>97560.35</v>
      </c>
      <c r="AH2126">
        <v>190000</v>
      </c>
      <c r="AI2126">
        <v>40687</v>
      </c>
      <c r="AJ2126">
        <v>28.126563039972002</v>
      </c>
      <c r="AK2126">
        <v>75</v>
      </c>
      <c r="AL2126">
        <v>2850000</v>
      </c>
      <c r="AM2126">
        <v>43367</v>
      </c>
      <c r="AN2126">
        <v>43340</v>
      </c>
      <c r="AO2126">
        <v>3.5</v>
      </c>
      <c r="AP2126" t="s">
        <v>2514</v>
      </c>
      <c r="AQ2126">
        <v>94</v>
      </c>
      <c r="AR2126">
        <v>0</v>
      </c>
      <c r="AS2126">
        <v>0</v>
      </c>
      <c r="AT2126">
        <v>0</v>
      </c>
    </row>
    <row r="2127" spans="1:46" x14ac:dyDescent="0.25">
      <c r="A2127" t="s">
        <v>41</v>
      </c>
      <c r="B2127" t="s">
        <v>138</v>
      </c>
      <c r="C2127" t="s">
        <v>191</v>
      </c>
      <c r="D2127" t="s">
        <v>236</v>
      </c>
      <c r="E2127" t="s">
        <v>292</v>
      </c>
      <c r="F2127" t="s">
        <v>127</v>
      </c>
      <c r="H2127" t="s">
        <v>38</v>
      </c>
      <c r="I2127">
        <v>0</v>
      </c>
      <c r="J2127">
        <v>0</v>
      </c>
      <c r="K2127">
        <v>36</v>
      </c>
      <c r="L2127">
        <v>3</v>
      </c>
      <c r="M2127">
        <v>39756.870000000003</v>
      </c>
      <c r="N2127">
        <v>84000</v>
      </c>
      <c r="O2127">
        <v>0</v>
      </c>
      <c r="P2127">
        <v>47.937431894940097</v>
      </c>
      <c r="Q2127">
        <v>32</v>
      </c>
      <c r="R2127">
        <v>896000</v>
      </c>
      <c r="S2127">
        <v>43307</v>
      </c>
      <c r="T2127">
        <v>43202</v>
      </c>
      <c r="U2127">
        <v>2.032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32</v>
      </c>
      <c r="AB2127">
        <v>896000</v>
      </c>
      <c r="AD2127">
        <v>43202</v>
      </c>
      <c r="AE2127">
        <v>0</v>
      </c>
      <c r="AF2127">
        <v>1</v>
      </c>
      <c r="AG2127">
        <v>13252.29</v>
      </c>
      <c r="AH2127">
        <v>28000</v>
      </c>
      <c r="AI2127">
        <v>0</v>
      </c>
      <c r="AJ2127">
        <v>47.937431213168402</v>
      </c>
      <c r="AK2127">
        <v>31</v>
      </c>
      <c r="AL2127">
        <v>868000</v>
      </c>
      <c r="AM2127">
        <v>43346</v>
      </c>
      <c r="AN2127">
        <v>43202</v>
      </c>
      <c r="AO2127">
        <v>0.7</v>
      </c>
      <c r="AP2127" t="s">
        <v>2515</v>
      </c>
      <c r="AQ2127">
        <v>85</v>
      </c>
      <c r="AR2127">
        <v>0</v>
      </c>
      <c r="AS2127">
        <v>0</v>
      </c>
      <c r="AT2127">
        <v>0</v>
      </c>
    </row>
    <row r="2128" spans="1:46" x14ac:dyDescent="0.25">
      <c r="A2128" t="s">
        <v>41</v>
      </c>
      <c r="B2128" t="s">
        <v>134</v>
      </c>
      <c r="C2128" t="s">
        <v>187</v>
      </c>
      <c r="D2128" t="s">
        <v>236</v>
      </c>
      <c r="E2128" t="s">
        <v>292</v>
      </c>
      <c r="F2128" t="s">
        <v>127</v>
      </c>
      <c r="H2128" t="s">
        <v>38</v>
      </c>
      <c r="I2128">
        <v>0</v>
      </c>
      <c r="J2128">
        <v>0</v>
      </c>
      <c r="K2128">
        <v>36</v>
      </c>
      <c r="L2128">
        <v>52</v>
      </c>
      <c r="M2128">
        <v>605858.5</v>
      </c>
      <c r="N2128">
        <v>1672000</v>
      </c>
      <c r="O2128">
        <v>816000</v>
      </c>
      <c r="P2128">
        <v>22.144351617323402</v>
      </c>
      <c r="Q2128">
        <v>157</v>
      </c>
      <c r="R2128">
        <v>6280000</v>
      </c>
      <c r="S2128">
        <v>43310</v>
      </c>
      <c r="T2128">
        <v>43196</v>
      </c>
      <c r="U2128">
        <v>35.225999999999999</v>
      </c>
      <c r="V2128">
        <v>36</v>
      </c>
      <c r="W2128">
        <v>419440.52</v>
      </c>
      <c r="X2128">
        <v>1168000</v>
      </c>
      <c r="Y2128">
        <v>584000</v>
      </c>
      <c r="Z2128">
        <v>20.995792479281501</v>
      </c>
      <c r="AA2128">
        <v>117</v>
      </c>
      <c r="AB2128">
        <v>3744000</v>
      </c>
      <c r="AC2128">
        <v>43342</v>
      </c>
      <c r="AD2128">
        <v>43196</v>
      </c>
      <c r="AE2128">
        <v>24.387</v>
      </c>
      <c r="AF2128">
        <v>23</v>
      </c>
      <c r="AG2128">
        <v>272584.28000000003</v>
      </c>
      <c r="AH2128">
        <v>744000</v>
      </c>
      <c r="AI2128">
        <v>352000</v>
      </c>
      <c r="AJ2128">
        <v>23.509513187254601</v>
      </c>
      <c r="AK2128">
        <v>130</v>
      </c>
      <c r="AL2128">
        <v>4290000</v>
      </c>
      <c r="AM2128">
        <v>43358</v>
      </c>
      <c r="AN2128">
        <v>43351</v>
      </c>
      <c r="AO2128">
        <v>16.100000000000001</v>
      </c>
      <c r="AP2128" t="s">
        <v>2516</v>
      </c>
      <c r="AQ2128">
        <v>126</v>
      </c>
      <c r="AR2128">
        <v>0</v>
      </c>
      <c r="AS2128">
        <v>0</v>
      </c>
      <c r="AT2128">
        <v>0</v>
      </c>
    </row>
    <row r="2129" spans="1:46" x14ac:dyDescent="0.25">
      <c r="A2129" t="s">
        <v>41</v>
      </c>
      <c r="B2129" t="s">
        <v>136</v>
      </c>
      <c r="C2129" t="s">
        <v>189</v>
      </c>
      <c r="D2129" t="s">
        <v>236</v>
      </c>
      <c r="E2129" t="s">
        <v>292</v>
      </c>
      <c r="F2129" t="s">
        <v>127</v>
      </c>
      <c r="H2129" t="s">
        <v>38</v>
      </c>
      <c r="I2129">
        <v>0</v>
      </c>
      <c r="J2129">
        <v>0</v>
      </c>
      <c r="K2129">
        <v>12</v>
      </c>
      <c r="L2129">
        <v>32</v>
      </c>
      <c r="M2129">
        <v>719023.3</v>
      </c>
      <c r="N2129">
        <v>1472000</v>
      </c>
      <c r="O2129">
        <v>441600</v>
      </c>
      <c r="P2129">
        <v>23.2409132599259</v>
      </c>
      <c r="Q2129">
        <v>29</v>
      </c>
      <c r="R2129">
        <v>1334000</v>
      </c>
      <c r="S2129">
        <v>43311</v>
      </c>
      <c r="T2129">
        <v>43314</v>
      </c>
      <c r="U2129">
        <v>21.677</v>
      </c>
      <c r="V2129">
        <v>49</v>
      </c>
      <c r="W2129">
        <v>1103111.3500000001</v>
      </c>
      <c r="X2129">
        <v>2254000</v>
      </c>
      <c r="Y2129">
        <v>676200</v>
      </c>
      <c r="Z2129">
        <v>23.0940242548089</v>
      </c>
      <c r="AA2129">
        <v>64</v>
      </c>
      <c r="AB2129">
        <v>2944000</v>
      </c>
      <c r="AC2129">
        <v>43343</v>
      </c>
      <c r="AD2129">
        <v>43340</v>
      </c>
      <c r="AE2129">
        <v>33.194000000000003</v>
      </c>
      <c r="AF2129">
        <v>52</v>
      </c>
      <c r="AG2129">
        <v>1143366.76</v>
      </c>
      <c r="AH2129">
        <v>2392000</v>
      </c>
      <c r="AI2129">
        <v>703800</v>
      </c>
      <c r="AJ2129">
        <v>25.500329595041901</v>
      </c>
      <c r="AK2129">
        <v>48</v>
      </c>
      <c r="AL2129">
        <v>2208000</v>
      </c>
      <c r="AM2129">
        <v>43373</v>
      </c>
      <c r="AN2129">
        <v>43392</v>
      </c>
      <c r="AO2129">
        <v>36.4</v>
      </c>
      <c r="AP2129" t="s">
        <v>2517</v>
      </c>
      <c r="AQ2129">
        <v>82</v>
      </c>
      <c r="AR2129">
        <v>0</v>
      </c>
      <c r="AS2129">
        <v>0</v>
      </c>
      <c r="AT2129">
        <v>0</v>
      </c>
    </row>
    <row r="2130" spans="1:46" x14ac:dyDescent="0.25">
      <c r="A2130" t="s">
        <v>41</v>
      </c>
      <c r="B2130" t="s">
        <v>167</v>
      </c>
      <c r="C2130" t="s">
        <v>220</v>
      </c>
      <c r="D2130" t="s">
        <v>236</v>
      </c>
      <c r="E2130" t="s">
        <v>292</v>
      </c>
      <c r="F2130" t="s">
        <v>127</v>
      </c>
      <c r="H2130" t="s">
        <v>38</v>
      </c>
      <c r="I2130">
        <v>0</v>
      </c>
      <c r="J2130">
        <v>0</v>
      </c>
      <c r="K2130">
        <v>6</v>
      </c>
      <c r="L2130">
        <v>4</v>
      </c>
      <c r="M2130">
        <v>184038.92</v>
      </c>
      <c r="N2130">
        <v>348000</v>
      </c>
      <c r="O2130">
        <v>78300</v>
      </c>
      <c r="P2130">
        <v>24.937778216490699</v>
      </c>
      <c r="Q2130">
        <v>6</v>
      </c>
      <c r="R2130">
        <v>522000</v>
      </c>
      <c r="S2130">
        <v>43312</v>
      </c>
      <c r="T2130">
        <v>43202</v>
      </c>
      <c r="U2130">
        <v>2.71</v>
      </c>
      <c r="V2130">
        <v>15</v>
      </c>
      <c r="W2130">
        <v>715449.97</v>
      </c>
      <c r="X2130">
        <v>1361000</v>
      </c>
      <c r="Y2130">
        <v>408300</v>
      </c>
      <c r="Z2130">
        <v>17.3932017337454</v>
      </c>
      <c r="AA2130">
        <v>3</v>
      </c>
      <c r="AB2130">
        <v>273000</v>
      </c>
      <c r="AC2130">
        <v>43343</v>
      </c>
      <c r="AD2130">
        <v>43339</v>
      </c>
      <c r="AE2130">
        <v>10.161</v>
      </c>
      <c r="AF2130">
        <v>1</v>
      </c>
      <c r="AG2130">
        <v>48434.49</v>
      </c>
      <c r="AH2130">
        <v>87000</v>
      </c>
      <c r="AI2130">
        <v>23952</v>
      </c>
      <c r="AJ2130">
        <v>15.496227220554299</v>
      </c>
      <c r="AK2130">
        <v>14</v>
      </c>
      <c r="AL2130">
        <v>1218000</v>
      </c>
      <c r="AM2130">
        <v>43368</v>
      </c>
      <c r="AN2130">
        <v>43383</v>
      </c>
      <c r="AO2130">
        <v>0.7</v>
      </c>
      <c r="AP2130" t="s">
        <v>2518</v>
      </c>
      <c r="AQ2130">
        <v>5</v>
      </c>
      <c r="AR2130">
        <v>0</v>
      </c>
      <c r="AS2130">
        <v>0</v>
      </c>
      <c r="AT2130">
        <v>0</v>
      </c>
    </row>
    <row r="2131" spans="1:46" x14ac:dyDescent="0.25">
      <c r="A2131" t="s">
        <v>124</v>
      </c>
      <c r="B2131" t="s">
        <v>238</v>
      </c>
      <c r="C2131" t="s">
        <v>239</v>
      </c>
      <c r="D2131" t="s">
        <v>236</v>
      </c>
      <c r="E2131" t="s">
        <v>292</v>
      </c>
      <c r="F2131" t="s">
        <v>127</v>
      </c>
      <c r="H2131" t="s">
        <v>38</v>
      </c>
      <c r="I2131">
        <v>0</v>
      </c>
      <c r="J2131">
        <v>0</v>
      </c>
      <c r="K2131">
        <v>24</v>
      </c>
      <c r="L2131">
        <v>2</v>
      </c>
      <c r="M2131">
        <v>42163.360000000001</v>
      </c>
      <c r="N2131">
        <v>118000</v>
      </c>
      <c r="O2131">
        <v>59000</v>
      </c>
      <c r="P2131">
        <v>21.390346295658599</v>
      </c>
      <c r="Q2131">
        <v>54</v>
      </c>
      <c r="R2131">
        <v>5022000</v>
      </c>
      <c r="S2131">
        <v>43302</v>
      </c>
      <c r="T2131">
        <v>43177</v>
      </c>
      <c r="U2131">
        <v>1.355</v>
      </c>
      <c r="V2131">
        <v>4</v>
      </c>
      <c r="W2131">
        <v>84326.720000000001</v>
      </c>
      <c r="X2131">
        <v>236000</v>
      </c>
      <c r="Y2131">
        <v>118000</v>
      </c>
      <c r="Z2131">
        <v>21.390345562856801</v>
      </c>
      <c r="AA2131">
        <v>50</v>
      </c>
      <c r="AB2131">
        <v>2950000</v>
      </c>
      <c r="AC2131">
        <v>43324</v>
      </c>
      <c r="AD2131">
        <v>43177</v>
      </c>
      <c r="AE2131">
        <v>2.71</v>
      </c>
      <c r="AF2131">
        <v>1</v>
      </c>
      <c r="AG2131">
        <v>21081.68</v>
      </c>
      <c r="AH2131">
        <v>59000</v>
      </c>
      <c r="AI2131">
        <v>29500</v>
      </c>
      <c r="AJ2131">
        <v>21.390346295658599</v>
      </c>
      <c r="AK2131">
        <v>49</v>
      </c>
      <c r="AL2131">
        <v>3136000</v>
      </c>
      <c r="AM2131">
        <v>43349</v>
      </c>
      <c r="AN2131">
        <v>43392</v>
      </c>
      <c r="AO2131">
        <v>0.7</v>
      </c>
      <c r="AP2131" t="s">
        <v>2519</v>
      </c>
      <c r="AQ2131">
        <v>76</v>
      </c>
      <c r="AR2131">
        <v>0</v>
      </c>
      <c r="AS2131">
        <v>0</v>
      </c>
      <c r="AT2131">
        <v>0</v>
      </c>
    </row>
    <row r="2132" spans="1:46" x14ac:dyDescent="0.25">
      <c r="A2132" t="s">
        <v>41</v>
      </c>
      <c r="B2132" t="s">
        <v>180</v>
      </c>
      <c r="C2132" t="s">
        <v>233</v>
      </c>
      <c r="D2132" t="s">
        <v>236</v>
      </c>
      <c r="E2132" t="s">
        <v>292</v>
      </c>
      <c r="F2132" t="s">
        <v>127</v>
      </c>
      <c r="H2132" t="s">
        <v>38</v>
      </c>
      <c r="I2132">
        <v>0</v>
      </c>
      <c r="J2132">
        <v>0</v>
      </c>
      <c r="K2132">
        <v>1</v>
      </c>
      <c r="L2132">
        <v>3</v>
      </c>
      <c r="M2132">
        <v>442479.73</v>
      </c>
      <c r="N2132">
        <v>879000</v>
      </c>
      <c r="O2132">
        <v>0</v>
      </c>
      <c r="P2132">
        <v>44.627110005077</v>
      </c>
      <c r="Q2132">
        <v>1</v>
      </c>
      <c r="R2132">
        <v>293000</v>
      </c>
      <c r="S2132">
        <v>43306</v>
      </c>
      <c r="T2132">
        <v>43140</v>
      </c>
      <c r="U2132">
        <v>2.032</v>
      </c>
      <c r="V2132">
        <v>3</v>
      </c>
      <c r="W2132">
        <v>442479.72</v>
      </c>
      <c r="X2132">
        <v>879000</v>
      </c>
      <c r="Y2132">
        <v>146500</v>
      </c>
      <c r="Z2132">
        <v>33.552533524429599</v>
      </c>
      <c r="AA2132">
        <v>10</v>
      </c>
      <c r="AB2132">
        <v>2930000</v>
      </c>
      <c r="AC2132">
        <v>43334</v>
      </c>
      <c r="AD2132">
        <v>43340</v>
      </c>
      <c r="AE2132">
        <v>2.032</v>
      </c>
      <c r="AF2132">
        <v>2</v>
      </c>
      <c r="AG2132">
        <v>320640.7</v>
      </c>
      <c r="AH2132">
        <v>586000</v>
      </c>
      <c r="AI2132">
        <v>146500</v>
      </c>
      <c r="AJ2132">
        <v>19.748630352959399</v>
      </c>
      <c r="AK2132">
        <v>8</v>
      </c>
      <c r="AL2132">
        <v>2344000</v>
      </c>
      <c r="AM2132">
        <v>43366</v>
      </c>
      <c r="AN2132">
        <v>43340</v>
      </c>
      <c r="AO2132">
        <v>1.4</v>
      </c>
      <c r="AP2132" t="s">
        <v>2520</v>
      </c>
      <c r="AQ2132">
        <v>6</v>
      </c>
      <c r="AR2132">
        <v>0</v>
      </c>
      <c r="AS2132">
        <v>0</v>
      </c>
      <c r="AT2132">
        <v>0</v>
      </c>
    </row>
    <row r="2133" spans="1:46" x14ac:dyDescent="0.25">
      <c r="A2133" t="s">
        <v>41</v>
      </c>
      <c r="B2133" t="s">
        <v>140</v>
      </c>
      <c r="C2133" t="s">
        <v>193</v>
      </c>
      <c r="D2133" t="s">
        <v>236</v>
      </c>
      <c r="E2133" t="s">
        <v>292</v>
      </c>
      <c r="F2133" t="s">
        <v>127</v>
      </c>
      <c r="H2133" t="s">
        <v>38</v>
      </c>
      <c r="I2133">
        <v>0</v>
      </c>
      <c r="J2133">
        <v>0</v>
      </c>
      <c r="K2133">
        <v>36</v>
      </c>
      <c r="L2133">
        <v>1</v>
      </c>
      <c r="M2133">
        <v>20181.580000000002</v>
      </c>
      <c r="N2133">
        <v>41000</v>
      </c>
      <c r="O2133">
        <v>0</v>
      </c>
      <c r="P2133">
        <v>45.854297164787504</v>
      </c>
      <c r="Q2133">
        <v>50</v>
      </c>
      <c r="R2133">
        <v>2050000</v>
      </c>
      <c r="S2133">
        <v>43302</v>
      </c>
      <c r="T2133">
        <v>43219</v>
      </c>
      <c r="U2133">
        <v>0.67700000000000005</v>
      </c>
      <c r="V2133">
        <v>4</v>
      </c>
      <c r="W2133">
        <v>80726.320000000007</v>
      </c>
      <c r="X2133">
        <v>164000</v>
      </c>
      <c r="Y2133">
        <v>49200</v>
      </c>
      <c r="Z2133">
        <v>22.648996246163701</v>
      </c>
      <c r="AA2133">
        <v>46</v>
      </c>
      <c r="AB2133">
        <v>1886000</v>
      </c>
      <c r="AC2133">
        <v>43329</v>
      </c>
      <c r="AD2133">
        <v>43219</v>
      </c>
      <c r="AE2133">
        <v>2.71</v>
      </c>
      <c r="AF2133">
        <v>4</v>
      </c>
      <c r="AG2133">
        <v>80726.320000000007</v>
      </c>
      <c r="AH2133">
        <v>164000</v>
      </c>
      <c r="AI2133">
        <v>36900</v>
      </c>
      <c r="AJ2133">
        <v>30.1345777728773</v>
      </c>
      <c r="AK2133">
        <v>42</v>
      </c>
      <c r="AL2133">
        <v>1722000</v>
      </c>
      <c r="AM2133">
        <v>43369</v>
      </c>
      <c r="AN2133">
        <v>43219</v>
      </c>
      <c r="AO2133">
        <v>2.8</v>
      </c>
      <c r="AP2133" t="s">
        <v>2521</v>
      </c>
      <c r="AQ2133">
        <v>55</v>
      </c>
      <c r="AR2133">
        <v>0</v>
      </c>
      <c r="AS2133">
        <v>0</v>
      </c>
      <c r="AT2133">
        <v>0</v>
      </c>
    </row>
    <row r="2134" spans="1:46" x14ac:dyDescent="0.25">
      <c r="A2134" t="s">
        <v>41</v>
      </c>
      <c r="B2134" t="s">
        <v>141</v>
      </c>
      <c r="C2134" t="s">
        <v>194</v>
      </c>
      <c r="D2134" t="s">
        <v>236</v>
      </c>
      <c r="E2134" t="s">
        <v>292</v>
      </c>
      <c r="F2134" t="s">
        <v>127</v>
      </c>
      <c r="H2134" t="s">
        <v>38</v>
      </c>
      <c r="I2134">
        <v>0</v>
      </c>
      <c r="J2134">
        <v>0</v>
      </c>
      <c r="K2134">
        <v>36</v>
      </c>
      <c r="L2134">
        <v>4</v>
      </c>
      <c r="M2134">
        <v>92196.32</v>
      </c>
      <c r="N2134">
        <v>188000</v>
      </c>
      <c r="O2134">
        <v>0</v>
      </c>
      <c r="P2134">
        <v>46.055344709544997</v>
      </c>
      <c r="Q2134">
        <v>51</v>
      </c>
      <c r="R2134">
        <v>2397000</v>
      </c>
      <c r="S2134">
        <v>43312</v>
      </c>
      <c r="T2134">
        <v>43228</v>
      </c>
      <c r="U2134">
        <v>2.71</v>
      </c>
      <c r="V2134">
        <v>5</v>
      </c>
      <c r="W2134">
        <v>115245.4</v>
      </c>
      <c r="X2134">
        <v>235000</v>
      </c>
      <c r="Y2134">
        <v>70500</v>
      </c>
      <c r="Z2134">
        <v>22.936206921166502</v>
      </c>
      <c r="AA2134">
        <v>46</v>
      </c>
      <c r="AB2134">
        <v>2162000</v>
      </c>
      <c r="AC2134">
        <v>43337</v>
      </c>
      <c r="AD2134">
        <v>43228</v>
      </c>
      <c r="AE2134">
        <v>3.387</v>
      </c>
      <c r="AF2134">
        <v>3</v>
      </c>
      <c r="AG2134">
        <v>69147.240000000005</v>
      </c>
      <c r="AH2134">
        <v>141000</v>
      </c>
      <c r="AI2134">
        <v>42300</v>
      </c>
      <c r="AJ2134">
        <v>22.936206921166502</v>
      </c>
      <c r="AK2134">
        <v>43</v>
      </c>
      <c r="AL2134">
        <v>2021000</v>
      </c>
      <c r="AM2134">
        <v>43373</v>
      </c>
      <c r="AN2134">
        <v>43228</v>
      </c>
      <c r="AO2134">
        <v>2.1</v>
      </c>
      <c r="AP2134" t="s">
        <v>2522</v>
      </c>
      <c r="AQ2134">
        <v>32</v>
      </c>
      <c r="AR2134">
        <v>0</v>
      </c>
      <c r="AS2134">
        <v>0</v>
      </c>
      <c r="AT2134">
        <v>0</v>
      </c>
    </row>
    <row r="2135" spans="1:46" x14ac:dyDescent="0.25">
      <c r="A2135" t="s">
        <v>41</v>
      </c>
      <c r="B2135" t="s">
        <v>175</v>
      </c>
      <c r="C2135" t="s">
        <v>228</v>
      </c>
      <c r="D2135" t="s">
        <v>236</v>
      </c>
      <c r="E2135" t="s">
        <v>292</v>
      </c>
      <c r="F2135" t="s">
        <v>127</v>
      </c>
      <c r="H2135" t="s">
        <v>38</v>
      </c>
      <c r="I2135">
        <v>0</v>
      </c>
      <c r="J2135">
        <v>0</v>
      </c>
      <c r="K2135">
        <v>1</v>
      </c>
      <c r="L2135">
        <v>1</v>
      </c>
      <c r="M2135">
        <v>66757.27</v>
      </c>
      <c r="N2135">
        <v>138000</v>
      </c>
      <c r="O2135">
        <v>0</v>
      </c>
      <c r="P2135">
        <v>46.787683140535002</v>
      </c>
      <c r="Q2135">
        <v>10</v>
      </c>
      <c r="R2135">
        <v>1380000</v>
      </c>
      <c r="S2135">
        <v>43311</v>
      </c>
      <c r="T2135">
        <v>43177</v>
      </c>
      <c r="U2135">
        <v>0.67700000000000005</v>
      </c>
      <c r="V2135">
        <v>2</v>
      </c>
      <c r="W2135">
        <v>133514.54999999999</v>
      </c>
      <c r="X2135">
        <v>276000</v>
      </c>
      <c r="Y2135">
        <v>82800</v>
      </c>
      <c r="Z2135">
        <v>23.982399225709301</v>
      </c>
      <c r="AA2135">
        <v>8</v>
      </c>
      <c r="AB2135">
        <v>1104000</v>
      </c>
      <c r="AC2135">
        <v>43340</v>
      </c>
      <c r="AD2135">
        <v>43177</v>
      </c>
      <c r="AE2135">
        <v>1.355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8</v>
      </c>
      <c r="AL2135">
        <v>1104000</v>
      </c>
      <c r="AN2135">
        <v>43177</v>
      </c>
      <c r="AO2135">
        <v>0</v>
      </c>
      <c r="AP2135" t="s">
        <v>2523</v>
      </c>
      <c r="AQ2135">
        <v>11</v>
      </c>
      <c r="AR2135">
        <v>0</v>
      </c>
      <c r="AS2135">
        <v>0</v>
      </c>
      <c r="AT2135">
        <v>0</v>
      </c>
    </row>
    <row r="2136" spans="1:46" x14ac:dyDescent="0.25">
      <c r="A2136" t="s">
        <v>41</v>
      </c>
      <c r="B2136" t="s">
        <v>155</v>
      </c>
      <c r="C2136" t="s">
        <v>208</v>
      </c>
      <c r="D2136" t="s">
        <v>236</v>
      </c>
      <c r="E2136" t="s">
        <v>292</v>
      </c>
      <c r="F2136" t="s">
        <v>127</v>
      </c>
      <c r="H2136" t="s">
        <v>38</v>
      </c>
      <c r="I2136">
        <v>0</v>
      </c>
      <c r="J2136">
        <v>0</v>
      </c>
      <c r="K2136">
        <v>12</v>
      </c>
      <c r="L2136">
        <v>4</v>
      </c>
      <c r="M2136">
        <v>327975.8</v>
      </c>
      <c r="N2136">
        <v>645000</v>
      </c>
      <c r="O2136">
        <v>193500</v>
      </c>
      <c r="P2136">
        <v>20.0944893910237</v>
      </c>
      <c r="Q2136">
        <v>18</v>
      </c>
      <c r="R2136">
        <v>2934000</v>
      </c>
      <c r="S2136">
        <v>43309</v>
      </c>
      <c r="T2136">
        <v>43202</v>
      </c>
      <c r="U2136">
        <v>2.71</v>
      </c>
      <c r="V2136">
        <v>1</v>
      </c>
      <c r="W2136">
        <v>81993.95</v>
      </c>
      <c r="X2136">
        <v>163000</v>
      </c>
      <c r="Y2136">
        <v>48900</v>
      </c>
      <c r="Z2136">
        <v>20.952370935269801</v>
      </c>
      <c r="AA2136">
        <v>17</v>
      </c>
      <c r="AB2136">
        <v>2771000</v>
      </c>
      <c r="AC2136">
        <v>43318</v>
      </c>
      <c r="AD2136">
        <v>43202</v>
      </c>
      <c r="AE2136">
        <v>0.67700000000000005</v>
      </c>
      <c r="AF2136">
        <v>1</v>
      </c>
      <c r="AG2136">
        <v>81993.95</v>
      </c>
      <c r="AH2136">
        <v>163000</v>
      </c>
      <c r="AI2136">
        <v>48900</v>
      </c>
      <c r="AJ2136">
        <v>20.952370935269801</v>
      </c>
      <c r="AK2136">
        <v>16</v>
      </c>
      <c r="AL2136">
        <v>2608000</v>
      </c>
      <c r="AM2136">
        <v>43358</v>
      </c>
      <c r="AN2136">
        <v>43202</v>
      </c>
      <c r="AO2136">
        <v>0.7</v>
      </c>
      <c r="AP2136" t="s">
        <v>2524</v>
      </c>
      <c r="AQ2136">
        <v>6</v>
      </c>
      <c r="AR2136">
        <v>0</v>
      </c>
      <c r="AS2136">
        <v>0</v>
      </c>
      <c r="AT2136">
        <v>0</v>
      </c>
    </row>
    <row r="2137" spans="1:46" x14ac:dyDescent="0.25">
      <c r="A2137" t="s">
        <v>41</v>
      </c>
      <c r="B2137" t="s">
        <v>156</v>
      </c>
      <c r="C2137" t="s">
        <v>209</v>
      </c>
      <c r="D2137" t="s">
        <v>236</v>
      </c>
      <c r="E2137" t="s">
        <v>292</v>
      </c>
      <c r="F2137" t="s">
        <v>127</v>
      </c>
      <c r="H2137" t="s">
        <v>38</v>
      </c>
      <c r="I2137">
        <v>0</v>
      </c>
      <c r="J2137">
        <v>0</v>
      </c>
      <c r="K2137">
        <v>12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12</v>
      </c>
      <c r="R2137">
        <v>2388000</v>
      </c>
      <c r="T2137">
        <v>43140</v>
      </c>
      <c r="U2137">
        <v>0</v>
      </c>
      <c r="V2137">
        <v>3</v>
      </c>
      <c r="W2137">
        <v>303388.38</v>
      </c>
      <c r="X2137">
        <v>597000</v>
      </c>
      <c r="Y2137">
        <v>179100</v>
      </c>
      <c r="Z2137">
        <v>20.141847829590301</v>
      </c>
      <c r="AA2137">
        <v>9</v>
      </c>
      <c r="AB2137">
        <v>1804500</v>
      </c>
      <c r="AC2137">
        <v>43324</v>
      </c>
      <c r="AD2137">
        <v>43140</v>
      </c>
      <c r="AE2137">
        <v>2.032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9</v>
      </c>
      <c r="AL2137">
        <v>1804500</v>
      </c>
      <c r="AM2137">
        <v>43347</v>
      </c>
      <c r="AN2137">
        <v>43140</v>
      </c>
      <c r="AO2137">
        <v>0</v>
      </c>
      <c r="AP2137" t="s">
        <v>2525</v>
      </c>
      <c r="AQ2137">
        <v>21</v>
      </c>
      <c r="AR2137">
        <v>0</v>
      </c>
      <c r="AS2137">
        <v>0</v>
      </c>
      <c r="AT2137">
        <v>0</v>
      </c>
    </row>
    <row r="2138" spans="1:46" x14ac:dyDescent="0.25">
      <c r="A2138" t="s">
        <v>41</v>
      </c>
      <c r="B2138" t="s">
        <v>159</v>
      </c>
      <c r="C2138" t="s">
        <v>212</v>
      </c>
      <c r="D2138" t="s">
        <v>236</v>
      </c>
      <c r="E2138" t="s">
        <v>292</v>
      </c>
      <c r="F2138" t="s">
        <v>127</v>
      </c>
      <c r="H2138" t="s">
        <v>38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9</v>
      </c>
      <c r="R2138">
        <v>675000</v>
      </c>
      <c r="T2138">
        <v>43097</v>
      </c>
      <c r="U2138">
        <v>0</v>
      </c>
      <c r="V2138">
        <v>1</v>
      </c>
      <c r="W2138">
        <v>36146.839999999997</v>
      </c>
      <c r="X2138">
        <v>75000</v>
      </c>
      <c r="Y2138">
        <v>22500</v>
      </c>
      <c r="Z2138">
        <v>24.263764242302202</v>
      </c>
      <c r="AA2138">
        <v>8</v>
      </c>
      <c r="AB2138">
        <v>600000</v>
      </c>
      <c r="AC2138">
        <v>43313</v>
      </c>
      <c r="AD2138">
        <v>43097</v>
      </c>
      <c r="AE2138">
        <v>0.67700000000000005</v>
      </c>
      <c r="AF2138">
        <v>2</v>
      </c>
      <c r="AG2138">
        <v>72293.67</v>
      </c>
      <c r="AH2138">
        <v>150000</v>
      </c>
      <c r="AI2138">
        <v>45000</v>
      </c>
      <c r="AJ2138">
        <v>24.2637739250655</v>
      </c>
      <c r="AK2138">
        <v>6</v>
      </c>
      <c r="AL2138">
        <v>450000</v>
      </c>
      <c r="AM2138">
        <v>43373</v>
      </c>
      <c r="AN2138">
        <v>43097</v>
      </c>
      <c r="AO2138">
        <v>1.4</v>
      </c>
      <c r="AP2138" t="s">
        <v>2526</v>
      </c>
      <c r="AQ2138">
        <v>5</v>
      </c>
      <c r="AR2138">
        <v>0</v>
      </c>
      <c r="AS2138">
        <v>0</v>
      </c>
      <c r="AT2138">
        <v>0</v>
      </c>
    </row>
    <row r="2139" spans="1:46" x14ac:dyDescent="0.25">
      <c r="A2139" t="s">
        <v>41</v>
      </c>
      <c r="B2139" t="s">
        <v>149</v>
      </c>
      <c r="C2139" t="s">
        <v>202</v>
      </c>
      <c r="D2139" t="s">
        <v>236</v>
      </c>
      <c r="E2139" t="s">
        <v>292</v>
      </c>
      <c r="F2139" t="s">
        <v>127</v>
      </c>
      <c r="H2139" t="s">
        <v>38</v>
      </c>
      <c r="I2139">
        <v>0</v>
      </c>
      <c r="J2139">
        <v>0</v>
      </c>
      <c r="K2139">
        <v>12</v>
      </c>
      <c r="L2139">
        <v>1</v>
      </c>
      <c r="M2139">
        <v>28146.76</v>
      </c>
      <c r="N2139">
        <v>61000</v>
      </c>
      <c r="O2139">
        <v>0</v>
      </c>
      <c r="P2139">
        <v>49.243547124947099</v>
      </c>
      <c r="Q2139">
        <v>23</v>
      </c>
      <c r="R2139">
        <v>1403000</v>
      </c>
      <c r="S2139">
        <v>43287</v>
      </c>
      <c r="T2139">
        <v>42843</v>
      </c>
      <c r="U2139">
        <v>0.67700000000000005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23</v>
      </c>
      <c r="AB2139">
        <v>1403000</v>
      </c>
      <c r="AD2139">
        <v>42843</v>
      </c>
      <c r="AE2139">
        <v>0</v>
      </c>
      <c r="AF2139">
        <v>2</v>
      </c>
      <c r="AG2139">
        <v>56293.52</v>
      </c>
      <c r="AH2139">
        <v>122000</v>
      </c>
      <c r="AI2139">
        <v>36600</v>
      </c>
      <c r="AJ2139">
        <v>27.4907825410267</v>
      </c>
      <c r="AK2139">
        <v>21</v>
      </c>
      <c r="AL2139">
        <v>1281000</v>
      </c>
      <c r="AM2139">
        <v>43367</v>
      </c>
      <c r="AN2139">
        <v>42843</v>
      </c>
      <c r="AO2139">
        <v>1.4</v>
      </c>
      <c r="AP2139" t="s">
        <v>2527</v>
      </c>
      <c r="AQ2139">
        <v>36</v>
      </c>
      <c r="AR2139">
        <v>0</v>
      </c>
      <c r="AS2139">
        <v>0</v>
      </c>
      <c r="AT2139">
        <v>0</v>
      </c>
    </row>
    <row r="2140" spans="1:46" x14ac:dyDescent="0.25">
      <c r="A2140" t="s">
        <v>41</v>
      </c>
      <c r="B2140" t="s">
        <v>157</v>
      </c>
      <c r="C2140" t="s">
        <v>210</v>
      </c>
      <c r="D2140" t="s">
        <v>236</v>
      </c>
      <c r="E2140" t="s">
        <v>292</v>
      </c>
      <c r="F2140" t="s">
        <v>127</v>
      </c>
      <c r="H2140" t="s">
        <v>38</v>
      </c>
      <c r="I2140">
        <v>0</v>
      </c>
      <c r="J2140">
        <v>0</v>
      </c>
      <c r="K2140">
        <v>6</v>
      </c>
      <c r="L2140">
        <v>4</v>
      </c>
      <c r="M2140">
        <v>175384.19</v>
      </c>
      <c r="N2140">
        <v>340000</v>
      </c>
      <c r="O2140">
        <v>25500</v>
      </c>
      <c r="P2140">
        <v>38.657358048121601</v>
      </c>
      <c r="Q2140">
        <v>65</v>
      </c>
      <c r="R2140">
        <v>5713500</v>
      </c>
      <c r="S2140">
        <v>43294</v>
      </c>
      <c r="T2140">
        <v>43231</v>
      </c>
      <c r="U2140">
        <v>2.71</v>
      </c>
      <c r="V2140">
        <v>27</v>
      </c>
      <c r="W2140">
        <v>1183843.31</v>
      </c>
      <c r="X2140">
        <v>2373600</v>
      </c>
      <c r="Y2140">
        <v>712080</v>
      </c>
      <c r="Z2140">
        <v>21.6243174180794</v>
      </c>
      <c r="AA2140">
        <v>38</v>
      </c>
      <c r="AB2140">
        <v>3344000</v>
      </c>
      <c r="AC2140">
        <v>43343</v>
      </c>
      <c r="AD2140">
        <v>43231</v>
      </c>
      <c r="AE2140">
        <v>18.29</v>
      </c>
      <c r="AF2140">
        <v>19</v>
      </c>
      <c r="AG2140">
        <v>837217.12</v>
      </c>
      <c r="AH2140">
        <v>1669000</v>
      </c>
      <c r="AI2140">
        <v>475200</v>
      </c>
      <c r="AJ2140">
        <v>22.856522681233798</v>
      </c>
      <c r="AK2140">
        <v>31</v>
      </c>
      <c r="AL2140">
        <v>2724900</v>
      </c>
      <c r="AM2140">
        <v>43360</v>
      </c>
      <c r="AN2140">
        <v>43383</v>
      </c>
      <c r="AO2140">
        <v>13.3</v>
      </c>
      <c r="AP2140" t="s">
        <v>2528</v>
      </c>
      <c r="AQ2140">
        <v>41</v>
      </c>
      <c r="AR2140">
        <v>0</v>
      </c>
      <c r="AS2140">
        <v>0</v>
      </c>
      <c r="AT2140">
        <v>0</v>
      </c>
    </row>
    <row r="2141" spans="1:46" x14ac:dyDescent="0.25">
      <c r="A2141" t="s">
        <v>41</v>
      </c>
      <c r="B2141" t="s">
        <v>146</v>
      </c>
      <c r="C2141" t="s">
        <v>199</v>
      </c>
      <c r="D2141" t="s">
        <v>236</v>
      </c>
      <c r="E2141" t="s">
        <v>292</v>
      </c>
      <c r="F2141" t="s">
        <v>127</v>
      </c>
      <c r="H2141" t="s">
        <v>38</v>
      </c>
      <c r="I2141">
        <v>0</v>
      </c>
      <c r="J2141">
        <v>0</v>
      </c>
      <c r="K2141">
        <v>24</v>
      </c>
      <c r="L2141">
        <v>5</v>
      </c>
      <c r="M2141">
        <v>151782.95000000001</v>
      </c>
      <c r="N2141">
        <v>301000</v>
      </c>
      <c r="O2141">
        <v>90300</v>
      </c>
      <c r="P2141">
        <v>20.758782817373501</v>
      </c>
      <c r="Q2141">
        <v>24</v>
      </c>
      <c r="R2141">
        <v>1488000</v>
      </c>
      <c r="S2141">
        <v>43309</v>
      </c>
      <c r="T2141">
        <v>43116</v>
      </c>
      <c r="U2141">
        <v>3.387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24</v>
      </c>
      <c r="AB2141">
        <v>1488000</v>
      </c>
      <c r="AD2141">
        <v>43116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24</v>
      </c>
      <c r="AL2141">
        <v>1488000</v>
      </c>
      <c r="AN2141">
        <v>43116</v>
      </c>
      <c r="AO2141">
        <v>0</v>
      </c>
      <c r="AP2141" t="s">
        <v>2529</v>
      </c>
      <c r="AQ2141">
        <v>34</v>
      </c>
      <c r="AR2141">
        <v>0</v>
      </c>
      <c r="AS2141">
        <v>0</v>
      </c>
      <c r="AT2141">
        <v>0</v>
      </c>
    </row>
    <row r="2142" spans="1:46" x14ac:dyDescent="0.25">
      <c r="A2142" t="s">
        <v>41</v>
      </c>
      <c r="B2142" t="s">
        <v>131</v>
      </c>
      <c r="C2142" t="s">
        <v>184</v>
      </c>
      <c r="D2142" t="s">
        <v>236</v>
      </c>
      <c r="E2142" t="s">
        <v>292</v>
      </c>
      <c r="F2142" t="s">
        <v>127</v>
      </c>
      <c r="H2142" t="s">
        <v>38</v>
      </c>
      <c r="I2142">
        <v>0</v>
      </c>
      <c r="J2142">
        <v>0</v>
      </c>
      <c r="K2142">
        <v>24</v>
      </c>
      <c r="L2142">
        <v>51</v>
      </c>
      <c r="M2142">
        <v>947200.37</v>
      </c>
      <c r="N2142">
        <v>2332400</v>
      </c>
      <c r="O2142">
        <v>1142600</v>
      </c>
      <c r="P2142">
        <v>12.4289454824579</v>
      </c>
      <c r="Q2142">
        <v>22</v>
      </c>
      <c r="R2142">
        <v>1038400</v>
      </c>
      <c r="S2142">
        <v>43312</v>
      </c>
      <c r="T2142">
        <v>43314</v>
      </c>
      <c r="U2142">
        <v>34.548000000000002</v>
      </c>
      <c r="V2142">
        <v>59</v>
      </c>
      <c r="W2142">
        <v>1014884.85</v>
      </c>
      <c r="X2142">
        <v>2784800</v>
      </c>
      <c r="Y2142">
        <v>1392400</v>
      </c>
      <c r="Z2142">
        <v>19.823805311717301</v>
      </c>
      <c r="AA2142">
        <v>35</v>
      </c>
      <c r="AB2142">
        <v>1652000</v>
      </c>
      <c r="AC2142">
        <v>43338</v>
      </c>
      <c r="AD2142">
        <v>43340</v>
      </c>
      <c r="AE2142">
        <v>39.968000000000004</v>
      </c>
      <c r="AF2142">
        <v>26</v>
      </c>
      <c r="AG2142">
        <v>443863.02</v>
      </c>
      <c r="AH2142">
        <v>1288000</v>
      </c>
      <c r="AI2142">
        <v>644000</v>
      </c>
      <c r="AJ2142">
        <v>24.184887829335999</v>
      </c>
      <c r="AK2142">
        <v>81</v>
      </c>
      <c r="AL2142">
        <v>4131000</v>
      </c>
      <c r="AM2142">
        <v>43373</v>
      </c>
      <c r="AN2142">
        <v>43399</v>
      </c>
      <c r="AO2142">
        <v>18.2</v>
      </c>
      <c r="AP2142" t="s">
        <v>2530</v>
      </c>
      <c r="AQ2142">
        <v>72</v>
      </c>
      <c r="AR2142">
        <v>0</v>
      </c>
      <c r="AS2142">
        <v>0</v>
      </c>
      <c r="AT2142">
        <v>0</v>
      </c>
    </row>
    <row r="2143" spans="1:46" x14ac:dyDescent="0.25">
      <c r="A2143" t="s">
        <v>41</v>
      </c>
      <c r="B2143" t="s">
        <v>132</v>
      </c>
      <c r="C2143" t="s">
        <v>185</v>
      </c>
      <c r="D2143" t="s">
        <v>236</v>
      </c>
      <c r="E2143" t="s">
        <v>292</v>
      </c>
      <c r="F2143" t="s">
        <v>127</v>
      </c>
      <c r="H2143" t="s">
        <v>38</v>
      </c>
      <c r="I2143">
        <v>0</v>
      </c>
      <c r="J2143">
        <v>0</v>
      </c>
      <c r="K2143">
        <v>12</v>
      </c>
      <c r="L2143">
        <v>2</v>
      </c>
      <c r="M2143">
        <v>33879.440000000002</v>
      </c>
      <c r="N2143">
        <v>72000</v>
      </c>
      <c r="O2143">
        <v>0</v>
      </c>
      <c r="P2143">
        <v>48.2397440849982</v>
      </c>
      <c r="Q2143">
        <v>0</v>
      </c>
      <c r="R2143">
        <v>0</v>
      </c>
      <c r="S2143">
        <v>43288</v>
      </c>
      <c r="T2143">
        <v>43140</v>
      </c>
      <c r="U2143">
        <v>1.355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24</v>
      </c>
      <c r="AB2143">
        <v>864000</v>
      </c>
      <c r="AD2143">
        <v>43341</v>
      </c>
      <c r="AE2143">
        <v>0</v>
      </c>
      <c r="AF2143">
        <v>1</v>
      </c>
      <c r="AG2143">
        <v>16855.14</v>
      </c>
      <c r="AH2143">
        <v>36000</v>
      </c>
      <c r="AI2143">
        <v>0</v>
      </c>
      <c r="AJ2143">
        <v>48.498183762515097</v>
      </c>
      <c r="AK2143">
        <v>35</v>
      </c>
      <c r="AL2143">
        <v>1260000</v>
      </c>
      <c r="AM2143">
        <v>43363</v>
      </c>
      <c r="AN2143">
        <v>43361</v>
      </c>
      <c r="AO2143">
        <v>0.7</v>
      </c>
      <c r="AP2143" t="s">
        <v>2531</v>
      </c>
      <c r="AQ2143">
        <v>11</v>
      </c>
      <c r="AR2143">
        <v>0</v>
      </c>
      <c r="AS2143">
        <v>0</v>
      </c>
      <c r="AT2143">
        <v>0</v>
      </c>
    </row>
    <row r="2144" spans="1:46" x14ac:dyDescent="0.25">
      <c r="A2144" t="s">
        <v>41</v>
      </c>
      <c r="B2144" t="s">
        <v>135</v>
      </c>
      <c r="C2144" t="s">
        <v>188</v>
      </c>
      <c r="D2144" t="s">
        <v>236</v>
      </c>
      <c r="E2144" t="s">
        <v>292</v>
      </c>
      <c r="F2144" t="s">
        <v>127</v>
      </c>
      <c r="H2144" t="s">
        <v>38</v>
      </c>
      <c r="I2144">
        <v>0</v>
      </c>
      <c r="J2144">
        <v>0</v>
      </c>
      <c r="K2144">
        <v>6</v>
      </c>
      <c r="L2144">
        <v>1</v>
      </c>
      <c r="M2144">
        <v>23795.360000000001</v>
      </c>
      <c r="N2144">
        <v>50000</v>
      </c>
      <c r="O2144">
        <v>0</v>
      </c>
      <c r="P2144">
        <v>47.650207476501997</v>
      </c>
      <c r="Q2144">
        <v>2</v>
      </c>
      <c r="R2144">
        <v>100000</v>
      </c>
      <c r="S2144">
        <v>43307</v>
      </c>
      <c r="T2144">
        <v>43220</v>
      </c>
      <c r="U2144">
        <v>0.67700000000000005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14</v>
      </c>
      <c r="AB2144">
        <v>700000</v>
      </c>
      <c r="AD2144">
        <v>43341</v>
      </c>
      <c r="AE2144">
        <v>0</v>
      </c>
      <c r="AF2144">
        <v>4</v>
      </c>
      <c r="AG2144">
        <v>95190.48</v>
      </c>
      <c r="AH2144">
        <v>200000</v>
      </c>
      <c r="AI2144">
        <v>0</v>
      </c>
      <c r="AJ2144">
        <v>47.645236052354697</v>
      </c>
      <c r="AK2144">
        <v>10</v>
      </c>
      <c r="AL2144">
        <v>500000</v>
      </c>
      <c r="AM2144">
        <v>43369</v>
      </c>
      <c r="AN2144">
        <v>43341</v>
      </c>
      <c r="AO2144">
        <v>2.8</v>
      </c>
      <c r="AP2144" t="s">
        <v>2532</v>
      </c>
      <c r="AQ2144">
        <v>11</v>
      </c>
      <c r="AR2144">
        <v>0</v>
      </c>
      <c r="AS2144">
        <v>0</v>
      </c>
      <c r="AT2144">
        <v>0</v>
      </c>
    </row>
    <row r="2145" spans="1:46" x14ac:dyDescent="0.25">
      <c r="A2145" t="s">
        <v>41</v>
      </c>
      <c r="B2145" t="s">
        <v>148</v>
      </c>
      <c r="C2145" t="s">
        <v>201</v>
      </c>
      <c r="D2145" t="s">
        <v>236</v>
      </c>
      <c r="E2145" t="s">
        <v>292</v>
      </c>
      <c r="F2145" t="s">
        <v>127</v>
      </c>
      <c r="H2145" t="s">
        <v>38</v>
      </c>
      <c r="I2145">
        <v>0</v>
      </c>
      <c r="J2145">
        <v>0</v>
      </c>
      <c r="K2145">
        <v>6</v>
      </c>
      <c r="L2145">
        <v>2</v>
      </c>
      <c r="M2145">
        <v>62587.040000000001</v>
      </c>
      <c r="N2145">
        <v>130000</v>
      </c>
      <c r="O2145">
        <v>0</v>
      </c>
      <c r="P2145">
        <v>47.041735303141103</v>
      </c>
      <c r="Q2145">
        <v>7</v>
      </c>
      <c r="R2145">
        <v>455000</v>
      </c>
      <c r="S2145">
        <v>43307</v>
      </c>
      <c r="T2145">
        <v>43220</v>
      </c>
      <c r="U2145">
        <v>1.355</v>
      </c>
      <c r="V2145">
        <v>2</v>
      </c>
      <c r="W2145">
        <v>62587.040000000001</v>
      </c>
      <c r="X2145">
        <v>130000</v>
      </c>
      <c r="Y2145">
        <v>39000</v>
      </c>
      <c r="Z2145">
        <v>24.345336513147199</v>
      </c>
      <c r="AA2145">
        <v>5</v>
      </c>
      <c r="AB2145">
        <v>325000</v>
      </c>
      <c r="AC2145">
        <v>43331</v>
      </c>
      <c r="AD2145">
        <v>43220</v>
      </c>
      <c r="AE2145">
        <v>1.355</v>
      </c>
      <c r="AF2145">
        <v>2</v>
      </c>
      <c r="AG2145">
        <v>62587.040000000001</v>
      </c>
      <c r="AH2145">
        <v>130000</v>
      </c>
      <c r="AI2145">
        <v>0</v>
      </c>
      <c r="AJ2145">
        <v>47.041735303141103</v>
      </c>
      <c r="AK2145">
        <v>3</v>
      </c>
      <c r="AL2145">
        <v>195000</v>
      </c>
      <c r="AM2145">
        <v>43359</v>
      </c>
      <c r="AN2145">
        <v>43383</v>
      </c>
      <c r="AO2145">
        <v>1.4</v>
      </c>
      <c r="AP2145" t="s">
        <v>2533</v>
      </c>
      <c r="AQ2145">
        <v>-2</v>
      </c>
      <c r="AR2145">
        <v>0</v>
      </c>
      <c r="AS2145">
        <v>0</v>
      </c>
      <c r="AT2145">
        <v>0</v>
      </c>
    </row>
    <row r="2146" spans="1:46" x14ac:dyDescent="0.25">
      <c r="A2146" t="s">
        <v>41</v>
      </c>
      <c r="B2146" t="s">
        <v>137</v>
      </c>
      <c r="C2146" t="s">
        <v>190</v>
      </c>
      <c r="D2146" t="s">
        <v>236</v>
      </c>
      <c r="E2146" t="s">
        <v>292</v>
      </c>
      <c r="F2146" t="s">
        <v>127</v>
      </c>
      <c r="H2146" t="s">
        <v>38</v>
      </c>
      <c r="I2146">
        <v>0</v>
      </c>
      <c r="J2146">
        <v>0</v>
      </c>
      <c r="K2146">
        <v>36</v>
      </c>
      <c r="L2146">
        <v>4</v>
      </c>
      <c r="M2146">
        <v>53204.82</v>
      </c>
      <c r="N2146">
        <v>148000</v>
      </c>
      <c r="O2146">
        <v>74000</v>
      </c>
      <c r="P2146">
        <v>20.911753733426</v>
      </c>
      <c r="Q2146">
        <v>32</v>
      </c>
      <c r="R2146">
        <v>1248000</v>
      </c>
      <c r="S2146">
        <v>43303</v>
      </c>
      <c r="T2146">
        <v>43202</v>
      </c>
      <c r="U2146">
        <v>2.71</v>
      </c>
      <c r="V2146">
        <v>1</v>
      </c>
      <c r="W2146">
        <v>13301.2</v>
      </c>
      <c r="X2146">
        <v>39000</v>
      </c>
      <c r="Y2146">
        <v>19500</v>
      </c>
      <c r="Z2146">
        <v>24.9675908979344</v>
      </c>
      <c r="AA2146">
        <v>31</v>
      </c>
      <c r="AB2146">
        <v>1209000</v>
      </c>
      <c r="AC2146">
        <v>43338</v>
      </c>
      <c r="AD2146">
        <v>43202</v>
      </c>
      <c r="AE2146">
        <v>0.67700000000000005</v>
      </c>
      <c r="AF2146">
        <v>7</v>
      </c>
      <c r="AG2146">
        <v>93108.43</v>
      </c>
      <c r="AH2146">
        <v>273000</v>
      </c>
      <c r="AI2146">
        <v>81900</v>
      </c>
      <c r="AJ2146">
        <v>46.405404061111298</v>
      </c>
      <c r="AK2146">
        <v>24</v>
      </c>
      <c r="AL2146">
        <v>936000</v>
      </c>
      <c r="AM2146">
        <v>43364</v>
      </c>
      <c r="AN2146">
        <v>43383</v>
      </c>
      <c r="AO2146">
        <v>4.9000000000000004</v>
      </c>
      <c r="AP2146" t="s">
        <v>2534</v>
      </c>
      <c r="AQ2146">
        <v>42</v>
      </c>
      <c r="AR2146">
        <v>0</v>
      </c>
      <c r="AS2146">
        <v>0</v>
      </c>
      <c r="AT2146">
        <v>0</v>
      </c>
    </row>
    <row r="2147" spans="1:46" x14ac:dyDescent="0.25">
      <c r="A2147" t="s">
        <v>41</v>
      </c>
      <c r="B2147" t="s">
        <v>133</v>
      </c>
      <c r="C2147" t="s">
        <v>186</v>
      </c>
      <c r="D2147" t="s">
        <v>236</v>
      </c>
      <c r="E2147" t="s">
        <v>292</v>
      </c>
      <c r="F2147" t="s">
        <v>127</v>
      </c>
      <c r="H2147" t="s">
        <v>38</v>
      </c>
      <c r="I2147">
        <v>0</v>
      </c>
      <c r="J2147">
        <v>0</v>
      </c>
      <c r="K2147">
        <v>36</v>
      </c>
      <c r="L2147">
        <v>45</v>
      </c>
      <c r="M2147">
        <v>678344.3</v>
      </c>
      <c r="N2147">
        <v>1923000</v>
      </c>
      <c r="O2147">
        <v>961500</v>
      </c>
      <c r="P2147">
        <v>22.3943078442427</v>
      </c>
      <c r="Q2147">
        <v>82</v>
      </c>
      <c r="R2147">
        <v>3526000</v>
      </c>
      <c r="S2147">
        <v>43302</v>
      </c>
      <c r="T2147">
        <v>43228</v>
      </c>
      <c r="U2147">
        <v>30.484000000000002</v>
      </c>
      <c r="V2147">
        <v>2</v>
      </c>
      <c r="W2147">
        <v>30148.639999999999</v>
      </c>
      <c r="X2147">
        <v>86000</v>
      </c>
      <c r="Y2147">
        <v>43000</v>
      </c>
      <c r="Z2147">
        <v>22.8755719136641</v>
      </c>
      <c r="AA2147">
        <v>78</v>
      </c>
      <c r="AB2147">
        <v>3354000</v>
      </c>
      <c r="AC2147">
        <v>43336</v>
      </c>
      <c r="AD2147">
        <v>43228</v>
      </c>
      <c r="AE2147">
        <v>1.355</v>
      </c>
      <c r="AF2147">
        <v>1</v>
      </c>
      <c r="AG2147">
        <v>15074.32</v>
      </c>
      <c r="AH2147">
        <v>43000</v>
      </c>
      <c r="AI2147">
        <v>12900</v>
      </c>
      <c r="AJ2147">
        <v>44.911122191509897</v>
      </c>
      <c r="AK2147">
        <v>77</v>
      </c>
      <c r="AL2147">
        <v>3311000</v>
      </c>
      <c r="AM2147">
        <v>43356</v>
      </c>
      <c r="AN2147">
        <v>43228</v>
      </c>
      <c r="AO2147">
        <v>0.7</v>
      </c>
      <c r="AP2147" t="s">
        <v>2535</v>
      </c>
      <c r="AQ2147">
        <v>139</v>
      </c>
      <c r="AR2147">
        <v>0</v>
      </c>
      <c r="AS2147">
        <v>0</v>
      </c>
      <c r="AT2147">
        <v>0</v>
      </c>
    </row>
    <row r="2148" spans="1:46" x14ac:dyDescent="0.25">
      <c r="A2148" t="s">
        <v>41</v>
      </c>
      <c r="B2148" t="s">
        <v>142</v>
      </c>
      <c r="C2148" t="s">
        <v>195</v>
      </c>
      <c r="D2148" t="s">
        <v>236</v>
      </c>
      <c r="E2148" t="s">
        <v>292</v>
      </c>
      <c r="F2148" t="s">
        <v>127</v>
      </c>
      <c r="H2148" t="s">
        <v>38</v>
      </c>
      <c r="I2148">
        <v>0</v>
      </c>
      <c r="J2148">
        <v>0</v>
      </c>
      <c r="K2148">
        <v>36</v>
      </c>
      <c r="L2148">
        <v>9</v>
      </c>
      <c r="M2148">
        <v>127402.47</v>
      </c>
      <c r="N2148">
        <v>304300</v>
      </c>
      <c r="O2148">
        <v>145570</v>
      </c>
      <c r="P2148">
        <v>11.71</v>
      </c>
      <c r="Q2148">
        <v>94</v>
      </c>
      <c r="R2148">
        <v>3666000</v>
      </c>
      <c r="S2148">
        <v>43303</v>
      </c>
      <c r="T2148">
        <v>43228</v>
      </c>
      <c r="U2148">
        <v>6.0970000000000004</v>
      </c>
      <c r="V2148">
        <v>6</v>
      </c>
      <c r="W2148">
        <v>84934.98</v>
      </c>
      <c r="X2148">
        <v>234000</v>
      </c>
      <c r="Y2148">
        <v>117000</v>
      </c>
      <c r="Z2148">
        <v>20.1465997269969</v>
      </c>
      <c r="AA2148">
        <v>88</v>
      </c>
      <c r="AB2148">
        <v>3256000</v>
      </c>
      <c r="AC2148">
        <v>43331</v>
      </c>
      <c r="AD2148">
        <v>43228</v>
      </c>
      <c r="AE2148">
        <v>4.0650000000000004</v>
      </c>
      <c r="AF2148">
        <v>6</v>
      </c>
      <c r="AG2148">
        <v>84934.98</v>
      </c>
      <c r="AH2148">
        <v>224000</v>
      </c>
      <c r="AI2148">
        <v>75000</v>
      </c>
      <c r="AJ2148">
        <v>37.2963232795178</v>
      </c>
      <c r="AK2148">
        <v>82</v>
      </c>
      <c r="AL2148">
        <v>3198000</v>
      </c>
      <c r="AM2148">
        <v>43372</v>
      </c>
      <c r="AN2148">
        <v>43228</v>
      </c>
      <c r="AO2148">
        <v>4.2</v>
      </c>
      <c r="AP2148" t="s">
        <v>2536</v>
      </c>
      <c r="AQ2148">
        <v>76</v>
      </c>
      <c r="AR2148">
        <v>0</v>
      </c>
      <c r="AS2148">
        <v>0</v>
      </c>
      <c r="AT2148">
        <v>0</v>
      </c>
    </row>
    <row r="2149" spans="1:46" x14ac:dyDescent="0.25">
      <c r="A2149" t="s">
        <v>41</v>
      </c>
      <c r="B2149" t="s">
        <v>136</v>
      </c>
      <c r="C2149" t="s">
        <v>189</v>
      </c>
      <c r="D2149" t="s">
        <v>236</v>
      </c>
      <c r="E2149" t="s">
        <v>293</v>
      </c>
      <c r="F2149" t="s">
        <v>107</v>
      </c>
      <c r="H2149" t="s">
        <v>38</v>
      </c>
      <c r="I2149">
        <v>127</v>
      </c>
      <c r="J2149">
        <v>127</v>
      </c>
      <c r="K2149">
        <v>12</v>
      </c>
      <c r="L2149">
        <v>10</v>
      </c>
      <c r="M2149">
        <v>232747.34</v>
      </c>
      <c r="N2149">
        <v>500000</v>
      </c>
      <c r="O2149">
        <v>150000</v>
      </c>
      <c r="P2149">
        <v>26.850835958200399</v>
      </c>
      <c r="Q2149">
        <v>28</v>
      </c>
      <c r="R2149">
        <v>1400000</v>
      </c>
      <c r="S2149">
        <v>43310</v>
      </c>
      <c r="T2149">
        <v>43306</v>
      </c>
      <c r="U2149">
        <v>6.774</v>
      </c>
      <c r="V2149">
        <v>45</v>
      </c>
      <c r="W2149">
        <v>999604.13</v>
      </c>
      <c r="X2149">
        <v>2250000</v>
      </c>
      <c r="Y2149">
        <v>675000</v>
      </c>
      <c r="Z2149">
        <v>30.186378231087399</v>
      </c>
      <c r="AA2149">
        <v>43</v>
      </c>
      <c r="AB2149">
        <v>2150000</v>
      </c>
      <c r="AC2149">
        <v>43343</v>
      </c>
      <c r="AD2149">
        <v>43331</v>
      </c>
      <c r="AE2149">
        <v>30.484000000000002</v>
      </c>
      <c r="AF2149">
        <v>21</v>
      </c>
      <c r="AG2149">
        <v>461807.22</v>
      </c>
      <c r="AH2149">
        <v>1050000</v>
      </c>
      <c r="AI2149">
        <v>315000</v>
      </c>
      <c r="AJ2149">
        <v>30.885994266907701</v>
      </c>
      <c r="AK2149">
        <v>22</v>
      </c>
      <c r="AL2149">
        <v>1100000</v>
      </c>
      <c r="AM2149">
        <v>43373</v>
      </c>
      <c r="AN2149">
        <v>43402</v>
      </c>
      <c r="AO2149">
        <v>14.7</v>
      </c>
      <c r="AP2149" t="s">
        <v>2537</v>
      </c>
      <c r="AQ2149">
        <v>85</v>
      </c>
      <c r="AR2149">
        <v>0</v>
      </c>
      <c r="AS2149">
        <v>0</v>
      </c>
      <c r="AT2149">
        <v>0</v>
      </c>
    </row>
    <row r="2150" spans="1:46" x14ac:dyDescent="0.25">
      <c r="A2150" t="s">
        <v>41</v>
      </c>
      <c r="B2150" t="s">
        <v>131</v>
      </c>
      <c r="C2150" t="s">
        <v>184</v>
      </c>
      <c r="D2150" t="s">
        <v>236</v>
      </c>
      <c r="E2150" t="s">
        <v>293</v>
      </c>
      <c r="F2150" t="s">
        <v>107</v>
      </c>
      <c r="H2150" t="s">
        <v>38</v>
      </c>
      <c r="I2150">
        <v>102</v>
      </c>
      <c r="J2150">
        <v>102</v>
      </c>
      <c r="K2150">
        <v>24</v>
      </c>
      <c r="L2150">
        <v>16</v>
      </c>
      <c r="M2150">
        <v>301618.56</v>
      </c>
      <c r="N2150">
        <v>824000</v>
      </c>
      <c r="O2150">
        <v>386250</v>
      </c>
      <c r="P2150">
        <v>24.2077860927558</v>
      </c>
      <c r="Q2150">
        <v>32</v>
      </c>
      <c r="R2150">
        <v>1648000</v>
      </c>
      <c r="S2150">
        <v>43310</v>
      </c>
      <c r="T2150">
        <v>43315</v>
      </c>
      <c r="U2150">
        <v>10.839</v>
      </c>
      <c r="V2150">
        <v>37</v>
      </c>
      <c r="W2150">
        <v>641068.46</v>
      </c>
      <c r="X2150">
        <v>1905500</v>
      </c>
      <c r="Y2150">
        <v>901250</v>
      </c>
      <c r="Z2150">
        <v>29.7809005376056</v>
      </c>
      <c r="AA2150">
        <v>43</v>
      </c>
      <c r="AB2150">
        <v>2214500</v>
      </c>
      <c r="AC2150">
        <v>43343</v>
      </c>
      <c r="AD2150">
        <v>43322</v>
      </c>
      <c r="AE2150">
        <v>25.065000000000001</v>
      </c>
      <c r="AF2150">
        <v>13</v>
      </c>
      <c r="AG2150">
        <v>222131.87</v>
      </c>
      <c r="AH2150">
        <v>683500</v>
      </c>
      <c r="AI2150">
        <v>286750</v>
      </c>
      <c r="AJ2150">
        <v>38.413344140346901</v>
      </c>
      <c r="AK2150">
        <v>54</v>
      </c>
      <c r="AL2150">
        <v>2970000</v>
      </c>
      <c r="AM2150">
        <v>43373</v>
      </c>
      <c r="AN2150">
        <v>43363</v>
      </c>
      <c r="AO2150">
        <v>9.1</v>
      </c>
      <c r="AP2150" t="s">
        <v>2538</v>
      </c>
      <c r="AQ2150">
        <v>97</v>
      </c>
      <c r="AR2150">
        <v>0</v>
      </c>
      <c r="AS2150">
        <v>0</v>
      </c>
      <c r="AT2150">
        <v>0</v>
      </c>
    </row>
    <row r="2151" spans="1:46" x14ac:dyDescent="0.25">
      <c r="A2151" t="s">
        <v>41</v>
      </c>
      <c r="B2151" t="s">
        <v>138</v>
      </c>
      <c r="C2151" t="s">
        <v>191</v>
      </c>
      <c r="D2151" t="s">
        <v>236</v>
      </c>
      <c r="E2151" t="s">
        <v>293</v>
      </c>
      <c r="F2151" t="s">
        <v>107</v>
      </c>
      <c r="H2151" t="s">
        <v>38</v>
      </c>
      <c r="I2151">
        <v>40</v>
      </c>
      <c r="J2151">
        <v>40</v>
      </c>
      <c r="K2151">
        <v>36</v>
      </c>
      <c r="L2151">
        <v>1</v>
      </c>
      <c r="M2151">
        <v>12438.44</v>
      </c>
      <c r="N2151">
        <v>30000</v>
      </c>
      <c r="O2151">
        <v>0</v>
      </c>
      <c r="P2151">
        <v>54.392386210590502</v>
      </c>
      <c r="Q2151">
        <v>18</v>
      </c>
      <c r="R2151">
        <v>540000</v>
      </c>
      <c r="S2151">
        <v>43300</v>
      </c>
      <c r="T2151">
        <v>42970</v>
      </c>
      <c r="U2151">
        <v>0.67700000000000005</v>
      </c>
      <c r="V2151">
        <v>3</v>
      </c>
      <c r="W2151">
        <v>37315.339999999997</v>
      </c>
      <c r="X2151">
        <v>90000</v>
      </c>
      <c r="Y2151">
        <v>9000</v>
      </c>
      <c r="Z2151">
        <v>49.324847163827897</v>
      </c>
      <c r="AA2151">
        <v>15</v>
      </c>
      <c r="AB2151">
        <v>450000</v>
      </c>
      <c r="AC2151">
        <v>43325</v>
      </c>
      <c r="AD2151">
        <v>42970</v>
      </c>
      <c r="AE2151">
        <v>2.032</v>
      </c>
      <c r="AF2151">
        <v>7</v>
      </c>
      <c r="AG2151">
        <v>87069.11</v>
      </c>
      <c r="AH2151">
        <v>210000</v>
      </c>
      <c r="AI2151">
        <v>9000</v>
      </c>
      <c r="AJ2151">
        <v>52.350238379576702</v>
      </c>
      <c r="AK2151">
        <v>8</v>
      </c>
      <c r="AL2151">
        <v>240000</v>
      </c>
      <c r="AM2151">
        <v>43372</v>
      </c>
      <c r="AN2151">
        <v>43402</v>
      </c>
      <c r="AO2151">
        <v>4.9000000000000004</v>
      </c>
      <c r="AP2151" t="s">
        <v>2539</v>
      </c>
      <c r="AQ2151">
        <v>21</v>
      </c>
      <c r="AR2151">
        <v>0</v>
      </c>
      <c r="AS2151">
        <v>2</v>
      </c>
      <c r="AT2151">
        <v>0</v>
      </c>
    </row>
    <row r="2152" spans="1:46" x14ac:dyDescent="0.25">
      <c r="A2152" t="s">
        <v>41</v>
      </c>
      <c r="B2152" t="s">
        <v>139</v>
      </c>
      <c r="C2152" t="s">
        <v>192</v>
      </c>
      <c r="D2152" t="s">
        <v>236</v>
      </c>
      <c r="E2152" t="s">
        <v>293</v>
      </c>
      <c r="F2152" t="s">
        <v>107</v>
      </c>
      <c r="H2152" t="s">
        <v>38</v>
      </c>
      <c r="I2152">
        <v>39</v>
      </c>
      <c r="J2152">
        <v>39</v>
      </c>
      <c r="K2152">
        <v>36</v>
      </c>
      <c r="L2152">
        <v>5</v>
      </c>
      <c r="M2152">
        <v>86191.67</v>
      </c>
      <c r="N2152">
        <v>205000</v>
      </c>
      <c r="O2152">
        <v>24600</v>
      </c>
      <c r="P2152">
        <v>47.444103658536498</v>
      </c>
      <c r="Q2152">
        <v>17</v>
      </c>
      <c r="R2152">
        <v>697000</v>
      </c>
      <c r="S2152">
        <v>43310</v>
      </c>
      <c r="T2152">
        <v>42957</v>
      </c>
      <c r="U2152">
        <v>3.387</v>
      </c>
      <c r="V2152">
        <v>3</v>
      </c>
      <c r="W2152">
        <v>51715</v>
      </c>
      <c r="X2152">
        <v>123000</v>
      </c>
      <c r="Y2152">
        <v>36900</v>
      </c>
      <c r="Z2152">
        <v>33.9297326385472</v>
      </c>
      <c r="AA2152">
        <v>14</v>
      </c>
      <c r="AB2152">
        <v>574000</v>
      </c>
      <c r="AC2152">
        <v>43334</v>
      </c>
      <c r="AD2152">
        <v>42957</v>
      </c>
      <c r="AE2152">
        <v>2.032</v>
      </c>
      <c r="AF2152">
        <v>9</v>
      </c>
      <c r="AG2152">
        <v>155145.01999999999</v>
      </c>
      <c r="AH2152">
        <v>369000</v>
      </c>
      <c r="AI2152">
        <v>124097</v>
      </c>
      <c r="AJ2152">
        <v>30.3154628851767</v>
      </c>
      <c r="AK2152">
        <v>5</v>
      </c>
      <c r="AL2152">
        <v>205000</v>
      </c>
      <c r="AM2152">
        <v>43373</v>
      </c>
      <c r="AN2152">
        <v>43384</v>
      </c>
      <c r="AO2152">
        <v>6.3</v>
      </c>
      <c r="AP2152" t="s">
        <v>2540</v>
      </c>
      <c r="AQ2152">
        <v>42</v>
      </c>
      <c r="AR2152">
        <v>0</v>
      </c>
      <c r="AS2152">
        <v>0</v>
      </c>
      <c r="AT2152">
        <v>0</v>
      </c>
    </row>
    <row r="2153" spans="1:46" x14ac:dyDescent="0.25">
      <c r="A2153" t="s">
        <v>41</v>
      </c>
      <c r="B2153" t="s">
        <v>134</v>
      </c>
      <c r="C2153" t="s">
        <v>187</v>
      </c>
      <c r="D2153" t="s">
        <v>236</v>
      </c>
      <c r="E2153" t="s">
        <v>293</v>
      </c>
      <c r="F2153" t="s">
        <v>107</v>
      </c>
      <c r="H2153" t="s">
        <v>38</v>
      </c>
      <c r="I2153">
        <v>39</v>
      </c>
      <c r="J2153">
        <v>39</v>
      </c>
      <c r="K2153">
        <v>36</v>
      </c>
      <c r="L2153">
        <v>17</v>
      </c>
      <c r="M2153">
        <v>198613.85</v>
      </c>
      <c r="N2153">
        <v>658000</v>
      </c>
      <c r="O2153">
        <v>263000</v>
      </c>
      <c r="P2153">
        <v>44.689813910048002</v>
      </c>
      <c r="Q2153">
        <v>90</v>
      </c>
      <c r="R2153">
        <v>3960000</v>
      </c>
      <c r="S2153">
        <v>43312</v>
      </c>
      <c r="T2153">
        <v>43246</v>
      </c>
      <c r="U2153">
        <v>11.516</v>
      </c>
      <c r="V2153">
        <v>31</v>
      </c>
      <c r="W2153">
        <v>362178.27</v>
      </c>
      <c r="X2153">
        <v>1103000</v>
      </c>
      <c r="Y2153">
        <v>551500</v>
      </c>
      <c r="Z2153">
        <v>27.7613604190472</v>
      </c>
      <c r="AA2153">
        <v>59</v>
      </c>
      <c r="AB2153">
        <v>2065000</v>
      </c>
      <c r="AC2153">
        <v>43343</v>
      </c>
      <c r="AD2153">
        <v>43246</v>
      </c>
      <c r="AE2153">
        <v>21</v>
      </c>
      <c r="AF2153">
        <v>14</v>
      </c>
      <c r="AG2153">
        <v>163564.38</v>
      </c>
      <c r="AH2153">
        <v>517000</v>
      </c>
      <c r="AI2153">
        <v>192500</v>
      </c>
      <c r="AJ2153">
        <v>44.554447457627099</v>
      </c>
      <c r="AK2153">
        <v>117</v>
      </c>
      <c r="AL2153">
        <v>4212000</v>
      </c>
      <c r="AM2153">
        <v>43359</v>
      </c>
      <c r="AN2153">
        <v>43371</v>
      </c>
      <c r="AO2153">
        <v>9.8000000000000007</v>
      </c>
      <c r="AP2153" t="s">
        <v>2541</v>
      </c>
      <c r="AQ2153">
        <v>52</v>
      </c>
      <c r="AR2153">
        <v>0</v>
      </c>
      <c r="AS2153">
        <v>0</v>
      </c>
      <c r="AT2153">
        <v>0</v>
      </c>
    </row>
    <row r="2154" spans="1:46" x14ac:dyDescent="0.25">
      <c r="A2154" t="s">
        <v>41</v>
      </c>
      <c r="B2154" t="s">
        <v>140</v>
      </c>
      <c r="C2154" t="s">
        <v>193</v>
      </c>
      <c r="D2154" t="s">
        <v>236</v>
      </c>
      <c r="E2154" t="s">
        <v>293</v>
      </c>
      <c r="F2154" t="s">
        <v>107</v>
      </c>
      <c r="H2154" t="s">
        <v>38</v>
      </c>
      <c r="I2154">
        <v>39</v>
      </c>
      <c r="J2154">
        <v>39</v>
      </c>
      <c r="K2154">
        <v>36</v>
      </c>
      <c r="L2154">
        <v>7</v>
      </c>
      <c r="M2154">
        <v>141929.26</v>
      </c>
      <c r="N2154">
        <v>315000</v>
      </c>
      <c r="O2154">
        <v>0</v>
      </c>
      <c r="P2154">
        <v>50.437401206904603</v>
      </c>
      <c r="Q2154">
        <v>68</v>
      </c>
      <c r="R2154">
        <v>3060000</v>
      </c>
      <c r="S2154">
        <v>43309</v>
      </c>
      <c r="T2154">
        <v>43291</v>
      </c>
      <c r="U2154">
        <v>4.742</v>
      </c>
      <c r="V2154">
        <v>5</v>
      </c>
      <c r="W2154">
        <v>101499.76</v>
      </c>
      <c r="X2154">
        <v>225000</v>
      </c>
      <c r="Y2154">
        <v>54000</v>
      </c>
      <c r="Z2154">
        <v>34.707756534233198</v>
      </c>
      <c r="AA2154">
        <v>63</v>
      </c>
      <c r="AB2154">
        <v>2835000</v>
      </c>
      <c r="AC2154">
        <v>43341</v>
      </c>
      <c r="AD2154">
        <v>43291</v>
      </c>
      <c r="AE2154">
        <v>3.387</v>
      </c>
      <c r="AF2154">
        <v>4</v>
      </c>
      <c r="AG2154">
        <v>81199.820000000007</v>
      </c>
      <c r="AH2154">
        <v>180000</v>
      </c>
      <c r="AI2154">
        <v>54000</v>
      </c>
      <c r="AJ2154">
        <v>29.1112685352727</v>
      </c>
      <c r="AK2154">
        <v>59</v>
      </c>
      <c r="AL2154">
        <v>2655000</v>
      </c>
      <c r="AM2154">
        <v>43354</v>
      </c>
      <c r="AN2154">
        <v>43382</v>
      </c>
      <c r="AO2154">
        <v>2.8</v>
      </c>
      <c r="AP2154" t="s">
        <v>2542</v>
      </c>
      <c r="AQ2154">
        <v>79</v>
      </c>
      <c r="AR2154">
        <v>0</v>
      </c>
      <c r="AS2154">
        <v>1</v>
      </c>
      <c r="AT2154">
        <v>0</v>
      </c>
    </row>
    <row r="2155" spans="1:46" x14ac:dyDescent="0.25">
      <c r="A2155" t="s">
        <v>41</v>
      </c>
      <c r="B2155" t="s">
        <v>141</v>
      </c>
      <c r="C2155" t="s">
        <v>194</v>
      </c>
      <c r="D2155" t="s">
        <v>236</v>
      </c>
      <c r="E2155" t="s">
        <v>293</v>
      </c>
      <c r="F2155" t="s">
        <v>107</v>
      </c>
      <c r="H2155" t="s">
        <v>38</v>
      </c>
      <c r="I2155">
        <v>39</v>
      </c>
      <c r="J2155">
        <v>39</v>
      </c>
      <c r="K2155">
        <v>36</v>
      </c>
      <c r="L2155">
        <v>4</v>
      </c>
      <c r="M2155">
        <v>93338.7</v>
      </c>
      <c r="N2155">
        <v>204000</v>
      </c>
      <c r="O2155">
        <v>0</v>
      </c>
      <c r="P2155">
        <v>49.670308700172299</v>
      </c>
      <c r="Q2155">
        <v>57</v>
      </c>
      <c r="R2155">
        <v>2907000</v>
      </c>
      <c r="S2155">
        <v>43295</v>
      </c>
      <c r="T2155">
        <v>43187</v>
      </c>
      <c r="U2155">
        <v>2.71</v>
      </c>
      <c r="V2155">
        <v>5</v>
      </c>
      <c r="W2155">
        <v>116673.37</v>
      </c>
      <c r="X2155">
        <v>255000</v>
      </c>
      <c r="Y2155">
        <v>61200</v>
      </c>
      <c r="Z2155">
        <v>33.776724905858302</v>
      </c>
      <c r="AA2155">
        <v>52</v>
      </c>
      <c r="AB2155">
        <v>26520000</v>
      </c>
      <c r="AC2155">
        <v>43343</v>
      </c>
      <c r="AD2155">
        <v>43187</v>
      </c>
      <c r="AE2155">
        <v>3.387</v>
      </c>
      <c r="AF2155">
        <v>9</v>
      </c>
      <c r="AG2155">
        <v>210012.08</v>
      </c>
      <c r="AH2155">
        <v>459000</v>
      </c>
      <c r="AI2155">
        <v>137700</v>
      </c>
      <c r="AJ2155">
        <v>28.100439442296999</v>
      </c>
      <c r="AK2155">
        <v>43</v>
      </c>
      <c r="AL2155">
        <v>2193000</v>
      </c>
      <c r="AM2155">
        <v>43365</v>
      </c>
      <c r="AN2155">
        <v>43187</v>
      </c>
      <c r="AO2155">
        <v>6.3</v>
      </c>
      <c r="AP2155" t="s">
        <v>2543</v>
      </c>
      <c r="AQ2155">
        <v>49</v>
      </c>
      <c r="AR2155">
        <v>0</v>
      </c>
      <c r="AS2155">
        <v>2</v>
      </c>
      <c r="AT2155">
        <v>0</v>
      </c>
    </row>
    <row r="2156" spans="1:46" x14ac:dyDescent="0.25">
      <c r="A2156" t="s">
        <v>41</v>
      </c>
      <c r="B2156" t="s">
        <v>137</v>
      </c>
      <c r="C2156" t="s">
        <v>190</v>
      </c>
      <c r="D2156" t="s">
        <v>236</v>
      </c>
      <c r="E2156" t="s">
        <v>293</v>
      </c>
      <c r="F2156" t="s">
        <v>107</v>
      </c>
      <c r="H2156" t="s">
        <v>38</v>
      </c>
      <c r="I2156">
        <v>39</v>
      </c>
      <c r="J2156">
        <v>39</v>
      </c>
      <c r="K2156">
        <v>36</v>
      </c>
      <c r="L2156">
        <v>11</v>
      </c>
      <c r="M2156">
        <v>145132.79999999999</v>
      </c>
      <c r="N2156">
        <v>462000</v>
      </c>
      <c r="O2156">
        <v>231000</v>
      </c>
      <c r="P2156">
        <v>30.889142857142801</v>
      </c>
      <c r="Q2156">
        <v>86</v>
      </c>
      <c r="R2156">
        <v>3612000</v>
      </c>
      <c r="S2156">
        <v>43310</v>
      </c>
      <c r="T2156">
        <v>43228</v>
      </c>
      <c r="U2156">
        <v>7.452</v>
      </c>
      <c r="V2156">
        <v>14</v>
      </c>
      <c r="W2156">
        <v>184714.46</v>
      </c>
      <c r="X2156">
        <v>588000</v>
      </c>
      <c r="Y2156">
        <v>294000</v>
      </c>
      <c r="Z2156">
        <v>30.889147548526299</v>
      </c>
      <c r="AA2156">
        <v>72</v>
      </c>
      <c r="AB2156">
        <v>3024000</v>
      </c>
      <c r="AC2156">
        <v>43333</v>
      </c>
      <c r="AD2156">
        <v>43228</v>
      </c>
      <c r="AE2156">
        <v>9.484</v>
      </c>
      <c r="AF2156">
        <v>6</v>
      </c>
      <c r="AG2156">
        <v>79163.34</v>
      </c>
      <c r="AH2156">
        <v>252000</v>
      </c>
      <c r="AI2156">
        <v>75600</v>
      </c>
      <c r="AJ2156">
        <v>50.635105330238297</v>
      </c>
      <c r="AK2156">
        <v>42</v>
      </c>
      <c r="AL2156">
        <v>1764000</v>
      </c>
      <c r="AM2156">
        <v>43363</v>
      </c>
      <c r="AN2156">
        <v>43228</v>
      </c>
      <c r="AO2156">
        <v>4.2</v>
      </c>
      <c r="AP2156" t="s">
        <v>2544</v>
      </c>
      <c r="AQ2156">
        <v>76</v>
      </c>
      <c r="AR2156">
        <v>0</v>
      </c>
      <c r="AS2156">
        <v>0</v>
      </c>
      <c r="AT2156">
        <v>0</v>
      </c>
    </row>
    <row r="2157" spans="1:46" x14ac:dyDescent="0.25">
      <c r="A2157" t="s">
        <v>41</v>
      </c>
      <c r="B2157" t="s">
        <v>133</v>
      </c>
      <c r="C2157" t="s">
        <v>186</v>
      </c>
      <c r="D2157" t="s">
        <v>236</v>
      </c>
      <c r="E2157" t="s">
        <v>293</v>
      </c>
      <c r="F2157" t="s">
        <v>107</v>
      </c>
      <c r="H2157" t="s">
        <v>38</v>
      </c>
      <c r="I2157">
        <v>39</v>
      </c>
      <c r="J2157">
        <v>39</v>
      </c>
      <c r="K2157">
        <v>36</v>
      </c>
      <c r="L2157">
        <v>6</v>
      </c>
      <c r="M2157">
        <v>89218.87</v>
      </c>
      <c r="N2157">
        <v>282000</v>
      </c>
      <c r="O2157">
        <v>141000</v>
      </c>
      <c r="P2157">
        <v>30.3966261424065</v>
      </c>
      <c r="Q2157">
        <v>45</v>
      </c>
      <c r="R2157">
        <v>2115000</v>
      </c>
      <c r="S2157">
        <v>43311</v>
      </c>
      <c r="T2157">
        <v>43195</v>
      </c>
      <c r="U2157">
        <v>4.0650000000000004</v>
      </c>
      <c r="V2157">
        <v>7</v>
      </c>
      <c r="W2157">
        <v>104088.67</v>
      </c>
      <c r="X2157">
        <v>329000</v>
      </c>
      <c r="Y2157">
        <v>164500</v>
      </c>
      <c r="Z2157">
        <v>30.396634254113501</v>
      </c>
      <c r="AA2157">
        <v>38</v>
      </c>
      <c r="AB2157">
        <v>1786000</v>
      </c>
      <c r="AC2157">
        <v>43343</v>
      </c>
      <c r="AD2157">
        <v>43195</v>
      </c>
      <c r="AE2157">
        <v>4.742</v>
      </c>
      <c r="AF2157">
        <v>2</v>
      </c>
      <c r="AG2157">
        <v>29739.62</v>
      </c>
      <c r="AH2157">
        <v>94000</v>
      </c>
      <c r="AI2157">
        <v>47000</v>
      </c>
      <c r="AJ2157">
        <v>30.3966344868299</v>
      </c>
      <c r="AK2157">
        <v>36</v>
      </c>
      <c r="AL2157">
        <v>1692000</v>
      </c>
      <c r="AM2157">
        <v>43372</v>
      </c>
      <c r="AN2157">
        <v>43195</v>
      </c>
      <c r="AO2157">
        <v>1.4</v>
      </c>
      <c r="AP2157" t="s">
        <v>2545</v>
      </c>
      <c r="AQ2157">
        <v>100</v>
      </c>
      <c r="AR2157">
        <v>0</v>
      </c>
      <c r="AS2157">
        <v>0</v>
      </c>
      <c r="AT2157">
        <v>0</v>
      </c>
    </row>
    <row r="2158" spans="1:46" x14ac:dyDescent="0.25">
      <c r="A2158" t="s">
        <v>41</v>
      </c>
      <c r="B2158" t="s">
        <v>142</v>
      </c>
      <c r="C2158" t="s">
        <v>195</v>
      </c>
      <c r="D2158" t="s">
        <v>236</v>
      </c>
      <c r="E2158" t="s">
        <v>293</v>
      </c>
      <c r="F2158" t="s">
        <v>107</v>
      </c>
      <c r="H2158" t="s">
        <v>38</v>
      </c>
      <c r="I2158">
        <v>39</v>
      </c>
      <c r="J2158">
        <v>39</v>
      </c>
      <c r="K2158">
        <v>36</v>
      </c>
      <c r="L2158">
        <v>8</v>
      </c>
      <c r="M2158">
        <v>113246.64</v>
      </c>
      <c r="N2158">
        <v>287200</v>
      </c>
      <c r="O2158">
        <v>75390</v>
      </c>
      <c r="P2158">
        <v>41.1872412567566</v>
      </c>
      <c r="Q2158">
        <v>127</v>
      </c>
      <c r="R2158">
        <v>5334000</v>
      </c>
      <c r="S2158">
        <v>43302</v>
      </c>
      <c r="T2158">
        <v>43246</v>
      </c>
      <c r="U2158">
        <v>5.4189999999999996</v>
      </c>
      <c r="V2158">
        <v>8</v>
      </c>
      <c r="W2158">
        <v>113246.64</v>
      </c>
      <c r="X2158">
        <v>336000</v>
      </c>
      <c r="Y2158">
        <v>168000</v>
      </c>
      <c r="Z2158">
        <v>25.850414418124199</v>
      </c>
      <c r="AA2158">
        <v>119</v>
      </c>
      <c r="AB2158">
        <v>4998000</v>
      </c>
      <c r="AC2158">
        <v>43338</v>
      </c>
      <c r="AD2158">
        <v>43246</v>
      </c>
      <c r="AE2158">
        <v>5.4189999999999996</v>
      </c>
      <c r="AF2158">
        <v>3</v>
      </c>
      <c r="AG2158">
        <v>42467.49</v>
      </c>
      <c r="AH2158">
        <v>126000</v>
      </c>
      <c r="AI2158">
        <v>46200</v>
      </c>
      <c r="AJ2158">
        <v>41.460853750245199</v>
      </c>
      <c r="AK2158">
        <v>116</v>
      </c>
      <c r="AL2158">
        <v>4872000</v>
      </c>
      <c r="AM2158">
        <v>43371</v>
      </c>
      <c r="AN2158">
        <v>43246</v>
      </c>
      <c r="AO2158">
        <v>2.1</v>
      </c>
      <c r="AP2158" t="s">
        <v>2546</v>
      </c>
      <c r="AQ2158">
        <v>139</v>
      </c>
      <c r="AR2158">
        <v>0</v>
      </c>
      <c r="AS2158">
        <v>0</v>
      </c>
      <c r="AT2158">
        <v>0</v>
      </c>
    </row>
    <row r="2159" spans="1:46" x14ac:dyDescent="0.25">
      <c r="A2159" t="s">
        <v>41</v>
      </c>
      <c r="B2159" t="s">
        <v>144</v>
      </c>
      <c r="C2159" t="s">
        <v>197</v>
      </c>
      <c r="D2159" t="s">
        <v>236</v>
      </c>
      <c r="E2159" t="s">
        <v>293</v>
      </c>
      <c r="F2159" t="s">
        <v>107</v>
      </c>
      <c r="H2159" t="s">
        <v>38</v>
      </c>
      <c r="I2159">
        <v>31</v>
      </c>
      <c r="J2159">
        <v>31</v>
      </c>
      <c r="K2159">
        <v>25</v>
      </c>
      <c r="L2159">
        <v>11</v>
      </c>
      <c r="M2159">
        <v>186336.92</v>
      </c>
      <c r="N2159">
        <v>418000</v>
      </c>
      <c r="O2159">
        <v>7600</v>
      </c>
      <c r="P2159">
        <v>50.055893750013603</v>
      </c>
      <c r="Q2159">
        <v>67</v>
      </c>
      <c r="R2159">
        <v>2546000</v>
      </c>
      <c r="S2159">
        <v>43309</v>
      </c>
      <c r="T2159">
        <v>43187</v>
      </c>
      <c r="U2159">
        <v>7.452</v>
      </c>
      <c r="V2159">
        <v>6</v>
      </c>
      <c r="W2159">
        <v>101638.32</v>
      </c>
      <c r="X2159">
        <v>228000</v>
      </c>
      <c r="Y2159">
        <v>0</v>
      </c>
      <c r="Z2159">
        <v>50.963968356531502</v>
      </c>
      <c r="AA2159">
        <v>61</v>
      </c>
      <c r="AB2159">
        <v>2318000</v>
      </c>
      <c r="AC2159">
        <v>43335</v>
      </c>
      <c r="AD2159">
        <v>43187</v>
      </c>
      <c r="AE2159">
        <v>4.0650000000000004</v>
      </c>
      <c r="AF2159">
        <v>8</v>
      </c>
      <c r="AG2159">
        <v>135517.76000000001</v>
      </c>
      <c r="AH2159">
        <v>304000</v>
      </c>
      <c r="AI2159">
        <v>0</v>
      </c>
      <c r="AJ2159">
        <v>50.963968356531502</v>
      </c>
      <c r="AK2159">
        <v>53</v>
      </c>
      <c r="AL2159">
        <v>2014000</v>
      </c>
      <c r="AM2159">
        <v>43373</v>
      </c>
      <c r="AN2159">
        <v>43187</v>
      </c>
      <c r="AO2159">
        <v>5.6</v>
      </c>
      <c r="AP2159" t="s">
        <v>2547</v>
      </c>
      <c r="AQ2159">
        <v>0</v>
      </c>
      <c r="AR2159">
        <v>0</v>
      </c>
      <c r="AS2159">
        <v>0</v>
      </c>
      <c r="AT2159">
        <v>0</v>
      </c>
    </row>
    <row r="2160" spans="1:46" x14ac:dyDescent="0.25">
      <c r="A2160" t="s">
        <v>41</v>
      </c>
      <c r="B2160" t="s">
        <v>143</v>
      </c>
      <c r="C2160" t="s">
        <v>196</v>
      </c>
      <c r="D2160" t="s">
        <v>236</v>
      </c>
      <c r="E2160" t="s">
        <v>293</v>
      </c>
      <c r="F2160" t="s">
        <v>107</v>
      </c>
      <c r="H2160" t="s">
        <v>38</v>
      </c>
      <c r="I2160">
        <v>27</v>
      </c>
      <c r="J2160">
        <v>27</v>
      </c>
      <c r="K2160">
        <v>24</v>
      </c>
      <c r="L2160">
        <v>5</v>
      </c>
      <c r="M2160">
        <v>130478.86</v>
      </c>
      <c r="N2160">
        <v>290000</v>
      </c>
      <c r="O2160">
        <v>34800</v>
      </c>
      <c r="P2160">
        <v>43.7591120689655</v>
      </c>
      <c r="Q2160">
        <v>34</v>
      </c>
      <c r="R2160">
        <v>1972000</v>
      </c>
      <c r="S2160">
        <v>43312</v>
      </c>
      <c r="T2160">
        <v>43175</v>
      </c>
      <c r="U2160">
        <v>3.387</v>
      </c>
      <c r="V2160">
        <v>13</v>
      </c>
      <c r="W2160">
        <v>339245.01</v>
      </c>
      <c r="X2160">
        <v>754000</v>
      </c>
      <c r="Y2160">
        <v>226200</v>
      </c>
      <c r="Z2160">
        <v>29.297174903638801</v>
      </c>
      <c r="AA2160">
        <v>21</v>
      </c>
      <c r="AB2160">
        <v>1218000</v>
      </c>
      <c r="AC2160">
        <v>43343</v>
      </c>
      <c r="AD2160">
        <v>43175</v>
      </c>
      <c r="AE2160">
        <v>8.8059999999999992</v>
      </c>
      <c r="AF2160">
        <v>21</v>
      </c>
      <c r="AG2160">
        <v>548011.27</v>
      </c>
      <c r="AH2160">
        <v>1218000</v>
      </c>
      <c r="AI2160">
        <v>463482</v>
      </c>
      <c r="AJ2160">
        <v>20.106293474704099</v>
      </c>
      <c r="AK2160">
        <v>0</v>
      </c>
      <c r="AL2160">
        <v>0</v>
      </c>
      <c r="AM2160">
        <v>43363</v>
      </c>
      <c r="AN2160">
        <v>43402</v>
      </c>
      <c r="AO2160">
        <v>14.7</v>
      </c>
      <c r="AP2160" t="s">
        <v>2548</v>
      </c>
      <c r="AQ2160">
        <v>16</v>
      </c>
      <c r="AR2160">
        <v>0</v>
      </c>
      <c r="AS2160">
        <v>0</v>
      </c>
      <c r="AT2160">
        <v>0</v>
      </c>
    </row>
    <row r="2161" spans="1:46" x14ac:dyDescent="0.25">
      <c r="A2161" t="s">
        <v>41</v>
      </c>
      <c r="B2161" t="s">
        <v>146</v>
      </c>
      <c r="C2161" t="s">
        <v>199</v>
      </c>
      <c r="D2161" t="s">
        <v>236</v>
      </c>
      <c r="E2161" t="s">
        <v>293</v>
      </c>
      <c r="F2161" t="s">
        <v>107</v>
      </c>
      <c r="H2161" t="s">
        <v>38</v>
      </c>
      <c r="I2161">
        <v>27</v>
      </c>
      <c r="J2161">
        <v>27</v>
      </c>
      <c r="K2161">
        <v>24</v>
      </c>
      <c r="L2161">
        <v>3</v>
      </c>
      <c r="M2161">
        <v>92895.57</v>
      </c>
      <c r="N2161">
        <v>204000</v>
      </c>
      <c r="O2161">
        <v>0</v>
      </c>
      <c r="P2161">
        <v>49.909251347816699</v>
      </c>
      <c r="Q2161">
        <v>107</v>
      </c>
      <c r="R2161">
        <v>7276000</v>
      </c>
      <c r="S2161">
        <v>43299</v>
      </c>
      <c r="T2161">
        <v>43187</v>
      </c>
      <c r="U2161">
        <v>2.032</v>
      </c>
      <c r="V2161">
        <v>9</v>
      </c>
      <c r="W2161">
        <v>278686.71000000002</v>
      </c>
      <c r="X2161">
        <v>612000</v>
      </c>
      <c r="Y2161">
        <v>183600</v>
      </c>
      <c r="Z2161">
        <v>28.441787731607999</v>
      </c>
      <c r="AA2161">
        <v>98</v>
      </c>
      <c r="AB2161">
        <v>6664000</v>
      </c>
      <c r="AC2161">
        <v>43340</v>
      </c>
      <c r="AD2161">
        <v>43187</v>
      </c>
      <c r="AE2161">
        <v>6.0970000000000004</v>
      </c>
      <c r="AF2161">
        <v>6</v>
      </c>
      <c r="AG2161">
        <v>185791.14</v>
      </c>
      <c r="AH2161">
        <v>408000</v>
      </c>
      <c r="AI2161">
        <v>122400</v>
      </c>
      <c r="AJ2161">
        <v>28.4417879153476</v>
      </c>
      <c r="AK2161">
        <v>92</v>
      </c>
      <c r="AL2161">
        <v>6256000</v>
      </c>
      <c r="AM2161">
        <v>43373</v>
      </c>
      <c r="AN2161">
        <v>43382</v>
      </c>
      <c r="AO2161">
        <v>4.2</v>
      </c>
      <c r="AP2161" t="s">
        <v>2549</v>
      </c>
      <c r="AQ2161">
        <v>24</v>
      </c>
      <c r="AR2161">
        <v>0</v>
      </c>
      <c r="AS2161">
        <v>0</v>
      </c>
      <c r="AT2161">
        <v>0</v>
      </c>
    </row>
    <row r="2162" spans="1:46" x14ac:dyDescent="0.25">
      <c r="A2162" t="s">
        <v>41</v>
      </c>
      <c r="B2162" t="s">
        <v>147</v>
      </c>
      <c r="C2162" t="s">
        <v>200</v>
      </c>
      <c r="D2162" t="s">
        <v>236</v>
      </c>
      <c r="E2162" t="s">
        <v>293</v>
      </c>
      <c r="F2162" t="s">
        <v>107</v>
      </c>
      <c r="H2162" t="s">
        <v>38</v>
      </c>
      <c r="I2162">
        <v>26</v>
      </c>
      <c r="J2162">
        <v>26</v>
      </c>
      <c r="K2162">
        <v>25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17</v>
      </c>
      <c r="R2162">
        <v>612000</v>
      </c>
      <c r="T2162">
        <v>42618</v>
      </c>
      <c r="U2162">
        <v>0</v>
      </c>
      <c r="V2162">
        <v>1</v>
      </c>
      <c r="W2162">
        <v>12839.61</v>
      </c>
      <c r="X2162">
        <v>36000</v>
      </c>
      <c r="Y2162">
        <v>0</v>
      </c>
      <c r="Z2162">
        <v>60.767858660267798</v>
      </c>
      <c r="AA2162">
        <v>16</v>
      </c>
      <c r="AB2162">
        <v>576000</v>
      </c>
      <c r="AC2162">
        <v>43338</v>
      </c>
      <c r="AD2162">
        <v>42618</v>
      </c>
      <c r="AE2162">
        <v>0.67700000000000005</v>
      </c>
      <c r="AF2162">
        <v>1</v>
      </c>
      <c r="AG2162">
        <v>12839.62</v>
      </c>
      <c r="AH2162">
        <v>36000</v>
      </c>
      <c r="AI2162">
        <v>10800</v>
      </c>
      <c r="AJ2162">
        <v>43.954039904944203</v>
      </c>
      <c r="AK2162">
        <v>15</v>
      </c>
      <c r="AL2162">
        <v>540000</v>
      </c>
      <c r="AM2162">
        <v>43364</v>
      </c>
      <c r="AN2162">
        <v>42618</v>
      </c>
      <c r="AO2162">
        <v>0.7</v>
      </c>
      <c r="AP2162" t="s">
        <v>2550</v>
      </c>
      <c r="AQ2162">
        <v>7</v>
      </c>
      <c r="AR2162">
        <v>0</v>
      </c>
      <c r="AS2162">
        <v>0</v>
      </c>
      <c r="AT2162">
        <v>0</v>
      </c>
    </row>
    <row r="2163" spans="1:46" x14ac:dyDescent="0.25">
      <c r="A2163" t="s">
        <v>41</v>
      </c>
      <c r="B2163" t="s">
        <v>132</v>
      </c>
      <c r="C2163" t="s">
        <v>185</v>
      </c>
      <c r="D2163" t="s">
        <v>236</v>
      </c>
      <c r="E2163" t="s">
        <v>293</v>
      </c>
      <c r="F2163" t="s">
        <v>107</v>
      </c>
      <c r="H2163" t="s">
        <v>38</v>
      </c>
      <c r="I2163">
        <v>24</v>
      </c>
      <c r="J2163">
        <v>24</v>
      </c>
      <c r="K2163">
        <v>12</v>
      </c>
      <c r="L2163">
        <v>1</v>
      </c>
      <c r="M2163">
        <v>16937.38</v>
      </c>
      <c r="N2163">
        <v>39000</v>
      </c>
      <c r="O2163">
        <v>0</v>
      </c>
      <c r="P2163">
        <v>52.227901951639701</v>
      </c>
      <c r="Q2163">
        <v>11</v>
      </c>
      <c r="R2163">
        <v>429000</v>
      </c>
      <c r="S2163">
        <v>43295</v>
      </c>
      <c r="T2163">
        <v>43144</v>
      </c>
      <c r="U2163">
        <v>0.67700000000000005</v>
      </c>
      <c r="V2163">
        <v>10</v>
      </c>
      <c r="W2163">
        <v>169373.76</v>
      </c>
      <c r="X2163">
        <v>390000</v>
      </c>
      <c r="Y2163">
        <v>117000</v>
      </c>
      <c r="Z2163">
        <v>31.754162587365599</v>
      </c>
      <c r="AA2163">
        <v>1</v>
      </c>
      <c r="AB2163">
        <v>39000</v>
      </c>
      <c r="AC2163">
        <v>43340</v>
      </c>
      <c r="AD2163">
        <v>43144</v>
      </c>
      <c r="AE2163">
        <v>6.774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39000</v>
      </c>
      <c r="AN2163">
        <v>43384</v>
      </c>
      <c r="AO2163">
        <v>0</v>
      </c>
      <c r="AP2163" t="s">
        <v>2551</v>
      </c>
      <c r="AQ2163">
        <v>17</v>
      </c>
      <c r="AR2163">
        <v>0</v>
      </c>
      <c r="AS2163">
        <v>0</v>
      </c>
      <c r="AT2163">
        <v>0</v>
      </c>
    </row>
    <row r="2164" spans="1:46" x14ac:dyDescent="0.25">
      <c r="A2164" t="s">
        <v>41</v>
      </c>
      <c r="B2164" t="s">
        <v>150</v>
      </c>
      <c r="C2164" t="s">
        <v>203</v>
      </c>
      <c r="D2164" t="s">
        <v>236</v>
      </c>
      <c r="E2164" t="s">
        <v>293</v>
      </c>
      <c r="F2164" t="s">
        <v>107</v>
      </c>
      <c r="H2164" t="s">
        <v>38</v>
      </c>
      <c r="I2164">
        <v>18</v>
      </c>
      <c r="J2164">
        <v>18</v>
      </c>
      <c r="K2164">
        <v>6</v>
      </c>
      <c r="L2164">
        <v>1</v>
      </c>
      <c r="M2164">
        <v>113781</v>
      </c>
      <c r="N2164">
        <v>251000</v>
      </c>
      <c r="O2164">
        <v>0</v>
      </c>
      <c r="P2164">
        <v>50.1358166933353</v>
      </c>
      <c r="Q2164">
        <v>6</v>
      </c>
      <c r="R2164">
        <v>1506000</v>
      </c>
      <c r="S2164">
        <v>43302</v>
      </c>
      <c r="T2164">
        <v>43138</v>
      </c>
      <c r="U2164">
        <v>0.67700000000000005</v>
      </c>
      <c r="V2164">
        <v>4</v>
      </c>
      <c r="W2164">
        <v>455124</v>
      </c>
      <c r="X2164">
        <v>1004000</v>
      </c>
      <c r="Y2164">
        <v>301200</v>
      </c>
      <c r="Z2164">
        <v>28.765452485946799</v>
      </c>
      <c r="AA2164">
        <v>2</v>
      </c>
      <c r="AB2164">
        <v>502000</v>
      </c>
      <c r="AC2164">
        <v>43338</v>
      </c>
      <c r="AD2164">
        <v>43138</v>
      </c>
      <c r="AE2164">
        <v>2.71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</v>
      </c>
      <c r="AL2164">
        <v>550000</v>
      </c>
      <c r="AN2164">
        <v>43138</v>
      </c>
      <c r="AO2164">
        <v>0</v>
      </c>
      <c r="AP2164" t="s">
        <v>2552</v>
      </c>
      <c r="AQ2164">
        <v>6</v>
      </c>
      <c r="AR2164">
        <v>0</v>
      </c>
      <c r="AS2164">
        <v>0</v>
      </c>
      <c r="AT2164">
        <v>0</v>
      </c>
    </row>
    <row r="2165" spans="1:46" x14ac:dyDescent="0.25">
      <c r="A2165" t="s">
        <v>41</v>
      </c>
      <c r="B2165" t="s">
        <v>151</v>
      </c>
      <c r="C2165" t="s">
        <v>204</v>
      </c>
      <c r="D2165" t="s">
        <v>236</v>
      </c>
      <c r="E2165" t="s">
        <v>293</v>
      </c>
      <c r="F2165" t="s">
        <v>107</v>
      </c>
      <c r="H2165" t="s">
        <v>38</v>
      </c>
      <c r="I2165">
        <v>15</v>
      </c>
      <c r="J2165">
        <v>15</v>
      </c>
      <c r="K2165">
        <v>12</v>
      </c>
      <c r="L2165">
        <v>1</v>
      </c>
      <c r="M2165">
        <v>52967.88</v>
      </c>
      <c r="N2165">
        <v>113000</v>
      </c>
      <c r="O2165">
        <v>33900</v>
      </c>
      <c r="P2165">
        <v>26.340495668343198</v>
      </c>
      <c r="Q2165">
        <v>12</v>
      </c>
      <c r="R2165">
        <v>1368000</v>
      </c>
      <c r="S2165">
        <v>43298</v>
      </c>
      <c r="T2165">
        <v>43187</v>
      </c>
      <c r="U2165">
        <v>0.67700000000000005</v>
      </c>
      <c r="V2165">
        <v>1</v>
      </c>
      <c r="W2165">
        <v>52967.88</v>
      </c>
      <c r="X2165">
        <v>114000</v>
      </c>
      <c r="Y2165">
        <v>0</v>
      </c>
      <c r="Z2165">
        <v>48.8906422845942</v>
      </c>
      <c r="AA2165">
        <v>11</v>
      </c>
      <c r="AB2165">
        <v>1254000</v>
      </c>
      <c r="AC2165">
        <v>43337</v>
      </c>
      <c r="AD2165">
        <v>43187</v>
      </c>
      <c r="AE2165">
        <v>0.67700000000000005</v>
      </c>
      <c r="AF2165">
        <v>3</v>
      </c>
      <c r="AG2165">
        <v>158903.64000000001</v>
      </c>
      <c r="AH2165">
        <v>342000</v>
      </c>
      <c r="AI2165">
        <v>102600</v>
      </c>
      <c r="AJ2165">
        <v>26.986631700941299</v>
      </c>
      <c r="AK2165">
        <v>8</v>
      </c>
      <c r="AL2165">
        <v>912000</v>
      </c>
      <c r="AM2165">
        <v>43362</v>
      </c>
      <c r="AN2165">
        <v>43187</v>
      </c>
      <c r="AO2165">
        <v>2.1</v>
      </c>
      <c r="AP2165" t="s">
        <v>2553</v>
      </c>
      <c r="AQ2165">
        <v>16</v>
      </c>
      <c r="AR2165">
        <v>0</v>
      </c>
      <c r="AS2165">
        <v>0</v>
      </c>
      <c r="AT2165">
        <v>0</v>
      </c>
    </row>
    <row r="2166" spans="1:46" x14ac:dyDescent="0.25">
      <c r="A2166" t="s">
        <v>41</v>
      </c>
      <c r="B2166" t="s">
        <v>152</v>
      </c>
      <c r="C2166" t="s">
        <v>205</v>
      </c>
      <c r="D2166" t="s">
        <v>236</v>
      </c>
      <c r="E2166" t="s">
        <v>293</v>
      </c>
      <c r="F2166" t="s">
        <v>107</v>
      </c>
      <c r="H2166" t="s">
        <v>38</v>
      </c>
      <c r="I2166">
        <v>15</v>
      </c>
      <c r="J2166">
        <v>15</v>
      </c>
      <c r="K2166">
        <v>12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11</v>
      </c>
      <c r="R2166">
        <v>1408000</v>
      </c>
      <c r="T2166">
        <v>43118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11</v>
      </c>
      <c r="AB2166">
        <v>1408000</v>
      </c>
      <c r="AD2166">
        <v>43118</v>
      </c>
      <c r="AE2166">
        <v>0</v>
      </c>
      <c r="AF2166">
        <v>4</v>
      </c>
      <c r="AG2166">
        <v>230860</v>
      </c>
      <c r="AH2166">
        <v>512000</v>
      </c>
      <c r="AI2166">
        <v>153600</v>
      </c>
      <c r="AJ2166">
        <v>29.144531289539799</v>
      </c>
      <c r="AK2166">
        <v>7</v>
      </c>
      <c r="AL2166">
        <v>896000</v>
      </c>
      <c r="AM2166">
        <v>43365</v>
      </c>
      <c r="AN2166">
        <v>43118</v>
      </c>
      <c r="AO2166">
        <v>2.8</v>
      </c>
      <c r="AP2166" t="s">
        <v>2554</v>
      </c>
      <c r="AQ2166">
        <v>15</v>
      </c>
      <c r="AR2166">
        <v>0</v>
      </c>
      <c r="AS2166">
        <v>0</v>
      </c>
      <c r="AT2166">
        <v>0</v>
      </c>
    </row>
    <row r="2167" spans="1:46" x14ac:dyDescent="0.25">
      <c r="A2167" t="s">
        <v>41</v>
      </c>
      <c r="B2167" t="s">
        <v>153</v>
      </c>
      <c r="C2167" t="s">
        <v>206</v>
      </c>
      <c r="D2167" t="s">
        <v>236</v>
      </c>
      <c r="E2167" t="s">
        <v>293</v>
      </c>
      <c r="F2167" t="s">
        <v>107</v>
      </c>
      <c r="H2167" t="s">
        <v>38</v>
      </c>
      <c r="I2167">
        <v>15</v>
      </c>
      <c r="J2167">
        <v>15</v>
      </c>
      <c r="K2167">
        <v>12</v>
      </c>
      <c r="L2167">
        <v>3</v>
      </c>
      <c r="M2167">
        <v>207711.73</v>
      </c>
      <c r="N2167">
        <v>451000</v>
      </c>
      <c r="O2167">
        <v>90300</v>
      </c>
      <c r="P2167">
        <v>36.655696441182201</v>
      </c>
      <c r="Q2167">
        <v>10</v>
      </c>
      <c r="R2167">
        <v>1510000</v>
      </c>
      <c r="S2167">
        <v>43309</v>
      </c>
      <c r="T2167">
        <v>43187</v>
      </c>
      <c r="U2167">
        <v>2.032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</v>
      </c>
      <c r="AB2167">
        <v>1510000</v>
      </c>
      <c r="AD2167">
        <v>43187</v>
      </c>
      <c r="AE2167">
        <v>0</v>
      </c>
      <c r="AF2167">
        <v>2</v>
      </c>
      <c r="AG2167">
        <v>138474.49</v>
      </c>
      <c r="AH2167">
        <v>302000</v>
      </c>
      <c r="AI2167">
        <v>90600</v>
      </c>
      <c r="AJ2167">
        <v>27.9461025808383</v>
      </c>
      <c r="AK2167">
        <v>8</v>
      </c>
      <c r="AL2167">
        <v>1208000</v>
      </c>
      <c r="AM2167">
        <v>43355</v>
      </c>
      <c r="AN2167">
        <v>43384</v>
      </c>
      <c r="AO2167">
        <v>1.4</v>
      </c>
      <c r="AP2167" t="s">
        <v>2555</v>
      </c>
      <c r="AQ2167">
        <v>35</v>
      </c>
      <c r="AR2167">
        <v>0</v>
      </c>
      <c r="AS2167">
        <v>0</v>
      </c>
      <c r="AT2167">
        <v>0</v>
      </c>
    </row>
    <row r="2168" spans="1:46" x14ac:dyDescent="0.25">
      <c r="A2168" t="s">
        <v>41</v>
      </c>
      <c r="B2168" t="s">
        <v>145</v>
      </c>
      <c r="C2168" t="s">
        <v>198</v>
      </c>
      <c r="D2168" t="s">
        <v>236</v>
      </c>
      <c r="E2168" t="s">
        <v>293</v>
      </c>
      <c r="F2168" t="s">
        <v>107</v>
      </c>
      <c r="H2168" t="s">
        <v>38</v>
      </c>
      <c r="I2168">
        <v>15</v>
      </c>
      <c r="J2168">
        <v>15</v>
      </c>
      <c r="K2168">
        <v>12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138000</v>
      </c>
      <c r="T2168">
        <v>43138</v>
      </c>
      <c r="U2168">
        <v>0</v>
      </c>
      <c r="V2168">
        <v>1</v>
      </c>
      <c r="W2168">
        <v>22336.41</v>
      </c>
      <c r="X2168">
        <v>46000</v>
      </c>
      <c r="Y2168">
        <v>13800</v>
      </c>
      <c r="Z2168">
        <v>23.695493077908299</v>
      </c>
      <c r="AA2168">
        <v>14</v>
      </c>
      <c r="AB2168">
        <v>644000</v>
      </c>
      <c r="AC2168">
        <v>43341</v>
      </c>
      <c r="AD2168">
        <v>43322</v>
      </c>
      <c r="AE2168">
        <v>0.67700000000000005</v>
      </c>
      <c r="AF2168">
        <v>3</v>
      </c>
      <c r="AG2168">
        <v>67009.23</v>
      </c>
      <c r="AH2168">
        <v>138000</v>
      </c>
      <c r="AI2168">
        <v>41400</v>
      </c>
      <c r="AJ2168">
        <v>23.695493946800202</v>
      </c>
      <c r="AK2168">
        <v>11</v>
      </c>
      <c r="AL2168">
        <v>506000</v>
      </c>
      <c r="AM2168">
        <v>43345</v>
      </c>
      <c r="AN2168">
        <v>43382</v>
      </c>
      <c r="AO2168">
        <v>2.1</v>
      </c>
      <c r="AP2168" t="s">
        <v>2556</v>
      </c>
      <c r="AQ2168">
        <v>28</v>
      </c>
      <c r="AR2168">
        <v>0</v>
      </c>
      <c r="AS2168">
        <v>0</v>
      </c>
      <c r="AT2168">
        <v>0</v>
      </c>
    </row>
    <row r="2169" spans="1:46" x14ac:dyDescent="0.25">
      <c r="A2169" t="s">
        <v>41</v>
      </c>
      <c r="B2169" t="s">
        <v>154</v>
      </c>
      <c r="C2169" t="s">
        <v>207</v>
      </c>
      <c r="D2169" t="s">
        <v>236</v>
      </c>
      <c r="E2169" t="s">
        <v>293</v>
      </c>
      <c r="F2169" t="s">
        <v>107</v>
      </c>
      <c r="H2169" t="s">
        <v>38</v>
      </c>
      <c r="I2169">
        <v>15</v>
      </c>
      <c r="J2169">
        <v>15</v>
      </c>
      <c r="K2169">
        <v>12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18</v>
      </c>
      <c r="R2169">
        <v>1242000</v>
      </c>
      <c r="T2169">
        <v>42863</v>
      </c>
      <c r="U2169">
        <v>0</v>
      </c>
      <c r="V2169">
        <v>1</v>
      </c>
      <c r="W2169">
        <v>31500.66</v>
      </c>
      <c r="X2169">
        <v>69000</v>
      </c>
      <c r="Y2169">
        <v>20700</v>
      </c>
      <c r="Z2169">
        <v>28.259366608158601</v>
      </c>
      <c r="AA2169">
        <v>17</v>
      </c>
      <c r="AB2169">
        <v>1173000</v>
      </c>
      <c r="AC2169">
        <v>43336</v>
      </c>
      <c r="AD2169">
        <v>42863</v>
      </c>
      <c r="AE2169">
        <v>0.67700000000000005</v>
      </c>
      <c r="AF2169">
        <v>2</v>
      </c>
      <c r="AG2169">
        <v>63001.33</v>
      </c>
      <c r="AH2169">
        <v>138000</v>
      </c>
      <c r="AI2169">
        <v>41400</v>
      </c>
      <c r="AJ2169">
        <v>28.259355220995101</v>
      </c>
      <c r="AK2169">
        <v>15</v>
      </c>
      <c r="AL2169">
        <v>1035000</v>
      </c>
      <c r="AM2169">
        <v>43360</v>
      </c>
      <c r="AN2169">
        <v>42863</v>
      </c>
      <c r="AO2169">
        <v>1.4</v>
      </c>
      <c r="AP2169" t="s">
        <v>2557</v>
      </c>
      <c r="AQ2169">
        <v>16</v>
      </c>
      <c r="AR2169">
        <v>0</v>
      </c>
      <c r="AS2169">
        <v>0</v>
      </c>
      <c r="AT2169">
        <v>0</v>
      </c>
    </row>
    <row r="2170" spans="1:46" x14ac:dyDescent="0.25">
      <c r="A2170" t="s">
        <v>41</v>
      </c>
      <c r="B2170" t="s">
        <v>155</v>
      </c>
      <c r="C2170" t="s">
        <v>208</v>
      </c>
      <c r="D2170" t="s">
        <v>236</v>
      </c>
      <c r="E2170" t="s">
        <v>293</v>
      </c>
      <c r="F2170" t="s">
        <v>107</v>
      </c>
      <c r="H2170" t="s">
        <v>38</v>
      </c>
      <c r="I2170">
        <v>15</v>
      </c>
      <c r="J2170">
        <v>15</v>
      </c>
      <c r="K2170">
        <v>12</v>
      </c>
      <c r="L2170">
        <v>5</v>
      </c>
      <c r="M2170">
        <v>394603</v>
      </c>
      <c r="N2170">
        <v>890000</v>
      </c>
      <c r="O2170">
        <v>267000</v>
      </c>
      <c r="P2170">
        <v>30.3269180933078</v>
      </c>
      <c r="Q2170">
        <v>18</v>
      </c>
      <c r="R2170">
        <v>3204000</v>
      </c>
      <c r="S2170">
        <v>43309</v>
      </c>
      <c r="T2170">
        <v>43003</v>
      </c>
      <c r="U2170">
        <v>3.387</v>
      </c>
      <c r="V2170">
        <v>3</v>
      </c>
      <c r="W2170">
        <v>236761.8</v>
      </c>
      <c r="X2170">
        <v>534000</v>
      </c>
      <c r="Y2170">
        <v>53400</v>
      </c>
      <c r="Z2170">
        <v>45.809825229752398</v>
      </c>
      <c r="AA2170">
        <v>15</v>
      </c>
      <c r="AB2170">
        <v>2670000</v>
      </c>
      <c r="AC2170">
        <v>43342</v>
      </c>
      <c r="AD2170">
        <v>43003</v>
      </c>
      <c r="AE2170">
        <v>2.032</v>
      </c>
      <c r="AF2170">
        <v>4</v>
      </c>
      <c r="AG2170">
        <v>315682.40000000002</v>
      </c>
      <c r="AH2170">
        <v>712000</v>
      </c>
      <c r="AI2170">
        <v>213600</v>
      </c>
      <c r="AJ2170">
        <v>30.326918124062299</v>
      </c>
      <c r="AK2170">
        <v>10</v>
      </c>
      <c r="AL2170">
        <v>1780000</v>
      </c>
      <c r="AM2170">
        <v>43364</v>
      </c>
      <c r="AN2170">
        <v>43395</v>
      </c>
      <c r="AO2170">
        <v>2.8</v>
      </c>
      <c r="AP2170" t="s">
        <v>2558</v>
      </c>
      <c r="AQ2170">
        <v>32</v>
      </c>
      <c r="AR2170">
        <v>0</v>
      </c>
      <c r="AS2170">
        <v>0</v>
      </c>
      <c r="AT2170">
        <v>0</v>
      </c>
    </row>
    <row r="2171" spans="1:46" x14ac:dyDescent="0.25">
      <c r="A2171" t="s">
        <v>41</v>
      </c>
      <c r="B2171" t="s">
        <v>156</v>
      </c>
      <c r="C2171" t="s">
        <v>209</v>
      </c>
      <c r="D2171" t="s">
        <v>236</v>
      </c>
      <c r="E2171" t="s">
        <v>293</v>
      </c>
      <c r="F2171" t="s">
        <v>107</v>
      </c>
      <c r="H2171" t="s">
        <v>38</v>
      </c>
      <c r="I2171">
        <v>15</v>
      </c>
      <c r="J2171">
        <v>15</v>
      </c>
      <c r="K2171">
        <v>12</v>
      </c>
      <c r="L2171">
        <v>2</v>
      </c>
      <c r="M2171">
        <v>194333.32</v>
      </c>
      <c r="N2171">
        <v>434000</v>
      </c>
      <c r="O2171">
        <v>65400</v>
      </c>
      <c r="P2171">
        <v>42.0057916283249</v>
      </c>
      <c r="Q2171">
        <v>42</v>
      </c>
      <c r="R2171">
        <v>9156000</v>
      </c>
      <c r="S2171">
        <v>43307</v>
      </c>
      <c r="T2171">
        <v>42923</v>
      </c>
      <c r="U2171">
        <v>1.355</v>
      </c>
      <c r="V2171">
        <v>3</v>
      </c>
      <c r="W2171">
        <v>291499.98</v>
      </c>
      <c r="X2171">
        <v>654500</v>
      </c>
      <c r="Y2171">
        <v>130800</v>
      </c>
      <c r="Z2171">
        <v>38.772202012368098</v>
      </c>
      <c r="AA2171">
        <v>39</v>
      </c>
      <c r="AB2171">
        <v>8521500</v>
      </c>
      <c r="AC2171">
        <v>43331</v>
      </c>
      <c r="AD2171">
        <v>42923</v>
      </c>
      <c r="AE2171">
        <v>2.032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27</v>
      </c>
      <c r="AL2171">
        <v>5899500</v>
      </c>
      <c r="AN2171">
        <v>42923</v>
      </c>
      <c r="AO2171">
        <v>0</v>
      </c>
      <c r="AP2171" t="s">
        <v>2559</v>
      </c>
      <c r="AQ2171">
        <v>20</v>
      </c>
      <c r="AR2171">
        <v>0</v>
      </c>
      <c r="AS2171">
        <v>0</v>
      </c>
      <c r="AT2171">
        <v>0</v>
      </c>
    </row>
    <row r="2172" spans="1:46" x14ac:dyDescent="0.25">
      <c r="A2172" t="s">
        <v>41</v>
      </c>
      <c r="B2172" t="s">
        <v>149</v>
      </c>
      <c r="C2172" t="s">
        <v>202</v>
      </c>
      <c r="D2172" t="s">
        <v>236</v>
      </c>
      <c r="E2172" t="s">
        <v>293</v>
      </c>
      <c r="F2172" t="s">
        <v>107</v>
      </c>
      <c r="H2172" t="s">
        <v>38</v>
      </c>
      <c r="I2172">
        <v>15</v>
      </c>
      <c r="J2172">
        <v>15</v>
      </c>
      <c r="K2172">
        <v>12</v>
      </c>
      <c r="L2172">
        <v>1</v>
      </c>
      <c r="M2172">
        <v>28421.78</v>
      </c>
      <c r="N2172">
        <v>66000</v>
      </c>
      <c r="O2172">
        <v>19800</v>
      </c>
      <c r="P2172">
        <v>32.329095238095199</v>
      </c>
      <c r="Q2172">
        <v>33</v>
      </c>
      <c r="R2172">
        <v>2178000</v>
      </c>
      <c r="S2172">
        <v>43306</v>
      </c>
      <c r="T2172">
        <v>42845</v>
      </c>
      <c r="U2172">
        <v>0.67700000000000005</v>
      </c>
      <c r="V2172">
        <v>3</v>
      </c>
      <c r="W2172">
        <v>85265.34</v>
      </c>
      <c r="X2172">
        <v>198000</v>
      </c>
      <c r="Y2172">
        <v>0</v>
      </c>
      <c r="Z2172">
        <v>52.630366666666603</v>
      </c>
      <c r="AA2172">
        <v>30</v>
      </c>
      <c r="AB2172">
        <v>1980000</v>
      </c>
      <c r="AC2172">
        <v>43336</v>
      </c>
      <c r="AD2172">
        <v>42845</v>
      </c>
      <c r="AE2172">
        <v>2.032</v>
      </c>
      <c r="AF2172">
        <v>3</v>
      </c>
      <c r="AG2172">
        <v>85265.34</v>
      </c>
      <c r="AH2172">
        <v>198000</v>
      </c>
      <c r="AI2172">
        <v>59400</v>
      </c>
      <c r="AJ2172">
        <v>32.329095238095199</v>
      </c>
      <c r="AK2172">
        <v>27</v>
      </c>
      <c r="AL2172">
        <v>1782000</v>
      </c>
      <c r="AM2172">
        <v>43366</v>
      </c>
      <c r="AN2172">
        <v>42845</v>
      </c>
      <c r="AO2172">
        <v>2.1</v>
      </c>
      <c r="AP2172" t="s">
        <v>2560</v>
      </c>
      <c r="AQ2172">
        <v>19</v>
      </c>
      <c r="AR2172">
        <v>0</v>
      </c>
      <c r="AS2172">
        <v>0</v>
      </c>
      <c r="AT2172">
        <v>0</v>
      </c>
    </row>
    <row r="2173" spans="1:46" x14ac:dyDescent="0.25">
      <c r="A2173" t="s">
        <v>41</v>
      </c>
      <c r="B2173" t="s">
        <v>157</v>
      </c>
      <c r="C2173" t="s">
        <v>210</v>
      </c>
      <c r="D2173" t="s">
        <v>236</v>
      </c>
      <c r="E2173" t="s">
        <v>293</v>
      </c>
      <c r="F2173" t="s">
        <v>107</v>
      </c>
      <c r="H2173" t="s">
        <v>38</v>
      </c>
      <c r="I2173">
        <v>15</v>
      </c>
      <c r="J2173">
        <v>15</v>
      </c>
      <c r="K2173">
        <v>6</v>
      </c>
      <c r="L2173">
        <v>2</v>
      </c>
      <c r="M2173">
        <v>87655.14</v>
      </c>
      <c r="N2173">
        <v>186000</v>
      </c>
      <c r="O2173">
        <v>0</v>
      </c>
      <c r="P2173">
        <v>48.160938681806897</v>
      </c>
      <c r="Q2173">
        <v>37</v>
      </c>
      <c r="R2173">
        <v>3548300</v>
      </c>
      <c r="S2173">
        <v>43287</v>
      </c>
      <c r="T2173">
        <v>43195</v>
      </c>
      <c r="U2173">
        <v>1.355</v>
      </c>
      <c r="V2173">
        <v>12</v>
      </c>
      <c r="W2173">
        <v>525930.84</v>
      </c>
      <c r="X2173">
        <v>1150800</v>
      </c>
      <c r="Y2173">
        <v>345240</v>
      </c>
      <c r="Z2173">
        <v>28.183633275665201</v>
      </c>
      <c r="AA2173">
        <v>25</v>
      </c>
      <c r="AB2173">
        <v>2400000</v>
      </c>
      <c r="AC2173">
        <v>43340</v>
      </c>
      <c r="AD2173">
        <v>43195</v>
      </c>
      <c r="AE2173">
        <v>8.1289999999999996</v>
      </c>
      <c r="AF2173">
        <v>3</v>
      </c>
      <c r="AG2173">
        <v>131482.72</v>
      </c>
      <c r="AH2173">
        <v>285000</v>
      </c>
      <c r="AI2173">
        <v>57600</v>
      </c>
      <c r="AJ2173">
        <v>36.3979807347432</v>
      </c>
      <c r="AK2173">
        <v>34</v>
      </c>
      <c r="AL2173">
        <v>3260600</v>
      </c>
      <c r="AM2173">
        <v>43358</v>
      </c>
      <c r="AN2173">
        <v>43360</v>
      </c>
      <c r="AO2173">
        <v>2.1</v>
      </c>
      <c r="AP2173" t="s">
        <v>2561</v>
      </c>
      <c r="AQ2173">
        <v>53</v>
      </c>
      <c r="AR2173">
        <v>0</v>
      </c>
      <c r="AS2173">
        <v>0</v>
      </c>
      <c r="AT2173">
        <v>0</v>
      </c>
    </row>
    <row r="2174" spans="1:46" x14ac:dyDescent="0.25">
      <c r="A2174" t="s">
        <v>41</v>
      </c>
      <c r="B2174" t="s">
        <v>158</v>
      </c>
      <c r="C2174" t="s">
        <v>211</v>
      </c>
      <c r="D2174" t="s">
        <v>236</v>
      </c>
      <c r="E2174" t="s">
        <v>293</v>
      </c>
      <c r="F2174" t="s">
        <v>107</v>
      </c>
      <c r="H2174" t="s">
        <v>38</v>
      </c>
      <c r="I2174">
        <v>15</v>
      </c>
      <c r="J2174">
        <v>15</v>
      </c>
      <c r="K2174">
        <v>12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O2174">
        <v>0</v>
      </c>
      <c r="AP2174" t="s">
        <v>2562</v>
      </c>
      <c r="AQ2174">
        <v>14</v>
      </c>
      <c r="AR2174">
        <v>0</v>
      </c>
      <c r="AS2174">
        <v>0</v>
      </c>
      <c r="AT2174">
        <v>0</v>
      </c>
    </row>
    <row r="2175" spans="1:46" x14ac:dyDescent="0.25">
      <c r="A2175" t="s">
        <v>41</v>
      </c>
      <c r="B2175" t="s">
        <v>168</v>
      </c>
      <c r="C2175" t="s">
        <v>221</v>
      </c>
      <c r="D2175" t="s">
        <v>236</v>
      </c>
      <c r="E2175" t="s">
        <v>293</v>
      </c>
      <c r="F2175" t="s">
        <v>107</v>
      </c>
      <c r="H2175" t="s">
        <v>38</v>
      </c>
      <c r="I2175">
        <v>12</v>
      </c>
      <c r="J2175">
        <v>12</v>
      </c>
      <c r="K2175">
        <v>1</v>
      </c>
      <c r="L2175">
        <v>1</v>
      </c>
      <c r="M2175">
        <v>45994.84</v>
      </c>
      <c r="N2175">
        <v>94000</v>
      </c>
      <c r="O2175">
        <v>0</v>
      </c>
      <c r="P2175">
        <v>46.176250777533198</v>
      </c>
      <c r="Q2175">
        <v>21</v>
      </c>
      <c r="R2175">
        <v>1974000</v>
      </c>
      <c r="S2175">
        <v>43291</v>
      </c>
      <c r="T2175">
        <v>42973</v>
      </c>
      <c r="U2175">
        <v>0.67700000000000005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11</v>
      </c>
      <c r="AB2175">
        <v>1034000</v>
      </c>
      <c r="AD2175">
        <v>42973</v>
      </c>
      <c r="AE2175">
        <v>0</v>
      </c>
      <c r="AF2175">
        <v>1</v>
      </c>
      <c r="AG2175">
        <v>45994.83</v>
      </c>
      <c r="AH2175">
        <v>94000</v>
      </c>
      <c r="AI2175">
        <v>28200</v>
      </c>
      <c r="AJ2175">
        <v>23.108947042221999</v>
      </c>
      <c r="AK2175">
        <v>10</v>
      </c>
      <c r="AL2175">
        <v>940000</v>
      </c>
      <c r="AM2175">
        <v>43352</v>
      </c>
      <c r="AN2175">
        <v>42973</v>
      </c>
      <c r="AO2175">
        <v>0.7</v>
      </c>
      <c r="AP2175" t="s">
        <v>2563</v>
      </c>
      <c r="AQ2175">
        <v>3</v>
      </c>
      <c r="AR2175">
        <v>0</v>
      </c>
      <c r="AS2175">
        <v>0</v>
      </c>
      <c r="AT2175">
        <v>0</v>
      </c>
    </row>
    <row r="2176" spans="1:46" x14ac:dyDescent="0.25">
      <c r="A2176" t="s">
        <v>41</v>
      </c>
      <c r="B2176" t="s">
        <v>135</v>
      </c>
      <c r="C2176" t="s">
        <v>188</v>
      </c>
      <c r="D2176" t="s">
        <v>236</v>
      </c>
      <c r="E2176" t="s">
        <v>293</v>
      </c>
      <c r="F2176" t="s">
        <v>107</v>
      </c>
      <c r="H2176" t="s">
        <v>38</v>
      </c>
      <c r="I2176">
        <v>12</v>
      </c>
      <c r="J2176">
        <v>12</v>
      </c>
      <c r="K2176">
        <v>6</v>
      </c>
      <c r="L2176">
        <v>3</v>
      </c>
      <c r="M2176">
        <v>71394.990000000005</v>
      </c>
      <c r="N2176">
        <v>162000</v>
      </c>
      <c r="O2176">
        <v>0</v>
      </c>
      <c r="P2176">
        <v>51.521920280596099</v>
      </c>
      <c r="Q2176">
        <v>6</v>
      </c>
      <c r="R2176">
        <v>324000</v>
      </c>
      <c r="S2176">
        <v>43309</v>
      </c>
      <c r="T2176">
        <v>43118</v>
      </c>
      <c r="U2176">
        <v>2.032</v>
      </c>
      <c r="V2176">
        <v>11</v>
      </c>
      <c r="W2176">
        <v>261779.87</v>
      </c>
      <c r="X2176">
        <v>594000</v>
      </c>
      <c r="Y2176">
        <v>178200</v>
      </c>
      <c r="Z2176">
        <v>30.7460661375661</v>
      </c>
      <c r="AA2176">
        <v>1</v>
      </c>
      <c r="AB2176">
        <v>54000</v>
      </c>
      <c r="AC2176">
        <v>43340</v>
      </c>
      <c r="AD2176">
        <v>43322</v>
      </c>
      <c r="AE2176">
        <v>7.452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54000</v>
      </c>
      <c r="AN2176">
        <v>43384</v>
      </c>
      <c r="AO2176">
        <v>0</v>
      </c>
      <c r="AP2176" t="s">
        <v>2564</v>
      </c>
      <c r="AQ2176">
        <v>12</v>
      </c>
      <c r="AR2176">
        <v>0</v>
      </c>
      <c r="AS2176">
        <v>0</v>
      </c>
      <c r="AT2176">
        <v>0</v>
      </c>
    </row>
    <row r="2177" spans="1:46" x14ac:dyDescent="0.25">
      <c r="A2177" t="s">
        <v>41</v>
      </c>
      <c r="B2177" t="s">
        <v>160</v>
      </c>
      <c r="C2177" t="s">
        <v>213</v>
      </c>
      <c r="D2177" t="s">
        <v>236</v>
      </c>
      <c r="E2177" t="s">
        <v>293</v>
      </c>
      <c r="F2177" t="s">
        <v>107</v>
      </c>
      <c r="H2177" t="s">
        <v>38</v>
      </c>
      <c r="I2177">
        <v>9</v>
      </c>
      <c r="J2177">
        <v>9</v>
      </c>
      <c r="K2177">
        <v>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12</v>
      </c>
      <c r="R2177">
        <v>1428000</v>
      </c>
      <c r="T2177">
        <v>42668</v>
      </c>
      <c r="U2177">
        <v>0</v>
      </c>
      <c r="V2177">
        <v>1</v>
      </c>
      <c r="W2177">
        <v>44974.23</v>
      </c>
      <c r="X2177">
        <v>119000</v>
      </c>
      <c r="Y2177">
        <v>46000</v>
      </c>
      <c r="Z2177">
        <v>32.230611957428003</v>
      </c>
      <c r="AA2177">
        <v>11</v>
      </c>
      <c r="AB2177">
        <v>1309000</v>
      </c>
      <c r="AC2177">
        <v>43332</v>
      </c>
      <c r="AD2177">
        <v>42668</v>
      </c>
      <c r="AE2177">
        <v>0.67700000000000005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11</v>
      </c>
      <c r="AL2177">
        <v>1309000</v>
      </c>
      <c r="AN2177">
        <v>42668</v>
      </c>
      <c r="AO2177">
        <v>0</v>
      </c>
      <c r="AP2177" t="s">
        <v>2565</v>
      </c>
      <c r="AQ2177">
        <v>24</v>
      </c>
      <c r="AR2177">
        <v>0</v>
      </c>
      <c r="AS2177">
        <v>0</v>
      </c>
      <c r="AT2177">
        <v>0</v>
      </c>
    </row>
    <row r="2178" spans="1:46" x14ac:dyDescent="0.25">
      <c r="A2178" t="s">
        <v>41</v>
      </c>
      <c r="B2178" t="s">
        <v>161</v>
      </c>
      <c r="C2178" t="s">
        <v>214</v>
      </c>
      <c r="D2178" t="s">
        <v>236</v>
      </c>
      <c r="E2178" t="s">
        <v>293</v>
      </c>
      <c r="F2178" t="s">
        <v>107</v>
      </c>
      <c r="H2178" t="s">
        <v>38</v>
      </c>
      <c r="I2178">
        <v>9</v>
      </c>
      <c r="J2178">
        <v>9</v>
      </c>
      <c r="K2178">
        <v>6</v>
      </c>
      <c r="L2178">
        <v>1</v>
      </c>
      <c r="M2178">
        <v>59882.239999999998</v>
      </c>
      <c r="N2178">
        <v>137000</v>
      </c>
      <c r="O2178">
        <v>41100</v>
      </c>
      <c r="P2178">
        <v>31.313384632561799</v>
      </c>
      <c r="Q2178">
        <v>26</v>
      </c>
      <c r="R2178">
        <v>3562000</v>
      </c>
      <c r="S2178">
        <v>43304</v>
      </c>
      <c r="T2178">
        <v>43041</v>
      </c>
      <c r="U2178">
        <v>0.67700000000000005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14</v>
      </c>
      <c r="AB2178">
        <v>2002000</v>
      </c>
      <c r="AD2178">
        <v>43041</v>
      </c>
      <c r="AE2178">
        <v>0</v>
      </c>
      <c r="AF2178">
        <v>9</v>
      </c>
      <c r="AG2178">
        <v>538940.16000000003</v>
      </c>
      <c r="AH2178">
        <v>1287000</v>
      </c>
      <c r="AI2178">
        <v>386100</v>
      </c>
      <c r="AJ2178">
        <v>34.195340659340602</v>
      </c>
      <c r="AK2178">
        <v>-1</v>
      </c>
      <c r="AL2178">
        <v>-143000</v>
      </c>
      <c r="AM2178">
        <v>43373</v>
      </c>
      <c r="AN2178">
        <v>43041</v>
      </c>
      <c r="AO2178">
        <v>6.3</v>
      </c>
      <c r="AP2178" t="s">
        <v>2566</v>
      </c>
      <c r="AQ2178">
        <v>21</v>
      </c>
      <c r="AR2178">
        <v>0</v>
      </c>
      <c r="AS2178">
        <v>0</v>
      </c>
      <c r="AT2178">
        <v>0</v>
      </c>
    </row>
    <row r="2179" spans="1:46" x14ac:dyDescent="0.25">
      <c r="A2179" t="s">
        <v>41</v>
      </c>
      <c r="B2179" t="s">
        <v>162</v>
      </c>
      <c r="C2179" t="s">
        <v>215</v>
      </c>
      <c r="D2179" t="s">
        <v>236</v>
      </c>
      <c r="E2179" t="s">
        <v>293</v>
      </c>
      <c r="F2179" t="s">
        <v>107</v>
      </c>
      <c r="H2179" t="s">
        <v>38</v>
      </c>
      <c r="I2179">
        <v>9</v>
      </c>
      <c r="J2179">
        <v>9</v>
      </c>
      <c r="K2179">
        <v>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31</v>
      </c>
      <c r="R2179">
        <v>4588000</v>
      </c>
      <c r="T2179">
        <v>43215</v>
      </c>
      <c r="U2179">
        <v>0</v>
      </c>
      <c r="V2179">
        <v>1</v>
      </c>
      <c r="W2179">
        <v>71135.39</v>
      </c>
      <c r="X2179">
        <v>148000</v>
      </c>
      <c r="Y2179">
        <v>44400</v>
      </c>
      <c r="Z2179">
        <v>24.4701456070852</v>
      </c>
      <c r="AA2179">
        <v>18</v>
      </c>
      <c r="AB2179">
        <v>2664000</v>
      </c>
      <c r="AC2179">
        <v>43333</v>
      </c>
      <c r="AD2179">
        <v>43215</v>
      </c>
      <c r="AE2179">
        <v>0.67700000000000005</v>
      </c>
      <c r="AF2179">
        <v>11</v>
      </c>
      <c r="AG2179">
        <v>782489.4</v>
      </c>
      <c r="AH2179">
        <v>1628000</v>
      </c>
      <c r="AI2179">
        <v>488400</v>
      </c>
      <c r="AJ2179">
        <v>24.470135135135099</v>
      </c>
      <c r="AK2179">
        <v>7</v>
      </c>
      <c r="AL2179">
        <v>1036000</v>
      </c>
      <c r="AM2179">
        <v>43373</v>
      </c>
      <c r="AN2179">
        <v>43215</v>
      </c>
      <c r="AO2179">
        <v>7.7</v>
      </c>
      <c r="AP2179" t="s">
        <v>2567</v>
      </c>
      <c r="AQ2179">
        <v>31</v>
      </c>
      <c r="AR2179">
        <v>0</v>
      </c>
      <c r="AS2179">
        <v>0</v>
      </c>
      <c r="AT2179">
        <v>0</v>
      </c>
    </row>
    <row r="2180" spans="1:46" x14ac:dyDescent="0.25">
      <c r="A2180" t="s">
        <v>41</v>
      </c>
      <c r="B2180" t="s">
        <v>163</v>
      </c>
      <c r="C2180" t="s">
        <v>216</v>
      </c>
      <c r="D2180" t="s">
        <v>236</v>
      </c>
      <c r="E2180" t="s">
        <v>293</v>
      </c>
      <c r="F2180" t="s">
        <v>107</v>
      </c>
      <c r="H2180" t="s">
        <v>38</v>
      </c>
      <c r="I2180">
        <v>9</v>
      </c>
      <c r="J2180">
        <v>9</v>
      </c>
      <c r="K2180">
        <v>6</v>
      </c>
      <c r="L2180">
        <v>4</v>
      </c>
      <c r="M2180">
        <v>257451.5</v>
      </c>
      <c r="N2180">
        <v>572000</v>
      </c>
      <c r="O2180">
        <v>171600</v>
      </c>
      <c r="P2180">
        <v>29.271565934065901</v>
      </c>
      <c r="Q2180">
        <v>16</v>
      </c>
      <c r="R2180">
        <v>2288000</v>
      </c>
      <c r="S2180">
        <v>43302</v>
      </c>
      <c r="T2180">
        <v>43118</v>
      </c>
      <c r="U2180">
        <v>2.71</v>
      </c>
      <c r="V2180">
        <v>4</v>
      </c>
      <c r="W2180">
        <v>263403.77</v>
      </c>
      <c r="X2180">
        <v>572000</v>
      </c>
      <c r="Y2180">
        <v>171600</v>
      </c>
      <c r="Z2180">
        <v>27.636326923076901</v>
      </c>
      <c r="AA2180">
        <v>17</v>
      </c>
      <c r="AB2180">
        <v>2431000</v>
      </c>
      <c r="AC2180">
        <v>43339</v>
      </c>
      <c r="AD2180">
        <v>43336</v>
      </c>
      <c r="AE2180">
        <v>2.71</v>
      </c>
      <c r="AF2180">
        <v>3</v>
      </c>
      <c r="AG2180">
        <v>202017</v>
      </c>
      <c r="AH2180">
        <v>429000</v>
      </c>
      <c r="AI2180">
        <v>0</v>
      </c>
      <c r="AJ2180">
        <v>48.200769230769197</v>
      </c>
      <c r="AK2180">
        <v>8</v>
      </c>
      <c r="AL2180">
        <v>1144000</v>
      </c>
      <c r="AM2180">
        <v>43366</v>
      </c>
      <c r="AN2180">
        <v>43395</v>
      </c>
      <c r="AO2180">
        <v>2.1</v>
      </c>
      <c r="AP2180" t="s">
        <v>2568</v>
      </c>
      <c r="AQ2180">
        <v>15</v>
      </c>
      <c r="AR2180">
        <v>0</v>
      </c>
      <c r="AS2180">
        <v>0</v>
      </c>
      <c r="AT2180">
        <v>0</v>
      </c>
    </row>
    <row r="2181" spans="1:46" x14ac:dyDescent="0.25">
      <c r="A2181" t="s">
        <v>41</v>
      </c>
      <c r="B2181" t="s">
        <v>164</v>
      </c>
      <c r="C2181" t="s">
        <v>217</v>
      </c>
      <c r="D2181" t="s">
        <v>236</v>
      </c>
      <c r="E2181" t="s">
        <v>293</v>
      </c>
      <c r="F2181" t="s">
        <v>107</v>
      </c>
      <c r="H2181" t="s">
        <v>38</v>
      </c>
      <c r="I2181">
        <v>9</v>
      </c>
      <c r="J2181">
        <v>9</v>
      </c>
      <c r="K2181">
        <v>6</v>
      </c>
      <c r="L2181">
        <v>1</v>
      </c>
      <c r="M2181">
        <v>51944.92</v>
      </c>
      <c r="N2181">
        <v>124000</v>
      </c>
      <c r="O2181">
        <v>0</v>
      </c>
      <c r="P2181">
        <v>53.919829143742298</v>
      </c>
      <c r="Q2181">
        <v>10</v>
      </c>
      <c r="R2181">
        <v>1240000</v>
      </c>
      <c r="S2181">
        <v>43291</v>
      </c>
      <c r="T2181">
        <v>43126</v>
      </c>
      <c r="U2181">
        <v>0.67700000000000005</v>
      </c>
      <c r="V2181">
        <v>5</v>
      </c>
      <c r="W2181">
        <v>259724.6</v>
      </c>
      <c r="X2181">
        <v>620000</v>
      </c>
      <c r="Y2181">
        <v>199800</v>
      </c>
      <c r="Z2181">
        <v>32.009267015706797</v>
      </c>
      <c r="AA2181">
        <v>5</v>
      </c>
      <c r="AB2181">
        <v>620000</v>
      </c>
      <c r="AC2181">
        <v>43333</v>
      </c>
      <c r="AD2181">
        <v>43126</v>
      </c>
      <c r="AE2181">
        <v>3.387</v>
      </c>
      <c r="AF2181">
        <v>1</v>
      </c>
      <c r="AG2181">
        <v>51944.92</v>
      </c>
      <c r="AH2181">
        <v>124000</v>
      </c>
      <c r="AI2181">
        <v>37200</v>
      </c>
      <c r="AJ2181">
        <v>34.171184407636801</v>
      </c>
      <c r="AK2181">
        <v>4</v>
      </c>
      <c r="AL2181">
        <v>496000</v>
      </c>
      <c r="AM2181">
        <v>43373</v>
      </c>
      <c r="AN2181">
        <v>43384</v>
      </c>
      <c r="AO2181">
        <v>0.7</v>
      </c>
      <c r="AP2181" t="s">
        <v>2569</v>
      </c>
      <c r="AQ2181">
        <v>10</v>
      </c>
      <c r="AR2181">
        <v>0</v>
      </c>
      <c r="AS2181">
        <v>5</v>
      </c>
      <c r="AT2181">
        <v>0</v>
      </c>
    </row>
    <row r="2182" spans="1:46" x14ac:dyDescent="0.25">
      <c r="A2182" t="s">
        <v>41</v>
      </c>
      <c r="B2182" t="s">
        <v>165</v>
      </c>
      <c r="C2182" t="s">
        <v>218</v>
      </c>
      <c r="D2182" t="s">
        <v>236</v>
      </c>
      <c r="E2182" t="s">
        <v>293</v>
      </c>
      <c r="F2182" t="s">
        <v>107</v>
      </c>
      <c r="H2182" t="s">
        <v>38</v>
      </c>
      <c r="I2182">
        <v>9</v>
      </c>
      <c r="J2182">
        <v>9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920000</v>
      </c>
      <c r="T2182">
        <v>43215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10</v>
      </c>
      <c r="AB2182">
        <v>920000</v>
      </c>
      <c r="AD2182">
        <v>43215</v>
      </c>
      <c r="AE2182">
        <v>0</v>
      </c>
      <c r="AF2182">
        <v>1</v>
      </c>
      <c r="AG2182">
        <v>45989.8</v>
      </c>
      <c r="AH2182">
        <v>99000</v>
      </c>
      <c r="AI2182">
        <v>0</v>
      </c>
      <c r="AJ2182">
        <v>48.900222222222197</v>
      </c>
      <c r="AK2182">
        <v>9</v>
      </c>
      <c r="AL2182">
        <v>891000</v>
      </c>
      <c r="AM2182">
        <v>43358</v>
      </c>
      <c r="AN2182">
        <v>43215</v>
      </c>
      <c r="AO2182">
        <v>0.7</v>
      </c>
      <c r="AP2182" t="s">
        <v>2570</v>
      </c>
      <c r="AQ2182">
        <v>8</v>
      </c>
      <c r="AR2182">
        <v>0</v>
      </c>
      <c r="AS2182">
        <v>0</v>
      </c>
      <c r="AT2182">
        <v>0</v>
      </c>
    </row>
    <row r="2183" spans="1:46" x14ac:dyDescent="0.25">
      <c r="A2183" t="s">
        <v>41</v>
      </c>
      <c r="B2183" t="s">
        <v>166</v>
      </c>
      <c r="C2183" t="s">
        <v>219</v>
      </c>
      <c r="D2183" t="s">
        <v>236</v>
      </c>
      <c r="E2183" t="s">
        <v>293</v>
      </c>
      <c r="F2183" t="s">
        <v>107</v>
      </c>
      <c r="H2183" t="s">
        <v>38</v>
      </c>
      <c r="I2183">
        <v>9</v>
      </c>
      <c r="J2183">
        <v>9</v>
      </c>
      <c r="K2183">
        <v>6</v>
      </c>
      <c r="L2183">
        <v>1</v>
      </c>
      <c r="M2183">
        <v>31582.77</v>
      </c>
      <c r="N2183">
        <v>66000</v>
      </c>
      <c r="O2183">
        <v>0</v>
      </c>
      <c r="P2183">
        <v>47.362050000000004</v>
      </c>
      <c r="Q2183">
        <v>11</v>
      </c>
      <c r="R2183">
        <v>726000</v>
      </c>
      <c r="S2183">
        <v>43299</v>
      </c>
      <c r="T2183">
        <v>43104</v>
      </c>
      <c r="U2183">
        <v>0.67700000000000005</v>
      </c>
      <c r="V2183">
        <v>7</v>
      </c>
      <c r="W2183">
        <v>221079.39</v>
      </c>
      <c r="X2183">
        <v>462000</v>
      </c>
      <c r="Y2183">
        <v>118800</v>
      </c>
      <c r="Z2183">
        <v>29.1412211538461</v>
      </c>
      <c r="AA2183">
        <v>4</v>
      </c>
      <c r="AB2183">
        <v>264000</v>
      </c>
      <c r="AC2183">
        <v>43331</v>
      </c>
      <c r="AD2183">
        <v>43104</v>
      </c>
      <c r="AE2183">
        <v>4.742</v>
      </c>
      <c r="AF2183">
        <v>1</v>
      </c>
      <c r="AG2183">
        <v>31582.78</v>
      </c>
      <c r="AH2183">
        <v>66000</v>
      </c>
      <c r="AI2183">
        <v>19800</v>
      </c>
      <c r="AJ2183">
        <v>24.802904761904699</v>
      </c>
      <c r="AK2183">
        <v>3</v>
      </c>
      <c r="AL2183">
        <v>198000</v>
      </c>
      <c r="AM2183">
        <v>43350</v>
      </c>
      <c r="AN2183">
        <v>43104</v>
      </c>
      <c r="AO2183">
        <v>0.7</v>
      </c>
      <c r="AP2183" t="s">
        <v>2571</v>
      </c>
      <c r="AQ2183">
        <v>0</v>
      </c>
      <c r="AR2183">
        <v>0</v>
      </c>
      <c r="AS2183">
        <v>0</v>
      </c>
      <c r="AT2183">
        <v>0</v>
      </c>
    </row>
    <row r="2184" spans="1:46" x14ac:dyDescent="0.25">
      <c r="A2184" t="s">
        <v>41</v>
      </c>
      <c r="B2184" t="s">
        <v>167</v>
      </c>
      <c r="C2184" t="s">
        <v>220</v>
      </c>
      <c r="D2184" t="s">
        <v>236</v>
      </c>
      <c r="E2184" t="s">
        <v>293</v>
      </c>
      <c r="F2184" t="s">
        <v>107</v>
      </c>
      <c r="H2184" t="s">
        <v>38</v>
      </c>
      <c r="I2184">
        <v>9</v>
      </c>
      <c r="J2184">
        <v>9</v>
      </c>
      <c r="K2184">
        <v>6</v>
      </c>
      <c r="L2184">
        <v>2</v>
      </c>
      <c r="M2184">
        <v>90516.61</v>
      </c>
      <c r="N2184">
        <v>190000</v>
      </c>
      <c r="O2184">
        <v>28500</v>
      </c>
      <c r="P2184">
        <v>38.347819890590898</v>
      </c>
      <c r="Q2184">
        <v>11</v>
      </c>
      <c r="R2184">
        <v>1045000</v>
      </c>
      <c r="S2184">
        <v>43302</v>
      </c>
      <c r="T2184">
        <v>43167</v>
      </c>
      <c r="U2184">
        <v>1.355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11</v>
      </c>
      <c r="AB2184">
        <v>1089000</v>
      </c>
      <c r="AD2184">
        <v>43167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11</v>
      </c>
      <c r="AL2184">
        <v>1045000</v>
      </c>
      <c r="AN2184">
        <v>43167</v>
      </c>
      <c r="AO2184">
        <v>0</v>
      </c>
      <c r="AP2184" t="s">
        <v>2572</v>
      </c>
      <c r="AQ2184">
        <v>21</v>
      </c>
      <c r="AR2184">
        <v>0</v>
      </c>
      <c r="AS2184">
        <v>0</v>
      </c>
      <c r="AT2184">
        <v>0</v>
      </c>
    </row>
    <row r="2185" spans="1:46" x14ac:dyDescent="0.25">
      <c r="A2185" t="s">
        <v>41</v>
      </c>
      <c r="B2185" t="s">
        <v>170</v>
      </c>
      <c r="C2185" t="s">
        <v>223</v>
      </c>
      <c r="D2185" t="s">
        <v>236</v>
      </c>
      <c r="E2185" t="s">
        <v>293</v>
      </c>
      <c r="F2185" t="s">
        <v>107</v>
      </c>
      <c r="H2185" t="s">
        <v>38</v>
      </c>
      <c r="I2185">
        <v>9</v>
      </c>
      <c r="J2185">
        <v>9</v>
      </c>
      <c r="K2185">
        <v>6</v>
      </c>
      <c r="L2185">
        <v>1</v>
      </c>
      <c r="M2185">
        <v>80422.36</v>
      </c>
      <c r="N2185">
        <v>165000</v>
      </c>
      <c r="O2185">
        <v>0</v>
      </c>
      <c r="P2185">
        <v>46.385093333333302</v>
      </c>
      <c r="Q2185">
        <v>11</v>
      </c>
      <c r="R2185">
        <v>1815000</v>
      </c>
      <c r="S2185">
        <v>43285</v>
      </c>
      <c r="T2185">
        <v>43207</v>
      </c>
      <c r="U2185">
        <v>0.67700000000000005</v>
      </c>
      <c r="V2185">
        <v>1</v>
      </c>
      <c r="W2185">
        <v>80422.36</v>
      </c>
      <c r="X2185">
        <v>173000</v>
      </c>
      <c r="Y2185">
        <v>51900</v>
      </c>
      <c r="Z2185">
        <v>26.9491361907094</v>
      </c>
      <c r="AA2185">
        <v>10</v>
      </c>
      <c r="AB2185">
        <v>1650000</v>
      </c>
      <c r="AC2185">
        <v>43330</v>
      </c>
      <c r="AD2185">
        <v>43207</v>
      </c>
      <c r="AE2185">
        <v>0.67700000000000005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10</v>
      </c>
      <c r="AL2185">
        <v>1650000</v>
      </c>
      <c r="AN2185">
        <v>43207</v>
      </c>
      <c r="AO2185">
        <v>0</v>
      </c>
      <c r="AP2185" t="s">
        <v>2573</v>
      </c>
      <c r="AQ2185">
        <v>19</v>
      </c>
      <c r="AR2185">
        <v>0</v>
      </c>
      <c r="AS2185">
        <v>0</v>
      </c>
      <c r="AT2185">
        <v>0</v>
      </c>
    </row>
    <row r="2186" spans="1:46" x14ac:dyDescent="0.25">
      <c r="A2186" t="s">
        <v>41</v>
      </c>
      <c r="B2186" t="s">
        <v>179</v>
      </c>
      <c r="C2186" t="s">
        <v>232</v>
      </c>
      <c r="D2186" t="s">
        <v>236</v>
      </c>
      <c r="E2186" t="s">
        <v>293</v>
      </c>
      <c r="F2186" t="s">
        <v>107</v>
      </c>
      <c r="H2186" t="s">
        <v>38</v>
      </c>
      <c r="I2186">
        <v>8</v>
      </c>
      <c r="J2186">
        <v>8</v>
      </c>
      <c r="K2186">
        <v>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E2186">
        <v>0</v>
      </c>
      <c r="AF2186">
        <v>1</v>
      </c>
      <c r="AG2186">
        <v>156355.17000000001</v>
      </c>
      <c r="AH2186">
        <v>258000</v>
      </c>
      <c r="AI2186">
        <v>0</v>
      </c>
      <c r="AJ2186">
        <v>33.336943152447702</v>
      </c>
      <c r="AK2186">
        <v>5</v>
      </c>
      <c r="AL2186">
        <v>1290000</v>
      </c>
      <c r="AM2186">
        <v>43358</v>
      </c>
      <c r="AN2186">
        <v>43349</v>
      </c>
      <c r="AO2186">
        <v>0.7</v>
      </c>
      <c r="AP2186" t="s">
        <v>2574</v>
      </c>
      <c r="AQ2186">
        <v>2</v>
      </c>
      <c r="AR2186">
        <v>0</v>
      </c>
      <c r="AS2186">
        <v>0</v>
      </c>
      <c r="AT2186">
        <v>0</v>
      </c>
    </row>
    <row r="2187" spans="1:46" x14ac:dyDescent="0.25">
      <c r="A2187" t="s">
        <v>41</v>
      </c>
      <c r="B2187" t="s">
        <v>180</v>
      </c>
      <c r="C2187" t="s">
        <v>233</v>
      </c>
      <c r="D2187" t="s">
        <v>236</v>
      </c>
      <c r="E2187" t="s">
        <v>293</v>
      </c>
      <c r="F2187" t="s">
        <v>107</v>
      </c>
      <c r="H2187" t="s">
        <v>38</v>
      </c>
      <c r="I2187">
        <v>4</v>
      </c>
      <c r="J2187">
        <v>4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11</v>
      </c>
      <c r="R2187">
        <v>3520000</v>
      </c>
      <c r="T2187">
        <v>43014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11</v>
      </c>
      <c r="AB2187">
        <v>3520000</v>
      </c>
      <c r="AC2187">
        <v>43331</v>
      </c>
      <c r="AD2187">
        <v>43014</v>
      </c>
      <c r="AE2187">
        <v>0</v>
      </c>
      <c r="AF2187">
        <v>2</v>
      </c>
      <c r="AG2187">
        <v>289525.64</v>
      </c>
      <c r="AH2187">
        <v>640000</v>
      </c>
      <c r="AI2187">
        <v>160000</v>
      </c>
      <c r="AJ2187">
        <v>33.650374111375299</v>
      </c>
      <c r="AK2187">
        <v>5</v>
      </c>
      <c r="AL2187">
        <v>1600000</v>
      </c>
      <c r="AM2187">
        <v>43359</v>
      </c>
      <c r="AN2187">
        <v>43014</v>
      </c>
      <c r="AO2187">
        <v>1.4</v>
      </c>
      <c r="AP2187" t="s">
        <v>2575</v>
      </c>
      <c r="AQ2187">
        <v>8</v>
      </c>
      <c r="AR2187">
        <v>0</v>
      </c>
      <c r="AS2187">
        <v>0</v>
      </c>
      <c r="AT2187">
        <v>0</v>
      </c>
    </row>
    <row r="2188" spans="1:46" x14ac:dyDescent="0.25">
      <c r="A2188" t="s">
        <v>41</v>
      </c>
      <c r="B2188" t="s">
        <v>175</v>
      </c>
      <c r="C2188" t="s">
        <v>228</v>
      </c>
      <c r="D2188" t="s">
        <v>236</v>
      </c>
      <c r="E2188" t="s">
        <v>293</v>
      </c>
      <c r="F2188" t="s">
        <v>107</v>
      </c>
      <c r="H2188" t="s">
        <v>38</v>
      </c>
      <c r="I2188">
        <v>4</v>
      </c>
      <c r="J2188">
        <v>4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16</v>
      </c>
      <c r="R2188">
        <v>2400000</v>
      </c>
      <c r="S2188">
        <v>43304</v>
      </c>
      <c r="T2188">
        <v>43050</v>
      </c>
      <c r="U2188">
        <v>0</v>
      </c>
      <c r="V2188">
        <v>1</v>
      </c>
      <c r="W2188">
        <v>63235.32</v>
      </c>
      <c r="X2188">
        <v>150000</v>
      </c>
      <c r="Y2188">
        <v>45000</v>
      </c>
      <c r="Z2188">
        <v>33.753473970254603</v>
      </c>
      <c r="AA2188">
        <v>15</v>
      </c>
      <c r="AB2188">
        <v>2250000</v>
      </c>
      <c r="AC2188">
        <v>43323</v>
      </c>
      <c r="AD2188">
        <v>43050</v>
      </c>
      <c r="AE2188">
        <v>0.67700000000000005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15</v>
      </c>
      <c r="AL2188">
        <v>2250000</v>
      </c>
      <c r="AN2188">
        <v>43050</v>
      </c>
      <c r="AO2188">
        <v>0</v>
      </c>
      <c r="AP2188" t="s">
        <v>2576</v>
      </c>
      <c r="AQ2188">
        <v>23</v>
      </c>
      <c r="AR2188">
        <v>0</v>
      </c>
      <c r="AS2188">
        <v>0</v>
      </c>
      <c r="AT2188">
        <v>0</v>
      </c>
    </row>
    <row r="2189" spans="1:46" x14ac:dyDescent="0.25">
      <c r="A2189" t="s">
        <v>41</v>
      </c>
      <c r="B2189" t="s">
        <v>169</v>
      </c>
      <c r="C2189" t="s">
        <v>222</v>
      </c>
      <c r="D2189" t="s">
        <v>236</v>
      </c>
      <c r="E2189" t="s">
        <v>293</v>
      </c>
      <c r="F2189" t="s">
        <v>107</v>
      </c>
      <c r="H2189" t="s">
        <v>38</v>
      </c>
      <c r="I2189">
        <v>4</v>
      </c>
      <c r="J2189">
        <v>4</v>
      </c>
      <c r="K2189">
        <v>1</v>
      </c>
      <c r="L2189">
        <v>1</v>
      </c>
      <c r="M2189">
        <v>32790.080000000002</v>
      </c>
      <c r="N2189">
        <v>75000</v>
      </c>
      <c r="O2189">
        <v>0</v>
      </c>
      <c r="P2189">
        <v>51.907882538420999</v>
      </c>
      <c r="Q2189">
        <v>28</v>
      </c>
      <c r="R2189">
        <v>2100000</v>
      </c>
      <c r="S2189">
        <v>43294</v>
      </c>
      <c r="T2189">
        <v>42933</v>
      </c>
      <c r="U2189">
        <v>0.67700000000000005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28</v>
      </c>
      <c r="AB2189">
        <v>2100000</v>
      </c>
      <c r="AD2189">
        <v>43041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33</v>
      </c>
      <c r="AL2189">
        <v>2475000</v>
      </c>
      <c r="AN2189">
        <v>43041</v>
      </c>
      <c r="AO2189">
        <v>0</v>
      </c>
      <c r="AP2189" t="s">
        <v>2577</v>
      </c>
      <c r="AQ2189">
        <v>26</v>
      </c>
      <c r="AR2189">
        <v>0</v>
      </c>
      <c r="AS2189">
        <v>0</v>
      </c>
      <c r="AT2189">
        <v>0</v>
      </c>
    </row>
    <row r="2190" spans="1:46" x14ac:dyDescent="0.25">
      <c r="A2190" t="s">
        <v>41</v>
      </c>
      <c r="B2190" t="s">
        <v>181</v>
      </c>
      <c r="C2190" t="s">
        <v>234</v>
      </c>
      <c r="D2190" t="s">
        <v>236</v>
      </c>
      <c r="E2190" t="s">
        <v>293</v>
      </c>
      <c r="F2190" t="s">
        <v>107</v>
      </c>
      <c r="H2190" t="s">
        <v>38</v>
      </c>
      <c r="I2190">
        <v>3</v>
      </c>
      <c r="J2190">
        <v>3</v>
      </c>
      <c r="K2190">
        <v>6</v>
      </c>
      <c r="L2190">
        <v>1</v>
      </c>
      <c r="M2190">
        <v>162558.32999999999</v>
      </c>
      <c r="N2190">
        <v>358000</v>
      </c>
      <c r="O2190">
        <v>107400</v>
      </c>
      <c r="P2190">
        <v>28.645585451998699</v>
      </c>
      <c r="Q2190">
        <v>19</v>
      </c>
      <c r="R2190">
        <v>6859000</v>
      </c>
      <c r="S2190">
        <v>43304</v>
      </c>
      <c r="T2190">
        <v>43187</v>
      </c>
      <c r="U2190">
        <v>0.67700000000000005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19</v>
      </c>
      <c r="AB2190">
        <v>6859000</v>
      </c>
      <c r="AD2190">
        <v>43187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19</v>
      </c>
      <c r="AL2190">
        <v>6859000</v>
      </c>
      <c r="AN2190">
        <v>43187</v>
      </c>
      <c r="AO2190">
        <v>0</v>
      </c>
      <c r="AP2190" t="s">
        <v>2578</v>
      </c>
      <c r="AQ2190">
        <v>19</v>
      </c>
      <c r="AR2190">
        <v>0</v>
      </c>
      <c r="AS2190">
        <v>0</v>
      </c>
      <c r="AT2190">
        <v>0</v>
      </c>
    </row>
    <row r="2191" spans="1:46" x14ac:dyDescent="0.25">
      <c r="A2191" t="s">
        <v>41</v>
      </c>
      <c r="B2191" t="s">
        <v>159</v>
      </c>
      <c r="C2191" t="s">
        <v>212</v>
      </c>
      <c r="D2191" t="s">
        <v>236</v>
      </c>
      <c r="E2191" t="s">
        <v>293</v>
      </c>
      <c r="F2191" t="s">
        <v>107</v>
      </c>
      <c r="H2191" t="s">
        <v>38</v>
      </c>
      <c r="I2191">
        <v>3</v>
      </c>
      <c r="J2191">
        <v>3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21</v>
      </c>
      <c r="R2191">
        <v>1722000</v>
      </c>
      <c r="T2191">
        <v>43228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21</v>
      </c>
      <c r="AB2191">
        <v>1722000</v>
      </c>
      <c r="AD2191">
        <v>43228</v>
      </c>
      <c r="AE2191">
        <v>0</v>
      </c>
      <c r="AF2191">
        <v>1</v>
      </c>
      <c r="AG2191">
        <v>36574.06</v>
      </c>
      <c r="AH2191">
        <v>82000</v>
      </c>
      <c r="AI2191">
        <v>24600</v>
      </c>
      <c r="AJ2191">
        <v>29.910337734879199</v>
      </c>
      <c r="AK2191">
        <v>20</v>
      </c>
      <c r="AL2191">
        <v>1640000</v>
      </c>
      <c r="AM2191">
        <v>43362</v>
      </c>
      <c r="AN2191">
        <v>43228</v>
      </c>
      <c r="AO2191">
        <v>0.7</v>
      </c>
      <c r="AP2191" t="s">
        <v>2579</v>
      </c>
      <c r="AQ2191">
        <v>29</v>
      </c>
      <c r="AR2191">
        <v>0</v>
      </c>
      <c r="AS2191">
        <v>2</v>
      </c>
      <c r="AT2191">
        <v>0</v>
      </c>
    </row>
    <row r="2192" spans="1:46" x14ac:dyDescent="0.25">
      <c r="A2192" t="s">
        <v>124</v>
      </c>
      <c r="B2192" t="s">
        <v>238</v>
      </c>
      <c r="C2192" t="s">
        <v>239</v>
      </c>
      <c r="D2192" t="s">
        <v>236</v>
      </c>
      <c r="E2192" t="s">
        <v>293</v>
      </c>
      <c r="F2192" t="s">
        <v>107</v>
      </c>
      <c r="H2192" t="s">
        <v>38</v>
      </c>
      <c r="I2192">
        <v>0</v>
      </c>
      <c r="J2192">
        <v>0</v>
      </c>
      <c r="K2192">
        <v>24</v>
      </c>
      <c r="L2192">
        <v>3</v>
      </c>
      <c r="M2192">
        <v>61718.55</v>
      </c>
      <c r="N2192">
        <v>266000</v>
      </c>
      <c r="O2192">
        <v>82500</v>
      </c>
      <c r="P2192">
        <v>63.002504127517703</v>
      </c>
      <c r="Q2192">
        <v>70</v>
      </c>
      <c r="R2192">
        <v>7070000</v>
      </c>
      <c r="S2192">
        <v>43303</v>
      </c>
      <c r="T2192">
        <v>43207</v>
      </c>
      <c r="U2192">
        <v>2.032</v>
      </c>
      <c r="V2192">
        <v>3</v>
      </c>
      <c r="W2192">
        <v>61718.55</v>
      </c>
      <c r="X2192">
        <v>229000</v>
      </c>
      <c r="Y2192">
        <v>114500</v>
      </c>
      <c r="Z2192">
        <v>40.707069817211398</v>
      </c>
      <c r="AA2192">
        <v>67</v>
      </c>
      <c r="AB2192">
        <v>4288000</v>
      </c>
      <c r="AC2192">
        <v>43337</v>
      </c>
      <c r="AD2192">
        <v>43207</v>
      </c>
      <c r="AE2192">
        <v>2.032</v>
      </c>
      <c r="AF2192">
        <v>2</v>
      </c>
      <c r="AG2192">
        <v>41145.699999999997</v>
      </c>
      <c r="AH2192">
        <v>133000</v>
      </c>
      <c r="AI2192">
        <v>66500</v>
      </c>
      <c r="AJ2192">
        <v>31.939443097289001</v>
      </c>
      <c r="AK2192">
        <v>65</v>
      </c>
      <c r="AL2192">
        <v>4485000</v>
      </c>
      <c r="AM2192">
        <v>43373</v>
      </c>
      <c r="AN2192">
        <v>43207</v>
      </c>
      <c r="AO2192">
        <v>1.4</v>
      </c>
      <c r="AP2192" t="s">
        <v>2580</v>
      </c>
      <c r="AQ2192">
        <v>121</v>
      </c>
      <c r="AR2192">
        <v>0</v>
      </c>
      <c r="AS2192">
        <v>6</v>
      </c>
      <c r="AT2192">
        <v>0</v>
      </c>
    </row>
    <row r="2193" spans="1:46" x14ac:dyDescent="0.25">
      <c r="A2193" t="s">
        <v>41</v>
      </c>
      <c r="B2193" t="s">
        <v>148</v>
      </c>
      <c r="C2193" t="s">
        <v>201</v>
      </c>
      <c r="D2193" t="s">
        <v>236</v>
      </c>
      <c r="E2193" t="s">
        <v>293</v>
      </c>
      <c r="F2193" t="s">
        <v>107</v>
      </c>
      <c r="H2193" t="s">
        <v>38</v>
      </c>
      <c r="I2193">
        <v>0</v>
      </c>
      <c r="J2193">
        <v>0</v>
      </c>
      <c r="K2193">
        <v>6</v>
      </c>
      <c r="L2193">
        <v>1</v>
      </c>
      <c r="M2193">
        <v>31288.17</v>
      </c>
      <c r="N2193">
        <v>71000</v>
      </c>
      <c r="O2193">
        <v>0</v>
      </c>
      <c r="P2193">
        <v>51.525370763905798</v>
      </c>
      <c r="Q2193">
        <v>9</v>
      </c>
      <c r="R2193">
        <v>639000</v>
      </c>
      <c r="S2193">
        <v>43293</v>
      </c>
      <c r="T2193">
        <v>43232</v>
      </c>
      <c r="U2193">
        <v>0.67700000000000005</v>
      </c>
      <c r="V2193">
        <v>9</v>
      </c>
      <c r="W2193">
        <v>281593.53000000003</v>
      </c>
      <c r="X2193">
        <v>639000</v>
      </c>
      <c r="Y2193">
        <v>191700</v>
      </c>
      <c r="Z2193">
        <v>30.750529236976899</v>
      </c>
      <c r="AA2193">
        <v>0</v>
      </c>
      <c r="AB2193">
        <v>0</v>
      </c>
      <c r="AC2193">
        <v>43340</v>
      </c>
      <c r="AD2193">
        <v>43232</v>
      </c>
      <c r="AE2193">
        <v>6.0970000000000004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N2193">
        <v>43232</v>
      </c>
      <c r="AO2193">
        <v>0</v>
      </c>
      <c r="AP2193" t="s">
        <v>2581</v>
      </c>
      <c r="AQ2193">
        <v>-2</v>
      </c>
      <c r="AR2193">
        <v>0</v>
      </c>
      <c r="AS2193">
        <v>0</v>
      </c>
      <c r="AT2193">
        <v>0</v>
      </c>
    </row>
    <row r="2194" spans="1:46" x14ac:dyDescent="0.25">
      <c r="A2194" t="s">
        <v>41</v>
      </c>
      <c r="B2194" t="s">
        <v>131</v>
      </c>
      <c r="C2194" t="s">
        <v>184</v>
      </c>
      <c r="D2194" t="s">
        <v>236</v>
      </c>
      <c r="E2194" t="s">
        <v>294</v>
      </c>
      <c r="F2194" t="s">
        <v>97</v>
      </c>
      <c r="H2194" t="s">
        <v>38</v>
      </c>
      <c r="I2194">
        <v>171</v>
      </c>
      <c r="J2194">
        <v>171</v>
      </c>
      <c r="K2194">
        <v>24</v>
      </c>
      <c r="L2194">
        <v>46</v>
      </c>
      <c r="M2194">
        <v>819954.74</v>
      </c>
      <c r="N2194">
        <v>2089800</v>
      </c>
      <c r="O2194">
        <v>1044900</v>
      </c>
      <c r="P2194">
        <v>13.6807145263967</v>
      </c>
      <c r="Q2194">
        <v>60</v>
      </c>
      <c r="R2194">
        <v>2832000</v>
      </c>
      <c r="S2194">
        <v>43312</v>
      </c>
      <c r="T2194">
        <v>43305</v>
      </c>
      <c r="U2194">
        <v>31.161000000000001</v>
      </c>
      <c r="V2194">
        <v>113</v>
      </c>
      <c r="W2194">
        <v>2003164.25</v>
      </c>
      <c r="X2194">
        <v>5333600</v>
      </c>
      <c r="Y2194">
        <v>2643200</v>
      </c>
      <c r="Z2194">
        <v>18.0983989430494</v>
      </c>
      <c r="AA2194">
        <v>139</v>
      </c>
      <c r="AB2194">
        <v>6560800</v>
      </c>
      <c r="AC2194">
        <v>43343</v>
      </c>
      <c r="AD2194">
        <v>43346</v>
      </c>
      <c r="AE2194">
        <v>76.548000000000002</v>
      </c>
      <c r="AF2194">
        <v>75</v>
      </c>
      <c r="AG2194">
        <v>1280366.3999999999</v>
      </c>
      <c r="AH2194">
        <v>3631200</v>
      </c>
      <c r="AI2194">
        <v>1688100</v>
      </c>
      <c r="AJ2194">
        <v>27.517727324254398</v>
      </c>
      <c r="AK2194">
        <v>256</v>
      </c>
      <c r="AL2194">
        <v>13056000</v>
      </c>
      <c r="AM2194">
        <v>43373</v>
      </c>
      <c r="AN2194">
        <v>43346</v>
      </c>
      <c r="AO2194">
        <v>52.5</v>
      </c>
      <c r="AP2194" t="s">
        <v>2582</v>
      </c>
      <c r="AQ2194">
        <v>109</v>
      </c>
      <c r="AR2194">
        <v>0</v>
      </c>
      <c r="AS2194">
        <v>0</v>
      </c>
      <c r="AT2194">
        <v>0</v>
      </c>
    </row>
    <row r="2195" spans="1:46" x14ac:dyDescent="0.25">
      <c r="A2195" t="s">
        <v>41</v>
      </c>
      <c r="B2195" t="s">
        <v>136</v>
      </c>
      <c r="C2195" t="s">
        <v>189</v>
      </c>
      <c r="D2195" t="s">
        <v>236</v>
      </c>
      <c r="E2195" t="s">
        <v>294</v>
      </c>
      <c r="F2195" t="s">
        <v>97</v>
      </c>
      <c r="H2195" t="s">
        <v>38</v>
      </c>
      <c r="I2195">
        <v>130</v>
      </c>
      <c r="J2195">
        <v>130</v>
      </c>
      <c r="K2195">
        <v>12</v>
      </c>
      <c r="L2195">
        <v>45</v>
      </c>
      <c r="M2195">
        <v>1039643.01</v>
      </c>
      <c r="N2195">
        <v>2070000</v>
      </c>
      <c r="O2195">
        <v>593400</v>
      </c>
      <c r="P2195">
        <v>22.551313063131801</v>
      </c>
      <c r="Q2195">
        <v>17</v>
      </c>
      <c r="R2195">
        <v>782000</v>
      </c>
      <c r="S2195">
        <v>43312</v>
      </c>
      <c r="T2195">
        <v>43316</v>
      </c>
      <c r="U2195">
        <v>30.484000000000002</v>
      </c>
      <c r="V2195">
        <v>133</v>
      </c>
      <c r="W2195">
        <v>2978300.4</v>
      </c>
      <c r="X2195">
        <v>6118000</v>
      </c>
      <c r="Y2195">
        <v>1835400</v>
      </c>
      <c r="Z2195">
        <v>23.501367388280499</v>
      </c>
      <c r="AA2195">
        <v>28</v>
      </c>
      <c r="AB2195">
        <v>1288000</v>
      </c>
      <c r="AC2195">
        <v>43342</v>
      </c>
      <c r="AD2195">
        <v>43346</v>
      </c>
      <c r="AE2195">
        <v>90.096999999999994</v>
      </c>
      <c r="AF2195">
        <v>80</v>
      </c>
      <c r="AG2195">
        <v>1758544.03</v>
      </c>
      <c r="AH2195">
        <v>3680000</v>
      </c>
      <c r="AI2195">
        <v>1104000</v>
      </c>
      <c r="AJ2195">
        <v>24.906893134712099</v>
      </c>
      <c r="AK2195">
        <v>68</v>
      </c>
      <c r="AL2195">
        <v>3128000</v>
      </c>
      <c r="AM2195">
        <v>43373</v>
      </c>
      <c r="AN2195">
        <v>43346</v>
      </c>
      <c r="AO2195">
        <v>56</v>
      </c>
      <c r="AP2195" t="s">
        <v>2583</v>
      </c>
      <c r="AQ2195">
        <v>65</v>
      </c>
      <c r="AR2195">
        <v>0</v>
      </c>
      <c r="AS2195">
        <v>0</v>
      </c>
      <c r="AT2195">
        <v>0</v>
      </c>
    </row>
    <row r="2196" spans="1:46" x14ac:dyDescent="0.25">
      <c r="A2196" t="s">
        <v>41</v>
      </c>
      <c r="B2196" t="s">
        <v>135</v>
      </c>
      <c r="C2196" t="s">
        <v>188</v>
      </c>
      <c r="D2196" t="s">
        <v>236</v>
      </c>
      <c r="E2196" t="s">
        <v>294</v>
      </c>
      <c r="F2196" t="s">
        <v>97</v>
      </c>
      <c r="H2196" t="s">
        <v>38</v>
      </c>
      <c r="I2196">
        <v>78</v>
      </c>
      <c r="J2196">
        <v>78</v>
      </c>
      <c r="K2196">
        <v>6</v>
      </c>
      <c r="L2196">
        <v>4</v>
      </c>
      <c r="M2196">
        <v>95192.24</v>
      </c>
      <c r="N2196">
        <v>186400</v>
      </c>
      <c r="O2196">
        <v>0</v>
      </c>
      <c r="P2196">
        <v>43.824321737726102</v>
      </c>
      <c r="Q2196">
        <v>1</v>
      </c>
      <c r="R2196">
        <v>50000</v>
      </c>
      <c r="S2196">
        <v>43294</v>
      </c>
      <c r="T2196">
        <v>43238</v>
      </c>
      <c r="U2196">
        <v>2.71</v>
      </c>
      <c r="V2196">
        <v>1</v>
      </c>
      <c r="W2196">
        <v>23798.06</v>
      </c>
      <c r="X2196">
        <v>50000</v>
      </c>
      <c r="Y2196">
        <v>15000</v>
      </c>
      <c r="Z2196">
        <v>25.206097570250801</v>
      </c>
      <c r="AA2196">
        <v>0</v>
      </c>
      <c r="AB2196">
        <v>0</v>
      </c>
      <c r="AC2196">
        <v>43329</v>
      </c>
      <c r="AD2196">
        <v>43346</v>
      </c>
      <c r="AE2196">
        <v>0.67700000000000005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18</v>
      </c>
      <c r="AL2196">
        <v>838800</v>
      </c>
      <c r="AN2196">
        <v>43354</v>
      </c>
      <c r="AO2196">
        <v>0</v>
      </c>
      <c r="AP2196" t="s">
        <v>2584</v>
      </c>
      <c r="AQ2196">
        <v>57</v>
      </c>
      <c r="AR2196">
        <v>0</v>
      </c>
      <c r="AS2196">
        <v>0</v>
      </c>
      <c r="AT2196">
        <v>0</v>
      </c>
    </row>
    <row r="2197" spans="1:46" x14ac:dyDescent="0.25">
      <c r="A2197" t="s">
        <v>41</v>
      </c>
      <c r="B2197" t="s">
        <v>132</v>
      </c>
      <c r="C2197" t="s">
        <v>185</v>
      </c>
      <c r="D2197" t="s">
        <v>236</v>
      </c>
      <c r="E2197" t="s">
        <v>294</v>
      </c>
      <c r="F2197" t="s">
        <v>97</v>
      </c>
      <c r="H2197" t="s">
        <v>38</v>
      </c>
      <c r="I2197">
        <v>63</v>
      </c>
      <c r="J2197">
        <v>63</v>
      </c>
      <c r="K2197">
        <v>12</v>
      </c>
      <c r="L2197">
        <v>1</v>
      </c>
      <c r="M2197">
        <v>16526.439999999999</v>
      </c>
      <c r="N2197">
        <v>36000</v>
      </c>
      <c r="O2197">
        <v>0</v>
      </c>
      <c r="P2197">
        <v>49.502544865256503</v>
      </c>
      <c r="Q2197">
        <v>5</v>
      </c>
      <c r="R2197">
        <v>180000</v>
      </c>
      <c r="S2197">
        <v>43288</v>
      </c>
      <c r="T2197">
        <v>43135</v>
      </c>
      <c r="U2197">
        <v>0.67700000000000005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5</v>
      </c>
      <c r="AB2197">
        <v>180000</v>
      </c>
      <c r="AD2197">
        <v>43346</v>
      </c>
      <c r="AE2197">
        <v>0</v>
      </c>
      <c r="AF2197">
        <v>2</v>
      </c>
      <c r="AG2197">
        <v>33468.720000000001</v>
      </c>
      <c r="AH2197">
        <v>72000</v>
      </c>
      <c r="AI2197">
        <v>0</v>
      </c>
      <c r="AJ2197">
        <v>48.867232978244601</v>
      </c>
      <c r="AK2197">
        <v>27</v>
      </c>
      <c r="AL2197">
        <v>972000</v>
      </c>
      <c r="AM2197">
        <v>43358</v>
      </c>
      <c r="AN2197">
        <v>43354</v>
      </c>
      <c r="AO2197">
        <v>1.4</v>
      </c>
      <c r="AP2197" t="s">
        <v>2585</v>
      </c>
      <c r="AQ2197">
        <v>19</v>
      </c>
      <c r="AR2197">
        <v>0</v>
      </c>
      <c r="AS2197">
        <v>0</v>
      </c>
      <c r="AT2197">
        <v>0</v>
      </c>
    </row>
    <row r="2198" spans="1:46" x14ac:dyDescent="0.25">
      <c r="A2198" t="s">
        <v>41</v>
      </c>
      <c r="B2198" t="s">
        <v>141</v>
      </c>
      <c r="C2198" t="s">
        <v>194</v>
      </c>
      <c r="D2198" t="s">
        <v>236</v>
      </c>
      <c r="E2198" t="s">
        <v>294</v>
      </c>
      <c r="F2198" t="s">
        <v>97</v>
      </c>
      <c r="H2198" t="s">
        <v>38</v>
      </c>
      <c r="I2198">
        <v>47</v>
      </c>
      <c r="J2198">
        <v>47</v>
      </c>
      <c r="K2198">
        <v>36</v>
      </c>
      <c r="L2198">
        <v>3</v>
      </c>
      <c r="M2198">
        <v>70024.53</v>
      </c>
      <c r="N2198">
        <v>141000</v>
      </c>
      <c r="O2198">
        <v>0</v>
      </c>
      <c r="P2198">
        <v>45.370933965065099</v>
      </c>
      <c r="Q2198">
        <v>39</v>
      </c>
      <c r="R2198">
        <v>1833000</v>
      </c>
      <c r="S2198">
        <v>43306</v>
      </c>
      <c r="T2198">
        <v>43245</v>
      </c>
      <c r="U2198">
        <v>2.032</v>
      </c>
      <c r="V2198">
        <v>9</v>
      </c>
      <c r="W2198">
        <v>210073.59</v>
      </c>
      <c r="X2198">
        <v>423000</v>
      </c>
      <c r="Y2198">
        <v>98700</v>
      </c>
      <c r="Z2198">
        <v>28.744696621187298</v>
      </c>
      <c r="AA2198">
        <v>29</v>
      </c>
      <c r="AB2198">
        <v>1363000</v>
      </c>
      <c r="AC2198">
        <v>43341</v>
      </c>
      <c r="AD2198">
        <v>43245</v>
      </c>
      <c r="AE2198">
        <v>6.0970000000000004</v>
      </c>
      <c r="AF2198">
        <v>13</v>
      </c>
      <c r="AG2198">
        <v>303439.63</v>
      </c>
      <c r="AH2198">
        <v>611000</v>
      </c>
      <c r="AI2198">
        <v>169200</v>
      </c>
      <c r="AJ2198">
        <v>24.449164169806</v>
      </c>
      <c r="AK2198">
        <v>17</v>
      </c>
      <c r="AL2198">
        <v>799000</v>
      </c>
      <c r="AM2198">
        <v>43373</v>
      </c>
      <c r="AN2198">
        <v>43245</v>
      </c>
      <c r="AO2198">
        <v>9.1</v>
      </c>
      <c r="AP2198" t="s">
        <v>2586</v>
      </c>
      <c r="AQ2198">
        <v>144</v>
      </c>
      <c r="AR2198">
        <v>0</v>
      </c>
      <c r="AS2198">
        <v>0</v>
      </c>
      <c r="AT2198">
        <v>0</v>
      </c>
    </row>
    <row r="2199" spans="1:46" x14ac:dyDescent="0.25">
      <c r="A2199" t="s">
        <v>41</v>
      </c>
      <c r="B2199" t="s">
        <v>134</v>
      </c>
      <c r="C2199" t="s">
        <v>187</v>
      </c>
      <c r="D2199" t="s">
        <v>236</v>
      </c>
      <c r="E2199" t="s">
        <v>294</v>
      </c>
      <c r="F2199" t="s">
        <v>97</v>
      </c>
      <c r="H2199" t="s">
        <v>38</v>
      </c>
      <c r="I2199">
        <v>46</v>
      </c>
      <c r="J2199">
        <v>46</v>
      </c>
      <c r="K2199">
        <v>36</v>
      </c>
      <c r="L2199">
        <v>32</v>
      </c>
      <c r="M2199">
        <v>372367.6</v>
      </c>
      <c r="N2199">
        <v>1024000</v>
      </c>
      <c r="O2199">
        <v>512000</v>
      </c>
      <c r="P2199">
        <v>19.9991483593741</v>
      </c>
      <c r="Q2199">
        <v>16</v>
      </c>
      <c r="R2199">
        <v>640000</v>
      </c>
      <c r="S2199">
        <v>43308</v>
      </c>
      <c r="T2199">
        <v>43251</v>
      </c>
      <c r="U2199">
        <v>21.677</v>
      </c>
      <c r="V2199">
        <v>9</v>
      </c>
      <c r="W2199">
        <v>106184.97</v>
      </c>
      <c r="X2199">
        <v>288000</v>
      </c>
      <c r="Y2199">
        <v>144000</v>
      </c>
      <c r="Z2199">
        <v>18.8864813063288</v>
      </c>
      <c r="AA2199">
        <v>75</v>
      </c>
      <c r="AB2199">
        <v>2400000</v>
      </c>
      <c r="AC2199">
        <v>43338</v>
      </c>
      <c r="AD2199">
        <v>43332</v>
      </c>
      <c r="AE2199">
        <v>6.0970000000000004</v>
      </c>
      <c r="AF2199">
        <v>16</v>
      </c>
      <c r="AG2199">
        <v>193952.16</v>
      </c>
      <c r="AH2199">
        <v>520000</v>
      </c>
      <c r="AI2199">
        <v>240000</v>
      </c>
      <c r="AJ2199">
        <v>23.804508707491902</v>
      </c>
      <c r="AK2199">
        <v>59</v>
      </c>
      <c r="AL2199">
        <v>1947000</v>
      </c>
      <c r="AM2199">
        <v>43363</v>
      </c>
      <c r="AN2199">
        <v>43332</v>
      </c>
      <c r="AO2199">
        <v>11.2</v>
      </c>
      <c r="AP2199" t="s">
        <v>2587</v>
      </c>
      <c r="AQ2199">
        <v>33</v>
      </c>
      <c r="AR2199">
        <v>0</v>
      </c>
      <c r="AS2199">
        <v>0</v>
      </c>
      <c r="AT2199">
        <v>0</v>
      </c>
    </row>
    <row r="2200" spans="1:46" x14ac:dyDescent="0.25">
      <c r="A2200" t="s">
        <v>41</v>
      </c>
      <c r="B2200" t="s">
        <v>138</v>
      </c>
      <c r="C2200" t="s">
        <v>191</v>
      </c>
      <c r="D2200" t="s">
        <v>236</v>
      </c>
      <c r="E2200" t="s">
        <v>294</v>
      </c>
      <c r="F2200" t="s">
        <v>97</v>
      </c>
      <c r="H2200" t="s">
        <v>38</v>
      </c>
      <c r="I2200">
        <v>40</v>
      </c>
      <c r="J2200">
        <v>40</v>
      </c>
      <c r="K2200">
        <v>36</v>
      </c>
      <c r="L2200">
        <v>5</v>
      </c>
      <c r="M2200">
        <v>62212.3</v>
      </c>
      <c r="N2200">
        <v>140000</v>
      </c>
      <c r="O2200">
        <v>33600</v>
      </c>
      <c r="P2200">
        <v>35.682772737736499</v>
      </c>
      <c r="Q2200">
        <v>14</v>
      </c>
      <c r="R2200">
        <v>392000</v>
      </c>
      <c r="S2200">
        <v>43310</v>
      </c>
      <c r="T2200">
        <v>43137</v>
      </c>
      <c r="U2200">
        <v>3.387</v>
      </c>
      <c r="V2200">
        <v>5</v>
      </c>
      <c r="W2200">
        <v>63620.13</v>
      </c>
      <c r="X2200">
        <v>140000</v>
      </c>
      <c r="Y2200">
        <v>33600</v>
      </c>
      <c r="Z2200">
        <v>34.227309395975603</v>
      </c>
      <c r="AA2200">
        <v>45</v>
      </c>
      <c r="AB2200">
        <v>1260000</v>
      </c>
      <c r="AC2200">
        <v>43335</v>
      </c>
      <c r="AD2200">
        <v>43331</v>
      </c>
      <c r="AE2200">
        <v>3.387</v>
      </c>
      <c r="AF2200">
        <v>5</v>
      </c>
      <c r="AG2200">
        <v>69251.48</v>
      </c>
      <c r="AH2200">
        <v>140000</v>
      </c>
      <c r="AI2200">
        <v>42000</v>
      </c>
      <c r="AJ2200">
        <v>22.268746859457899</v>
      </c>
      <c r="AK2200">
        <v>39</v>
      </c>
      <c r="AL2200">
        <v>1092000</v>
      </c>
      <c r="AM2200">
        <v>43372</v>
      </c>
      <c r="AN2200">
        <v>43331</v>
      </c>
      <c r="AO2200">
        <v>3.5</v>
      </c>
      <c r="AP2200" t="s">
        <v>2588</v>
      </c>
      <c r="AQ2200">
        <v>27</v>
      </c>
      <c r="AR2200">
        <v>0</v>
      </c>
      <c r="AS2200">
        <v>0</v>
      </c>
      <c r="AT2200">
        <v>0</v>
      </c>
    </row>
    <row r="2201" spans="1:46" x14ac:dyDescent="0.25">
      <c r="A2201" t="s">
        <v>41</v>
      </c>
      <c r="B2201" t="s">
        <v>139</v>
      </c>
      <c r="C2201" t="s">
        <v>192</v>
      </c>
      <c r="D2201" t="s">
        <v>236</v>
      </c>
      <c r="E2201" t="s">
        <v>294</v>
      </c>
      <c r="F2201" t="s">
        <v>97</v>
      </c>
      <c r="H2201" t="s">
        <v>38</v>
      </c>
      <c r="I2201">
        <v>39</v>
      </c>
      <c r="J2201">
        <v>39</v>
      </c>
      <c r="K2201">
        <v>36</v>
      </c>
      <c r="L2201">
        <v>6</v>
      </c>
      <c r="M2201">
        <v>103335.44</v>
      </c>
      <c r="N2201">
        <v>228000</v>
      </c>
      <c r="O2201">
        <v>45600</v>
      </c>
      <c r="P2201">
        <v>37.681478138507103</v>
      </c>
      <c r="Q2201">
        <v>13</v>
      </c>
      <c r="R2201">
        <v>494000</v>
      </c>
      <c r="S2201">
        <v>43312</v>
      </c>
      <c r="T2201">
        <v>42784</v>
      </c>
      <c r="U2201">
        <v>4.0650000000000004</v>
      </c>
      <c r="V2201">
        <v>3</v>
      </c>
      <c r="W2201">
        <v>51667.71</v>
      </c>
      <c r="X2201">
        <v>114000</v>
      </c>
      <c r="Y2201">
        <v>34200</v>
      </c>
      <c r="Z2201">
        <v>28.778846310909401</v>
      </c>
      <c r="AA2201">
        <v>10</v>
      </c>
      <c r="AB2201">
        <v>380000</v>
      </c>
      <c r="AC2201">
        <v>43316</v>
      </c>
      <c r="AD2201">
        <v>42784</v>
      </c>
      <c r="AE2201">
        <v>2.032</v>
      </c>
      <c r="AF2201">
        <v>3</v>
      </c>
      <c r="AG2201">
        <v>51667.74</v>
      </c>
      <c r="AH2201">
        <v>114000</v>
      </c>
      <c r="AI2201">
        <v>31367</v>
      </c>
      <c r="AJ2201">
        <v>31.2205607096687</v>
      </c>
      <c r="AK2201">
        <v>43</v>
      </c>
      <c r="AL2201">
        <v>1634000</v>
      </c>
      <c r="AM2201">
        <v>43352</v>
      </c>
      <c r="AN2201">
        <v>43368</v>
      </c>
      <c r="AO2201">
        <v>2.1</v>
      </c>
      <c r="AP2201" t="s">
        <v>2589</v>
      </c>
      <c r="AQ2201">
        <v>38</v>
      </c>
      <c r="AR2201">
        <v>0</v>
      </c>
      <c r="AS2201">
        <v>0</v>
      </c>
      <c r="AT2201">
        <v>0</v>
      </c>
    </row>
    <row r="2202" spans="1:46" x14ac:dyDescent="0.25">
      <c r="A2202" t="s">
        <v>41</v>
      </c>
      <c r="B2202" t="s">
        <v>140</v>
      </c>
      <c r="C2202" t="s">
        <v>193</v>
      </c>
      <c r="D2202" t="s">
        <v>236</v>
      </c>
      <c r="E2202" t="s">
        <v>294</v>
      </c>
      <c r="F2202" t="s">
        <v>97</v>
      </c>
      <c r="H2202" t="s">
        <v>38</v>
      </c>
      <c r="I2202">
        <v>39</v>
      </c>
      <c r="J2202">
        <v>39</v>
      </c>
      <c r="K2202">
        <v>36</v>
      </c>
      <c r="L2202">
        <v>10</v>
      </c>
      <c r="M2202">
        <v>201728.76</v>
      </c>
      <c r="N2202">
        <v>410000</v>
      </c>
      <c r="O2202">
        <v>36900</v>
      </c>
      <c r="P2202">
        <v>40.524889809983797</v>
      </c>
      <c r="Q2202">
        <v>23</v>
      </c>
      <c r="R2202">
        <v>943000</v>
      </c>
      <c r="S2202">
        <v>43310</v>
      </c>
      <c r="T2202">
        <v>43316</v>
      </c>
      <c r="U2202">
        <v>6.774</v>
      </c>
      <c r="V2202">
        <v>4</v>
      </c>
      <c r="W2202">
        <v>89046.12</v>
      </c>
      <c r="X2202">
        <v>164000</v>
      </c>
      <c r="Y2202">
        <v>36900</v>
      </c>
      <c r="Z2202">
        <v>22.934121467607699</v>
      </c>
      <c r="AA2202">
        <v>55</v>
      </c>
      <c r="AB2202">
        <v>2255000</v>
      </c>
      <c r="AC2202">
        <v>43340</v>
      </c>
      <c r="AD2202">
        <v>43316</v>
      </c>
      <c r="AE2202">
        <v>2.71</v>
      </c>
      <c r="AF2202">
        <v>3</v>
      </c>
      <c r="AG2202">
        <v>66784.59</v>
      </c>
      <c r="AH2202">
        <v>123000</v>
      </c>
      <c r="AI2202">
        <v>12300</v>
      </c>
      <c r="AJ2202">
        <v>33.637715686945903</v>
      </c>
      <c r="AK2202">
        <v>50</v>
      </c>
      <c r="AL2202">
        <v>2050000</v>
      </c>
      <c r="AM2202">
        <v>43366</v>
      </c>
      <c r="AN2202">
        <v>43316</v>
      </c>
      <c r="AO2202">
        <v>2.1</v>
      </c>
      <c r="AP2202" t="s">
        <v>2590</v>
      </c>
      <c r="AQ2202">
        <v>40</v>
      </c>
      <c r="AR2202">
        <v>0</v>
      </c>
      <c r="AS2202">
        <v>0</v>
      </c>
      <c r="AT2202">
        <v>0</v>
      </c>
    </row>
    <row r="2203" spans="1:46" x14ac:dyDescent="0.25">
      <c r="A2203" t="s">
        <v>41</v>
      </c>
      <c r="B2203" t="s">
        <v>137</v>
      </c>
      <c r="C2203" t="s">
        <v>190</v>
      </c>
      <c r="D2203" t="s">
        <v>236</v>
      </c>
      <c r="E2203" t="s">
        <v>294</v>
      </c>
      <c r="F2203" t="s">
        <v>97</v>
      </c>
      <c r="H2203" t="s">
        <v>38</v>
      </c>
      <c r="I2203">
        <v>39</v>
      </c>
      <c r="J2203">
        <v>39</v>
      </c>
      <c r="K2203">
        <v>36</v>
      </c>
      <c r="L2203">
        <v>4</v>
      </c>
      <c r="M2203">
        <v>53174.93</v>
      </c>
      <c r="N2203">
        <v>150000</v>
      </c>
      <c r="O2203">
        <v>55500</v>
      </c>
      <c r="P2203">
        <v>38.103256150155197</v>
      </c>
      <c r="Q2203">
        <v>40</v>
      </c>
      <c r="R2203">
        <v>1560000</v>
      </c>
      <c r="S2203">
        <v>43310</v>
      </c>
      <c r="T2203">
        <v>43218</v>
      </c>
      <c r="U2203">
        <v>2.71</v>
      </c>
      <c r="V2203">
        <v>29</v>
      </c>
      <c r="W2203">
        <v>385518.23</v>
      </c>
      <c r="X2203">
        <v>1131000</v>
      </c>
      <c r="Y2203">
        <v>565500</v>
      </c>
      <c r="Z2203">
        <v>25.009716520779701</v>
      </c>
      <c r="AA2203">
        <v>11</v>
      </c>
      <c r="AB2203">
        <v>429000</v>
      </c>
      <c r="AC2203">
        <v>43338</v>
      </c>
      <c r="AD2203">
        <v>43218</v>
      </c>
      <c r="AE2203">
        <v>19.645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52</v>
      </c>
      <c r="AL2203">
        <v>2028000</v>
      </c>
      <c r="AN2203">
        <v>43354</v>
      </c>
      <c r="AO2203">
        <v>0</v>
      </c>
      <c r="AP2203" t="s">
        <v>2591</v>
      </c>
      <c r="AQ2203">
        <v>4</v>
      </c>
      <c r="AR2203">
        <v>0</v>
      </c>
      <c r="AS2203">
        <v>0</v>
      </c>
      <c r="AT2203">
        <v>0</v>
      </c>
    </row>
    <row r="2204" spans="1:46" x14ac:dyDescent="0.25">
      <c r="A2204" t="s">
        <v>41</v>
      </c>
      <c r="B2204" t="s">
        <v>133</v>
      </c>
      <c r="C2204" t="s">
        <v>186</v>
      </c>
      <c r="D2204" t="s">
        <v>236</v>
      </c>
      <c r="E2204" t="s">
        <v>294</v>
      </c>
      <c r="F2204" t="s">
        <v>97</v>
      </c>
      <c r="H2204" t="s">
        <v>38</v>
      </c>
      <c r="I2204">
        <v>39</v>
      </c>
      <c r="J2204">
        <v>39</v>
      </c>
      <c r="K2204">
        <v>36</v>
      </c>
      <c r="L2204">
        <v>15</v>
      </c>
      <c r="M2204">
        <v>225792.47</v>
      </c>
      <c r="N2204">
        <v>633000</v>
      </c>
      <c r="O2204">
        <v>295000</v>
      </c>
      <c r="P2204">
        <v>26.517243425902802</v>
      </c>
      <c r="Q2204">
        <v>60</v>
      </c>
      <c r="R2204">
        <v>2580000</v>
      </c>
      <c r="S2204">
        <v>43311</v>
      </c>
      <c r="T2204">
        <v>43251</v>
      </c>
      <c r="U2204">
        <v>10.161</v>
      </c>
      <c r="V2204">
        <v>12</v>
      </c>
      <c r="W2204">
        <v>180633.96</v>
      </c>
      <c r="X2204">
        <v>516000</v>
      </c>
      <c r="Y2204">
        <v>258000</v>
      </c>
      <c r="Z2204">
        <v>22.985521079485402</v>
      </c>
      <c r="AA2204">
        <v>48</v>
      </c>
      <c r="AB2204">
        <v>2064000</v>
      </c>
      <c r="AC2204">
        <v>43339</v>
      </c>
      <c r="AD2204">
        <v>43251</v>
      </c>
      <c r="AE2204">
        <v>8.1289999999999996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44</v>
      </c>
      <c r="AL2204">
        <v>1892000</v>
      </c>
      <c r="AN2204">
        <v>43251</v>
      </c>
      <c r="AO2204">
        <v>0</v>
      </c>
      <c r="AP2204" t="s">
        <v>2592</v>
      </c>
      <c r="AQ2204">
        <v>27</v>
      </c>
      <c r="AR2204">
        <v>0</v>
      </c>
      <c r="AS2204">
        <v>0</v>
      </c>
      <c r="AT2204">
        <v>0</v>
      </c>
    </row>
    <row r="2205" spans="1:46" x14ac:dyDescent="0.25">
      <c r="A2205" t="s">
        <v>41</v>
      </c>
      <c r="B2205" t="s">
        <v>142</v>
      </c>
      <c r="C2205" t="s">
        <v>195</v>
      </c>
      <c r="D2205" t="s">
        <v>236</v>
      </c>
      <c r="E2205" t="s">
        <v>294</v>
      </c>
      <c r="F2205" t="s">
        <v>97</v>
      </c>
      <c r="H2205" t="s">
        <v>38</v>
      </c>
      <c r="I2205">
        <v>39</v>
      </c>
      <c r="J2205">
        <v>39</v>
      </c>
      <c r="K2205">
        <v>36</v>
      </c>
      <c r="L2205">
        <v>11</v>
      </c>
      <c r="M2205">
        <v>155714.13</v>
      </c>
      <c r="N2205">
        <v>370100</v>
      </c>
      <c r="O2205">
        <v>63320</v>
      </c>
      <c r="P2205">
        <v>44.166652631907702</v>
      </c>
      <c r="Q2205">
        <v>91</v>
      </c>
      <c r="R2205">
        <v>3549000</v>
      </c>
      <c r="S2205">
        <v>43310</v>
      </c>
      <c r="T2205">
        <v>43245</v>
      </c>
      <c r="U2205">
        <v>7.452</v>
      </c>
      <c r="V2205">
        <v>20</v>
      </c>
      <c r="W2205">
        <v>283116.59999999998</v>
      </c>
      <c r="X2205">
        <v>780000</v>
      </c>
      <c r="Y2205">
        <v>390000</v>
      </c>
      <c r="Z2205">
        <v>20.146600102376102</v>
      </c>
      <c r="AA2205">
        <v>70</v>
      </c>
      <c r="AB2205">
        <v>2590000</v>
      </c>
      <c r="AC2205">
        <v>43338</v>
      </c>
      <c r="AD2205">
        <v>43245</v>
      </c>
      <c r="AE2205">
        <v>13.548</v>
      </c>
      <c r="AF2205">
        <v>1</v>
      </c>
      <c r="AG2205">
        <v>14155.83</v>
      </c>
      <c r="AH2205">
        <v>37000</v>
      </c>
      <c r="AI2205">
        <v>0</v>
      </c>
      <c r="AJ2205">
        <v>57.9151004549718</v>
      </c>
      <c r="AK2205">
        <v>69</v>
      </c>
      <c r="AL2205">
        <v>2691000</v>
      </c>
      <c r="AM2205">
        <v>43349</v>
      </c>
      <c r="AN2205">
        <v>43245</v>
      </c>
      <c r="AO2205">
        <v>0.7</v>
      </c>
      <c r="AP2205" t="s">
        <v>2593</v>
      </c>
      <c r="AQ2205">
        <v>28</v>
      </c>
      <c r="AR2205">
        <v>0</v>
      </c>
      <c r="AS2205">
        <v>0</v>
      </c>
      <c r="AT2205">
        <v>0</v>
      </c>
    </row>
    <row r="2206" spans="1:46" x14ac:dyDescent="0.25">
      <c r="A2206" t="s">
        <v>41</v>
      </c>
      <c r="B2206" t="s">
        <v>144</v>
      </c>
      <c r="C2206" t="s">
        <v>197</v>
      </c>
      <c r="D2206" t="s">
        <v>236</v>
      </c>
      <c r="E2206" t="s">
        <v>294</v>
      </c>
      <c r="F2206" t="s">
        <v>97</v>
      </c>
      <c r="H2206" t="s">
        <v>38</v>
      </c>
      <c r="I2206">
        <v>31</v>
      </c>
      <c r="J2206">
        <v>31</v>
      </c>
      <c r="K2206">
        <v>25</v>
      </c>
      <c r="L2206">
        <v>5</v>
      </c>
      <c r="M2206">
        <v>83150.649999999994</v>
      </c>
      <c r="N2206">
        <v>175000</v>
      </c>
      <c r="O2206">
        <v>7000</v>
      </c>
      <c r="P2206">
        <v>45.556122121030697</v>
      </c>
      <c r="Q2206">
        <v>44</v>
      </c>
      <c r="R2206">
        <v>1540000</v>
      </c>
      <c r="S2206">
        <v>43302</v>
      </c>
      <c r="T2206">
        <v>43183</v>
      </c>
      <c r="U2206">
        <v>3.387</v>
      </c>
      <c r="V2206">
        <v>2</v>
      </c>
      <c r="W2206">
        <v>33260.26</v>
      </c>
      <c r="X2206">
        <v>70000</v>
      </c>
      <c r="Y2206">
        <v>0</v>
      </c>
      <c r="Z2206">
        <v>47.733877441520697</v>
      </c>
      <c r="AA2206">
        <v>41</v>
      </c>
      <c r="AB2206">
        <v>1435000</v>
      </c>
      <c r="AC2206">
        <v>43334</v>
      </c>
      <c r="AD2206">
        <v>43183</v>
      </c>
      <c r="AE2206">
        <v>1.355</v>
      </c>
      <c r="AF2206">
        <v>4</v>
      </c>
      <c r="AG2206">
        <v>66520.52</v>
      </c>
      <c r="AH2206">
        <v>140000</v>
      </c>
      <c r="AI2206">
        <v>0</v>
      </c>
      <c r="AJ2206">
        <v>47.733877030858302</v>
      </c>
      <c r="AK2206">
        <v>36</v>
      </c>
      <c r="AL2206">
        <v>1260000</v>
      </c>
      <c r="AM2206">
        <v>43366</v>
      </c>
      <c r="AN2206">
        <v>43183</v>
      </c>
      <c r="AO2206">
        <v>2.8</v>
      </c>
      <c r="AP2206" t="s">
        <v>2594</v>
      </c>
      <c r="AQ2206">
        <v>25</v>
      </c>
      <c r="AR2206">
        <v>0</v>
      </c>
      <c r="AS2206">
        <v>0</v>
      </c>
      <c r="AT2206">
        <v>0</v>
      </c>
    </row>
    <row r="2207" spans="1:46" x14ac:dyDescent="0.25">
      <c r="A2207" t="s">
        <v>41</v>
      </c>
      <c r="B2207" t="s">
        <v>143</v>
      </c>
      <c r="C2207" t="s">
        <v>196</v>
      </c>
      <c r="D2207" t="s">
        <v>236</v>
      </c>
      <c r="E2207" t="s">
        <v>294</v>
      </c>
      <c r="F2207" t="s">
        <v>97</v>
      </c>
      <c r="H2207" t="s">
        <v>38</v>
      </c>
      <c r="I2207">
        <v>27</v>
      </c>
      <c r="J2207">
        <v>27</v>
      </c>
      <c r="K2207">
        <v>24</v>
      </c>
      <c r="L2207">
        <v>3</v>
      </c>
      <c r="M2207">
        <v>76978.289999999994</v>
      </c>
      <c r="N2207">
        <v>155000</v>
      </c>
      <c r="O2207">
        <v>30600</v>
      </c>
      <c r="P2207">
        <v>31.932380170363601</v>
      </c>
      <c r="Q2207">
        <v>28</v>
      </c>
      <c r="R2207">
        <v>1484000</v>
      </c>
      <c r="S2207">
        <v>43311</v>
      </c>
      <c r="T2207">
        <v>43155</v>
      </c>
      <c r="U2207">
        <v>2.032</v>
      </c>
      <c r="V2207">
        <v>2</v>
      </c>
      <c r="W2207">
        <v>51318.86</v>
      </c>
      <c r="X2207">
        <v>106000</v>
      </c>
      <c r="Y2207">
        <v>31800</v>
      </c>
      <c r="Z2207">
        <v>23.920826980598498</v>
      </c>
      <c r="AA2207">
        <v>26</v>
      </c>
      <c r="AB2207">
        <v>1326000</v>
      </c>
      <c r="AC2207">
        <v>43315</v>
      </c>
      <c r="AD2207">
        <v>43155</v>
      </c>
      <c r="AE2207">
        <v>1.355</v>
      </c>
      <c r="AF2207">
        <v>12</v>
      </c>
      <c r="AG2207">
        <v>307913.15999999997</v>
      </c>
      <c r="AH2207">
        <v>612000</v>
      </c>
      <c r="AI2207">
        <v>183669</v>
      </c>
      <c r="AJ2207">
        <v>20.924594260478202</v>
      </c>
      <c r="AK2207">
        <v>14</v>
      </c>
      <c r="AL2207">
        <v>714000</v>
      </c>
      <c r="AM2207">
        <v>43372</v>
      </c>
      <c r="AN2207">
        <v>43155</v>
      </c>
      <c r="AO2207">
        <v>8.4</v>
      </c>
      <c r="AP2207" t="s">
        <v>2595</v>
      </c>
      <c r="AQ2207">
        <v>40</v>
      </c>
      <c r="AR2207">
        <v>0</v>
      </c>
      <c r="AS2207">
        <v>0</v>
      </c>
      <c r="AT2207">
        <v>0</v>
      </c>
    </row>
    <row r="2208" spans="1:46" x14ac:dyDescent="0.25">
      <c r="A2208" t="s">
        <v>41</v>
      </c>
      <c r="B2208" t="s">
        <v>146</v>
      </c>
      <c r="C2208" t="s">
        <v>199</v>
      </c>
      <c r="D2208" t="s">
        <v>236</v>
      </c>
      <c r="E2208" t="s">
        <v>294</v>
      </c>
      <c r="F2208" t="s">
        <v>97</v>
      </c>
      <c r="H2208" t="s">
        <v>38</v>
      </c>
      <c r="I2208">
        <v>27</v>
      </c>
      <c r="J2208">
        <v>27</v>
      </c>
      <c r="K2208">
        <v>24</v>
      </c>
      <c r="L2208">
        <v>4</v>
      </c>
      <c r="M2208">
        <v>123745.84</v>
      </c>
      <c r="N2208">
        <v>245000</v>
      </c>
      <c r="O2208">
        <v>85900</v>
      </c>
      <c r="P2208">
        <v>14.443479787696999</v>
      </c>
      <c r="Q2208">
        <v>27</v>
      </c>
      <c r="R2208">
        <v>1674000</v>
      </c>
      <c r="S2208">
        <v>43300</v>
      </c>
      <c r="T2208">
        <v>43239</v>
      </c>
      <c r="U2208">
        <v>2.71</v>
      </c>
      <c r="V2208">
        <v>1</v>
      </c>
      <c r="W2208">
        <v>30936.46</v>
      </c>
      <c r="X2208">
        <v>62000</v>
      </c>
      <c r="Y2208">
        <v>18600</v>
      </c>
      <c r="Z2208">
        <v>21.589616608175302</v>
      </c>
      <c r="AA2208">
        <v>26</v>
      </c>
      <c r="AB2208">
        <v>1612000</v>
      </c>
      <c r="AC2208">
        <v>43316</v>
      </c>
      <c r="AD2208">
        <v>43239</v>
      </c>
      <c r="AE2208">
        <v>0.67700000000000005</v>
      </c>
      <c r="AF2208">
        <v>2</v>
      </c>
      <c r="AG2208">
        <v>61872.92</v>
      </c>
      <c r="AH2208">
        <v>124000</v>
      </c>
      <c r="AI2208">
        <v>18600</v>
      </c>
      <c r="AJ2208">
        <v>35.426743955546897</v>
      </c>
      <c r="AK2208">
        <v>23</v>
      </c>
      <c r="AL2208">
        <v>1426000</v>
      </c>
      <c r="AM2208">
        <v>43358</v>
      </c>
      <c r="AN2208">
        <v>43239</v>
      </c>
      <c r="AO2208">
        <v>1.4</v>
      </c>
      <c r="AP2208" t="s">
        <v>2596</v>
      </c>
      <c r="AQ2208">
        <v>26</v>
      </c>
      <c r="AR2208">
        <v>0</v>
      </c>
      <c r="AS2208">
        <v>0</v>
      </c>
      <c r="AT2208">
        <v>0</v>
      </c>
    </row>
    <row r="2209" spans="1:46" x14ac:dyDescent="0.25">
      <c r="A2209" t="s">
        <v>41</v>
      </c>
      <c r="B2209" t="s">
        <v>147</v>
      </c>
      <c r="C2209" t="s">
        <v>200</v>
      </c>
      <c r="D2209" t="s">
        <v>236</v>
      </c>
      <c r="E2209" t="s">
        <v>294</v>
      </c>
      <c r="F2209" t="s">
        <v>97</v>
      </c>
      <c r="H2209" t="s">
        <v>38</v>
      </c>
      <c r="I2209">
        <v>26</v>
      </c>
      <c r="J2209">
        <v>26</v>
      </c>
      <c r="K2209">
        <v>25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28</v>
      </c>
      <c r="R2209">
        <v>924000</v>
      </c>
      <c r="T2209">
        <v>43052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28</v>
      </c>
      <c r="AB2209">
        <v>924000</v>
      </c>
      <c r="AD2209">
        <v>43052</v>
      </c>
      <c r="AE2209">
        <v>0</v>
      </c>
      <c r="AF2209">
        <v>1</v>
      </c>
      <c r="AG2209">
        <v>11819.56</v>
      </c>
      <c r="AH2209">
        <v>33000</v>
      </c>
      <c r="AI2209">
        <v>9900</v>
      </c>
      <c r="AJ2209">
        <v>43.716380952380902</v>
      </c>
      <c r="AK2209">
        <v>28</v>
      </c>
      <c r="AL2209">
        <v>924000</v>
      </c>
      <c r="AM2209">
        <v>43345</v>
      </c>
      <c r="AN2209">
        <v>43052</v>
      </c>
      <c r="AO2209">
        <v>0.7</v>
      </c>
      <c r="AP2209" t="s">
        <v>2597</v>
      </c>
      <c r="AQ2209">
        <v>21</v>
      </c>
      <c r="AR2209">
        <v>0</v>
      </c>
      <c r="AS2209">
        <v>0</v>
      </c>
      <c r="AT2209">
        <v>0</v>
      </c>
    </row>
    <row r="2210" spans="1:46" x14ac:dyDescent="0.25">
      <c r="A2210" t="s">
        <v>41</v>
      </c>
      <c r="B2210" t="s">
        <v>157</v>
      </c>
      <c r="C2210" t="s">
        <v>210</v>
      </c>
      <c r="D2210" t="s">
        <v>236</v>
      </c>
      <c r="E2210" t="s">
        <v>294</v>
      </c>
      <c r="F2210" t="s">
        <v>97</v>
      </c>
      <c r="H2210" t="s">
        <v>38</v>
      </c>
      <c r="I2210">
        <v>17</v>
      </c>
      <c r="J2210">
        <v>17</v>
      </c>
      <c r="K2210">
        <v>6</v>
      </c>
      <c r="L2210">
        <v>3</v>
      </c>
      <c r="M2210">
        <v>131538.26</v>
      </c>
      <c r="N2210">
        <v>263700</v>
      </c>
      <c r="O2210">
        <v>79110</v>
      </c>
      <c r="P2210">
        <v>21.614342097830601</v>
      </c>
      <c r="Q2210">
        <v>39</v>
      </c>
      <c r="R2210">
        <v>3428100</v>
      </c>
      <c r="S2210">
        <v>43311</v>
      </c>
      <c r="T2210">
        <v>43245</v>
      </c>
      <c r="U2210">
        <v>2.032</v>
      </c>
      <c r="V2210">
        <v>23</v>
      </c>
      <c r="W2210">
        <v>1011857.97</v>
      </c>
      <c r="X2210">
        <v>2021900</v>
      </c>
      <c r="Y2210">
        <v>606570</v>
      </c>
      <c r="Z2210">
        <v>21.358003623567001</v>
      </c>
      <c r="AA2210">
        <v>26</v>
      </c>
      <c r="AB2210">
        <v>2288000</v>
      </c>
      <c r="AC2210">
        <v>43343</v>
      </c>
      <c r="AD2210">
        <v>43339</v>
      </c>
      <c r="AE2210">
        <v>15.581</v>
      </c>
      <c r="AF2210">
        <v>3</v>
      </c>
      <c r="AG2210">
        <v>137741.82999999999</v>
      </c>
      <c r="AH2210">
        <v>261000</v>
      </c>
      <c r="AI2210">
        <v>52800</v>
      </c>
      <c r="AJ2210">
        <v>27.2257381276067</v>
      </c>
      <c r="AK2210">
        <v>47</v>
      </c>
      <c r="AL2210">
        <v>4131300</v>
      </c>
      <c r="AM2210">
        <v>43360</v>
      </c>
      <c r="AN2210">
        <v>43354</v>
      </c>
      <c r="AO2210">
        <v>2.1</v>
      </c>
      <c r="AP2210" t="s">
        <v>2598</v>
      </c>
      <c r="AQ2210">
        <v>6</v>
      </c>
      <c r="AR2210">
        <v>0</v>
      </c>
      <c r="AS2210">
        <v>0</v>
      </c>
      <c r="AT2210">
        <v>0</v>
      </c>
    </row>
    <row r="2211" spans="1:46" x14ac:dyDescent="0.25">
      <c r="A2211" t="s">
        <v>41</v>
      </c>
      <c r="B2211" t="s">
        <v>151</v>
      </c>
      <c r="C2211" t="s">
        <v>204</v>
      </c>
      <c r="D2211" t="s">
        <v>236</v>
      </c>
      <c r="E2211" t="s">
        <v>294</v>
      </c>
      <c r="F2211" t="s">
        <v>97</v>
      </c>
      <c r="H2211" t="s">
        <v>38</v>
      </c>
      <c r="I2211">
        <v>15</v>
      </c>
      <c r="J2211">
        <v>15</v>
      </c>
      <c r="K2211">
        <v>12</v>
      </c>
      <c r="L2211">
        <v>2</v>
      </c>
      <c r="M2211">
        <v>111589.07</v>
      </c>
      <c r="N2211">
        <v>208000</v>
      </c>
      <c r="O2211">
        <v>62400</v>
      </c>
      <c r="P2211">
        <v>15.695070510151201</v>
      </c>
      <c r="Q2211">
        <v>17</v>
      </c>
      <c r="R2211">
        <v>1768000</v>
      </c>
      <c r="S2211">
        <v>43307</v>
      </c>
      <c r="T2211">
        <v>43316</v>
      </c>
      <c r="U2211">
        <v>1.355</v>
      </c>
      <c r="V2211">
        <v>1</v>
      </c>
      <c r="W2211">
        <v>55801.67</v>
      </c>
      <c r="X2211">
        <v>104000</v>
      </c>
      <c r="Y2211">
        <v>0</v>
      </c>
      <c r="Z2211">
        <v>40.979003168370099</v>
      </c>
      <c r="AA2211">
        <v>28</v>
      </c>
      <c r="AB2211">
        <v>2912000</v>
      </c>
      <c r="AC2211">
        <v>43329</v>
      </c>
      <c r="AD2211">
        <v>43316</v>
      </c>
      <c r="AE2211">
        <v>0.67700000000000005</v>
      </c>
      <c r="AF2211">
        <v>5</v>
      </c>
      <c r="AG2211">
        <v>279008.34999999998</v>
      </c>
      <c r="AH2211">
        <v>520000</v>
      </c>
      <c r="AI2211">
        <v>156000</v>
      </c>
      <c r="AJ2211">
        <v>15.6842898583284</v>
      </c>
      <c r="AK2211">
        <v>23</v>
      </c>
      <c r="AL2211">
        <v>2392000</v>
      </c>
      <c r="AM2211">
        <v>43359</v>
      </c>
      <c r="AN2211">
        <v>43316</v>
      </c>
      <c r="AO2211">
        <v>3.5</v>
      </c>
      <c r="AP2211" t="s">
        <v>2599</v>
      </c>
      <c r="AQ2211">
        <v>16</v>
      </c>
      <c r="AR2211">
        <v>0</v>
      </c>
      <c r="AS2211">
        <v>0</v>
      </c>
      <c r="AT2211">
        <v>0</v>
      </c>
    </row>
    <row r="2212" spans="1:46" x14ac:dyDescent="0.25">
      <c r="A2212" t="s">
        <v>41</v>
      </c>
      <c r="B2212" t="s">
        <v>152</v>
      </c>
      <c r="C2212" t="s">
        <v>205</v>
      </c>
      <c r="D2212" t="s">
        <v>236</v>
      </c>
      <c r="E2212" t="s">
        <v>294</v>
      </c>
      <c r="F2212" t="s">
        <v>97</v>
      </c>
      <c r="H2212" t="s">
        <v>38</v>
      </c>
      <c r="I2212">
        <v>15</v>
      </c>
      <c r="J2212">
        <v>15</v>
      </c>
      <c r="K2212">
        <v>12</v>
      </c>
      <c r="L2212">
        <v>13</v>
      </c>
      <c r="M2212">
        <v>785480.67</v>
      </c>
      <c r="N2212">
        <v>1521000</v>
      </c>
      <c r="O2212">
        <v>315900</v>
      </c>
      <c r="P2212">
        <v>28.3023204180971</v>
      </c>
      <c r="Q2212">
        <v>26</v>
      </c>
      <c r="R2212">
        <v>3042000</v>
      </c>
      <c r="S2212">
        <v>43309</v>
      </c>
      <c r="T2212">
        <v>43239</v>
      </c>
      <c r="U2212">
        <v>8.8059999999999992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26</v>
      </c>
      <c r="AB2212">
        <v>3042000</v>
      </c>
      <c r="AD2212">
        <v>43239</v>
      </c>
      <c r="AE2212">
        <v>0</v>
      </c>
      <c r="AF2212">
        <v>3</v>
      </c>
      <c r="AG2212">
        <v>181264.77</v>
      </c>
      <c r="AH2212">
        <v>351000</v>
      </c>
      <c r="AI2212">
        <v>70200</v>
      </c>
      <c r="AJ2212">
        <v>28.9917210779826</v>
      </c>
      <c r="AK2212">
        <v>26</v>
      </c>
      <c r="AL2212">
        <v>3042000</v>
      </c>
      <c r="AM2212">
        <v>43371</v>
      </c>
      <c r="AN2212">
        <v>43239</v>
      </c>
      <c r="AO2212">
        <v>2.1</v>
      </c>
      <c r="AP2212" t="s">
        <v>2600</v>
      </c>
      <c r="AQ2212">
        <v>25</v>
      </c>
      <c r="AR2212">
        <v>0</v>
      </c>
      <c r="AS2212">
        <v>0</v>
      </c>
      <c r="AT2212">
        <v>0</v>
      </c>
    </row>
    <row r="2213" spans="1:46" x14ac:dyDescent="0.25">
      <c r="A2213" t="s">
        <v>41</v>
      </c>
      <c r="B2213" t="s">
        <v>153</v>
      </c>
      <c r="C2213" t="s">
        <v>206</v>
      </c>
      <c r="D2213" t="s">
        <v>236</v>
      </c>
      <c r="E2213" t="s">
        <v>294</v>
      </c>
      <c r="F2213" t="s">
        <v>97</v>
      </c>
      <c r="H2213" t="s">
        <v>38</v>
      </c>
      <c r="I2213">
        <v>15</v>
      </c>
      <c r="J2213">
        <v>15</v>
      </c>
      <c r="K2213">
        <v>12</v>
      </c>
      <c r="L2213">
        <v>4</v>
      </c>
      <c r="M2213">
        <v>282881.44</v>
      </c>
      <c r="N2213">
        <v>552000</v>
      </c>
      <c r="O2213">
        <v>165600</v>
      </c>
      <c r="P2213">
        <v>19.469569295654399</v>
      </c>
      <c r="Q2213">
        <v>9</v>
      </c>
      <c r="R2213">
        <v>1242000</v>
      </c>
      <c r="S2213">
        <v>43303</v>
      </c>
      <c r="T2213">
        <v>43251</v>
      </c>
      <c r="U2213">
        <v>2.71</v>
      </c>
      <c r="V2213">
        <v>3</v>
      </c>
      <c r="W2213">
        <v>214310.16</v>
      </c>
      <c r="X2213">
        <v>414000</v>
      </c>
      <c r="Y2213">
        <v>41400</v>
      </c>
      <c r="Z2213">
        <v>36.730763335965499</v>
      </c>
      <c r="AA2213">
        <v>18</v>
      </c>
      <c r="AB2213">
        <v>2484000</v>
      </c>
      <c r="AC2213">
        <v>43334</v>
      </c>
      <c r="AD2213">
        <v>43331</v>
      </c>
      <c r="AE2213">
        <v>2.032</v>
      </c>
      <c r="AF2213">
        <v>1</v>
      </c>
      <c r="AG2213">
        <v>72869.45</v>
      </c>
      <c r="AH2213">
        <v>138000</v>
      </c>
      <c r="AI2213">
        <v>41400</v>
      </c>
      <c r="AJ2213">
        <v>17.022365596226901</v>
      </c>
      <c r="AK2213">
        <v>16</v>
      </c>
      <c r="AL2213">
        <v>2208000</v>
      </c>
      <c r="AM2213">
        <v>43345</v>
      </c>
      <c r="AN2213">
        <v>43331</v>
      </c>
      <c r="AO2213">
        <v>0.7</v>
      </c>
      <c r="AP2213" t="s">
        <v>2601</v>
      </c>
      <c r="AQ2213">
        <v>17</v>
      </c>
      <c r="AR2213">
        <v>0</v>
      </c>
      <c r="AS2213">
        <v>0</v>
      </c>
      <c r="AT2213">
        <v>0</v>
      </c>
    </row>
    <row r="2214" spans="1:46" x14ac:dyDescent="0.25">
      <c r="A2214" t="s">
        <v>41</v>
      </c>
      <c r="B2214" t="s">
        <v>145</v>
      </c>
      <c r="C2214" t="s">
        <v>198</v>
      </c>
      <c r="D2214" t="s">
        <v>236</v>
      </c>
      <c r="E2214" t="s">
        <v>294</v>
      </c>
      <c r="F2214" t="s">
        <v>97</v>
      </c>
      <c r="H2214" t="s">
        <v>38</v>
      </c>
      <c r="I2214">
        <v>15</v>
      </c>
      <c r="J2214">
        <v>15</v>
      </c>
      <c r="K2214">
        <v>12</v>
      </c>
      <c r="L2214">
        <v>6</v>
      </c>
      <c r="M2214">
        <v>128622</v>
      </c>
      <c r="N2214">
        <v>252000</v>
      </c>
      <c r="O2214">
        <v>63000</v>
      </c>
      <c r="P2214">
        <v>25.140634999851098</v>
      </c>
      <c r="Q2214">
        <v>12</v>
      </c>
      <c r="R2214">
        <v>504000</v>
      </c>
      <c r="S2214">
        <v>43301</v>
      </c>
      <c r="T2214">
        <v>43305</v>
      </c>
      <c r="U2214">
        <v>4.0650000000000004</v>
      </c>
      <c r="V2214">
        <v>10</v>
      </c>
      <c r="W2214">
        <v>243009.54</v>
      </c>
      <c r="X2214">
        <v>420000</v>
      </c>
      <c r="Y2214">
        <v>126000</v>
      </c>
      <c r="Z2214">
        <v>9.0780631725286298</v>
      </c>
      <c r="AA2214">
        <v>2</v>
      </c>
      <c r="AB2214">
        <v>84000</v>
      </c>
      <c r="AC2214">
        <v>43336</v>
      </c>
      <c r="AD2214">
        <v>43305</v>
      </c>
      <c r="AE2214">
        <v>6.774</v>
      </c>
      <c r="AF2214">
        <v>3</v>
      </c>
      <c r="AG2214">
        <v>68133.509999999995</v>
      </c>
      <c r="AH2214">
        <v>126000</v>
      </c>
      <c r="AI2214">
        <v>37800</v>
      </c>
      <c r="AJ2214">
        <v>15.026234501193199</v>
      </c>
      <c r="AK2214">
        <v>11</v>
      </c>
      <c r="AL2214">
        <v>462000</v>
      </c>
      <c r="AM2214">
        <v>43373</v>
      </c>
      <c r="AN2214">
        <v>43354</v>
      </c>
      <c r="AO2214">
        <v>2.1</v>
      </c>
      <c r="AP2214" t="s">
        <v>2602</v>
      </c>
      <c r="AQ2214">
        <v>3</v>
      </c>
      <c r="AR2214">
        <v>0</v>
      </c>
      <c r="AS2214">
        <v>0</v>
      </c>
      <c r="AT2214">
        <v>0</v>
      </c>
    </row>
    <row r="2215" spans="1:46" x14ac:dyDescent="0.25">
      <c r="A2215" t="s">
        <v>41</v>
      </c>
      <c r="B2215" t="s">
        <v>154</v>
      </c>
      <c r="C2215" t="s">
        <v>207</v>
      </c>
      <c r="D2215" t="s">
        <v>236</v>
      </c>
      <c r="E2215" t="s">
        <v>294</v>
      </c>
      <c r="F2215" t="s">
        <v>97</v>
      </c>
      <c r="H2215" t="s">
        <v>38</v>
      </c>
      <c r="I2215">
        <v>15</v>
      </c>
      <c r="J2215">
        <v>15</v>
      </c>
      <c r="K2215">
        <v>12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12</v>
      </c>
      <c r="R2215">
        <v>756000</v>
      </c>
      <c r="T2215">
        <v>43218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12</v>
      </c>
      <c r="AB2215">
        <v>756000</v>
      </c>
      <c r="AD2215">
        <v>43218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12</v>
      </c>
      <c r="AL2215">
        <v>756000</v>
      </c>
      <c r="AN2215">
        <v>43218</v>
      </c>
      <c r="AO2215">
        <v>0</v>
      </c>
      <c r="AP2215" t="s">
        <v>2603</v>
      </c>
      <c r="AQ2215">
        <v>13</v>
      </c>
      <c r="AR2215">
        <v>0</v>
      </c>
      <c r="AS2215">
        <v>0</v>
      </c>
      <c r="AT2215">
        <v>0</v>
      </c>
    </row>
    <row r="2216" spans="1:46" x14ac:dyDescent="0.25">
      <c r="A2216" t="s">
        <v>41</v>
      </c>
      <c r="B2216" t="s">
        <v>155</v>
      </c>
      <c r="C2216" t="s">
        <v>208</v>
      </c>
      <c r="D2216" t="s">
        <v>236</v>
      </c>
      <c r="E2216" t="s">
        <v>294</v>
      </c>
      <c r="F2216" t="s">
        <v>97</v>
      </c>
      <c r="H2216" t="s">
        <v>38</v>
      </c>
      <c r="I2216">
        <v>15</v>
      </c>
      <c r="J2216">
        <v>15</v>
      </c>
      <c r="K2216">
        <v>12</v>
      </c>
      <c r="L2216">
        <v>1</v>
      </c>
      <c r="M2216">
        <v>84212.479999999996</v>
      </c>
      <c r="N2216">
        <v>163000</v>
      </c>
      <c r="O2216">
        <v>48900</v>
      </c>
      <c r="P2216">
        <v>18.813560248518201</v>
      </c>
      <c r="Q2216">
        <v>36</v>
      </c>
      <c r="R2216">
        <v>5868000</v>
      </c>
      <c r="S2216">
        <v>43289</v>
      </c>
      <c r="T2216">
        <v>43298</v>
      </c>
      <c r="U2216">
        <v>0.67700000000000005</v>
      </c>
      <c r="V2216">
        <v>6</v>
      </c>
      <c r="W2216">
        <v>520282.24</v>
      </c>
      <c r="X2216">
        <v>978000</v>
      </c>
      <c r="Y2216">
        <v>293400</v>
      </c>
      <c r="Z2216">
        <v>16.402210877243402</v>
      </c>
      <c r="AA2216">
        <v>30</v>
      </c>
      <c r="AB2216">
        <v>4890000</v>
      </c>
      <c r="AC2216">
        <v>43326</v>
      </c>
      <c r="AD2216">
        <v>43298</v>
      </c>
      <c r="AE2216">
        <v>4.0650000000000004</v>
      </c>
      <c r="AF2216">
        <v>6</v>
      </c>
      <c r="AG2216">
        <v>511753.02</v>
      </c>
      <c r="AH2216">
        <v>978000</v>
      </c>
      <c r="AI2216">
        <v>293400</v>
      </c>
      <c r="AJ2216">
        <v>17.772666910763999</v>
      </c>
      <c r="AK2216">
        <v>24</v>
      </c>
      <c r="AL2216">
        <v>3912000</v>
      </c>
      <c r="AM2216">
        <v>43373</v>
      </c>
      <c r="AN2216">
        <v>43298</v>
      </c>
      <c r="AO2216">
        <v>4.2</v>
      </c>
      <c r="AP2216" t="s">
        <v>2604</v>
      </c>
      <c r="AQ2216">
        <v>3</v>
      </c>
      <c r="AR2216">
        <v>0</v>
      </c>
      <c r="AS2216">
        <v>0</v>
      </c>
      <c r="AT2216">
        <v>0</v>
      </c>
    </row>
    <row r="2217" spans="1:46" x14ac:dyDescent="0.25">
      <c r="A2217" t="s">
        <v>41</v>
      </c>
      <c r="B2217" t="s">
        <v>156</v>
      </c>
      <c r="C2217" t="s">
        <v>209</v>
      </c>
      <c r="D2217" t="s">
        <v>236</v>
      </c>
      <c r="E2217" t="s">
        <v>294</v>
      </c>
      <c r="F2217" t="s">
        <v>97</v>
      </c>
      <c r="H2217" t="s">
        <v>38</v>
      </c>
      <c r="I2217">
        <v>15</v>
      </c>
      <c r="J2217">
        <v>15</v>
      </c>
      <c r="K2217">
        <v>12</v>
      </c>
      <c r="L2217">
        <v>3</v>
      </c>
      <c r="M2217">
        <v>309187.5</v>
      </c>
      <c r="N2217">
        <v>586000</v>
      </c>
      <c r="O2217">
        <v>175800</v>
      </c>
      <c r="P2217">
        <v>17.087701141616801</v>
      </c>
      <c r="Q2217">
        <v>9</v>
      </c>
      <c r="R2217">
        <v>1791000</v>
      </c>
      <c r="S2217">
        <v>43307</v>
      </c>
      <c r="T2217">
        <v>43239</v>
      </c>
      <c r="U2217">
        <v>2.032</v>
      </c>
      <c r="V2217">
        <v>5</v>
      </c>
      <c r="W2217">
        <v>515312.5</v>
      </c>
      <c r="X2217">
        <v>996500</v>
      </c>
      <c r="Y2217">
        <v>238800</v>
      </c>
      <c r="Z2217">
        <v>25.188894041127298</v>
      </c>
      <c r="AA2217">
        <v>4</v>
      </c>
      <c r="AB2217">
        <v>802000</v>
      </c>
      <c r="AC2217">
        <v>43343</v>
      </c>
      <c r="AD2217">
        <v>43239</v>
      </c>
      <c r="AE2217">
        <v>3.387</v>
      </c>
      <c r="AF2217">
        <v>1</v>
      </c>
      <c r="AG2217">
        <v>103062.5</v>
      </c>
      <c r="AH2217">
        <v>200500</v>
      </c>
      <c r="AI2217">
        <v>0</v>
      </c>
      <c r="AJ2217">
        <v>43.456982459037803</v>
      </c>
      <c r="AK2217">
        <v>15</v>
      </c>
      <c r="AL2217">
        <v>3007500</v>
      </c>
      <c r="AM2217">
        <v>43345</v>
      </c>
      <c r="AN2217">
        <v>43366</v>
      </c>
      <c r="AO2217">
        <v>0.7</v>
      </c>
      <c r="AP2217" t="s">
        <v>2605</v>
      </c>
      <c r="AQ2217">
        <v>19</v>
      </c>
      <c r="AR2217">
        <v>0</v>
      </c>
      <c r="AS2217">
        <v>0</v>
      </c>
      <c r="AT2217">
        <v>0</v>
      </c>
    </row>
    <row r="2218" spans="1:46" x14ac:dyDescent="0.25">
      <c r="A2218" t="s">
        <v>41</v>
      </c>
      <c r="B2218" t="s">
        <v>149</v>
      </c>
      <c r="C2218" t="s">
        <v>202</v>
      </c>
      <c r="D2218" t="s">
        <v>236</v>
      </c>
      <c r="E2218" t="s">
        <v>294</v>
      </c>
      <c r="F2218" t="s">
        <v>97</v>
      </c>
      <c r="H2218" t="s">
        <v>38</v>
      </c>
      <c r="I2218">
        <v>15</v>
      </c>
      <c r="J2218">
        <v>15</v>
      </c>
      <c r="K2218">
        <v>12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42948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42948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24</v>
      </c>
      <c r="AL2218">
        <v>1464000</v>
      </c>
      <c r="AN2218">
        <v>43366</v>
      </c>
      <c r="AO2218">
        <v>0</v>
      </c>
      <c r="AP2218" t="s">
        <v>2606</v>
      </c>
      <c r="AQ2218">
        <v>11</v>
      </c>
      <c r="AR2218">
        <v>0</v>
      </c>
      <c r="AS2218">
        <v>2</v>
      </c>
      <c r="AT2218">
        <v>0</v>
      </c>
    </row>
    <row r="2219" spans="1:46" x14ac:dyDescent="0.25">
      <c r="A2219" t="s">
        <v>41</v>
      </c>
      <c r="B2219" t="s">
        <v>167</v>
      </c>
      <c r="C2219" t="s">
        <v>220</v>
      </c>
      <c r="D2219" t="s">
        <v>236</v>
      </c>
      <c r="E2219" t="s">
        <v>294</v>
      </c>
      <c r="F2219" t="s">
        <v>97</v>
      </c>
      <c r="H2219" t="s">
        <v>38</v>
      </c>
      <c r="I2219">
        <v>12</v>
      </c>
      <c r="J2219">
        <v>12</v>
      </c>
      <c r="K2219">
        <v>6</v>
      </c>
      <c r="L2219">
        <v>2</v>
      </c>
      <c r="M2219">
        <v>92021.96</v>
      </c>
      <c r="N2219">
        <v>174000</v>
      </c>
      <c r="O2219">
        <v>26100</v>
      </c>
      <c r="P2219">
        <v>31.559055887623501</v>
      </c>
      <c r="Q2219">
        <v>16</v>
      </c>
      <c r="R2219">
        <v>1392000</v>
      </c>
      <c r="S2219">
        <v>43303</v>
      </c>
      <c r="T2219">
        <v>43245</v>
      </c>
      <c r="U2219">
        <v>1.355</v>
      </c>
      <c r="V2219">
        <v>12</v>
      </c>
      <c r="W2219">
        <v>552131.78</v>
      </c>
      <c r="X2219">
        <v>1048000</v>
      </c>
      <c r="Y2219">
        <v>314400</v>
      </c>
      <c r="Z2219">
        <v>17.210338342801201</v>
      </c>
      <c r="AA2219">
        <v>4</v>
      </c>
      <c r="AB2219">
        <v>364000</v>
      </c>
      <c r="AC2219">
        <v>43343</v>
      </c>
      <c r="AD2219">
        <v>43245</v>
      </c>
      <c r="AE2219">
        <v>8.1289999999999996</v>
      </c>
      <c r="AF2219">
        <v>4</v>
      </c>
      <c r="AG2219">
        <v>186486.1</v>
      </c>
      <c r="AH2219">
        <v>360000</v>
      </c>
      <c r="AI2219">
        <v>108000</v>
      </c>
      <c r="AJ2219">
        <v>18.597337269284601</v>
      </c>
      <c r="AK2219">
        <v>18</v>
      </c>
      <c r="AL2219">
        <v>1566000</v>
      </c>
      <c r="AM2219">
        <v>43372</v>
      </c>
      <c r="AN2219">
        <v>43354</v>
      </c>
      <c r="AO2219">
        <v>2.8</v>
      </c>
      <c r="AP2219" t="s">
        <v>2607</v>
      </c>
      <c r="AQ2219">
        <v>19</v>
      </c>
      <c r="AR2219">
        <v>0</v>
      </c>
      <c r="AS2219">
        <v>0</v>
      </c>
      <c r="AT2219">
        <v>0</v>
      </c>
    </row>
    <row r="2220" spans="1:46" x14ac:dyDescent="0.25">
      <c r="A2220" t="s">
        <v>41</v>
      </c>
      <c r="B2220" t="s">
        <v>160</v>
      </c>
      <c r="C2220" t="s">
        <v>213</v>
      </c>
      <c r="D2220" t="s">
        <v>236</v>
      </c>
      <c r="E2220" t="s">
        <v>294</v>
      </c>
      <c r="F2220" t="s">
        <v>97</v>
      </c>
      <c r="H2220" t="s">
        <v>38</v>
      </c>
      <c r="I2220">
        <v>9</v>
      </c>
      <c r="J2220">
        <v>9</v>
      </c>
      <c r="K2220">
        <v>6</v>
      </c>
      <c r="L2220">
        <v>1</v>
      </c>
      <c r="M2220">
        <v>51913.99</v>
      </c>
      <c r="N2220">
        <v>109000</v>
      </c>
      <c r="O2220">
        <v>0</v>
      </c>
      <c r="P2220">
        <v>47.609734814320802</v>
      </c>
      <c r="Q2220">
        <v>13</v>
      </c>
      <c r="R2220">
        <v>1417000</v>
      </c>
      <c r="S2220">
        <v>43310</v>
      </c>
      <c r="T2220">
        <v>43109</v>
      </c>
      <c r="U2220">
        <v>0.67700000000000005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13</v>
      </c>
      <c r="AB2220">
        <v>1417000</v>
      </c>
      <c r="AD2220">
        <v>43109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13</v>
      </c>
      <c r="AL2220">
        <v>1417000</v>
      </c>
      <c r="AN2220">
        <v>43109</v>
      </c>
      <c r="AO2220">
        <v>0</v>
      </c>
      <c r="AP2220" t="s">
        <v>2608</v>
      </c>
      <c r="AQ2220">
        <v>21</v>
      </c>
      <c r="AR2220">
        <v>0</v>
      </c>
      <c r="AS2220">
        <v>0</v>
      </c>
      <c r="AT2220">
        <v>0</v>
      </c>
    </row>
    <row r="2221" spans="1:46" x14ac:dyDescent="0.25">
      <c r="A2221" t="s">
        <v>41</v>
      </c>
      <c r="B2221" t="s">
        <v>161</v>
      </c>
      <c r="C2221" t="s">
        <v>214</v>
      </c>
      <c r="D2221" t="s">
        <v>236</v>
      </c>
      <c r="E2221" t="s">
        <v>294</v>
      </c>
      <c r="F2221" t="s">
        <v>97</v>
      </c>
      <c r="H2221" t="s">
        <v>38</v>
      </c>
      <c r="I2221">
        <v>9</v>
      </c>
      <c r="J2221">
        <v>9</v>
      </c>
      <c r="K2221">
        <v>6</v>
      </c>
      <c r="L2221">
        <v>2</v>
      </c>
      <c r="M2221">
        <v>128718.98</v>
      </c>
      <c r="N2221">
        <v>252000</v>
      </c>
      <c r="O2221">
        <v>75600</v>
      </c>
      <c r="P2221">
        <v>19.733062176265399</v>
      </c>
      <c r="Q2221">
        <v>10</v>
      </c>
      <c r="R2221">
        <v>1260000</v>
      </c>
      <c r="S2221">
        <v>43309</v>
      </c>
      <c r="T2221">
        <v>43052</v>
      </c>
      <c r="U2221">
        <v>1.355</v>
      </c>
      <c r="V2221">
        <v>8</v>
      </c>
      <c r="W2221">
        <v>519754.17</v>
      </c>
      <c r="X2221">
        <v>1011000</v>
      </c>
      <c r="Y2221">
        <v>303300</v>
      </c>
      <c r="Z2221">
        <v>19.213001649972</v>
      </c>
      <c r="AA2221">
        <v>14</v>
      </c>
      <c r="AB2221">
        <v>1806000</v>
      </c>
      <c r="AC2221">
        <v>43343</v>
      </c>
      <c r="AD2221">
        <v>43339</v>
      </c>
      <c r="AE2221">
        <v>5.4189999999999996</v>
      </c>
      <c r="AF2221">
        <v>14</v>
      </c>
      <c r="AG2221">
        <v>969327.78</v>
      </c>
      <c r="AH2221">
        <v>1806000</v>
      </c>
      <c r="AI2221">
        <v>541800</v>
      </c>
      <c r="AJ2221">
        <v>15.657288541921501</v>
      </c>
      <c r="AK2221">
        <v>0</v>
      </c>
      <c r="AL2221">
        <v>0</v>
      </c>
      <c r="AM2221">
        <v>43361</v>
      </c>
      <c r="AN2221">
        <v>43339</v>
      </c>
      <c r="AO2221">
        <v>9.8000000000000007</v>
      </c>
      <c r="AP2221" t="s">
        <v>2609</v>
      </c>
      <c r="AQ2221">
        <v>12</v>
      </c>
      <c r="AR2221">
        <v>0</v>
      </c>
      <c r="AS2221">
        <v>1</v>
      </c>
      <c r="AT2221">
        <v>0</v>
      </c>
    </row>
    <row r="2222" spans="1:46" x14ac:dyDescent="0.25">
      <c r="A2222" t="s">
        <v>41</v>
      </c>
      <c r="B2222" t="s">
        <v>162</v>
      </c>
      <c r="C2222" t="s">
        <v>215</v>
      </c>
      <c r="D2222" t="s">
        <v>236</v>
      </c>
      <c r="E2222" t="s">
        <v>294</v>
      </c>
      <c r="F2222" t="s">
        <v>97</v>
      </c>
      <c r="H2222" t="s">
        <v>38</v>
      </c>
      <c r="I2222">
        <v>9</v>
      </c>
      <c r="J2222">
        <v>9</v>
      </c>
      <c r="K2222">
        <v>6</v>
      </c>
      <c r="L2222">
        <v>3</v>
      </c>
      <c r="M2222">
        <v>216819.09</v>
      </c>
      <c r="N2222">
        <v>408000</v>
      </c>
      <c r="O2222">
        <v>0</v>
      </c>
      <c r="P2222">
        <v>41.543872808445101</v>
      </c>
      <c r="Q2222">
        <v>8</v>
      </c>
      <c r="R2222">
        <v>1088000</v>
      </c>
      <c r="S2222">
        <v>43291</v>
      </c>
      <c r="T2222">
        <v>43203</v>
      </c>
      <c r="U2222">
        <v>2.032</v>
      </c>
      <c r="V2222">
        <v>6</v>
      </c>
      <c r="W2222">
        <v>433638.19</v>
      </c>
      <c r="X2222">
        <v>816000</v>
      </c>
      <c r="Y2222">
        <v>244800</v>
      </c>
      <c r="Z2222">
        <v>16.491244879109502</v>
      </c>
      <c r="AA2222">
        <v>2</v>
      </c>
      <c r="AB2222">
        <v>272000</v>
      </c>
      <c r="AC2222">
        <v>43337</v>
      </c>
      <c r="AD2222">
        <v>43346</v>
      </c>
      <c r="AE2222">
        <v>4.0650000000000004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26</v>
      </c>
      <c r="AL2222">
        <v>3536000</v>
      </c>
      <c r="AN2222">
        <v>43349</v>
      </c>
      <c r="AO2222">
        <v>0</v>
      </c>
      <c r="AP2222" t="s">
        <v>2610</v>
      </c>
      <c r="AQ2222">
        <v>29</v>
      </c>
      <c r="AR2222">
        <v>0</v>
      </c>
      <c r="AS2222">
        <v>0</v>
      </c>
      <c r="AT2222">
        <v>0</v>
      </c>
    </row>
    <row r="2223" spans="1:46" x14ac:dyDescent="0.25">
      <c r="A2223" t="s">
        <v>41</v>
      </c>
      <c r="B2223" t="s">
        <v>163</v>
      </c>
      <c r="C2223" t="s">
        <v>216</v>
      </c>
      <c r="D2223" t="s">
        <v>236</v>
      </c>
      <c r="E2223" t="s">
        <v>294</v>
      </c>
      <c r="F2223" t="s">
        <v>97</v>
      </c>
      <c r="H2223" t="s">
        <v>38</v>
      </c>
      <c r="I2223">
        <v>9</v>
      </c>
      <c r="J2223">
        <v>9</v>
      </c>
      <c r="K2223">
        <v>6</v>
      </c>
      <c r="L2223">
        <v>2</v>
      </c>
      <c r="M2223">
        <v>132626.72</v>
      </c>
      <c r="N2223">
        <v>262000</v>
      </c>
      <c r="O2223">
        <v>39300</v>
      </c>
      <c r="P2223">
        <v>34.4906186225653</v>
      </c>
      <c r="Q2223">
        <v>24</v>
      </c>
      <c r="R2223">
        <v>3144000</v>
      </c>
      <c r="S2223">
        <v>43289</v>
      </c>
      <c r="T2223">
        <v>43251</v>
      </c>
      <c r="U2223">
        <v>1.355</v>
      </c>
      <c r="V2223">
        <v>11</v>
      </c>
      <c r="W2223">
        <v>730911.76</v>
      </c>
      <c r="X2223">
        <v>1441000</v>
      </c>
      <c r="Y2223">
        <v>393000</v>
      </c>
      <c r="Z2223">
        <v>23.282162617381001</v>
      </c>
      <c r="AA2223">
        <v>25</v>
      </c>
      <c r="AB2223">
        <v>3275000</v>
      </c>
      <c r="AC2223">
        <v>43340</v>
      </c>
      <c r="AD2223">
        <v>43339</v>
      </c>
      <c r="AE2223">
        <v>7.452</v>
      </c>
      <c r="AF2223">
        <v>3</v>
      </c>
      <c r="AG2223">
        <v>203334.36</v>
      </c>
      <c r="AH2223">
        <v>393000</v>
      </c>
      <c r="AI2223">
        <v>117900</v>
      </c>
      <c r="AJ2223">
        <v>18.6958211263888</v>
      </c>
      <c r="AK2223">
        <v>22</v>
      </c>
      <c r="AL2223">
        <v>2882000</v>
      </c>
      <c r="AM2223">
        <v>43354</v>
      </c>
      <c r="AN2223">
        <v>43339</v>
      </c>
      <c r="AO2223">
        <v>2.1</v>
      </c>
      <c r="AP2223" t="s">
        <v>2611</v>
      </c>
      <c r="AQ2223">
        <v>22</v>
      </c>
      <c r="AR2223">
        <v>0</v>
      </c>
      <c r="AS2223">
        <v>0</v>
      </c>
      <c r="AT2223">
        <v>0</v>
      </c>
    </row>
    <row r="2224" spans="1:46" x14ac:dyDescent="0.25">
      <c r="A2224" t="s">
        <v>41</v>
      </c>
      <c r="B2224" t="s">
        <v>164</v>
      </c>
      <c r="C2224" t="s">
        <v>217</v>
      </c>
      <c r="D2224" t="s">
        <v>236</v>
      </c>
      <c r="E2224" t="s">
        <v>294</v>
      </c>
      <c r="F2224" t="s">
        <v>97</v>
      </c>
      <c r="H2224" t="s">
        <v>38</v>
      </c>
      <c r="I2224">
        <v>9</v>
      </c>
      <c r="J2224">
        <v>9</v>
      </c>
      <c r="K2224">
        <v>6</v>
      </c>
      <c r="L2224">
        <v>4</v>
      </c>
      <c r="M2224">
        <v>226199.52</v>
      </c>
      <c r="N2224">
        <v>456000</v>
      </c>
      <c r="O2224">
        <v>0</v>
      </c>
      <c r="P2224">
        <v>45.434326375620202</v>
      </c>
      <c r="Q2224">
        <v>30</v>
      </c>
      <c r="R2224">
        <v>3420000</v>
      </c>
      <c r="S2224">
        <v>43301</v>
      </c>
      <c r="T2224">
        <v>43245</v>
      </c>
      <c r="U2224">
        <v>2.71</v>
      </c>
      <c r="V2224">
        <v>18</v>
      </c>
      <c r="W2224">
        <v>1017897.86</v>
      </c>
      <c r="X2224">
        <v>2052000</v>
      </c>
      <c r="Y2224">
        <v>629200</v>
      </c>
      <c r="Z2224">
        <v>21.3039326403232</v>
      </c>
      <c r="AA2224">
        <v>12</v>
      </c>
      <c r="AB2224">
        <v>1368000</v>
      </c>
      <c r="AC2224">
        <v>43330</v>
      </c>
      <c r="AD2224">
        <v>43245</v>
      </c>
      <c r="AE2224">
        <v>12.194000000000001</v>
      </c>
      <c r="AF2224">
        <v>2</v>
      </c>
      <c r="AG2224">
        <v>113099.78</v>
      </c>
      <c r="AH2224">
        <v>228000</v>
      </c>
      <c r="AI2224">
        <v>68400</v>
      </c>
      <c r="AJ2224">
        <v>22.049023760682299</v>
      </c>
      <c r="AK2224">
        <v>22</v>
      </c>
      <c r="AL2224">
        <v>2508000</v>
      </c>
      <c r="AM2224">
        <v>43353</v>
      </c>
      <c r="AN2224">
        <v>43354</v>
      </c>
      <c r="AO2224">
        <v>1.4</v>
      </c>
      <c r="AP2224" t="s">
        <v>2612</v>
      </c>
      <c r="AQ2224">
        <v>7</v>
      </c>
      <c r="AR2224">
        <v>0</v>
      </c>
      <c r="AS2224">
        <v>0</v>
      </c>
      <c r="AT2224">
        <v>0</v>
      </c>
    </row>
    <row r="2225" spans="1:46" x14ac:dyDescent="0.25">
      <c r="A2225" t="s">
        <v>41</v>
      </c>
      <c r="B2225" t="s">
        <v>165</v>
      </c>
      <c r="C2225" t="s">
        <v>218</v>
      </c>
      <c r="D2225" t="s">
        <v>236</v>
      </c>
      <c r="E2225" t="s">
        <v>294</v>
      </c>
      <c r="F2225" t="s">
        <v>97</v>
      </c>
      <c r="H2225" t="s">
        <v>38</v>
      </c>
      <c r="I2225">
        <v>9</v>
      </c>
      <c r="J2225">
        <v>9</v>
      </c>
      <c r="K2225">
        <v>6</v>
      </c>
      <c r="L2225">
        <v>1</v>
      </c>
      <c r="M2225">
        <v>45394.33</v>
      </c>
      <c r="N2225">
        <v>84000</v>
      </c>
      <c r="O2225">
        <v>0</v>
      </c>
      <c r="P2225">
        <v>40.555043764547797</v>
      </c>
      <c r="Q2225">
        <v>7</v>
      </c>
      <c r="R2225">
        <v>588000</v>
      </c>
      <c r="S2225">
        <v>43309</v>
      </c>
      <c r="T2225">
        <v>43203</v>
      </c>
      <c r="U2225">
        <v>0.67700000000000005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7</v>
      </c>
      <c r="AB2225">
        <v>588000</v>
      </c>
      <c r="AD2225">
        <v>43203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7</v>
      </c>
      <c r="AL2225">
        <v>637000</v>
      </c>
      <c r="AN2225">
        <v>43203</v>
      </c>
      <c r="AO2225">
        <v>0</v>
      </c>
      <c r="AP2225" t="s">
        <v>2613</v>
      </c>
      <c r="AQ2225">
        <v>12</v>
      </c>
      <c r="AR2225">
        <v>0</v>
      </c>
      <c r="AS2225">
        <v>0</v>
      </c>
      <c r="AT2225">
        <v>0</v>
      </c>
    </row>
    <row r="2226" spans="1:46" x14ac:dyDescent="0.25">
      <c r="A2226" t="s">
        <v>41</v>
      </c>
      <c r="B2226" t="s">
        <v>166</v>
      </c>
      <c r="C2226" t="s">
        <v>219</v>
      </c>
      <c r="D2226" t="s">
        <v>236</v>
      </c>
      <c r="E2226" t="s">
        <v>294</v>
      </c>
      <c r="F2226" t="s">
        <v>97</v>
      </c>
      <c r="H2226" t="s">
        <v>38</v>
      </c>
      <c r="I2226">
        <v>9</v>
      </c>
      <c r="J2226">
        <v>9</v>
      </c>
      <c r="K2226">
        <v>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61000</v>
      </c>
      <c r="T2226">
        <v>42502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42502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N2226">
        <v>42502</v>
      </c>
      <c r="AO2226">
        <v>0</v>
      </c>
      <c r="AP2226" t="s">
        <v>2614</v>
      </c>
      <c r="AQ2226">
        <v>0</v>
      </c>
      <c r="AR2226">
        <v>0</v>
      </c>
      <c r="AS2226">
        <v>0</v>
      </c>
      <c r="AT2226">
        <v>0</v>
      </c>
    </row>
    <row r="2227" spans="1:46" x14ac:dyDescent="0.25">
      <c r="A2227" t="s">
        <v>41</v>
      </c>
      <c r="B2227" t="s">
        <v>169</v>
      </c>
      <c r="C2227" t="s">
        <v>222</v>
      </c>
      <c r="D2227" t="s">
        <v>236</v>
      </c>
      <c r="E2227" t="s">
        <v>294</v>
      </c>
      <c r="F2227" t="s">
        <v>97</v>
      </c>
      <c r="H2227" t="s">
        <v>38</v>
      </c>
      <c r="I2227">
        <v>9</v>
      </c>
      <c r="J2227">
        <v>9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22</v>
      </c>
      <c r="R2227">
        <v>1518000</v>
      </c>
      <c r="T2227">
        <v>43218</v>
      </c>
      <c r="U2227">
        <v>0</v>
      </c>
      <c r="V2227">
        <v>1</v>
      </c>
      <c r="W2227">
        <v>33478.28</v>
      </c>
      <c r="X2227">
        <v>69000</v>
      </c>
      <c r="Y2227">
        <v>20700</v>
      </c>
      <c r="Z2227">
        <v>23.755470137152201</v>
      </c>
      <c r="AA2227">
        <v>21</v>
      </c>
      <c r="AB2227">
        <v>1449000</v>
      </c>
      <c r="AC2227">
        <v>43321</v>
      </c>
      <c r="AD2227">
        <v>43218</v>
      </c>
      <c r="AE2227">
        <v>0.67700000000000005</v>
      </c>
      <c r="AF2227">
        <v>3</v>
      </c>
      <c r="AG2227">
        <v>100434.84</v>
      </c>
      <c r="AH2227">
        <v>207000</v>
      </c>
      <c r="AI2227">
        <v>62100</v>
      </c>
      <c r="AJ2227">
        <v>23.755470137152201</v>
      </c>
      <c r="AK2227">
        <v>18</v>
      </c>
      <c r="AL2227">
        <v>1242000</v>
      </c>
      <c r="AM2227">
        <v>43352</v>
      </c>
      <c r="AN2227">
        <v>43218</v>
      </c>
      <c r="AO2227">
        <v>2.1</v>
      </c>
      <c r="AP2227" t="s">
        <v>2615</v>
      </c>
      <c r="AQ2227">
        <v>6</v>
      </c>
      <c r="AR2227">
        <v>0</v>
      </c>
      <c r="AS2227">
        <v>0</v>
      </c>
      <c r="AT2227">
        <v>0</v>
      </c>
    </row>
    <row r="2228" spans="1:46" x14ac:dyDescent="0.25">
      <c r="A2228" t="s">
        <v>41</v>
      </c>
      <c r="B2228" t="s">
        <v>159</v>
      </c>
      <c r="C2228" t="s">
        <v>212</v>
      </c>
      <c r="D2228" t="s">
        <v>236</v>
      </c>
      <c r="E2228" t="s">
        <v>294</v>
      </c>
      <c r="F2228" t="s">
        <v>97</v>
      </c>
      <c r="H2228" t="s">
        <v>38</v>
      </c>
      <c r="I2228">
        <v>9</v>
      </c>
      <c r="J2228">
        <v>9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14</v>
      </c>
      <c r="R2228">
        <v>1050000</v>
      </c>
      <c r="T2228">
        <v>42840</v>
      </c>
      <c r="U2228">
        <v>0</v>
      </c>
      <c r="V2228">
        <v>2</v>
      </c>
      <c r="W2228">
        <v>70504.28</v>
      </c>
      <c r="X2228">
        <v>150000</v>
      </c>
      <c r="Y2228">
        <v>45000</v>
      </c>
      <c r="Z2228">
        <v>26.138372981611202</v>
      </c>
      <c r="AA2228">
        <v>12</v>
      </c>
      <c r="AB2228">
        <v>900000</v>
      </c>
      <c r="AC2228">
        <v>43331</v>
      </c>
      <c r="AD2228">
        <v>42840</v>
      </c>
      <c r="AE2228">
        <v>1.355</v>
      </c>
      <c r="AF2228">
        <v>1</v>
      </c>
      <c r="AG2228">
        <v>35252.14</v>
      </c>
      <c r="AH2228">
        <v>75000</v>
      </c>
      <c r="AI2228">
        <v>22500</v>
      </c>
      <c r="AJ2228">
        <v>26.138373755399702</v>
      </c>
      <c r="AK2228">
        <v>11</v>
      </c>
      <c r="AL2228">
        <v>825000</v>
      </c>
      <c r="AM2228">
        <v>43348</v>
      </c>
      <c r="AN2228">
        <v>42840</v>
      </c>
      <c r="AO2228">
        <v>0.7</v>
      </c>
      <c r="AP2228" t="s">
        <v>2616</v>
      </c>
      <c r="AQ2228">
        <v>12</v>
      </c>
      <c r="AR2228">
        <v>0</v>
      </c>
      <c r="AS2228">
        <v>0</v>
      </c>
      <c r="AT2228">
        <v>0</v>
      </c>
    </row>
    <row r="2229" spans="1:46" x14ac:dyDescent="0.25">
      <c r="A2229" t="s">
        <v>41</v>
      </c>
      <c r="B2229" t="s">
        <v>170</v>
      </c>
      <c r="C2229" t="s">
        <v>223</v>
      </c>
      <c r="D2229" t="s">
        <v>236</v>
      </c>
      <c r="E2229" t="s">
        <v>294</v>
      </c>
      <c r="F2229" t="s">
        <v>97</v>
      </c>
      <c r="H2229" t="s">
        <v>38</v>
      </c>
      <c r="I2229">
        <v>9</v>
      </c>
      <c r="J2229">
        <v>9</v>
      </c>
      <c r="K2229">
        <v>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O2229">
        <v>0</v>
      </c>
      <c r="AP2229" t="s">
        <v>2617</v>
      </c>
      <c r="AQ2229">
        <v>0</v>
      </c>
      <c r="AR2229">
        <v>0</v>
      </c>
      <c r="AS2229">
        <v>0</v>
      </c>
      <c r="AT2229">
        <v>0</v>
      </c>
    </row>
    <row r="2230" spans="1:46" x14ac:dyDescent="0.25">
      <c r="A2230" t="s">
        <v>41</v>
      </c>
      <c r="B2230" t="s">
        <v>150</v>
      </c>
      <c r="C2230" t="s">
        <v>203</v>
      </c>
      <c r="D2230" t="s">
        <v>236</v>
      </c>
      <c r="E2230" t="s">
        <v>294</v>
      </c>
      <c r="F2230" t="s">
        <v>97</v>
      </c>
      <c r="H2230" t="s">
        <v>38</v>
      </c>
      <c r="I2230">
        <v>8</v>
      </c>
      <c r="J2230">
        <v>8</v>
      </c>
      <c r="K2230">
        <v>6</v>
      </c>
      <c r="L2230">
        <v>4</v>
      </c>
      <c r="M2230">
        <v>455123.96</v>
      </c>
      <c r="N2230">
        <v>875600</v>
      </c>
      <c r="O2230">
        <v>0</v>
      </c>
      <c r="P2230">
        <v>42.823623115577803</v>
      </c>
      <c r="Q2230">
        <v>8</v>
      </c>
      <c r="R2230">
        <v>1751200</v>
      </c>
      <c r="S2230">
        <v>43289</v>
      </c>
      <c r="T2230">
        <v>43238</v>
      </c>
      <c r="U2230">
        <v>2.71</v>
      </c>
      <c r="V2230">
        <v>7</v>
      </c>
      <c r="W2230">
        <v>796466.93</v>
      </c>
      <c r="X2230">
        <v>1532300</v>
      </c>
      <c r="Y2230">
        <v>459690</v>
      </c>
      <c r="Z2230">
        <v>18.3194615936826</v>
      </c>
      <c r="AA2230">
        <v>1</v>
      </c>
      <c r="AB2230">
        <v>218900</v>
      </c>
      <c r="AC2230">
        <v>43323</v>
      </c>
      <c r="AD2230">
        <v>43238</v>
      </c>
      <c r="AE2230">
        <v>4.742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252000</v>
      </c>
      <c r="AN2230">
        <v>43238</v>
      </c>
      <c r="AO2230">
        <v>0</v>
      </c>
      <c r="AP2230" t="s">
        <v>2618</v>
      </c>
      <c r="AQ2230">
        <v>0</v>
      </c>
      <c r="AR2230">
        <v>0</v>
      </c>
      <c r="AS2230">
        <v>0</v>
      </c>
      <c r="AT2230">
        <v>0</v>
      </c>
    </row>
    <row r="2231" spans="1:46" x14ac:dyDescent="0.25">
      <c r="A2231" t="s">
        <v>41</v>
      </c>
      <c r="B2231" t="s">
        <v>180</v>
      </c>
      <c r="C2231" t="s">
        <v>233</v>
      </c>
      <c r="D2231" t="s">
        <v>236</v>
      </c>
      <c r="E2231" t="s">
        <v>294</v>
      </c>
      <c r="F2231" t="s">
        <v>97</v>
      </c>
      <c r="H2231" t="s">
        <v>38</v>
      </c>
      <c r="I2231">
        <v>4</v>
      </c>
      <c r="J2231">
        <v>4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9</v>
      </c>
      <c r="R2231">
        <v>2637000</v>
      </c>
      <c r="T2231">
        <v>43218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9</v>
      </c>
      <c r="AB2231">
        <v>2637000</v>
      </c>
      <c r="AD2231">
        <v>43218</v>
      </c>
      <c r="AE2231">
        <v>0</v>
      </c>
      <c r="AF2231">
        <v>1</v>
      </c>
      <c r="AG2231">
        <v>149502.70000000001</v>
      </c>
      <c r="AH2231">
        <v>293000</v>
      </c>
      <c r="AI2231">
        <v>0</v>
      </c>
      <c r="AJ2231">
        <v>43.872706408017301</v>
      </c>
      <c r="AK2231">
        <v>8</v>
      </c>
      <c r="AL2231">
        <v>2344000</v>
      </c>
      <c r="AM2231">
        <v>43346</v>
      </c>
      <c r="AN2231">
        <v>43218</v>
      </c>
      <c r="AO2231">
        <v>0.7</v>
      </c>
      <c r="AP2231" t="s">
        <v>2619</v>
      </c>
      <c r="AQ2231">
        <v>6</v>
      </c>
      <c r="AR2231">
        <v>0</v>
      </c>
      <c r="AS2231">
        <v>0</v>
      </c>
      <c r="AT2231">
        <v>0</v>
      </c>
    </row>
    <row r="2232" spans="1:46" x14ac:dyDescent="0.25">
      <c r="A2232" t="s">
        <v>41</v>
      </c>
      <c r="B2232" t="s">
        <v>181</v>
      </c>
      <c r="C2232" t="s">
        <v>234</v>
      </c>
      <c r="D2232" t="s">
        <v>236</v>
      </c>
      <c r="E2232" t="s">
        <v>294</v>
      </c>
      <c r="F2232" t="s">
        <v>97</v>
      </c>
      <c r="H2232" t="s">
        <v>38</v>
      </c>
      <c r="I2232">
        <v>3</v>
      </c>
      <c r="J2232">
        <v>3</v>
      </c>
      <c r="K2232">
        <v>6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</v>
      </c>
      <c r="R2232">
        <v>1650000</v>
      </c>
      <c r="T2232">
        <v>43316</v>
      </c>
      <c r="U2232">
        <v>0</v>
      </c>
      <c r="V2232">
        <v>2</v>
      </c>
      <c r="W2232">
        <v>350423.66</v>
      </c>
      <c r="X2232">
        <v>660000</v>
      </c>
      <c r="Y2232">
        <v>198000</v>
      </c>
      <c r="Z2232">
        <v>16.565795238095198</v>
      </c>
      <c r="AA2232">
        <v>15</v>
      </c>
      <c r="AB2232">
        <v>4950000</v>
      </c>
      <c r="AC2232">
        <v>43338</v>
      </c>
      <c r="AD2232">
        <v>43316</v>
      </c>
      <c r="AE2232">
        <v>1.355</v>
      </c>
      <c r="AF2232">
        <v>1</v>
      </c>
      <c r="AG2232">
        <v>175211.83</v>
      </c>
      <c r="AH2232">
        <v>330000</v>
      </c>
      <c r="AI2232">
        <v>99000</v>
      </c>
      <c r="AJ2232">
        <v>16.565795238095198</v>
      </c>
      <c r="AK2232">
        <v>14</v>
      </c>
      <c r="AL2232">
        <v>4620000</v>
      </c>
      <c r="AM2232">
        <v>43345</v>
      </c>
      <c r="AN2232">
        <v>43316</v>
      </c>
      <c r="AO2232">
        <v>0.7</v>
      </c>
      <c r="AP2232" t="s">
        <v>2620</v>
      </c>
      <c r="AQ2232">
        <v>6</v>
      </c>
      <c r="AR2232">
        <v>0</v>
      </c>
      <c r="AS2232">
        <v>0</v>
      </c>
      <c r="AT2232">
        <v>0</v>
      </c>
    </row>
    <row r="2233" spans="1:46" x14ac:dyDescent="0.25">
      <c r="A2233" t="s">
        <v>41</v>
      </c>
      <c r="B2233" t="s">
        <v>168</v>
      </c>
      <c r="C2233" t="s">
        <v>221</v>
      </c>
      <c r="D2233" t="s">
        <v>236</v>
      </c>
      <c r="E2233" t="s">
        <v>294</v>
      </c>
      <c r="F2233" t="s">
        <v>97</v>
      </c>
      <c r="H2233" t="s">
        <v>38</v>
      </c>
      <c r="I2233">
        <v>3</v>
      </c>
      <c r="J2233">
        <v>3</v>
      </c>
      <c r="K2233">
        <v>1</v>
      </c>
      <c r="L2233">
        <v>2</v>
      </c>
      <c r="M2233">
        <v>95941.81</v>
      </c>
      <c r="N2233">
        <v>172000</v>
      </c>
      <c r="O2233">
        <v>0</v>
      </c>
      <c r="P2233">
        <v>38.641865554981003</v>
      </c>
      <c r="Q2233">
        <v>10</v>
      </c>
      <c r="R2233">
        <v>860000</v>
      </c>
      <c r="S2233">
        <v>43311</v>
      </c>
      <c r="T2233">
        <v>43245</v>
      </c>
      <c r="U2233">
        <v>1.355</v>
      </c>
      <c r="V2233">
        <v>1</v>
      </c>
      <c r="W2233">
        <v>47970.91</v>
      </c>
      <c r="X2233">
        <v>86000</v>
      </c>
      <c r="Y2233">
        <v>0</v>
      </c>
      <c r="Z2233">
        <v>38.641859159632197</v>
      </c>
      <c r="AA2233">
        <v>9</v>
      </c>
      <c r="AB2233">
        <v>774000</v>
      </c>
      <c r="AC2233">
        <v>43313</v>
      </c>
      <c r="AD2233">
        <v>43245</v>
      </c>
      <c r="AE2233">
        <v>0.67700000000000005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9</v>
      </c>
      <c r="AL2233">
        <v>774000</v>
      </c>
      <c r="AN2233">
        <v>43245</v>
      </c>
      <c r="AO2233">
        <v>0</v>
      </c>
      <c r="AP2233" t="s">
        <v>2621</v>
      </c>
      <c r="AQ2233">
        <v>0</v>
      </c>
      <c r="AR2233">
        <v>0</v>
      </c>
      <c r="AS2233">
        <v>0</v>
      </c>
      <c r="AT2233">
        <v>0</v>
      </c>
    </row>
    <row r="2234" spans="1:46" x14ac:dyDescent="0.25">
      <c r="A2234" t="s">
        <v>41</v>
      </c>
      <c r="B2234" t="s">
        <v>175</v>
      </c>
      <c r="C2234" t="s">
        <v>228</v>
      </c>
      <c r="D2234" t="s">
        <v>236</v>
      </c>
      <c r="E2234" t="s">
        <v>294</v>
      </c>
      <c r="F2234" t="s">
        <v>97</v>
      </c>
      <c r="H2234" t="s">
        <v>38</v>
      </c>
      <c r="I2234">
        <v>3</v>
      </c>
      <c r="J2234">
        <v>3</v>
      </c>
      <c r="K2234">
        <v>1</v>
      </c>
      <c r="L2234">
        <v>2</v>
      </c>
      <c r="M2234">
        <v>133299.18</v>
      </c>
      <c r="N2234">
        <v>276000</v>
      </c>
      <c r="O2234">
        <v>0</v>
      </c>
      <c r="P2234">
        <v>46.873515236640003</v>
      </c>
      <c r="Q2234">
        <v>17</v>
      </c>
      <c r="R2234">
        <v>2346000</v>
      </c>
      <c r="S2234">
        <v>43312</v>
      </c>
      <c r="T2234">
        <v>43245</v>
      </c>
      <c r="U2234">
        <v>1.355</v>
      </c>
      <c r="V2234">
        <v>4</v>
      </c>
      <c r="W2234">
        <v>266598.36</v>
      </c>
      <c r="X2234">
        <v>552000</v>
      </c>
      <c r="Y2234">
        <v>165600</v>
      </c>
      <c r="Z2234">
        <v>24.105021680205699</v>
      </c>
      <c r="AA2234">
        <v>13</v>
      </c>
      <c r="AB2234">
        <v>1794000</v>
      </c>
      <c r="AC2234">
        <v>43325</v>
      </c>
      <c r="AD2234">
        <v>43245</v>
      </c>
      <c r="AE2234">
        <v>2.71</v>
      </c>
      <c r="AF2234">
        <v>2</v>
      </c>
      <c r="AG2234">
        <v>133299.18</v>
      </c>
      <c r="AH2234">
        <v>276000</v>
      </c>
      <c r="AI2234">
        <v>82800</v>
      </c>
      <c r="AJ2234">
        <v>24.105021896262802</v>
      </c>
      <c r="AK2234">
        <v>11</v>
      </c>
      <c r="AL2234">
        <v>1518000</v>
      </c>
      <c r="AM2234">
        <v>43353</v>
      </c>
      <c r="AN2234">
        <v>43245</v>
      </c>
      <c r="AO2234">
        <v>1.4</v>
      </c>
      <c r="AP2234" t="s">
        <v>2622</v>
      </c>
      <c r="AQ2234">
        <v>8</v>
      </c>
      <c r="AR2234">
        <v>0</v>
      </c>
      <c r="AS2234">
        <v>0</v>
      </c>
      <c r="AT2234">
        <v>0</v>
      </c>
    </row>
    <row r="2235" spans="1:46" x14ac:dyDescent="0.25">
      <c r="A2235" t="s">
        <v>124</v>
      </c>
      <c r="B2235" t="s">
        <v>238</v>
      </c>
      <c r="C2235" t="s">
        <v>239</v>
      </c>
      <c r="D2235" t="s">
        <v>236</v>
      </c>
      <c r="E2235" t="s">
        <v>294</v>
      </c>
      <c r="F2235" t="s">
        <v>97</v>
      </c>
      <c r="H2235" t="s">
        <v>38</v>
      </c>
      <c r="I2235">
        <v>0</v>
      </c>
      <c r="J2235">
        <v>0</v>
      </c>
      <c r="K2235">
        <v>24</v>
      </c>
      <c r="L2235">
        <v>6</v>
      </c>
      <c r="M2235">
        <v>128641.19</v>
      </c>
      <c r="N2235">
        <v>354000</v>
      </c>
      <c r="O2235">
        <v>177000</v>
      </c>
      <c r="P2235">
        <v>20.053497785280499</v>
      </c>
      <c r="Q2235">
        <v>34</v>
      </c>
      <c r="R2235">
        <v>3162000</v>
      </c>
      <c r="S2235">
        <v>43312</v>
      </c>
      <c r="T2235">
        <v>43155</v>
      </c>
      <c r="U2235">
        <v>4.0650000000000004</v>
      </c>
      <c r="V2235">
        <v>5</v>
      </c>
      <c r="W2235">
        <v>107201</v>
      </c>
      <c r="X2235">
        <v>295000</v>
      </c>
      <c r="Y2235">
        <v>147500</v>
      </c>
      <c r="Z2235">
        <v>20.053491471222699</v>
      </c>
      <c r="AA2235">
        <v>29</v>
      </c>
      <c r="AB2235">
        <v>1711000</v>
      </c>
      <c r="AC2235">
        <v>43343</v>
      </c>
      <c r="AD2235">
        <v>43155</v>
      </c>
      <c r="AE2235">
        <v>3.387</v>
      </c>
      <c r="AF2235">
        <v>4</v>
      </c>
      <c r="AG2235">
        <v>85760.8</v>
      </c>
      <c r="AH2235">
        <v>236000</v>
      </c>
      <c r="AI2235">
        <v>118000</v>
      </c>
      <c r="AJ2235">
        <v>20.053491322169801</v>
      </c>
      <c r="AK2235">
        <v>20</v>
      </c>
      <c r="AL2235">
        <v>1280000</v>
      </c>
      <c r="AM2235">
        <v>43352</v>
      </c>
      <c r="AN2235">
        <v>43155</v>
      </c>
      <c r="AO2235">
        <v>2.8</v>
      </c>
      <c r="AP2235" t="s">
        <v>2623</v>
      </c>
      <c r="AQ2235">
        <v>34</v>
      </c>
      <c r="AR2235">
        <v>0</v>
      </c>
      <c r="AS2235">
        <v>0</v>
      </c>
      <c r="AT2235">
        <v>0</v>
      </c>
    </row>
    <row r="2236" spans="1:46" x14ac:dyDescent="0.25">
      <c r="A2236" t="s">
        <v>41</v>
      </c>
      <c r="B2236" t="s">
        <v>148</v>
      </c>
      <c r="C2236" t="s">
        <v>201</v>
      </c>
      <c r="D2236" t="s">
        <v>236</v>
      </c>
      <c r="E2236" t="s">
        <v>294</v>
      </c>
      <c r="F2236" t="s">
        <v>97</v>
      </c>
      <c r="H2236" t="s">
        <v>38</v>
      </c>
      <c r="I2236">
        <v>0</v>
      </c>
      <c r="J2236">
        <v>0</v>
      </c>
      <c r="K2236">
        <v>6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43316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6</v>
      </c>
      <c r="AB2236">
        <v>367200</v>
      </c>
      <c r="AD2236">
        <v>43316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6</v>
      </c>
      <c r="AL2236">
        <v>367200</v>
      </c>
      <c r="AN2236">
        <v>43316</v>
      </c>
      <c r="AO2236">
        <v>0</v>
      </c>
      <c r="AP2236" t="s">
        <v>2624</v>
      </c>
      <c r="AQ2236">
        <v>12</v>
      </c>
      <c r="AR2236">
        <v>0</v>
      </c>
      <c r="AS2236">
        <v>0</v>
      </c>
      <c r="AT2236">
        <v>0</v>
      </c>
    </row>
    <row r="2237" spans="1:46" x14ac:dyDescent="0.25">
      <c r="A2237" t="s">
        <v>41</v>
      </c>
      <c r="B2237" t="s">
        <v>136</v>
      </c>
      <c r="C2237" t="s">
        <v>189</v>
      </c>
      <c r="D2237" t="s">
        <v>236</v>
      </c>
      <c r="E2237" t="s">
        <v>295</v>
      </c>
      <c r="F2237" t="s">
        <v>109</v>
      </c>
      <c r="H2237" t="s">
        <v>38</v>
      </c>
      <c r="I2237">
        <v>41</v>
      </c>
      <c r="J2237">
        <v>41</v>
      </c>
      <c r="K2237">
        <v>12</v>
      </c>
      <c r="L2237">
        <v>17</v>
      </c>
      <c r="M2237">
        <v>373666.03</v>
      </c>
      <c r="N2237">
        <v>850000</v>
      </c>
      <c r="O2237">
        <v>240000</v>
      </c>
      <c r="P2237">
        <v>32.617601202772398</v>
      </c>
      <c r="Q2237">
        <v>12</v>
      </c>
      <c r="R2237">
        <v>600000</v>
      </c>
      <c r="S2237">
        <v>43312</v>
      </c>
      <c r="T2237">
        <v>43239</v>
      </c>
      <c r="U2237">
        <v>11.516</v>
      </c>
      <c r="V2237">
        <v>36</v>
      </c>
      <c r="W2237">
        <v>791292.64</v>
      </c>
      <c r="X2237">
        <v>1800000</v>
      </c>
      <c r="Y2237">
        <v>540000</v>
      </c>
      <c r="Z2237">
        <v>30.918896480523301</v>
      </c>
      <c r="AA2237">
        <v>-24</v>
      </c>
      <c r="AB2237">
        <v>-1200000</v>
      </c>
      <c r="AC2237">
        <v>43340</v>
      </c>
      <c r="AD2237">
        <v>43347</v>
      </c>
      <c r="AE2237">
        <v>24.387</v>
      </c>
      <c r="AF2237">
        <v>23</v>
      </c>
      <c r="AG2237">
        <v>505684.46</v>
      </c>
      <c r="AH2237">
        <v>1150000</v>
      </c>
      <c r="AI2237">
        <v>315000</v>
      </c>
      <c r="AJ2237">
        <v>33.382885501003898</v>
      </c>
      <c r="AK2237">
        <v>46</v>
      </c>
      <c r="AL2237">
        <v>2300000</v>
      </c>
      <c r="AM2237">
        <v>43369</v>
      </c>
      <c r="AN2237">
        <v>43405</v>
      </c>
      <c r="AO2237">
        <v>16.100000000000001</v>
      </c>
      <c r="AP2237" t="s">
        <v>2625</v>
      </c>
      <c r="AQ2237">
        <v>39</v>
      </c>
      <c r="AR2237">
        <v>0</v>
      </c>
      <c r="AS2237">
        <v>12</v>
      </c>
      <c r="AT2237">
        <v>0</v>
      </c>
    </row>
    <row r="2238" spans="1:46" x14ac:dyDescent="0.25">
      <c r="A2238" t="s">
        <v>41</v>
      </c>
      <c r="B2238" t="s">
        <v>138</v>
      </c>
      <c r="C2238" t="s">
        <v>191</v>
      </c>
      <c r="D2238" t="s">
        <v>236</v>
      </c>
      <c r="E2238" t="s">
        <v>295</v>
      </c>
      <c r="F2238" t="s">
        <v>109</v>
      </c>
      <c r="H2238" t="s">
        <v>38</v>
      </c>
      <c r="I2238">
        <v>40</v>
      </c>
      <c r="J2238">
        <v>40</v>
      </c>
      <c r="K2238">
        <v>36</v>
      </c>
      <c r="L2238">
        <v>6</v>
      </c>
      <c r="M2238">
        <v>80555.149999999994</v>
      </c>
      <c r="N2238">
        <v>180000</v>
      </c>
      <c r="O2238">
        <v>0</v>
      </c>
      <c r="P2238">
        <v>50.771852887173601</v>
      </c>
      <c r="Q2238">
        <v>82</v>
      </c>
      <c r="R2238">
        <v>2460000</v>
      </c>
      <c r="S2238">
        <v>43304</v>
      </c>
      <c r="T2238">
        <v>43216</v>
      </c>
      <c r="U2238">
        <v>4.0650000000000004</v>
      </c>
      <c r="V2238">
        <v>24</v>
      </c>
      <c r="W2238">
        <v>322220.64</v>
      </c>
      <c r="X2238">
        <v>720000</v>
      </c>
      <c r="Y2238">
        <v>153000</v>
      </c>
      <c r="Z2238">
        <v>37.488059204133997</v>
      </c>
      <c r="AA2238">
        <v>58</v>
      </c>
      <c r="AB2238">
        <v>1740000</v>
      </c>
      <c r="AC2238">
        <v>43338</v>
      </c>
      <c r="AD2238">
        <v>43216</v>
      </c>
      <c r="AE2238">
        <v>16.257999999999999</v>
      </c>
      <c r="AF2238">
        <v>9</v>
      </c>
      <c r="AG2238">
        <v>120832.73</v>
      </c>
      <c r="AH2238">
        <v>270000</v>
      </c>
      <c r="AI2238">
        <v>72000</v>
      </c>
      <c r="AJ2238">
        <v>32.870705555555503</v>
      </c>
      <c r="AK2238">
        <v>49</v>
      </c>
      <c r="AL2238">
        <v>1470000</v>
      </c>
      <c r="AM2238">
        <v>43373</v>
      </c>
      <c r="AN2238">
        <v>43216</v>
      </c>
      <c r="AO2238">
        <v>6.3</v>
      </c>
      <c r="AP2238" t="s">
        <v>2626</v>
      </c>
      <c r="AQ2238">
        <v>15</v>
      </c>
      <c r="AR2238">
        <v>0</v>
      </c>
      <c r="AS2238">
        <v>0</v>
      </c>
      <c r="AT2238">
        <v>0</v>
      </c>
    </row>
    <row r="2239" spans="1:46" x14ac:dyDescent="0.25">
      <c r="A2239" t="s">
        <v>41</v>
      </c>
      <c r="B2239" t="s">
        <v>139</v>
      </c>
      <c r="C2239" t="s">
        <v>192</v>
      </c>
      <c r="D2239" t="s">
        <v>236</v>
      </c>
      <c r="E2239" t="s">
        <v>295</v>
      </c>
      <c r="F2239" t="s">
        <v>109</v>
      </c>
      <c r="H2239" t="s">
        <v>38</v>
      </c>
      <c r="I2239">
        <v>39</v>
      </c>
      <c r="J2239">
        <v>39</v>
      </c>
      <c r="K2239">
        <v>36</v>
      </c>
      <c r="L2239">
        <v>2</v>
      </c>
      <c r="M2239">
        <v>36846.480000000003</v>
      </c>
      <c r="N2239">
        <v>82000</v>
      </c>
      <c r="O2239">
        <v>12300</v>
      </c>
      <c r="P2239">
        <v>41.849170397986597</v>
      </c>
      <c r="Q2239">
        <v>27</v>
      </c>
      <c r="R2239">
        <v>1107000</v>
      </c>
      <c r="S2239">
        <v>43301</v>
      </c>
      <c r="T2239">
        <v>43216</v>
      </c>
      <c r="U2239">
        <v>1.355</v>
      </c>
      <c r="V2239">
        <v>4</v>
      </c>
      <c r="W2239">
        <v>73692.960000000006</v>
      </c>
      <c r="X2239">
        <v>164000</v>
      </c>
      <c r="Y2239">
        <v>49200</v>
      </c>
      <c r="Z2239">
        <v>29.388278499610699</v>
      </c>
      <c r="AA2239">
        <v>23</v>
      </c>
      <c r="AB2239">
        <v>943000</v>
      </c>
      <c r="AC2239">
        <v>43338</v>
      </c>
      <c r="AD2239">
        <v>43216</v>
      </c>
      <c r="AE2239">
        <v>2.71</v>
      </c>
      <c r="AF2239">
        <v>7</v>
      </c>
      <c r="AG2239">
        <v>128962.68</v>
      </c>
      <c r="AH2239">
        <v>287000</v>
      </c>
      <c r="AI2239">
        <v>74898</v>
      </c>
      <c r="AJ2239">
        <v>33.117581163779597</v>
      </c>
      <c r="AK2239">
        <v>16</v>
      </c>
      <c r="AL2239">
        <v>656000</v>
      </c>
      <c r="AM2239">
        <v>43373</v>
      </c>
      <c r="AN2239">
        <v>43216</v>
      </c>
      <c r="AO2239">
        <v>4.9000000000000004</v>
      </c>
      <c r="AP2239" t="s">
        <v>2627</v>
      </c>
      <c r="AQ2239">
        <v>53</v>
      </c>
      <c r="AR2239">
        <v>0</v>
      </c>
      <c r="AS2239">
        <v>0</v>
      </c>
      <c r="AT2239">
        <v>0</v>
      </c>
    </row>
    <row r="2240" spans="1:46" x14ac:dyDescent="0.25">
      <c r="A2240" t="s">
        <v>41</v>
      </c>
      <c r="B2240" t="s">
        <v>134</v>
      </c>
      <c r="C2240" t="s">
        <v>187</v>
      </c>
      <c r="D2240" t="s">
        <v>236</v>
      </c>
      <c r="E2240" t="s">
        <v>295</v>
      </c>
      <c r="F2240" t="s">
        <v>109</v>
      </c>
      <c r="H2240" t="s">
        <v>38</v>
      </c>
      <c r="I2240">
        <v>39</v>
      </c>
      <c r="J2240">
        <v>39</v>
      </c>
      <c r="K2240">
        <v>36</v>
      </c>
      <c r="L2240">
        <v>65</v>
      </c>
      <c r="M2240">
        <v>759352.55</v>
      </c>
      <c r="N2240">
        <v>2365000</v>
      </c>
      <c r="O2240">
        <v>962500</v>
      </c>
      <c r="P2240">
        <v>40.442937254901899</v>
      </c>
      <c r="Q2240">
        <v>62</v>
      </c>
      <c r="R2240">
        <v>2728000</v>
      </c>
      <c r="S2240">
        <v>43311</v>
      </c>
      <c r="T2240">
        <v>43269</v>
      </c>
      <c r="U2240">
        <v>44.031999999999996</v>
      </c>
      <c r="V2240">
        <v>63</v>
      </c>
      <c r="W2240">
        <v>735866.36</v>
      </c>
      <c r="X2240">
        <v>2223000</v>
      </c>
      <c r="Y2240">
        <v>1111500</v>
      </c>
      <c r="Z2240">
        <v>27.174719175517101</v>
      </c>
      <c r="AA2240">
        <v>143</v>
      </c>
      <c r="AB2240">
        <v>5005000</v>
      </c>
      <c r="AC2240">
        <v>43342</v>
      </c>
      <c r="AD2240">
        <v>43339</v>
      </c>
      <c r="AE2240">
        <v>42.677</v>
      </c>
      <c r="AF2240">
        <v>17</v>
      </c>
      <c r="AG2240">
        <v>197911.45</v>
      </c>
      <c r="AH2240">
        <v>640000</v>
      </c>
      <c r="AI2240">
        <v>210000</v>
      </c>
      <c r="AJ2240">
        <v>49.371489546657699</v>
      </c>
      <c r="AK2240">
        <v>126</v>
      </c>
      <c r="AL2240">
        <v>4536000</v>
      </c>
      <c r="AM2240">
        <v>43369</v>
      </c>
      <c r="AN2240">
        <v>43386</v>
      </c>
      <c r="AO2240">
        <v>11.9</v>
      </c>
      <c r="AP2240" t="s">
        <v>2628</v>
      </c>
      <c r="AQ2240">
        <v>363</v>
      </c>
      <c r="AR2240">
        <v>0</v>
      </c>
      <c r="AS2240">
        <v>0</v>
      </c>
      <c r="AT2240">
        <v>0</v>
      </c>
    </row>
    <row r="2241" spans="1:46" x14ac:dyDescent="0.25">
      <c r="A2241" t="s">
        <v>41</v>
      </c>
      <c r="B2241" t="s">
        <v>140</v>
      </c>
      <c r="C2241" t="s">
        <v>193</v>
      </c>
      <c r="D2241" t="s">
        <v>236</v>
      </c>
      <c r="E2241" t="s">
        <v>295</v>
      </c>
      <c r="F2241" t="s">
        <v>109</v>
      </c>
      <c r="H2241" t="s">
        <v>38</v>
      </c>
      <c r="I2241">
        <v>39</v>
      </c>
      <c r="J2241">
        <v>39</v>
      </c>
      <c r="K2241">
        <v>36</v>
      </c>
      <c r="L2241">
        <v>1</v>
      </c>
      <c r="M2241">
        <v>20193.310000000001</v>
      </c>
      <c r="N2241">
        <v>45000</v>
      </c>
      <c r="O2241">
        <v>0</v>
      </c>
      <c r="P2241">
        <v>50.6385756652476</v>
      </c>
      <c r="Q2241">
        <v>36</v>
      </c>
      <c r="R2241">
        <v>1620000</v>
      </c>
      <c r="S2241">
        <v>43298</v>
      </c>
      <c r="T2241">
        <v>43209</v>
      </c>
      <c r="U2241">
        <v>0.67700000000000005</v>
      </c>
      <c r="V2241">
        <v>12</v>
      </c>
      <c r="W2241">
        <v>242319.72</v>
      </c>
      <c r="X2241">
        <v>540000</v>
      </c>
      <c r="Y2241">
        <v>162000</v>
      </c>
      <c r="Z2241">
        <v>29.483679439699799</v>
      </c>
      <c r="AA2241">
        <v>24</v>
      </c>
      <c r="AB2241">
        <v>1080000</v>
      </c>
      <c r="AC2241">
        <v>43337</v>
      </c>
      <c r="AD2241">
        <v>43209</v>
      </c>
      <c r="AE2241">
        <v>8.1289999999999996</v>
      </c>
      <c r="AF2241">
        <v>8</v>
      </c>
      <c r="AG2241">
        <v>165517.71</v>
      </c>
      <c r="AH2241">
        <v>360000</v>
      </c>
      <c r="AI2241">
        <v>54000</v>
      </c>
      <c r="AJ2241">
        <v>40.500169568954298</v>
      </c>
      <c r="AK2241">
        <v>52</v>
      </c>
      <c r="AL2241">
        <v>2340000</v>
      </c>
      <c r="AM2241">
        <v>43362</v>
      </c>
      <c r="AN2241">
        <v>43349</v>
      </c>
      <c r="AO2241">
        <v>5.6</v>
      </c>
      <c r="AP2241" t="s">
        <v>2629</v>
      </c>
      <c r="AQ2241">
        <v>34</v>
      </c>
      <c r="AR2241">
        <v>0</v>
      </c>
      <c r="AS2241">
        <v>0</v>
      </c>
      <c r="AT2241">
        <v>0</v>
      </c>
    </row>
    <row r="2242" spans="1:46" x14ac:dyDescent="0.25">
      <c r="A2242" t="s">
        <v>41</v>
      </c>
      <c r="B2242" t="s">
        <v>141</v>
      </c>
      <c r="C2242" t="s">
        <v>194</v>
      </c>
      <c r="D2242" t="s">
        <v>236</v>
      </c>
      <c r="E2242" t="s">
        <v>295</v>
      </c>
      <c r="F2242" t="s">
        <v>109</v>
      </c>
      <c r="H2242" t="s">
        <v>38</v>
      </c>
      <c r="I2242">
        <v>39</v>
      </c>
      <c r="J2242">
        <v>39</v>
      </c>
      <c r="K2242">
        <v>36</v>
      </c>
      <c r="L2242">
        <v>9</v>
      </c>
      <c r="M2242">
        <v>210457.08</v>
      </c>
      <c r="N2242">
        <v>459000</v>
      </c>
      <c r="O2242">
        <v>0</v>
      </c>
      <c r="P2242">
        <v>49.563662712133102</v>
      </c>
      <c r="Q2242">
        <v>29</v>
      </c>
      <c r="R2242">
        <v>1479000</v>
      </c>
      <c r="S2242">
        <v>43312</v>
      </c>
      <c r="T2242">
        <v>43269</v>
      </c>
      <c r="U2242">
        <v>6.0970000000000004</v>
      </c>
      <c r="V2242">
        <v>19</v>
      </c>
      <c r="W2242">
        <v>444298.19</v>
      </c>
      <c r="X2242">
        <v>969000</v>
      </c>
      <c r="Y2242">
        <v>290700</v>
      </c>
      <c r="Z2242">
        <v>27.948104273655801</v>
      </c>
      <c r="AA2242">
        <v>10</v>
      </c>
      <c r="AB2242">
        <v>510000</v>
      </c>
      <c r="AC2242">
        <v>43338</v>
      </c>
      <c r="AD2242">
        <v>43269</v>
      </c>
      <c r="AE2242">
        <v>12.871</v>
      </c>
      <c r="AF2242">
        <v>20</v>
      </c>
      <c r="AG2242">
        <v>484161.18</v>
      </c>
      <c r="AH2242">
        <v>1020000</v>
      </c>
      <c r="AI2242">
        <v>306000</v>
      </c>
      <c r="AJ2242">
        <v>25.4093420063598</v>
      </c>
      <c r="AK2242">
        <v>61</v>
      </c>
      <c r="AL2242">
        <v>3111000</v>
      </c>
      <c r="AM2242">
        <v>43373</v>
      </c>
      <c r="AN2242">
        <v>43386</v>
      </c>
      <c r="AO2242">
        <v>14</v>
      </c>
      <c r="AP2242" t="s">
        <v>2630</v>
      </c>
      <c r="AQ2242">
        <v>35</v>
      </c>
      <c r="AR2242">
        <v>0</v>
      </c>
      <c r="AS2242">
        <v>0</v>
      </c>
      <c r="AT2242">
        <v>0</v>
      </c>
    </row>
    <row r="2243" spans="1:46" x14ac:dyDescent="0.25">
      <c r="A2243" t="s">
        <v>41</v>
      </c>
      <c r="B2243" t="s">
        <v>137</v>
      </c>
      <c r="C2243" t="s">
        <v>190</v>
      </c>
      <c r="D2243" t="s">
        <v>236</v>
      </c>
      <c r="E2243" t="s">
        <v>295</v>
      </c>
      <c r="F2243" t="s">
        <v>109</v>
      </c>
      <c r="H2243" t="s">
        <v>38</v>
      </c>
      <c r="I2243">
        <v>39</v>
      </c>
      <c r="J2243">
        <v>39</v>
      </c>
      <c r="K2243">
        <v>36</v>
      </c>
      <c r="L2243">
        <v>29</v>
      </c>
      <c r="M2243">
        <v>384432.32</v>
      </c>
      <c r="N2243">
        <v>1218000</v>
      </c>
      <c r="O2243">
        <v>567000</v>
      </c>
      <c r="P2243">
        <v>35.042157930862601</v>
      </c>
      <c r="Q2243">
        <v>35</v>
      </c>
      <c r="R2243">
        <v>1470000</v>
      </c>
      <c r="S2243">
        <v>43311</v>
      </c>
      <c r="T2243">
        <v>43239</v>
      </c>
      <c r="U2243">
        <v>19.645</v>
      </c>
      <c r="V2243">
        <v>4</v>
      </c>
      <c r="W2243">
        <v>53025.14</v>
      </c>
      <c r="X2243">
        <v>168000</v>
      </c>
      <c r="Y2243">
        <v>84000</v>
      </c>
      <c r="Z2243">
        <v>30.562316336011001</v>
      </c>
      <c r="AA2243">
        <v>31</v>
      </c>
      <c r="AB2243">
        <v>1302000</v>
      </c>
      <c r="AC2243">
        <v>43324</v>
      </c>
      <c r="AD2243">
        <v>43239</v>
      </c>
      <c r="AE2243">
        <v>2.71</v>
      </c>
      <c r="AF2243">
        <v>2</v>
      </c>
      <c r="AG2243">
        <v>26512.57</v>
      </c>
      <c r="AH2243">
        <v>84000</v>
      </c>
      <c r="AI2243">
        <v>25200</v>
      </c>
      <c r="AJ2243">
        <v>50.401654340150102</v>
      </c>
      <c r="AK2243">
        <v>29</v>
      </c>
      <c r="AL2243">
        <v>1218000</v>
      </c>
      <c r="AM2243">
        <v>43364</v>
      </c>
      <c r="AN2243">
        <v>43239</v>
      </c>
      <c r="AO2243">
        <v>1.4</v>
      </c>
      <c r="AP2243" t="s">
        <v>2631</v>
      </c>
      <c r="AQ2243">
        <v>73</v>
      </c>
      <c r="AR2243">
        <v>0</v>
      </c>
      <c r="AS2243">
        <v>0</v>
      </c>
      <c r="AT2243">
        <v>0</v>
      </c>
    </row>
    <row r="2244" spans="1:46" x14ac:dyDescent="0.25">
      <c r="A2244" t="s">
        <v>41</v>
      </c>
      <c r="B2244" t="s">
        <v>133</v>
      </c>
      <c r="C2244" t="s">
        <v>186</v>
      </c>
      <c r="D2244" t="s">
        <v>236</v>
      </c>
      <c r="E2244" t="s">
        <v>295</v>
      </c>
      <c r="F2244" t="s">
        <v>109</v>
      </c>
      <c r="H2244" t="s">
        <v>38</v>
      </c>
      <c r="I2244">
        <v>39</v>
      </c>
      <c r="J2244">
        <v>39</v>
      </c>
      <c r="K2244">
        <v>36</v>
      </c>
      <c r="L2244">
        <v>43</v>
      </c>
      <c r="M2244">
        <v>646856.68999999994</v>
      </c>
      <c r="N2244">
        <v>2021000</v>
      </c>
      <c r="O2244">
        <v>869500</v>
      </c>
      <c r="P2244">
        <v>38.207350510081199</v>
      </c>
      <c r="Q2244">
        <v>105</v>
      </c>
      <c r="R2244">
        <v>4935000</v>
      </c>
      <c r="S2244">
        <v>43309</v>
      </c>
      <c r="T2244">
        <v>43259</v>
      </c>
      <c r="U2244">
        <v>29.129000000000001</v>
      </c>
      <c r="V2244">
        <v>15</v>
      </c>
      <c r="W2244">
        <v>225647.7</v>
      </c>
      <c r="X2244">
        <v>705000</v>
      </c>
      <c r="Y2244">
        <v>352500</v>
      </c>
      <c r="Z2244">
        <v>29.585114793737699</v>
      </c>
      <c r="AA2244">
        <v>90</v>
      </c>
      <c r="AB2244">
        <v>4230000</v>
      </c>
      <c r="AC2244">
        <v>43338</v>
      </c>
      <c r="AD2244">
        <v>43259</v>
      </c>
      <c r="AE2244">
        <v>10.161</v>
      </c>
      <c r="AF2244">
        <v>3</v>
      </c>
      <c r="AG2244">
        <v>45129.54</v>
      </c>
      <c r="AH2244">
        <v>141000</v>
      </c>
      <c r="AI2244">
        <v>42300</v>
      </c>
      <c r="AJ2244">
        <v>49.703653648317101</v>
      </c>
      <c r="AK2244">
        <v>88</v>
      </c>
      <c r="AL2244">
        <v>4136000</v>
      </c>
      <c r="AM2244">
        <v>43367</v>
      </c>
      <c r="AN2244">
        <v>43259</v>
      </c>
      <c r="AO2244">
        <v>2.1</v>
      </c>
      <c r="AP2244" t="s">
        <v>2632</v>
      </c>
      <c r="AQ2244">
        <v>115</v>
      </c>
      <c r="AR2244">
        <v>0</v>
      </c>
      <c r="AS2244">
        <v>0</v>
      </c>
      <c r="AT2244">
        <v>0</v>
      </c>
    </row>
    <row r="2245" spans="1:46" x14ac:dyDescent="0.25">
      <c r="A2245" t="s">
        <v>41</v>
      </c>
      <c r="B2245" t="s">
        <v>142</v>
      </c>
      <c r="C2245" t="s">
        <v>195</v>
      </c>
      <c r="D2245" t="s">
        <v>236</v>
      </c>
      <c r="E2245" t="s">
        <v>295</v>
      </c>
      <c r="F2245" t="s">
        <v>109</v>
      </c>
      <c r="H2245" t="s">
        <v>38</v>
      </c>
      <c r="I2245">
        <v>39</v>
      </c>
      <c r="J2245">
        <v>39</v>
      </c>
      <c r="K2245">
        <v>36</v>
      </c>
      <c r="L2245">
        <v>26</v>
      </c>
      <c r="M2245">
        <v>368051.58</v>
      </c>
      <c r="N2245">
        <v>1000500</v>
      </c>
      <c r="O2245">
        <v>457170</v>
      </c>
      <c r="P2245">
        <v>25.486032852604399</v>
      </c>
      <c r="Q2245">
        <v>129</v>
      </c>
      <c r="R2245">
        <v>5418000</v>
      </c>
      <c r="S2245">
        <v>43311</v>
      </c>
      <c r="T2245">
        <v>43269</v>
      </c>
      <c r="U2245">
        <v>17.613</v>
      </c>
      <c r="V2245">
        <v>17</v>
      </c>
      <c r="W2245">
        <v>240649.11</v>
      </c>
      <c r="X2245">
        <v>714000</v>
      </c>
      <c r="Y2245">
        <v>357000</v>
      </c>
      <c r="Z2245">
        <v>25.850414389565199</v>
      </c>
      <c r="AA2245">
        <v>112</v>
      </c>
      <c r="AB2245">
        <v>4704000</v>
      </c>
      <c r="AC2245">
        <v>43334</v>
      </c>
      <c r="AD2245">
        <v>43269</v>
      </c>
      <c r="AE2245">
        <v>11.516</v>
      </c>
      <c r="AF2245">
        <v>1</v>
      </c>
      <c r="AG2245">
        <v>14155.83</v>
      </c>
      <c r="AH2245">
        <v>42000</v>
      </c>
      <c r="AI2245">
        <v>0</v>
      </c>
      <c r="AJ2245">
        <v>62.925206966310498</v>
      </c>
      <c r="AK2245">
        <v>110</v>
      </c>
      <c r="AL2245">
        <v>4620000</v>
      </c>
      <c r="AM2245">
        <v>43346</v>
      </c>
      <c r="AN2245">
        <v>43269</v>
      </c>
      <c r="AO2245">
        <v>0.7</v>
      </c>
      <c r="AP2245" t="s">
        <v>2633</v>
      </c>
      <c r="AQ2245">
        <v>140</v>
      </c>
      <c r="AR2245">
        <v>0</v>
      </c>
      <c r="AS2245">
        <v>0</v>
      </c>
      <c r="AT2245">
        <v>0</v>
      </c>
    </row>
    <row r="2246" spans="1:46" x14ac:dyDescent="0.25">
      <c r="A2246" t="s">
        <v>41</v>
      </c>
      <c r="B2246" t="s">
        <v>144</v>
      </c>
      <c r="C2246" t="s">
        <v>197</v>
      </c>
      <c r="D2246" t="s">
        <v>236</v>
      </c>
      <c r="E2246" t="s">
        <v>295</v>
      </c>
      <c r="F2246" t="s">
        <v>109</v>
      </c>
      <c r="H2246" t="s">
        <v>38</v>
      </c>
      <c r="I2246">
        <v>31</v>
      </c>
      <c r="J2246">
        <v>31</v>
      </c>
      <c r="K2246">
        <v>25</v>
      </c>
      <c r="L2246">
        <v>8</v>
      </c>
      <c r="M2246">
        <v>135517.76000000001</v>
      </c>
      <c r="N2246">
        <v>304000</v>
      </c>
      <c r="O2246">
        <v>7600</v>
      </c>
      <c r="P2246">
        <v>49.706634193162301</v>
      </c>
      <c r="Q2246">
        <v>30</v>
      </c>
      <c r="R2246">
        <v>1140000</v>
      </c>
      <c r="S2246">
        <v>43312</v>
      </c>
      <c r="T2246">
        <v>43174</v>
      </c>
      <c r="U2246">
        <v>5.4189999999999996</v>
      </c>
      <c r="V2246">
        <v>3</v>
      </c>
      <c r="W2246">
        <v>50819.16</v>
      </c>
      <c r="X2246">
        <v>114000</v>
      </c>
      <c r="Y2246">
        <v>0</v>
      </c>
      <c r="Z2246">
        <v>50.963968593108802</v>
      </c>
      <c r="AA2246">
        <v>27</v>
      </c>
      <c r="AB2246">
        <v>1026000</v>
      </c>
      <c r="AC2246">
        <v>43342</v>
      </c>
      <c r="AD2246">
        <v>43174</v>
      </c>
      <c r="AE2246">
        <v>2.032</v>
      </c>
      <c r="AF2246">
        <v>4</v>
      </c>
      <c r="AG2246">
        <v>67758.880000000005</v>
      </c>
      <c r="AH2246">
        <v>152000</v>
      </c>
      <c r="AI2246">
        <v>45600</v>
      </c>
      <c r="AJ2246">
        <v>29.948526513303001</v>
      </c>
      <c r="AK2246">
        <v>23</v>
      </c>
      <c r="AL2246">
        <v>874000</v>
      </c>
      <c r="AM2246">
        <v>43372</v>
      </c>
      <c r="AN2246">
        <v>43174</v>
      </c>
      <c r="AO2246">
        <v>2.8</v>
      </c>
      <c r="AP2246" t="s">
        <v>2634</v>
      </c>
      <c r="AQ2246">
        <v>0</v>
      </c>
      <c r="AR2246">
        <v>0</v>
      </c>
      <c r="AS2246">
        <v>0</v>
      </c>
      <c r="AT2246">
        <v>0</v>
      </c>
    </row>
    <row r="2247" spans="1:46" x14ac:dyDescent="0.25">
      <c r="A2247" t="s">
        <v>41</v>
      </c>
      <c r="B2247" t="s">
        <v>131</v>
      </c>
      <c r="C2247" t="s">
        <v>184</v>
      </c>
      <c r="D2247" t="s">
        <v>236</v>
      </c>
      <c r="E2247" t="s">
        <v>295</v>
      </c>
      <c r="F2247" t="s">
        <v>109</v>
      </c>
      <c r="H2247" t="s">
        <v>38</v>
      </c>
      <c r="I2247">
        <v>30</v>
      </c>
      <c r="J2247">
        <v>30</v>
      </c>
      <c r="K2247">
        <v>24</v>
      </c>
      <c r="L2247">
        <v>9</v>
      </c>
      <c r="M2247">
        <v>153800.87</v>
      </c>
      <c r="N2247">
        <v>463500</v>
      </c>
      <c r="O2247">
        <v>231750</v>
      </c>
      <c r="P2247">
        <v>26.998508243364402</v>
      </c>
      <c r="Q2247">
        <v>7</v>
      </c>
      <c r="R2247">
        <v>360500</v>
      </c>
      <c r="S2247">
        <v>43310</v>
      </c>
      <c r="T2247">
        <v>43298</v>
      </c>
      <c r="U2247">
        <v>6.0970000000000004</v>
      </c>
      <c r="V2247">
        <v>26</v>
      </c>
      <c r="W2247">
        <v>443951.73</v>
      </c>
      <c r="X2247">
        <v>1339000</v>
      </c>
      <c r="Y2247">
        <v>669500</v>
      </c>
      <c r="Z2247">
        <v>27.057968228792799</v>
      </c>
      <c r="AA2247">
        <v>5</v>
      </c>
      <c r="AB2247">
        <v>257500</v>
      </c>
      <c r="AC2247">
        <v>43340</v>
      </c>
      <c r="AD2247">
        <v>43298</v>
      </c>
      <c r="AE2247">
        <v>17.613</v>
      </c>
      <c r="AF2247">
        <v>10</v>
      </c>
      <c r="AG2247">
        <v>170739.63</v>
      </c>
      <c r="AH2247">
        <v>518500</v>
      </c>
      <c r="AI2247">
        <v>231750</v>
      </c>
      <c r="AJ2247">
        <v>34.502670224587703</v>
      </c>
      <c r="AK2247">
        <v>43</v>
      </c>
      <c r="AL2247">
        <v>2365000</v>
      </c>
      <c r="AM2247">
        <v>43363</v>
      </c>
      <c r="AN2247">
        <v>43349</v>
      </c>
      <c r="AO2247">
        <v>7</v>
      </c>
      <c r="AP2247" t="s">
        <v>2635</v>
      </c>
      <c r="AQ2247">
        <v>19</v>
      </c>
      <c r="AR2247">
        <v>0</v>
      </c>
      <c r="AS2247">
        <v>48</v>
      </c>
      <c r="AT2247">
        <v>0</v>
      </c>
    </row>
    <row r="2248" spans="1:46" x14ac:dyDescent="0.25">
      <c r="A2248" t="s">
        <v>41</v>
      </c>
      <c r="B2248" t="s">
        <v>143</v>
      </c>
      <c r="C2248" t="s">
        <v>196</v>
      </c>
      <c r="D2248" t="s">
        <v>236</v>
      </c>
      <c r="E2248" t="s">
        <v>295</v>
      </c>
      <c r="F2248" t="s">
        <v>109</v>
      </c>
      <c r="H2248" t="s">
        <v>38</v>
      </c>
      <c r="I2248">
        <v>27</v>
      </c>
      <c r="J2248">
        <v>27</v>
      </c>
      <c r="K2248">
        <v>24</v>
      </c>
      <c r="L2248">
        <v>5</v>
      </c>
      <c r="M2248">
        <v>127995.86</v>
      </c>
      <c r="N2248">
        <v>290000</v>
      </c>
      <c r="O2248">
        <v>87000</v>
      </c>
      <c r="P2248">
        <v>30.6426376092545</v>
      </c>
      <c r="Q2248">
        <v>30</v>
      </c>
      <c r="R2248">
        <v>1740000</v>
      </c>
      <c r="S2248">
        <v>43310</v>
      </c>
      <c r="T2248">
        <v>43239</v>
      </c>
      <c r="U2248">
        <v>3.387</v>
      </c>
      <c r="V2248">
        <v>23</v>
      </c>
      <c r="W2248">
        <v>588781.01</v>
      </c>
      <c r="X2248">
        <v>1334000</v>
      </c>
      <c r="Y2248">
        <v>400200</v>
      </c>
      <c r="Z2248">
        <v>30.642631084745901</v>
      </c>
      <c r="AA2248">
        <v>7</v>
      </c>
      <c r="AB2248">
        <v>406000</v>
      </c>
      <c r="AC2248">
        <v>43338</v>
      </c>
      <c r="AD2248">
        <v>43239</v>
      </c>
      <c r="AE2248">
        <v>15.581</v>
      </c>
      <c r="AF2248">
        <v>30</v>
      </c>
      <c r="AG2248">
        <v>818533.73</v>
      </c>
      <c r="AH2248">
        <v>1740000</v>
      </c>
      <c r="AI2248">
        <v>786366</v>
      </c>
      <c r="AJ2248">
        <v>5.5835778715943398</v>
      </c>
      <c r="AK2248">
        <v>1</v>
      </c>
      <c r="AL2248">
        <v>58000</v>
      </c>
      <c r="AM2248">
        <v>43369</v>
      </c>
      <c r="AN2248">
        <v>43357</v>
      </c>
      <c r="AO2248">
        <v>21</v>
      </c>
      <c r="AP2248" t="s">
        <v>2636</v>
      </c>
      <c r="AQ2248">
        <v>87</v>
      </c>
      <c r="AR2248">
        <v>0</v>
      </c>
      <c r="AS2248">
        <v>0</v>
      </c>
      <c r="AT2248">
        <v>0</v>
      </c>
    </row>
    <row r="2249" spans="1:46" x14ac:dyDescent="0.25">
      <c r="A2249" t="s">
        <v>41</v>
      </c>
      <c r="B2249" t="s">
        <v>146</v>
      </c>
      <c r="C2249" t="s">
        <v>199</v>
      </c>
      <c r="D2249" t="s">
        <v>236</v>
      </c>
      <c r="E2249" t="s">
        <v>295</v>
      </c>
      <c r="F2249" t="s">
        <v>109</v>
      </c>
      <c r="H2249" t="s">
        <v>38</v>
      </c>
      <c r="I2249">
        <v>27</v>
      </c>
      <c r="J2249">
        <v>27</v>
      </c>
      <c r="K2249">
        <v>24</v>
      </c>
      <c r="L2249">
        <v>5</v>
      </c>
      <c r="M2249">
        <v>156263.75</v>
      </c>
      <c r="N2249">
        <v>340000</v>
      </c>
      <c r="O2249">
        <v>102000</v>
      </c>
      <c r="P2249">
        <v>27.777258281978501</v>
      </c>
      <c r="Q2249">
        <v>14</v>
      </c>
      <c r="R2249">
        <v>952000</v>
      </c>
      <c r="S2249">
        <v>43312</v>
      </c>
      <c r="T2249">
        <v>43259</v>
      </c>
      <c r="U2249">
        <v>3.387</v>
      </c>
      <c r="V2249">
        <v>6</v>
      </c>
      <c r="W2249">
        <v>187516.5</v>
      </c>
      <c r="X2249">
        <v>408000</v>
      </c>
      <c r="Y2249">
        <v>114240</v>
      </c>
      <c r="Z2249">
        <v>29.783445550421099</v>
      </c>
      <c r="AA2249">
        <v>8</v>
      </c>
      <c r="AB2249">
        <v>544000</v>
      </c>
      <c r="AC2249">
        <v>43342</v>
      </c>
      <c r="AD2249">
        <v>43259</v>
      </c>
      <c r="AE2249">
        <v>4.0650000000000004</v>
      </c>
      <c r="AF2249">
        <v>2</v>
      </c>
      <c r="AG2249">
        <v>63955.67</v>
      </c>
      <c r="AH2249">
        <v>136000</v>
      </c>
      <c r="AI2249">
        <v>20400</v>
      </c>
      <c r="AJ2249">
        <v>39.142528494067903</v>
      </c>
      <c r="AK2249">
        <v>30</v>
      </c>
      <c r="AL2249">
        <v>2040000</v>
      </c>
      <c r="AM2249">
        <v>43366</v>
      </c>
      <c r="AN2249">
        <v>43349</v>
      </c>
      <c r="AO2249">
        <v>1.4</v>
      </c>
      <c r="AP2249" t="s">
        <v>2637</v>
      </c>
      <c r="AQ2249">
        <v>28</v>
      </c>
      <c r="AR2249">
        <v>0</v>
      </c>
      <c r="AS2249">
        <v>0</v>
      </c>
      <c r="AT2249">
        <v>0</v>
      </c>
    </row>
    <row r="2250" spans="1:46" x14ac:dyDescent="0.25">
      <c r="A2250" t="s">
        <v>41</v>
      </c>
      <c r="B2250" t="s">
        <v>147</v>
      </c>
      <c r="C2250" t="s">
        <v>200</v>
      </c>
      <c r="D2250" t="s">
        <v>236</v>
      </c>
      <c r="E2250" t="s">
        <v>295</v>
      </c>
      <c r="F2250" t="s">
        <v>109</v>
      </c>
      <c r="H2250" t="s">
        <v>38</v>
      </c>
      <c r="I2250">
        <v>26</v>
      </c>
      <c r="J2250">
        <v>26</v>
      </c>
      <c r="K2250">
        <v>25</v>
      </c>
      <c r="L2250">
        <v>4</v>
      </c>
      <c r="M2250">
        <v>67758.880000000005</v>
      </c>
      <c r="N2250">
        <v>144000</v>
      </c>
      <c r="O2250">
        <v>21600</v>
      </c>
      <c r="P2250">
        <v>39.105581550095302</v>
      </c>
      <c r="Q2250">
        <v>57</v>
      </c>
      <c r="R2250">
        <v>2052000</v>
      </c>
      <c r="S2250">
        <v>43305</v>
      </c>
      <c r="T2250">
        <v>43208</v>
      </c>
      <c r="U2250">
        <v>2.71</v>
      </c>
      <c r="V2250">
        <v>2</v>
      </c>
      <c r="W2250">
        <v>33879.440000000002</v>
      </c>
      <c r="X2250">
        <v>72000</v>
      </c>
      <c r="Y2250">
        <v>0</v>
      </c>
      <c r="Z2250">
        <v>48.2397440849982</v>
      </c>
      <c r="AA2250">
        <v>55</v>
      </c>
      <c r="AB2250">
        <v>1980000</v>
      </c>
      <c r="AC2250">
        <v>43324</v>
      </c>
      <c r="AD2250">
        <v>43208</v>
      </c>
      <c r="AE2250">
        <v>1.355</v>
      </c>
      <c r="AF2250">
        <v>3</v>
      </c>
      <c r="AG2250">
        <v>50819.16</v>
      </c>
      <c r="AH2250">
        <v>108000</v>
      </c>
      <c r="AI2250">
        <v>0</v>
      </c>
      <c r="AJ2250">
        <v>48.239744348592097</v>
      </c>
      <c r="AK2250">
        <v>52</v>
      </c>
      <c r="AL2250">
        <v>1872000</v>
      </c>
      <c r="AM2250">
        <v>43359</v>
      </c>
      <c r="AN2250">
        <v>43208</v>
      </c>
      <c r="AO2250">
        <v>2.1</v>
      </c>
      <c r="AP2250" t="s">
        <v>2638</v>
      </c>
      <c r="AQ2250">
        <v>0</v>
      </c>
      <c r="AR2250">
        <v>0</v>
      </c>
      <c r="AS2250">
        <v>0</v>
      </c>
      <c r="AT2250">
        <v>0</v>
      </c>
    </row>
    <row r="2251" spans="1:46" x14ac:dyDescent="0.25">
      <c r="A2251" t="s">
        <v>41</v>
      </c>
      <c r="B2251" t="s">
        <v>145</v>
      </c>
      <c r="C2251" t="s">
        <v>198</v>
      </c>
      <c r="D2251" t="s">
        <v>236</v>
      </c>
      <c r="E2251" t="s">
        <v>295</v>
      </c>
      <c r="F2251" t="s">
        <v>109</v>
      </c>
      <c r="H2251" t="s">
        <v>38</v>
      </c>
      <c r="I2251">
        <v>21</v>
      </c>
      <c r="J2251">
        <v>21</v>
      </c>
      <c r="K2251">
        <v>12</v>
      </c>
      <c r="L2251">
        <v>2</v>
      </c>
      <c r="M2251">
        <v>43113.85</v>
      </c>
      <c r="N2251">
        <v>92000</v>
      </c>
      <c r="O2251">
        <v>13800</v>
      </c>
      <c r="P2251">
        <v>39.353919359787596</v>
      </c>
      <c r="Q2251">
        <v>0</v>
      </c>
      <c r="R2251">
        <v>0</v>
      </c>
      <c r="S2251">
        <v>43286</v>
      </c>
      <c r="T2251">
        <v>43259</v>
      </c>
      <c r="U2251">
        <v>1.355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43259</v>
      </c>
      <c r="AE2251">
        <v>0</v>
      </c>
      <c r="AF2251">
        <v>7</v>
      </c>
      <c r="AG2251">
        <v>157054.44</v>
      </c>
      <c r="AH2251">
        <v>322000</v>
      </c>
      <c r="AI2251">
        <v>96600</v>
      </c>
      <c r="AJ2251">
        <v>23.354088765149001</v>
      </c>
      <c r="AK2251">
        <v>5</v>
      </c>
      <c r="AL2251">
        <v>230000</v>
      </c>
      <c r="AM2251">
        <v>43364</v>
      </c>
      <c r="AN2251">
        <v>43385</v>
      </c>
      <c r="AO2251">
        <v>4.9000000000000004</v>
      </c>
      <c r="AP2251" t="s">
        <v>2639</v>
      </c>
      <c r="AQ2251">
        <v>12</v>
      </c>
      <c r="AR2251">
        <v>0</v>
      </c>
      <c r="AS2251">
        <v>0</v>
      </c>
      <c r="AT2251">
        <v>0</v>
      </c>
    </row>
    <row r="2252" spans="1:46" x14ac:dyDescent="0.25">
      <c r="A2252" t="s">
        <v>41</v>
      </c>
      <c r="B2252" t="s">
        <v>154</v>
      </c>
      <c r="C2252" t="s">
        <v>207</v>
      </c>
      <c r="D2252" t="s">
        <v>236</v>
      </c>
      <c r="E2252" t="s">
        <v>295</v>
      </c>
      <c r="F2252" t="s">
        <v>109</v>
      </c>
      <c r="H2252" t="s">
        <v>38</v>
      </c>
      <c r="I2252">
        <v>21</v>
      </c>
      <c r="J2252">
        <v>21</v>
      </c>
      <c r="K2252">
        <v>12</v>
      </c>
      <c r="L2252">
        <v>1</v>
      </c>
      <c r="M2252">
        <v>31630.82</v>
      </c>
      <c r="N2252">
        <v>69000</v>
      </c>
      <c r="O2252">
        <v>0</v>
      </c>
      <c r="P2252">
        <v>49.574055291706998</v>
      </c>
      <c r="Q2252">
        <v>1</v>
      </c>
      <c r="R2252">
        <v>69000</v>
      </c>
      <c r="S2252">
        <v>43306</v>
      </c>
      <c r="T2252">
        <v>43174</v>
      </c>
      <c r="U2252">
        <v>0.67700000000000005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69000</v>
      </c>
      <c r="AD2252">
        <v>43347</v>
      </c>
      <c r="AE2252">
        <v>0</v>
      </c>
      <c r="AF2252">
        <v>1</v>
      </c>
      <c r="AG2252">
        <v>18005.22</v>
      </c>
      <c r="AH2252">
        <v>69000</v>
      </c>
      <c r="AI2252">
        <v>20700</v>
      </c>
      <c r="AJ2252">
        <v>58.9943230662643</v>
      </c>
      <c r="AK2252">
        <v>13</v>
      </c>
      <c r="AL2252">
        <v>897000</v>
      </c>
      <c r="AM2252">
        <v>43347</v>
      </c>
      <c r="AN2252">
        <v>43347</v>
      </c>
      <c r="AO2252">
        <v>0.7</v>
      </c>
      <c r="AP2252" t="s">
        <v>2640</v>
      </c>
      <c r="AQ2252">
        <v>7</v>
      </c>
      <c r="AR2252">
        <v>0</v>
      </c>
      <c r="AS2252">
        <v>0</v>
      </c>
      <c r="AT2252">
        <v>0</v>
      </c>
    </row>
    <row r="2253" spans="1:46" x14ac:dyDescent="0.25">
      <c r="A2253" t="s">
        <v>41</v>
      </c>
      <c r="B2253" t="s">
        <v>157</v>
      </c>
      <c r="C2253" t="s">
        <v>210</v>
      </c>
      <c r="D2253" t="s">
        <v>236</v>
      </c>
      <c r="E2253" t="s">
        <v>295</v>
      </c>
      <c r="F2253" t="s">
        <v>109</v>
      </c>
      <c r="H2253" t="s">
        <v>38</v>
      </c>
      <c r="I2253">
        <v>18</v>
      </c>
      <c r="J2253">
        <v>18</v>
      </c>
      <c r="K2253">
        <v>6</v>
      </c>
      <c r="L2253">
        <v>9</v>
      </c>
      <c r="M2253">
        <v>394614.4</v>
      </c>
      <c r="N2253">
        <v>848600</v>
      </c>
      <c r="O2253">
        <v>115080</v>
      </c>
      <c r="P2253">
        <v>40.8229032932583</v>
      </c>
      <c r="Q2253">
        <v>19</v>
      </c>
      <c r="R2253">
        <v>1822100</v>
      </c>
      <c r="S2253">
        <v>43311</v>
      </c>
      <c r="T2253">
        <v>43231</v>
      </c>
      <c r="U2253">
        <v>6.0970000000000004</v>
      </c>
      <c r="V2253">
        <v>14</v>
      </c>
      <c r="W2253">
        <v>613844.64</v>
      </c>
      <c r="X2253">
        <v>1339800</v>
      </c>
      <c r="Y2253">
        <v>374040</v>
      </c>
      <c r="Z2253">
        <v>30.083136153944299</v>
      </c>
      <c r="AA2253">
        <v>5</v>
      </c>
      <c r="AB2253">
        <v>480000</v>
      </c>
      <c r="AC2253">
        <v>43342</v>
      </c>
      <c r="AD2253">
        <v>43231</v>
      </c>
      <c r="AE2253">
        <v>9.484</v>
      </c>
      <c r="AF2253">
        <v>7</v>
      </c>
      <c r="AG2253">
        <v>326087.21999999997</v>
      </c>
      <c r="AH2253">
        <v>668900</v>
      </c>
      <c r="AI2253">
        <v>172770</v>
      </c>
      <c r="AJ2253">
        <v>27.7012190790511</v>
      </c>
      <c r="AK2253">
        <v>22</v>
      </c>
      <c r="AL2253">
        <v>2109800</v>
      </c>
      <c r="AM2253">
        <v>43373</v>
      </c>
      <c r="AN2253">
        <v>43385</v>
      </c>
      <c r="AO2253">
        <v>4.9000000000000004</v>
      </c>
      <c r="AP2253" t="s">
        <v>2641</v>
      </c>
      <c r="AQ2253">
        <v>44</v>
      </c>
      <c r="AR2253">
        <v>0</v>
      </c>
      <c r="AS2253">
        <v>0</v>
      </c>
      <c r="AT2253">
        <v>0</v>
      </c>
    </row>
    <row r="2254" spans="1:46" x14ac:dyDescent="0.25">
      <c r="A2254" t="s">
        <v>41</v>
      </c>
      <c r="B2254" t="s">
        <v>171</v>
      </c>
      <c r="C2254" t="s">
        <v>224</v>
      </c>
      <c r="D2254" t="s">
        <v>236</v>
      </c>
      <c r="E2254" t="s">
        <v>295</v>
      </c>
      <c r="F2254" t="s">
        <v>109</v>
      </c>
      <c r="H2254" t="s">
        <v>38</v>
      </c>
      <c r="I2254">
        <v>18</v>
      </c>
      <c r="J2254">
        <v>18</v>
      </c>
      <c r="K2254">
        <v>10</v>
      </c>
      <c r="L2254">
        <v>1</v>
      </c>
      <c r="M2254">
        <v>153282.04999999999</v>
      </c>
      <c r="N2254">
        <v>322000</v>
      </c>
      <c r="O2254">
        <v>0</v>
      </c>
      <c r="P2254">
        <v>47.636566818972099</v>
      </c>
      <c r="Q2254">
        <v>1</v>
      </c>
      <c r="R2254">
        <v>322000</v>
      </c>
      <c r="S2254">
        <v>43295</v>
      </c>
      <c r="T2254">
        <v>43236</v>
      </c>
      <c r="U2254">
        <v>0.67700000000000005</v>
      </c>
      <c r="V2254">
        <v>1</v>
      </c>
      <c r="W2254">
        <v>153282.04999999999</v>
      </c>
      <c r="X2254">
        <v>322000</v>
      </c>
      <c r="Y2254">
        <v>0</v>
      </c>
      <c r="Z2254">
        <v>47.636566818972099</v>
      </c>
      <c r="AA2254">
        <v>0</v>
      </c>
      <c r="AB2254">
        <v>0</v>
      </c>
      <c r="AC2254">
        <v>43334</v>
      </c>
      <c r="AD2254">
        <v>43236</v>
      </c>
      <c r="AE2254">
        <v>0.67700000000000005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N2254">
        <v>43236</v>
      </c>
      <c r="AO2254">
        <v>0</v>
      </c>
      <c r="AP2254" t="s">
        <v>2642</v>
      </c>
      <c r="AQ2254">
        <v>0</v>
      </c>
      <c r="AR2254">
        <v>0</v>
      </c>
      <c r="AS2254">
        <v>0</v>
      </c>
      <c r="AT2254">
        <v>0</v>
      </c>
    </row>
    <row r="2255" spans="1:46" x14ac:dyDescent="0.25">
      <c r="A2255" t="s">
        <v>41</v>
      </c>
      <c r="B2255" t="s">
        <v>151</v>
      </c>
      <c r="C2255" t="s">
        <v>204</v>
      </c>
      <c r="D2255" t="s">
        <v>236</v>
      </c>
      <c r="E2255" t="s">
        <v>295</v>
      </c>
      <c r="F2255" t="s">
        <v>109</v>
      </c>
      <c r="H2255" t="s">
        <v>38</v>
      </c>
      <c r="I2255">
        <v>15</v>
      </c>
      <c r="J2255">
        <v>15</v>
      </c>
      <c r="K2255">
        <v>12</v>
      </c>
      <c r="L2255">
        <v>5</v>
      </c>
      <c r="M2255">
        <v>266647.45</v>
      </c>
      <c r="N2255">
        <v>566000</v>
      </c>
      <c r="O2255">
        <v>169800</v>
      </c>
      <c r="P2255">
        <v>25.968653420478802</v>
      </c>
      <c r="Q2255">
        <v>25</v>
      </c>
      <c r="R2255">
        <v>2850000</v>
      </c>
      <c r="S2255">
        <v>43310</v>
      </c>
      <c r="T2255">
        <v>43259</v>
      </c>
      <c r="U2255">
        <v>3.387</v>
      </c>
      <c r="V2255">
        <v>4</v>
      </c>
      <c r="W2255">
        <v>213317.96</v>
      </c>
      <c r="X2255">
        <v>456000</v>
      </c>
      <c r="Y2255">
        <v>68400</v>
      </c>
      <c r="Z2255">
        <v>39.460847202745903</v>
      </c>
      <c r="AA2255">
        <v>21</v>
      </c>
      <c r="AB2255">
        <v>2394000</v>
      </c>
      <c r="AC2255">
        <v>43338</v>
      </c>
      <c r="AD2255">
        <v>43259</v>
      </c>
      <c r="AE2255">
        <v>2.71</v>
      </c>
      <c r="AF2255">
        <v>3</v>
      </c>
      <c r="AG2255">
        <v>159988.47</v>
      </c>
      <c r="AH2255">
        <v>342000</v>
      </c>
      <c r="AI2255">
        <v>0</v>
      </c>
      <c r="AJ2255">
        <v>48.541720190484803</v>
      </c>
      <c r="AK2255">
        <v>18</v>
      </c>
      <c r="AL2255">
        <v>2052000</v>
      </c>
      <c r="AM2255">
        <v>43372</v>
      </c>
      <c r="AN2255">
        <v>43259</v>
      </c>
      <c r="AO2255">
        <v>2.1</v>
      </c>
      <c r="AP2255" t="s">
        <v>2643</v>
      </c>
      <c r="AQ2255">
        <v>23</v>
      </c>
      <c r="AR2255">
        <v>0</v>
      </c>
      <c r="AS2255">
        <v>0</v>
      </c>
      <c r="AT2255">
        <v>0</v>
      </c>
    </row>
    <row r="2256" spans="1:46" x14ac:dyDescent="0.25">
      <c r="A2256" t="s">
        <v>41</v>
      </c>
      <c r="B2256" t="s">
        <v>152</v>
      </c>
      <c r="C2256" t="s">
        <v>205</v>
      </c>
      <c r="D2256" t="s">
        <v>236</v>
      </c>
      <c r="E2256" t="s">
        <v>295</v>
      </c>
      <c r="F2256" t="s">
        <v>109</v>
      </c>
      <c r="H2256" t="s">
        <v>38</v>
      </c>
      <c r="I2256">
        <v>15</v>
      </c>
      <c r="J2256">
        <v>15</v>
      </c>
      <c r="K2256">
        <v>12</v>
      </c>
      <c r="L2256">
        <v>2</v>
      </c>
      <c r="M2256">
        <v>118542.63</v>
      </c>
      <c r="N2256">
        <v>256000</v>
      </c>
      <c r="O2256">
        <v>76800</v>
      </c>
      <c r="P2256">
        <v>27.233876714713201</v>
      </c>
      <c r="Q2256">
        <v>16</v>
      </c>
      <c r="R2256">
        <v>2048000</v>
      </c>
      <c r="S2256">
        <v>43309</v>
      </c>
      <c r="T2256">
        <v>43259</v>
      </c>
      <c r="U2256">
        <v>1.355</v>
      </c>
      <c r="V2256">
        <v>2</v>
      </c>
      <c r="W2256">
        <v>118542.64</v>
      </c>
      <c r="X2256">
        <v>256000</v>
      </c>
      <c r="Y2256">
        <v>38400</v>
      </c>
      <c r="Z2256">
        <v>40.074952260960501</v>
      </c>
      <c r="AA2256">
        <v>14</v>
      </c>
      <c r="AB2256">
        <v>1792000</v>
      </c>
      <c r="AC2256">
        <v>43333</v>
      </c>
      <c r="AD2256">
        <v>43259</v>
      </c>
      <c r="AE2256">
        <v>1.355</v>
      </c>
      <c r="AF2256">
        <v>7</v>
      </c>
      <c r="AG2256">
        <v>414899.24</v>
      </c>
      <c r="AH2256">
        <v>896000</v>
      </c>
      <c r="AI2256">
        <v>192000</v>
      </c>
      <c r="AJ2256">
        <v>35.171993749999999</v>
      </c>
      <c r="AK2256">
        <v>7</v>
      </c>
      <c r="AL2256">
        <v>896000</v>
      </c>
      <c r="AM2256">
        <v>43373</v>
      </c>
      <c r="AN2256">
        <v>43259</v>
      </c>
      <c r="AO2256">
        <v>4.9000000000000004</v>
      </c>
      <c r="AP2256" t="s">
        <v>2644</v>
      </c>
      <c r="AQ2256">
        <v>16</v>
      </c>
      <c r="AR2256">
        <v>0</v>
      </c>
      <c r="AS2256">
        <v>0</v>
      </c>
      <c r="AT2256">
        <v>0</v>
      </c>
    </row>
    <row r="2257" spans="1:46" x14ac:dyDescent="0.25">
      <c r="A2257" t="s">
        <v>41</v>
      </c>
      <c r="B2257" t="s">
        <v>153</v>
      </c>
      <c r="C2257" t="s">
        <v>206</v>
      </c>
      <c r="D2257" t="s">
        <v>236</v>
      </c>
      <c r="E2257" t="s">
        <v>295</v>
      </c>
      <c r="F2257" t="s">
        <v>109</v>
      </c>
      <c r="H2257" t="s">
        <v>38</v>
      </c>
      <c r="I2257">
        <v>15</v>
      </c>
      <c r="J2257">
        <v>15</v>
      </c>
      <c r="K2257">
        <v>12</v>
      </c>
      <c r="L2257">
        <v>2</v>
      </c>
      <c r="M2257">
        <v>140164.54</v>
      </c>
      <c r="N2257">
        <v>300000</v>
      </c>
      <c r="O2257">
        <v>90000</v>
      </c>
      <c r="P2257">
        <v>26.580479082580698</v>
      </c>
      <c r="Q2257">
        <v>15</v>
      </c>
      <c r="R2257">
        <v>2265000</v>
      </c>
      <c r="S2257">
        <v>43300</v>
      </c>
      <c r="T2257">
        <v>43259</v>
      </c>
      <c r="U2257">
        <v>1.355</v>
      </c>
      <c r="V2257">
        <v>4</v>
      </c>
      <c r="W2257">
        <v>280329.08</v>
      </c>
      <c r="X2257">
        <v>604000</v>
      </c>
      <c r="Y2257">
        <v>90600</v>
      </c>
      <c r="Z2257">
        <v>39.9372832450697</v>
      </c>
      <c r="AA2257">
        <v>11</v>
      </c>
      <c r="AB2257">
        <v>1661000</v>
      </c>
      <c r="AC2257">
        <v>43343</v>
      </c>
      <c r="AD2257">
        <v>43259</v>
      </c>
      <c r="AE2257">
        <v>2.71</v>
      </c>
      <c r="AF2257">
        <v>3</v>
      </c>
      <c r="AG2257">
        <v>210246.81</v>
      </c>
      <c r="AH2257">
        <v>453000</v>
      </c>
      <c r="AI2257">
        <v>135900</v>
      </c>
      <c r="AJ2257">
        <v>27.066700971680799</v>
      </c>
      <c r="AK2257">
        <v>8</v>
      </c>
      <c r="AL2257">
        <v>1208000</v>
      </c>
      <c r="AM2257">
        <v>43367</v>
      </c>
      <c r="AN2257">
        <v>43386</v>
      </c>
      <c r="AO2257">
        <v>2.1</v>
      </c>
      <c r="AP2257" t="s">
        <v>2645</v>
      </c>
      <c r="AQ2257">
        <v>27</v>
      </c>
      <c r="AR2257">
        <v>0</v>
      </c>
      <c r="AS2257">
        <v>0</v>
      </c>
      <c r="AT2257">
        <v>0</v>
      </c>
    </row>
    <row r="2258" spans="1:46" x14ac:dyDescent="0.25">
      <c r="A2258" t="s">
        <v>41</v>
      </c>
      <c r="B2258" t="s">
        <v>172</v>
      </c>
      <c r="C2258" t="s">
        <v>225</v>
      </c>
      <c r="D2258" t="s">
        <v>236</v>
      </c>
      <c r="E2258" t="s">
        <v>295</v>
      </c>
      <c r="F2258" t="s">
        <v>109</v>
      </c>
      <c r="H2258" t="s">
        <v>38</v>
      </c>
      <c r="I2258">
        <v>15</v>
      </c>
      <c r="J2258">
        <v>15</v>
      </c>
      <c r="K2258">
        <v>12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10</v>
      </c>
      <c r="R2258">
        <v>460000</v>
      </c>
      <c r="T2258">
        <v>42980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10</v>
      </c>
      <c r="AB2258">
        <v>460000</v>
      </c>
      <c r="AD2258">
        <v>42980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10</v>
      </c>
      <c r="AL2258">
        <v>490000</v>
      </c>
      <c r="AN2258">
        <v>42980</v>
      </c>
      <c r="AO2258">
        <v>0</v>
      </c>
      <c r="AP2258" t="s">
        <v>2646</v>
      </c>
      <c r="AQ2258">
        <v>2</v>
      </c>
      <c r="AR2258">
        <v>0</v>
      </c>
      <c r="AS2258">
        <v>0</v>
      </c>
      <c r="AT2258">
        <v>0</v>
      </c>
    </row>
    <row r="2259" spans="1:46" x14ac:dyDescent="0.25">
      <c r="A2259" t="s">
        <v>41</v>
      </c>
      <c r="B2259" t="s">
        <v>155</v>
      </c>
      <c r="C2259" t="s">
        <v>208</v>
      </c>
      <c r="D2259" t="s">
        <v>236</v>
      </c>
      <c r="E2259" t="s">
        <v>295</v>
      </c>
      <c r="F2259" t="s">
        <v>109</v>
      </c>
      <c r="H2259" t="s">
        <v>38</v>
      </c>
      <c r="I2259">
        <v>15</v>
      </c>
      <c r="J2259">
        <v>15</v>
      </c>
      <c r="K2259">
        <v>12</v>
      </c>
      <c r="L2259">
        <v>9</v>
      </c>
      <c r="M2259">
        <v>758651.82</v>
      </c>
      <c r="N2259">
        <v>1602000</v>
      </c>
      <c r="O2259">
        <v>427200</v>
      </c>
      <c r="P2259">
        <v>28.965185393258398</v>
      </c>
      <c r="Q2259">
        <v>0</v>
      </c>
      <c r="R2259">
        <v>0</v>
      </c>
      <c r="S2259">
        <v>43309</v>
      </c>
      <c r="T2259">
        <v>43259</v>
      </c>
      <c r="U2259">
        <v>6.0970000000000004</v>
      </c>
      <c r="V2259">
        <v>7</v>
      </c>
      <c r="W2259">
        <v>590062.48</v>
      </c>
      <c r="X2259">
        <v>1246000</v>
      </c>
      <c r="Y2259">
        <v>267000</v>
      </c>
      <c r="Z2259">
        <v>33.700844943820201</v>
      </c>
      <c r="AA2259">
        <v>29</v>
      </c>
      <c r="AB2259">
        <v>5162000</v>
      </c>
      <c r="AC2259">
        <v>43342</v>
      </c>
      <c r="AD2259">
        <v>43339</v>
      </c>
      <c r="AE2259">
        <v>4.742</v>
      </c>
      <c r="AF2259">
        <v>18</v>
      </c>
      <c r="AG2259">
        <v>1550718.4</v>
      </c>
      <c r="AH2259">
        <v>3204000</v>
      </c>
      <c r="AI2259">
        <v>961200</v>
      </c>
      <c r="AJ2259">
        <v>23.943720352954099</v>
      </c>
      <c r="AK2259">
        <v>11</v>
      </c>
      <c r="AL2259">
        <v>1958000</v>
      </c>
      <c r="AM2259">
        <v>43373</v>
      </c>
      <c r="AN2259">
        <v>43339</v>
      </c>
      <c r="AO2259">
        <v>12.6</v>
      </c>
      <c r="AP2259" t="s">
        <v>2647</v>
      </c>
      <c r="AQ2259">
        <v>19</v>
      </c>
      <c r="AR2259">
        <v>0</v>
      </c>
      <c r="AS2259">
        <v>0</v>
      </c>
      <c r="AT2259">
        <v>0</v>
      </c>
    </row>
    <row r="2260" spans="1:46" x14ac:dyDescent="0.25">
      <c r="A2260" t="s">
        <v>41</v>
      </c>
      <c r="B2260" t="s">
        <v>156</v>
      </c>
      <c r="C2260" t="s">
        <v>209</v>
      </c>
      <c r="D2260" t="s">
        <v>236</v>
      </c>
      <c r="E2260" t="s">
        <v>295</v>
      </c>
      <c r="F2260" t="s">
        <v>109</v>
      </c>
      <c r="H2260" t="s">
        <v>38</v>
      </c>
      <c r="I2260">
        <v>15</v>
      </c>
      <c r="J2260">
        <v>15</v>
      </c>
      <c r="K2260">
        <v>12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43209</v>
      </c>
      <c r="U2260">
        <v>0</v>
      </c>
      <c r="V2260">
        <v>4</v>
      </c>
      <c r="W2260">
        <v>415747.88</v>
      </c>
      <c r="X2260">
        <v>873000</v>
      </c>
      <c r="Y2260">
        <v>130800</v>
      </c>
      <c r="Z2260">
        <v>38.382825678368498</v>
      </c>
      <c r="AA2260">
        <v>8</v>
      </c>
      <c r="AB2260">
        <v>1748000</v>
      </c>
      <c r="AC2260">
        <v>43341</v>
      </c>
      <c r="AD2260">
        <v>43326</v>
      </c>
      <c r="AE2260">
        <v>2.71</v>
      </c>
      <c r="AF2260">
        <v>2</v>
      </c>
      <c r="AG2260">
        <v>216493.54</v>
      </c>
      <c r="AH2260">
        <v>437000</v>
      </c>
      <c r="AI2260">
        <v>0</v>
      </c>
      <c r="AJ2260">
        <v>45.505058543824902</v>
      </c>
      <c r="AK2260">
        <v>6</v>
      </c>
      <c r="AL2260">
        <v>1311000</v>
      </c>
      <c r="AM2260">
        <v>43358</v>
      </c>
      <c r="AN2260">
        <v>43326</v>
      </c>
      <c r="AO2260">
        <v>1.4</v>
      </c>
      <c r="AP2260" t="s">
        <v>2648</v>
      </c>
      <c r="AQ2260">
        <v>7</v>
      </c>
      <c r="AR2260">
        <v>0</v>
      </c>
      <c r="AS2260">
        <v>0</v>
      </c>
      <c r="AT2260">
        <v>0</v>
      </c>
    </row>
    <row r="2261" spans="1:46" x14ac:dyDescent="0.25">
      <c r="A2261" t="s">
        <v>41</v>
      </c>
      <c r="B2261" t="s">
        <v>149</v>
      </c>
      <c r="C2261" t="s">
        <v>202</v>
      </c>
      <c r="D2261" t="s">
        <v>236</v>
      </c>
      <c r="E2261" t="s">
        <v>295</v>
      </c>
      <c r="F2261" t="s">
        <v>109</v>
      </c>
      <c r="H2261" t="s">
        <v>38</v>
      </c>
      <c r="I2261">
        <v>15</v>
      </c>
      <c r="J2261">
        <v>15</v>
      </c>
      <c r="K2261">
        <v>12</v>
      </c>
      <c r="L2261">
        <v>3</v>
      </c>
      <c r="M2261">
        <v>85658.61</v>
      </c>
      <c r="N2261">
        <v>198000</v>
      </c>
      <c r="O2261">
        <v>59400</v>
      </c>
      <c r="P2261">
        <v>32.0169761904761</v>
      </c>
      <c r="Q2261">
        <v>21</v>
      </c>
      <c r="R2261">
        <v>1386000</v>
      </c>
      <c r="S2261">
        <v>43308</v>
      </c>
      <c r="T2261">
        <v>42966</v>
      </c>
      <c r="U2261">
        <v>2.032</v>
      </c>
      <c r="V2261">
        <v>1</v>
      </c>
      <c r="W2261">
        <v>28552.87</v>
      </c>
      <c r="X2261">
        <v>66000</v>
      </c>
      <c r="Y2261">
        <v>0</v>
      </c>
      <c r="Z2261">
        <v>52.4118833333333</v>
      </c>
      <c r="AA2261">
        <v>20</v>
      </c>
      <c r="AB2261">
        <v>1320000</v>
      </c>
      <c r="AC2261">
        <v>43328</v>
      </c>
      <c r="AD2261">
        <v>42966</v>
      </c>
      <c r="AE2261">
        <v>0.67700000000000005</v>
      </c>
      <c r="AF2261">
        <v>2</v>
      </c>
      <c r="AG2261">
        <v>57105.74</v>
      </c>
      <c r="AH2261">
        <v>132000</v>
      </c>
      <c r="AI2261">
        <v>39600</v>
      </c>
      <c r="AJ2261">
        <v>32.0169761904761</v>
      </c>
      <c r="AK2261">
        <v>18</v>
      </c>
      <c r="AL2261">
        <v>1188000</v>
      </c>
      <c r="AM2261">
        <v>43351</v>
      </c>
      <c r="AN2261">
        <v>42966</v>
      </c>
      <c r="AO2261">
        <v>1.4</v>
      </c>
      <c r="AP2261" t="s">
        <v>2649</v>
      </c>
      <c r="AQ2261">
        <v>20</v>
      </c>
      <c r="AR2261">
        <v>0</v>
      </c>
      <c r="AS2261">
        <v>0</v>
      </c>
      <c r="AT2261">
        <v>0</v>
      </c>
    </row>
    <row r="2262" spans="1:46" x14ac:dyDescent="0.25">
      <c r="A2262" t="s">
        <v>41</v>
      </c>
      <c r="B2262" t="s">
        <v>132</v>
      </c>
      <c r="C2262" t="s">
        <v>185</v>
      </c>
      <c r="D2262" t="s">
        <v>236</v>
      </c>
      <c r="E2262" t="s">
        <v>295</v>
      </c>
      <c r="F2262" t="s">
        <v>109</v>
      </c>
      <c r="H2262" t="s">
        <v>38</v>
      </c>
      <c r="I2262">
        <v>15</v>
      </c>
      <c r="J2262">
        <v>15</v>
      </c>
      <c r="K2262">
        <v>12</v>
      </c>
      <c r="L2262">
        <v>1</v>
      </c>
      <c r="M2262">
        <v>16939.73</v>
      </c>
      <c r="N2262">
        <v>39000</v>
      </c>
      <c r="O2262">
        <v>0</v>
      </c>
      <c r="P2262">
        <v>52.221273746426498</v>
      </c>
      <c r="Q2262">
        <v>0</v>
      </c>
      <c r="R2262">
        <v>0</v>
      </c>
      <c r="S2262">
        <v>43285</v>
      </c>
      <c r="T2262">
        <v>43164</v>
      </c>
      <c r="U2262">
        <v>0.67700000000000005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43164</v>
      </c>
      <c r="AE2262">
        <v>0</v>
      </c>
      <c r="AF2262">
        <v>1</v>
      </c>
      <c r="AG2262">
        <v>16647.580000000002</v>
      </c>
      <c r="AH2262">
        <v>39000</v>
      </c>
      <c r="AI2262">
        <v>0</v>
      </c>
      <c r="AJ2262">
        <v>53.045286577503603</v>
      </c>
      <c r="AK2262">
        <v>11</v>
      </c>
      <c r="AL2262">
        <v>429000</v>
      </c>
      <c r="AM2262">
        <v>43370</v>
      </c>
      <c r="AN2262">
        <v>43385</v>
      </c>
      <c r="AO2262">
        <v>0.7</v>
      </c>
      <c r="AP2262" t="s">
        <v>2650</v>
      </c>
      <c r="AQ2262">
        <v>27</v>
      </c>
      <c r="AR2262">
        <v>0</v>
      </c>
      <c r="AS2262">
        <v>0</v>
      </c>
      <c r="AT2262">
        <v>0</v>
      </c>
    </row>
    <row r="2263" spans="1:46" x14ac:dyDescent="0.25">
      <c r="A2263" t="s">
        <v>41</v>
      </c>
      <c r="B2263" t="s">
        <v>135</v>
      </c>
      <c r="C2263" t="s">
        <v>188</v>
      </c>
      <c r="D2263" t="s">
        <v>236</v>
      </c>
      <c r="E2263" t="s">
        <v>295</v>
      </c>
      <c r="F2263" t="s">
        <v>109</v>
      </c>
      <c r="H2263" t="s">
        <v>38</v>
      </c>
      <c r="I2263">
        <v>15</v>
      </c>
      <c r="J2263">
        <v>15</v>
      </c>
      <c r="K2263">
        <v>6</v>
      </c>
      <c r="L2263">
        <v>4</v>
      </c>
      <c r="M2263">
        <v>95192.82</v>
      </c>
      <c r="N2263">
        <v>216000</v>
      </c>
      <c r="O2263">
        <v>0</v>
      </c>
      <c r="P2263">
        <v>51.522174910226198</v>
      </c>
      <c r="Q2263">
        <v>-1</v>
      </c>
      <c r="R2263">
        <v>-54000</v>
      </c>
      <c r="S2263">
        <v>43304</v>
      </c>
      <c r="T2263">
        <v>43236</v>
      </c>
      <c r="U2263">
        <v>2.71</v>
      </c>
      <c r="V2263">
        <v>1</v>
      </c>
      <c r="W2263">
        <v>23798.21</v>
      </c>
      <c r="X2263">
        <v>54000</v>
      </c>
      <c r="Y2263">
        <v>16200</v>
      </c>
      <c r="Z2263">
        <v>30.7459490026026</v>
      </c>
      <c r="AA2263">
        <v>-2</v>
      </c>
      <c r="AB2263">
        <v>-108000</v>
      </c>
      <c r="AC2263">
        <v>43333</v>
      </c>
      <c r="AD2263">
        <v>43236</v>
      </c>
      <c r="AE2263">
        <v>0.67700000000000005</v>
      </c>
      <c r="AF2263">
        <v>2</v>
      </c>
      <c r="AG2263">
        <v>47596.17</v>
      </c>
      <c r="AH2263">
        <v>108000</v>
      </c>
      <c r="AI2263">
        <v>0</v>
      </c>
      <c r="AJ2263">
        <v>51.522419354671101</v>
      </c>
      <c r="AK2263">
        <v>14</v>
      </c>
      <c r="AL2263">
        <v>756000</v>
      </c>
      <c r="AM2263">
        <v>43369</v>
      </c>
      <c r="AN2263">
        <v>43385</v>
      </c>
      <c r="AO2263">
        <v>1.4</v>
      </c>
      <c r="AP2263" t="s">
        <v>2651</v>
      </c>
      <c r="AQ2263">
        <v>14</v>
      </c>
      <c r="AR2263">
        <v>0</v>
      </c>
      <c r="AS2263">
        <v>0</v>
      </c>
      <c r="AT2263">
        <v>0</v>
      </c>
    </row>
    <row r="2264" spans="1:46" x14ac:dyDescent="0.25">
      <c r="A2264" t="s">
        <v>41</v>
      </c>
      <c r="B2264" t="s">
        <v>176</v>
      </c>
      <c r="C2264" t="s">
        <v>229</v>
      </c>
      <c r="D2264" t="s">
        <v>236</v>
      </c>
      <c r="E2264" t="s">
        <v>295</v>
      </c>
      <c r="F2264" t="s">
        <v>109</v>
      </c>
      <c r="H2264" t="s">
        <v>38</v>
      </c>
      <c r="I2264">
        <v>15</v>
      </c>
      <c r="J2264">
        <v>15</v>
      </c>
      <c r="K2264">
        <v>12</v>
      </c>
      <c r="L2264">
        <v>2</v>
      </c>
      <c r="M2264">
        <v>166399.1</v>
      </c>
      <c r="N2264">
        <v>352000</v>
      </c>
      <c r="O2264">
        <v>0</v>
      </c>
      <c r="P2264">
        <v>48.00028125</v>
      </c>
      <c r="Q2264">
        <v>7</v>
      </c>
      <c r="R2264">
        <v>1232000</v>
      </c>
      <c r="S2264">
        <v>43296</v>
      </c>
      <c r="T2264">
        <v>43236</v>
      </c>
      <c r="U2264">
        <v>1.355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7</v>
      </c>
      <c r="AB2264">
        <v>1232000</v>
      </c>
      <c r="AD2264">
        <v>43236</v>
      </c>
      <c r="AE2264">
        <v>0</v>
      </c>
      <c r="AF2264">
        <v>1</v>
      </c>
      <c r="AG2264">
        <v>83199.55</v>
      </c>
      <c r="AH2264">
        <v>176000</v>
      </c>
      <c r="AI2264">
        <v>0</v>
      </c>
      <c r="AJ2264">
        <v>48.00028125</v>
      </c>
      <c r="AK2264">
        <v>6</v>
      </c>
      <c r="AL2264">
        <v>1056000</v>
      </c>
      <c r="AM2264">
        <v>43367</v>
      </c>
      <c r="AN2264">
        <v>43236</v>
      </c>
      <c r="AO2264">
        <v>0.7</v>
      </c>
      <c r="AP2264" t="s">
        <v>2652</v>
      </c>
      <c r="AQ2264">
        <v>12</v>
      </c>
      <c r="AR2264">
        <v>0</v>
      </c>
      <c r="AS2264">
        <v>0</v>
      </c>
      <c r="AT2264">
        <v>0</v>
      </c>
    </row>
    <row r="2265" spans="1:46" x14ac:dyDescent="0.25">
      <c r="A2265" t="s">
        <v>41</v>
      </c>
      <c r="B2265" t="s">
        <v>173</v>
      </c>
      <c r="C2265" t="s">
        <v>226</v>
      </c>
      <c r="D2265" t="s">
        <v>236</v>
      </c>
      <c r="E2265" t="s">
        <v>295</v>
      </c>
      <c r="F2265" t="s">
        <v>109</v>
      </c>
      <c r="H2265" t="s">
        <v>38</v>
      </c>
      <c r="I2265">
        <v>15</v>
      </c>
      <c r="J2265">
        <v>15</v>
      </c>
      <c r="K2265">
        <v>12</v>
      </c>
      <c r="L2265">
        <v>3</v>
      </c>
      <c r="M2265">
        <v>270960.69</v>
      </c>
      <c r="N2265">
        <v>570000</v>
      </c>
      <c r="O2265">
        <v>0</v>
      </c>
      <c r="P2265">
        <v>47.709340507968101</v>
      </c>
      <c r="Q2265">
        <v>3</v>
      </c>
      <c r="R2265">
        <v>570000</v>
      </c>
      <c r="S2265">
        <v>43308</v>
      </c>
      <c r="T2265">
        <v>43236</v>
      </c>
      <c r="U2265">
        <v>2.032</v>
      </c>
      <c r="V2265">
        <v>1</v>
      </c>
      <c r="W2265">
        <v>90320.23</v>
      </c>
      <c r="X2265">
        <v>190000</v>
      </c>
      <c r="Y2265">
        <v>0</v>
      </c>
      <c r="Z2265">
        <v>47.709340608879899</v>
      </c>
      <c r="AA2265">
        <v>2</v>
      </c>
      <c r="AB2265">
        <v>380000</v>
      </c>
      <c r="AC2265">
        <v>43337</v>
      </c>
      <c r="AD2265">
        <v>43236</v>
      </c>
      <c r="AE2265">
        <v>0.67700000000000005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</v>
      </c>
      <c r="AL2265">
        <v>380000</v>
      </c>
      <c r="AN2265">
        <v>43386</v>
      </c>
      <c r="AO2265">
        <v>0</v>
      </c>
      <c r="AP2265" t="s">
        <v>2653</v>
      </c>
      <c r="AQ2265">
        <v>7</v>
      </c>
      <c r="AR2265">
        <v>0</v>
      </c>
      <c r="AS2265">
        <v>0</v>
      </c>
      <c r="AT2265">
        <v>0</v>
      </c>
    </row>
    <row r="2266" spans="1:46" x14ac:dyDescent="0.25">
      <c r="A2266" t="s">
        <v>41</v>
      </c>
      <c r="B2266" t="s">
        <v>174</v>
      </c>
      <c r="C2266" t="s">
        <v>227</v>
      </c>
      <c r="D2266" t="s">
        <v>236</v>
      </c>
      <c r="E2266" t="s">
        <v>295</v>
      </c>
      <c r="F2266" t="s">
        <v>109</v>
      </c>
      <c r="H2266" t="s">
        <v>38</v>
      </c>
      <c r="I2266">
        <v>15</v>
      </c>
      <c r="J2266">
        <v>15</v>
      </c>
      <c r="K2266">
        <v>12</v>
      </c>
      <c r="L2266">
        <v>2</v>
      </c>
      <c r="M2266">
        <v>198629.5</v>
      </c>
      <c r="N2266">
        <v>418000</v>
      </c>
      <c r="O2266">
        <v>0</v>
      </c>
      <c r="P2266">
        <v>47.7290789473684</v>
      </c>
      <c r="Q2266">
        <v>2</v>
      </c>
      <c r="R2266">
        <v>418000</v>
      </c>
      <c r="S2266">
        <v>43306</v>
      </c>
      <c r="T2266">
        <v>43236</v>
      </c>
      <c r="U2266">
        <v>1.355</v>
      </c>
      <c r="V2266">
        <v>1</v>
      </c>
      <c r="W2266">
        <v>99314.75</v>
      </c>
      <c r="X2266">
        <v>209000</v>
      </c>
      <c r="Y2266">
        <v>0</v>
      </c>
      <c r="Z2266">
        <v>47.7290789473684</v>
      </c>
      <c r="AA2266">
        <v>1</v>
      </c>
      <c r="AB2266">
        <v>209000</v>
      </c>
      <c r="AC2266">
        <v>43317</v>
      </c>
      <c r="AD2266">
        <v>43236</v>
      </c>
      <c r="AE2266">
        <v>0.67700000000000005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209000</v>
      </c>
      <c r="AN2266">
        <v>43386</v>
      </c>
      <c r="AO2266">
        <v>0</v>
      </c>
      <c r="AP2266" t="s">
        <v>2654</v>
      </c>
      <c r="AQ2266">
        <v>9</v>
      </c>
      <c r="AR2266">
        <v>0</v>
      </c>
      <c r="AS2266">
        <v>0</v>
      </c>
      <c r="AT2266">
        <v>0</v>
      </c>
    </row>
    <row r="2267" spans="1:46" x14ac:dyDescent="0.25">
      <c r="A2267" t="s">
        <v>41</v>
      </c>
      <c r="B2267" t="s">
        <v>158</v>
      </c>
      <c r="C2267" t="s">
        <v>211</v>
      </c>
      <c r="D2267" t="s">
        <v>236</v>
      </c>
      <c r="E2267" t="s">
        <v>295</v>
      </c>
      <c r="F2267" t="s">
        <v>109</v>
      </c>
      <c r="H2267" t="s">
        <v>38</v>
      </c>
      <c r="I2267">
        <v>15</v>
      </c>
      <c r="J2267">
        <v>15</v>
      </c>
      <c r="K2267">
        <v>12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O2267">
        <v>0</v>
      </c>
      <c r="AP2267" t="s">
        <v>2655</v>
      </c>
      <c r="AQ2267">
        <v>3</v>
      </c>
      <c r="AR2267">
        <v>0</v>
      </c>
      <c r="AS2267">
        <v>0</v>
      </c>
      <c r="AT2267">
        <v>0</v>
      </c>
    </row>
    <row r="2268" spans="1:46" x14ac:dyDescent="0.25">
      <c r="A2268" t="s">
        <v>41</v>
      </c>
      <c r="B2268" t="s">
        <v>177</v>
      </c>
      <c r="C2268" t="s">
        <v>230</v>
      </c>
      <c r="D2268" t="s">
        <v>236</v>
      </c>
      <c r="E2268" t="s">
        <v>295</v>
      </c>
      <c r="F2268" t="s">
        <v>109</v>
      </c>
      <c r="H2268" t="s">
        <v>38</v>
      </c>
      <c r="I2268">
        <v>14</v>
      </c>
      <c r="J2268">
        <v>14</v>
      </c>
      <c r="K2268">
        <v>12</v>
      </c>
      <c r="L2268">
        <v>2</v>
      </c>
      <c r="M2268">
        <v>63529.86</v>
      </c>
      <c r="N2268">
        <v>119800</v>
      </c>
      <c r="O2268">
        <v>0</v>
      </c>
      <c r="P2268">
        <v>41.667073504451501</v>
      </c>
      <c r="Q2268">
        <v>21</v>
      </c>
      <c r="R2268">
        <v>1257900</v>
      </c>
      <c r="S2268">
        <v>43311</v>
      </c>
      <c r="T2268">
        <v>43269</v>
      </c>
      <c r="U2268">
        <v>1.355</v>
      </c>
      <c r="V2268">
        <v>2</v>
      </c>
      <c r="W2268">
        <v>63529.86</v>
      </c>
      <c r="X2268">
        <v>119800</v>
      </c>
      <c r="Y2268">
        <v>0</v>
      </c>
      <c r="Z2268">
        <v>41.667073504451501</v>
      </c>
      <c r="AA2268">
        <v>19</v>
      </c>
      <c r="AB2268">
        <v>1138100</v>
      </c>
      <c r="AC2268">
        <v>43340</v>
      </c>
      <c r="AD2268">
        <v>43269</v>
      </c>
      <c r="AE2268">
        <v>1.355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19</v>
      </c>
      <c r="AL2268">
        <v>1138100</v>
      </c>
      <c r="AN2268">
        <v>43269</v>
      </c>
      <c r="AO2268">
        <v>0</v>
      </c>
      <c r="AP2268" t="s">
        <v>2656</v>
      </c>
      <c r="AQ2268">
        <v>10</v>
      </c>
      <c r="AR2268">
        <v>0</v>
      </c>
      <c r="AS2268">
        <v>0</v>
      </c>
      <c r="AT2268">
        <v>0</v>
      </c>
    </row>
    <row r="2269" spans="1:46" x14ac:dyDescent="0.25">
      <c r="A2269" t="s">
        <v>41</v>
      </c>
      <c r="B2269" t="s">
        <v>148</v>
      </c>
      <c r="C2269" t="s">
        <v>201</v>
      </c>
      <c r="D2269" t="s">
        <v>236</v>
      </c>
      <c r="E2269" t="s">
        <v>295</v>
      </c>
      <c r="F2269" t="s">
        <v>109</v>
      </c>
      <c r="H2269" t="s">
        <v>38</v>
      </c>
      <c r="I2269">
        <v>13</v>
      </c>
      <c r="J2269">
        <v>13</v>
      </c>
      <c r="K2269">
        <v>6</v>
      </c>
      <c r="L2269">
        <v>6</v>
      </c>
      <c r="M2269">
        <v>187761.12</v>
      </c>
      <c r="N2269">
        <v>426000</v>
      </c>
      <c r="O2269">
        <v>0</v>
      </c>
      <c r="P2269">
        <v>51.517081655997899</v>
      </c>
      <c r="Q2269">
        <v>3</v>
      </c>
      <c r="R2269">
        <v>213000</v>
      </c>
      <c r="S2269">
        <v>43309</v>
      </c>
      <c r="T2269">
        <v>43174</v>
      </c>
      <c r="U2269">
        <v>4.0650000000000004</v>
      </c>
      <c r="V2269">
        <v>1</v>
      </c>
      <c r="W2269">
        <v>31293.52</v>
      </c>
      <c r="X2269">
        <v>71000</v>
      </c>
      <c r="Y2269">
        <v>21300</v>
      </c>
      <c r="Z2269">
        <v>30.738687850055001</v>
      </c>
      <c r="AA2269">
        <v>2</v>
      </c>
      <c r="AB2269">
        <v>142000</v>
      </c>
      <c r="AC2269">
        <v>43329</v>
      </c>
      <c r="AD2269">
        <v>43174</v>
      </c>
      <c r="AE2269">
        <v>0.67700000000000005</v>
      </c>
      <c r="AF2269">
        <v>2</v>
      </c>
      <c r="AG2269">
        <v>62587.02</v>
      </c>
      <c r="AH2269">
        <v>142000</v>
      </c>
      <c r="AI2269">
        <v>0</v>
      </c>
      <c r="AJ2269">
        <v>51.517097148955699</v>
      </c>
      <c r="AK2269">
        <v>5</v>
      </c>
      <c r="AL2269">
        <v>355000</v>
      </c>
      <c r="AM2269">
        <v>43372</v>
      </c>
      <c r="AN2269">
        <v>43405</v>
      </c>
      <c r="AO2269">
        <v>1.4</v>
      </c>
      <c r="AP2269" t="s">
        <v>2657</v>
      </c>
      <c r="AQ2269">
        <v>2</v>
      </c>
      <c r="AR2269">
        <v>0</v>
      </c>
      <c r="AS2269">
        <v>0</v>
      </c>
      <c r="AT2269">
        <v>12</v>
      </c>
    </row>
    <row r="2270" spans="1:46" x14ac:dyDescent="0.25">
      <c r="A2270" t="s">
        <v>41</v>
      </c>
      <c r="B2270" t="s">
        <v>165</v>
      </c>
      <c r="C2270" t="s">
        <v>218</v>
      </c>
      <c r="D2270" t="s">
        <v>236</v>
      </c>
      <c r="E2270" t="s">
        <v>295</v>
      </c>
      <c r="F2270" t="s">
        <v>109</v>
      </c>
      <c r="H2270" t="s">
        <v>38</v>
      </c>
      <c r="I2270">
        <v>12</v>
      </c>
      <c r="J2270">
        <v>12</v>
      </c>
      <c r="K2270">
        <v>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13</v>
      </c>
      <c r="R2270">
        <v>1196000</v>
      </c>
      <c r="T2270">
        <v>43174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</v>
      </c>
      <c r="AB2270">
        <v>1196000</v>
      </c>
      <c r="AD2270">
        <v>43174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13</v>
      </c>
      <c r="AL2270">
        <v>1287000</v>
      </c>
      <c r="AN2270">
        <v>43174</v>
      </c>
      <c r="AO2270">
        <v>0</v>
      </c>
      <c r="AP2270" t="s">
        <v>2658</v>
      </c>
      <c r="AQ2270">
        <v>13</v>
      </c>
      <c r="AR2270">
        <v>0</v>
      </c>
      <c r="AS2270">
        <v>0</v>
      </c>
      <c r="AT2270">
        <v>0</v>
      </c>
    </row>
    <row r="2271" spans="1:46" x14ac:dyDescent="0.25">
      <c r="A2271" t="s">
        <v>41</v>
      </c>
      <c r="B2271" t="s">
        <v>159</v>
      </c>
      <c r="C2271" t="s">
        <v>212</v>
      </c>
      <c r="D2271" t="s">
        <v>236</v>
      </c>
      <c r="E2271" t="s">
        <v>295</v>
      </c>
      <c r="F2271" t="s">
        <v>109</v>
      </c>
      <c r="H2271" t="s">
        <v>38</v>
      </c>
      <c r="I2271">
        <v>12</v>
      </c>
      <c r="J2271">
        <v>12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7</v>
      </c>
      <c r="R2271">
        <v>574000</v>
      </c>
      <c r="T2271">
        <v>43209</v>
      </c>
      <c r="U2271">
        <v>0</v>
      </c>
      <c r="V2271">
        <v>3</v>
      </c>
      <c r="W2271">
        <v>110455.98</v>
      </c>
      <c r="X2271">
        <v>246000</v>
      </c>
      <c r="Y2271">
        <v>73800</v>
      </c>
      <c r="Z2271">
        <v>29.441592539368099</v>
      </c>
      <c r="AA2271">
        <v>4</v>
      </c>
      <c r="AB2271">
        <v>328000</v>
      </c>
      <c r="AC2271">
        <v>43329</v>
      </c>
      <c r="AD2271">
        <v>43209</v>
      </c>
      <c r="AE2271">
        <v>2.032</v>
      </c>
      <c r="AF2271">
        <v>1</v>
      </c>
      <c r="AG2271">
        <v>36818.67</v>
      </c>
      <c r="AH2271">
        <v>82000</v>
      </c>
      <c r="AI2271">
        <v>24600</v>
      </c>
      <c r="AJ2271">
        <v>29.441572924883499</v>
      </c>
      <c r="AK2271">
        <v>26</v>
      </c>
      <c r="AL2271">
        <v>2132000</v>
      </c>
      <c r="AM2271">
        <v>43345</v>
      </c>
      <c r="AN2271">
        <v>43357</v>
      </c>
      <c r="AO2271">
        <v>0.7</v>
      </c>
      <c r="AP2271" t="s">
        <v>2659</v>
      </c>
      <c r="AQ2271">
        <v>21</v>
      </c>
      <c r="AR2271">
        <v>0</v>
      </c>
      <c r="AS2271">
        <v>0</v>
      </c>
      <c r="AT2271">
        <v>0</v>
      </c>
    </row>
    <row r="2272" spans="1:46" x14ac:dyDescent="0.25">
      <c r="A2272" t="s">
        <v>41</v>
      </c>
      <c r="B2272" t="s">
        <v>150</v>
      </c>
      <c r="C2272" t="s">
        <v>203</v>
      </c>
      <c r="D2272" t="s">
        <v>236</v>
      </c>
      <c r="E2272" t="s">
        <v>295</v>
      </c>
      <c r="F2272" t="s">
        <v>109</v>
      </c>
      <c r="H2272" t="s">
        <v>38</v>
      </c>
      <c r="I2272">
        <v>12</v>
      </c>
      <c r="J2272">
        <v>12</v>
      </c>
      <c r="K2272">
        <v>6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O2272">
        <v>0</v>
      </c>
      <c r="AP2272" t="s">
        <v>2660</v>
      </c>
      <c r="AQ2272">
        <v>0</v>
      </c>
      <c r="AR2272">
        <v>0</v>
      </c>
      <c r="AS2272">
        <v>0</v>
      </c>
      <c r="AT2272">
        <v>0</v>
      </c>
    </row>
    <row r="2273" spans="1:46" x14ac:dyDescent="0.25">
      <c r="A2273" t="s">
        <v>41</v>
      </c>
      <c r="B2273" t="s">
        <v>178</v>
      </c>
      <c r="C2273" t="s">
        <v>231</v>
      </c>
      <c r="D2273" t="s">
        <v>236</v>
      </c>
      <c r="E2273" t="s">
        <v>295</v>
      </c>
      <c r="F2273" t="s">
        <v>109</v>
      </c>
      <c r="H2273" t="s">
        <v>38</v>
      </c>
      <c r="I2273">
        <v>10</v>
      </c>
      <c r="J2273">
        <v>10</v>
      </c>
      <c r="K2273">
        <v>8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O2273">
        <v>0</v>
      </c>
      <c r="AP2273" t="s">
        <v>2661</v>
      </c>
      <c r="AQ2273">
        <v>9</v>
      </c>
      <c r="AR2273">
        <v>0</v>
      </c>
      <c r="AS2273">
        <v>0</v>
      </c>
      <c r="AT2273">
        <v>0</v>
      </c>
    </row>
    <row r="2274" spans="1:46" x14ac:dyDescent="0.25">
      <c r="A2274" t="s">
        <v>41</v>
      </c>
      <c r="B2274" t="s">
        <v>160</v>
      </c>
      <c r="C2274" t="s">
        <v>213</v>
      </c>
      <c r="D2274" t="s">
        <v>236</v>
      </c>
      <c r="E2274" t="s">
        <v>295</v>
      </c>
      <c r="F2274" t="s">
        <v>109</v>
      </c>
      <c r="H2274" t="s">
        <v>38</v>
      </c>
      <c r="I2274">
        <v>9</v>
      </c>
      <c r="J2274">
        <v>9</v>
      </c>
      <c r="K2274">
        <v>6</v>
      </c>
      <c r="L2274">
        <v>3</v>
      </c>
      <c r="M2274">
        <v>157495.35</v>
      </c>
      <c r="N2274">
        <v>357000</v>
      </c>
      <c r="O2274">
        <v>0</v>
      </c>
      <c r="P2274">
        <v>51.4720210763697</v>
      </c>
      <c r="Q2274">
        <v>8</v>
      </c>
      <c r="R2274">
        <v>952000</v>
      </c>
      <c r="S2274">
        <v>43312</v>
      </c>
      <c r="T2274">
        <v>42991</v>
      </c>
      <c r="U2274">
        <v>2.032</v>
      </c>
      <c r="V2274">
        <v>1</v>
      </c>
      <c r="W2274">
        <v>52498.45</v>
      </c>
      <c r="X2274">
        <v>119000</v>
      </c>
      <c r="Y2274">
        <v>35700</v>
      </c>
      <c r="Z2274">
        <v>30.674315975962799</v>
      </c>
      <c r="AA2274">
        <v>7</v>
      </c>
      <c r="AB2274">
        <v>833000</v>
      </c>
      <c r="AC2274">
        <v>43317</v>
      </c>
      <c r="AD2274">
        <v>43347</v>
      </c>
      <c r="AE2274">
        <v>0.67700000000000005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19</v>
      </c>
      <c r="AL2274">
        <v>2261000</v>
      </c>
      <c r="AM2274">
        <v>43369</v>
      </c>
      <c r="AN2274">
        <v>43347</v>
      </c>
      <c r="AO2274">
        <v>0</v>
      </c>
      <c r="AP2274" t="s">
        <v>2662</v>
      </c>
      <c r="AQ2274">
        <v>22</v>
      </c>
      <c r="AR2274">
        <v>0</v>
      </c>
      <c r="AS2274">
        <v>0</v>
      </c>
      <c r="AT2274">
        <v>0</v>
      </c>
    </row>
    <row r="2275" spans="1:46" x14ac:dyDescent="0.25">
      <c r="A2275" t="s">
        <v>41</v>
      </c>
      <c r="B2275" t="s">
        <v>161</v>
      </c>
      <c r="C2275" t="s">
        <v>214</v>
      </c>
      <c r="D2275" t="s">
        <v>236</v>
      </c>
      <c r="E2275" t="s">
        <v>295</v>
      </c>
      <c r="F2275" t="s">
        <v>109</v>
      </c>
      <c r="H2275" t="s">
        <v>38</v>
      </c>
      <c r="I2275">
        <v>9</v>
      </c>
      <c r="J2275">
        <v>9</v>
      </c>
      <c r="K2275">
        <v>6</v>
      </c>
      <c r="L2275">
        <v>2</v>
      </c>
      <c r="M2275">
        <v>133924.68</v>
      </c>
      <c r="N2275">
        <v>274000</v>
      </c>
      <c r="O2275">
        <v>41100</v>
      </c>
      <c r="P2275">
        <v>36.746608926474899</v>
      </c>
      <c r="Q2275">
        <v>22</v>
      </c>
      <c r="R2275">
        <v>3014000</v>
      </c>
      <c r="S2275">
        <v>43303</v>
      </c>
      <c r="T2275">
        <v>43269</v>
      </c>
      <c r="U2275">
        <v>1.355</v>
      </c>
      <c r="V2275">
        <v>3</v>
      </c>
      <c r="W2275">
        <v>200887.02</v>
      </c>
      <c r="X2275">
        <v>411000</v>
      </c>
      <c r="Y2275">
        <v>123300</v>
      </c>
      <c r="Z2275">
        <v>23.192310873840199</v>
      </c>
      <c r="AA2275">
        <v>19</v>
      </c>
      <c r="AB2275">
        <v>2717000</v>
      </c>
      <c r="AC2275">
        <v>43338</v>
      </c>
      <c r="AD2275">
        <v>43269</v>
      </c>
      <c r="AE2275">
        <v>2.032</v>
      </c>
      <c r="AF2275">
        <v>19</v>
      </c>
      <c r="AG2275">
        <v>1272284.54</v>
      </c>
      <c r="AH2275">
        <v>2717000</v>
      </c>
      <c r="AI2275">
        <v>815100</v>
      </c>
      <c r="AJ2275">
        <v>26.4150063620589</v>
      </c>
      <c r="AK2275">
        <v>0</v>
      </c>
      <c r="AL2275">
        <v>0</v>
      </c>
      <c r="AM2275">
        <v>43367</v>
      </c>
      <c r="AN2275">
        <v>43269</v>
      </c>
      <c r="AO2275">
        <v>13.3</v>
      </c>
      <c r="AP2275" t="s">
        <v>2663</v>
      </c>
      <c r="AQ2275">
        <v>20</v>
      </c>
      <c r="AR2275">
        <v>0</v>
      </c>
      <c r="AS2275">
        <v>0</v>
      </c>
      <c r="AT2275">
        <v>0</v>
      </c>
    </row>
    <row r="2276" spans="1:46" x14ac:dyDescent="0.25">
      <c r="A2276" t="s">
        <v>41</v>
      </c>
      <c r="B2276" t="s">
        <v>162</v>
      </c>
      <c r="C2276" t="s">
        <v>215</v>
      </c>
      <c r="D2276" t="s">
        <v>236</v>
      </c>
      <c r="E2276" t="s">
        <v>295</v>
      </c>
      <c r="F2276" t="s">
        <v>109</v>
      </c>
      <c r="H2276" t="s">
        <v>38</v>
      </c>
      <c r="I2276">
        <v>9</v>
      </c>
      <c r="J2276">
        <v>9</v>
      </c>
      <c r="K2276">
        <v>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11</v>
      </c>
      <c r="R2276">
        <v>1628000</v>
      </c>
      <c r="T2276">
        <v>42907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</v>
      </c>
      <c r="AB2276">
        <v>1628000</v>
      </c>
      <c r="AD2276">
        <v>42907</v>
      </c>
      <c r="AE2276">
        <v>0</v>
      </c>
      <c r="AF2276">
        <v>2</v>
      </c>
      <c r="AG2276">
        <v>140110.21</v>
      </c>
      <c r="AH2276">
        <v>296000</v>
      </c>
      <c r="AI2276">
        <v>88800</v>
      </c>
      <c r="AJ2276">
        <v>25.617166362195299</v>
      </c>
      <c r="AK2276">
        <v>9</v>
      </c>
      <c r="AL2276">
        <v>1332000</v>
      </c>
      <c r="AM2276">
        <v>43354</v>
      </c>
      <c r="AN2276">
        <v>42907</v>
      </c>
      <c r="AO2276">
        <v>1.4</v>
      </c>
      <c r="AP2276" t="s">
        <v>2664</v>
      </c>
      <c r="AQ2276">
        <v>11</v>
      </c>
      <c r="AR2276">
        <v>0</v>
      </c>
      <c r="AS2276">
        <v>0</v>
      </c>
      <c r="AT2276">
        <v>0</v>
      </c>
    </row>
    <row r="2277" spans="1:46" x14ac:dyDescent="0.25">
      <c r="A2277" t="s">
        <v>41</v>
      </c>
      <c r="B2277" t="s">
        <v>163</v>
      </c>
      <c r="C2277" t="s">
        <v>216</v>
      </c>
      <c r="D2277" t="s">
        <v>236</v>
      </c>
      <c r="E2277" t="s">
        <v>295</v>
      </c>
      <c r="F2277" t="s">
        <v>109</v>
      </c>
      <c r="H2277" t="s">
        <v>38</v>
      </c>
      <c r="I2277">
        <v>9</v>
      </c>
      <c r="J2277">
        <v>9</v>
      </c>
      <c r="K2277">
        <v>6</v>
      </c>
      <c r="L2277">
        <v>5</v>
      </c>
      <c r="M2277">
        <v>326582.5</v>
      </c>
      <c r="N2277">
        <v>715000</v>
      </c>
      <c r="O2277">
        <v>214500</v>
      </c>
      <c r="P2277">
        <v>28.223626373626299</v>
      </c>
      <c r="Q2277">
        <v>20</v>
      </c>
      <c r="R2277">
        <v>2860000</v>
      </c>
      <c r="S2277">
        <v>43297</v>
      </c>
      <c r="T2277">
        <v>43216</v>
      </c>
      <c r="U2277">
        <v>3.387</v>
      </c>
      <c r="V2277">
        <v>6</v>
      </c>
      <c r="W2277">
        <v>391899</v>
      </c>
      <c r="X2277">
        <v>858000</v>
      </c>
      <c r="Y2277">
        <v>257400</v>
      </c>
      <c r="Z2277">
        <v>28.223626373626299</v>
      </c>
      <c r="AA2277">
        <v>14</v>
      </c>
      <c r="AB2277">
        <v>2002000</v>
      </c>
      <c r="AC2277">
        <v>43337</v>
      </c>
      <c r="AD2277">
        <v>43216</v>
      </c>
      <c r="AE2277">
        <v>4.0650000000000004</v>
      </c>
      <c r="AF2277">
        <v>7</v>
      </c>
      <c r="AG2277">
        <v>464039.99</v>
      </c>
      <c r="AH2277">
        <v>1001000</v>
      </c>
      <c r="AI2277">
        <v>171600</v>
      </c>
      <c r="AJ2277">
        <v>38.456234748010601</v>
      </c>
      <c r="AK2277">
        <v>19</v>
      </c>
      <c r="AL2277">
        <v>2717000</v>
      </c>
      <c r="AM2277">
        <v>43362</v>
      </c>
      <c r="AN2277">
        <v>43405</v>
      </c>
      <c r="AO2277">
        <v>4.9000000000000004</v>
      </c>
      <c r="AP2277" t="s">
        <v>2665</v>
      </c>
      <c r="AQ2277">
        <v>22</v>
      </c>
      <c r="AR2277">
        <v>0</v>
      </c>
      <c r="AS2277">
        <v>0</v>
      </c>
      <c r="AT2277">
        <v>0</v>
      </c>
    </row>
    <row r="2278" spans="1:46" x14ac:dyDescent="0.25">
      <c r="A2278" t="s">
        <v>41</v>
      </c>
      <c r="B2278" t="s">
        <v>164</v>
      </c>
      <c r="C2278" t="s">
        <v>217</v>
      </c>
      <c r="D2278" t="s">
        <v>236</v>
      </c>
      <c r="E2278" t="s">
        <v>295</v>
      </c>
      <c r="F2278" t="s">
        <v>109</v>
      </c>
      <c r="H2278" t="s">
        <v>38</v>
      </c>
      <c r="I2278">
        <v>9</v>
      </c>
      <c r="J2278">
        <v>9</v>
      </c>
      <c r="K2278">
        <v>6</v>
      </c>
      <c r="L2278">
        <v>2</v>
      </c>
      <c r="M2278">
        <v>108850.26</v>
      </c>
      <c r="N2278">
        <v>248000</v>
      </c>
      <c r="O2278">
        <v>0</v>
      </c>
      <c r="P2278">
        <v>51.719642644596</v>
      </c>
      <c r="Q2278">
        <v>23</v>
      </c>
      <c r="R2278">
        <v>2852000</v>
      </c>
      <c r="S2278">
        <v>43303</v>
      </c>
      <c r="T2278">
        <v>43216</v>
      </c>
      <c r="U2278">
        <v>1.355</v>
      </c>
      <c r="V2278">
        <v>10</v>
      </c>
      <c r="W2278">
        <v>544251.29</v>
      </c>
      <c r="X2278">
        <v>1240000</v>
      </c>
      <c r="Y2278">
        <v>403800</v>
      </c>
      <c r="Z2278">
        <v>28.405116103421399</v>
      </c>
      <c r="AA2278">
        <v>13</v>
      </c>
      <c r="AB2278">
        <v>1612000</v>
      </c>
      <c r="AC2278">
        <v>43335</v>
      </c>
      <c r="AD2278">
        <v>43216</v>
      </c>
      <c r="AE2278">
        <v>6.774</v>
      </c>
      <c r="AF2278">
        <v>6</v>
      </c>
      <c r="AG2278">
        <v>326550.75</v>
      </c>
      <c r="AH2278">
        <v>744000</v>
      </c>
      <c r="AI2278">
        <v>111600</v>
      </c>
      <c r="AJ2278">
        <v>43.199584923592703</v>
      </c>
      <c r="AK2278">
        <v>7</v>
      </c>
      <c r="AL2278">
        <v>868000</v>
      </c>
      <c r="AM2278">
        <v>43373</v>
      </c>
      <c r="AN2278">
        <v>43385</v>
      </c>
      <c r="AO2278">
        <v>4.2</v>
      </c>
      <c r="AP2278" t="s">
        <v>2666</v>
      </c>
      <c r="AQ2278">
        <v>20</v>
      </c>
      <c r="AR2278">
        <v>0</v>
      </c>
      <c r="AS2278">
        <v>0</v>
      </c>
      <c r="AT2278">
        <v>0</v>
      </c>
    </row>
    <row r="2279" spans="1:46" x14ac:dyDescent="0.25">
      <c r="A2279" t="s">
        <v>41</v>
      </c>
      <c r="B2279" t="s">
        <v>166</v>
      </c>
      <c r="C2279" t="s">
        <v>219</v>
      </c>
      <c r="D2279" t="s">
        <v>236</v>
      </c>
      <c r="E2279" t="s">
        <v>295</v>
      </c>
      <c r="F2279" t="s">
        <v>109</v>
      </c>
      <c r="H2279" t="s">
        <v>38</v>
      </c>
      <c r="I2279">
        <v>9</v>
      </c>
      <c r="J2279">
        <v>9</v>
      </c>
      <c r="K2279">
        <v>6</v>
      </c>
      <c r="L2279">
        <v>1</v>
      </c>
      <c r="M2279">
        <v>31818.21</v>
      </c>
      <c r="N2279">
        <v>66000</v>
      </c>
      <c r="O2279">
        <v>0</v>
      </c>
      <c r="P2279">
        <v>46.969650000000001</v>
      </c>
      <c r="Q2279">
        <v>8</v>
      </c>
      <c r="R2279">
        <v>528000</v>
      </c>
      <c r="S2279">
        <v>43287</v>
      </c>
      <c r="T2279">
        <v>43209</v>
      </c>
      <c r="U2279">
        <v>0.67700000000000005</v>
      </c>
      <c r="V2279">
        <v>3</v>
      </c>
      <c r="W2279">
        <v>95454.65</v>
      </c>
      <c r="X2279">
        <v>198000</v>
      </c>
      <c r="Y2279">
        <v>0</v>
      </c>
      <c r="Z2279">
        <v>46.969638888888802</v>
      </c>
      <c r="AA2279">
        <v>5</v>
      </c>
      <c r="AB2279">
        <v>330000</v>
      </c>
      <c r="AC2279">
        <v>43337</v>
      </c>
      <c r="AD2279">
        <v>43209</v>
      </c>
      <c r="AE2279">
        <v>2.032</v>
      </c>
      <c r="AF2279">
        <v>3</v>
      </c>
      <c r="AG2279">
        <v>95454.64</v>
      </c>
      <c r="AH2279">
        <v>198000</v>
      </c>
      <c r="AI2279">
        <v>0</v>
      </c>
      <c r="AJ2279">
        <v>46.969644444444398</v>
      </c>
      <c r="AK2279">
        <v>2</v>
      </c>
      <c r="AL2279">
        <v>132000</v>
      </c>
      <c r="AM2279">
        <v>43372</v>
      </c>
      <c r="AN2279">
        <v>43386</v>
      </c>
      <c r="AO2279">
        <v>2.1</v>
      </c>
      <c r="AP2279" t="s">
        <v>2667</v>
      </c>
      <c r="AQ2279">
        <v>1</v>
      </c>
      <c r="AR2279">
        <v>0</v>
      </c>
      <c r="AS2279">
        <v>0</v>
      </c>
      <c r="AT2279">
        <v>0</v>
      </c>
    </row>
    <row r="2280" spans="1:46" x14ac:dyDescent="0.25">
      <c r="A2280" t="s">
        <v>41</v>
      </c>
      <c r="B2280" t="s">
        <v>167</v>
      </c>
      <c r="C2280" t="s">
        <v>220</v>
      </c>
      <c r="D2280" t="s">
        <v>236</v>
      </c>
      <c r="E2280" t="s">
        <v>295</v>
      </c>
      <c r="F2280" t="s">
        <v>109</v>
      </c>
      <c r="H2280" t="s">
        <v>38</v>
      </c>
      <c r="I2280">
        <v>9</v>
      </c>
      <c r="J2280">
        <v>9</v>
      </c>
      <c r="K2280">
        <v>6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4</v>
      </c>
      <c r="R2280">
        <v>380000</v>
      </c>
      <c r="T2280">
        <v>43298</v>
      </c>
      <c r="U2280">
        <v>0</v>
      </c>
      <c r="V2280">
        <v>5</v>
      </c>
      <c r="W2280">
        <v>240641</v>
      </c>
      <c r="X2280">
        <v>475000</v>
      </c>
      <c r="Y2280">
        <v>142500</v>
      </c>
      <c r="Z2280">
        <v>20.389443537193401</v>
      </c>
      <c r="AA2280">
        <v>17</v>
      </c>
      <c r="AB2280">
        <v>1683000</v>
      </c>
      <c r="AC2280">
        <v>43338</v>
      </c>
      <c r="AD2280">
        <v>43347</v>
      </c>
      <c r="AE2280">
        <v>3.387</v>
      </c>
      <c r="AF2280">
        <v>24</v>
      </c>
      <c r="AG2280">
        <v>1160726.42</v>
      </c>
      <c r="AH2280">
        <v>2280000</v>
      </c>
      <c r="AI2280">
        <v>285000</v>
      </c>
      <c r="AJ2280">
        <v>36.000047030375903</v>
      </c>
      <c r="AK2280">
        <v>5</v>
      </c>
      <c r="AL2280">
        <v>475000</v>
      </c>
      <c r="AM2280">
        <v>43373</v>
      </c>
      <c r="AN2280">
        <v>43347</v>
      </c>
      <c r="AO2280">
        <v>16.8</v>
      </c>
      <c r="AP2280" t="s">
        <v>2668</v>
      </c>
      <c r="AQ2280">
        <v>33</v>
      </c>
      <c r="AR2280">
        <v>0</v>
      </c>
      <c r="AS2280">
        <v>0</v>
      </c>
      <c r="AT2280">
        <v>0</v>
      </c>
    </row>
    <row r="2281" spans="1:46" x14ac:dyDescent="0.25">
      <c r="A2281" t="s">
        <v>41</v>
      </c>
      <c r="B2281" t="s">
        <v>170</v>
      </c>
      <c r="C2281" t="s">
        <v>223</v>
      </c>
      <c r="D2281" t="s">
        <v>236</v>
      </c>
      <c r="E2281" t="s">
        <v>295</v>
      </c>
      <c r="F2281" t="s">
        <v>109</v>
      </c>
      <c r="H2281" t="s">
        <v>38</v>
      </c>
      <c r="I2281">
        <v>9</v>
      </c>
      <c r="J2281">
        <v>9</v>
      </c>
      <c r="K2281">
        <v>6</v>
      </c>
      <c r="L2281">
        <v>2</v>
      </c>
      <c r="M2281">
        <v>160844.72</v>
      </c>
      <c r="N2281">
        <v>330000</v>
      </c>
      <c r="O2281">
        <v>0</v>
      </c>
      <c r="P2281">
        <v>46.385093333333302</v>
      </c>
      <c r="Q2281">
        <v>18</v>
      </c>
      <c r="R2281">
        <v>3114000</v>
      </c>
      <c r="S2281">
        <v>43310</v>
      </c>
      <c r="T2281">
        <v>43216</v>
      </c>
      <c r="U2281">
        <v>1.355</v>
      </c>
      <c r="V2281">
        <v>2</v>
      </c>
      <c r="W2281">
        <v>160844.72</v>
      </c>
      <c r="X2281">
        <v>346000</v>
      </c>
      <c r="Y2281">
        <v>103800</v>
      </c>
      <c r="Z2281">
        <v>26.9491361907094</v>
      </c>
      <c r="AA2281">
        <v>16</v>
      </c>
      <c r="AB2281">
        <v>2640000</v>
      </c>
      <c r="AC2281">
        <v>43336</v>
      </c>
      <c r="AD2281">
        <v>43216</v>
      </c>
      <c r="AE2281">
        <v>1.355</v>
      </c>
      <c r="AF2281">
        <v>1</v>
      </c>
      <c r="AG2281">
        <v>80422.36</v>
      </c>
      <c r="AH2281">
        <v>165000</v>
      </c>
      <c r="AI2281">
        <v>0</v>
      </c>
      <c r="AJ2281">
        <v>46.385093333333302</v>
      </c>
      <c r="AK2281">
        <v>15</v>
      </c>
      <c r="AL2281">
        <v>2475000</v>
      </c>
      <c r="AM2281">
        <v>43367</v>
      </c>
      <c r="AN2281">
        <v>43216</v>
      </c>
      <c r="AO2281">
        <v>0.7</v>
      </c>
      <c r="AP2281" t="s">
        <v>2669</v>
      </c>
      <c r="AQ2281">
        <v>19</v>
      </c>
      <c r="AR2281">
        <v>0</v>
      </c>
      <c r="AS2281">
        <v>0</v>
      </c>
      <c r="AT2281">
        <v>0</v>
      </c>
    </row>
    <row r="2282" spans="1:46" x14ac:dyDescent="0.25">
      <c r="A2282" t="s">
        <v>41</v>
      </c>
      <c r="B2282" t="s">
        <v>179</v>
      </c>
      <c r="C2282" t="s">
        <v>232</v>
      </c>
      <c r="D2282" t="s">
        <v>236</v>
      </c>
      <c r="E2282" t="s">
        <v>295</v>
      </c>
      <c r="F2282" t="s">
        <v>109</v>
      </c>
      <c r="H2282" t="s">
        <v>38</v>
      </c>
      <c r="I2282">
        <v>8</v>
      </c>
      <c r="J2282">
        <v>8</v>
      </c>
      <c r="K2282">
        <v>6</v>
      </c>
      <c r="L2282">
        <v>3</v>
      </c>
      <c r="M2282">
        <v>442306.74</v>
      </c>
      <c r="N2282">
        <v>930000</v>
      </c>
      <c r="O2282">
        <v>186000</v>
      </c>
      <c r="P2282">
        <v>34.605186255164</v>
      </c>
      <c r="Q2282">
        <v>4</v>
      </c>
      <c r="R2282">
        <v>1240000</v>
      </c>
      <c r="S2282">
        <v>43306</v>
      </c>
      <c r="T2282">
        <v>43174</v>
      </c>
      <c r="U2282">
        <v>2.032</v>
      </c>
      <c r="V2282">
        <v>3</v>
      </c>
      <c r="W2282">
        <v>442306.74</v>
      </c>
      <c r="X2282">
        <v>930000</v>
      </c>
      <c r="Y2282">
        <v>0</v>
      </c>
      <c r="Z2282">
        <v>47.6841490041312</v>
      </c>
      <c r="AA2282">
        <v>1</v>
      </c>
      <c r="AB2282">
        <v>310000</v>
      </c>
      <c r="AC2282">
        <v>43335</v>
      </c>
      <c r="AD2282">
        <v>43174</v>
      </c>
      <c r="AE2282">
        <v>2.032</v>
      </c>
      <c r="AF2282">
        <v>5</v>
      </c>
      <c r="AG2282">
        <v>765510.71</v>
      </c>
      <c r="AH2282">
        <v>1550000</v>
      </c>
      <c r="AI2282">
        <v>0</v>
      </c>
      <c r="AJ2282">
        <v>45.673433480366</v>
      </c>
      <c r="AK2282">
        <v>14</v>
      </c>
      <c r="AL2282">
        <v>4340000</v>
      </c>
      <c r="AM2282">
        <v>43365</v>
      </c>
      <c r="AN2282">
        <v>43357</v>
      </c>
      <c r="AO2282">
        <v>3.5</v>
      </c>
      <c r="AP2282" t="s">
        <v>2670</v>
      </c>
      <c r="AQ2282">
        <v>7</v>
      </c>
      <c r="AR2282">
        <v>0</v>
      </c>
      <c r="AS2282">
        <v>0</v>
      </c>
      <c r="AT2282">
        <v>0</v>
      </c>
    </row>
    <row r="2283" spans="1:46" x14ac:dyDescent="0.25">
      <c r="A2283" t="s">
        <v>41</v>
      </c>
      <c r="B2283" t="s">
        <v>180</v>
      </c>
      <c r="C2283" t="s">
        <v>233</v>
      </c>
      <c r="D2283" t="s">
        <v>236</v>
      </c>
      <c r="E2283" t="s">
        <v>295</v>
      </c>
      <c r="F2283" t="s">
        <v>109</v>
      </c>
      <c r="H2283" t="s">
        <v>38</v>
      </c>
      <c r="I2283">
        <v>4</v>
      </c>
      <c r="J2283">
        <v>4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14</v>
      </c>
      <c r="R2283">
        <v>4480000</v>
      </c>
      <c r="T2283">
        <v>43122</v>
      </c>
      <c r="U2283">
        <v>0</v>
      </c>
      <c r="V2283">
        <v>2</v>
      </c>
      <c r="W2283">
        <v>290973.56</v>
      </c>
      <c r="X2283">
        <v>640000</v>
      </c>
      <c r="Y2283">
        <v>80000</v>
      </c>
      <c r="Z2283">
        <v>42.844479275507901</v>
      </c>
      <c r="AA2283">
        <v>12</v>
      </c>
      <c r="AB2283">
        <v>3840000</v>
      </c>
      <c r="AC2283">
        <v>43340</v>
      </c>
      <c r="AD2283">
        <v>43122</v>
      </c>
      <c r="AE2283">
        <v>1.355</v>
      </c>
      <c r="AF2283">
        <v>1</v>
      </c>
      <c r="AG2283">
        <v>145486.78</v>
      </c>
      <c r="AH2283">
        <v>320000</v>
      </c>
      <c r="AI2283">
        <v>0</v>
      </c>
      <c r="AJ2283">
        <v>49.988919390628404</v>
      </c>
      <c r="AK2283">
        <v>11</v>
      </c>
      <c r="AL2283">
        <v>3520000</v>
      </c>
      <c r="AM2283">
        <v>43349</v>
      </c>
      <c r="AN2283">
        <v>43122</v>
      </c>
      <c r="AO2283">
        <v>0.7</v>
      </c>
      <c r="AP2283" t="s">
        <v>2671</v>
      </c>
      <c r="AQ2283">
        <v>3</v>
      </c>
      <c r="AR2283">
        <v>0</v>
      </c>
      <c r="AS2283">
        <v>0</v>
      </c>
      <c r="AT2283">
        <v>0</v>
      </c>
    </row>
    <row r="2284" spans="1:46" x14ac:dyDescent="0.25">
      <c r="A2284" t="s">
        <v>41</v>
      </c>
      <c r="B2284" t="s">
        <v>175</v>
      </c>
      <c r="C2284" t="s">
        <v>228</v>
      </c>
      <c r="D2284" t="s">
        <v>236</v>
      </c>
      <c r="E2284" t="s">
        <v>295</v>
      </c>
      <c r="F2284" t="s">
        <v>109</v>
      </c>
      <c r="H2284" t="s">
        <v>38</v>
      </c>
      <c r="I2284">
        <v>4</v>
      </c>
      <c r="J2284">
        <v>4</v>
      </c>
      <c r="K2284">
        <v>1</v>
      </c>
      <c r="L2284">
        <v>2</v>
      </c>
      <c r="M2284">
        <v>134960.68</v>
      </c>
      <c r="N2284">
        <v>300000</v>
      </c>
      <c r="O2284">
        <v>0</v>
      </c>
      <c r="P2284">
        <v>50.514417382818898</v>
      </c>
      <c r="Q2284">
        <v>25</v>
      </c>
      <c r="R2284">
        <v>3750000</v>
      </c>
      <c r="S2284">
        <v>43312</v>
      </c>
      <c r="T2284">
        <v>43239</v>
      </c>
      <c r="U2284">
        <v>1.355</v>
      </c>
      <c r="V2284">
        <v>3</v>
      </c>
      <c r="W2284">
        <v>202441.02</v>
      </c>
      <c r="X2284">
        <v>450000</v>
      </c>
      <c r="Y2284">
        <v>135000</v>
      </c>
      <c r="Z2284">
        <v>29.306310386420702</v>
      </c>
      <c r="AA2284">
        <v>22</v>
      </c>
      <c r="AB2284">
        <v>3300000</v>
      </c>
      <c r="AC2284">
        <v>43329</v>
      </c>
      <c r="AD2284">
        <v>43239</v>
      </c>
      <c r="AE2284">
        <v>2.032</v>
      </c>
      <c r="AF2284">
        <v>1</v>
      </c>
      <c r="AG2284">
        <v>67480.34</v>
      </c>
      <c r="AH2284">
        <v>150000</v>
      </c>
      <c r="AI2284">
        <v>45000</v>
      </c>
      <c r="AJ2284">
        <v>29.306310139553801</v>
      </c>
      <c r="AK2284">
        <v>21</v>
      </c>
      <c r="AL2284">
        <v>3150000</v>
      </c>
      <c r="AM2284">
        <v>43354</v>
      </c>
      <c r="AN2284">
        <v>43239</v>
      </c>
      <c r="AO2284">
        <v>0.7</v>
      </c>
      <c r="AP2284" t="s">
        <v>2672</v>
      </c>
      <c r="AQ2284">
        <v>9</v>
      </c>
      <c r="AR2284">
        <v>0</v>
      </c>
      <c r="AS2284">
        <v>0</v>
      </c>
      <c r="AT2284">
        <v>0</v>
      </c>
    </row>
    <row r="2285" spans="1:46" x14ac:dyDescent="0.25">
      <c r="A2285" t="s">
        <v>41</v>
      </c>
      <c r="B2285" t="s">
        <v>169</v>
      </c>
      <c r="C2285" t="s">
        <v>222</v>
      </c>
      <c r="D2285" t="s">
        <v>236</v>
      </c>
      <c r="E2285" t="s">
        <v>295</v>
      </c>
      <c r="F2285" t="s">
        <v>109</v>
      </c>
      <c r="H2285" t="s">
        <v>38</v>
      </c>
      <c r="I2285">
        <v>4</v>
      </c>
      <c r="J2285">
        <v>4</v>
      </c>
      <c r="K2285">
        <v>1</v>
      </c>
      <c r="L2285">
        <v>1</v>
      </c>
      <c r="M2285">
        <v>33735.39</v>
      </c>
      <c r="N2285">
        <v>75000</v>
      </c>
      <c r="O2285">
        <v>22500</v>
      </c>
      <c r="P2285">
        <v>29.3163261181924</v>
      </c>
      <c r="Q2285">
        <v>26</v>
      </c>
      <c r="R2285">
        <v>1950000</v>
      </c>
      <c r="S2285">
        <v>43282</v>
      </c>
      <c r="T2285">
        <v>43269</v>
      </c>
      <c r="U2285">
        <v>0.67700000000000005</v>
      </c>
      <c r="V2285">
        <v>6</v>
      </c>
      <c r="W2285">
        <v>202412.34</v>
      </c>
      <c r="X2285">
        <v>450000</v>
      </c>
      <c r="Y2285">
        <v>135000</v>
      </c>
      <c r="Z2285">
        <v>29.316325624528599</v>
      </c>
      <c r="AA2285">
        <v>20</v>
      </c>
      <c r="AB2285">
        <v>1500000</v>
      </c>
      <c r="AC2285">
        <v>43337</v>
      </c>
      <c r="AD2285">
        <v>43269</v>
      </c>
      <c r="AE2285">
        <v>4.0650000000000004</v>
      </c>
      <c r="AF2285">
        <v>5</v>
      </c>
      <c r="AG2285">
        <v>168676.95</v>
      </c>
      <c r="AH2285">
        <v>375000</v>
      </c>
      <c r="AI2285">
        <v>90000</v>
      </c>
      <c r="AJ2285">
        <v>34.896615766630298</v>
      </c>
      <c r="AK2285">
        <v>14</v>
      </c>
      <c r="AL2285">
        <v>1050000</v>
      </c>
      <c r="AM2285">
        <v>43372</v>
      </c>
      <c r="AN2285">
        <v>43269</v>
      </c>
      <c r="AO2285">
        <v>3.5</v>
      </c>
      <c r="AP2285" t="s">
        <v>2673</v>
      </c>
      <c r="AQ2285">
        <v>13</v>
      </c>
      <c r="AR2285">
        <v>0</v>
      </c>
      <c r="AS2285">
        <v>0</v>
      </c>
      <c r="AT2285">
        <v>0</v>
      </c>
    </row>
    <row r="2286" spans="1:46" x14ac:dyDescent="0.25">
      <c r="A2286" t="s">
        <v>41</v>
      </c>
      <c r="B2286" t="s">
        <v>181</v>
      </c>
      <c r="C2286" t="s">
        <v>234</v>
      </c>
      <c r="D2286" t="s">
        <v>236</v>
      </c>
      <c r="E2286" t="s">
        <v>295</v>
      </c>
      <c r="F2286" t="s">
        <v>109</v>
      </c>
      <c r="H2286" t="s">
        <v>38</v>
      </c>
      <c r="I2286">
        <v>3</v>
      </c>
      <c r="J2286">
        <v>3</v>
      </c>
      <c r="K2286">
        <v>6</v>
      </c>
      <c r="L2286">
        <v>2</v>
      </c>
      <c r="M2286">
        <v>322978.77</v>
      </c>
      <c r="N2286">
        <v>716000</v>
      </c>
      <c r="O2286">
        <v>214800</v>
      </c>
      <c r="P2286">
        <v>29.114795148352101</v>
      </c>
      <c r="Q2286">
        <v>9</v>
      </c>
      <c r="R2286">
        <v>3249000</v>
      </c>
      <c r="S2286">
        <v>43293</v>
      </c>
      <c r="T2286">
        <v>43122</v>
      </c>
      <c r="U2286">
        <v>1.355</v>
      </c>
      <c r="V2286">
        <v>1</v>
      </c>
      <c r="W2286">
        <v>161489.38</v>
      </c>
      <c r="X2286">
        <v>361000</v>
      </c>
      <c r="Y2286">
        <v>108300</v>
      </c>
      <c r="Z2286">
        <v>29.703871076726699</v>
      </c>
      <c r="AA2286">
        <v>14</v>
      </c>
      <c r="AB2286">
        <v>5054000</v>
      </c>
      <c r="AC2286">
        <v>43323</v>
      </c>
      <c r="AD2286">
        <v>43339</v>
      </c>
      <c r="AE2286">
        <v>0.67700000000000005</v>
      </c>
      <c r="AF2286">
        <v>2</v>
      </c>
      <c r="AG2286">
        <v>337883.4</v>
      </c>
      <c r="AH2286">
        <v>722000</v>
      </c>
      <c r="AI2286">
        <v>216600</v>
      </c>
      <c r="AJ2286">
        <v>26.459885166659902</v>
      </c>
      <c r="AK2286">
        <v>18</v>
      </c>
      <c r="AL2286">
        <v>6498000</v>
      </c>
      <c r="AM2286">
        <v>43361</v>
      </c>
      <c r="AN2286">
        <v>43349</v>
      </c>
      <c r="AO2286">
        <v>1.4</v>
      </c>
      <c r="AP2286" t="s">
        <v>2674</v>
      </c>
      <c r="AQ2286">
        <v>12</v>
      </c>
      <c r="AR2286">
        <v>0</v>
      </c>
      <c r="AS2286">
        <v>0</v>
      </c>
      <c r="AT2286">
        <v>0</v>
      </c>
    </row>
    <row r="2287" spans="1:46" x14ac:dyDescent="0.25">
      <c r="A2287" t="s">
        <v>41</v>
      </c>
      <c r="B2287" t="s">
        <v>168</v>
      </c>
      <c r="C2287" t="s">
        <v>221</v>
      </c>
      <c r="D2287" t="s">
        <v>236</v>
      </c>
      <c r="E2287" t="s">
        <v>295</v>
      </c>
      <c r="F2287" t="s">
        <v>109</v>
      </c>
      <c r="H2287" t="s">
        <v>38</v>
      </c>
      <c r="I2287">
        <v>3</v>
      </c>
      <c r="J2287">
        <v>3</v>
      </c>
      <c r="K2287">
        <v>1</v>
      </c>
      <c r="L2287">
        <v>4</v>
      </c>
      <c r="M2287">
        <v>191883.56</v>
      </c>
      <c r="N2287">
        <v>376000</v>
      </c>
      <c r="O2287">
        <v>0</v>
      </c>
      <c r="P2287">
        <v>43.863852157519197</v>
      </c>
      <c r="Q2287">
        <v>13</v>
      </c>
      <c r="R2287">
        <v>1222000</v>
      </c>
      <c r="S2287">
        <v>43311</v>
      </c>
      <c r="T2287">
        <v>43239</v>
      </c>
      <c r="U2287">
        <v>2.71</v>
      </c>
      <c r="V2287">
        <v>1</v>
      </c>
      <c r="W2287">
        <v>47970.89</v>
      </c>
      <c r="X2287">
        <v>94000</v>
      </c>
      <c r="Y2287">
        <v>23500</v>
      </c>
      <c r="Z2287">
        <v>25.151802730711701</v>
      </c>
      <c r="AA2287">
        <v>12</v>
      </c>
      <c r="AB2287">
        <v>1128000</v>
      </c>
      <c r="AC2287">
        <v>43316</v>
      </c>
      <c r="AD2287">
        <v>43239</v>
      </c>
      <c r="AE2287">
        <v>0.67700000000000005</v>
      </c>
      <c r="AF2287">
        <v>4</v>
      </c>
      <c r="AG2287">
        <v>191883.56</v>
      </c>
      <c r="AH2287">
        <v>376000</v>
      </c>
      <c r="AI2287">
        <v>112800</v>
      </c>
      <c r="AJ2287">
        <v>19.805502948106501</v>
      </c>
      <c r="AK2287">
        <v>8</v>
      </c>
      <c r="AL2287">
        <v>752000</v>
      </c>
      <c r="AM2287">
        <v>43354</v>
      </c>
      <c r="AN2287">
        <v>43239</v>
      </c>
      <c r="AO2287">
        <v>2.8</v>
      </c>
      <c r="AP2287" t="s">
        <v>2675</v>
      </c>
      <c r="AQ2287">
        <v>2</v>
      </c>
      <c r="AR2287">
        <v>0</v>
      </c>
      <c r="AS2287">
        <v>0</v>
      </c>
      <c r="AT2287">
        <v>0</v>
      </c>
    </row>
    <row r="2288" spans="1:46" x14ac:dyDescent="0.25">
      <c r="A2288" t="s">
        <v>124</v>
      </c>
      <c r="B2288" t="s">
        <v>238</v>
      </c>
      <c r="C2288" t="s">
        <v>239</v>
      </c>
      <c r="D2288" t="s">
        <v>236</v>
      </c>
      <c r="E2288" t="s">
        <v>295</v>
      </c>
      <c r="F2288" t="s">
        <v>109</v>
      </c>
      <c r="H2288" t="s">
        <v>38</v>
      </c>
      <c r="I2288">
        <v>0</v>
      </c>
      <c r="J2288">
        <v>0</v>
      </c>
      <c r="K2288">
        <v>24</v>
      </c>
      <c r="L2288">
        <v>3</v>
      </c>
      <c r="M2288">
        <v>64094.22</v>
      </c>
      <c r="N2288">
        <v>192000</v>
      </c>
      <c r="O2288">
        <v>96000</v>
      </c>
      <c r="P2288">
        <v>26.558706020495901</v>
      </c>
      <c r="Q2288">
        <v>49</v>
      </c>
      <c r="R2288">
        <v>4949000</v>
      </c>
      <c r="S2288">
        <v>43312</v>
      </c>
      <c r="T2288">
        <v>43209</v>
      </c>
      <c r="U2288">
        <v>2.032</v>
      </c>
      <c r="V2288">
        <v>10</v>
      </c>
      <c r="W2288">
        <v>213647.4</v>
      </c>
      <c r="X2288">
        <v>640000</v>
      </c>
      <c r="Y2288">
        <v>320000</v>
      </c>
      <c r="Z2288">
        <v>26.558706272950399</v>
      </c>
      <c r="AA2288">
        <v>39</v>
      </c>
      <c r="AB2288">
        <v>2496000</v>
      </c>
      <c r="AC2288">
        <v>43334</v>
      </c>
      <c r="AD2288">
        <v>43209</v>
      </c>
      <c r="AE2288">
        <v>6.774</v>
      </c>
      <c r="AF2288">
        <v>4</v>
      </c>
      <c r="AG2288">
        <v>85458.96</v>
      </c>
      <c r="AH2288">
        <v>256000</v>
      </c>
      <c r="AI2288">
        <v>128000</v>
      </c>
      <c r="AJ2288">
        <v>26.558706020495901</v>
      </c>
      <c r="AK2288">
        <v>35</v>
      </c>
      <c r="AL2288">
        <v>2415000</v>
      </c>
      <c r="AM2288">
        <v>43352</v>
      </c>
      <c r="AN2288">
        <v>43209</v>
      </c>
      <c r="AO2288">
        <v>2.8</v>
      </c>
      <c r="AP2288" t="s">
        <v>2676</v>
      </c>
      <c r="AQ2288">
        <v>50</v>
      </c>
      <c r="AR2288">
        <v>0</v>
      </c>
      <c r="AS2288">
        <v>0</v>
      </c>
      <c r="AT2288">
        <v>0</v>
      </c>
    </row>
    <row r="2289" spans="1:46" x14ac:dyDescent="0.25">
      <c r="A2289" t="s">
        <v>41</v>
      </c>
      <c r="B2289" t="s">
        <v>134</v>
      </c>
      <c r="C2289" t="s">
        <v>187</v>
      </c>
      <c r="D2289" t="s">
        <v>236</v>
      </c>
      <c r="E2289" t="s">
        <v>296</v>
      </c>
      <c r="F2289" t="s">
        <v>57</v>
      </c>
      <c r="H2289" t="s">
        <v>38</v>
      </c>
      <c r="I2289">
        <v>271</v>
      </c>
      <c r="J2289">
        <v>271</v>
      </c>
      <c r="K2289">
        <v>36</v>
      </c>
      <c r="L2289">
        <v>110</v>
      </c>
      <c r="M2289">
        <v>1308479.1100000001</v>
      </c>
      <c r="N2289">
        <v>3190000</v>
      </c>
      <c r="O2289">
        <v>1566000</v>
      </c>
      <c r="P2289">
        <v>11.371488832850099</v>
      </c>
      <c r="Q2289">
        <v>177</v>
      </c>
      <c r="R2289">
        <v>5133000</v>
      </c>
      <c r="S2289">
        <v>43312</v>
      </c>
      <c r="T2289">
        <v>43305</v>
      </c>
      <c r="U2289">
        <v>74.516000000000005</v>
      </c>
      <c r="V2289">
        <v>132</v>
      </c>
      <c r="W2289">
        <v>1613090.72</v>
      </c>
      <c r="X2289">
        <v>3828000</v>
      </c>
      <c r="Y2289">
        <v>1899500</v>
      </c>
      <c r="Z2289">
        <v>7.9906770970174401</v>
      </c>
      <c r="AA2289">
        <v>765</v>
      </c>
      <c r="AB2289">
        <v>22185000</v>
      </c>
      <c r="AC2289">
        <v>43343</v>
      </c>
      <c r="AD2289">
        <v>43335</v>
      </c>
      <c r="AE2289">
        <v>89.418999999999997</v>
      </c>
      <c r="AF2289">
        <v>81</v>
      </c>
      <c r="AG2289">
        <v>985160.88</v>
      </c>
      <c r="AH2289">
        <v>2371000</v>
      </c>
      <c r="AI2289">
        <v>1171000</v>
      </c>
      <c r="AJ2289">
        <v>9.6935860075255302</v>
      </c>
      <c r="AK2289">
        <v>684</v>
      </c>
      <c r="AL2289">
        <v>21204000</v>
      </c>
      <c r="AM2289">
        <v>43373</v>
      </c>
      <c r="AN2289">
        <v>43335</v>
      </c>
      <c r="AO2289">
        <v>56.7</v>
      </c>
      <c r="AP2289" t="s">
        <v>2677</v>
      </c>
      <c r="AQ2289">
        <v>579</v>
      </c>
      <c r="AR2289">
        <v>0</v>
      </c>
      <c r="AS2289">
        <v>0</v>
      </c>
      <c r="AT2289">
        <v>0</v>
      </c>
    </row>
    <row r="2290" spans="1:46" x14ac:dyDescent="0.25">
      <c r="A2290" t="s">
        <v>41</v>
      </c>
      <c r="B2290" t="s">
        <v>136</v>
      </c>
      <c r="C2290" t="s">
        <v>189</v>
      </c>
      <c r="D2290" t="s">
        <v>236</v>
      </c>
      <c r="E2290" t="s">
        <v>296</v>
      </c>
      <c r="F2290" t="s">
        <v>57</v>
      </c>
      <c r="H2290" t="s">
        <v>38</v>
      </c>
      <c r="I2290">
        <v>239</v>
      </c>
      <c r="J2290">
        <v>239</v>
      </c>
      <c r="K2290">
        <v>12</v>
      </c>
      <c r="L2290">
        <v>65</v>
      </c>
      <c r="M2290">
        <v>1428727.02</v>
      </c>
      <c r="N2290">
        <v>2665000</v>
      </c>
      <c r="O2290">
        <v>799500</v>
      </c>
      <c r="P2290">
        <v>15.7545043197129</v>
      </c>
      <c r="Q2290">
        <v>95</v>
      </c>
      <c r="R2290">
        <v>3895000</v>
      </c>
      <c r="S2290">
        <v>43311</v>
      </c>
      <c r="T2290">
        <v>43299</v>
      </c>
      <c r="U2290">
        <v>44.031999999999996</v>
      </c>
      <c r="V2290">
        <v>115</v>
      </c>
      <c r="W2290">
        <v>2588238.42</v>
      </c>
      <c r="X2290">
        <v>4715000</v>
      </c>
      <c r="Y2290">
        <v>1389900</v>
      </c>
      <c r="Z2290">
        <v>14.376642451993799</v>
      </c>
      <c r="AA2290">
        <v>232</v>
      </c>
      <c r="AB2290">
        <v>9512000</v>
      </c>
      <c r="AC2290">
        <v>43343</v>
      </c>
      <c r="AD2290">
        <v>43329</v>
      </c>
      <c r="AE2290">
        <v>77.903000000000006</v>
      </c>
      <c r="AF2290">
        <v>100</v>
      </c>
      <c r="AG2290">
        <v>2237935.1</v>
      </c>
      <c r="AH2290">
        <v>4100000</v>
      </c>
      <c r="AI2290">
        <v>1205400</v>
      </c>
      <c r="AJ2290">
        <v>14.9544458500232</v>
      </c>
      <c r="AK2290">
        <v>156</v>
      </c>
      <c r="AL2290">
        <v>6396000</v>
      </c>
      <c r="AM2290">
        <v>43373</v>
      </c>
      <c r="AN2290">
        <v>43386</v>
      </c>
      <c r="AO2290">
        <v>70</v>
      </c>
      <c r="AP2290" t="s">
        <v>2678</v>
      </c>
      <c r="AQ2290">
        <v>125</v>
      </c>
      <c r="AR2290">
        <v>0</v>
      </c>
      <c r="AS2290">
        <v>0</v>
      </c>
      <c r="AT2290">
        <v>0</v>
      </c>
    </row>
    <row r="2291" spans="1:46" x14ac:dyDescent="0.25">
      <c r="A2291" t="s">
        <v>41</v>
      </c>
      <c r="B2291" t="s">
        <v>131</v>
      </c>
      <c r="C2291" t="s">
        <v>184</v>
      </c>
      <c r="D2291" t="s">
        <v>236</v>
      </c>
      <c r="E2291" t="s">
        <v>296</v>
      </c>
      <c r="F2291" t="s">
        <v>57</v>
      </c>
      <c r="H2291" t="s">
        <v>38</v>
      </c>
      <c r="I2291">
        <v>157</v>
      </c>
      <c r="J2291">
        <v>157</v>
      </c>
      <c r="K2291">
        <v>24</v>
      </c>
      <c r="L2291">
        <v>40</v>
      </c>
      <c r="M2291">
        <v>682920.9</v>
      </c>
      <c r="N2291">
        <v>1716000</v>
      </c>
      <c r="O2291">
        <v>858000</v>
      </c>
      <c r="P2291">
        <v>12.4460384615384</v>
      </c>
      <c r="Q2291">
        <v>63</v>
      </c>
      <c r="R2291">
        <v>2702700</v>
      </c>
      <c r="S2291">
        <v>43311</v>
      </c>
      <c r="T2291">
        <v>43246</v>
      </c>
      <c r="U2291">
        <v>27.097000000000001</v>
      </c>
      <c r="V2291">
        <v>102</v>
      </c>
      <c r="W2291">
        <v>1831391.55</v>
      </c>
      <c r="X2291">
        <v>4375800</v>
      </c>
      <c r="Y2291">
        <v>2187900</v>
      </c>
      <c r="Z2291">
        <v>7.92400452488687</v>
      </c>
      <c r="AA2291">
        <v>81</v>
      </c>
      <c r="AB2291">
        <v>3474900</v>
      </c>
      <c r="AC2291">
        <v>43343</v>
      </c>
      <c r="AD2291">
        <v>43319</v>
      </c>
      <c r="AE2291">
        <v>69.096999999999994</v>
      </c>
      <c r="AF2291">
        <v>57</v>
      </c>
      <c r="AG2291">
        <v>1010617.18</v>
      </c>
      <c r="AH2291">
        <v>2468400</v>
      </c>
      <c r="AI2291">
        <v>1234200</v>
      </c>
      <c r="AJ2291">
        <v>9.9271675579322594</v>
      </c>
      <c r="AK2291">
        <v>96</v>
      </c>
      <c r="AL2291">
        <v>4406400</v>
      </c>
      <c r="AM2291">
        <v>43373</v>
      </c>
      <c r="AN2291">
        <v>43350</v>
      </c>
      <c r="AO2291">
        <v>39.9</v>
      </c>
      <c r="AP2291" t="s">
        <v>2679</v>
      </c>
      <c r="AQ2291">
        <v>94</v>
      </c>
      <c r="AR2291">
        <v>0</v>
      </c>
      <c r="AS2291">
        <v>0</v>
      </c>
      <c r="AT2291">
        <v>0</v>
      </c>
    </row>
    <row r="2292" spans="1:46" x14ac:dyDescent="0.25">
      <c r="A2292" t="s">
        <v>41</v>
      </c>
      <c r="B2292" t="s">
        <v>157</v>
      </c>
      <c r="C2292" t="s">
        <v>210</v>
      </c>
      <c r="D2292" t="s">
        <v>236</v>
      </c>
      <c r="E2292" t="s">
        <v>296</v>
      </c>
      <c r="F2292" t="s">
        <v>57</v>
      </c>
      <c r="H2292" t="s">
        <v>38</v>
      </c>
      <c r="I2292">
        <v>117</v>
      </c>
      <c r="J2292">
        <v>117</v>
      </c>
      <c r="K2292">
        <v>6</v>
      </c>
      <c r="L2292">
        <v>61</v>
      </c>
      <c r="M2292">
        <v>2696344.58</v>
      </c>
      <c r="N2292">
        <v>4850700</v>
      </c>
      <c r="O2292">
        <v>1339710</v>
      </c>
      <c r="P2292">
        <v>15.5229995552387</v>
      </c>
      <c r="Q2292">
        <v>66</v>
      </c>
      <c r="R2292">
        <v>5537400</v>
      </c>
      <c r="S2292">
        <v>43312</v>
      </c>
      <c r="T2292">
        <v>43305</v>
      </c>
      <c r="U2292">
        <v>41.323</v>
      </c>
      <c r="V2292">
        <v>77</v>
      </c>
      <c r="W2292">
        <v>3599028.61</v>
      </c>
      <c r="X2292">
        <v>6157000</v>
      </c>
      <c r="Y2292">
        <v>1847100</v>
      </c>
      <c r="Z2292">
        <v>8.1433102602877803</v>
      </c>
      <c r="AA2292">
        <v>145</v>
      </c>
      <c r="AB2292">
        <v>11600000</v>
      </c>
      <c r="AC2292">
        <v>43343</v>
      </c>
      <c r="AD2292">
        <v>43339</v>
      </c>
      <c r="AE2292">
        <v>52.161000000000001</v>
      </c>
      <c r="AF2292">
        <v>51</v>
      </c>
      <c r="AG2292">
        <v>2415931.71</v>
      </c>
      <c r="AH2292">
        <v>4061100</v>
      </c>
      <c r="AI2292">
        <v>1125930</v>
      </c>
      <c r="AJ2292">
        <v>9.4592517422215003</v>
      </c>
      <c r="AK2292">
        <v>94</v>
      </c>
      <c r="AL2292">
        <v>7510600</v>
      </c>
      <c r="AM2292">
        <v>43373</v>
      </c>
      <c r="AN2292">
        <v>43399</v>
      </c>
      <c r="AO2292">
        <v>35.700000000000003</v>
      </c>
      <c r="AP2292" t="s">
        <v>2680</v>
      </c>
      <c r="AQ2292">
        <v>82</v>
      </c>
      <c r="AR2292">
        <v>0</v>
      </c>
      <c r="AS2292">
        <v>0</v>
      </c>
      <c r="AT2292">
        <v>0</v>
      </c>
    </row>
    <row r="2293" spans="1:46" x14ac:dyDescent="0.25">
      <c r="A2293" t="s">
        <v>41</v>
      </c>
      <c r="B2293" t="s">
        <v>133</v>
      </c>
      <c r="C2293" t="s">
        <v>186</v>
      </c>
      <c r="D2293" t="s">
        <v>236</v>
      </c>
      <c r="E2293" t="s">
        <v>296</v>
      </c>
      <c r="F2293" t="s">
        <v>57</v>
      </c>
      <c r="H2293" t="s">
        <v>38</v>
      </c>
      <c r="I2293">
        <v>103</v>
      </c>
      <c r="J2293">
        <v>103</v>
      </c>
      <c r="K2293">
        <v>36</v>
      </c>
      <c r="L2293">
        <v>39</v>
      </c>
      <c r="M2293">
        <v>589340.07999999996</v>
      </c>
      <c r="N2293">
        <v>1521000</v>
      </c>
      <c r="O2293">
        <v>741000</v>
      </c>
      <c r="P2293">
        <v>16.887937425242001</v>
      </c>
      <c r="Q2293">
        <v>98</v>
      </c>
      <c r="R2293">
        <v>4018000</v>
      </c>
      <c r="S2293">
        <v>43312</v>
      </c>
      <c r="T2293">
        <v>43299</v>
      </c>
      <c r="U2293">
        <v>26.419</v>
      </c>
      <c r="V2293">
        <v>69</v>
      </c>
      <c r="W2293">
        <v>1062157.6100000001</v>
      </c>
      <c r="X2293">
        <v>2829000</v>
      </c>
      <c r="Y2293">
        <v>1414500</v>
      </c>
      <c r="Z2293">
        <v>17.400256562926799</v>
      </c>
      <c r="AA2293">
        <v>64</v>
      </c>
      <c r="AB2293">
        <v>2496000</v>
      </c>
      <c r="AC2293">
        <v>43343</v>
      </c>
      <c r="AD2293">
        <v>43339</v>
      </c>
      <c r="AE2293">
        <v>46.741999999999997</v>
      </c>
      <c r="AF2293">
        <v>8</v>
      </c>
      <c r="AG2293">
        <v>125500.24</v>
      </c>
      <c r="AH2293">
        <v>312000</v>
      </c>
      <c r="AI2293">
        <v>109200</v>
      </c>
      <c r="AJ2293">
        <v>31.927877577766999</v>
      </c>
      <c r="AK2293">
        <v>56</v>
      </c>
      <c r="AL2293">
        <v>2184000</v>
      </c>
      <c r="AM2293">
        <v>43371</v>
      </c>
      <c r="AN2293">
        <v>43376</v>
      </c>
      <c r="AO2293">
        <v>5.6</v>
      </c>
      <c r="AP2293" t="s">
        <v>2681</v>
      </c>
      <c r="AQ2293">
        <v>148</v>
      </c>
      <c r="AR2293">
        <v>0</v>
      </c>
      <c r="AS2293">
        <v>0</v>
      </c>
      <c r="AT2293">
        <v>0</v>
      </c>
    </row>
    <row r="2294" spans="1:46" x14ac:dyDescent="0.25">
      <c r="A2294" t="s">
        <v>41</v>
      </c>
      <c r="B2294" t="s">
        <v>137</v>
      </c>
      <c r="C2294" t="s">
        <v>190</v>
      </c>
      <c r="D2294" t="s">
        <v>236</v>
      </c>
      <c r="E2294" t="s">
        <v>296</v>
      </c>
      <c r="F2294" t="s">
        <v>57</v>
      </c>
      <c r="H2294" t="s">
        <v>38</v>
      </c>
      <c r="I2294">
        <v>70</v>
      </c>
      <c r="J2294">
        <v>70</v>
      </c>
      <c r="K2294">
        <v>36</v>
      </c>
      <c r="L2294">
        <v>21</v>
      </c>
      <c r="M2294">
        <v>281749.75</v>
      </c>
      <c r="N2294">
        <v>735000</v>
      </c>
      <c r="O2294">
        <v>332500</v>
      </c>
      <c r="P2294">
        <v>23.0000683421117</v>
      </c>
      <c r="Q2294">
        <v>79</v>
      </c>
      <c r="R2294">
        <v>2923000</v>
      </c>
      <c r="S2294">
        <v>43312</v>
      </c>
      <c r="T2294">
        <v>43299</v>
      </c>
      <c r="U2294">
        <v>14.226000000000001</v>
      </c>
      <c r="V2294">
        <v>46</v>
      </c>
      <c r="W2294">
        <v>628453.63</v>
      </c>
      <c r="X2294">
        <v>1702000</v>
      </c>
      <c r="Y2294">
        <v>851000</v>
      </c>
      <c r="Z2294">
        <v>18.766275831367199</v>
      </c>
      <c r="AA2294">
        <v>33</v>
      </c>
      <c r="AB2294">
        <v>1155000</v>
      </c>
      <c r="AC2294">
        <v>43342</v>
      </c>
      <c r="AD2294">
        <v>43299</v>
      </c>
      <c r="AE2294">
        <v>31.161000000000001</v>
      </c>
      <c r="AF2294">
        <v>13</v>
      </c>
      <c r="AG2294">
        <v>179602.76</v>
      </c>
      <c r="AH2294">
        <v>455000</v>
      </c>
      <c r="AI2294">
        <v>136500</v>
      </c>
      <c r="AJ2294">
        <v>37.970789422337802</v>
      </c>
      <c r="AK2294">
        <v>36</v>
      </c>
      <c r="AL2294">
        <v>1260000</v>
      </c>
      <c r="AM2294">
        <v>43364</v>
      </c>
      <c r="AN2294">
        <v>43353</v>
      </c>
      <c r="AO2294">
        <v>9.1</v>
      </c>
      <c r="AP2294" t="s">
        <v>2682</v>
      </c>
      <c r="AQ2294">
        <v>69</v>
      </c>
      <c r="AR2294">
        <v>0</v>
      </c>
      <c r="AS2294">
        <v>0</v>
      </c>
      <c r="AT2294">
        <v>0</v>
      </c>
    </row>
    <row r="2295" spans="1:46" x14ac:dyDescent="0.25">
      <c r="A2295" t="s">
        <v>41</v>
      </c>
      <c r="B2295" t="s">
        <v>141</v>
      </c>
      <c r="C2295" t="s">
        <v>194</v>
      </c>
      <c r="D2295" t="s">
        <v>236</v>
      </c>
      <c r="E2295" t="s">
        <v>296</v>
      </c>
      <c r="F2295" t="s">
        <v>57</v>
      </c>
      <c r="H2295" t="s">
        <v>38</v>
      </c>
      <c r="I2295">
        <v>49</v>
      </c>
      <c r="J2295">
        <v>49</v>
      </c>
      <c r="K2295">
        <v>36</v>
      </c>
      <c r="L2295">
        <v>6</v>
      </c>
      <c r="M2295">
        <v>140302.85999999999</v>
      </c>
      <c r="N2295">
        <v>252000</v>
      </c>
      <c r="O2295">
        <v>50400</v>
      </c>
      <c r="P2295">
        <v>23.445860005127699</v>
      </c>
      <c r="Q2295">
        <v>113</v>
      </c>
      <c r="R2295">
        <v>4746000</v>
      </c>
      <c r="S2295">
        <v>43311</v>
      </c>
      <c r="T2295">
        <v>43265</v>
      </c>
      <c r="U2295">
        <v>4.0650000000000004</v>
      </c>
      <c r="V2295">
        <v>13</v>
      </c>
      <c r="W2295">
        <v>303989.53000000003</v>
      </c>
      <c r="X2295">
        <v>546000</v>
      </c>
      <c r="Y2295">
        <v>163800</v>
      </c>
      <c r="Z2295">
        <v>12.5095543073123</v>
      </c>
      <c r="AA2295">
        <v>100</v>
      </c>
      <c r="AB2295">
        <v>4200000</v>
      </c>
      <c r="AC2295">
        <v>43338</v>
      </c>
      <c r="AD2295">
        <v>43265</v>
      </c>
      <c r="AE2295">
        <v>8.8059999999999992</v>
      </c>
      <c r="AF2295">
        <v>11</v>
      </c>
      <c r="AG2295">
        <v>257221.91</v>
      </c>
      <c r="AH2295">
        <v>462000</v>
      </c>
      <c r="AI2295">
        <v>138600</v>
      </c>
      <c r="AJ2295">
        <v>12.5095544217687</v>
      </c>
      <c r="AK2295">
        <v>89</v>
      </c>
      <c r="AL2295">
        <v>3738000</v>
      </c>
      <c r="AM2295">
        <v>43364</v>
      </c>
      <c r="AN2295">
        <v>43265</v>
      </c>
      <c r="AO2295">
        <v>7.7</v>
      </c>
      <c r="AP2295" t="s">
        <v>2683</v>
      </c>
      <c r="AQ2295">
        <v>48</v>
      </c>
      <c r="AR2295">
        <v>0</v>
      </c>
      <c r="AS2295">
        <v>0</v>
      </c>
      <c r="AT2295">
        <v>0</v>
      </c>
    </row>
    <row r="2296" spans="1:46" x14ac:dyDescent="0.25">
      <c r="A2296" t="s">
        <v>41</v>
      </c>
      <c r="B2296" t="s">
        <v>138</v>
      </c>
      <c r="C2296" t="s">
        <v>191</v>
      </c>
      <c r="D2296" t="s">
        <v>236</v>
      </c>
      <c r="E2296" t="s">
        <v>296</v>
      </c>
      <c r="F2296" t="s">
        <v>57</v>
      </c>
      <c r="H2296" t="s">
        <v>38</v>
      </c>
      <c r="I2296">
        <v>40</v>
      </c>
      <c r="J2296">
        <v>40</v>
      </c>
      <c r="K2296">
        <v>36</v>
      </c>
      <c r="L2296">
        <v>11</v>
      </c>
      <c r="M2296">
        <v>147585.57</v>
      </c>
      <c r="N2296">
        <v>275000</v>
      </c>
      <c r="O2296">
        <v>0</v>
      </c>
      <c r="P2296">
        <v>40.965772000000001</v>
      </c>
      <c r="Q2296">
        <v>23</v>
      </c>
      <c r="R2296">
        <v>575000</v>
      </c>
      <c r="S2296">
        <v>43307</v>
      </c>
      <c r="T2296">
        <v>43187</v>
      </c>
      <c r="U2296">
        <v>7.452</v>
      </c>
      <c r="V2296">
        <v>3</v>
      </c>
      <c r="W2296">
        <v>41274.11</v>
      </c>
      <c r="X2296">
        <v>75000</v>
      </c>
      <c r="Y2296">
        <v>0</v>
      </c>
      <c r="Z2296">
        <v>39.464638505239002</v>
      </c>
      <c r="AA2296">
        <v>56</v>
      </c>
      <c r="AB2296">
        <v>1400000</v>
      </c>
      <c r="AC2296">
        <v>43342</v>
      </c>
      <c r="AD2296">
        <v>43335</v>
      </c>
      <c r="AE2296">
        <v>2.032</v>
      </c>
      <c r="AF2296">
        <v>19</v>
      </c>
      <c r="AG2296">
        <v>264643.78000000003</v>
      </c>
      <c r="AH2296">
        <v>475000</v>
      </c>
      <c r="AI2296">
        <v>112500</v>
      </c>
      <c r="AJ2296">
        <v>19.6943013521457</v>
      </c>
      <c r="AK2296">
        <v>37</v>
      </c>
      <c r="AL2296">
        <v>925000</v>
      </c>
      <c r="AM2296">
        <v>43373</v>
      </c>
      <c r="AN2296">
        <v>43335</v>
      </c>
      <c r="AO2296">
        <v>13.3</v>
      </c>
      <c r="AP2296" t="s">
        <v>2684</v>
      </c>
      <c r="AQ2296">
        <v>31</v>
      </c>
      <c r="AR2296">
        <v>0</v>
      </c>
      <c r="AS2296">
        <v>0</v>
      </c>
      <c r="AT2296">
        <v>0</v>
      </c>
    </row>
    <row r="2297" spans="1:46" x14ac:dyDescent="0.25">
      <c r="A2297" t="s">
        <v>41</v>
      </c>
      <c r="B2297" t="s">
        <v>139</v>
      </c>
      <c r="C2297" t="s">
        <v>192</v>
      </c>
      <c r="D2297" t="s">
        <v>236</v>
      </c>
      <c r="E2297" t="s">
        <v>296</v>
      </c>
      <c r="F2297" t="s">
        <v>57</v>
      </c>
      <c r="H2297" t="s">
        <v>38</v>
      </c>
      <c r="I2297">
        <v>39</v>
      </c>
      <c r="J2297">
        <v>39</v>
      </c>
      <c r="K2297">
        <v>36</v>
      </c>
      <c r="L2297">
        <v>16</v>
      </c>
      <c r="M2297">
        <v>319714.56</v>
      </c>
      <c r="N2297">
        <v>544000</v>
      </c>
      <c r="O2297">
        <v>112200</v>
      </c>
      <c r="P2297">
        <v>18.553493378238102</v>
      </c>
      <c r="Q2297">
        <v>52</v>
      </c>
      <c r="R2297">
        <v>1768000</v>
      </c>
      <c r="S2297">
        <v>43312</v>
      </c>
      <c r="T2297">
        <v>43246</v>
      </c>
      <c r="U2297">
        <v>10.839</v>
      </c>
      <c r="V2297">
        <v>17</v>
      </c>
      <c r="W2297">
        <v>339696.72</v>
      </c>
      <c r="X2297">
        <v>578000</v>
      </c>
      <c r="Y2297">
        <v>173400</v>
      </c>
      <c r="Z2297">
        <v>7.6454790372488901</v>
      </c>
      <c r="AA2297">
        <v>35</v>
      </c>
      <c r="AB2297">
        <v>1190000</v>
      </c>
      <c r="AC2297">
        <v>43343</v>
      </c>
      <c r="AD2297">
        <v>43246</v>
      </c>
      <c r="AE2297">
        <v>11.516</v>
      </c>
      <c r="AF2297">
        <v>10</v>
      </c>
      <c r="AG2297">
        <v>199821.6</v>
      </c>
      <c r="AH2297">
        <v>340000</v>
      </c>
      <c r="AI2297">
        <v>46023</v>
      </c>
      <c r="AJ2297">
        <v>25.230966997575202</v>
      </c>
      <c r="AK2297">
        <v>25</v>
      </c>
      <c r="AL2297">
        <v>850000</v>
      </c>
      <c r="AM2297">
        <v>43371</v>
      </c>
      <c r="AN2297">
        <v>43246</v>
      </c>
      <c r="AO2297">
        <v>7</v>
      </c>
      <c r="AP2297" t="s">
        <v>2685</v>
      </c>
      <c r="AQ2297">
        <v>49</v>
      </c>
      <c r="AR2297">
        <v>0</v>
      </c>
      <c r="AS2297">
        <v>0</v>
      </c>
      <c r="AT2297">
        <v>0</v>
      </c>
    </row>
    <row r="2298" spans="1:46" x14ac:dyDescent="0.25">
      <c r="A2298" t="s">
        <v>41</v>
      </c>
      <c r="B2298" t="s">
        <v>140</v>
      </c>
      <c r="C2298" t="s">
        <v>193</v>
      </c>
      <c r="D2298" t="s">
        <v>236</v>
      </c>
      <c r="E2298" t="s">
        <v>296</v>
      </c>
      <c r="F2298" t="s">
        <v>57</v>
      </c>
      <c r="H2298" t="s">
        <v>38</v>
      </c>
      <c r="I2298">
        <v>39</v>
      </c>
      <c r="J2298">
        <v>39</v>
      </c>
      <c r="K2298">
        <v>36</v>
      </c>
      <c r="L2298">
        <v>6</v>
      </c>
      <c r="M2298">
        <v>122094.06</v>
      </c>
      <c r="N2298">
        <v>222000</v>
      </c>
      <c r="O2298">
        <v>11100</v>
      </c>
      <c r="P2298">
        <v>36.318887715051297</v>
      </c>
      <c r="Q2298">
        <v>82</v>
      </c>
      <c r="R2298">
        <v>3034000</v>
      </c>
      <c r="S2298">
        <v>43302</v>
      </c>
      <c r="T2298">
        <v>43265</v>
      </c>
      <c r="U2298">
        <v>4.0650000000000004</v>
      </c>
      <c r="V2298">
        <v>15</v>
      </c>
      <c r="W2298">
        <v>305235.15000000002</v>
      </c>
      <c r="X2298">
        <v>555000</v>
      </c>
      <c r="Y2298">
        <v>155400</v>
      </c>
      <c r="Z2298">
        <v>15.9763099969792</v>
      </c>
      <c r="AA2298">
        <v>67</v>
      </c>
      <c r="AB2298">
        <v>2479000</v>
      </c>
      <c r="AC2298">
        <v>43343</v>
      </c>
      <c r="AD2298">
        <v>43265</v>
      </c>
      <c r="AE2298">
        <v>10.161</v>
      </c>
      <c r="AF2298">
        <v>7</v>
      </c>
      <c r="AG2298">
        <v>142443.07</v>
      </c>
      <c r="AH2298">
        <v>259000</v>
      </c>
      <c r="AI2298">
        <v>55500</v>
      </c>
      <c r="AJ2298">
        <v>23.003745945945901</v>
      </c>
      <c r="AK2298">
        <v>60</v>
      </c>
      <c r="AL2298">
        <v>2220000</v>
      </c>
      <c r="AM2298">
        <v>43369</v>
      </c>
      <c r="AN2298">
        <v>43265</v>
      </c>
      <c r="AO2298">
        <v>4.9000000000000004</v>
      </c>
      <c r="AP2298" t="s">
        <v>2686</v>
      </c>
      <c r="AQ2298">
        <v>46</v>
      </c>
      <c r="AR2298">
        <v>0</v>
      </c>
      <c r="AS2298">
        <v>0</v>
      </c>
      <c r="AT2298">
        <v>0</v>
      </c>
    </row>
    <row r="2299" spans="1:46" x14ac:dyDescent="0.25">
      <c r="A2299" t="s">
        <v>41</v>
      </c>
      <c r="B2299" t="s">
        <v>142</v>
      </c>
      <c r="C2299" t="s">
        <v>195</v>
      </c>
      <c r="D2299" t="s">
        <v>236</v>
      </c>
      <c r="E2299" t="s">
        <v>296</v>
      </c>
      <c r="F2299" t="s">
        <v>57</v>
      </c>
      <c r="H2299" t="s">
        <v>38</v>
      </c>
      <c r="I2299">
        <v>39</v>
      </c>
      <c r="J2299">
        <v>39</v>
      </c>
      <c r="K2299">
        <v>36</v>
      </c>
      <c r="L2299">
        <v>38</v>
      </c>
      <c r="M2299">
        <v>537921.54</v>
      </c>
      <c r="N2299">
        <v>1273900</v>
      </c>
      <c r="O2299">
        <v>630970</v>
      </c>
      <c r="P2299">
        <v>7.9660780825178703</v>
      </c>
      <c r="Q2299">
        <v>115</v>
      </c>
      <c r="R2299">
        <v>4255000</v>
      </c>
      <c r="S2299">
        <v>43311</v>
      </c>
      <c r="T2299">
        <v>43241</v>
      </c>
      <c r="U2299">
        <v>25.742000000000001</v>
      </c>
      <c r="V2299">
        <v>41</v>
      </c>
      <c r="W2299">
        <v>580389.03</v>
      </c>
      <c r="X2299">
        <v>1435000</v>
      </c>
      <c r="Y2299">
        <v>717500</v>
      </c>
      <c r="Z2299">
        <v>11.020497105653099</v>
      </c>
      <c r="AA2299">
        <v>74</v>
      </c>
      <c r="AB2299">
        <v>2590000</v>
      </c>
      <c r="AC2299">
        <v>43339</v>
      </c>
      <c r="AD2299">
        <v>43241</v>
      </c>
      <c r="AE2299">
        <v>27.774000000000001</v>
      </c>
      <c r="AF2299">
        <v>1</v>
      </c>
      <c r="AG2299">
        <v>14155.83</v>
      </c>
      <c r="AH2299">
        <v>35000</v>
      </c>
      <c r="AI2299">
        <v>17500</v>
      </c>
      <c r="AJ2299">
        <v>11.0204976513114</v>
      </c>
      <c r="AK2299">
        <v>73</v>
      </c>
      <c r="AL2299">
        <v>2555000</v>
      </c>
      <c r="AM2299">
        <v>43370</v>
      </c>
      <c r="AN2299">
        <v>43241</v>
      </c>
      <c r="AO2299">
        <v>0.7</v>
      </c>
      <c r="AP2299" t="s">
        <v>2687</v>
      </c>
      <c r="AQ2299">
        <v>67</v>
      </c>
      <c r="AR2299">
        <v>0</v>
      </c>
      <c r="AS2299">
        <v>0</v>
      </c>
      <c r="AT2299">
        <v>0</v>
      </c>
    </row>
    <row r="2300" spans="1:46" x14ac:dyDescent="0.25">
      <c r="A2300" t="s">
        <v>41</v>
      </c>
      <c r="B2300" t="s">
        <v>144</v>
      </c>
      <c r="C2300" t="s">
        <v>197</v>
      </c>
      <c r="D2300" t="s">
        <v>236</v>
      </c>
      <c r="E2300" t="s">
        <v>296</v>
      </c>
      <c r="F2300" t="s">
        <v>57</v>
      </c>
      <c r="H2300" t="s">
        <v>38</v>
      </c>
      <c r="I2300">
        <v>31</v>
      </c>
      <c r="J2300">
        <v>31</v>
      </c>
      <c r="K2300">
        <v>25</v>
      </c>
      <c r="L2300">
        <v>5</v>
      </c>
      <c r="M2300">
        <v>84698.6</v>
      </c>
      <c r="N2300">
        <v>165000</v>
      </c>
      <c r="O2300">
        <v>0</v>
      </c>
      <c r="P2300">
        <v>43.534266666666603</v>
      </c>
      <c r="Q2300">
        <v>21</v>
      </c>
      <c r="R2300">
        <v>693000</v>
      </c>
      <c r="S2300">
        <v>43306</v>
      </c>
      <c r="T2300">
        <v>43141</v>
      </c>
      <c r="U2300">
        <v>3.387</v>
      </c>
      <c r="V2300">
        <v>4</v>
      </c>
      <c r="W2300">
        <v>67758.880000000005</v>
      </c>
      <c r="X2300">
        <v>132000</v>
      </c>
      <c r="Y2300">
        <v>0</v>
      </c>
      <c r="Z2300">
        <v>43.534266666666603</v>
      </c>
      <c r="AA2300">
        <v>42</v>
      </c>
      <c r="AB2300">
        <v>1386000</v>
      </c>
      <c r="AC2300">
        <v>43340</v>
      </c>
      <c r="AD2300">
        <v>43319</v>
      </c>
      <c r="AE2300">
        <v>2.71</v>
      </c>
      <c r="AF2300">
        <v>16</v>
      </c>
      <c r="AG2300">
        <v>271035.52000000002</v>
      </c>
      <c r="AH2300">
        <v>528000</v>
      </c>
      <c r="AI2300">
        <v>0</v>
      </c>
      <c r="AJ2300">
        <v>43.534266666666603</v>
      </c>
      <c r="AK2300">
        <v>26</v>
      </c>
      <c r="AL2300">
        <v>858000</v>
      </c>
      <c r="AM2300">
        <v>43371</v>
      </c>
      <c r="AN2300">
        <v>43319</v>
      </c>
      <c r="AO2300">
        <v>11.2</v>
      </c>
      <c r="AP2300" t="s">
        <v>2688</v>
      </c>
      <c r="AQ2300">
        <v>0</v>
      </c>
      <c r="AR2300">
        <v>0</v>
      </c>
      <c r="AS2300">
        <v>0</v>
      </c>
      <c r="AT2300">
        <v>0</v>
      </c>
    </row>
    <row r="2301" spans="1:46" x14ac:dyDescent="0.25">
      <c r="A2301" t="s">
        <v>41</v>
      </c>
      <c r="B2301" t="s">
        <v>161</v>
      </c>
      <c r="C2301" t="s">
        <v>214</v>
      </c>
      <c r="D2301" t="s">
        <v>236</v>
      </c>
      <c r="E2301" t="s">
        <v>296</v>
      </c>
      <c r="F2301" t="s">
        <v>57</v>
      </c>
      <c r="H2301" t="s">
        <v>38</v>
      </c>
      <c r="I2301">
        <v>29</v>
      </c>
      <c r="J2301">
        <v>29</v>
      </c>
      <c r="K2301">
        <v>6</v>
      </c>
      <c r="L2301">
        <v>7</v>
      </c>
      <c r="M2301">
        <v>469786.03</v>
      </c>
      <c r="N2301">
        <v>810000</v>
      </c>
      <c r="O2301">
        <v>171000</v>
      </c>
      <c r="P2301">
        <v>19.129165427366299</v>
      </c>
      <c r="Q2301">
        <v>44</v>
      </c>
      <c r="R2301">
        <v>5280000</v>
      </c>
      <c r="S2301">
        <v>43312</v>
      </c>
      <c r="T2301">
        <v>43241</v>
      </c>
      <c r="U2301">
        <v>4.742</v>
      </c>
      <c r="V2301">
        <v>14</v>
      </c>
      <c r="W2301">
        <v>939572.06</v>
      </c>
      <c r="X2301">
        <v>1680000</v>
      </c>
      <c r="Y2301">
        <v>504000</v>
      </c>
      <c r="Z2301">
        <v>12.1148583258601</v>
      </c>
      <c r="AA2301">
        <v>30</v>
      </c>
      <c r="AB2301">
        <v>3570000</v>
      </c>
      <c r="AC2301">
        <v>43338</v>
      </c>
      <c r="AD2301">
        <v>43241</v>
      </c>
      <c r="AE2301">
        <v>9.484</v>
      </c>
      <c r="AF2301">
        <v>30</v>
      </c>
      <c r="AG2301">
        <v>2013368.62</v>
      </c>
      <c r="AH2301">
        <v>3570000</v>
      </c>
      <c r="AI2301">
        <v>1071000</v>
      </c>
      <c r="AJ2301">
        <v>11.3763312595937</v>
      </c>
      <c r="AK2301">
        <v>0</v>
      </c>
      <c r="AL2301">
        <v>0</v>
      </c>
      <c r="AM2301">
        <v>43370</v>
      </c>
      <c r="AN2301">
        <v>43241</v>
      </c>
      <c r="AO2301">
        <v>21</v>
      </c>
      <c r="AP2301" t="s">
        <v>2689</v>
      </c>
      <c r="AQ2301">
        <v>34</v>
      </c>
      <c r="AR2301">
        <v>0</v>
      </c>
      <c r="AS2301">
        <v>0</v>
      </c>
      <c r="AT2301">
        <v>0</v>
      </c>
    </row>
    <row r="2302" spans="1:46" x14ac:dyDescent="0.25">
      <c r="A2302" t="s">
        <v>41</v>
      </c>
      <c r="B2302" t="s">
        <v>143</v>
      </c>
      <c r="C2302" t="s">
        <v>196</v>
      </c>
      <c r="D2302" t="s">
        <v>236</v>
      </c>
      <c r="E2302" t="s">
        <v>296</v>
      </c>
      <c r="F2302" t="s">
        <v>57</v>
      </c>
      <c r="H2302" t="s">
        <v>38</v>
      </c>
      <c r="I2302">
        <v>27</v>
      </c>
      <c r="J2302">
        <v>27</v>
      </c>
      <c r="K2302">
        <v>24</v>
      </c>
      <c r="L2302">
        <v>8</v>
      </c>
      <c r="M2302">
        <v>210115.11</v>
      </c>
      <c r="N2302">
        <v>384000</v>
      </c>
      <c r="O2302">
        <v>72000</v>
      </c>
      <c r="P2302">
        <v>25.9209549026654</v>
      </c>
      <c r="Q2302">
        <v>76</v>
      </c>
      <c r="R2302">
        <v>3648000</v>
      </c>
      <c r="S2302">
        <v>43310</v>
      </c>
      <c r="T2302">
        <v>43232</v>
      </c>
      <c r="U2302">
        <v>5.4189999999999996</v>
      </c>
      <c r="V2302">
        <v>51</v>
      </c>
      <c r="W2302">
        <v>1342367.03</v>
      </c>
      <c r="X2302">
        <v>2448000</v>
      </c>
      <c r="Y2302">
        <v>734400</v>
      </c>
      <c r="Z2302">
        <v>13.8303143774707</v>
      </c>
      <c r="AA2302">
        <v>49</v>
      </c>
      <c r="AB2302">
        <v>2352000</v>
      </c>
      <c r="AC2302">
        <v>43343</v>
      </c>
      <c r="AD2302">
        <v>43339</v>
      </c>
      <c r="AE2302">
        <v>34.548000000000002</v>
      </c>
      <c r="AF2302">
        <v>17</v>
      </c>
      <c r="AG2302">
        <v>458748.91</v>
      </c>
      <c r="AH2302">
        <v>816000</v>
      </c>
      <c r="AI2302">
        <v>209922</v>
      </c>
      <c r="AJ2302">
        <v>16.739462412428701</v>
      </c>
      <c r="AK2302">
        <v>32</v>
      </c>
      <c r="AL2302">
        <v>1536000</v>
      </c>
      <c r="AM2302">
        <v>43373</v>
      </c>
      <c r="AN2302">
        <v>43385</v>
      </c>
      <c r="AO2302">
        <v>11.9</v>
      </c>
      <c r="AP2302" t="s">
        <v>2690</v>
      </c>
      <c r="AQ2302">
        <v>13</v>
      </c>
      <c r="AR2302">
        <v>0</v>
      </c>
      <c r="AS2302">
        <v>0</v>
      </c>
      <c r="AT2302">
        <v>0</v>
      </c>
    </row>
    <row r="2303" spans="1:46" x14ac:dyDescent="0.25">
      <c r="A2303" t="s">
        <v>41</v>
      </c>
      <c r="B2303" t="s">
        <v>146</v>
      </c>
      <c r="C2303" t="s">
        <v>199</v>
      </c>
      <c r="D2303" t="s">
        <v>236</v>
      </c>
      <c r="E2303" t="s">
        <v>296</v>
      </c>
      <c r="F2303" t="s">
        <v>57</v>
      </c>
      <c r="H2303" t="s">
        <v>38</v>
      </c>
      <c r="I2303">
        <v>27</v>
      </c>
      <c r="J2303">
        <v>27</v>
      </c>
      <c r="K2303">
        <v>24</v>
      </c>
      <c r="L2303">
        <v>2</v>
      </c>
      <c r="M2303">
        <v>60713.43</v>
      </c>
      <c r="N2303">
        <v>112000</v>
      </c>
      <c r="O2303">
        <v>33600</v>
      </c>
      <c r="P2303">
        <v>14.815340235262701</v>
      </c>
      <c r="Q2303">
        <v>17</v>
      </c>
      <c r="R2303">
        <v>952000</v>
      </c>
      <c r="S2303">
        <v>43298</v>
      </c>
      <c r="T2303">
        <v>43099</v>
      </c>
      <c r="U2303">
        <v>1.355</v>
      </c>
      <c r="V2303">
        <v>1</v>
      </c>
      <c r="W2303">
        <v>31977.69</v>
      </c>
      <c r="X2303">
        <v>56000</v>
      </c>
      <c r="Y2303">
        <v>16800</v>
      </c>
      <c r="Z2303">
        <v>10.266687140135801</v>
      </c>
      <c r="AA2303">
        <v>40</v>
      </c>
      <c r="AB2303">
        <v>2240000</v>
      </c>
      <c r="AC2303">
        <v>43336</v>
      </c>
      <c r="AD2303">
        <v>43335</v>
      </c>
      <c r="AE2303">
        <v>0.67700000000000005</v>
      </c>
      <c r="AF2303">
        <v>2</v>
      </c>
      <c r="AG2303">
        <v>63955.38</v>
      </c>
      <c r="AH2303">
        <v>112000</v>
      </c>
      <c r="AI2303">
        <v>33600</v>
      </c>
      <c r="AJ2303">
        <v>10.2666858811225</v>
      </c>
      <c r="AK2303">
        <v>37</v>
      </c>
      <c r="AL2303">
        <v>2072000</v>
      </c>
      <c r="AM2303">
        <v>43359</v>
      </c>
      <c r="AN2303">
        <v>43335</v>
      </c>
      <c r="AO2303">
        <v>1.4</v>
      </c>
      <c r="AP2303" t="s">
        <v>2691</v>
      </c>
      <c r="AQ2303">
        <v>31</v>
      </c>
      <c r="AR2303">
        <v>0</v>
      </c>
      <c r="AS2303">
        <v>0</v>
      </c>
      <c r="AT2303">
        <v>0</v>
      </c>
    </row>
    <row r="2304" spans="1:46" x14ac:dyDescent="0.25">
      <c r="A2304" t="s">
        <v>41</v>
      </c>
      <c r="B2304" t="s">
        <v>147</v>
      </c>
      <c r="C2304" t="s">
        <v>200</v>
      </c>
      <c r="D2304" t="s">
        <v>236</v>
      </c>
      <c r="E2304" t="s">
        <v>296</v>
      </c>
      <c r="F2304" t="s">
        <v>57</v>
      </c>
      <c r="H2304" t="s">
        <v>38</v>
      </c>
      <c r="I2304">
        <v>26</v>
      </c>
      <c r="J2304">
        <v>26</v>
      </c>
      <c r="K2304">
        <v>25</v>
      </c>
      <c r="L2304">
        <v>3</v>
      </c>
      <c r="M2304">
        <v>50819.16</v>
      </c>
      <c r="N2304">
        <v>96000</v>
      </c>
      <c r="O2304">
        <v>6400</v>
      </c>
      <c r="P2304">
        <v>37.610405901843698</v>
      </c>
      <c r="Q2304">
        <v>6</v>
      </c>
      <c r="R2304">
        <v>192000</v>
      </c>
      <c r="S2304">
        <v>43292</v>
      </c>
      <c r="T2304">
        <v>43134</v>
      </c>
      <c r="U2304">
        <v>2.032</v>
      </c>
      <c r="V2304">
        <v>4</v>
      </c>
      <c r="W2304">
        <v>67758.880000000005</v>
      </c>
      <c r="X2304">
        <v>128000</v>
      </c>
      <c r="Y2304">
        <v>0</v>
      </c>
      <c r="Z2304">
        <v>41.769712318030301</v>
      </c>
      <c r="AA2304">
        <v>27</v>
      </c>
      <c r="AB2304">
        <v>864000</v>
      </c>
      <c r="AC2304">
        <v>43340</v>
      </c>
      <c r="AD2304">
        <v>43317</v>
      </c>
      <c r="AE2304">
        <v>2.71</v>
      </c>
      <c r="AF2304">
        <v>5</v>
      </c>
      <c r="AG2304">
        <v>84698.6</v>
      </c>
      <c r="AH2304">
        <v>160000</v>
      </c>
      <c r="AI2304">
        <v>0</v>
      </c>
      <c r="AJ2304">
        <v>41.769712318030301</v>
      </c>
      <c r="AK2304">
        <v>22</v>
      </c>
      <c r="AL2304">
        <v>704000</v>
      </c>
      <c r="AM2304">
        <v>43372</v>
      </c>
      <c r="AN2304">
        <v>43317</v>
      </c>
      <c r="AO2304">
        <v>3.5</v>
      </c>
      <c r="AP2304" t="s">
        <v>2692</v>
      </c>
      <c r="AQ2304">
        <v>0</v>
      </c>
      <c r="AR2304">
        <v>0</v>
      </c>
      <c r="AS2304">
        <v>0</v>
      </c>
      <c r="AT2304">
        <v>0</v>
      </c>
    </row>
    <row r="2305" spans="1:46" x14ac:dyDescent="0.25">
      <c r="A2305" t="s">
        <v>41</v>
      </c>
      <c r="B2305" t="s">
        <v>155</v>
      </c>
      <c r="C2305" t="s">
        <v>208</v>
      </c>
      <c r="D2305" t="s">
        <v>236</v>
      </c>
      <c r="E2305" t="s">
        <v>296</v>
      </c>
      <c r="F2305" t="s">
        <v>57</v>
      </c>
      <c r="H2305" t="s">
        <v>38</v>
      </c>
      <c r="I2305">
        <v>25</v>
      </c>
      <c r="J2305">
        <v>25</v>
      </c>
      <c r="K2305">
        <v>12</v>
      </c>
      <c r="L2305">
        <v>13</v>
      </c>
      <c r="M2305">
        <v>1111639.3899999999</v>
      </c>
      <c r="N2305">
        <v>1956000</v>
      </c>
      <c r="O2305">
        <v>542400</v>
      </c>
      <c r="P2305">
        <v>13.497217806557501</v>
      </c>
      <c r="Q2305">
        <v>51</v>
      </c>
      <c r="R2305">
        <v>7956000</v>
      </c>
      <c r="S2305">
        <v>43311</v>
      </c>
      <c r="T2305">
        <v>43305</v>
      </c>
      <c r="U2305">
        <v>8.8059999999999992</v>
      </c>
      <c r="V2305">
        <v>33</v>
      </c>
      <c r="W2305">
        <v>2917554.09</v>
      </c>
      <c r="X2305">
        <v>4931000</v>
      </c>
      <c r="Y2305">
        <v>1385700</v>
      </c>
      <c r="Z2305">
        <v>9.4770682593856606</v>
      </c>
      <c r="AA2305">
        <v>66</v>
      </c>
      <c r="AB2305">
        <v>9834000</v>
      </c>
      <c r="AC2305">
        <v>43326</v>
      </c>
      <c r="AD2305">
        <v>43339</v>
      </c>
      <c r="AE2305">
        <v>22.355</v>
      </c>
      <c r="AF2305">
        <v>16</v>
      </c>
      <c r="AG2305">
        <v>1403630.08</v>
      </c>
      <c r="AH2305">
        <v>2384000</v>
      </c>
      <c r="AI2305">
        <v>715200</v>
      </c>
      <c r="AJ2305">
        <v>7.4788417969486298</v>
      </c>
      <c r="AK2305">
        <v>98</v>
      </c>
      <c r="AL2305">
        <v>14602000</v>
      </c>
      <c r="AM2305">
        <v>43373</v>
      </c>
      <c r="AN2305">
        <v>43350</v>
      </c>
      <c r="AO2305">
        <v>11.2</v>
      </c>
      <c r="AP2305" t="s">
        <v>2693</v>
      </c>
      <c r="AQ2305">
        <v>22</v>
      </c>
      <c r="AR2305">
        <v>0</v>
      </c>
      <c r="AS2305">
        <v>0</v>
      </c>
      <c r="AT2305">
        <v>0</v>
      </c>
    </row>
    <row r="2306" spans="1:46" x14ac:dyDescent="0.25">
      <c r="A2306" t="s">
        <v>41</v>
      </c>
      <c r="B2306" t="s">
        <v>153</v>
      </c>
      <c r="C2306" t="s">
        <v>206</v>
      </c>
      <c r="D2306" t="s">
        <v>236</v>
      </c>
      <c r="E2306" t="s">
        <v>296</v>
      </c>
      <c r="F2306" t="s">
        <v>57</v>
      </c>
      <c r="H2306" t="s">
        <v>38</v>
      </c>
      <c r="I2306">
        <v>21</v>
      </c>
      <c r="J2306">
        <v>21</v>
      </c>
      <c r="K2306">
        <v>12</v>
      </c>
      <c r="L2306">
        <v>10</v>
      </c>
      <c r="M2306">
        <v>706195.79</v>
      </c>
      <c r="N2306">
        <v>1264000</v>
      </c>
      <c r="O2306">
        <v>341700</v>
      </c>
      <c r="P2306">
        <v>15.774111523243</v>
      </c>
      <c r="Q2306">
        <v>52</v>
      </c>
      <c r="R2306">
        <v>6864000</v>
      </c>
      <c r="S2306">
        <v>43308</v>
      </c>
      <c r="T2306">
        <v>43265</v>
      </c>
      <c r="U2306">
        <v>6.774</v>
      </c>
      <c r="V2306">
        <v>25</v>
      </c>
      <c r="W2306">
        <v>1806854.58</v>
      </c>
      <c r="X2306">
        <v>3174000</v>
      </c>
      <c r="Y2306">
        <v>793800</v>
      </c>
      <c r="Z2306">
        <v>16.496931441349702</v>
      </c>
      <c r="AA2306">
        <v>39</v>
      </c>
      <c r="AB2306">
        <v>4914000</v>
      </c>
      <c r="AC2306">
        <v>43341</v>
      </c>
      <c r="AD2306">
        <v>43317</v>
      </c>
      <c r="AE2306">
        <v>16.934999999999999</v>
      </c>
      <c r="AF2306">
        <v>18</v>
      </c>
      <c r="AG2306">
        <v>1312517.52</v>
      </c>
      <c r="AH2306">
        <v>2268000</v>
      </c>
      <c r="AI2306">
        <v>680400</v>
      </c>
      <c r="AJ2306">
        <v>9.0596326358767207</v>
      </c>
      <c r="AK2306">
        <v>21</v>
      </c>
      <c r="AL2306">
        <v>2646000</v>
      </c>
      <c r="AM2306">
        <v>43373</v>
      </c>
      <c r="AN2306">
        <v>43385</v>
      </c>
      <c r="AO2306">
        <v>12.6</v>
      </c>
      <c r="AP2306" t="s">
        <v>2694</v>
      </c>
      <c r="AQ2306">
        <v>24</v>
      </c>
      <c r="AR2306">
        <v>0</v>
      </c>
      <c r="AS2306">
        <v>0</v>
      </c>
      <c r="AT2306">
        <v>0</v>
      </c>
    </row>
    <row r="2307" spans="1:46" x14ac:dyDescent="0.25">
      <c r="A2307" t="s">
        <v>41</v>
      </c>
      <c r="B2307" t="s">
        <v>145</v>
      </c>
      <c r="C2307" t="s">
        <v>198</v>
      </c>
      <c r="D2307" t="s">
        <v>236</v>
      </c>
      <c r="E2307" t="s">
        <v>296</v>
      </c>
      <c r="F2307" t="s">
        <v>57</v>
      </c>
      <c r="H2307" t="s">
        <v>38</v>
      </c>
      <c r="I2307">
        <v>21</v>
      </c>
      <c r="J2307">
        <v>21</v>
      </c>
      <c r="K2307">
        <v>12</v>
      </c>
      <c r="L2307">
        <v>4</v>
      </c>
      <c r="M2307">
        <v>84940.9</v>
      </c>
      <c r="N2307">
        <v>152000</v>
      </c>
      <c r="O2307">
        <v>45600</v>
      </c>
      <c r="P2307">
        <v>12.185160022034299</v>
      </c>
      <c r="Q2307">
        <v>0</v>
      </c>
      <c r="R2307">
        <v>0</v>
      </c>
      <c r="S2307">
        <v>43295</v>
      </c>
      <c r="T2307">
        <v>43189</v>
      </c>
      <c r="U2307">
        <v>2.71</v>
      </c>
      <c r="V2307">
        <v>6</v>
      </c>
      <c r="W2307">
        <v>135002.07999999999</v>
      </c>
      <c r="X2307">
        <v>228000</v>
      </c>
      <c r="Y2307">
        <v>45600</v>
      </c>
      <c r="Z2307">
        <v>18.584272019096101</v>
      </c>
      <c r="AA2307">
        <v>30</v>
      </c>
      <c r="AB2307">
        <v>1140000</v>
      </c>
      <c r="AC2307">
        <v>43341</v>
      </c>
      <c r="AD2307">
        <v>43319</v>
      </c>
      <c r="AE2307">
        <v>4.0650000000000004</v>
      </c>
      <c r="AF2307">
        <v>9</v>
      </c>
      <c r="AG2307">
        <v>204780.33</v>
      </c>
      <c r="AH2307">
        <v>342000</v>
      </c>
      <c r="AI2307">
        <v>102600</v>
      </c>
      <c r="AJ2307">
        <v>5.90711669856789</v>
      </c>
      <c r="AK2307">
        <v>21</v>
      </c>
      <c r="AL2307">
        <v>798000</v>
      </c>
      <c r="AM2307">
        <v>43371</v>
      </c>
      <c r="AN2307">
        <v>43319</v>
      </c>
      <c r="AO2307">
        <v>6.3</v>
      </c>
      <c r="AP2307" t="s">
        <v>2695</v>
      </c>
      <c r="AQ2307">
        <v>13</v>
      </c>
      <c r="AR2307">
        <v>0</v>
      </c>
      <c r="AS2307">
        <v>0</v>
      </c>
      <c r="AT2307">
        <v>0</v>
      </c>
    </row>
    <row r="2308" spans="1:46" x14ac:dyDescent="0.25">
      <c r="A2308" t="s">
        <v>41</v>
      </c>
      <c r="B2308" t="s">
        <v>135</v>
      </c>
      <c r="C2308" t="s">
        <v>188</v>
      </c>
      <c r="D2308" t="s">
        <v>236</v>
      </c>
      <c r="E2308" t="s">
        <v>296</v>
      </c>
      <c r="F2308" t="s">
        <v>57</v>
      </c>
      <c r="H2308" t="s">
        <v>38</v>
      </c>
      <c r="I2308">
        <v>21</v>
      </c>
      <c r="J2308">
        <v>21</v>
      </c>
      <c r="K2308">
        <v>6</v>
      </c>
      <c r="L2308">
        <v>1</v>
      </c>
      <c r="M2308">
        <v>23798.06</v>
      </c>
      <c r="N2308">
        <v>48000</v>
      </c>
      <c r="O2308">
        <v>0</v>
      </c>
      <c r="P2308">
        <v>45.462779621143497</v>
      </c>
      <c r="Q2308">
        <v>10</v>
      </c>
      <c r="R2308">
        <v>450000</v>
      </c>
      <c r="S2308">
        <v>43282</v>
      </c>
      <c r="T2308">
        <v>43221</v>
      </c>
      <c r="U2308">
        <v>0.67700000000000005</v>
      </c>
      <c r="V2308">
        <v>12</v>
      </c>
      <c r="W2308">
        <v>285576.65000000002</v>
      </c>
      <c r="X2308">
        <v>540000</v>
      </c>
      <c r="Y2308">
        <v>162000</v>
      </c>
      <c r="Z2308">
        <v>16.895683950374899</v>
      </c>
      <c r="AA2308">
        <v>4</v>
      </c>
      <c r="AB2308">
        <v>192000</v>
      </c>
      <c r="AC2308">
        <v>43339</v>
      </c>
      <c r="AD2308">
        <v>43339</v>
      </c>
      <c r="AE2308">
        <v>8.1289999999999996</v>
      </c>
      <c r="AF2308">
        <v>4</v>
      </c>
      <c r="AG2308">
        <v>95192</v>
      </c>
      <c r="AH2308">
        <v>192000</v>
      </c>
      <c r="AI2308">
        <v>0</v>
      </c>
      <c r="AJ2308">
        <v>45.462916808690302</v>
      </c>
      <c r="AK2308">
        <v>6</v>
      </c>
      <c r="AL2308">
        <v>288000</v>
      </c>
      <c r="AM2308">
        <v>43364</v>
      </c>
      <c r="AN2308">
        <v>43350</v>
      </c>
      <c r="AO2308">
        <v>2.8</v>
      </c>
      <c r="AP2308" t="s">
        <v>2696</v>
      </c>
      <c r="AQ2308">
        <v>10</v>
      </c>
      <c r="AR2308">
        <v>0</v>
      </c>
      <c r="AS2308">
        <v>0</v>
      </c>
      <c r="AT2308">
        <v>0</v>
      </c>
    </row>
    <row r="2309" spans="1:46" x14ac:dyDescent="0.25">
      <c r="A2309" t="s">
        <v>41</v>
      </c>
      <c r="B2309" t="s">
        <v>163</v>
      </c>
      <c r="C2309" t="s">
        <v>216</v>
      </c>
      <c r="D2309" t="s">
        <v>236</v>
      </c>
      <c r="E2309" t="s">
        <v>296</v>
      </c>
      <c r="F2309" t="s">
        <v>57</v>
      </c>
      <c r="H2309" t="s">
        <v>38</v>
      </c>
      <c r="I2309">
        <v>19</v>
      </c>
      <c r="J2309">
        <v>19</v>
      </c>
      <c r="K2309">
        <v>6</v>
      </c>
      <c r="L2309">
        <v>23</v>
      </c>
      <c r="M2309">
        <v>1523783.58</v>
      </c>
      <c r="N2309">
        <v>2737000</v>
      </c>
      <c r="O2309">
        <v>785400</v>
      </c>
      <c r="P2309">
        <v>14.113448546230099</v>
      </c>
      <c r="Q2309">
        <v>46</v>
      </c>
      <c r="R2309">
        <v>5474000</v>
      </c>
      <c r="S2309">
        <v>43312</v>
      </c>
      <c r="T2309">
        <v>43265</v>
      </c>
      <c r="U2309">
        <v>15.581</v>
      </c>
      <c r="V2309">
        <v>36</v>
      </c>
      <c r="W2309">
        <v>2402701.16</v>
      </c>
      <c r="X2309">
        <v>4284000</v>
      </c>
      <c r="Y2309">
        <v>1285200</v>
      </c>
      <c r="Z2309">
        <v>11.8657037422879</v>
      </c>
      <c r="AA2309">
        <v>34</v>
      </c>
      <c r="AB2309">
        <v>4046000</v>
      </c>
      <c r="AC2309">
        <v>43343</v>
      </c>
      <c r="AD2309">
        <v>43335</v>
      </c>
      <c r="AE2309">
        <v>24.387</v>
      </c>
      <c r="AF2309">
        <v>20</v>
      </c>
      <c r="AG2309">
        <v>1366762.24</v>
      </c>
      <c r="AH2309">
        <v>2380000</v>
      </c>
      <c r="AI2309">
        <v>678300</v>
      </c>
      <c r="AJ2309">
        <v>11.650792501615999</v>
      </c>
      <c r="AK2309">
        <v>32</v>
      </c>
      <c r="AL2309">
        <v>3808000</v>
      </c>
      <c r="AM2309">
        <v>43373</v>
      </c>
      <c r="AN2309">
        <v>43386</v>
      </c>
      <c r="AO2309">
        <v>14</v>
      </c>
      <c r="AP2309" t="s">
        <v>2697</v>
      </c>
      <c r="AQ2309">
        <v>34</v>
      </c>
      <c r="AR2309">
        <v>0</v>
      </c>
      <c r="AS2309">
        <v>0</v>
      </c>
      <c r="AT2309">
        <v>0</v>
      </c>
    </row>
    <row r="2310" spans="1:46" x14ac:dyDescent="0.25">
      <c r="A2310" t="s">
        <v>41</v>
      </c>
      <c r="B2310" t="s">
        <v>154</v>
      </c>
      <c r="C2310" t="s">
        <v>207</v>
      </c>
      <c r="D2310" t="s">
        <v>236</v>
      </c>
      <c r="E2310" t="s">
        <v>296</v>
      </c>
      <c r="F2310" t="s">
        <v>57</v>
      </c>
      <c r="H2310" t="s">
        <v>38</v>
      </c>
      <c r="I2310">
        <v>18</v>
      </c>
      <c r="J2310">
        <v>18</v>
      </c>
      <c r="K2310">
        <v>12</v>
      </c>
      <c r="L2310">
        <v>3</v>
      </c>
      <c r="M2310">
        <v>94892.46</v>
      </c>
      <c r="N2310">
        <v>171000</v>
      </c>
      <c r="O2310">
        <v>0</v>
      </c>
      <c r="P2310">
        <v>38.958066488181402</v>
      </c>
      <c r="Q2310">
        <v>6</v>
      </c>
      <c r="R2310">
        <v>342000</v>
      </c>
      <c r="S2310">
        <v>43308</v>
      </c>
      <c r="T2310">
        <v>43180</v>
      </c>
      <c r="U2310">
        <v>2.032</v>
      </c>
      <c r="V2310">
        <v>3</v>
      </c>
      <c r="W2310">
        <v>94892.46</v>
      </c>
      <c r="X2310">
        <v>171000</v>
      </c>
      <c r="Y2310">
        <v>51300</v>
      </c>
      <c r="Z2310">
        <v>12.797238240940199</v>
      </c>
      <c r="AA2310">
        <v>15</v>
      </c>
      <c r="AB2310">
        <v>855000</v>
      </c>
      <c r="AC2310">
        <v>43324</v>
      </c>
      <c r="AD2310">
        <v>43329</v>
      </c>
      <c r="AE2310">
        <v>2.032</v>
      </c>
      <c r="AF2310">
        <v>1</v>
      </c>
      <c r="AG2310">
        <v>25696.9</v>
      </c>
      <c r="AH2310">
        <v>57000</v>
      </c>
      <c r="AI2310">
        <v>0</v>
      </c>
      <c r="AJ2310">
        <v>50.4094914020719</v>
      </c>
      <c r="AK2310">
        <v>26</v>
      </c>
      <c r="AL2310">
        <v>1482000</v>
      </c>
      <c r="AM2310">
        <v>43351</v>
      </c>
      <c r="AN2310">
        <v>43350</v>
      </c>
      <c r="AO2310">
        <v>0.7</v>
      </c>
      <c r="AP2310" t="s">
        <v>2698</v>
      </c>
      <c r="AQ2310">
        <v>7</v>
      </c>
      <c r="AR2310">
        <v>0</v>
      </c>
      <c r="AS2310">
        <v>0</v>
      </c>
      <c r="AT2310">
        <v>0</v>
      </c>
    </row>
    <row r="2311" spans="1:46" x14ac:dyDescent="0.25">
      <c r="A2311" t="s">
        <v>41</v>
      </c>
      <c r="B2311" t="s">
        <v>166</v>
      </c>
      <c r="C2311" t="s">
        <v>219</v>
      </c>
      <c r="D2311" t="s">
        <v>236</v>
      </c>
      <c r="E2311" t="s">
        <v>296</v>
      </c>
      <c r="F2311" t="s">
        <v>57</v>
      </c>
      <c r="H2311" t="s">
        <v>38</v>
      </c>
      <c r="I2311">
        <v>18</v>
      </c>
      <c r="J2311">
        <v>18</v>
      </c>
      <c r="K2311">
        <v>6</v>
      </c>
      <c r="L2311">
        <v>3</v>
      </c>
      <c r="M2311">
        <v>105636.31</v>
      </c>
      <c r="N2311">
        <v>174000</v>
      </c>
      <c r="O2311">
        <v>0</v>
      </c>
      <c r="P2311">
        <v>33.218424635883203</v>
      </c>
      <c r="Q2311">
        <v>-1</v>
      </c>
      <c r="R2311">
        <v>-58000</v>
      </c>
      <c r="S2311">
        <v>43309</v>
      </c>
      <c r="T2311">
        <v>43246</v>
      </c>
      <c r="U2311">
        <v>2.032</v>
      </c>
      <c r="V2311">
        <v>6</v>
      </c>
      <c r="W2311">
        <v>199471.02</v>
      </c>
      <c r="X2311">
        <v>348000</v>
      </c>
      <c r="Y2311">
        <v>0</v>
      </c>
      <c r="Z2311">
        <v>36.948815444768698</v>
      </c>
      <c r="AA2311">
        <v>4</v>
      </c>
      <c r="AB2311">
        <v>232000</v>
      </c>
      <c r="AC2311">
        <v>43343</v>
      </c>
      <c r="AD2311">
        <v>43319</v>
      </c>
      <c r="AE2311">
        <v>4.0650000000000004</v>
      </c>
      <c r="AF2311">
        <v>4</v>
      </c>
      <c r="AG2311">
        <v>132980.67000000001</v>
      </c>
      <c r="AH2311">
        <v>232000</v>
      </c>
      <c r="AI2311">
        <v>0</v>
      </c>
      <c r="AJ2311">
        <v>36.9488202857979</v>
      </c>
      <c r="AK2311">
        <v>0</v>
      </c>
      <c r="AL2311">
        <v>0</v>
      </c>
      <c r="AM2311">
        <v>43358</v>
      </c>
      <c r="AN2311">
        <v>43386</v>
      </c>
      <c r="AO2311">
        <v>2.8</v>
      </c>
      <c r="AP2311" t="s">
        <v>2699</v>
      </c>
      <c r="AQ2311">
        <v>0</v>
      </c>
      <c r="AR2311">
        <v>0</v>
      </c>
      <c r="AS2311">
        <v>0</v>
      </c>
      <c r="AT2311">
        <v>0</v>
      </c>
    </row>
    <row r="2312" spans="1:46" x14ac:dyDescent="0.25">
      <c r="A2312" t="s">
        <v>41</v>
      </c>
      <c r="B2312" t="s">
        <v>159</v>
      </c>
      <c r="C2312" t="s">
        <v>212</v>
      </c>
      <c r="D2312" t="s">
        <v>236</v>
      </c>
      <c r="E2312" t="s">
        <v>296</v>
      </c>
      <c r="F2312" t="s">
        <v>57</v>
      </c>
      <c r="H2312" t="s">
        <v>38</v>
      </c>
      <c r="I2312">
        <v>18</v>
      </c>
      <c r="J2312">
        <v>18</v>
      </c>
      <c r="K2312">
        <v>1</v>
      </c>
      <c r="L2312">
        <v>2</v>
      </c>
      <c r="M2312">
        <v>74046.97</v>
      </c>
      <c r="N2312">
        <v>136000</v>
      </c>
      <c r="O2312">
        <v>0</v>
      </c>
      <c r="P2312">
        <v>40.109068558502699</v>
      </c>
      <c r="Q2312">
        <v>12</v>
      </c>
      <c r="R2312">
        <v>816000</v>
      </c>
      <c r="S2312">
        <v>43311</v>
      </c>
      <c r="T2312">
        <v>43187</v>
      </c>
      <c r="U2312">
        <v>1.355</v>
      </c>
      <c r="V2312">
        <v>2</v>
      </c>
      <c r="W2312">
        <v>75456.89</v>
      </c>
      <c r="X2312">
        <v>136000</v>
      </c>
      <c r="Y2312">
        <v>40800</v>
      </c>
      <c r="Z2312">
        <v>12.812417474724599</v>
      </c>
      <c r="AA2312">
        <v>22</v>
      </c>
      <c r="AB2312">
        <v>1496000</v>
      </c>
      <c r="AC2312">
        <v>43332</v>
      </c>
      <c r="AD2312">
        <v>43327</v>
      </c>
      <c r="AE2312">
        <v>1.355</v>
      </c>
      <c r="AF2312">
        <v>3</v>
      </c>
      <c r="AG2312">
        <v>115300.2</v>
      </c>
      <c r="AH2312">
        <v>204000</v>
      </c>
      <c r="AI2312">
        <v>61200</v>
      </c>
      <c r="AJ2312">
        <v>11.1833194521242</v>
      </c>
      <c r="AK2312">
        <v>19</v>
      </c>
      <c r="AL2312">
        <v>1292000</v>
      </c>
      <c r="AM2312">
        <v>43359</v>
      </c>
      <c r="AN2312">
        <v>43327</v>
      </c>
      <c r="AO2312">
        <v>2.1</v>
      </c>
      <c r="AP2312" t="s">
        <v>2700</v>
      </c>
      <c r="AQ2312">
        <v>14</v>
      </c>
      <c r="AR2312">
        <v>0</v>
      </c>
      <c r="AS2312">
        <v>0</v>
      </c>
      <c r="AT2312">
        <v>0</v>
      </c>
    </row>
    <row r="2313" spans="1:46" x14ac:dyDescent="0.25">
      <c r="A2313" t="s">
        <v>41</v>
      </c>
      <c r="B2313" t="s">
        <v>148</v>
      </c>
      <c r="C2313" t="s">
        <v>201</v>
      </c>
      <c r="D2313" t="s">
        <v>236</v>
      </c>
      <c r="E2313" t="s">
        <v>296</v>
      </c>
      <c r="F2313" t="s">
        <v>57</v>
      </c>
      <c r="H2313" t="s">
        <v>38</v>
      </c>
      <c r="I2313">
        <v>18</v>
      </c>
      <c r="J2313">
        <v>18</v>
      </c>
      <c r="K2313">
        <v>6</v>
      </c>
      <c r="L2313">
        <v>6</v>
      </c>
      <c r="M2313">
        <v>187761.12</v>
      </c>
      <c r="N2313">
        <v>372000</v>
      </c>
      <c r="O2313">
        <v>0</v>
      </c>
      <c r="P2313">
        <v>44.479238679827503</v>
      </c>
      <c r="Q2313">
        <v>5</v>
      </c>
      <c r="R2313">
        <v>295000</v>
      </c>
      <c r="S2313">
        <v>43309</v>
      </c>
      <c r="T2313">
        <v>43135</v>
      </c>
      <c r="U2313">
        <v>4.0650000000000004</v>
      </c>
      <c r="V2313">
        <v>7</v>
      </c>
      <c r="W2313">
        <v>219054.57</v>
      </c>
      <c r="X2313">
        <v>413000</v>
      </c>
      <c r="Y2313">
        <v>123900</v>
      </c>
      <c r="Z2313">
        <v>16.6516683385322</v>
      </c>
      <c r="AA2313">
        <v>10</v>
      </c>
      <c r="AB2313">
        <v>620000</v>
      </c>
      <c r="AC2313">
        <v>43331</v>
      </c>
      <c r="AD2313">
        <v>43329</v>
      </c>
      <c r="AE2313">
        <v>4.742</v>
      </c>
      <c r="AF2313">
        <v>4</v>
      </c>
      <c r="AG2313">
        <v>125174</v>
      </c>
      <c r="AH2313">
        <v>248000</v>
      </c>
      <c r="AI2313">
        <v>0</v>
      </c>
      <c r="AJ2313">
        <v>44.479274081611401</v>
      </c>
      <c r="AK2313">
        <v>6</v>
      </c>
      <c r="AL2313">
        <v>372000</v>
      </c>
      <c r="AM2313">
        <v>43364</v>
      </c>
      <c r="AN2313">
        <v>43385</v>
      </c>
      <c r="AO2313">
        <v>2.8</v>
      </c>
      <c r="AP2313" t="s">
        <v>2701</v>
      </c>
      <c r="AQ2313">
        <v>1</v>
      </c>
      <c r="AR2313">
        <v>0</v>
      </c>
      <c r="AS2313">
        <v>0</v>
      </c>
      <c r="AT2313">
        <v>0</v>
      </c>
    </row>
    <row r="2314" spans="1:46" x14ac:dyDescent="0.25">
      <c r="A2314" t="s">
        <v>41</v>
      </c>
      <c r="B2314" t="s">
        <v>158</v>
      </c>
      <c r="C2314" t="s">
        <v>211</v>
      </c>
      <c r="D2314" t="s">
        <v>236</v>
      </c>
      <c r="E2314" t="s">
        <v>296</v>
      </c>
      <c r="F2314" t="s">
        <v>57</v>
      </c>
      <c r="H2314" t="s">
        <v>38</v>
      </c>
      <c r="I2314">
        <v>18</v>
      </c>
      <c r="J2314">
        <v>18</v>
      </c>
      <c r="K2314">
        <v>12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E2314">
        <v>0</v>
      </c>
      <c r="AF2314">
        <v>1</v>
      </c>
      <c r="AG2314">
        <v>50652.33</v>
      </c>
      <c r="AH2314">
        <v>90200</v>
      </c>
      <c r="AI2314">
        <v>0</v>
      </c>
      <c r="AJ2314">
        <v>38.228865853658498</v>
      </c>
      <c r="AK2314">
        <v>11</v>
      </c>
      <c r="AL2314">
        <v>992200</v>
      </c>
      <c r="AM2314">
        <v>43354</v>
      </c>
      <c r="AN2314">
        <v>43350</v>
      </c>
      <c r="AO2314">
        <v>0.7</v>
      </c>
      <c r="AP2314" t="s">
        <v>2702</v>
      </c>
      <c r="AQ2314">
        <v>7</v>
      </c>
      <c r="AR2314">
        <v>0</v>
      </c>
      <c r="AS2314">
        <v>0</v>
      </c>
      <c r="AT2314">
        <v>0</v>
      </c>
    </row>
    <row r="2315" spans="1:46" x14ac:dyDescent="0.25">
      <c r="A2315" t="s">
        <v>41</v>
      </c>
      <c r="B2315" t="s">
        <v>151</v>
      </c>
      <c r="C2315" t="s">
        <v>204</v>
      </c>
      <c r="D2315" t="s">
        <v>236</v>
      </c>
      <c r="E2315" t="s">
        <v>296</v>
      </c>
      <c r="F2315" t="s">
        <v>57</v>
      </c>
      <c r="H2315" t="s">
        <v>38</v>
      </c>
      <c r="I2315">
        <v>15</v>
      </c>
      <c r="J2315">
        <v>15</v>
      </c>
      <c r="K2315">
        <v>12</v>
      </c>
      <c r="L2315">
        <v>9</v>
      </c>
      <c r="M2315">
        <v>468154.23</v>
      </c>
      <c r="N2315">
        <v>861000</v>
      </c>
      <c r="O2315">
        <v>230100</v>
      </c>
      <c r="P2315">
        <v>18.3753918858968</v>
      </c>
      <c r="Q2315">
        <v>8</v>
      </c>
      <c r="R2315">
        <v>792000</v>
      </c>
      <c r="S2315">
        <v>43312</v>
      </c>
      <c r="T2315">
        <v>43187</v>
      </c>
      <c r="U2315">
        <v>6.0970000000000004</v>
      </c>
      <c r="V2315">
        <v>19</v>
      </c>
      <c r="W2315">
        <v>1025467.63</v>
      </c>
      <c r="X2315">
        <v>1805000</v>
      </c>
      <c r="Y2315">
        <v>541500</v>
      </c>
      <c r="Z2315">
        <v>10.723039759169501</v>
      </c>
      <c r="AA2315">
        <v>37</v>
      </c>
      <c r="AB2315">
        <v>3515000</v>
      </c>
      <c r="AC2315">
        <v>43324</v>
      </c>
      <c r="AD2315">
        <v>43327</v>
      </c>
      <c r="AE2315">
        <v>12.871</v>
      </c>
      <c r="AF2315">
        <v>7</v>
      </c>
      <c r="AG2315">
        <v>390438.86</v>
      </c>
      <c r="AH2315">
        <v>665000</v>
      </c>
      <c r="AI2315">
        <v>199500</v>
      </c>
      <c r="AJ2315">
        <v>7.7373262761492203</v>
      </c>
      <c r="AK2315">
        <v>30</v>
      </c>
      <c r="AL2315">
        <v>2850000</v>
      </c>
      <c r="AM2315">
        <v>43364</v>
      </c>
      <c r="AN2315">
        <v>43327</v>
      </c>
      <c r="AO2315">
        <v>4.9000000000000004</v>
      </c>
      <c r="AP2315" t="s">
        <v>2703</v>
      </c>
      <c r="AQ2315">
        <v>24</v>
      </c>
      <c r="AR2315">
        <v>0</v>
      </c>
      <c r="AS2315">
        <v>0</v>
      </c>
      <c r="AT2315">
        <v>0</v>
      </c>
    </row>
    <row r="2316" spans="1:46" x14ac:dyDescent="0.25">
      <c r="A2316" t="s">
        <v>41</v>
      </c>
      <c r="B2316" t="s">
        <v>152</v>
      </c>
      <c r="C2316" t="s">
        <v>205</v>
      </c>
      <c r="D2316" t="s">
        <v>236</v>
      </c>
      <c r="E2316" t="s">
        <v>296</v>
      </c>
      <c r="F2316" t="s">
        <v>57</v>
      </c>
      <c r="H2316" t="s">
        <v>38</v>
      </c>
      <c r="I2316">
        <v>15</v>
      </c>
      <c r="J2316">
        <v>15</v>
      </c>
      <c r="K2316">
        <v>12</v>
      </c>
      <c r="L2316">
        <v>3</v>
      </c>
      <c r="M2316">
        <v>179275.57</v>
      </c>
      <c r="N2316">
        <v>324000</v>
      </c>
      <c r="O2316">
        <v>97200</v>
      </c>
      <c r="P2316">
        <v>13.0497675600086</v>
      </c>
      <c r="Q2316">
        <v>20</v>
      </c>
      <c r="R2316">
        <v>2240000</v>
      </c>
      <c r="S2316">
        <v>43305</v>
      </c>
      <c r="T2316">
        <v>43228</v>
      </c>
      <c r="U2316">
        <v>2.032</v>
      </c>
      <c r="V2316">
        <v>10</v>
      </c>
      <c r="W2316">
        <v>597585.25</v>
      </c>
      <c r="X2316">
        <v>1075000</v>
      </c>
      <c r="Y2316">
        <v>288900</v>
      </c>
      <c r="Z2316">
        <v>16.3791152950621</v>
      </c>
      <c r="AA2316">
        <v>10</v>
      </c>
      <c r="AB2316">
        <v>1070000</v>
      </c>
      <c r="AC2316">
        <v>43327</v>
      </c>
      <c r="AD2316">
        <v>43228</v>
      </c>
      <c r="AE2316">
        <v>6.774</v>
      </c>
      <c r="AF2316">
        <v>3</v>
      </c>
      <c r="AG2316">
        <v>179275.58</v>
      </c>
      <c r="AH2316">
        <v>321000</v>
      </c>
      <c r="AI2316">
        <v>96300</v>
      </c>
      <c r="AJ2316">
        <v>12.2371436300451</v>
      </c>
      <c r="AK2316">
        <v>7</v>
      </c>
      <c r="AL2316">
        <v>749000</v>
      </c>
      <c r="AM2316">
        <v>43368</v>
      </c>
      <c r="AN2316">
        <v>43387</v>
      </c>
      <c r="AO2316">
        <v>2.1</v>
      </c>
      <c r="AP2316" t="s">
        <v>2704</v>
      </c>
      <c r="AQ2316">
        <v>5</v>
      </c>
      <c r="AR2316">
        <v>0</v>
      </c>
      <c r="AS2316">
        <v>0</v>
      </c>
      <c r="AT2316">
        <v>0</v>
      </c>
    </row>
    <row r="2317" spans="1:46" x14ac:dyDescent="0.25">
      <c r="A2317" t="s">
        <v>41</v>
      </c>
      <c r="B2317" t="s">
        <v>172</v>
      </c>
      <c r="C2317" t="s">
        <v>225</v>
      </c>
      <c r="D2317" t="s">
        <v>236</v>
      </c>
      <c r="E2317" t="s">
        <v>296</v>
      </c>
      <c r="F2317" t="s">
        <v>57</v>
      </c>
      <c r="H2317" t="s">
        <v>38</v>
      </c>
      <c r="I2317">
        <v>15</v>
      </c>
      <c r="J2317">
        <v>15</v>
      </c>
      <c r="K2317">
        <v>12</v>
      </c>
      <c r="L2317">
        <v>2</v>
      </c>
      <c r="M2317">
        <v>40972.959999999999</v>
      </c>
      <c r="N2317">
        <v>80000</v>
      </c>
      <c r="O2317">
        <v>0</v>
      </c>
      <c r="P2317">
        <v>43.662180211266801</v>
      </c>
      <c r="Q2317">
        <v>16</v>
      </c>
      <c r="R2317">
        <v>640000</v>
      </c>
      <c r="S2317">
        <v>43294</v>
      </c>
      <c r="T2317">
        <v>43236</v>
      </c>
      <c r="U2317">
        <v>1.355</v>
      </c>
      <c r="V2317">
        <v>1</v>
      </c>
      <c r="W2317">
        <v>20486.490000000002</v>
      </c>
      <c r="X2317">
        <v>40000</v>
      </c>
      <c r="Y2317">
        <v>0</v>
      </c>
      <c r="Z2317">
        <v>43.662151936621498</v>
      </c>
      <c r="AA2317">
        <v>15</v>
      </c>
      <c r="AB2317">
        <v>600000</v>
      </c>
      <c r="AC2317">
        <v>43326</v>
      </c>
      <c r="AD2317">
        <v>43236</v>
      </c>
      <c r="AE2317">
        <v>0.67700000000000005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15</v>
      </c>
      <c r="AL2317">
        <v>645000</v>
      </c>
      <c r="AN2317">
        <v>43236</v>
      </c>
      <c r="AO2317">
        <v>0</v>
      </c>
      <c r="AP2317" t="s">
        <v>2705</v>
      </c>
      <c r="AQ2317">
        <v>6</v>
      </c>
      <c r="AR2317">
        <v>0</v>
      </c>
      <c r="AS2317">
        <v>0</v>
      </c>
      <c r="AT2317">
        <v>0</v>
      </c>
    </row>
    <row r="2318" spans="1:46" x14ac:dyDescent="0.25">
      <c r="A2318" t="s">
        <v>41</v>
      </c>
      <c r="B2318" t="s">
        <v>156</v>
      </c>
      <c r="C2318" t="s">
        <v>209</v>
      </c>
      <c r="D2318" t="s">
        <v>236</v>
      </c>
      <c r="E2318" t="s">
        <v>296</v>
      </c>
      <c r="F2318" t="s">
        <v>57</v>
      </c>
      <c r="H2318" t="s">
        <v>38</v>
      </c>
      <c r="I2318">
        <v>15</v>
      </c>
      <c r="J2318">
        <v>15</v>
      </c>
      <c r="K2318">
        <v>12</v>
      </c>
      <c r="L2318">
        <v>6</v>
      </c>
      <c r="M2318">
        <v>618375</v>
      </c>
      <c r="N2318">
        <v>960000</v>
      </c>
      <c r="O2318">
        <v>288000</v>
      </c>
      <c r="P2318">
        <v>-1.2220981992229001</v>
      </c>
      <c r="Q2318">
        <v>18</v>
      </c>
      <c r="R2318">
        <v>2700000</v>
      </c>
      <c r="S2318">
        <v>43311</v>
      </c>
      <c r="T2318">
        <v>43265</v>
      </c>
      <c r="U2318">
        <v>4.0650000000000004</v>
      </c>
      <c r="V2318">
        <v>15</v>
      </c>
      <c r="W2318">
        <v>1545937.5</v>
      </c>
      <c r="X2318">
        <v>2739500</v>
      </c>
      <c r="Y2318">
        <v>764400</v>
      </c>
      <c r="Z2318">
        <v>13.9015113376787</v>
      </c>
      <c r="AA2318">
        <v>3</v>
      </c>
      <c r="AB2318">
        <v>574500</v>
      </c>
      <c r="AC2318">
        <v>43331</v>
      </c>
      <c r="AD2318">
        <v>43265</v>
      </c>
      <c r="AE2318">
        <v>10.161</v>
      </c>
      <c r="AF2318">
        <v>3</v>
      </c>
      <c r="AG2318">
        <v>319080.09000000003</v>
      </c>
      <c r="AH2318">
        <v>546000</v>
      </c>
      <c r="AI2318">
        <v>163800</v>
      </c>
      <c r="AJ2318">
        <v>8.1663790007409407</v>
      </c>
      <c r="AK2318">
        <v>6</v>
      </c>
      <c r="AL2318">
        <v>1092000</v>
      </c>
      <c r="AM2318">
        <v>43373</v>
      </c>
      <c r="AN2318">
        <v>43350</v>
      </c>
      <c r="AO2318">
        <v>2.1</v>
      </c>
      <c r="AP2318" t="s">
        <v>2706</v>
      </c>
      <c r="AQ2318">
        <v>26</v>
      </c>
      <c r="AR2318">
        <v>0</v>
      </c>
      <c r="AS2318">
        <v>0</v>
      </c>
      <c r="AT2318">
        <v>0</v>
      </c>
    </row>
    <row r="2319" spans="1:46" x14ac:dyDescent="0.25">
      <c r="A2319" t="s">
        <v>41</v>
      </c>
      <c r="B2319" t="s">
        <v>149</v>
      </c>
      <c r="C2319" t="s">
        <v>202</v>
      </c>
      <c r="D2319" t="s">
        <v>236</v>
      </c>
      <c r="E2319" t="s">
        <v>296</v>
      </c>
      <c r="F2319" t="s">
        <v>57</v>
      </c>
      <c r="H2319" t="s">
        <v>38</v>
      </c>
      <c r="I2319">
        <v>15</v>
      </c>
      <c r="J2319">
        <v>15</v>
      </c>
      <c r="K2319">
        <v>12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E2319">
        <v>0</v>
      </c>
      <c r="AF2319">
        <v>3</v>
      </c>
      <c r="AG2319">
        <v>102061.62</v>
      </c>
      <c r="AH2319">
        <v>165000</v>
      </c>
      <c r="AI2319">
        <v>49500</v>
      </c>
      <c r="AJ2319">
        <v>2.7984571428571399</v>
      </c>
      <c r="AK2319">
        <v>21</v>
      </c>
      <c r="AL2319">
        <v>1155000</v>
      </c>
      <c r="AM2319">
        <v>43366</v>
      </c>
      <c r="AN2319">
        <v>43357</v>
      </c>
      <c r="AO2319">
        <v>2.1</v>
      </c>
      <c r="AP2319" t="s">
        <v>2707</v>
      </c>
      <c r="AQ2319">
        <v>4</v>
      </c>
      <c r="AR2319">
        <v>0</v>
      </c>
      <c r="AS2319">
        <v>0</v>
      </c>
      <c r="AT2319">
        <v>0</v>
      </c>
    </row>
    <row r="2320" spans="1:46" x14ac:dyDescent="0.25">
      <c r="A2320" t="s">
        <v>41</v>
      </c>
      <c r="B2320" t="s">
        <v>132</v>
      </c>
      <c r="C2320" t="s">
        <v>185</v>
      </c>
      <c r="D2320" t="s">
        <v>236</v>
      </c>
      <c r="E2320" t="s">
        <v>296</v>
      </c>
      <c r="F2320" t="s">
        <v>57</v>
      </c>
      <c r="H2320" t="s">
        <v>38</v>
      </c>
      <c r="I2320">
        <v>15</v>
      </c>
      <c r="J2320">
        <v>15</v>
      </c>
      <c r="K2320">
        <v>12</v>
      </c>
      <c r="L2320">
        <v>1</v>
      </c>
      <c r="M2320">
        <v>16938.23</v>
      </c>
      <c r="N2320">
        <v>33900</v>
      </c>
      <c r="O2320">
        <v>0</v>
      </c>
      <c r="P2320">
        <v>45.038192064671399</v>
      </c>
      <c r="Q2320">
        <v>8</v>
      </c>
      <c r="R2320">
        <v>256000</v>
      </c>
      <c r="S2320">
        <v>43307</v>
      </c>
      <c r="T2320">
        <v>43137</v>
      </c>
      <c r="U2320">
        <v>0.67700000000000005</v>
      </c>
      <c r="V2320">
        <v>5</v>
      </c>
      <c r="W2320">
        <v>84691.17</v>
      </c>
      <c r="X2320">
        <v>160000</v>
      </c>
      <c r="Y2320">
        <v>48000</v>
      </c>
      <c r="Z2320">
        <v>16.8211724699621</v>
      </c>
      <c r="AA2320">
        <v>3</v>
      </c>
      <c r="AB2320">
        <v>101700</v>
      </c>
      <c r="AC2320">
        <v>43317</v>
      </c>
      <c r="AD2320">
        <v>43329</v>
      </c>
      <c r="AE2320">
        <v>3.387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51</v>
      </c>
      <c r="AL2320">
        <v>1728900</v>
      </c>
      <c r="AN2320">
        <v>43353</v>
      </c>
      <c r="AO2320">
        <v>0</v>
      </c>
      <c r="AP2320" t="s">
        <v>2708</v>
      </c>
      <c r="AQ2320">
        <v>0</v>
      </c>
      <c r="AR2320">
        <v>0</v>
      </c>
      <c r="AS2320">
        <v>0</v>
      </c>
      <c r="AT2320">
        <v>0</v>
      </c>
    </row>
    <row r="2321" spans="1:46" x14ac:dyDescent="0.25">
      <c r="A2321" t="s">
        <v>41</v>
      </c>
      <c r="B2321" t="s">
        <v>173</v>
      </c>
      <c r="C2321" t="s">
        <v>226</v>
      </c>
      <c r="D2321" t="s">
        <v>236</v>
      </c>
      <c r="E2321" t="s">
        <v>296</v>
      </c>
      <c r="F2321" t="s">
        <v>57</v>
      </c>
      <c r="H2321" t="s">
        <v>38</v>
      </c>
      <c r="I2321">
        <v>15</v>
      </c>
      <c r="J2321">
        <v>15</v>
      </c>
      <c r="K2321">
        <v>12</v>
      </c>
      <c r="L2321">
        <v>1</v>
      </c>
      <c r="M2321">
        <v>90320.23</v>
      </c>
      <c r="N2321">
        <v>166000</v>
      </c>
      <c r="O2321">
        <v>0</v>
      </c>
      <c r="P2321">
        <v>40.149245216777501</v>
      </c>
      <c r="Q2321">
        <v>4</v>
      </c>
      <c r="R2321">
        <v>664000</v>
      </c>
      <c r="S2321">
        <v>43288</v>
      </c>
      <c r="T2321">
        <v>43221</v>
      </c>
      <c r="U2321">
        <v>0.67700000000000005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</v>
      </c>
      <c r="AB2321">
        <v>664000</v>
      </c>
      <c r="AD2321">
        <v>43221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16</v>
      </c>
      <c r="AL2321">
        <v>2656000</v>
      </c>
      <c r="AN2321">
        <v>43361</v>
      </c>
      <c r="AO2321">
        <v>0</v>
      </c>
      <c r="AP2321" t="s">
        <v>2709</v>
      </c>
      <c r="AQ2321">
        <v>5</v>
      </c>
      <c r="AR2321">
        <v>0</v>
      </c>
      <c r="AS2321">
        <v>0</v>
      </c>
      <c r="AT2321">
        <v>0</v>
      </c>
    </row>
    <row r="2322" spans="1:46" x14ac:dyDescent="0.25">
      <c r="A2322" t="s">
        <v>41</v>
      </c>
      <c r="B2322" t="s">
        <v>174</v>
      </c>
      <c r="C2322" t="s">
        <v>227</v>
      </c>
      <c r="D2322" t="s">
        <v>236</v>
      </c>
      <c r="E2322" t="s">
        <v>296</v>
      </c>
      <c r="F2322" t="s">
        <v>57</v>
      </c>
      <c r="H2322" t="s">
        <v>38</v>
      </c>
      <c r="I2322">
        <v>15</v>
      </c>
      <c r="J2322">
        <v>15</v>
      </c>
      <c r="K2322">
        <v>12</v>
      </c>
      <c r="L2322">
        <v>3</v>
      </c>
      <c r="M2322">
        <v>297944.25</v>
      </c>
      <c r="N2322">
        <v>549000</v>
      </c>
      <c r="O2322">
        <v>0</v>
      </c>
      <c r="P2322">
        <v>40.302609278743603</v>
      </c>
      <c r="Q2322">
        <v>7</v>
      </c>
      <c r="R2322">
        <v>1281000</v>
      </c>
      <c r="S2322">
        <v>43288</v>
      </c>
      <c r="T2322">
        <v>43221</v>
      </c>
      <c r="U2322">
        <v>2.032</v>
      </c>
      <c r="V2322">
        <v>1</v>
      </c>
      <c r="W2322">
        <v>99314.75</v>
      </c>
      <c r="X2322">
        <v>183000</v>
      </c>
      <c r="Y2322">
        <v>0</v>
      </c>
      <c r="Z2322">
        <v>40.3026091591313</v>
      </c>
      <c r="AA2322">
        <v>6</v>
      </c>
      <c r="AB2322">
        <v>1098000</v>
      </c>
      <c r="AC2322">
        <v>43340</v>
      </c>
      <c r="AD2322">
        <v>43221</v>
      </c>
      <c r="AE2322">
        <v>0.67700000000000005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6</v>
      </c>
      <c r="AL2322">
        <v>1098000</v>
      </c>
      <c r="AN2322">
        <v>43221</v>
      </c>
      <c r="AO2322">
        <v>0</v>
      </c>
      <c r="AP2322" t="s">
        <v>2710</v>
      </c>
      <c r="AQ2322">
        <v>4</v>
      </c>
      <c r="AR2322">
        <v>0</v>
      </c>
      <c r="AS2322">
        <v>0</v>
      </c>
      <c r="AT2322">
        <v>0</v>
      </c>
    </row>
    <row r="2323" spans="1:46" x14ac:dyDescent="0.25">
      <c r="A2323" t="s">
        <v>41</v>
      </c>
      <c r="B2323" t="s">
        <v>176</v>
      </c>
      <c r="C2323" t="s">
        <v>229</v>
      </c>
      <c r="D2323" t="s">
        <v>236</v>
      </c>
      <c r="E2323" t="s">
        <v>296</v>
      </c>
      <c r="F2323" t="s">
        <v>57</v>
      </c>
      <c r="H2323" t="s">
        <v>38</v>
      </c>
      <c r="I2323">
        <v>14</v>
      </c>
      <c r="J2323">
        <v>14</v>
      </c>
      <c r="K2323">
        <v>12</v>
      </c>
      <c r="L2323">
        <v>2</v>
      </c>
      <c r="M2323">
        <v>166399.1</v>
      </c>
      <c r="N2323">
        <v>308000</v>
      </c>
      <c r="O2323">
        <v>0</v>
      </c>
      <c r="P2323">
        <v>40.571750000000002</v>
      </c>
      <c r="Q2323">
        <v>10</v>
      </c>
      <c r="R2323">
        <v>1540000</v>
      </c>
      <c r="S2323">
        <v>43284</v>
      </c>
      <c r="T2323">
        <v>43221</v>
      </c>
      <c r="U2323">
        <v>1.355</v>
      </c>
      <c r="V2323">
        <v>1</v>
      </c>
      <c r="W2323">
        <v>83199.55</v>
      </c>
      <c r="X2323">
        <v>154000</v>
      </c>
      <c r="Y2323">
        <v>0</v>
      </c>
      <c r="Z2323">
        <v>40.571750000000002</v>
      </c>
      <c r="AA2323">
        <v>9</v>
      </c>
      <c r="AB2323">
        <v>1386000</v>
      </c>
      <c r="AC2323">
        <v>43337</v>
      </c>
      <c r="AD2323">
        <v>43221</v>
      </c>
      <c r="AE2323">
        <v>0.67700000000000005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9</v>
      </c>
      <c r="AL2323">
        <v>1386000</v>
      </c>
      <c r="AN2323">
        <v>43221</v>
      </c>
      <c r="AO2323">
        <v>0</v>
      </c>
      <c r="AP2323" t="s">
        <v>2711</v>
      </c>
      <c r="AQ2323">
        <v>16</v>
      </c>
      <c r="AR2323">
        <v>0</v>
      </c>
      <c r="AS2323">
        <v>0</v>
      </c>
      <c r="AT2323">
        <v>0</v>
      </c>
    </row>
    <row r="2324" spans="1:46" x14ac:dyDescent="0.25">
      <c r="A2324" t="s">
        <v>41</v>
      </c>
      <c r="B2324" t="s">
        <v>177</v>
      </c>
      <c r="C2324" t="s">
        <v>230</v>
      </c>
      <c r="D2324" t="s">
        <v>236</v>
      </c>
      <c r="E2324" t="s">
        <v>296</v>
      </c>
      <c r="F2324" t="s">
        <v>57</v>
      </c>
      <c r="H2324" t="s">
        <v>38</v>
      </c>
      <c r="I2324">
        <v>14</v>
      </c>
      <c r="J2324">
        <v>14</v>
      </c>
      <c r="K2324">
        <v>12</v>
      </c>
      <c r="L2324">
        <v>2</v>
      </c>
      <c r="M2324">
        <v>63542.21</v>
      </c>
      <c r="N2324">
        <v>105800</v>
      </c>
      <c r="O2324">
        <v>0</v>
      </c>
      <c r="P2324">
        <v>33.935320290992998</v>
      </c>
      <c r="Q2324">
        <v>9</v>
      </c>
      <c r="R2324">
        <v>476100</v>
      </c>
      <c r="S2324">
        <v>43302</v>
      </c>
      <c r="T2324">
        <v>43240</v>
      </c>
      <c r="U2324">
        <v>1.355</v>
      </c>
      <c r="V2324">
        <v>3</v>
      </c>
      <c r="W2324">
        <v>95313.31</v>
      </c>
      <c r="X2324">
        <v>158700</v>
      </c>
      <c r="Y2324">
        <v>0</v>
      </c>
      <c r="Z2324">
        <v>33.935323756651499</v>
      </c>
      <c r="AA2324">
        <v>6</v>
      </c>
      <c r="AB2324">
        <v>317400</v>
      </c>
      <c r="AC2324">
        <v>43343</v>
      </c>
      <c r="AD2324">
        <v>43240</v>
      </c>
      <c r="AE2324">
        <v>2.032</v>
      </c>
      <c r="AF2324">
        <v>1</v>
      </c>
      <c r="AG2324">
        <v>31771.11</v>
      </c>
      <c r="AH2324">
        <v>52900</v>
      </c>
      <c r="AI2324">
        <v>0</v>
      </c>
      <c r="AJ2324">
        <v>33.9353098940175</v>
      </c>
      <c r="AK2324">
        <v>5</v>
      </c>
      <c r="AL2324">
        <v>264500</v>
      </c>
      <c r="AM2324">
        <v>43354</v>
      </c>
      <c r="AN2324">
        <v>43240</v>
      </c>
      <c r="AO2324">
        <v>0.7</v>
      </c>
      <c r="AP2324" t="s">
        <v>2712</v>
      </c>
      <c r="AQ2324">
        <v>10</v>
      </c>
      <c r="AR2324">
        <v>0</v>
      </c>
      <c r="AS2324">
        <v>0</v>
      </c>
      <c r="AT2324">
        <v>0</v>
      </c>
    </row>
    <row r="2325" spans="1:46" x14ac:dyDescent="0.25">
      <c r="A2325" t="s">
        <v>41</v>
      </c>
      <c r="B2325" t="s">
        <v>170</v>
      </c>
      <c r="C2325" t="s">
        <v>223</v>
      </c>
      <c r="D2325" t="s">
        <v>236</v>
      </c>
      <c r="E2325" t="s">
        <v>296</v>
      </c>
      <c r="F2325" t="s">
        <v>57</v>
      </c>
      <c r="H2325" t="s">
        <v>38</v>
      </c>
      <c r="I2325">
        <v>12</v>
      </c>
      <c r="J2325">
        <v>12</v>
      </c>
      <c r="K2325">
        <v>6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43140</v>
      </c>
      <c r="U2325">
        <v>0</v>
      </c>
      <c r="V2325">
        <v>4</v>
      </c>
      <c r="W2325">
        <v>321689.44</v>
      </c>
      <c r="X2325">
        <v>576000</v>
      </c>
      <c r="Y2325">
        <v>172800</v>
      </c>
      <c r="Z2325">
        <v>12.237504077086401</v>
      </c>
      <c r="AA2325">
        <v>20</v>
      </c>
      <c r="AB2325">
        <v>2880000</v>
      </c>
      <c r="AC2325">
        <v>43339</v>
      </c>
      <c r="AD2325">
        <v>43335</v>
      </c>
      <c r="AE2325">
        <v>2.71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32</v>
      </c>
      <c r="AL2325">
        <v>4608000</v>
      </c>
      <c r="AN2325">
        <v>43350</v>
      </c>
      <c r="AO2325">
        <v>0</v>
      </c>
      <c r="AP2325" t="s">
        <v>2713</v>
      </c>
      <c r="AQ2325">
        <v>13</v>
      </c>
      <c r="AR2325">
        <v>0</v>
      </c>
      <c r="AS2325">
        <v>0</v>
      </c>
      <c r="AT2325">
        <v>0</v>
      </c>
    </row>
    <row r="2326" spans="1:46" x14ac:dyDescent="0.25">
      <c r="A2326" t="s">
        <v>41</v>
      </c>
      <c r="B2326" t="s">
        <v>150</v>
      </c>
      <c r="C2326" t="s">
        <v>203</v>
      </c>
      <c r="D2326" t="s">
        <v>236</v>
      </c>
      <c r="E2326" t="s">
        <v>296</v>
      </c>
      <c r="F2326" t="s">
        <v>57</v>
      </c>
      <c r="H2326" t="s">
        <v>38</v>
      </c>
      <c r="I2326">
        <v>12</v>
      </c>
      <c r="J2326">
        <v>12</v>
      </c>
      <c r="K2326">
        <v>6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17</v>
      </c>
      <c r="R2326">
        <v>3553000</v>
      </c>
      <c r="T2326">
        <v>43232</v>
      </c>
      <c r="U2326">
        <v>0</v>
      </c>
      <c r="V2326">
        <v>13</v>
      </c>
      <c r="W2326">
        <v>1479119.52</v>
      </c>
      <c r="X2326">
        <v>2717000</v>
      </c>
      <c r="Y2326">
        <v>815100</v>
      </c>
      <c r="Z2326">
        <v>14.452312319259599</v>
      </c>
      <c r="AA2326">
        <v>4</v>
      </c>
      <c r="AB2326">
        <v>836000</v>
      </c>
      <c r="AC2326">
        <v>43337</v>
      </c>
      <c r="AD2326">
        <v>43232</v>
      </c>
      <c r="AE2326">
        <v>8.8059999999999992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4</v>
      </c>
      <c r="AL2326">
        <v>964000</v>
      </c>
      <c r="AN2326">
        <v>43232</v>
      </c>
      <c r="AO2326">
        <v>0</v>
      </c>
      <c r="AP2326" t="s">
        <v>2714</v>
      </c>
      <c r="AQ2326">
        <v>0</v>
      </c>
      <c r="AR2326">
        <v>0</v>
      </c>
      <c r="AS2326">
        <v>0</v>
      </c>
      <c r="AT2326">
        <v>0</v>
      </c>
    </row>
    <row r="2327" spans="1:46" x14ac:dyDescent="0.25">
      <c r="A2327" t="s">
        <v>41</v>
      </c>
      <c r="B2327" t="s">
        <v>171</v>
      </c>
      <c r="C2327" t="s">
        <v>224</v>
      </c>
      <c r="D2327" t="s">
        <v>236</v>
      </c>
      <c r="E2327" t="s">
        <v>296</v>
      </c>
      <c r="F2327" t="s">
        <v>57</v>
      </c>
      <c r="H2327" t="s">
        <v>38</v>
      </c>
      <c r="I2327">
        <v>12</v>
      </c>
      <c r="J2327">
        <v>12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6</v>
      </c>
      <c r="R2327">
        <v>1692000</v>
      </c>
      <c r="T2327">
        <v>43221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6</v>
      </c>
      <c r="AB2327">
        <v>1692000</v>
      </c>
      <c r="AD2327">
        <v>43221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6</v>
      </c>
      <c r="AL2327">
        <v>1692000</v>
      </c>
      <c r="AN2327">
        <v>43221</v>
      </c>
      <c r="AO2327">
        <v>0</v>
      </c>
      <c r="AP2327" t="s">
        <v>2715</v>
      </c>
      <c r="AQ2327">
        <v>9</v>
      </c>
      <c r="AR2327">
        <v>0</v>
      </c>
      <c r="AS2327">
        <v>0</v>
      </c>
      <c r="AT2327">
        <v>0</v>
      </c>
    </row>
    <row r="2328" spans="1:46" x14ac:dyDescent="0.25">
      <c r="A2328" t="s">
        <v>41</v>
      </c>
      <c r="B2328" t="s">
        <v>167</v>
      </c>
      <c r="C2328" t="s">
        <v>220</v>
      </c>
      <c r="D2328" t="s">
        <v>236</v>
      </c>
      <c r="E2328" t="s">
        <v>296</v>
      </c>
      <c r="F2328" t="s">
        <v>57</v>
      </c>
      <c r="H2328" t="s">
        <v>38</v>
      </c>
      <c r="I2328">
        <v>10</v>
      </c>
      <c r="J2328">
        <v>10</v>
      </c>
      <c r="K2328">
        <v>6</v>
      </c>
      <c r="L2328">
        <v>6</v>
      </c>
      <c r="M2328">
        <v>277104.53999999998</v>
      </c>
      <c r="N2328">
        <v>474000</v>
      </c>
      <c r="O2328">
        <v>142200</v>
      </c>
      <c r="P2328">
        <v>8.1329133114732794</v>
      </c>
      <c r="Q2328">
        <v>21</v>
      </c>
      <c r="R2328">
        <v>1743000</v>
      </c>
      <c r="S2328">
        <v>43310</v>
      </c>
      <c r="T2328">
        <v>43211</v>
      </c>
      <c r="U2328">
        <v>4.0650000000000004</v>
      </c>
      <c r="V2328">
        <v>4</v>
      </c>
      <c r="W2328">
        <v>184736.36</v>
      </c>
      <c r="X2328">
        <v>332000</v>
      </c>
      <c r="Y2328">
        <v>99600</v>
      </c>
      <c r="Z2328">
        <v>12.560242572151701</v>
      </c>
      <c r="AA2328">
        <v>17</v>
      </c>
      <c r="AB2328">
        <v>1411000</v>
      </c>
      <c r="AC2328">
        <v>43331</v>
      </c>
      <c r="AD2328">
        <v>43211</v>
      </c>
      <c r="AE2328">
        <v>2.71</v>
      </c>
      <c r="AF2328">
        <v>3</v>
      </c>
      <c r="AG2328">
        <v>140613.47</v>
      </c>
      <c r="AH2328">
        <v>249000</v>
      </c>
      <c r="AI2328">
        <v>74700</v>
      </c>
      <c r="AJ2328">
        <v>11.2594277431423</v>
      </c>
      <c r="AK2328">
        <v>26</v>
      </c>
      <c r="AL2328">
        <v>2054000</v>
      </c>
      <c r="AM2328">
        <v>43354</v>
      </c>
      <c r="AN2328">
        <v>43350</v>
      </c>
      <c r="AO2328">
        <v>2.1</v>
      </c>
      <c r="AP2328" t="s">
        <v>2716</v>
      </c>
      <c r="AQ2328">
        <v>22</v>
      </c>
      <c r="AR2328">
        <v>0</v>
      </c>
      <c r="AS2328">
        <v>0</v>
      </c>
      <c r="AT2328">
        <v>0</v>
      </c>
    </row>
    <row r="2329" spans="1:46" x14ac:dyDescent="0.25">
      <c r="A2329" t="s">
        <v>41</v>
      </c>
      <c r="B2329" t="s">
        <v>178</v>
      </c>
      <c r="C2329" t="s">
        <v>231</v>
      </c>
      <c r="D2329" t="s">
        <v>236</v>
      </c>
      <c r="E2329" t="s">
        <v>296</v>
      </c>
      <c r="F2329" t="s">
        <v>57</v>
      </c>
      <c r="H2329" t="s">
        <v>38</v>
      </c>
      <c r="I2329">
        <v>10</v>
      </c>
      <c r="J2329">
        <v>10</v>
      </c>
      <c r="K2329">
        <v>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16</v>
      </c>
      <c r="AL2329">
        <v>2368000</v>
      </c>
      <c r="AN2329">
        <v>43353</v>
      </c>
      <c r="AO2329">
        <v>0</v>
      </c>
      <c r="AP2329" t="s">
        <v>2717</v>
      </c>
      <c r="AQ2329">
        <v>13</v>
      </c>
      <c r="AR2329">
        <v>0</v>
      </c>
      <c r="AS2329">
        <v>0</v>
      </c>
      <c r="AT2329">
        <v>0</v>
      </c>
    </row>
    <row r="2330" spans="1:46" x14ac:dyDescent="0.25">
      <c r="A2330" t="s">
        <v>41</v>
      </c>
      <c r="B2330" t="s">
        <v>160</v>
      </c>
      <c r="C2330" t="s">
        <v>213</v>
      </c>
      <c r="D2330" t="s">
        <v>236</v>
      </c>
      <c r="E2330" t="s">
        <v>296</v>
      </c>
      <c r="F2330" t="s">
        <v>57</v>
      </c>
      <c r="H2330" t="s">
        <v>38</v>
      </c>
      <c r="I2330">
        <v>9</v>
      </c>
      <c r="J2330">
        <v>9</v>
      </c>
      <c r="K2330">
        <v>6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25</v>
      </c>
      <c r="R2330">
        <v>2475000</v>
      </c>
      <c r="T2330">
        <v>43214</v>
      </c>
      <c r="U2330">
        <v>0</v>
      </c>
      <c r="V2330">
        <v>2</v>
      </c>
      <c r="W2330">
        <v>107457.08</v>
      </c>
      <c r="X2330">
        <v>198000</v>
      </c>
      <c r="Y2330">
        <v>52000</v>
      </c>
      <c r="Z2330">
        <v>19.0391864677276</v>
      </c>
      <c r="AA2330">
        <v>23</v>
      </c>
      <c r="AB2330">
        <v>2277000</v>
      </c>
      <c r="AC2330">
        <v>43331</v>
      </c>
      <c r="AD2330">
        <v>43214</v>
      </c>
      <c r="AE2330">
        <v>1.355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23</v>
      </c>
      <c r="AL2330">
        <v>2277000</v>
      </c>
      <c r="AN2330">
        <v>43214</v>
      </c>
      <c r="AO2330">
        <v>0</v>
      </c>
      <c r="AP2330" t="s">
        <v>2718</v>
      </c>
      <c r="AQ2330">
        <v>15</v>
      </c>
      <c r="AR2330">
        <v>0</v>
      </c>
      <c r="AS2330">
        <v>0</v>
      </c>
      <c r="AT2330">
        <v>0</v>
      </c>
    </row>
    <row r="2331" spans="1:46" x14ac:dyDescent="0.25">
      <c r="A2331" t="s">
        <v>41</v>
      </c>
      <c r="B2331" t="s">
        <v>162</v>
      </c>
      <c r="C2331" t="s">
        <v>215</v>
      </c>
      <c r="D2331" t="s">
        <v>236</v>
      </c>
      <c r="E2331" t="s">
        <v>296</v>
      </c>
      <c r="F2331" t="s">
        <v>57</v>
      </c>
      <c r="H2331" t="s">
        <v>38</v>
      </c>
      <c r="I2331">
        <v>9</v>
      </c>
      <c r="J2331">
        <v>9</v>
      </c>
      <c r="K2331">
        <v>6</v>
      </c>
      <c r="L2331">
        <v>2</v>
      </c>
      <c r="M2331">
        <v>144550.18</v>
      </c>
      <c r="N2331">
        <v>253000</v>
      </c>
      <c r="O2331">
        <v>36900</v>
      </c>
      <c r="P2331">
        <v>26.420546798751801</v>
      </c>
      <c r="Q2331">
        <v>36</v>
      </c>
      <c r="R2331">
        <v>4680000</v>
      </c>
      <c r="S2331">
        <v>43306</v>
      </c>
      <c r="T2331">
        <v>43265</v>
      </c>
      <c r="U2331">
        <v>1.355</v>
      </c>
      <c r="V2331">
        <v>12</v>
      </c>
      <c r="W2331">
        <v>867301.08</v>
      </c>
      <c r="X2331">
        <v>1560000</v>
      </c>
      <c r="Y2331">
        <v>468000</v>
      </c>
      <c r="Z2331">
        <v>12.6345066174081</v>
      </c>
      <c r="AA2331">
        <v>24</v>
      </c>
      <c r="AB2331">
        <v>2952000</v>
      </c>
      <c r="AC2331">
        <v>43336</v>
      </c>
      <c r="AD2331">
        <v>43265</v>
      </c>
      <c r="AE2331">
        <v>8.1289999999999996</v>
      </c>
      <c r="AF2331">
        <v>8</v>
      </c>
      <c r="AG2331">
        <v>578200.72</v>
      </c>
      <c r="AH2331">
        <v>984000</v>
      </c>
      <c r="AI2331">
        <v>295200</v>
      </c>
      <c r="AJ2331">
        <v>7.6624866166267296</v>
      </c>
      <c r="AK2331">
        <v>16</v>
      </c>
      <c r="AL2331">
        <v>1968000</v>
      </c>
      <c r="AM2331">
        <v>43373</v>
      </c>
      <c r="AN2331">
        <v>43265</v>
      </c>
      <c r="AO2331">
        <v>5.6</v>
      </c>
      <c r="AP2331" t="s">
        <v>2719</v>
      </c>
      <c r="AQ2331">
        <v>18</v>
      </c>
      <c r="AR2331">
        <v>0</v>
      </c>
      <c r="AS2331">
        <v>0</v>
      </c>
      <c r="AT2331">
        <v>0</v>
      </c>
    </row>
    <row r="2332" spans="1:46" x14ac:dyDescent="0.25">
      <c r="A2332" t="s">
        <v>41</v>
      </c>
      <c r="B2332" t="s">
        <v>164</v>
      </c>
      <c r="C2332" t="s">
        <v>217</v>
      </c>
      <c r="D2332" t="s">
        <v>236</v>
      </c>
      <c r="E2332" t="s">
        <v>296</v>
      </c>
      <c r="F2332" t="s">
        <v>57</v>
      </c>
      <c r="H2332" t="s">
        <v>38</v>
      </c>
      <c r="I2332">
        <v>9</v>
      </c>
      <c r="J2332">
        <v>9</v>
      </c>
      <c r="K2332">
        <v>6</v>
      </c>
      <c r="L2332">
        <v>2</v>
      </c>
      <c r="M2332">
        <v>113755.19</v>
      </c>
      <c r="N2332">
        <v>206000</v>
      </c>
      <c r="O2332">
        <v>30900</v>
      </c>
      <c r="P2332">
        <v>28.537573305011499</v>
      </c>
      <c r="Q2332">
        <v>26</v>
      </c>
      <c r="R2332">
        <v>2678000</v>
      </c>
      <c r="S2332">
        <v>43311</v>
      </c>
      <c r="T2332">
        <v>43228</v>
      </c>
      <c r="U2332">
        <v>1.355</v>
      </c>
      <c r="V2332">
        <v>12</v>
      </c>
      <c r="W2332">
        <v>682531.14</v>
      </c>
      <c r="X2332">
        <v>1236000</v>
      </c>
      <c r="Y2332">
        <v>367200</v>
      </c>
      <c r="Z2332">
        <v>13.583764522655599</v>
      </c>
      <c r="AA2332">
        <v>13</v>
      </c>
      <c r="AB2332">
        <v>1339000</v>
      </c>
      <c r="AC2332">
        <v>43334</v>
      </c>
      <c r="AD2332">
        <v>43228</v>
      </c>
      <c r="AE2332">
        <v>8.1289999999999996</v>
      </c>
      <c r="AF2332">
        <v>3</v>
      </c>
      <c r="AG2332">
        <v>172626.44</v>
      </c>
      <c r="AH2332">
        <v>309000</v>
      </c>
      <c r="AI2332">
        <v>92700</v>
      </c>
      <c r="AJ2332">
        <v>12.210317314451499</v>
      </c>
      <c r="AK2332">
        <v>22</v>
      </c>
      <c r="AL2332">
        <v>2266000</v>
      </c>
      <c r="AM2332">
        <v>43370</v>
      </c>
      <c r="AN2332">
        <v>43350</v>
      </c>
      <c r="AO2332">
        <v>2.1</v>
      </c>
      <c r="AP2332" t="s">
        <v>2720</v>
      </c>
      <c r="AQ2332">
        <v>10</v>
      </c>
      <c r="AR2332">
        <v>0</v>
      </c>
      <c r="AS2332">
        <v>0</v>
      </c>
      <c r="AT2332">
        <v>0</v>
      </c>
    </row>
    <row r="2333" spans="1:46" x14ac:dyDescent="0.25">
      <c r="A2333" t="s">
        <v>41</v>
      </c>
      <c r="B2333" t="s">
        <v>165</v>
      </c>
      <c r="C2333" t="s">
        <v>218</v>
      </c>
      <c r="D2333" t="s">
        <v>236</v>
      </c>
      <c r="E2333" t="s">
        <v>296</v>
      </c>
      <c r="F2333" t="s">
        <v>57</v>
      </c>
      <c r="H2333" t="s">
        <v>38</v>
      </c>
      <c r="I2333">
        <v>9</v>
      </c>
      <c r="J2333">
        <v>9</v>
      </c>
      <c r="K2333">
        <v>6</v>
      </c>
      <c r="L2333">
        <v>2</v>
      </c>
      <c r="M2333">
        <v>91347.09</v>
      </c>
      <c r="N2333">
        <v>152000</v>
      </c>
      <c r="O2333">
        <v>0</v>
      </c>
      <c r="P2333">
        <v>33.893553202491503</v>
      </c>
      <c r="Q2333">
        <v>4</v>
      </c>
      <c r="R2333">
        <v>304000</v>
      </c>
      <c r="S2333">
        <v>43305</v>
      </c>
      <c r="T2333">
        <v>43232</v>
      </c>
      <c r="U2333">
        <v>1.355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10</v>
      </c>
      <c r="AB2333">
        <v>760000</v>
      </c>
      <c r="AD2333">
        <v>43317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10</v>
      </c>
      <c r="AL2333">
        <v>860000</v>
      </c>
      <c r="AN2333">
        <v>43317</v>
      </c>
      <c r="AO2333">
        <v>0</v>
      </c>
      <c r="AP2333" t="s">
        <v>2721</v>
      </c>
      <c r="AQ2333">
        <v>0</v>
      </c>
      <c r="AR2333">
        <v>0</v>
      </c>
      <c r="AS2333">
        <v>0</v>
      </c>
      <c r="AT2333">
        <v>0</v>
      </c>
    </row>
    <row r="2334" spans="1:46" x14ac:dyDescent="0.25">
      <c r="A2334" t="s">
        <v>41</v>
      </c>
      <c r="B2334" t="s">
        <v>169</v>
      </c>
      <c r="C2334" t="s">
        <v>222</v>
      </c>
      <c r="D2334" t="s">
        <v>236</v>
      </c>
      <c r="E2334" t="s">
        <v>296</v>
      </c>
      <c r="F2334" t="s">
        <v>57</v>
      </c>
      <c r="H2334" t="s">
        <v>38</v>
      </c>
      <c r="I2334">
        <v>9</v>
      </c>
      <c r="J2334">
        <v>9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8</v>
      </c>
      <c r="R2334">
        <v>496000</v>
      </c>
      <c r="T2334">
        <v>43211</v>
      </c>
      <c r="U2334">
        <v>0</v>
      </c>
      <c r="V2334">
        <v>2</v>
      </c>
      <c r="W2334">
        <v>67521.289999999994</v>
      </c>
      <c r="X2334">
        <v>124000</v>
      </c>
      <c r="Y2334">
        <v>37200</v>
      </c>
      <c r="Z2334">
        <v>14.4315450294567</v>
      </c>
      <c r="AA2334">
        <v>6</v>
      </c>
      <c r="AB2334">
        <v>372000</v>
      </c>
      <c r="AC2334">
        <v>43337</v>
      </c>
      <c r="AD2334">
        <v>43211</v>
      </c>
      <c r="AE2334">
        <v>1.355</v>
      </c>
      <c r="AF2334">
        <v>1</v>
      </c>
      <c r="AG2334">
        <v>33760.65</v>
      </c>
      <c r="AH2334">
        <v>62000</v>
      </c>
      <c r="AI2334">
        <v>18600</v>
      </c>
      <c r="AJ2334">
        <v>14.431531272252601</v>
      </c>
      <c r="AK2334">
        <v>17</v>
      </c>
      <c r="AL2334">
        <v>1054000</v>
      </c>
      <c r="AM2334">
        <v>43354</v>
      </c>
      <c r="AN2334">
        <v>43357</v>
      </c>
      <c r="AO2334">
        <v>0.7</v>
      </c>
      <c r="AP2334" t="s">
        <v>2722</v>
      </c>
      <c r="AQ2334">
        <v>6</v>
      </c>
      <c r="AR2334">
        <v>0</v>
      </c>
      <c r="AS2334">
        <v>0</v>
      </c>
      <c r="AT2334">
        <v>0</v>
      </c>
    </row>
    <row r="2335" spans="1:46" x14ac:dyDescent="0.25">
      <c r="A2335" t="s">
        <v>41</v>
      </c>
      <c r="B2335" t="s">
        <v>175</v>
      </c>
      <c r="C2335" t="s">
        <v>228</v>
      </c>
      <c r="D2335" t="s">
        <v>236</v>
      </c>
      <c r="E2335" t="s">
        <v>296</v>
      </c>
      <c r="F2335" t="s">
        <v>57</v>
      </c>
      <c r="H2335" t="s">
        <v>38</v>
      </c>
      <c r="I2335">
        <v>8</v>
      </c>
      <c r="J2335">
        <v>8</v>
      </c>
      <c r="K2335">
        <v>1</v>
      </c>
      <c r="L2335">
        <v>3</v>
      </c>
      <c r="M2335">
        <v>200430.86</v>
      </c>
      <c r="N2335">
        <v>375000</v>
      </c>
      <c r="O2335">
        <v>37500</v>
      </c>
      <c r="P2335">
        <v>34.674386409081798</v>
      </c>
      <c r="Q2335">
        <v>7</v>
      </c>
      <c r="R2335">
        <v>875000</v>
      </c>
      <c r="S2335">
        <v>43311</v>
      </c>
      <c r="T2335">
        <v>43189</v>
      </c>
      <c r="U2335">
        <v>2.032</v>
      </c>
      <c r="V2335">
        <v>6</v>
      </c>
      <c r="W2335">
        <v>400861.71</v>
      </c>
      <c r="X2335">
        <v>750000</v>
      </c>
      <c r="Y2335">
        <v>225000</v>
      </c>
      <c r="Z2335">
        <v>16.0099273805771</v>
      </c>
      <c r="AA2335">
        <v>1</v>
      </c>
      <c r="AB2335">
        <v>125000</v>
      </c>
      <c r="AC2335">
        <v>43323</v>
      </c>
      <c r="AD2335">
        <v>43189</v>
      </c>
      <c r="AE2335">
        <v>4.0650000000000004</v>
      </c>
      <c r="AF2335">
        <v>5</v>
      </c>
      <c r="AG2335">
        <v>352999.27</v>
      </c>
      <c r="AH2335">
        <v>625000</v>
      </c>
      <c r="AI2335">
        <v>150000</v>
      </c>
      <c r="AJ2335">
        <v>18.252800665998802</v>
      </c>
      <c r="AK2335">
        <v>20</v>
      </c>
      <c r="AL2335">
        <v>2500000</v>
      </c>
      <c r="AM2335">
        <v>43366</v>
      </c>
      <c r="AN2335">
        <v>43353</v>
      </c>
      <c r="AO2335">
        <v>3.5</v>
      </c>
      <c r="AP2335" t="s">
        <v>2723</v>
      </c>
      <c r="AQ2335">
        <v>11</v>
      </c>
      <c r="AR2335">
        <v>0</v>
      </c>
      <c r="AS2335">
        <v>0</v>
      </c>
      <c r="AT2335">
        <v>0</v>
      </c>
    </row>
    <row r="2336" spans="1:46" x14ac:dyDescent="0.25">
      <c r="A2336" t="s">
        <v>41</v>
      </c>
      <c r="B2336" t="s">
        <v>179</v>
      </c>
      <c r="C2336" t="s">
        <v>232</v>
      </c>
      <c r="D2336" t="s">
        <v>236</v>
      </c>
      <c r="E2336" t="s">
        <v>296</v>
      </c>
      <c r="F2336" t="s">
        <v>57</v>
      </c>
      <c r="H2336" t="s">
        <v>38</v>
      </c>
      <c r="I2336">
        <v>8</v>
      </c>
      <c r="J2336">
        <v>8</v>
      </c>
      <c r="K2336">
        <v>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11</v>
      </c>
      <c r="R2336">
        <v>2981000</v>
      </c>
      <c r="T2336">
        <v>43152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11</v>
      </c>
      <c r="AB2336">
        <v>2981000</v>
      </c>
      <c r="AD2336">
        <v>43152</v>
      </c>
      <c r="AE2336">
        <v>0</v>
      </c>
      <c r="AF2336">
        <v>1</v>
      </c>
      <c r="AG2336">
        <v>147435.57999999999</v>
      </c>
      <c r="AH2336">
        <v>271000</v>
      </c>
      <c r="AI2336">
        <v>0</v>
      </c>
      <c r="AJ2336">
        <v>40.155299542664601</v>
      </c>
      <c r="AK2336">
        <v>10</v>
      </c>
      <c r="AL2336">
        <v>2710000</v>
      </c>
      <c r="AM2336">
        <v>43373</v>
      </c>
      <c r="AN2336">
        <v>43152</v>
      </c>
      <c r="AO2336">
        <v>0.7</v>
      </c>
      <c r="AP2336" t="s">
        <v>2724</v>
      </c>
      <c r="AQ2336">
        <v>8</v>
      </c>
      <c r="AR2336">
        <v>0</v>
      </c>
      <c r="AS2336">
        <v>0</v>
      </c>
      <c r="AT2336">
        <v>0</v>
      </c>
    </row>
    <row r="2337" spans="1:46" x14ac:dyDescent="0.25">
      <c r="A2337" t="s">
        <v>41</v>
      </c>
      <c r="B2337" t="s">
        <v>180</v>
      </c>
      <c r="C2337" t="s">
        <v>233</v>
      </c>
      <c r="D2337" t="s">
        <v>236</v>
      </c>
      <c r="E2337" t="s">
        <v>296</v>
      </c>
      <c r="F2337" t="s">
        <v>57</v>
      </c>
      <c r="H2337" t="s">
        <v>38</v>
      </c>
      <c r="I2337">
        <v>5</v>
      </c>
      <c r="J2337">
        <v>5</v>
      </c>
      <c r="K2337">
        <v>1</v>
      </c>
      <c r="L2337">
        <v>2</v>
      </c>
      <c r="M2337">
        <v>296438.73</v>
      </c>
      <c r="N2337">
        <v>532000</v>
      </c>
      <c r="O2337">
        <v>79800</v>
      </c>
      <c r="P2337">
        <v>27.889738374146301</v>
      </c>
      <c r="Q2337">
        <v>14</v>
      </c>
      <c r="R2337">
        <v>3724000</v>
      </c>
      <c r="S2337">
        <v>43287</v>
      </c>
      <c r="T2337">
        <v>43214</v>
      </c>
      <c r="U2337">
        <v>1.355</v>
      </c>
      <c r="V2337">
        <v>3</v>
      </c>
      <c r="W2337">
        <v>444658.1</v>
      </c>
      <c r="X2337">
        <v>798000</v>
      </c>
      <c r="Y2337">
        <v>199500</v>
      </c>
      <c r="Z2337">
        <v>18.275035909486199</v>
      </c>
      <c r="AA2337">
        <v>11</v>
      </c>
      <c r="AB2337">
        <v>2926000</v>
      </c>
      <c r="AC2337">
        <v>43324</v>
      </c>
      <c r="AD2337">
        <v>43214</v>
      </c>
      <c r="AE2337">
        <v>2.032</v>
      </c>
      <c r="AF2337">
        <v>5</v>
      </c>
      <c r="AG2337">
        <v>759750</v>
      </c>
      <c r="AH2337">
        <v>1330000</v>
      </c>
      <c r="AI2337">
        <v>385700</v>
      </c>
      <c r="AJ2337">
        <v>11.4979349314295</v>
      </c>
      <c r="AK2337">
        <v>12</v>
      </c>
      <c r="AL2337">
        <v>3192000</v>
      </c>
      <c r="AM2337">
        <v>43373</v>
      </c>
      <c r="AN2337">
        <v>43350</v>
      </c>
      <c r="AO2337">
        <v>3.5</v>
      </c>
      <c r="AP2337" t="s">
        <v>2725</v>
      </c>
      <c r="AQ2337">
        <v>11</v>
      </c>
      <c r="AR2337">
        <v>0</v>
      </c>
      <c r="AS2337">
        <v>0</v>
      </c>
      <c r="AT2337">
        <v>0</v>
      </c>
    </row>
    <row r="2338" spans="1:46" x14ac:dyDescent="0.25">
      <c r="A2338" t="s">
        <v>41</v>
      </c>
      <c r="B2338" t="s">
        <v>181</v>
      </c>
      <c r="C2338" t="s">
        <v>234</v>
      </c>
      <c r="D2338" t="s">
        <v>236</v>
      </c>
      <c r="E2338" t="s">
        <v>296</v>
      </c>
      <c r="F2338" t="s">
        <v>57</v>
      </c>
      <c r="H2338" t="s">
        <v>38</v>
      </c>
      <c r="I2338">
        <v>3</v>
      </c>
      <c r="J2338">
        <v>3</v>
      </c>
      <c r="K2338">
        <v>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17</v>
      </c>
      <c r="R2338">
        <v>5355000</v>
      </c>
      <c r="T2338">
        <v>43241</v>
      </c>
      <c r="U2338">
        <v>0</v>
      </c>
      <c r="V2338">
        <v>4</v>
      </c>
      <c r="W2338">
        <v>673811.47</v>
      </c>
      <c r="X2338">
        <v>1200000</v>
      </c>
      <c r="Y2338">
        <v>360000</v>
      </c>
      <c r="Z2338">
        <v>11.762783732493901</v>
      </c>
      <c r="AA2338">
        <v>13</v>
      </c>
      <c r="AB2338">
        <v>3900000</v>
      </c>
      <c r="AC2338">
        <v>43337</v>
      </c>
      <c r="AD2338">
        <v>43241</v>
      </c>
      <c r="AE2338">
        <v>2.71</v>
      </c>
      <c r="AF2338">
        <v>2</v>
      </c>
      <c r="AG2338">
        <v>336905.73</v>
      </c>
      <c r="AH2338">
        <v>600000</v>
      </c>
      <c r="AI2338">
        <v>180000</v>
      </c>
      <c r="AJ2338">
        <v>11.7627850420177</v>
      </c>
      <c r="AK2338">
        <v>11</v>
      </c>
      <c r="AL2338">
        <v>3300000</v>
      </c>
      <c r="AM2338">
        <v>43350</v>
      </c>
      <c r="AN2338">
        <v>43241</v>
      </c>
      <c r="AO2338">
        <v>1.4</v>
      </c>
      <c r="AP2338" t="s">
        <v>2726</v>
      </c>
      <c r="AQ2338">
        <v>12</v>
      </c>
      <c r="AR2338">
        <v>0</v>
      </c>
      <c r="AS2338">
        <v>0</v>
      </c>
      <c r="AT2338">
        <v>0</v>
      </c>
    </row>
    <row r="2339" spans="1:46" x14ac:dyDescent="0.25">
      <c r="A2339" t="s">
        <v>41</v>
      </c>
      <c r="B2339" t="s">
        <v>168</v>
      </c>
      <c r="C2339" t="s">
        <v>221</v>
      </c>
      <c r="D2339" t="s">
        <v>236</v>
      </c>
      <c r="E2339" t="s">
        <v>296</v>
      </c>
      <c r="F2339" t="s">
        <v>57</v>
      </c>
      <c r="H2339" t="s">
        <v>38</v>
      </c>
      <c r="I2339">
        <v>3</v>
      </c>
      <c r="J2339">
        <v>3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19</v>
      </c>
      <c r="R2339">
        <v>1482000</v>
      </c>
      <c r="T2339">
        <v>43187</v>
      </c>
      <c r="U2339">
        <v>0</v>
      </c>
      <c r="V2339">
        <v>1</v>
      </c>
      <c r="W2339">
        <v>47932.54</v>
      </c>
      <c r="X2339">
        <v>78000</v>
      </c>
      <c r="Y2339">
        <v>19500</v>
      </c>
      <c r="Z2339">
        <v>9.8704372987023401</v>
      </c>
      <c r="AA2339">
        <v>18</v>
      </c>
      <c r="AB2339">
        <v>1404000</v>
      </c>
      <c r="AC2339">
        <v>43314</v>
      </c>
      <c r="AD2339">
        <v>43187</v>
      </c>
      <c r="AE2339">
        <v>0.67700000000000005</v>
      </c>
      <c r="AF2339">
        <v>6</v>
      </c>
      <c r="AG2339">
        <v>287595.27</v>
      </c>
      <c r="AH2339">
        <v>468000</v>
      </c>
      <c r="AI2339">
        <v>140400</v>
      </c>
      <c r="AJ2339">
        <v>3.4326017073060999</v>
      </c>
      <c r="AK2339">
        <v>12</v>
      </c>
      <c r="AL2339">
        <v>936000</v>
      </c>
      <c r="AM2339">
        <v>43369</v>
      </c>
      <c r="AN2339">
        <v>43187</v>
      </c>
      <c r="AO2339">
        <v>4.2</v>
      </c>
      <c r="AP2339" t="s">
        <v>2727</v>
      </c>
      <c r="AQ2339">
        <v>0</v>
      </c>
      <c r="AR2339">
        <v>0</v>
      </c>
      <c r="AS2339">
        <v>0</v>
      </c>
      <c r="AT2339">
        <v>0</v>
      </c>
    </row>
    <row r="2340" spans="1:46" x14ac:dyDescent="0.25">
      <c r="A2340" t="s">
        <v>124</v>
      </c>
      <c r="B2340" t="s">
        <v>238</v>
      </c>
      <c r="C2340" t="s">
        <v>239</v>
      </c>
      <c r="D2340" t="s">
        <v>236</v>
      </c>
      <c r="E2340" t="s">
        <v>296</v>
      </c>
      <c r="F2340" t="s">
        <v>57</v>
      </c>
      <c r="H2340" t="s">
        <v>38</v>
      </c>
      <c r="I2340">
        <v>0</v>
      </c>
      <c r="J2340">
        <v>0</v>
      </c>
      <c r="K2340">
        <v>24</v>
      </c>
      <c r="L2340">
        <v>7</v>
      </c>
      <c r="M2340">
        <v>151755.54999999999</v>
      </c>
      <c r="N2340">
        <v>371000</v>
      </c>
      <c r="O2340">
        <v>185500</v>
      </c>
      <c r="P2340">
        <v>10.0101861778756</v>
      </c>
      <c r="Q2340">
        <v>76</v>
      </c>
      <c r="R2340">
        <v>4028000</v>
      </c>
      <c r="S2340">
        <v>43311</v>
      </c>
      <c r="T2340">
        <v>43199</v>
      </c>
      <c r="U2340">
        <v>4.742</v>
      </c>
      <c r="V2340">
        <v>58</v>
      </c>
      <c r="W2340">
        <v>1273981.1000000001</v>
      </c>
      <c r="X2340">
        <v>3074000</v>
      </c>
      <c r="Y2340">
        <v>1537000</v>
      </c>
      <c r="Z2340">
        <v>8.8237338794060598</v>
      </c>
      <c r="AA2340">
        <v>65</v>
      </c>
      <c r="AB2340">
        <v>3445000</v>
      </c>
      <c r="AC2340">
        <v>43343</v>
      </c>
      <c r="AD2340">
        <v>43335</v>
      </c>
      <c r="AE2340">
        <v>39.29</v>
      </c>
      <c r="AF2340">
        <v>18</v>
      </c>
      <c r="AG2340">
        <v>412777.06</v>
      </c>
      <c r="AH2340">
        <v>959000</v>
      </c>
      <c r="AI2340">
        <v>479500</v>
      </c>
      <c r="AJ2340">
        <v>5.3066181636482499</v>
      </c>
      <c r="AK2340">
        <v>95</v>
      </c>
      <c r="AL2340">
        <v>5510000</v>
      </c>
      <c r="AM2340">
        <v>43373</v>
      </c>
      <c r="AN2340">
        <v>43350</v>
      </c>
      <c r="AO2340">
        <v>12.6</v>
      </c>
      <c r="AP2340" t="s">
        <v>2728</v>
      </c>
      <c r="AQ2340">
        <v>39</v>
      </c>
      <c r="AR2340">
        <v>0</v>
      </c>
      <c r="AS2340">
        <v>0</v>
      </c>
      <c r="AT2340">
        <v>0</v>
      </c>
    </row>
    <row r="2341" spans="1:46" x14ac:dyDescent="0.25">
      <c r="A2341" t="s">
        <v>44</v>
      </c>
      <c r="B2341" t="s">
        <v>136</v>
      </c>
      <c r="C2341" t="s">
        <v>189</v>
      </c>
      <c r="D2341" t="s">
        <v>236</v>
      </c>
      <c r="E2341" t="s">
        <v>297</v>
      </c>
      <c r="F2341" t="s">
        <v>64</v>
      </c>
      <c r="H2341" t="s">
        <v>38</v>
      </c>
      <c r="I2341">
        <v>152</v>
      </c>
      <c r="J2341">
        <v>152</v>
      </c>
      <c r="K2341">
        <v>12</v>
      </c>
      <c r="L2341">
        <v>53</v>
      </c>
      <c r="M2341">
        <v>1168854.81</v>
      </c>
      <c r="N2341">
        <v>2173000</v>
      </c>
      <c r="O2341">
        <v>627300</v>
      </c>
      <c r="P2341">
        <v>16.818251202279601</v>
      </c>
      <c r="Q2341">
        <v>117</v>
      </c>
      <c r="R2341">
        <v>4797000</v>
      </c>
      <c r="S2341">
        <v>43311</v>
      </c>
      <c r="T2341">
        <v>43314</v>
      </c>
      <c r="U2341">
        <v>35.902999999999999</v>
      </c>
      <c r="V2341">
        <v>99</v>
      </c>
      <c r="W2341">
        <v>2271889.79</v>
      </c>
      <c r="X2341">
        <v>4059000</v>
      </c>
      <c r="Y2341">
        <v>1217700</v>
      </c>
      <c r="Z2341">
        <v>12.044530003871399</v>
      </c>
      <c r="AA2341">
        <v>125</v>
      </c>
      <c r="AB2341">
        <v>5125000</v>
      </c>
      <c r="AC2341">
        <v>43343</v>
      </c>
      <c r="AD2341">
        <v>43319</v>
      </c>
      <c r="AE2341">
        <v>67.064999999999998</v>
      </c>
      <c r="AF2341">
        <v>63</v>
      </c>
      <c r="AG2341">
        <v>1425078.02</v>
      </c>
      <c r="AH2341">
        <v>2583000</v>
      </c>
      <c r="AI2341">
        <v>774900</v>
      </c>
      <c r="AJ2341">
        <v>13.302039613964499</v>
      </c>
      <c r="AK2341">
        <v>134</v>
      </c>
      <c r="AL2341">
        <v>5494000</v>
      </c>
      <c r="AM2341">
        <v>43373</v>
      </c>
      <c r="AN2341">
        <v>43351</v>
      </c>
      <c r="AO2341">
        <v>44.1</v>
      </c>
      <c r="AP2341" t="s">
        <v>2729</v>
      </c>
      <c r="AQ2341">
        <v>213</v>
      </c>
      <c r="AR2341">
        <v>0</v>
      </c>
      <c r="AS2341">
        <v>0</v>
      </c>
      <c r="AT2341">
        <v>0</v>
      </c>
    </row>
    <row r="2342" spans="1:46" x14ac:dyDescent="0.25">
      <c r="A2342" t="s">
        <v>44</v>
      </c>
      <c r="B2342" t="s">
        <v>134</v>
      </c>
      <c r="C2342" t="s">
        <v>187</v>
      </c>
      <c r="D2342" t="s">
        <v>236</v>
      </c>
      <c r="E2342" t="s">
        <v>297</v>
      </c>
      <c r="F2342" t="s">
        <v>64</v>
      </c>
      <c r="H2342" t="s">
        <v>38</v>
      </c>
      <c r="I2342">
        <v>123</v>
      </c>
      <c r="J2342">
        <v>123</v>
      </c>
      <c r="K2342">
        <v>36</v>
      </c>
      <c r="L2342">
        <v>19</v>
      </c>
      <c r="M2342">
        <v>229932.31</v>
      </c>
      <c r="N2342">
        <v>551000</v>
      </c>
      <c r="O2342">
        <v>217500</v>
      </c>
      <c r="P2342">
        <v>24.160257525733201</v>
      </c>
      <c r="Q2342">
        <v>289</v>
      </c>
      <c r="R2342">
        <v>8381000</v>
      </c>
      <c r="S2342">
        <v>43311</v>
      </c>
      <c r="T2342">
        <v>43311</v>
      </c>
      <c r="U2342">
        <v>12.871</v>
      </c>
      <c r="V2342">
        <v>116</v>
      </c>
      <c r="W2342">
        <v>1500357.92</v>
      </c>
      <c r="X2342">
        <v>3364000</v>
      </c>
      <c r="Y2342">
        <v>1682000</v>
      </c>
      <c r="Z2342">
        <v>1.8790896493388201</v>
      </c>
      <c r="AA2342">
        <v>172</v>
      </c>
      <c r="AB2342">
        <v>4988000</v>
      </c>
      <c r="AC2342">
        <v>43343</v>
      </c>
      <c r="AD2342">
        <v>43311</v>
      </c>
      <c r="AE2342">
        <v>78.581000000000003</v>
      </c>
      <c r="AF2342">
        <v>78</v>
      </c>
      <c r="AG2342">
        <v>1008810.95</v>
      </c>
      <c r="AH2342">
        <v>2264000</v>
      </c>
      <c r="AI2342">
        <v>1117500</v>
      </c>
      <c r="AJ2342">
        <v>3.2104626872770501</v>
      </c>
      <c r="AK2342">
        <v>238</v>
      </c>
      <c r="AL2342">
        <v>7378000</v>
      </c>
      <c r="AM2342">
        <v>43373</v>
      </c>
      <c r="AN2342">
        <v>43376</v>
      </c>
      <c r="AO2342">
        <v>54.6</v>
      </c>
      <c r="AP2342" t="s">
        <v>2730</v>
      </c>
      <c r="AQ2342">
        <v>0</v>
      </c>
      <c r="AR2342">
        <v>0</v>
      </c>
      <c r="AS2342">
        <v>0</v>
      </c>
      <c r="AT2342">
        <v>0</v>
      </c>
    </row>
    <row r="2343" spans="1:46" x14ac:dyDescent="0.25">
      <c r="A2343" t="s">
        <v>44</v>
      </c>
      <c r="B2343" t="s">
        <v>157</v>
      </c>
      <c r="C2343" t="s">
        <v>210</v>
      </c>
      <c r="D2343" t="s">
        <v>236</v>
      </c>
      <c r="E2343" t="s">
        <v>297</v>
      </c>
      <c r="F2343" t="s">
        <v>64</v>
      </c>
      <c r="H2343" t="s">
        <v>38</v>
      </c>
      <c r="I2343">
        <v>115</v>
      </c>
      <c r="J2343">
        <v>115</v>
      </c>
      <c r="K2343">
        <v>6</v>
      </c>
      <c r="L2343">
        <v>35</v>
      </c>
      <c r="M2343">
        <v>1553539.42</v>
      </c>
      <c r="N2343">
        <v>2770400</v>
      </c>
      <c r="O2343">
        <v>646320</v>
      </c>
      <c r="P2343">
        <v>19.5466572746362</v>
      </c>
      <c r="Q2343">
        <v>125</v>
      </c>
      <c r="R2343">
        <v>10487500</v>
      </c>
      <c r="S2343">
        <v>43312</v>
      </c>
      <c r="T2343">
        <v>43307</v>
      </c>
      <c r="U2343">
        <v>23.71</v>
      </c>
      <c r="V2343">
        <v>85</v>
      </c>
      <c r="W2343">
        <v>3888804.8</v>
      </c>
      <c r="X2343">
        <v>6801300</v>
      </c>
      <c r="Y2343">
        <v>2017290</v>
      </c>
      <c r="Z2343">
        <v>10.5836885792462</v>
      </c>
      <c r="AA2343">
        <v>280</v>
      </c>
      <c r="AB2343">
        <v>22400000</v>
      </c>
      <c r="AC2343">
        <v>43343</v>
      </c>
      <c r="AD2343">
        <v>43342</v>
      </c>
      <c r="AE2343">
        <v>57.581000000000003</v>
      </c>
      <c r="AF2343">
        <v>53</v>
      </c>
      <c r="AG2343">
        <v>2534744.08</v>
      </c>
      <c r="AH2343">
        <v>4209400</v>
      </c>
      <c r="AI2343">
        <v>1031820</v>
      </c>
      <c r="AJ2343">
        <v>12.2533976198159</v>
      </c>
      <c r="AK2343">
        <v>287</v>
      </c>
      <c r="AL2343">
        <v>22931300</v>
      </c>
      <c r="AM2343">
        <v>43373</v>
      </c>
      <c r="AN2343">
        <v>43357</v>
      </c>
      <c r="AO2343">
        <v>37.1</v>
      </c>
      <c r="AP2343" t="s">
        <v>2731</v>
      </c>
      <c r="AQ2343">
        <v>123</v>
      </c>
      <c r="AR2343">
        <v>0</v>
      </c>
      <c r="AS2343">
        <v>0</v>
      </c>
      <c r="AT2343">
        <v>0</v>
      </c>
    </row>
    <row r="2344" spans="1:46" x14ac:dyDescent="0.25">
      <c r="A2344" t="s">
        <v>44</v>
      </c>
      <c r="B2344" t="s">
        <v>133</v>
      </c>
      <c r="C2344" t="s">
        <v>186</v>
      </c>
      <c r="D2344" t="s">
        <v>236</v>
      </c>
      <c r="E2344" t="s">
        <v>297</v>
      </c>
      <c r="F2344" t="s">
        <v>64</v>
      </c>
      <c r="H2344" t="s">
        <v>38</v>
      </c>
      <c r="I2344">
        <v>106</v>
      </c>
      <c r="J2344">
        <v>106</v>
      </c>
      <c r="K2344">
        <v>36</v>
      </c>
      <c r="L2344">
        <v>11</v>
      </c>
      <c r="M2344">
        <v>165657.15</v>
      </c>
      <c r="N2344">
        <v>429000</v>
      </c>
      <c r="O2344">
        <v>195000</v>
      </c>
      <c r="P2344">
        <v>22.1269808690679</v>
      </c>
      <c r="Q2344">
        <v>53</v>
      </c>
      <c r="R2344">
        <v>2173000</v>
      </c>
      <c r="S2344">
        <v>43311</v>
      </c>
      <c r="T2344">
        <v>43242</v>
      </c>
      <c r="U2344">
        <v>7.452</v>
      </c>
      <c r="V2344">
        <v>26</v>
      </c>
      <c r="W2344">
        <v>394687.96</v>
      </c>
      <c r="X2344">
        <v>1066000</v>
      </c>
      <c r="Y2344">
        <v>533000</v>
      </c>
      <c r="Z2344">
        <v>18.544698763091201</v>
      </c>
      <c r="AA2344">
        <v>99</v>
      </c>
      <c r="AB2344">
        <v>3861000</v>
      </c>
      <c r="AC2344">
        <v>43340</v>
      </c>
      <c r="AD2344">
        <v>43337</v>
      </c>
      <c r="AE2344">
        <v>17.613</v>
      </c>
      <c r="AF2344">
        <v>17</v>
      </c>
      <c r="AG2344">
        <v>266673.56</v>
      </c>
      <c r="AH2344">
        <v>663000</v>
      </c>
      <c r="AI2344">
        <v>253500</v>
      </c>
      <c r="AJ2344">
        <v>28.3660766263976</v>
      </c>
      <c r="AK2344">
        <v>82</v>
      </c>
      <c r="AL2344">
        <v>3198000</v>
      </c>
      <c r="AM2344">
        <v>43373</v>
      </c>
      <c r="AN2344">
        <v>43357</v>
      </c>
      <c r="AO2344">
        <v>11.9</v>
      </c>
      <c r="AP2344" t="s">
        <v>2732</v>
      </c>
      <c r="AQ2344">
        <v>193</v>
      </c>
      <c r="AR2344">
        <v>0</v>
      </c>
      <c r="AS2344">
        <v>0</v>
      </c>
      <c r="AT2344">
        <v>0</v>
      </c>
    </row>
    <row r="2345" spans="1:46" x14ac:dyDescent="0.25">
      <c r="A2345" t="s">
        <v>44</v>
      </c>
      <c r="B2345" t="s">
        <v>131</v>
      </c>
      <c r="C2345" t="s">
        <v>184</v>
      </c>
      <c r="D2345" t="s">
        <v>236</v>
      </c>
      <c r="E2345" t="s">
        <v>297</v>
      </c>
      <c r="F2345" t="s">
        <v>64</v>
      </c>
      <c r="H2345" t="s">
        <v>38</v>
      </c>
      <c r="I2345">
        <v>95</v>
      </c>
      <c r="J2345">
        <v>95</v>
      </c>
      <c r="K2345">
        <v>24</v>
      </c>
      <c r="L2345">
        <v>39</v>
      </c>
      <c r="M2345">
        <v>666117.31999999995</v>
      </c>
      <c r="N2345">
        <v>1673100</v>
      </c>
      <c r="O2345">
        <v>815100</v>
      </c>
      <c r="P2345">
        <v>14.600343589743501</v>
      </c>
      <c r="Q2345">
        <v>364</v>
      </c>
      <c r="R2345">
        <v>15615600</v>
      </c>
      <c r="S2345">
        <v>43311</v>
      </c>
      <c r="T2345">
        <v>43304</v>
      </c>
      <c r="U2345">
        <v>26.419</v>
      </c>
      <c r="V2345">
        <v>117</v>
      </c>
      <c r="W2345">
        <v>1997787.71</v>
      </c>
      <c r="X2345">
        <v>5019300</v>
      </c>
      <c r="Y2345">
        <v>2445300</v>
      </c>
      <c r="Z2345">
        <v>14.6244568376068</v>
      </c>
      <c r="AA2345">
        <v>366</v>
      </c>
      <c r="AB2345">
        <v>15701400</v>
      </c>
      <c r="AC2345">
        <v>43343</v>
      </c>
      <c r="AD2345">
        <v>43321</v>
      </c>
      <c r="AE2345">
        <v>79.257999999999996</v>
      </c>
      <c r="AF2345">
        <v>61</v>
      </c>
      <c r="AG2345">
        <v>1041547.81</v>
      </c>
      <c r="AH2345">
        <v>2657400</v>
      </c>
      <c r="AI2345">
        <v>1256700</v>
      </c>
      <c r="AJ2345">
        <v>18.2049981204269</v>
      </c>
      <c r="AK2345">
        <v>305</v>
      </c>
      <c r="AL2345">
        <v>13999500</v>
      </c>
      <c r="AM2345">
        <v>43373</v>
      </c>
      <c r="AN2345">
        <v>43321</v>
      </c>
      <c r="AO2345">
        <v>42.7</v>
      </c>
      <c r="AP2345" t="s">
        <v>2733</v>
      </c>
      <c r="AQ2345">
        <v>234</v>
      </c>
      <c r="AR2345">
        <v>0</v>
      </c>
      <c r="AS2345">
        <v>0</v>
      </c>
      <c r="AT2345">
        <v>0</v>
      </c>
    </row>
    <row r="2346" spans="1:46" x14ac:dyDescent="0.25">
      <c r="A2346" t="s">
        <v>44</v>
      </c>
      <c r="B2346" t="s">
        <v>141</v>
      </c>
      <c r="C2346" t="s">
        <v>194</v>
      </c>
      <c r="D2346" t="s">
        <v>236</v>
      </c>
      <c r="E2346" t="s">
        <v>297</v>
      </c>
      <c r="F2346" t="s">
        <v>64</v>
      </c>
      <c r="H2346" t="s">
        <v>38</v>
      </c>
      <c r="I2346">
        <v>85</v>
      </c>
      <c r="J2346">
        <v>85</v>
      </c>
      <c r="K2346">
        <v>36</v>
      </c>
      <c r="L2346">
        <v>5</v>
      </c>
      <c r="M2346">
        <v>116929.03</v>
      </c>
      <c r="N2346">
        <v>210000</v>
      </c>
      <c r="O2346">
        <v>0</v>
      </c>
      <c r="P2346">
        <v>38.751460505356398</v>
      </c>
      <c r="Q2346">
        <v>79</v>
      </c>
      <c r="R2346">
        <v>3318000</v>
      </c>
      <c r="S2346">
        <v>43302</v>
      </c>
      <c r="T2346">
        <v>43311</v>
      </c>
      <c r="U2346">
        <v>3.387</v>
      </c>
      <c r="V2346">
        <v>71</v>
      </c>
      <c r="W2346">
        <v>1752028.39</v>
      </c>
      <c r="X2346">
        <v>2982000</v>
      </c>
      <c r="Y2346">
        <v>869400</v>
      </c>
      <c r="Z2346">
        <v>8.77443772868161</v>
      </c>
      <c r="AA2346">
        <v>187</v>
      </c>
      <c r="AB2346">
        <v>7854000</v>
      </c>
      <c r="AC2346">
        <v>43343</v>
      </c>
      <c r="AD2346">
        <v>43320</v>
      </c>
      <c r="AE2346">
        <v>48.097000000000001</v>
      </c>
      <c r="AF2346">
        <v>14</v>
      </c>
      <c r="AG2346">
        <v>345896.18</v>
      </c>
      <c r="AH2346">
        <v>588000</v>
      </c>
      <c r="AI2346">
        <v>176400</v>
      </c>
      <c r="AJ2346">
        <v>7.5593298870550596</v>
      </c>
      <c r="AK2346">
        <v>173</v>
      </c>
      <c r="AL2346">
        <v>7266000</v>
      </c>
      <c r="AM2346">
        <v>43372</v>
      </c>
      <c r="AN2346">
        <v>43320</v>
      </c>
      <c r="AO2346">
        <v>9.8000000000000007</v>
      </c>
      <c r="AP2346" t="s">
        <v>2734</v>
      </c>
      <c r="AQ2346">
        <v>80</v>
      </c>
      <c r="AR2346">
        <v>0</v>
      </c>
      <c r="AS2346">
        <v>0</v>
      </c>
      <c r="AT2346">
        <v>0</v>
      </c>
    </row>
    <row r="2347" spans="1:46" x14ac:dyDescent="0.25">
      <c r="A2347" t="s">
        <v>44</v>
      </c>
      <c r="B2347" t="s">
        <v>137</v>
      </c>
      <c r="C2347" t="s">
        <v>190</v>
      </c>
      <c r="D2347" t="s">
        <v>236</v>
      </c>
      <c r="E2347" t="s">
        <v>297</v>
      </c>
      <c r="F2347" t="s">
        <v>64</v>
      </c>
      <c r="H2347" t="s">
        <v>38</v>
      </c>
      <c r="I2347">
        <v>63</v>
      </c>
      <c r="J2347">
        <v>63</v>
      </c>
      <c r="K2347">
        <v>36</v>
      </c>
      <c r="L2347">
        <v>13</v>
      </c>
      <c r="M2347">
        <v>173313.13</v>
      </c>
      <c r="N2347">
        <v>455000</v>
      </c>
      <c r="O2347">
        <v>210000</v>
      </c>
      <c r="P2347">
        <v>22.1859417279355</v>
      </c>
      <c r="Q2347">
        <v>72</v>
      </c>
      <c r="R2347">
        <v>2664000</v>
      </c>
      <c r="S2347">
        <v>43309</v>
      </c>
      <c r="T2347">
        <v>43222</v>
      </c>
      <c r="U2347">
        <v>8.8059999999999992</v>
      </c>
      <c r="V2347">
        <v>28</v>
      </c>
      <c r="W2347">
        <v>376402.67</v>
      </c>
      <c r="X2347">
        <v>1036000</v>
      </c>
      <c r="Y2347">
        <v>518000</v>
      </c>
      <c r="Z2347">
        <v>20.068931096511701</v>
      </c>
      <c r="AA2347">
        <v>116</v>
      </c>
      <c r="AB2347">
        <v>4060000</v>
      </c>
      <c r="AC2347">
        <v>43343</v>
      </c>
      <c r="AD2347">
        <v>43337</v>
      </c>
      <c r="AE2347">
        <v>18.968</v>
      </c>
      <c r="AF2347">
        <v>11</v>
      </c>
      <c r="AG2347">
        <v>151541.17000000001</v>
      </c>
      <c r="AH2347">
        <v>385000</v>
      </c>
      <c r="AI2347">
        <v>115500</v>
      </c>
      <c r="AJ2347">
        <v>38.146461224489698</v>
      </c>
      <c r="AK2347">
        <v>105</v>
      </c>
      <c r="AL2347">
        <v>3675000</v>
      </c>
      <c r="AM2347">
        <v>43370</v>
      </c>
      <c r="AN2347">
        <v>43337</v>
      </c>
      <c r="AO2347">
        <v>7.7</v>
      </c>
      <c r="AP2347" t="s">
        <v>2735</v>
      </c>
      <c r="AQ2347">
        <v>55</v>
      </c>
      <c r="AR2347">
        <v>0</v>
      </c>
      <c r="AS2347">
        <v>0</v>
      </c>
      <c r="AT2347">
        <v>0</v>
      </c>
    </row>
    <row r="2348" spans="1:46" x14ac:dyDescent="0.25">
      <c r="A2348" t="s">
        <v>44</v>
      </c>
      <c r="B2348" t="s">
        <v>142</v>
      </c>
      <c r="C2348" t="s">
        <v>195</v>
      </c>
      <c r="D2348" t="s">
        <v>236</v>
      </c>
      <c r="E2348" t="s">
        <v>297</v>
      </c>
      <c r="F2348" t="s">
        <v>64</v>
      </c>
      <c r="H2348" t="s">
        <v>38</v>
      </c>
      <c r="I2348">
        <v>62</v>
      </c>
      <c r="J2348">
        <v>62</v>
      </c>
      <c r="K2348">
        <v>36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72</v>
      </c>
      <c r="R2348">
        <v>2664000</v>
      </c>
      <c r="T2348">
        <v>43311</v>
      </c>
      <c r="U2348">
        <v>0</v>
      </c>
      <c r="V2348">
        <v>41</v>
      </c>
      <c r="W2348">
        <v>574676.5</v>
      </c>
      <c r="X2348">
        <v>1435000</v>
      </c>
      <c r="Y2348">
        <v>717500</v>
      </c>
      <c r="Z2348">
        <v>11.896285677447899</v>
      </c>
      <c r="AA2348">
        <v>67</v>
      </c>
      <c r="AB2348">
        <v>2345000</v>
      </c>
      <c r="AC2348">
        <v>43340</v>
      </c>
      <c r="AD2348">
        <v>43319</v>
      </c>
      <c r="AE2348">
        <v>27.774000000000001</v>
      </c>
      <c r="AF2348">
        <v>1</v>
      </c>
      <c r="AG2348">
        <v>14016.5</v>
      </c>
      <c r="AH2348">
        <v>35000</v>
      </c>
      <c r="AI2348">
        <v>0</v>
      </c>
      <c r="AJ2348">
        <v>55.948143108867697</v>
      </c>
      <c r="AK2348">
        <v>66</v>
      </c>
      <c r="AL2348">
        <v>2310000</v>
      </c>
      <c r="AM2348">
        <v>43354</v>
      </c>
      <c r="AN2348">
        <v>43319</v>
      </c>
      <c r="AO2348">
        <v>0.7</v>
      </c>
      <c r="AP2348" t="s">
        <v>2736</v>
      </c>
      <c r="AQ2348">
        <v>132</v>
      </c>
      <c r="AR2348">
        <v>0</v>
      </c>
      <c r="AS2348">
        <v>0</v>
      </c>
      <c r="AT2348">
        <v>0</v>
      </c>
    </row>
    <row r="2349" spans="1:46" x14ac:dyDescent="0.25">
      <c r="A2349" t="s">
        <v>44</v>
      </c>
      <c r="B2349" t="s">
        <v>149</v>
      </c>
      <c r="C2349" t="s">
        <v>202</v>
      </c>
      <c r="D2349" t="s">
        <v>236</v>
      </c>
      <c r="E2349" t="s">
        <v>297</v>
      </c>
      <c r="F2349" t="s">
        <v>64</v>
      </c>
      <c r="H2349" t="s">
        <v>38</v>
      </c>
      <c r="I2349">
        <v>49</v>
      </c>
      <c r="J2349">
        <v>49</v>
      </c>
      <c r="K2349">
        <v>12</v>
      </c>
      <c r="L2349">
        <v>1</v>
      </c>
      <c r="M2349">
        <v>30356.58</v>
      </c>
      <c r="N2349">
        <v>55000</v>
      </c>
      <c r="O2349">
        <v>0</v>
      </c>
      <c r="P2349">
        <v>39.286839999999998</v>
      </c>
      <c r="Q2349">
        <v>47</v>
      </c>
      <c r="R2349">
        <v>2585000</v>
      </c>
      <c r="S2349">
        <v>43285</v>
      </c>
      <c r="T2349">
        <v>43186</v>
      </c>
      <c r="U2349">
        <v>0.67700000000000005</v>
      </c>
      <c r="V2349">
        <v>7</v>
      </c>
      <c r="W2349">
        <v>212496</v>
      </c>
      <c r="X2349">
        <v>385000</v>
      </c>
      <c r="Y2349">
        <v>0</v>
      </c>
      <c r="Z2349">
        <v>39.286857142857102</v>
      </c>
      <c r="AA2349">
        <v>40</v>
      </c>
      <c r="AB2349">
        <v>2200000</v>
      </c>
      <c r="AC2349">
        <v>43329</v>
      </c>
      <c r="AD2349">
        <v>43186</v>
      </c>
      <c r="AE2349">
        <v>4.742</v>
      </c>
      <c r="AF2349">
        <v>5</v>
      </c>
      <c r="AG2349">
        <v>151782.9</v>
      </c>
      <c r="AH2349">
        <v>275000</v>
      </c>
      <c r="AI2349">
        <v>82500</v>
      </c>
      <c r="AJ2349">
        <v>13.266914285714201</v>
      </c>
      <c r="AK2349">
        <v>35</v>
      </c>
      <c r="AL2349">
        <v>1925000</v>
      </c>
      <c r="AM2349">
        <v>43368</v>
      </c>
      <c r="AN2349">
        <v>43186</v>
      </c>
      <c r="AO2349">
        <v>3.5</v>
      </c>
      <c r="AP2349" t="s">
        <v>2737</v>
      </c>
      <c r="AQ2349">
        <v>28</v>
      </c>
      <c r="AR2349">
        <v>0</v>
      </c>
      <c r="AS2349">
        <v>0</v>
      </c>
      <c r="AT2349">
        <v>0</v>
      </c>
    </row>
    <row r="2350" spans="1:46" x14ac:dyDescent="0.25">
      <c r="A2350" t="s">
        <v>44</v>
      </c>
      <c r="B2350" t="s">
        <v>139</v>
      </c>
      <c r="C2350" t="s">
        <v>192</v>
      </c>
      <c r="D2350" t="s">
        <v>236</v>
      </c>
      <c r="E2350" t="s">
        <v>297</v>
      </c>
      <c r="F2350" t="s">
        <v>64</v>
      </c>
      <c r="H2350" t="s">
        <v>38</v>
      </c>
      <c r="I2350">
        <v>46</v>
      </c>
      <c r="J2350">
        <v>46</v>
      </c>
      <c r="K2350">
        <v>36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49</v>
      </c>
      <c r="R2350">
        <v>1666000</v>
      </c>
      <c r="T2350">
        <v>43306</v>
      </c>
      <c r="U2350">
        <v>0</v>
      </c>
      <c r="V2350">
        <v>59</v>
      </c>
      <c r="W2350">
        <v>1187651.99</v>
      </c>
      <c r="X2350">
        <v>2006000</v>
      </c>
      <c r="Y2350">
        <v>601800</v>
      </c>
      <c r="Z2350">
        <v>6.9635957459893101</v>
      </c>
      <c r="AA2350">
        <v>26</v>
      </c>
      <c r="AB2350">
        <v>884000</v>
      </c>
      <c r="AC2350">
        <v>43340</v>
      </c>
      <c r="AD2350">
        <v>43344</v>
      </c>
      <c r="AE2350">
        <v>39.968000000000004</v>
      </c>
      <c r="AF2350">
        <v>26</v>
      </c>
      <c r="AG2350">
        <v>526686.68999999994</v>
      </c>
      <c r="AH2350">
        <v>884000</v>
      </c>
      <c r="AI2350">
        <v>174956</v>
      </c>
      <c r="AJ2350">
        <v>18.290633784158199</v>
      </c>
      <c r="AK2350">
        <v>96</v>
      </c>
      <c r="AL2350">
        <v>3264000</v>
      </c>
      <c r="AM2350">
        <v>43370</v>
      </c>
      <c r="AN2350">
        <v>43370</v>
      </c>
      <c r="AO2350">
        <v>18.2</v>
      </c>
      <c r="AP2350" t="s">
        <v>2738</v>
      </c>
      <c r="AQ2350">
        <v>0</v>
      </c>
      <c r="AR2350">
        <v>0</v>
      </c>
      <c r="AS2350">
        <v>0</v>
      </c>
      <c r="AT2350">
        <v>0</v>
      </c>
    </row>
    <row r="2351" spans="1:46" x14ac:dyDescent="0.25">
      <c r="A2351" t="s">
        <v>44</v>
      </c>
      <c r="B2351" t="s">
        <v>143</v>
      </c>
      <c r="C2351" t="s">
        <v>196</v>
      </c>
      <c r="D2351" t="s">
        <v>236</v>
      </c>
      <c r="E2351" t="s">
        <v>297</v>
      </c>
      <c r="F2351" t="s">
        <v>64</v>
      </c>
      <c r="H2351" t="s">
        <v>38</v>
      </c>
      <c r="I2351">
        <v>44</v>
      </c>
      <c r="J2351">
        <v>44</v>
      </c>
      <c r="K2351">
        <v>24</v>
      </c>
      <c r="L2351">
        <v>7</v>
      </c>
      <c r="M2351">
        <v>184163.35</v>
      </c>
      <c r="N2351">
        <v>336000</v>
      </c>
      <c r="O2351">
        <v>28800</v>
      </c>
      <c r="P2351">
        <v>34.056092057997397</v>
      </c>
      <c r="Q2351">
        <v>39</v>
      </c>
      <c r="R2351">
        <v>1872000</v>
      </c>
      <c r="S2351">
        <v>43311</v>
      </c>
      <c r="T2351">
        <v>43169</v>
      </c>
      <c r="U2351">
        <v>4.742</v>
      </c>
      <c r="V2351">
        <v>9</v>
      </c>
      <c r="W2351">
        <v>236781.4</v>
      </c>
      <c r="X2351">
        <v>432000</v>
      </c>
      <c r="Y2351">
        <v>129600</v>
      </c>
      <c r="Z2351">
        <v>13.8691997639321</v>
      </c>
      <c r="AA2351">
        <v>30</v>
      </c>
      <c r="AB2351">
        <v>1440000</v>
      </c>
      <c r="AC2351">
        <v>43338</v>
      </c>
      <c r="AD2351">
        <v>43169</v>
      </c>
      <c r="AE2351">
        <v>6.0970000000000004</v>
      </c>
      <c r="AF2351">
        <v>30</v>
      </c>
      <c r="AG2351">
        <v>789271.35</v>
      </c>
      <c r="AH2351">
        <v>1440000</v>
      </c>
      <c r="AI2351">
        <v>403687</v>
      </c>
      <c r="AJ2351">
        <v>16.222368603758401</v>
      </c>
      <c r="AK2351">
        <v>0</v>
      </c>
      <c r="AL2351">
        <v>0</v>
      </c>
      <c r="AM2351">
        <v>43364</v>
      </c>
      <c r="AN2351">
        <v>43389</v>
      </c>
      <c r="AO2351">
        <v>21</v>
      </c>
      <c r="AP2351" t="s">
        <v>2739</v>
      </c>
      <c r="AQ2351">
        <v>20</v>
      </c>
      <c r="AR2351">
        <v>0</v>
      </c>
      <c r="AS2351">
        <v>0</v>
      </c>
      <c r="AT2351">
        <v>0</v>
      </c>
    </row>
    <row r="2352" spans="1:46" x14ac:dyDescent="0.25">
      <c r="A2352" t="s">
        <v>44</v>
      </c>
      <c r="B2352" t="s">
        <v>138</v>
      </c>
      <c r="C2352" t="s">
        <v>191</v>
      </c>
      <c r="D2352" t="s">
        <v>236</v>
      </c>
      <c r="E2352" t="s">
        <v>297</v>
      </c>
      <c r="F2352" t="s">
        <v>64</v>
      </c>
      <c r="H2352" t="s">
        <v>38</v>
      </c>
      <c r="I2352">
        <v>37</v>
      </c>
      <c r="J2352">
        <v>37</v>
      </c>
      <c r="K2352">
        <v>36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36</v>
      </c>
      <c r="R2352">
        <v>900000</v>
      </c>
      <c r="T2352">
        <v>43311</v>
      </c>
      <c r="U2352">
        <v>0</v>
      </c>
      <c r="V2352">
        <v>36</v>
      </c>
      <c r="W2352">
        <v>512689</v>
      </c>
      <c r="X2352">
        <v>900000</v>
      </c>
      <c r="Y2352">
        <v>240000</v>
      </c>
      <c r="Z2352">
        <v>14.551833333333301</v>
      </c>
      <c r="AA2352">
        <v>0</v>
      </c>
      <c r="AB2352">
        <v>0</v>
      </c>
      <c r="AC2352">
        <v>43337</v>
      </c>
      <c r="AD2352">
        <v>43311</v>
      </c>
      <c r="AE2352">
        <v>24.387</v>
      </c>
      <c r="AF2352">
        <v>1</v>
      </c>
      <c r="AG2352">
        <v>14241.36</v>
      </c>
      <c r="AH2352">
        <v>25000</v>
      </c>
      <c r="AI2352">
        <v>0</v>
      </c>
      <c r="AJ2352">
        <v>37.338016751943698</v>
      </c>
      <c r="AK2352">
        <v>-1</v>
      </c>
      <c r="AL2352">
        <v>-25000</v>
      </c>
      <c r="AM2352">
        <v>43371</v>
      </c>
      <c r="AN2352">
        <v>43388</v>
      </c>
      <c r="AO2352">
        <v>0.7</v>
      </c>
      <c r="AP2352" t="s">
        <v>2740</v>
      </c>
      <c r="AQ2352">
        <v>115</v>
      </c>
      <c r="AR2352">
        <v>0</v>
      </c>
      <c r="AS2352">
        <v>0</v>
      </c>
      <c r="AT2352">
        <v>0</v>
      </c>
    </row>
    <row r="2353" spans="1:46" x14ac:dyDescent="0.25">
      <c r="A2353" t="s">
        <v>44</v>
      </c>
      <c r="B2353" t="s">
        <v>140</v>
      </c>
      <c r="C2353" t="s">
        <v>193</v>
      </c>
      <c r="D2353" t="s">
        <v>236</v>
      </c>
      <c r="E2353" t="s">
        <v>297</v>
      </c>
      <c r="F2353" t="s">
        <v>64</v>
      </c>
      <c r="H2353" t="s">
        <v>38</v>
      </c>
      <c r="I2353">
        <v>37</v>
      </c>
      <c r="J2353">
        <v>37</v>
      </c>
      <c r="K2353">
        <v>36</v>
      </c>
      <c r="L2353">
        <v>1</v>
      </c>
      <c r="M2353">
        <v>23595.95</v>
      </c>
      <c r="N2353">
        <v>37000</v>
      </c>
      <c r="O2353">
        <v>0</v>
      </c>
      <c r="P2353">
        <v>29.849879136757998</v>
      </c>
      <c r="Q2353">
        <v>35</v>
      </c>
      <c r="R2353">
        <v>1295000</v>
      </c>
      <c r="S2353">
        <v>43312</v>
      </c>
      <c r="T2353">
        <v>43310</v>
      </c>
      <c r="U2353">
        <v>0.67700000000000005</v>
      </c>
      <c r="V2353">
        <v>14</v>
      </c>
      <c r="W2353">
        <v>311037.49</v>
      </c>
      <c r="X2353">
        <v>518000</v>
      </c>
      <c r="Y2353">
        <v>144300</v>
      </c>
      <c r="Z2353">
        <v>8.4449454842561291</v>
      </c>
      <c r="AA2353">
        <v>20</v>
      </c>
      <c r="AB2353">
        <v>740000</v>
      </c>
      <c r="AC2353">
        <v>43342</v>
      </c>
      <c r="AD2353">
        <v>43310</v>
      </c>
      <c r="AE2353">
        <v>9.484</v>
      </c>
      <c r="AF2353">
        <v>3</v>
      </c>
      <c r="AG2353">
        <v>64352.58</v>
      </c>
      <c r="AH2353">
        <v>111000</v>
      </c>
      <c r="AI2353">
        <v>22200</v>
      </c>
      <c r="AJ2353">
        <v>20.283966485527099</v>
      </c>
      <c r="AK2353">
        <v>17</v>
      </c>
      <c r="AL2353">
        <v>629000</v>
      </c>
      <c r="AM2353">
        <v>43359</v>
      </c>
      <c r="AN2353">
        <v>43389</v>
      </c>
      <c r="AO2353">
        <v>2.1</v>
      </c>
      <c r="AP2353" t="s">
        <v>2741</v>
      </c>
      <c r="AQ2353">
        <v>51</v>
      </c>
      <c r="AR2353">
        <v>0</v>
      </c>
      <c r="AS2353">
        <v>0</v>
      </c>
      <c r="AT2353">
        <v>0</v>
      </c>
    </row>
    <row r="2354" spans="1:46" x14ac:dyDescent="0.25">
      <c r="A2354" t="s">
        <v>44</v>
      </c>
      <c r="B2354" t="s">
        <v>167</v>
      </c>
      <c r="C2354" t="s">
        <v>220</v>
      </c>
      <c r="D2354" t="s">
        <v>236</v>
      </c>
      <c r="E2354" t="s">
        <v>297</v>
      </c>
      <c r="F2354" t="s">
        <v>64</v>
      </c>
      <c r="H2354" t="s">
        <v>38</v>
      </c>
      <c r="I2354">
        <v>35</v>
      </c>
      <c r="J2354">
        <v>35</v>
      </c>
      <c r="K2354">
        <v>6</v>
      </c>
      <c r="L2354">
        <v>1</v>
      </c>
      <c r="M2354">
        <v>45650.92</v>
      </c>
      <c r="N2354">
        <v>79000</v>
      </c>
      <c r="O2354">
        <v>23700</v>
      </c>
      <c r="P2354">
        <v>9.1934678618090402</v>
      </c>
      <c r="Q2354">
        <v>23</v>
      </c>
      <c r="R2354">
        <v>1909000</v>
      </c>
      <c r="S2354">
        <v>43304</v>
      </c>
      <c r="T2354">
        <v>43311</v>
      </c>
      <c r="U2354">
        <v>0.67700000000000005</v>
      </c>
      <c r="V2354">
        <v>22</v>
      </c>
      <c r="W2354">
        <v>1037832.9</v>
      </c>
      <c r="X2354">
        <v>1826000</v>
      </c>
      <c r="Y2354">
        <v>547800</v>
      </c>
      <c r="Z2354">
        <v>10.6856368330464</v>
      </c>
      <c r="AA2354">
        <v>61</v>
      </c>
      <c r="AB2354">
        <v>5063000</v>
      </c>
      <c r="AC2354">
        <v>43336</v>
      </c>
      <c r="AD2354">
        <v>43344</v>
      </c>
      <c r="AE2354">
        <v>14.903</v>
      </c>
      <c r="AF2354">
        <v>16</v>
      </c>
      <c r="AG2354">
        <v>776822.88</v>
      </c>
      <c r="AH2354">
        <v>1328000</v>
      </c>
      <c r="AI2354">
        <v>373500</v>
      </c>
      <c r="AJ2354">
        <v>10.4761479589912</v>
      </c>
      <c r="AK2354">
        <v>57</v>
      </c>
      <c r="AL2354">
        <v>4503000</v>
      </c>
      <c r="AM2354">
        <v>43358</v>
      </c>
      <c r="AN2354">
        <v>43344</v>
      </c>
      <c r="AO2354">
        <v>11.2</v>
      </c>
      <c r="AP2354" t="s">
        <v>2742</v>
      </c>
      <c r="AQ2354">
        <v>0</v>
      </c>
      <c r="AR2354">
        <v>12</v>
      </c>
      <c r="AS2354">
        <v>0</v>
      </c>
      <c r="AT2354">
        <v>0</v>
      </c>
    </row>
    <row r="2355" spans="1:46" x14ac:dyDescent="0.25">
      <c r="A2355" t="s">
        <v>44</v>
      </c>
      <c r="B2355" t="s">
        <v>164</v>
      </c>
      <c r="C2355" t="s">
        <v>217</v>
      </c>
      <c r="D2355" t="s">
        <v>236</v>
      </c>
      <c r="E2355" t="s">
        <v>297</v>
      </c>
      <c r="F2355" t="s">
        <v>64</v>
      </c>
      <c r="H2355" t="s">
        <v>38</v>
      </c>
      <c r="I2355">
        <v>34</v>
      </c>
      <c r="J2355">
        <v>34</v>
      </c>
      <c r="K2355">
        <v>6</v>
      </c>
      <c r="L2355">
        <v>15</v>
      </c>
      <c r="M2355">
        <v>860103.41</v>
      </c>
      <c r="N2355">
        <v>1545000</v>
      </c>
      <c r="O2355">
        <v>154500</v>
      </c>
      <c r="P2355">
        <v>31.958737787267701</v>
      </c>
      <c r="Q2355">
        <v>98</v>
      </c>
      <c r="R2355">
        <v>10094000</v>
      </c>
      <c r="S2355">
        <v>43310</v>
      </c>
      <c r="T2355">
        <v>43311</v>
      </c>
      <c r="U2355">
        <v>10.161</v>
      </c>
      <c r="V2355">
        <v>42</v>
      </c>
      <c r="W2355">
        <v>2419521.5</v>
      </c>
      <c r="X2355">
        <v>4326000</v>
      </c>
      <c r="Y2355">
        <v>1225200</v>
      </c>
      <c r="Z2355">
        <v>14.1681614449765</v>
      </c>
      <c r="AA2355">
        <v>116</v>
      </c>
      <c r="AB2355">
        <v>11948000</v>
      </c>
      <c r="AC2355">
        <v>43343</v>
      </c>
      <c r="AD2355">
        <v>43319</v>
      </c>
      <c r="AE2355">
        <v>28.452000000000002</v>
      </c>
      <c r="AF2355">
        <v>39</v>
      </c>
      <c r="AG2355">
        <v>2246100.87</v>
      </c>
      <c r="AH2355">
        <v>4017000</v>
      </c>
      <c r="AI2355">
        <v>988800</v>
      </c>
      <c r="AJ2355">
        <v>18.409914902634899</v>
      </c>
      <c r="AK2355">
        <v>77</v>
      </c>
      <c r="AL2355">
        <v>7931000</v>
      </c>
      <c r="AM2355">
        <v>43373</v>
      </c>
      <c r="AN2355">
        <v>43395</v>
      </c>
      <c r="AO2355">
        <v>27.3</v>
      </c>
      <c r="AP2355" t="s">
        <v>2743</v>
      </c>
      <c r="AQ2355">
        <v>12</v>
      </c>
      <c r="AR2355">
        <v>0</v>
      </c>
      <c r="AS2355">
        <v>0</v>
      </c>
      <c r="AT2355">
        <v>0</v>
      </c>
    </row>
    <row r="2356" spans="1:46" x14ac:dyDescent="0.25">
      <c r="A2356" t="s">
        <v>44</v>
      </c>
      <c r="B2356" t="s">
        <v>144</v>
      </c>
      <c r="C2356" t="s">
        <v>197</v>
      </c>
      <c r="D2356" t="s">
        <v>236</v>
      </c>
      <c r="E2356" t="s">
        <v>297</v>
      </c>
      <c r="F2356" t="s">
        <v>64</v>
      </c>
      <c r="H2356" t="s">
        <v>38</v>
      </c>
      <c r="I2356">
        <v>31</v>
      </c>
      <c r="J2356">
        <v>31</v>
      </c>
      <c r="K2356">
        <v>25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O2356">
        <v>0</v>
      </c>
      <c r="AP2356" t="s">
        <v>2744</v>
      </c>
      <c r="AQ2356">
        <v>25</v>
      </c>
      <c r="AR2356">
        <v>0</v>
      </c>
      <c r="AS2356">
        <v>0</v>
      </c>
      <c r="AT2356">
        <v>0</v>
      </c>
    </row>
    <row r="2357" spans="1:46" x14ac:dyDescent="0.25">
      <c r="A2357" t="s">
        <v>44</v>
      </c>
      <c r="B2357" t="s">
        <v>147</v>
      </c>
      <c r="C2357" t="s">
        <v>200</v>
      </c>
      <c r="D2357" t="s">
        <v>236</v>
      </c>
      <c r="E2357" t="s">
        <v>297</v>
      </c>
      <c r="F2357" t="s">
        <v>64</v>
      </c>
      <c r="H2357" t="s">
        <v>38</v>
      </c>
      <c r="I2357">
        <v>28</v>
      </c>
      <c r="J2357">
        <v>28</v>
      </c>
      <c r="K2357">
        <v>25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O2357">
        <v>0</v>
      </c>
      <c r="AP2357" t="s">
        <v>2745</v>
      </c>
      <c r="AQ2357">
        <v>27</v>
      </c>
      <c r="AR2357">
        <v>0</v>
      </c>
      <c r="AS2357">
        <v>0</v>
      </c>
      <c r="AT2357">
        <v>0</v>
      </c>
    </row>
    <row r="2358" spans="1:46" x14ac:dyDescent="0.25">
      <c r="A2358" t="s">
        <v>44</v>
      </c>
      <c r="B2358" t="s">
        <v>163</v>
      </c>
      <c r="C2358" t="s">
        <v>216</v>
      </c>
      <c r="D2358" t="s">
        <v>236</v>
      </c>
      <c r="E2358" t="s">
        <v>297</v>
      </c>
      <c r="F2358" t="s">
        <v>64</v>
      </c>
      <c r="H2358" t="s">
        <v>38</v>
      </c>
      <c r="I2358">
        <v>27</v>
      </c>
      <c r="J2358">
        <v>27</v>
      </c>
      <c r="K2358">
        <v>6</v>
      </c>
      <c r="L2358">
        <v>7</v>
      </c>
      <c r="M2358">
        <v>460005.11</v>
      </c>
      <c r="N2358">
        <v>833000</v>
      </c>
      <c r="O2358">
        <v>249900</v>
      </c>
      <c r="P2358">
        <v>13.2214678293982</v>
      </c>
      <c r="Q2358">
        <v>28</v>
      </c>
      <c r="R2358">
        <v>3332000</v>
      </c>
      <c r="S2358">
        <v>43311</v>
      </c>
      <c r="T2358">
        <v>43311</v>
      </c>
      <c r="U2358">
        <v>4.742</v>
      </c>
      <c r="V2358">
        <v>17</v>
      </c>
      <c r="W2358">
        <v>1129093.3500000001</v>
      </c>
      <c r="X2358">
        <v>2023000</v>
      </c>
      <c r="Y2358">
        <v>606900</v>
      </c>
      <c r="Z2358">
        <v>12.2941398664767</v>
      </c>
      <c r="AA2358">
        <v>11</v>
      </c>
      <c r="AB2358">
        <v>1309000</v>
      </c>
      <c r="AC2358">
        <v>43338</v>
      </c>
      <c r="AD2358">
        <v>43311</v>
      </c>
      <c r="AE2358">
        <v>11.516</v>
      </c>
      <c r="AF2358">
        <v>5</v>
      </c>
      <c r="AG2358">
        <v>334715.62</v>
      </c>
      <c r="AH2358">
        <v>595000</v>
      </c>
      <c r="AI2358">
        <v>178500</v>
      </c>
      <c r="AJ2358">
        <v>11.599716291380799</v>
      </c>
      <c r="AK2358">
        <v>42</v>
      </c>
      <c r="AL2358">
        <v>4998000</v>
      </c>
      <c r="AM2358">
        <v>43370</v>
      </c>
      <c r="AN2358">
        <v>43360</v>
      </c>
      <c r="AO2358">
        <v>3.5</v>
      </c>
      <c r="AP2358" t="s">
        <v>2746</v>
      </c>
      <c r="AQ2358">
        <v>22</v>
      </c>
      <c r="AR2358">
        <v>0</v>
      </c>
      <c r="AS2358">
        <v>0</v>
      </c>
      <c r="AT2358">
        <v>0</v>
      </c>
    </row>
    <row r="2359" spans="1:46" x14ac:dyDescent="0.25">
      <c r="A2359" t="s">
        <v>44</v>
      </c>
      <c r="B2359" t="s">
        <v>146</v>
      </c>
      <c r="C2359" t="s">
        <v>199</v>
      </c>
      <c r="D2359" t="s">
        <v>236</v>
      </c>
      <c r="E2359" t="s">
        <v>297</v>
      </c>
      <c r="F2359" t="s">
        <v>64</v>
      </c>
      <c r="H2359" t="s">
        <v>38</v>
      </c>
      <c r="I2359">
        <v>27</v>
      </c>
      <c r="J2359">
        <v>27</v>
      </c>
      <c r="K2359">
        <v>24</v>
      </c>
      <c r="L2359">
        <v>8</v>
      </c>
      <c r="M2359">
        <v>249101.4</v>
      </c>
      <c r="N2359">
        <v>448000</v>
      </c>
      <c r="O2359">
        <v>128800</v>
      </c>
      <c r="P2359">
        <v>14.1567856604992</v>
      </c>
      <c r="Q2359">
        <v>22</v>
      </c>
      <c r="R2359">
        <v>1232000</v>
      </c>
      <c r="S2359">
        <v>43297</v>
      </c>
      <c r="T2359">
        <v>43169</v>
      </c>
      <c r="U2359">
        <v>5.4189999999999996</v>
      </c>
      <c r="V2359">
        <v>8</v>
      </c>
      <c r="W2359">
        <v>251977.33</v>
      </c>
      <c r="X2359">
        <v>448000</v>
      </c>
      <c r="Y2359">
        <v>117600</v>
      </c>
      <c r="Z2359">
        <v>16.109242331851299</v>
      </c>
      <c r="AA2359">
        <v>62</v>
      </c>
      <c r="AB2359">
        <v>3472000</v>
      </c>
      <c r="AC2359">
        <v>43341</v>
      </c>
      <c r="AD2359">
        <v>43337</v>
      </c>
      <c r="AE2359">
        <v>5.4189999999999996</v>
      </c>
      <c r="AF2359">
        <v>15</v>
      </c>
      <c r="AG2359">
        <v>488634.6</v>
      </c>
      <c r="AH2359">
        <v>840000</v>
      </c>
      <c r="AI2359">
        <v>218400</v>
      </c>
      <c r="AJ2359">
        <v>13.5299131135022</v>
      </c>
      <c r="AK2359">
        <v>47</v>
      </c>
      <c r="AL2359">
        <v>2632000</v>
      </c>
      <c r="AM2359">
        <v>43373</v>
      </c>
      <c r="AN2359">
        <v>43337</v>
      </c>
      <c r="AO2359">
        <v>10.5</v>
      </c>
      <c r="AP2359" t="s">
        <v>2747</v>
      </c>
      <c r="AQ2359">
        <v>21</v>
      </c>
      <c r="AR2359">
        <v>0</v>
      </c>
      <c r="AS2359">
        <v>12</v>
      </c>
      <c r="AT2359">
        <v>0</v>
      </c>
    </row>
    <row r="2360" spans="1:46" x14ac:dyDescent="0.25">
      <c r="A2360" t="s">
        <v>44</v>
      </c>
      <c r="B2360" t="s">
        <v>161</v>
      </c>
      <c r="C2360" t="s">
        <v>214</v>
      </c>
      <c r="D2360" t="s">
        <v>236</v>
      </c>
      <c r="E2360" t="s">
        <v>297</v>
      </c>
      <c r="F2360" t="s">
        <v>64</v>
      </c>
      <c r="H2360" t="s">
        <v>38</v>
      </c>
      <c r="I2360">
        <v>24</v>
      </c>
      <c r="J2360">
        <v>24</v>
      </c>
      <c r="K2360">
        <v>6</v>
      </c>
      <c r="L2360">
        <v>8</v>
      </c>
      <c r="M2360">
        <v>535708.63</v>
      </c>
      <c r="N2360">
        <v>936000</v>
      </c>
      <c r="O2360">
        <v>136800</v>
      </c>
      <c r="P2360">
        <v>26.266329750834299</v>
      </c>
      <c r="Q2360">
        <v>11</v>
      </c>
      <c r="R2360">
        <v>1320000</v>
      </c>
      <c r="S2360">
        <v>43310</v>
      </c>
      <c r="T2360">
        <v>43242</v>
      </c>
      <c r="U2360">
        <v>5.4189999999999996</v>
      </c>
      <c r="V2360">
        <v>9</v>
      </c>
      <c r="W2360">
        <v>602672.18000000005</v>
      </c>
      <c r="X2360">
        <v>1080000</v>
      </c>
      <c r="Y2360">
        <v>324000</v>
      </c>
      <c r="Z2360">
        <v>12.309603404355601</v>
      </c>
      <c r="AA2360">
        <v>2</v>
      </c>
      <c r="AB2360">
        <v>238000</v>
      </c>
      <c r="AC2360">
        <v>43335</v>
      </c>
      <c r="AD2360">
        <v>43242</v>
      </c>
      <c r="AE2360">
        <v>6.0970000000000004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14</v>
      </c>
      <c r="AL2360">
        <v>1666000</v>
      </c>
      <c r="AN2360">
        <v>43378</v>
      </c>
      <c r="AO2360">
        <v>0</v>
      </c>
      <c r="AP2360" t="s">
        <v>2748</v>
      </c>
      <c r="AQ2360">
        <v>17</v>
      </c>
      <c r="AR2360">
        <v>0</v>
      </c>
      <c r="AS2360">
        <v>0</v>
      </c>
      <c r="AT2360">
        <v>0</v>
      </c>
    </row>
    <row r="2361" spans="1:46" x14ac:dyDescent="0.25">
      <c r="A2361" t="s">
        <v>44</v>
      </c>
      <c r="B2361" t="s">
        <v>151</v>
      </c>
      <c r="C2361" t="s">
        <v>204</v>
      </c>
      <c r="D2361" t="s">
        <v>236</v>
      </c>
      <c r="E2361" t="s">
        <v>297</v>
      </c>
      <c r="F2361" t="s">
        <v>64</v>
      </c>
      <c r="H2361" t="s">
        <v>38</v>
      </c>
      <c r="I2361">
        <v>18</v>
      </c>
      <c r="J2361">
        <v>18</v>
      </c>
      <c r="K2361">
        <v>12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43082</v>
      </c>
      <c r="U2361">
        <v>0</v>
      </c>
      <c r="V2361">
        <v>10</v>
      </c>
      <c r="W2361">
        <v>558411.4</v>
      </c>
      <c r="X2361">
        <v>966000</v>
      </c>
      <c r="Y2361">
        <v>171000</v>
      </c>
      <c r="Z2361">
        <v>22.7355295889048</v>
      </c>
      <c r="AA2361">
        <v>62</v>
      </c>
      <c r="AB2361">
        <v>5890000</v>
      </c>
      <c r="AC2361">
        <v>43339</v>
      </c>
      <c r="AD2361">
        <v>43344</v>
      </c>
      <c r="AE2361">
        <v>6.774</v>
      </c>
      <c r="AF2361">
        <v>15</v>
      </c>
      <c r="AG2361">
        <v>837617.13</v>
      </c>
      <c r="AH2361">
        <v>1425000</v>
      </c>
      <c r="AI2361">
        <v>427500</v>
      </c>
      <c r="AJ2361">
        <v>7.6311937027305801</v>
      </c>
      <c r="AK2361">
        <v>59</v>
      </c>
      <c r="AL2361">
        <v>5605000</v>
      </c>
      <c r="AM2361">
        <v>43367</v>
      </c>
      <c r="AN2361">
        <v>43344</v>
      </c>
      <c r="AO2361">
        <v>10.5</v>
      </c>
      <c r="AP2361" t="s">
        <v>2749</v>
      </c>
      <c r="AQ2361">
        <v>29</v>
      </c>
      <c r="AR2361">
        <v>0</v>
      </c>
      <c r="AS2361">
        <v>0</v>
      </c>
      <c r="AT2361">
        <v>0</v>
      </c>
    </row>
    <row r="2362" spans="1:46" x14ac:dyDescent="0.25">
      <c r="A2362" t="s">
        <v>44</v>
      </c>
      <c r="B2362" t="s">
        <v>155</v>
      </c>
      <c r="C2362" t="s">
        <v>208</v>
      </c>
      <c r="D2362" t="s">
        <v>236</v>
      </c>
      <c r="E2362" t="s">
        <v>297</v>
      </c>
      <c r="F2362" t="s">
        <v>64</v>
      </c>
      <c r="H2362" t="s">
        <v>38</v>
      </c>
      <c r="I2362">
        <v>16</v>
      </c>
      <c r="J2362">
        <v>16</v>
      </c>
      <c r="K2362">
        <v>12</v>
      </c>
      <c r="L2362">
        <v>6</v>
      </c>
      <c r="M2362">
        <v>514038.27</v>
      </c>
      <c r="N2362">
        <v>904000</v>
      </c>
      <c r="O2362">
        <v>226800</v>
      </c>
      <c r="P2362">
        <v>16.5029390629043</v>
      </c>
      <c r="Q2362">
        <v>27</v>
      </c>
      <c r="R2362">
        <v>4212000</v>
      </c>
      <c r="S2362">
        <v>43311</v>
      </c>
      <c r="T2362">
        <v>43304</v>
      </c>
      <c r="U2362">
        <v>4.0650000000000004</v>
      </c>
      <c r="V2362">
        <v>10</v>
      </c>
      <c r="W2362">
        <v>873747.61</v>
      </c>
      <c r="X2362">
        <v>1518000</v>
      </c>
      <c r="Y2362">
        <v>268200</v>
      </c>
      <c r="Z2362">
        <v>23.097905972651201</v>
      </c>
      <c r="AA2362">
        <v>53</v>
      </c>
      <c r="AB2362">
        <v>7897000</v>
      </c>
      <c r="AC2362">
        <v>43331</v>
      </c>
      <c r="AD2362">
        <v>43319</v>
      </c>
      <c r="AE2362">
        <v>6.774</v>
      </c>
      <c r="AF2362">
        <v>9</v>
      </c>
      <c r="AG2362">
        <v>786725.37</v>
      </c>
      <c r="AH2362">
        <v>1341000</v>
      </c>
      <c r="AI2362">
        <v>402300</v>
      </c>
      <c r="AJ2362">
        <v>7.8088944957106099</v>
      </c>
      <c r="AK2362">
        <v>44</v>
      </c>
      <c r="AL2362">
        <v>6556000</v>
      </c>
      <c r="AM2362">
        <v>43373</v>
      </c>
      <c r="AN2362">
        <v>43319</v>
      </c>
      <c r="AO2362">
        <v>6.3</v>
      </c>
      <c r="AP2362" t="s">
        <v>2750</v>
      </c>
      <c r="AQ2362">
        <v>15</v>
      </c>
      <c r="AR2362">
        <v>0</v>
      </c>
      <c r="AS2362">
        <v>0</v>
      </c>
      <c r="AT2362">
        <v>0</v>
      </c>
    </row>
    <row r="2363" spans="1:46" x14ac:dyDescent="0.25">
      <c r="A2363" t="s">
        <v>44</v>
      </c>
      <c r="B2363" t="s">
        <v>152</v>
      </c>
      <c r="C2363" t="s">
        <v>205</v>
      </c>
      <c r="D2363" t="s">
        <v>236</v>
      </c>
      <c r="E2363" t="s">
        <v>297</v>
      </c>
      <c r="F2363" t="s">
        <v>64</v>
      </c>
      <c r="H2363" t="s">
        <v>38</v>
      </c>
      <c r="I2363">
        <v>15</v>
      </c>
      <c r="J2363">
        <v>15</v>
      </c>
      <c r="K2363">
        <v>12</v>
      </c>
      <c r="L2363">
        <v>8</v>
      </c>
      <c r="M2363">
        <v>482707.35</v>
      </c>
      <c r="N2363">
        <v>860000</v>
      </c>
      <c r="O2363">
        <v>194400</v>
      </c>
      <c r="P2363">
        <v>20.2256482752742</v>
      </c>
      <c r="Q2363">
        <v>10</v>
      </c>
      <c r="R2363">
        <v>1120000</v>
      </c>
      <c r="S2363">
        <v>43307</v>
      </c>
      <c r="T2363">
        <v>43190</v>
      </c>
      <c r="U2363">
        <v>5.4189999999999996</v>
      </c>
      <c r="V2363">
        <v>5</v>
      </c>
      <c r="W2363">
        <v>301692.09999999998</v>
      </c>
      <c r="X2363">
        <v>535000</v>
      </c>
      <c r="Y2363">
        <v>160500</v>
      </c>
      <c r="Z2363">
        <v>11.385497879019301</v>
      </c>
      <c r="AA2363">
        <v>149</v>
      </c>
      <c r="AB2363">
        <v>15943000</v>
      </c>
      <c r="AC2363">
        <v>43322</v>
      </c>
      <c r="AD2363">
        <v>43340</v>
      </c>
      <c r="AE2363">
        <v>3.387</v>
      </c>
      <c r="AF2363">
        <v>8</v>
      </c>
      <c r="AG2363">
        <v>502990.24</v>
      </c>
      <c r="AH2363">
        <v>856000</v>
      </c>
      <c r="AI2363">
        <v>256800</v>
      </c>
      <c r="AJ2363">
        <v>7.6620053866845703</v>
      </c>
      <c r="AK2363">
        <v>141</v>
      </c>
      <c r="AL2363">
        <v>15087000</v>
      </c>
      <c r="AM2363">
        <v>43366</v>
      </c>
      <c r="AN2363">
        <v>43340</v>
      </c>
      <c r="AO2363">
        <v>5.6</v>
      </c>
      <c r="AP2363" t="s">
        <v>2751</v>
      </c>
      <c r="AQ2363">
        <v>80</v>
      </c>
      <c r="AR2363">
        <v>0</v>
      </c>
      <c r="AS2363">
        <v>0</v>
      </c>
      <c r="AT2363">
        <v>0</v>
      </c>
    </row>
    <row r="2364" spans="1:46" x14ac:dyDescent="0.25">
      <c r="A2364" t="s">
        <v>44</v>
      </c>
      <c r="B2364" t="s">
        <v>153</v>
      </c>
      <c r="C2364" t="s">
        <v>206</v>
      </c>
      <c r="D2364" t="s">
        <v>236</v>
      </c>
      <c r="E2364" t="s">
        <v>297</v>
      </c>
      <c r="F2364" t="s">
        <v>64</v>
      </c>
      <c r="H2364" t="s">
        <v>38</v>
      </c>
      <c r="I2364">
        <v>15</v>
      </c>
      <c r="J2364">
        <v>15</v>
      </c>
      <c r="K2364">
        <v>12</v>
      </c>
      <c r="L2364">
        <v>5</v>
      </c>
      <c r="M2364">
        <v>353087.85</v>
      </c>
      <c r="N2364">
        <v>625000</v>
      </c>
      <c r="O2364">
        <v>112500</v>
      </c>
      <c r="P2364">
        <v>24.2152907464945</v>
      </c>
      <c r="Q2364">
        <v>21</v>
      </c>
      <c r="R2364">
        <v>2772000</v>
      </c>
      <c r="S2364">
        <v>43299</v>
      </c>
      <c r="T2364">
        <v>43231</v>
      </c>
      <c r="U2364">
        <v>3.387</v>
      </c>
      <c r="V2364">
        <v>1</v>
      </c>
      <c r="W2364">
        <v>70617.570000000007</v>
      </c>
      <c r="X2364">
        <v>126000</v>
      </c>
      <c r="Y2364">
        <v>37800</v>
      </c>
      <c r="Z2364">
        <v>11.928200480562801</v>
      </c>
      <c r="AA2364">
        <v>44</v>
      </c>
      <c r="AB2364">
        <v>5544000</v>
      </c>
      <c r="AC2364">
        <v>43326</v>
      </c>
      <c r="AD2364">
        <v>43340</v>
      </c>
      <c r="AE2364">
        <v>0.67700000000000005</v>
      </c>
      <c r="AF2364">
        <v>9</v>
      </c>
      <c r="AG2364">
        <v>653169.15</v>
      </c>
      <c r="AH2364">
        <v>1134000</v>
      </c>
      <c r="AI2364">
        <v>340200</v>
      </c>
      <c r="AJ2364">
        <v>9.4877721544531202</v>
      </c>
      <c r="AK2364">
        <v>35</v>
      </c>
      <c r="AL2364">
        <v>4410000</v>
      </c>
      <c r="AM2364">
        <v>43373</v>
      </c>
      <c r="AN2364">
        <v>43340</v>
      </c>
      <c r="AO2364">
        <v>6.3</v>
      </c>
      <c r="AP2364" t="s">
        <v>2752</v>
      </c>
      <c r="AQ2364">
        <v>33</v>
      </c>
      <c r="AR2364">
        <v>0</v>
      </c>
      <c r="AS2364">
        <v>0</v>
      </c>
      <c r="AT2364">
        <v>0</v>
      </c>
    </row>
    <row r="2365" spans="1:46" x14ac:dyDescent="0.25">
      <c r="A2365" t="s">
        <v>44</v>
      </c>
      <c r="B2365" t="s">
        <v>145</v>
      </c>
      <c r="C2365" t="s">
        <v>198</v>
      </c>
      <c r="D2365" t="s">
        <v>236</v>
      </c>
      <c r="E2365" t="s">
        <v>297</v>
      </c>
      <c r="F2365" t="s">
        <v>64</v>
      </c>
      <c r="H2365" t="s">
        <v>38</v>
      </c>
      <c r="I2365">
        <v>15</v>
      </c>
      <c r="J2365">
        <v>15</v>
      </c>
      <c r="K2365">
        <v>12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42577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42577</v>
      </c>
      <c r="AE2365">
        <v>0</v>
      </c>
      <c r="AF2365">
        <v>1</v>
      </c>
      <c r="AG2365">
        <v>20083.900000000001</v>
      </c>
      <c r="AH2365">
        <v>38000</v>
      </c>
      <c r="AI2365">
        <v>11400</v>
      </c>
      <c r="AJ2365">
        <v>16.946277571024599</v>
      </c>
      <c r="AK2365">
        <v>-1</v>
      </c>
      <c r="AL2365">
        <v>-38000</v>
      </c>
      <c r="AM2365">
        <v>43371</v>
      </c>
      <c r="AN2365">
        <v>43377</v>
      </c>
      <c r="AO2365">
        <v>0.7</v>
      </c>
      <c r="AP2365" t="s">
        <v>2753</v>
      </c>
      <c r="AQ2365">
        <v>0</v>
      </c>
      <c r="AR2365">
        <v>0</v>
      </c>
      <c r="AS2365">
        <v>0</v>
      </c>
      <c r="AT2365">
        <v>0</v>
      </c>
    </row>
    <row r="2366" spans="1:46" x14ac:dyDescent="0.25">
      <c r="A2366" t="s">
        <v>44</v>
      </c>
      <c r="B2366" t="s">
        <v>165</v>
      </c>
      <c r="C2366" t="s">
        <v>218</v>
      </c>
      <c r="D2366" t="s">
        <v>236</v>
      </c>
      <c r="E2366" t="s">
        <v>297</v>
      </c>
      <c r="F2366" t="s">
        <v>64</v>
      </c>
      <c r="H2366" t="s">
        <v>38</v>
      </c>
      <c r="I2366">
        <v>15</v>
      </c>
      <c r="J2366">
        <v>15</v>
      </c>
      <c r="K2366">
        <v>6</v>
      </c>
      <c r="L2366">
        <v>2</v>
      </c>
      <c r="M2366">
        <v>88494.51</v>
      </c>
      <c r="N2366">
        <v>152000</v>
      </c>
      <c r="O2366">
        <v>0</v>
      </c>
      <c r="P2366">
        <v>35.957920310470897</v>
      </c>
      <c r="Q2366">
        <v>8</v>
      </c>
      <c r="R2366">
        <v>608000</v>
      </c>
      <c r="S2366">
        <v>43309</v>
      </c>
      <c r="T2366">
        <v>43211</v>
      </c>
      <c r="U2366">
        <v>1.355</v>
      </c>
      <c r="V2366">
        <v>4</v>
      </c>
      <c r="W2366">
        <v>176989.02</v>
      </c>
      <c r="X2366">
        <v>304000</v>
      </c>
      <c r="Y2366">
        <v>0</v>
      </c>
      <c r="Z2366">
        <v>35.957920310470897</v>
      </c>
      <c r="AA2366">
        <v>4</v>
      </c>
      <c r="AB2366">
        <v>304000</v>
      </c>
      <c r="AC2366">
        <v>43331</v>
      </c>
      <c r="AD2366">
        <v>43211</v>
      </c>
      <c r="AE2366">
        <v>2.71</v>
      </c>
      <c r="AF2366">
        <v>2</v>
      </c>
      <c r="AG2366">
        <v>88494.51</v>
      </c>
      <c r="AH2366">
        <v>162000</v>
      </c>
      <c r="AI2366">
        <v>0</v>
      </c>
      <c r="AJ2366">
        <v>39.911135073909499</v>
      </c>
      <c r="AK2366">
        <v>2</v>
      </c>
      <c r="AL2366">
        <v>172000</v>
      </c>
      <c r="AM2366">
        <v>43373</v>
      </c>
      <c r="AN2366">
        <v>43211</v>
      </c>
      <c r="AO2366">
        <v>1.4</v>
      </c>
      <c r="AP2366" t="s">
        <v>2754</v>
      </c>
      <c r="AQ2366">
        <v>16</v>
      </c>
      <c r="AR2366">
        <v>0</v>
      </c>
      <c r="AS2366">
        <v>0</v>
      </c>
      <c r="AT2366">
        <v>0</v>
      </c>
    </row>
    <row r="2367" spans="1:46" x14ac:dyDescent="0.25">
      <c r="A2367" t="s">
        <v>44</v>
      </c>
      <c r="B2367" t="s">
        <v>156</v>
      </c>
      <c r="C2367" t="s">
        <v>209</v>
      </c>
      <c r="D2367" t="s">
        <v>236</v>
      </c>
      <c r="E2367" t="s">
        <v>297</v>
      </c>
      <c r="F2367" t="s">
        <v>64</v>
      </c>
      <c r="H2367" t="s">
        <v>38</v>
      </c>
      <c r="I2367">
        <v>15</v>
      </c>
      <c r="J2367">
        <v>15</v>
      </c>
      <c r="K2367">
        <v>12</v>
      </c>
      <c r="L2367">
        <v>5</v>
      </c>
      <c r="M2367">
        <v>513397.32</v>
      </c>
      <c r="N2367">
        <v>780000</v>
      </c>
      <c r="O2367">
        <v>234000</v>
      </c>
      <c r="P2367">
        <v>-3.4316945812686401</v>
      </c>
      <c r="Q2367">
        <v>10</v>
      </c>
      <c r="R2367">
        <v>1500000</v>
      </c>
      <c r="S2367">
        <v>43309</v>
      </c>
      <c r="T2367">
        <v>43231</v>
      </c>
      <c r="U2367">
        <v>3.387</v>
      </c>
      <c r="V2367">
        <v>4</v>
      </c>
      <c r="W2367">
        <v>410717.86</v>
      </c>
      <c r="X2367">
        <v>747000</v>
      </c>
      <c r="Y2367">
        <v>109200</v>
      </c>
      <c r="Z2367">
        <v>29.1643703577408</v>
      </c>
      <c r="AA2367">
        <v>6</v>
      </c>
      <c r="AB2367">
        <v>1149000</v>
      </c>
      <c r="AC2367">
        <v>43339</v>
      </c>
      <c r="AD2367">
        <v>43231</v>
      </c>
      <c r="AE2367">
        <v>2.71</v>
      </c>
      <c r="AF2367">
        <v>2</v>
      </c>
      <c r="AG2367">
        <v>205358.93</v>
      </c>
      <c r="AH2367">
        <v>373500</v>
      </c>
      <c r="AI2367">
        <v>54600</v>
      </c>
      <c r="AJ2367">
        <v>29.1643703577408</v>
      </c>
      <c r="AK2367">
        <v>4</v>
      </c>
      <c r="AL2367">
        <v>728000</v>
      </c>
      <c r="AM2367">
        <v>43372</v>
      </c>
      <c r="AN2367">
        <v>43231</v>
      </c>
      <c r="AO2367">
        <v>1.4</v>
      </c>
      <c r="AP2367" t="s">
        <v>2755</v>
      </c>
      <c r="AQ2367">
        <v>6</v>
      </c>
      <c r="AR2367">
        <v>0</v>
      </c>
      <c r="AS2367">
        <v>12</v>
      </c>
      <c r="AT2367">
        <v>0</v>
      </c>
    </row>
    <row r="2368" spans="1:46" x14ac:dyDescent="0.25">
      <c r="A2368" t="s">
        <v>44</v>
      </c>
      <c r="B2368" t="s">
        <v>169</v>
      </c>
      <c r="C2368" t="s">
        <v>222</v>
      </c>
      <c r="D2368" t="s">
        <v>236</v>
      </c>
      <c r="E2368" t="s">
        <v>297</v>
      </c>
      <c r="F2368" t="s">
        <v>64</v>
      </c>
      <c r="H2368" t="s">
        <v>38</v>
      </c>
      <c r="I2368">
        <v>15</v>
      </c>
      <c r="J2368">
        <v>15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62000</v>
      </c>
      <c r="T2368">
        <v>43057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62000</v>
      </c>
      <c r="AD2368">
        <v>43057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13</v>
      </c>
      <c r="AL2368">
        <v>806000</v>
      </c>
      <c r="AN2368">
        <v>43359</v>
      </c>
      <c r="AO2368">
        <v>0</v>
      </c>
      <c r="AP2368" t="s">
        <v>2756</v>
      </c>
      <c r="AQ2368">
        <v>2</v>
      </c>
      <c r="AR2368">
        <v>0</v>
      </c>
      <c r="AS2368">
        <v>0</v>
      </c>
      <c r="AT2368">
        <v>0</v>
      </c>
    </row>
    <row r="2369" spans="1:46" x14ac:dyDescent="0.25">
      <c r="A2369" t="s">
        <v>44</v>
      </c>
      <c r="B2369" t="s">
        <v>132</v>
      </c>
      <c r="C2369" t="s">
        <v>185</v>
      </c>
      <c r="D2369" t="s">
        <v>236</v>
      </c>
      <c r="E2369" t="s">
        <v>297</v>
      </c>
      <c r="F2369" t="s">
        <v>64</v>
      </c>
      <c r="H2369" t="s">
        <v>38</v>
      </c>
      <c r="I2369">
        <v>15</v>
      </c>
      <c r="J2369">
        <v>15</v>
      </c>
      <c r="K2369">
        <v>12</v>
      </c>
      <c r="L2369">
        <v>3</v>
      </c>
      <c r="M2369">
        <v>50819.1</v>
      </c>
      <c r="N2369">
        <v>101700</v>
      </c>
      <c r="O2369">
        <v>0</v>
      </c>
      <c r="P2369">
        <v>45.033421558669701</v>
      </c>
      <c r="Q2369">
        <v>88</v>
      </c>
      <c r="R2369">
        <v>2816000</v>
      </c>
      <c r="S2369">
        <v>43305</v>
      </c>
      <c r="T2369">
        <v>43307</v>
      </c>
      <c r="U2369">
        <v>2.032</v>
      </c>
      <c r="V2369">
        <v>48</v>
      </c>
      <c r="W2369">
        <v>813106.22</v>
      </c>
      <c r="X2369">
        <v>1536000</v>
      </c>
      <c r="Y2369">
        <v>460800</v>
      </c>
      <c r="Z2369">
        <v>16.813909745542102</v>
      </c>
      <c r="AA2369">
        <v>40</v>
      </c>
      <c r="AB2369">
        <v>1356000</v>
      </c>
      <c r="AC2369">
        <v>43340</v>
      </c>
      <c r="AD2369">
        <v>43307</v>
      </c>
      <c r="AE2369">
        <v>32.515999999999998</v>
      </c>
      <c r="AF2369">
        <v>16</v>
      </c>
      <c r="AG2369">
        <v>271035.40999999997</v>
      </c>
      <c r="AH2369">
        <v>542400</v>
      </c>
      <c r="AI2369">
        <v>0</v>
      </c>
      <c r="AJ2369">
        <v>45.033379230279003</v>
      </c>
      <c r="AK2369">
        <v>24</v>
      </c>
      <c r="AL2369">
        <v>813600</v>
      </c>
      <c r="AM2369">
        <v>43373</v>
      </c>
      <c r="AN2369">
        <v>43307</v>
      </c>
      <c r="AO2369">
        <v>11.2</v>
      </c>
      <c r="AP2369" t="s">
        <v>2757</v>
      </c>
      <c r="AQ2369">
        <v>0</v>
      </c>
      <c r="AR2369">
        <v>0</v>
      </c>
      <c r="AS2369">
        <v>12</v>
      </c>
      <c r="AT2369">
        <v>0</v>
      </c>
    </row>
    <row r="2370" spans="1:46" x14ac:dyDescent="0.25">
      <c r="A2370" t="s">
        <v>44</v>
      </c>
      <c r="B2370" t="s">
        <v>158</v>
      </c>
      <c r="C2370" t="s">
        <v>211</v>
      </c>
      <c r="D2370" t="s">
        <v>236</v>
      </c>
      <c r="E2370" t="s">
        <v>297</v>
      </c>
      <c r="F2370" t="s">
        <v>64</v>
      </c>
      <c r="H2370" t="s">
        <v>38</v>
      </c>
      <c r="I2370">
        <v>15</v>
      </c>
      <c r="J2370">
        <v>15</v>
      </c>
      <c r="K2370">
        <v>12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O2370">
        <v>0</v>
      </c>
      <c r="AP2370" t="s">
        <v>2758</v>
      </c>
      <c r="AQ2370">
        <v>9</v>
      </c>
      <c r="AR2370">
        <v>0</v>
      </c>
      <c r="AS2370">
        <v>0</v>
      </c>
      <c r="AT2370">
        <v>0</v>
      </c>
    </row>
    <row r="2371" spans="1:46" x14ac:dyDescent="0.25">
      <c r="A2371" t="s">
        <v>44</v>
      </c>
      <c r="B2371" t="s">
        <v>168</v>
      </c>
      <c r="C2371" t="s">
        <v>221</v>
      </c>
      <c r="D2371" t="s">
        <v>236</v>
      </c>
      <c r="E2371" t="s">
        <v>297</v>
      </c>
      <c r="F2371" t="s">
        <v>64</v>
      </c>
      <c r="H2371" t="s">
        <v>38</v>
      </c>
      <c r="I2371">
        <v>14</v>
      </c>
      <c r="J2371">
        <v>14</v>
      </c>
      <c r="K2371">
        <v>1</v>
      </c>
      <c r="L2371">
        <v>1</v>
      </c>
      <c r="M2371">
        <v>47970.92</v>
      </c>
      <c r="N2371">
        <v>78000</v>
      </c>
      <c r="O2371">
        <v>0</v>
      </c>
      <c r="P2371">
        <v>32.348702650834902</v>
      </c>
      <c r="Q2371">
        <v>10</v>
      </c>
      <c r="R2371">
        <v>780000</v>
      </c>
      <c r="S2371">
        <v>43303</v>
      </c>
      <c r="T2371">
        <v>43251</v>
      </c>
      <c r="U2371">
        <v>0.67700000000000005</v>
      </c>
      <c r="V2371">
        <v>4</v>
      </c>
      <c r="W2371">
        <v>191883.67</v>
      </c>
      <c r="X2371">
        <v>312000</v>
      </c>
      <c r="Y2371">
        <v>19500</v>
      </c>
      <c r="Z2371">
        <v>27.8386198537303</v>
      </c>
      <c r="AA2371">
        <v>6</v>
      </c>
      <c r="AB2371">
        <v>468000</v>
      </c>
      <c r="AC2371">
        <v>43336</v>
      </c>
      <c r="AD2371">
        <v>43251</v>
      </c>
      <c r="AE2371">
        <v>2.71</v>
      </c>
      <c r="AF2371">
        <v>3</v>
      </c>
      <c r="AG2371">
        <v>143912.75</v>
      </c>
      <c r="AH2371">
        <v>234000</v>
      </c>
      <c r="AI2371">
        <v>70200</v>
      </c>
      <c r="AJ2371">
        <v>3.3552961517977402</v>
      </c>
      <c r="AK2371">
        <v>3</v>
      </c>
      <c r="AL2371">
        <v>234000</v>
      </c>
      <c r="AM2371">
        <v>43373</v>
      </c>
      <c r="AN2371">
        <v>43251</v>
      </c>
      <c r="AO2371">
        <v>2.1</v>
      </c>
      <c r="AP2371" t="s">
        <v>2759</v>
      </c>
      <c r="AQ2371">
        <v>9</v>
      </c>
      <c r="AR2371">
        <v>0</v>
      </c>
      <c r="AS2371">
        <v>0</v>
      </c>
      <c r="AT2371">
        <v>0</v>
      </c>
    </row>
    <row r="2372" spans="1:46" x14ac:dyDescent="0.25">
      <c r="A2372" t="s">
        <v>44</v>
      </c>
      <c r="B2372" t="s">
        <v>170</v>
      </c>
      <c r="C2372" t="s">
        <v>223</v>
      </c>
      <c r="D2372" t="s">
        <v>236</v>
      </c>
      <c r="E2372" t="s">
        <v>297</v>
      </c>
      <c r="F2372" t="s">
        <v>64</v>
      </c>
      <c r="H2372" t="s">
        <v>38</v>
      </c>
      <c r="I2372">
        <v>14</v>
      </c>
      <c r="J2372">
        <v>14</v>
      </c>
      <c r="K2372">
        <v>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12</v>
      </c>
      <c r="R2372">
        <v>1728000</v>
      </c>
      <c r="T2372">
        <v>43292</v>
      </c>
      <c r="U2372">
        <v>0</v>
      </c>
      <c r="V2372">
        <v>5</v>
      </c>
      <c r="W2372">
        <v>426344.3</v>
      </c>
      <c r="X2372">
        <v>720000</v>
      </c>
      <c r="Y2372">
        <v>216000</v>
      </c>
      <c r="Z2372">
        <v>6.9486646456145396</v>
      </c>
      <c r="AA2372">
        <v>7</v>
      </c>
      <c r="AB2372">
        <v>1008000</v>
      </c>
      <c r="AC2372">
        <v>43337</v>
      </c>
      <c r="AD2372">
        <v>43292</v>
      </c>
      <c r="AE2372">
        <v>3.387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7</v>
      </c>
      <c r="AL2372">
        <v>1008000</v>
      </c>
      <c r="AN2372">
        <v>43292</v>
      </c>
      <c r="AO2372">
        <v>0</v>
      </c>
      <c r="AP2372" t="s">
        <v>2760</v>
      </c>
      <c r="AQ2372">
        <v>19</v>
      </c>
      <c r="AR2372">
        <v>0</v>
      </c>
      <c r="AS2372">
        <v>0</v>
      </c>
      <c r="AT2372">
        <v>0</v>
      </c>
    </row>
    <row r="2373" spans="1:46" x14ac:dyDescent="0.25">
      <c r="A2373" t="s">
        <v>44</v>
      </c>
      <c r="B2373" t="s">
        <v>162</v>
      </c>
      <c r="C2373" t="s">
        <v>215</v>
      </c>
      <c r="D2373" t="s">
        <v>236</v>
      </c>
      <c r="E2373" t="s">
        <v>297</v>
      </c>
      <c r="F2373" t="s">
        <v>64</v>
      </c>
      <c r="H2373" t="s">
        <v>38</v>
      </c>
      <c r="I2373">
        <v>13</v>
      </c>
      <c r="J2373">
        <v>13</v>
      </c>
      <c r="K2373">
        <v>6</v>
      </c>
      <c r="L2373">
        <v>7</v>
      </c>
      <c r="M2373">
        <v>539102.67000000004</v>
      </c>
      <c r="N2373">
        <v>861000</v>
      </c>
      <c r="O2373">
        <v>258300</v>
      </c>
      <c r="P2373">
        <v>1.6072777664497599</v>
      </c>
      <c r="Q2373">
        <v>5</v>
      </c>
      <c r="R2373">
        <v>650000</v>
      </c>
      <c r="S2373">
        <v>43312</v>
      </c>
      <c r="T2373">
        <v>43306</v>
      </c>
      <c r="U2373">
        <v>4.742</v>
      </c>
      <c r="V2373">
        <v>5</v>
      </c>
      <c r="W2373">
        <v>385073.33</v>
      </c>
      <c r="X2373">
        <v>650000</v>
      </c>
      <c r="Y2373">
        <v>195000</v>
      </c>
      <c r="Z2373">
        <v>6.9053488730502401</v>
      </c>
      <c r="AA2373">
        <v>0</v>
      </c>
      <c r="AB2373">
        <v>0</v>
      </c>
      <c r="AC2373">
        <v>43336</v>
      </c>
      <c r="AD2373">
        <v>43344</v>
      </c>
      <c r="AE2373">
        <v>3.387</v>
      </c>
      <c r="AF2373">
        <v>5</v>
      </c>
      <c r="AG2373">
        <v>385073.35</v>
      </c>
      <c r="AH2373">
        <v>615000</v>
      </c>
      <c r="AI2373">
        <v>184500</v>
      </c>
      <c r="AJ2373">
        <v>1.60727400846204</v>
      </c>
      <c r="AK2373">
        <v>7</v>
      </c>
      <c r="AL2373">
        <v>861000</v>
      </c>
      <c r="AM2373">
        <v>43368</v>
      </c>
      <c r="AN2373">
        <v>43344</v>
      </c>
      <c r="AO2373">
        <v>3.5</v>
      </c>
      <c r="AP2373" t="s">
        <v>2761</v>
      </c>
      <c r="AQ2373">
        <v>29</v>
      </c>
      <c r="AR2373">
        <v>0</v>
      </c>
      <c r="AS2373">
        <v>0</v>
      </c>
      <c r="AT2373">
        <v>0</v>
      </c>
    </row>
    <row r="2374" spans="1:46" x14ac:dyDescent="0.25">
      <c r="A2374" t="s">
        <v>44</v>
      </c>
      <c r="B2374" t="s">
        <v>154</v>
      </c>
      <c r="C2374" t="s">
        <v>207</v>
      </c>
      <c r="D2374" t="s">
        <v>236</v>
      </c>
      <c r="E2374" t="s">
        <v>297</v>
      </c>
      <c r="F2374" t="s">
        <v>64</v>
      </c>
      <c r="H2374" t="s">
        <v>38</v>
      </c>
      <c r="I2374">
        <v>13</v>
      </c>
      <c r="J2374">
        <v>13</v>
      </c>
      <c r="K2374">
        <v>12</v>
      </c>
      <c r="L2374">
        <v>4</v>
      </c>
      <c r="M2374">
        <v>128759.34</v>
      </c>
      <c r="N2374">
        <v>228000</v>
      </c>
      <c r="O2374">
        <v>0</v>
      </c>
      <c r="P2374">
        <v>37.879265707735797</v>
      </c>
      <c r="Q2374">
        <v>17</v>
      </c>
      <c r="R2374">
        <v>969000</v>
      </c>
      <c r="S2374">
        <v>43309</v>
      </c>
      <c r="T2374">
        <v>43185</v>
      </c>
      <c r="U2374">
        <v>2.71</v>
      </c>
      <c r="V2374">
        <v>7</v>
      </c>
      <c r="W2374">
        <v>225328.84</v>
      </c>
      <c r="X2374">
        <v>399000</v>
      </c>
      <c r="Y2374">
        <v>102600</v>
      </c>
      <c r="Z2374">
        <v>16.3759364311334</v>
      </c>
      <c r="AA2374">
        <v>10</v>
      </c>
      <c r="AB2374">
        <v>570000</v>
      </c>
      <c r="AC2374">
        <v>43343</v>
      </c>
      <c r="AD2374">
        <v>43185</v>
      </c>
      <c r="AE2374">
        <v>4.742</v>
      </c>
      <c r="AF2374">
        <v>5</v>
      </c>
      <c r="AG2374">
        <v>169583.28</v>
      </c>
      <c r="AH2374">
        <v>285000</v>
      </c>
      <c r="AI2374">
        <v>0</v>
      </c>
      <c r="AJ2374">
        <v>34.546804187560198</v>
      </c>
      <c r="AK2374">
        <v>77</v>
      </c>
      <c r="AL2374">
        <v>4389000</v>
      </c>
      <c r="AM2374">
        <v>43371</v>
      </c>
      <c r="AN2374">
        <v>43357</v>
      </c>
      <c r="AO2374">
        <v>3.5</v>
      </c>
      <c r="AP2374" t="s">
        <v>2762</v>
      </c>
      <c r="AQ2374">
        <v>26</v>
      </c>
      <c r="AR2374">
        <v>0</v>
      </c>
      <c r="AS2374">
        <v>0</v>
      </c>
      <c r="AT2374">
        <v>0</v>
      </c>
    </row>
    <row r="2375" spans="1:46" x14ac:dyDescent="0.25">
      <c r="A2375" t="s">
        <v>44</v>
      </c>
      <c r="B2375" t="s">
        <v>159</v>
      </c>
      <c r="C2375" t="s">
        <v>212</v>
      </c>
      <c r="D2375" t="s">
        <v>236</v>
      </c>
      <c r="E2375" t="s">
        <v>297</v>
      </c>
      <c r="F2375" t="s">
        <v>64</v>
      </c>
      <c r="H2375" t="s">
        <v>38</v>
      </c>
      <c r="I2375">
        <v>13</v>
      </c>
      <c r="J2375">
        <v>13</v>
      </c>
      <c r="K2375">
        <v>1</v>
      </c>
      <c r="L2375">
        <v>1</v>
      </c>
      <c r="M2375">
        <v>36356.61</v>
      </c>
      <c r="N2375">
        <v>68000</v>
      </c>
      <c r="O2375">
        <v>0</v>
      </c>
      <c r="P2375">
        <v>41.187836937682803</v>
      </c>
      <c r="Q2375">
        <v>6</v>
      </c>
      <c r="R2375">
        <v>408000</v>
      </c>
      <c r="S2375">
        <v>43310</v>
      </c>
      <c r="T2375">
        <v>43012</v>
      </c>
      <c r="U2375">
        <v>0.67700000000000005</v>
      </c>
      <c r="V2375">
        <v>3</v>
      </c>
      <c r="W2375">
        <v>114646.61</v>
      </c>
      <c r="X2375">
        <v>204000</v>
      </c>
      <c r="Y2375">
        <v>61200</v>
      </c>
      <c r="Z2375">
        <v>11.6867851376935</v>
      </c>
      <c r="AA2375">
        <v>27</v>
      </c>
      <c r="AB2375">
        <v>1836000</v>
      </c>
      <c r="AC2375">
        <v>43326</v>
      </c>
      <c r="AD2375">
        <v>43320</v>
      </c>
      <c r="AE2375">
        <v>2.032</v>
      </c>
      <c r="AF2375">
        <v>6</v>
      </c>
      <c r="AG2375">
        <v>234870</v>
      </c>
      <c r="AH2375">
        <v>408000</v>
      </c>
      <c r="AI2375">
        <v>122400</v>
      </c>
      <c r="AJ2375">
        <v>9.5388656729147492</v>
      </c>
      <c r="AK2375">
        <v>21</v>
      </c>
      <c r="AL2375">
        <v>1428000</v>
      </c>
      <c r="AM2375">
        <v>43365</v>
      </c>
      <c r="AN2375">
        <v>43320</v>
      </c>
      <c r="AO2375">
        <v>4.2</v>
      </c>
      <c r="AP2375" t="s">
        <v>2763</v>
      </c>
      <c r="AQ2375">
        <v>12</v>
      </c>
      <c r="AR2375">
        <v>0</v>
      </c>
      <c r="AS2375">
        <v>0</v>
      </c>
      <c r="AT2375">
        <v>0</v>
      </c>
    </row>
    <row r="2376" spans="1:46" x14ac:dyDescent="0.25">
      <c r="A2376" t="s">
        <v>44</v>
      </c>
      <c r="B2376" t="s">
        <v>175</v>
      </c>
      <c r="C2376" t="s">
        <v>228</v>
      </c>
      <c r="D2376" t="s">
        <v>236</v>
      </c>
      <c r="E2376" t="s">
        <v>297</v>
      </c>
      <c r="F2376" t="s">
        <v>64</v>
      </c>
      <c r="H2376" t="s">
        <v>38</v>
      </c>
      <c r="I2376">
        <v>12</v>
      </c>
      <c r="J2376">
        <v>12</v>
      </c>
      <c r="K2376">
        <v>1</v>
      </c>
      <c r="L2376">
        <v>8</v>
      </c>
      <c r="M2376">
        <v>531592.6</v>
      </c>
      <c r="N2376">
        <v>1000000</v>
      </c>
      <c r="O2376">
        <v>150000</v>
      </c>
      <c r="P2376">
        <v>31.205663553692101</v>
      </c>
      <c r="Q2376">
        <v>29</v>
      </c>
      <c r="R2376">
        <v>3625000</v>
      </c>
      <c r="S2376">
        <v>43297</v>
      </c>
      <c r="T2376">
        <v>43311</v>
      </c>
      <c r="U2376">
        <v>5.4189999999999996</v>
      </c>
      <c r="V2376">
        <v>16</v>
      </c>
      <c r="W2376">
        <v>1105105.78</v>
      </c>
      <c r="X2376">
        <v>2000000</v>
      </c>
      <c r="Y2376">
        <v>600000</v>
      </c>
      <c r="Z2376">
        <v>13.170260161463499</v>
      </c>
      <c r="AA2376">
        <v>13</v>
      </c>
      <c r="AB2376">
        <v>1625000</v>
      </c>
      <c r="AC2376">
        <v>43337</v>
      </c>
      <c r="AD2376">
        <v>43311</v>
      </c>
      <c r="AE2376">
        <v>10.839</v>
      </c>
      <c r="AF2376">
        <v>7</v>
      </c>
      <c r="AG2376">
        <v>483483.8</v>
      </c>
      <c r="AH2376">
        <v>875000</v>
      </c>
      <c r="AI2376">
        <v>187500</v>
      </c>
      <c r="AJ2376">
        <v>22.642592</v>
      </c>
      <c r="AK2376">
        <v>6</v>
      </c>
      <c r="AL2376">
        <v>750000</v>
      </c>
      <c r="AM2376">
        <v>43368</v>
      </c>
      <c r="AN2376">
        <v>43389</v>
      </c>
      <c r="AO2376">
        <v>4.9000000000000004</v>
      </c>
      <c r="AP2376" t="s">
        <v>2764</v>
      </c>
      <c r="AQ2376">
        <v>8</v>
      </c>
      <c r="AR2376">
        <v>0</v>
      </c>
      <c r="AS2376">
        <v>0</v>
      </c>
      <c r="AT2376">
        <v>0</v>
      </c>
    </row>
    <row r="2377" spans="1:46" x14ac:dyDescent="0.25">
      <c r="A2377" t="s">
        <v>44</v>
      </c>
      <c r="B2377" t="s">
        <v>160</v>
      </c>
      <c r="C2377" t="s">
        <v>213</v>
      </c>
      <c r="D2377" t="s">
        <v>236</v>
      </c>
      <c r="E2377" t="s">
        <v>297</v>
      </c>
      <c r="F2377" t="s">
        <v>64</v>
      </c>
      <c r="H2377" t="s">
        <v>38</v>
      </c>
      <c r="I2377">
        <v>9</v>
      </c>
      <c r="J2377">
        <v>9</v>
      </c>
      <c r="K2377">
        <v>6</v>
      </c>
      <c r="L2377">
        <v>2</v>
      </c>
      <c r="M2377">
        <v>106236.65</v>
      </c>
      <c r="N2377">
        <v>198000</v>
      </c>
      <c r="O2377">
        <v>0</v>
      </c>
      <c r="P2377">
        <v>40.9796388888888</v>
      </c>
      <c r="Q2377">
        <v>13</v>
      </c>
      <c r="R2377">
        <v>1287000</v>
      </c>
      <c r="S2377">
        <v>43312</v>
      </c>
      <c r="T2377">
        <v>42998</v>
      </c>
      <c r="U2377">
        <v>1.355</v>
      </c>
      <c r="V2377">
        <v>10</v>
      </c>
      <c r="W2377">
        <v>531183.23</v>
      </c>
      <c r="X2377">
        <v>990000</v>
      </c>
      <c r="Y2377">
        <v>293300</v>
      </c>
      <c r="Z2377">
        <v>16.1329764123054</v>
      </c>
      <c r="AA2377">
        <v>3</v>
      </c>
      <c r="AB2377">
        <v>297000</v>
      </c>
      <c r="AC2377">
        <v>43330</v>
      </c>
      <c r="AD2377">
        <v>42998</v>
      </c>
      <c r="AE2377">
        <v>6.774</v>
      </c>
      <c r="AF2377">
        <v>2</v>
      </c>
      <c r="AG2377">
        <v>106236.66</v>
      </c>
      <c r="AH2377">
        <v>198000</v>
      </c>
      <c r="AI2377">
        <v>59400</v>
      </c>
      <c r="AJ2377">
        <v>15.6851904761904</v>
      </c>
      <c r="AK2377">
        <v>1</v>
      </c>
      <c r="AL2377">
        <v>99000</v>
      </c>
      <c r="AM2377">
        <v>43351</v>
      </c>
      <c r="AN2377">
        <v>43390</v>
      </c>
      <c r="AO2377">
        <v>1.4</v>
      </c>
      <c r="AP2377" t="s">
        <v>2765</v>
      </c>
      <c r="AQ2377">
        <v>29</v>
      </c>
      <c r="AR2377">
        <v>0</v>
      </c>
      <c r="AS2377">
        <v>0</v>
      </c>
      <c r="AT2377">
        <v>0</v>
      </c>
    </row>
    <row r="2378" spans="1:46" x14ac:dyDescent="0.25">
      <c r="A2378" t="s">
        <v>44</v>
      </c>
      <c r="B2378" t="s">
        <v>166</v>
      </c>
      <c r="C2378" t="s">
        <v>219</v>
      </c>
      <c r="D2378" t="s">
        <v>236</v>
      </c>
      <c r="E2378" t="s">
        <v>297</v>
      </c>
      <c r="F2378" t="s">
        <v>64</v>
      </c>
      <c r="H2378" t="s">
        <v>38</v>
      </c>
      <c r="I2378">
        <v>9</v>
      </c>
      <c r="J2378">
        <v>9</v>
      </c>
      <c r="K2378">
        <v>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43155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43155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N2378">
        <v>43155</v>
      </c>
      <c r="AO2378">
        <v>0</v>
      </c>
      <c r="AP2378" t="s">
        <v>2766</v>
      </c>
      <c r="AQ2378">
        <v>-1</v>
      </c>
      <c r="AR2378">
        <v>0</v>
      </c>
      <c r="AS2378">
        <v>0</v>
      </c>
      <c r="AT2378">
        <v>0</v>
      </c>
    </row>
    <row r="2379" spans="1:46" x14ac:dyDescent="0.25">
      <c r="A2379" t="s">
        <v>44</v>
      </c>
      <c r="B2379" t="s">
        <v>180</v>
      </c>
      <c r="C2379" t="s">
        <v>233</v>
      </c>
      <c r="D2379" t="s">
        <v>236</v>
      </c>
      <c r="E2379" t="s">
        <v>297</v>
      </c>
      <c r="F2379" t="s">
        <v>64</v>
      </c>
      <c r="H2379" t="s">
        <v>38</v>
      </c>
      <c r="I2379">
        <v>9</v>
      </c>
      <c r="J2379">
        <v>9</v>
      </c>
      <c r="K2379">
        <v>1</v>
      </c>
      <c r="L2379">
        <v>1</v>
      </c>
      <c r="M2379">
        <v>149833.32</v>
      </c>
      <c r="N2379">
        <v>266000</v>
      </c>
      <c r="O2379">
        <v>79800</v>
      </c>
      <c r="P2379">
        <v>11.484075045355601</v>
      </c>
      <c r="Q2379">
        <v>13</v>
      </c>
      <c r="R2379">
        <v>3458000</v>
      </c>
      <c r="S2379">
        <v>43284</v>
      </c>
      <c r="T2379">
        <v>43311</v>
      </c>
      <c r="U2379">
        <v>0.67700000000000005</v>
      </c>
      <c r="V2379">
        <v>5</v>
      </c>
      <c r="W2379">
        <v>790683.59</v>
      </c>
      <c r="X2379">
        <v>1330000</v>
      </c>
      <c r="Y2379">
        <v>199500</v>
      </c>
      <c r="Z2379">
        <v>23.064843098700099</v>
      </c>
      <c r="AA2379">
        <v>8</v>
      </c>
      <c r="AB2379">
        <v>2128000</v>
      </c>
      <c r="AC2379">
        <v>43336</v>
      </c>
      <c r="AD2379">
        <v>43311</v>
      </c>
      <c r="AE2379">
        <v>3.387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8</v>
      </c>
      <c r="AL2379">
        <v>2128000</v>
      </c>
      <c r="AN2379">
        <v>43389</v>
      </c>
      <c r="AO2379">
        <v>0</v>
      </c>
      <c r="AP2379" t="s">
        <v>2767</v>
      </c>
      <c r="AQ2379">
        <v>22</v>
      </c>
      <c r="AR2379">
        <v>0</v>
      </c>
      <c r="AS2379">
        <v>12</v>
      </c>
      <c r="AT2379">
        <v>0</v>
      </c>
    </row>
    <row r="2380" spans="1:46" x14ac:dyDescent="0.25">
      <c r="A2380" t="s">
        <v>44</v>
      </c>
      <c r="B2380" t="s">
        <v>135</v>
      </c>
      <c r="C2380" t="s">
        <v>188</v>
      </c>
      <c r="D2380" t="s">
        <v>236</v>
      </c>
      <c r="E2380" t="s">
        <v>297</v>
      </c>
      <c r="F2380" t="s">
        <v>64</v>
      </c>
      <c r="H2380" t="s">
        <v>38</v>
      </c>
      <c r="I2380">
        <v>9</v>
      </c>
      <c r="J2380">
        <v>9</v>
      </c>
      <c r="K2380">
        <v>6</v>
      </c>
      <c r="L2380">
        <v>4</v>
      </c>
      <c r="M2380">
        <v>95192.320000000007</v>
      </c>
      <c r="N2380">
        <v>192000</v>
      </c>
      <c r="O2380">
        <v>0</v>
      </c>
      <c r="P2380">
        <v>45.462733475357403</v>
      </c>
      <c r="Q2380">
        <v>16</v>
      </c>
      <c r="R2380">
        <v>720000</v>
      </c>
      <c r="S2380">
        <v>43312</v>
      </c>
      <c r="T2380">
        <v>43211</v>
      </c>
      <c r="U2380">
        <v>2.71</v>
      </c>
      <c r="V2380">
        <v>17</v>
      </c>
      <c r="W2380">
        <v>404567.34</v>
      </c>
      <c r="X2380">
        <v>765000</v>
      </c>
      <c r="Y2380">
        <v>229500</v>
      </c>
      <c r="Z2380">
        <v>16.8955977901417</v>
      </c>
      <c r="AA2380">
        <v>-1</v>
      </c>
      <c r="AB2380">
        <v>-48000</v>
      </c>
      <c r="AC2380">
        <v>43326</v>
      </c>
      <c r="AD2380">
        <v>43211</v>
      </c>
      <c r="AE2380">
        <v>11.516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-1</v>
      </c>
      <c r="AL2380">
        <v>-48000</v>
      </c>
      <c r="AN2380">
        <v>43388</v>
      </c>
      <c r="AO2380">
        <v>0</v>
      </c>
      <c r="AP2380" t="s">
        <v>2768</v>
      </c>
      <c r="AQ2380">
        <v>0</v>
      </c>
      <c r="AR2380">
        <v>0</v>
      </c>
      <c r="AS2380">
        <v>0</v>
      </c>
      <c r="AT2380">
        <v>0</v>
      </c>
    </row>
    <row r="2381" spans="1:46" x14ac:dyDescent="0.25">
      <c r="A2381" t="s">
        <v>44</v>
      </c>
      <c r="B2381" t="s">
        <v>148</v>
      </c>
      <c r="C2381" t="s">
        <v>201</v>
      </c>
      <c r="D2381" t="s">
        <v>236</v>
      </c>
      <c r="E2381" t="s">
        <v>297</v>
      </c>
      <c r="F2381" t="s">
        <v>64</v>
      </c>
      <c r="H2381" t="s">
        <v>38</v>
      </c>
      <c r="I2381">
        <v>9</v>
      </c>
      <c r="J2381">
        <v>9</v>
      </c>
      <c r="K2381">
        <v>6</v>
      </c>
      <c r="L2381">
        <v>7</v>
      </c>
      <c r="M2381">
        <v>225829.33</v>
      </c>
      <c r="N2381">
        <v>434000</v>
      </c>
      <c r="O2381">
        <v>0</v>
      </c>
      <c r="P2381">
        <v>42.7621514484307</v>
      </c>
      <c r="Q2381">
        <v>5</v>
      </c>
      <c r="R2381">
        <v>295000</v>
      </c>
      <c r="S2381">
        <v>43296</v>
      </c>
      <c r="T2381">
        <v>43232</v>
      </c>
      <c r="U2381">
        <v>4.742</v>
      </c>
      <c r="V2381">
        <v>5</v>
      </c>
      <c r="W2381">
        <v>161306.67000000001</v>
      </c>
      <c r="X2381">
        <v>295000</v>
      </c>
      <c r="Y2381">
        <v>88500</v>
      </c>
      <c r="Z2381">
        <v>14.073928938391299</v>
      </c>
      <c r="AA2381">
        <v>0</v>
      </c>
      <c r="AB2381">
        <v>0</v>
      </c>
      <c r="AC2381">
        <v>43319</v>
      </c>
      <c r="AD2381">
        <v>43232</v>
      </c>
      <c r="AE2381">
        <v>3.387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N2381">
        <v>43388</v>
      </c>
      <c r="AO2381">
        <v>0</v>
      </c>
      <c r="AP2381" t="s">
        <v>2769</v>
      </c>
      <c r="AQ2381">
        <v>6</v>
      </c>
      <c r="AR2381">
        <v>0</v>
      </c>
      <c r="AS2381">
        <v>0</v>
      </c>
      <c r="AT2381">
        <v>0</v>
      </c>
    </row>
    <row r="2382" spans="1:46" x14ac:dyDescent="0.25">
      <c r="A2382" t="s">
        <v>44</v>
      </c>
      <c r="B2382" t="s">
        <v>179</v>
      </c>
      <c r="C2382" t="s">
        <v>232</v>
      </c>
      <c r="D2382" t="s">
        <v>236</v>
      </c>
      <c r="E2382" t="s">
        <v>297</v>
      </c>
      <c r="F2382" t="s">
        <v>64</v>
      </c>
      <c r="H2382" t="s">
        <v>38</v>
      </c>
      <c r="I2382">
        <v>9</v>
      </c>
      <c r="J2382">
        <v>9</v>
      </c>
      <c r="K2382">
        <v>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6</v>
      </c>
      <c r="R2382">
        <v>1626000</v>
      </c>
      <c r="T2382">
        <v>43311</v>
      </c>
      <c r="U2382">
        <v>0</v>
      </c>
      <c r="V2382">
        <v>6</v>
      </c>
      <c r="W2382">
        <v>938131</v>
      </c>
      <c r="X2382">
        <v>1626000</v>
      </c>
      <c r="Y2382">
        <v>0</v>
      </c>
      <c r="Z2382">
        <v>36.534803190225603</v>
      </c>
      <c r="AA2382">
        <v>0</v>
      </c>
      <c r="AB2382">
        <v>0</v>
      </c>
      <c r="AC2382">
        <v>43337</v>
      </c>
      <c r="AD2382">
        <v>43311</v>
      </c>
      <c r="AE2382">
        <v>4.0650000000000004</v>
      </c>
      <c r="AF2382">
        <v>2</v>
      </c>
      <c r="AG2382">
        <v>309192.46000000002</v>
      </c>
      <c r="AH2382">
        <v>542000</v>
      </c>
      <c r="AI2382">
        <v>0</v>
      </c>
      <c r="AJ2382">
        <v>37.248762765360397</v>
      </c>
      <c r="AK2382">
        <v>8</v>
      </c>
      <c r="AL2382">
        <v>2168000</v>
      </c>
      <c r="AM2382">
        <v>43370</v>
      </c>
      <c r="AN2382">
        <v>43376</v>
      </c>
      <c r="AO2382">
        <v>1.4</v>
      </c>
      <c r="AP2382" t="s">
        <v>2770</v>
      </c>
      <c r="AQ2382">
        <v>1</v>
      </c>
      <c r="AR2382">
        <v>6</v>
      </c>
      <c r="AS2382">
        <v>0</v>
      </c>
      <c r="AT2382">
        <v>0</v>
      </c>
    </row>
    <row r="2383" spans="1:46" x14ac:dyDescent="0.25">
      <c r="A2383" t="s">
        <v>44</v>
      </c>
      <c r="B2383" t="s">
        <v>181</v>
      </c>
      <c r="C2383" t="s">
        <v>234</v>
      </c>
      <c r="D2383" t="s">
        <v>236</v>
      </c>
      <c r="E2383" t="s">
        <v>297</v>
      </c>
      <c r="F2383" t="s">
        <v>64</v>
      </c>
      <c r="H2383" t="s">
        <v>38</v>
      </c>
      <c r="I2383">
        <v>3</v>
      </c>
      <c r="J2383">
        <v>3</v>
      </c>
      <c r="K2383">
        <v>6</v>
      </c>
      <c r="L2383">
        <v>1</v>
      </c>
      <c r="M2383">
        <v>169828.83</v>
      </c>
      <c r="N2383">
        <v>298000</v>
      </c>
      <c r="O2383">
        <v>89400</v>
      </c>
      <c r="P2383">
        <v>10.445008321294299</v>
      </c>
      <c r="Q2383">
        <v>5</v>
      </c>
      <c r="R2383">
        <v>1575000</v>
      </c>
      <c r="S2383">
        <v>43288</v>
      </c>
      <c r="T2383">
        <v>43155</v>
      </c>
      <c r="U2383">
        <v>0.67700000000000005</v>
      </c>
      <c r="V2383">
        <v>7</v>
      </c>
      <c r="W2383">
        <v>1206745.1200000001</v>
      </c>
      <c r="X2383">
        <v>2100000</v>
      </c>
      <c r="Y2383">
        <v>630000</v>
      </c>
      <c r="Z2383">
        <v>9.6993447373331492</v>
      </c>
      <c r="AA2383">
        <v>4</v>
      </c>
      <c r="AB2383">
        <v>1200000</v>
      </c>
      <c r="AC2383">
        <v>43336</v>
      </c>
      <c r="AD2383">
        <v>43318</v>
      </c>
      <c r="AE2383">
        <v>4.742</v>
      </c>
      <c r="AF2383">
        <v>1</v>
      </c>
      <c r="AG2383">
        <v>179084.32</v>
      </c>
      <c r="AH2383">
        <v>300000</v>
      </c>
      <c r="AI2383">
        <v>90000</v>
      </c>
      <c r="AJ2383">
        <v>6.1939276637171696</v>
      </c>
      <c r="AK2383">
        <v>33</v>
      </c>
      <c r="AL2383">
        <v>9900000</v>
      </c>
      <c r="AM2383">
        <v>43367</v>
      </c>
      <c r="AN2383">
        <v>43360</v>
      </c>
      <c r="AO2383">
        <v>0.7</v>
      </c>
      <c r="AP2383" t="s">
        <v>2771</v>
      </c>
      <c r="AQ2383">
        <v>24</v>
      </c>
      <c r="AR2383">
        <v>0</v>
      </c>
      <c r="AS2383">
        <v>0</v>
      </c>
      <c r="AT2383">
        <v>0</v>
      </c>
    </row>
    <row r="2384" spans="1:46" x14ac:dyDescent="0.25">
      <c r="A2384" t="s">
        <v>44</v>
      </c>
      <c r="B2384" t="s">
        <v>238</v>
      </c>
      <c r="C2384" t="s">
        <v>239</v>
      </c>
      <c r="D2384" t="s">
        <v>236</v>
      </c>
      <c r="E2384" t="s">
        <v>297</v>
      </c>
      <c r="F2384" t="s">
        <v>64</v>
      </c>
      <c r="H2384" t="s">
        <v>38</v>
      </c>
      <c r="I2384">
        <v>0</v>
      </c>
      <c r="J2384">
        <v>0</v>
      </c>
      <c r="K2384">
        <v>24</v>
      </c>
      <c r="L2384">
        <v>3</v>
      </c>
      <c r="M2384">
        <v>69545.460000000006</v>
      </c>
      <c r="N2384">
        <v>159000</v>
      </c>
      <c r="O2384">
        <v>79500</v>
      </c>
      <c r="P2384">
        <v>3.7735769953719802</v>
      </c>
      <c r="Q2384">
        <v>33</v>
      </c>
      <c r="R2384">
        <v>1749000</v>
      </c>
      <c r="S2384">
        <v>43309</v>
      </c>
      <c r="T2384">
        <v>43310</v>
      </c>
      <c r="U2384">
        <v>2.032</v>
      </c>
      <c r="V2384">
        <v>45</v>
      </c>
      <c r="W2384">
        <v>983524.1</v>
      </c>
      <c r="X2384">
        <v>2385000</v>
      </c>
      <c r="Y2384">
        <v>1192500</v>
      </c>
      <c r="Z2384">
        <v>9.2766029274026494</v>
      </c>
      <c r="AA2384">
        <v>12</v>
      </c>
      <c r="AB2384">
        <v>636000</v>
      </c>
      <c r="AC2384">
        <v>43338</v>
      </c>
      <c r="AD2384">
        <v>43319</v>
      </c>
      <c r="AE2384">
        <v>30.484000000000002</v>
      </c>
      <c r="AF2384">
        <v>5</v>
      </c>
      <c r="AG2384">
        <v>109062.7</v>
      </c>
      <c r="AH2384">
        <v>265000</v>
      </c>
      <c r="AI2384">
        <v>106000</v>
      </c>
      <c r="AJ2384">
        <v>24.547817847333899</v>
      </c>
      <c r="AK2384">
        <v>7</v>
      </c>
      <c r="AL2384">
        <v>406000</v>
      </c>
      <c r="AM2384">
        <v>43362</v>
      </c>
      <c r="AN2384">
        <v>43389</v>
      </c>
      <c r="AO2384">
        <v>3.5</v>
      </c>
      <c r="AP2384" t="s">
        <v>2772</v>
      </c>
      <c r="AQ2384">
        <v>87</v>
      </c>
      <c r="AR2384">
        <v>0</v>
      </c>
      <c r="AS2384">
        <v>0</v>
      </c>
      <c r="AT2384">
        <v>0</v>
      </c>
    </row>
    <row r="2385" spans="1:46" x14ac:dyDescent="0.25">
      <c r="A2385" t="s">
        <v>44</v>
      </c>
      <c r="B2385" t="s">
        <v>150</v>
      </c>
      <c r="C2385" t="s">
        <v>203</v>
      </c>
      <c r="D2385" t="s">
        <v>236</v>
      </c>
      <c r="E2385" t="s">
        <v>297</v>
      </c>
      <c r="F2385" t="s">
        <v>64</v>
      </c>
      <c r="H2385" t="s">
        <v>38</v>
      </c>
      <c r="I2385">
        <v>0</v>
      </c>
      <c r="J2385">
        <v>0</v>
      </c>
      <c r="K2385">
        <v>6</v>
      </c>
      <c r="L2385">
        <v>2</v>
      </c>
      <c r="M2385">
        <v>227811.76</v>
      </c>
      <c r="N2385">
        <v>418000</v>
      </c>
      <c r="O2385">
        <v>0</v>
      </c>
      <c r="P2385">
        <v>40.049536842105198</v>
      </c>
      <c r="Q2385">
        <v>13</v>
      </c>
      <c r="R2385">
        <v>2717000</v>
      </c>
      <c r="S2385">
        <v>43309</v>
      </c>
      <c r="T2385">
        <v>43232</v>
      </c>
      <c r="U2385">
        <v>1.355</v>
      </c>
      <c r="V2385">
        <v>10</v>
      </c>
      <c r="W2385">
        <v>1139058.82</v>
      </c>
      <c r="X2385">
        <v>2090000</v>
      </c>
      <c r="Y2385">
        <v>627000</v>
      </c>
      <c r="Z2385">
        <v>14.3564796992481</v>
      </c>
      <c r="AA2385">
        <v>3</v>
      </c>
      <c r="AB2385">
        <v>627000</v>
      </c>
      <c r="AC2385">
        <v>43337</v>
      </c>
      <c r="AD2385">
        <v>43232</v>
      </c>
      <c r="AE2385">
        <v>6.774</v>
      </c>
      <c r="AF2385">
        <v>1</v>
      </c>
      <c r="AG2385">
        <v>113905.88</v>
      </c>
      <c r="AH2385">
        <v>209000</v>
      </c>
      <c r="AI2385">
        <v>0</v>
      </c>
      <c r="AJ2385">
        <v>40.049536842105198</v>
      </c>
      <c r="AK2385">
        <v>2</v>
      </c>
      <c r="AL2385">
        <v>482000</v>
      </c>
      <c r="AM2385">
        <v>43344</v>
      </c>
      <c r="AN2385">
        <v>43232</v>
      </c>
      <c r="AO2385">
        <v>0.7</v>
      </c>
      <c r="AP2385" t="s">
        <v>2773</v>
      </c>
      <c r="AQ2385">
        <v>2</v>
      </c>
      <c r="AR2385">
        <v>0</v>
      </c>
      <c r="AS2385">
        <v>0</v>
      </c>
      <c r="AT2385">
        <v>0</v>
      </c>
    </row>
    <row r="2386" spans="1:46" x14ac:dyDescent="0.25">
      <c r="A2386" t="s">
        <v>41</v>
      </c>
      <c r="B2386" t="s">
        <v>181</v>
      </c>
      <c r="C2386" t="s">
        <v>234</v>
      </c>
      <c r="D2386" t="s">
        <v>236</v>
      </c>
      <c r="E2386" t="s">
        <v>298</v>
      </c>
      <c r="F2386" t="s">
        <v>128</v>
      </c>
      <c r="H2386" t="s">
        <v>38</v>
      </c>
      <c r="I2386">
        <v>0</v>
      </c>
      <c r="J2386">
        <v>0</v>
      </c>
      <c r="K2386">
        <v>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O2386">
        <v>0</v>
      </c>
      <c r="AP2386" t="s">
        <v>2774</v>
      </c>
      <c r="AQ2386">
        <v>0</v>
      </c>
      <c r="AR2386">
        <v>0</v>
      </c>
      <c r="AS2386">
        <v>0</v>
      </c>
      <c r="AT2386">
        <v>0</v>
      </c>
    </row>
    <row r="2387" spans="1:46" x14ac:dyDescent="0.25">
      <c r="A2387" t="s">
        <v>41</v>
      </c>
      <c r="B2387" t="s">
        <v>151</v>
      </c>
      <c r="C2387" t="s">
        <v>204</v>
      </c>
      <c r="D2387" t="s">
        <v>236</v>
      </c>
      <c r="E2387" t="s">
        <v>298</v>
      </c>
      <c r="F2387" t="s">
        <v>128</v>
      </c>
      <c r="H2387" t="s">
        <v>38</v>
      </c>
      <c r="I2387">
        <v>0</v>
      </c>
      <c r="J2387">
        <v>0</v>
      </c>
      <c r="K2387">
        <v>12</v>
      </c>
      <c r="L2387">
        <v>3</v>
      </c>
      <c r="M2387">
        <v>161763.20000000001</v>
      </c>
      <c r="N2387">
        <v>312000</v>
      </c>
      <c r="O2387">
        <v>93600</v>
      </c>
      <c r="P2387">
        <v>18.525860992385802</v>
      </c>
      <c r="Q2387">
        <v>18</v>
      </c>
      <c r="R2387">
        <v>1872000</v>
      </c>
      <c r="S2387">
        <v>43310</v>
      </c>
      <c r="T2387">
        <v>43301</v>
      </c>
      <c r="U2387">
        <v>2.032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18</v>
      </c>
      <c r="AB2387">
        <v>1872000</v>
      </c>
      <c r="AD2387">
        <v>43301</v>
      </c>
      <c r="AE2387">
        <v>0</v>
      </c>
      <c r="AF2387">
        <v>1</v>
      </c>
      <c r="AG2387">
        <v>55597.96</v>
      </c>
      <c r="AH2387">
        <v>104000</v>
      </c>
      <c r="AI2387">
        <v>31200</v>
      </c>
      <c r="AJ2387">
        <v>15.992093175802401</v>
      </c>
      <c r="AK2387">
        <v>17</v>
      </c>
      <c r="AL2387">
        <v>1768000</v>
      </c>
      <c r="AM2387">
        <v>43352</v>
      </c>
      <c r="AN2387">
        <v>43301</v>
      </c>
      <c r="AO2387">
        <v>0.7</v>
      </c>
      <c r="AP2387" t="s">
        <v>2775</v>
      </c>
      <c r="AQ2387">
        <v>14</v>
      </c>
      <c r="AR2387">
        <v>0</v>
      </c>
      <c r="AS2387">
        <v>0</v>
      </c>
      <c r="AT2387">
        <v>0</v>
      </c>
    </row>
    <row r="2388" spans="1:46" x14ac:dyDescent="0.25">
      <c r="A2388" t="s">
        <v>41</v>
      </c>
      <c r="B2388" t="s">
        <v>152</v>
      </c>
      <c r="C2388" t="s">
        <v>205</v>
      </c>
      <c r="D2388" t="s">
        <v>236</v>
      </c>
      <c r="E2388" t="s">
        <v>298</v>
      </c>
      <c r="F2388" t="s">
        <v>128</v>
      </c>
      <c r="H2388" t="s">
        <v>38</v>
      </c>
      <c r="I2388">
        <v>0</v>
      </c>
      <c r="J2388">
        <v>0</v>
      </c>
      <c r="K2388">
        <v>12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O2388">
        <v>0</v>
      </c>
      <c r="AP2388" t="s">
        <v>2776</v>
      </c>
      <c r="AQ2388">
        <v>7</v>
      </c>
      <c r="AR2388">
        <v>0</v>
      </c>
      <c r="AS2388">
        <v>0</v>
      </c>
      <c r="AT2388">
        <v>0</v>
      </c>
    </row>
    <row r="2389" spans="1:46" x14ac:dyDescent="0.25">
      <c r="A2389" t="s">
        <v>41</v>
      </c>
      <c r="B2389" t="s">
        <v>153</v>
      </c>
      <c r="C2389" t="s">
        <v>206</v>
      </c>
      <c r="D2389" t="s">
        <v>236</v>
      </c>
      <c r="E2389" t="s">
        <v>298</v>
      </c>
      <c r="F2389" t="s">
        <v>128</v>
      </c>
      <c r="H2389" t="s">
        <v>38</v>
      </c>
      <c r="I2389">
        <v>0</v>
      </c>
      <c r="J2389">
        <v>0</v>
      </c>
      <c r="K2389">
        <v>12</v>
      </c>
      <c r="L2389">
        <v>1</v>
      </c>
      <c r="M2389">
        <v>69298.259999999995</v>
      </c>
      <c r="N2389">
        <v>138000</v>
      </c>
      <c r="O2389">
        <v>41400</v>
      </c>
      <c r="P2389">
        <v>21.0889380515756</v>
      </c>
      <c r="Q2389">
        <v>13</v>
      </c>
      <c r="R2389">
        <v>1794000</v>
      </c>
      <c r="S2389">
        <v>43290</v>
      </c>
      <c r="T2389">
        <v>43140</v>
      </c>
      <c r="U2389">
        <v>0.67700000000000005</v>
      </c>
      <c r="V2389">
        <v>2</v>
      </c>
      <c r="W2389">
        <v>138596.51</v>
      </c>
      <c r="X2389">
        <v>276000</v>
      </c>
      <c r="Y2389">
        <v>41400</v>
      </c>
      <c r="Z2389">
        <v>35.014424043070399</v>
      </c>
      <c r="AA2389">
        <v>11</v>
      </c>
      <c r="AB2389">
        <v>1518000</v>
      </c>
      <c r="AC2389">
        <v>43334</v>
      </c>
      <c r="AD2389">
        <v>43140</v>
      </c>
      <c r="AE2389">
        <v>1.355</v>
      </c>
      <c r="AF2389">
        <v>1</v>
      </c>
      <c r="AG2389">
        <v>69298.25</v>
      </c>
      <c r="AH2389">
        <v>138000</v>
      </c>
      <c r="AI2389">
        <v>41400</v>
      </c>
      <c r="AJ2389">
        <v>21.088949438739199</v>
      </c>
      <c r="AK2389">
        <v>10</v>
      </c>
      <c r="AL2389">
        <v>1380000</v>
      </c>
      <c r="AM2389">
        <v>43345</v>
      </c>
      <c r="AN2389">
        <v>43376</v>
      </c>
      <c r="AO2389">
        <v>0.7</v>
      </c>
      <c r="AP2389" t="s">
        <v>2777</v>
      </c>
      <c r="AQ2389">
        <v>16</v>
      </c>
      <c r="AR2389">
        <v>0</v>
      </c>
      <c r="AS2389">
        <v>0</v>
      </c>
      <c r="AT2389">
        <v>0</v>
      </c>
    </row>
    <row r="2390" spans="1:46" x14ac:dyDescent="0.25">
      <c r="A2390" t="s">
        <v>41</v>
      </c>
      <c r="B2390" t="s">
        <v>160</v>
      </c>
      <c r="C2390" t="s">
        <v>213</v>
      </c>
      <c r="D2390" t="s">
        <v>236</v>
      </c>
      <c r="E2390" t="s">
        <v>298</v>
      </c>
      <c r="F2390" t="s">
        <v>128</v>
      </c>
      <c r="H2390" t="s">
        <v>38</v>
      </c>
      <c r="I2390">
        <v>0</v>
      </c>
      <c r="J2390">
        <v>0</v>
      </c>
      <c r="K2390">
        <v>6</v>
      </c>
      <c r="L2390">
        <v>1</v>
      </c>
      <c r="M2390">
        <v>53271.1</v>
      </c>
      <c r="N2390">
        <v>109000</v>
      </c>
      <c r="O2390">
        <v>0</v>
      </c>
      <c r="P2390">
        <v>46.240174262605599</v>
      </c>
      <c r="Q2390">
        <v>11</v>
      </c>
      <c r="R2390">
        <v>1199000</v>
      </c>
      <c r="S2390">
        <v>43308</v>
      </c>
      <c r="T2390">
        <v>43135</v>
      </c>
      <c r="U2390">
        <v>0.67700000000000005</v>
      </c>
      <c r="V2390">
        <v>4</v>
      </c>
      <c r="W2390">
        <v>213084.39</v>
      </c>
      <c r="X2390">
        <v>436000</v>
      </c>
      <c r="Y2390">
        <v>104700</v>
      </c>
      <c r="Z2390">
        <v>29.250579794295501</v>
      </c>
      <c r="AA2390">
        <v>7</v>
      </c>
      <c r="AB2390">
        <v>763000</v>
      </c>
      <c r="AC2390">
        <v>43342</v>
      </c>
      <c r="AD2390">
        <v>43135</v>
      </c>
      <c r="AE2390">
        <v>2.71</v>
      </c>
      <c r="AF2390">
        <v>7</v>
      </c>
      <c r="AG2390">
        <v>387259.08</v>
      </c>
      <c r="AH2390">
        <v>763000</v>
      </c>
      <c r="AI2390">
        <v>228900</v>
      </c>
      <c r="AJ2390">
        <v>20.2424662794959</v>
      </c>
      <c r="AK2390">
        <v>12</v>
      </c>
      <c r="AL2390">
        <v>1308000</v>
      </c>
      <c r="AM2390">
        <v>43370</v>
      </c>
      <c r="AN2390">
        <v>43364</v>
      </c>
      <c r="AO2390">
        <v>4.9000000000000004</v>
      </c>
      <c r="AP2390" t="s">
        <v>2778</v>
      </c>
      <c r="AQ2390">
        <v>11</v>
      </c>
      <c r="AR2390">
        <v>0</v>
      </c>
      <c r="AS2390">
        <v>0</v>
      </c>
      <c r="AT2390">
        <v>0</v>
      </c>
    </row>
    <row r="2391" spans="1:46" x14ac:dyDescent="0.25">
      <c r="A2391" t="s">
        <v>41</v>
      </c>
      <c r="B2391" t="s">
        <v>161</v>
      </c>
      <c r="C2391" t="s">
        <v>214</v>
      </c>
      <c r="D2391" t="s">
        <v>236</v>
      </c>
      <c r="E2391" t="s">
        <v>298</v>
      </c>
      <c r="F2391" t="s">
        <v>128</v>
      </c>
      <c r="H2391" t="s">
        <v>38</v>
      </c>
      <c r="I2391">
        <v>0</v>
      </c>
      <c r="J2391">
        <v>0</v>
      </c>
      <c r="K2391">
        <v>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12</v>
      </c>
      <c r="R2391">
        <v>1512000</v>
      </c>
      <c r="T2391">
        <v>43309</v>
      </c>
      <c r="U2391">
        <v>0</v>
      </c>
      <c r="V2391">
        <v>13</v>
      </c>
      <c r="W2391">
        <v>922598.78</v>
      </c>
      <c r="X2391">
        <v>1638000</v>
      </c>
      <c r="Y2391">
        <v>491400</v>
      </c>
      <c r="Z2391">
        <v>11.4897385004324</v>
      </c>
      <c r="AA2391">
        <v>11</v>
      </c>
      <c r="AB2391">
        <v>1419000</v>
      </c>
      <c r="AC2391">
        <v>43335</v>
      </c>
      <c r="AD2391">
        <v>43338</v>
      </c>
      <c r="AE2391">
        <v>8.8059999999999992</v>
      </c>
      <c r="AF2391">
        <v>21</v>
      </c>
      <c r="AG2391">
        <v>1466535.21</v>
      </c>
      <c r="AH2391">
        <v>2709000</v>
      </c>
      <c r="AI2391">
        <v>812700</v>
      </c>
      <c r="AJ2391">
        <v>14.929666671152701</v>
      </c>
      <c r="AK2391">
        <v>0</v>
      </c>
      <c r="AL2391">
        <v>0</v>
      </c>
      <c r="AM2391">
        <v>43362</v>
      </c>
      <c r="AN2391">
        <v>43358</v>
      </c>
      <c r="AO2391">
        <v>14.7</v>
      </c>
      <c r="AP2391" t="s">
        <v>2779</v>
      </c>
      <c r="AQ2391">
        <v>53</v>
      </c>
      <c r="AR2391">
        <v>0</v>
      </c>
      <c r="AS2391">
        <v>0</v>
      </c>
      <c r="AT2391">
        <v>0</v>
      </c>
    </row>
    <row r="2392" spans="1:46" x14ac:dyDescent="0.25">
      <c r="A2392" t="s">
        <v>41</v>
      </c>
      <c r="B2392" t="s">
        <v>162</v>
      </c>
      <c r="C2392" t="s">
        <v>215</v>
      </c>
      <c r="D2392" t="s">
        <v>236</v>
      </c>
      <c r="E2392" t="s">
        <v>298</v>
      </c>
      <c r="F2392" t="s">
        <v>128</v>
      </c>
      <c r="H2392" t="s">
        <v>38</v>
      </c>
      <c r="I2392">
        <v>0</v>
      </c>
      <c r="J2392">
        <v>0</v>
      </c>
      <c r="K2392">
        <v>6</v>
      </c>
      <c r="L2392">
        <v>5</v>
      </c>
      <c r="M2392">
        <v>380014.43</v>
      </c>
      <c r="N2392">
        <v>680000</v>
      </c>
      <c r="O2392">
        <v>204000</v>
      </c>
      <c r="P2392">
        <v>12.181539341062001</v>
      </c>
      <c r="Q2392">
        <v>3</v>
      </c>
      <c r="R2392">
        <v>408000</v>
      </c>
      <c r="S2392">
        <v>43310</v>
      </c>
      <c r="T2392">
        <v>43309</v>
      </c>
      <c r="U2392">
        <v>3.387</v>
      </c>
      <c r="V2392">
        <v>2</v>
      </c>
      <c r="W2392">
        <v>162290.17000000001</v>
      </c>
      <c r="X2392">
        <v>272000</v>
      </c>
      <c r="Y2392">
        <v>81600</v>
      </c>
      <c r="Z2392">
        <v>6.2399227448739003</v>
      </c>
      <c r="AA2392">
        <v>1</v>
      </c>
      <c r="AB2392">
        <v>136000</v>
      </c>
      <c r="AC2392">
        <v>43318</v>
      </c>
      <c r="AD2392">
        <v>43309</v>
      </c>
      <c r="AE2392">
        <v>1.355</v>
      </c>
      <c r="AF2392">
        <v>13</v>
      </c>
      <c r="AG2392">
        <v>991759.59</v>
      </c>
      <c r="AH2392">
        <v>1768000</v>
      </c>
      <c r="AI2392">
        <v>530400</v>
      </c>
      <c r="AJ2392">
        <v>11.850715167408699</v>
      </c>
      <c r="AK2392">
        <v>2</v>
      </c>
      <c r="AL2392">
        <v>272000</v>
      </c>
      <c r="AM2392">
        <v>43373</v>
      </c>
      <c r="AN2392">
        <v>43358</v>
      </c>
      <c r="AO2392">
        <v>9.1</v>
      </c>
      <c r="AP2392" t="s">
        <v>2780</v>
      </c>
      <c r="AQ2392">
        <v>18</v>
      </c>
      <c r="AR2392">
        <v>0</v>
      </c>
      <c r="AS2392">
        <v>5</v>
      </c>
      <c r="AT2392">
        <v>0</v>
      </c>
    </row>
    <row r="2393" spans="1:46" x14ac:dyDescent="0.25">
      <c r="A2393" t="s">
        <v>41</v>
      </c>
      <c r="B2393" t="s">
        <v>143</v>
      </c>
      <c r="C2393" t="s">
        <v>196</v>
      </c>
      <c r="D2393" t="s">
        <v>236</v>
      </c>
      <c r="E2393" t="s">
        <v>298</v>
      </c>
      <c r="F2393" t="s">
        <v>128</v>
      </c>
      <c r="H2393" t="s">
        <v>38</v>
      </c>
      <c r="I2393">
        <v>0</v>
      </c>
      <c r="J2393">
        <v>0</v>
      </c>
      <c r="K2393">
        <v>24</v>
      </c>
      <c r="L2393">
        <v>1</v>
      </c>
      <c r="M2393">
        <v>26056.34</v>
      </c>
      <c r="N2393">
        <v>51000</v>
      </c>
      <c r="O2393">
        <v>15300</v>
      </c>
      <c r="P2393">
        <v>19.7143574189685</v>
      </c>
      <c r="Q2393">
        <v>46</v>
      </c>
      <c r="R2393">
        <v>2438000</v>
      </c>
      <c r="S2393">
        <v>43309</v>
      </c>
      <c r="T2393">
        <v>43235</v>
      </c>
      <c r="U2393">
        <v>0.67700000000000005</v>
      </c>
      <c r="V2393">
        <v>2</v>
      </c>
      <c r="W2393">
        <v>52112.68</v>
      </c>
      <c r="X2393">
        <v>106000</v>
      </c>
      <c r="Y2393">
        <v>31800</v>
      </c>
      <c r="Z2393">
        <v>22.744004870242598</v>
      </c>
      <c r="AA2393">
        <v>44</v>
      </c>
      <c r="AB2393">
        <v>2244000</v>
      </c>
      <c r="AC2393">
        <v>43337</v>
      </c>
      <c r="AD2393">
        <v>43235</v>
      </c>
      <c r="AE2393">
        <v>1.355</v>
      </c>
      <c r="AF2393">
        <v>4</v>
      </c>
      <c r="AG2393">
        <v>104225.36</v>
      </c>
      <c r="AH2393">
        <v>204000</v>
      </c>
      <c r="AI2393">
        <v>53000</v>
      </c>
      <c r="AJ2393">
        <v>24.0742409087567</v>
      </c>
      <c r="AK2393">
        <v>40</v>
      </c>
      <c r="AL2393">
        <v>2040000</v>
      </c>
      <c r="AM2393">
        <v>43372</v>
      </c>
      <c r="AN2393">
        <v>43235</v>
      </c>
      <c r="AO2393">
        <v>2.8</v>
      </c>
      <c r="AP2393" t="s">
        <v>2781</v>
      </c>
      <c r="AQ2393">
        <v>45</v>
      </c>
      <c r="AR2393">
        <v>0</v>
      </c>
      <c r="AS2393">
        <v>0</v>
      </c>
      <c r="AT2393">
        <v>0</v>
      </c>
    </row>
    <row r="2394" spans="1:46" x14ac:dyDescent="0.25">
      <c r="A2394" t="s">
        <v>41</v>
      </c>
      <c r="B2394" t="s">
        <v>163</v>
      </c>
      <c r="C2394" t="s">
        <v>216</v>
      </c>
      <c r="D2394" t="s">
        <v>236</v>
      </c>
      <c r="E2394" t="s">
        <v>298</v>
      </c>
      <c r="F2394" t="s">
        <v>128</v>
      </c>
      <c r="H2394" t="s">
        <v>38</v>
      </c>
      <c r="I2394">
        <v>0</v>
      </c>
      <c r="J2394">
        <v>0</v>
      </c>
      <c r="K2394">
        <v>6</v>
      </c>
      <c r="L2394">
        <v>4</v>
      </c>
      <c r="M2394">
        <v>263272.08</v>
      </c>
      <c r="N2394">
        <v>524000</v>
      </c>
      <c r="O2394">
        <v>117900</v>
      </c>
      <c r="P2394">
        <v>28.687690681451699</v>
      </c>
      <c r="Q2394">
        <v>14</v>
      </c>
      <c r="R2394">
        <v>1834000</v>
      </c>
      <c r="S2394">
        <v>43308</v>
      </c>
      <c r="T2394">
        <v>43198</v>
      </c>
      <c r="U2394">
        <v>2.71</v>
      </c>
      <c r="V2394">
        <v>8</v>
      </c>
      <c r="W2394">
        <v>538570.23999999999</v>
      </c>
      <c r="X2394">
        <v>1048000</v>
      </c>
      <c r="Y2394">
        <v>314400</v>
      </c>
      <c r="Z2394">
        <v>19.243829891051799</v>
      </c>
      <c r="AA2394">
        <v>18</v>
      </c>
      <c r="AB2394">
        <v>2358000</v>
      </c>
      <c r="AC2394">
        <v>43343</v>
      </c>
      <c r="AD2394">
        <v>43320</v>
      </c>
      <c r="AE2394">
        <v>5.4189999999999996</v>
      </c>
      <c r="AF2394">
        <v>5</v>
      </c>
      <c r="AG2394">
        <v>338531.48</v>
      </c>
      <c r="AH2394">
        <v>655000</v>
      </c>
      <c r="AI2394">
        <v>117900</v>
      </c>
      <c r="AJ2394">
        <v>30.667542690746998</v>
      </c>
      <c r="AK2394">
        <v>25</v>
      </c>
      <c r="AL2394">
        <v>3275000</v>
      </c>
      <c r="AM2394">
        <v>43364</v>
      </c>
      <c r="AN2394">
        <v>43358</v>
      </c>
      <c r="AO2394">
        <v>3.5</v>
      </c>
      <c r="AP2394" t="s">
        <v>2782</v>
      </c>
      <c r="AQ2394">
        <v>14</v>
      </c>
      <c r="AR2394">
        <v>0</v>
      </c>
      <c r="AS2394">
        <v>0</v>
      </c>
      <c r="AT2394">
        <v>0</v>
      </c>
    </row>
    <row r="2395" spans="1:46" x14ac:dyDescent="0.25">
      <c r="A2395" t="s">
        <v>41</v>
      </c>
      <c r="B2395" t="s">
        <v>164</v>
      </c>
      <c r="C2395" t="s">
        <v>217</v>
      </c>
      <c r="D2395" t="s">
        <v>236</v>
      </c>
      <c r="E2395" t="s">
        <v>298</v>
      </c>
      <c r="F2395" t="s">
        <v>128</v>
      </c>
      <c r="H2395" t="s">
        <v>38</v>
      </c>
      <c r="I2395">
        <v>0</v>
      </c>
      <c r="J2395">
        <v>0</v>
      </c>
      <c r="K2395">
        <v>6</v>
      </c>
      <c r="L2395">
        <v>2</v>
      </c>
      <c r="M2395">
        <v>113992.06</v>
      </c>
      <c r="N2395">
        <v>228000</v>
      </c>
      <c r="O2395">
        <v>34200</v>
      </c>
      <c r="P2395">
        <v>35.298624288233803</v>
      </c>
      <c r="Q2395">
        <v>18</v>
      </c>
      <c r="R2395">
        <v>2052000</v>
      </c>
      <c r="S2395">
        <v>43307</v>
      </c>
      <c r="T2395">
        <v>43244</v>
      </c>
      <c r="U2395">
        <v>1.355</v>
      </c>
      <c r="V2395">
        <v>3</v>
      </c>
      <c r="W2395">
        <v>170988.11</v>
      </c>
      <c r="X2395">
        <v>342000</v>
      </c>
      <c r="Y2395">
        <v>109400</v>
      </c>
      <c r="Z2395">
        <v>19.137179103906199</v>
      </c>
      <c r="AA2395">
        <v>15</v>
      </c>
      <c r="AB2395">
        <v>1710000</v>
      </c>
      <c r="AC2395">
        <v>43342</v>
      </c>
      <c r="AD2395">
        <v>43244</v>
      </c>
      <c r="AE2395">
        <v>2.032</v>
      </c>
      <c r="AF2395">
        <v>1</v>
      </c>
      <c r="AG2395">
        <v>56996.03</v>
      </c>
      <c r="AH2395">
        <v>114000</v>
      </c>
      <c r="AI2395">
        <v>34200</v>
      </c>
      <c r="AJ2395">
        <v>21.434044351916999</v>
      </c>
      <c r="AK2395">
        <v>15</v>
      </c>
      <c r="AL2395">
        <v>1710000</v>
      </c>
      <c r="AM2395">
        <v>43348</v>
      </c>
      <c r="AN2395">
        <v>43244</v>
      </c>
      <c r="AO2395">
        <v>0.7</v>
      </c>
      <c r="AP2395" t="s">
        <v>2783</v>
      </c>
      <c r="AQ2395">
        <v>25</v>
      </c>
      <c r="AR2395">
        <v>0</v>
      </c>
      <c r="AS2395">
        <v>0</v>
      </c>
      <c r="AT2395">
        <v>0</v>
      </c>
    </row>
    <row r="2396" spans="1:46" x14ac:dyDescent="0.25">
      <c r="A2396" t="s">
        <v>41</v>
      </c>
      <c r="B2396" t="s">
        <v>139</v>
      </c>
      <c r="C2396" t="s">
        <v>192</v>
      </c>
      <c r="D2396" t="s">
        <v>236</v>
      </c>
      <c r="E2396" t="s">
        <v>298</v>
      </c>
      <c r="F2396" t="s">
        <v>128</v>
      </c>
      <c r="H2396" t="s">
        <v>38</v>
      </c>
      <c r="I2396">
        <v>0</v>
      </c>
      <c r="J2396">
        <v>0</v>
      </c>
      <c r="K2396">
        <v>36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15</v>
      </c>
      <c r="R2396">
        <v>570000</v>
      </c>
      <c r="T2396">
        <v>42964</v>
      </c>
      <c r="U2396">
        <v>0</v>
      </c>
      <c r="V2396">
        <v>3</v>
      </c>
      <c r="W2396">
        <v>51504.94</v>
      </c>
      <c r="X2396">
        <v>114000</v>
      </c>
      <c r="Y2396">
        <v>34200</v>
      </c>
      <c r="Z2396">
        <v>29.003215983689099</v>
      </c>
      <c r="AA2396">
        <v>12</v>
      </c>
      <c r="AB2396">
        <v>456000</v>
      </c>
      <c r="AC2396">
        <v>43338</v>
      </c>
      <c r="AD2396">
        <v>42964</v>
      </c>
      <c r="AE2396">
        <v>2.032</v>
      </c>
      <c r="AF2396">
        <v>1</v>
      </c>
      <c r="AG2396">
        <v>17168.32</v>
      </c>
      <c r="AH2396">
        <v>38000</v>
      </c>
      <c r="AI2396">
        <v>0</v>
      </c>
      <c r="AJ2396">
        <v>50.3022322328653</v>
      </c>
      <c r="AK2396">
        <v>11</v>
      </c>
      <c r="AL2396">
        <v>418000</v>
      </c>
      <c r="AM2396">
        <v>43348</v>
      </c>
      <c r="AN2396">
        <v>43376</v>
      </c>
      <c r="AO2396">
        <v>0.7</v>
      </c>
      <c r="AP2396" t="s">
        <v>2784</v>
      </c>
      <c r="AQ2396">
        <v>68</v>
      </c>
      <c r="AR2396">
        <v>0</v>
      </c>
      <c r="AS2396">
        <v>0</v>
      </c>
      <c r="AT2396">
        <v>0</v>
      </c>
    </row>
    <row r="2397" spans="1:46" x14ac:dyDescent="0.25">
      <c r="A2397" t="s">
        <v>41</v>
      </c>
      <c r="B2397" t="s">
        <v>134</v>
      </c>
      <c r="C2397" t="s">
        <v>187</v>
      </c>
      <c r="D2397" t="s">
        <v>236</v>
      </c>
      <c r="E2397" t="s">
        <v>298</v>
      </c>
      <c r="F2397" t="s">
        <v>128</v>
      </c>
      <c r="H2397" t="s">
        <v>38</v>
      </c>
      <c r="I2397">
        <v>0</v>
      </c>
      <c r="J2397">
        <v>0</v>
      </c>
      <c r="K2397">
        <v>36</v>
      </c>
      <c r="L2397">
        <v>11</v>
      </c>
      <c r="M2397">
        <v>128157.32</v>
      </c>
      <c r="N2397">
        <v>360000</v>
      </c>
      <c r="O2397">
        <v>160000</v>
      </c>
      <c r="P2397">
        <v>29.513474070486499</v>
      </c>
      <c r="Q2397">
        <v>101</v>
      </c>
      <c r="R2397">
        <v>4040000</v>
      </c>
      <c r="S2397">
        <v>43312</v>
      </c>
      <c r="T2397">
        <v>43244</v>
      </c>
      <c r="U2397">
        <v>7.452</v>
      </c>
      <c r="V2397">
        <v>23</v>
      </c>
      <c r="W2397">
        <v>267965.31</v>
      </c>
      <c r="X2397">
        <v>744000</v>
      </c>
      <c r="Y2397">
        <v>372000</v>
      </c>
      <c r="Z2397">
        <v>20.762945925141299</v>
      </c>
      <c r="AA2397">
        <v>78</v>
      </c>
      <c r="AB2397">
        <v>2496000</v>
      </c>
      <c r="AC2397">
        <v>43338</v>
      </c>
      <c r="AD2397">
        <v>43347</v>
      </c>
      <c r="AE2397">
        <v>15.581</v>
      </c>
      <c r="AF2397">
        <v>10</v>
      </c>
      <c r="AG2397">
        <v>119167.79</v>
      </c>
      <c r="AH2397">
        <v>330000</v>
      </c>
      <c r="AI2397">
        <v>145000</v>
      </c>
      <c r="AJ2397">
        <v>29.143476139614499</v>
      </c>
      <c r="AK2397">
        <v>105</v>
      </c>
      <c r="AL2397">
        <v>3465000</v>
      </c>
      <c r="AM2397">
        <v>43373</v>
      </c>
      <c r="AN2397">
        <v>43347</v>
      </c>
      <c r="AO2397">
        <v>7</v>
      </c>
      <c r="AP2397" t="s">
        <v>2785</v>
      </c>
      <c r="AQ2397">
        <v>72</v>
      </c>
      <c r="AR2397">
        <v>0</v>
      </c>
      <c r="AS2397">
        <v>0</v>
      </c>
      <c r="AT2397">
        <v>0</v>
      </c>
    </row>
    <row r="2398" spans="1:46" x14ac:dyDescent="0.25">
      <c r="A2398" t="s">
        <v>41</v>
      </c>
      <c r="B2398" t="s">
        <v>136</v>
      </c>
      <c r="C2398" t="s">
        <v>189</v>
      </c>
      <c r="D2398" t="s">
        <v>236</v>
      </c>
      <c r="E2398" t="s">
        <v>298</v>
      </c>
      <c r="F2398" t="s">
        <v>128</v>
      </c>
      <c r="H2398" t="s">
        <v>38</v>
      </c>
      <c r="I2398">
        <v>0</v>
      </c>
      <c r="J2398">
        <v>0</v>
      </c>
      <c r="K2398">
        <v>12</v>
      </c>
      <c r="L2398">
        <v>1</v>
      </c>
      <c r="M2398">
        <v>21980.36</v>
      </c>
      <c r="N2398">
        <v>46000</v>
      </c>
      <c r="O2398">
        <v>13800</v>
      </c>
      <c r="P2398">
        <v>24.9118129650168</v>
      </c>
      <c r="Q2398">
        <v>24</v>
      </c>
      <c r="R2398">
        <v>1104000</v>
      </c>
      <c r="S2398">
        <v>43288</v>
      </c>
      <c r="T2398">
        <v>43309</v>
      </c>
      <c r="U2398">
        <v>0.67700000000000005</v>
      </c>
      <c r="V2398">
        <v>61</v>
      </c>
      <c r="W2398">
        <v>1368564.54</v>
      </c>
      <c r="X2398">
        <v>2806000</v>
      </c>
      <c r="Y2398">
        <v>828000</v>
      </c>
      <c r="Z2398">
        <v>23.8917596485229</v>
      </c>
      <c r="AA2398">
        <v>71</v>
      </c>
      <c r="AB2398">
        <v>3266000</v>
      </c>
      <c r="AC2398">
        <v>43343</v>
      </c>
      <c r="AD2398">
        <v>43322</v>
      </c>
      <c r="AE2398">
        <v>41.323</v>
      </c>
      <c r="AF2398">
        <v>30</v>
      </c>
      <c r="AG2398">
        <v>670548.14</v>
      </c>
      <c r="AH2398">
        <v>1380000</v>
      </c>
      <c r="AI2398">
        <v>414000</v>
      </c>
      <c r="AJ2398">
        <v>23.643586526634198</v>
      </c>
      <c r="AK2398">
        <v>41</v>
      </c>
      <c r="AL2398">
        <v>1886000</v>
      </c>
      <c r="AM2398">
        <v>43372</v>
      </c>
      <c r="AN2398">
        <v>43322</v>
      </c>
      <c r="AO2398">
        <v>21</v>
      </c>
      <c r="AP2398" t="s">
        <v>2786</v>
      </c>
      <c r="AQ2398">
        <v>58</v>
      </c>
      <c r="AR2398">
        <v>0</v>
      </c>
      <c r="AS2398">
        <v>0</v>
      </c>
      <c r="AT2398">
        <v>0</v>
      </c>
    </row>
    <row r="2399" spans="1:46" x14ac:dyDescent="0.25">
      <c r="A2399" t="s">
        <v>41</v>
      </c>
      <c r="B2399" t="s">
        <v>167</v>
      </c>
      <c r="C2399" t="s">
        <v>220</v>
      </c>
      <c r="D2399" t="s">
        <v>236</v>
      </c>
      <c r="E2399" t="s">
        <v>298</v>
      </c>
      <c r="F2399" t="s">
        <v>128</v>
      </c>
      <c r="H2399" t="s">
        <v>38</v>
      </c>
      <c r="I2399">
        <v>0</v>
      </c>
      <c r="J2399">
        <v>0</v>
      </c>
      <c r="K2399">
        <v>6</v>
      </c>
      <c r="L2399">
        <v>2</v>
      </c>
      <c r="M2399">
        <v>94626.65</v>
      </c>
      <c r="N2399">
        <v>174000</v>
      </c>
      <c r="O2399">
        <v>26100</v>
      </c>
      <c r="P2399">
        <v>29.621828700546999</v>
      </c>
      <c r="Q2399">
        <v>25</v>
      </c>
      <c r="R2399">
        <v>2175000</v>
      </c>
      <c r="S2399">
        <v>43307</v>
      </c>
      <c r="T2399">
        <v>43301</v>
      </c>
      <c r="U2399">
        <v>1.355</v>
      </c>
      <c r="V2399">
        <v>7</v>
      </c>
      <c r="W2399">
        <v>339561.18</v>
      </c>
      <c r="X2399">
        <v>609000</v>
      </c>
      <c r="Y2399">
        <v>182700</v>
      </c>
      <c r="Z2399">
        <v>12.3815863096626</v>
      </c>
      <c r="AA2399">
        <v>18</v>
      </c>
      <c r="AB2399">
        <v>1638000</v>
      </c>
      <c r="AC2399">
        <v>43334</v>
      </c>
      <c r="AD2399">
        <v>43301</v>
      </c>
      <c r="AE2399">
        <v>4.742</v>
      </c>
      <c r="AF2399">
        <v>4</v>
      </c>
      <c r="AG2399">
        <v>194034.96</v>
      </c>
      <c r="AH2399">
        <v>360000</v>
      </c>
      <c r="AI2399">
        <v>108000</v>
      </c>
      <c r="AJ2399">
        <v>15.302199966389701</v>
      </c>
      <c r="AK2399">
        <v>14</v>
      </c>
      <c r="AL2399">
        <v>1218000</v>
      </c>
      <c r="AM2399">
        <v>43372</v>
      </c>
      <c r="AN2399">
        <v>43301</v>
      </c>
      <c r="AO2399">
        <v>2.8</v>
      </c>
      <c r="AP2399" t="s">
        <v>2787</v>
      </c>
      <c r="AQ2399">
        <v>15</v>
      </c>
      <c r="AR2399">
        <v>0</v>
      </c>
      <c r="AS2399">
        <v>1</v>
      </c>
      <c r="AT2399">
        <v>0</v>
      </c>
    </row>
    <row r="2400" spans="1:46" x14ac:dyDescent="0.25">
      <c r="A2400" t="s">
        <v>124</v>
      </c>
      <c r="B2400" t="s">
        <v>238</v>
      </c>
      <c r="C2400" t="s">
        <v>239</v>
      </c>
      <c r="D2400" t="s">
        <v>236</v>
      </c>
      <c r="E2400" t="s">
        <v>298</v>
      </c>
      <c r="F2400" t="s">
        <v>128</v>
      </c>
      <c r="H2400" t="s">
        <v>38</v>
      </c>
      <c r="I2400">
        <v>0</v>
      </c>
      <c r="J2400">
        <v>0</v>
      </c>
      <c r="K2400">
        <v>24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35</v>
      </c>
      <c r="R2400">
        <v>3255000</v>
      </c>
      <c r="T2400">
        <v>43135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35</v>
      </c>
      <c r="AB2400">
        <v>2065000</v>
      </c>
      <c r="AD2400">
        <v>43135</v>
      </c>
      <c r="AE2400">
        <v>0</v>
      </c>
      <c r="AF2400">
        <v>1</v>
      </c>
      <c r="AG2400">
        <v>21175.51</v>
      </c>
      <c r="AH2400">
        <v>59000</v>
      </c>
      <c r="AI2400">
        <v>29500</v>
      </c>
      <c r="AJ2400">
        <v>21.040471721759499</v>
      </c>
      <c r="AK2400">
        <v>35</v>
      </c>
      <c r="AL2400">
        <v>2240000</v>
      </c>
      <c r="AM2400">
        <v>43352</v>
      </c>
      <c r="AN2400">
        <v>43135</v>
      </c>
      <c r="AO2400">
        <v>0.7</v>
      </c>
      <c r="AP2400" t="s">
        <v>2788</v>
      </c>
      <c r="AQ2400">
        <v>95</v>
      </c>
      <c r="AR2400">
        <v>0</v>
      </c>
      <c r="AS2400">
        <v>0</v>
      </c>
      <c r="AT2400">
        <v>0</v>
      </c>
    </row>
    <row r="2401" spans="1:46" x14ac:dyDescent="0.25">
      <c r="A2401" t="s">
        <v>41</v>
      </c>
      <c r="B2401" t="s">
        <v>180</v>
      </c>
      <c r="C2401" t="s">
        <v>233</v>
      </c>
      <c r="D2401" t="s">
        <v>236</v>
      </c>
      <c r="E2401" t="s">
        <v>298</v>
      </c>
      <c r="F2401" t="s">
        <v>128</v>
      </c>
      <c r="H2401" t="s">
        <v>38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O2401">
        <v>0</v>
      </c>
      <c r="AP2401" t="s">
        <v>2789</v>
      </c>
      <c r="AQ2401">
        <v>4</v>
      </c>
      <c r="AR2401">
        <v>0</v>
      </c>
      <c r="AS2401">
        <v>1</v>
      </c>
      <c r="AT2401">
        <v>0</v>
      </c>
    </row>
    <row r="2402" spans="1:46" x14ac:dyDescent="0.25">
      <c r="A2402" t="s">
        <v>41</v>
      </c>
      <c r="B2402" t="s">
        <v>141</v>
      </c>
      <c r="C2402" t="s">
        <v>194</v>
      </c>
      <c r="D2402" t="s">
        <v>236</v>
      </c>
      <c r="E2402" t="s">
        <v>298</v>
      </c>
      <c r="F2402" t="s">
        <v>128</v>
      </c>
      <c r="H2402" t="s">
        <v>38</v>
      </c>
      <c r="I2402">
        <v>0</v>
      </c>
      <c r="J2402">
        <v>0</v>
      </c>
      <c r="K2402">
        <v>36</v>
      </c>
      <c r="L2402">
        <v>4</v>
      </c>
      <c r="M2402">
        <v>93387.839999999997</v>
      </c>
      <c r="N2402">
        <v>188000</v>
      </c>
      <c r="O2402">
        <v>0</v>
      </c>
      <c r="P2402">
        <v>45.358178752469001</v>
      </c>
      <c r="Q2402">
        <v>41</v>
      </c>
      <c r="R2402">
        <v>1927000</v>
      </c>
      <c r="S2402">
        <v>43300</v>
      </c>
      <c r="T2402">
        <v>43198</v>
      </c>
      <c r="U2402">
        <v>2.71</v>
      </c>
      <c r="V2402">
        <v>9</v>
      </c>
      <c r="W2402">
        <v>210122.64</v>
      </c>
      <c r="X2402">
        <v>423000</v>
      </c>
      <c r="Y2402">
        <v>126900</v>
      </c>
      <c r="Z2402">
        <v>21.940255266423598</v>
      </c>
      <c r="AA2402">
        <v>32</v>
      </c>
      <c r="AB2402">
        <v>1504000</v>
      </c>
      <c r="AC2402">
        <v>43341</v>
      </c>
      <c r="AD2402">
        <v>43198</v>
      </c>
      <c r="AE2402">
        <v>6.0970000000000004</v>
      </c>
      <c r="AF2402">
        <v>6</v>
      </c>
      <c r="AG2402">
        <v>140081.76</v>
      </c>
      <c r="AH2402">
        <v>282000</v>
      </c>
      <c r="AI2402">
        <v>84600</v>
      </c>
      <c r="AJ2402">
        <v>21.9402551214292</v>
      </c>
      <c r="AK2402">
        <v>26</v>
      </c>
      <c r="AL2402">
        <v>1222000</v>
      </c>
      <c r="AM2402">
        <v>43365</v>
      </c>
      <c r="AN2402">
        <v>43198</v>
      </c>
      <c r="AO2402">
        <v>4.2</v>
      </c>
      <c r="AP2402" t="s">
        <v>2790</v>
      </c>
      <c r="AQ2402">
        <v>79</v>
      </c>
      <c r="AR2402">
        <v>0</v>
      </c>
      <c r="AS2402">
        <v>0</v>
      </c>
      <c r="AT2402">
        <v>0</v>
      </c>
    </row>
    <row r="2403" spans="1:46" x14ac:dyDescent="0.25">
      <c r="A2403" t="s">
        <v>41</v>
      </c>
      <c r="B2403" t="s">
        <v>175</v>
      </c>
      <c r="C2403" t="s">
        <v>228</v>
      </c>
      <c r="D2403" t="s">
        <v>236</v>
      </c>
      <c r="E2403" t="s">
        <v>298</v>
      </c>
      <c r="F2403" t="s">
        <v>128</v>
      </c>
      <c r="H2403" t="s">
        <v>38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19</v>
      </c>
      <c r="R2403">
        <v>2622000</v>
      </c>
      <c r="T2403">
        <v>43135</v>
      </c>
      <c r="U2403">
        <v>0</v>
      </c>
      <c r="V2403">
        <v>6</v>
      </c>
      <c r="W2403">
        <v>396563.82</v>
      </c>
      <c r="X2403">
        <v>828000</v>
      </c>
      <c r="Y2403">
        <v>248400</v>
      </c>
      <c r="Z2403">
        <v>24.737715333896102</v>
      </c>
      <c r="AA2403">
        <v>13</v>
      </c>
      <c r="AB2403">
        <v>1794000</v>
      </c>
      <c r="AC2403">
        <v>43342</v>
      </c>
      <c r="AD2403">
        <v>43135</v>
      </c>
      <c r="AE2403">
        <v>4.0650000000000004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14</v>
      </c>
      <c r="AL2403">
        <v>1932000</v>
      </c>
      <c r="AN2403">
        <v>43135</v>
      </c>
      <c r="AO2403">
        <v>0</v>
      </c>
      <c r="AP2403" t="s">
        <v>2791</v>
      </c>
      <c r="AQ2403">
        <v>11</v>
      </c>
      <c r="AR2403">
        <v>0</v>
      </c>
      <c r="AS2403">
        <v>0</v>
      </c>
      <c r="AT2403">
        <v>0</v>
      </c>
    </row>
    <row r="2404" spans="1:46" x14ac:dyDescent="0.25">
      <c r="A2404" t="s">
        <v>41</v>
      </c>
      <c r="B2404" t="s">
        <v>155</v>
      </c>
      <c r="C2404" t="s">
        <v>208</v>
      </c>
      <c r="D2404" t="s">
        <v>236</v>
      </c>
      <c r="E2404" t="s">
        <v>298</v>
      </c>
      <c r="F2404" t="s">
        <v>128</v>
      </c>
      <c r="H2404" t="s">
        <v>38</v>
      </c>
      <c r="I2404">
        <v>0</v>
      </c>
      <c r="J2404">
        <v>0</v>
      </c>
      <c r="K2404">
        <v>12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O2404">
        <v>0</v>
      </c>
      <c r="AP2404" t="s">
        <v>2792</v>
      </c>
      <c r="AQ2404">
        <v>23</v>
      </c>
      <c r="AR2404">
        <v>0</v>
      </c>
      <c r="AS2404">
        <v>0</v>
      </c>
      <c r="AT2404">
        <v>0</v>
      </c>
    </row>
    <row r="2405" spans="1:46" x14ac:dyDescent="0.25">
      <c r="A2405" t="s">
        <v>41</v>
      </c>
      <c r="B2405" t="s">
        <v>156</v>
      </c>
      <c r="C2405" t="s">
        <v>209</v>
      </c>
      <c r="D2405" t="s">
        <v>236</v>
      </c>
      <c r="E2405" t="s">
        <v>298</v>
      </c>
      <c r="F2405" t="s">
        <v>128</v>
      </c>
      <c r="H2405" t="s">
        <v>38</v>
      </c>
      <c r="I2405">
        <v>0</v>
      </c>
      <c r="J2405">
        <v>0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199000</v>
      </c>
      <c r="T2405">
        <v>42290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200500</v>
      </c>
      <c r="AD2405">
        <v>42290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200500</v>
      </c>
      <c r="AN2405">
        <v>43376</v>
      </c>
      <c r="AO2405">
        <v>0</v>
      </c>
      <c r="AP2405" t="s">
        <v>2793</v>
      </c>
      <c r="AQ2405">
        <v>30</v>
      </c>
      <c r="AR2405">
        <v>0</v>
      </c>
      <c r="AS2405">
        <v>0</v>
      </c>
      <c r="AT2405">
        <v>0</v>
      </c>
    </row>
    <row r="2406" spans="1:46" x14ac:dyDescent="0.25">
      <c r="A2406" t="s">
        <v>41</v>
      </c>
      <c r="B2406" t="s">
        <v>157</v>
      </c>
      <c r="C2406" t="s">
        <v>210</v>
      </c>
      <c r="D2406" t="s">
        <v>236</v>
      </c>
      <c r="E2406" t="s">
        <v>298</v>
      </c>
      <c r="F2406" t="s">
        <v>128</v>
      </c>
      <c r="H2406" t="s">
        <v>38</v>
      </c>
      <c r="I2406">
        <v>0</v>
      </c>
      <c r="J2406">
        <v>0</v>
      </c>
      <c r="K2406">
        <v>6</v>
      </c>
      <c r="L2406">
        <v>24</v>
      </c>
      <c r="M2406">
        <v>1175921.96</v>
      </c>
      <c r="N2406">
        <v>2077700</v>
      </c>
      <c r="O2406">
        <v>546810</v>
      </c>
      <c r="P2406">
        <v>15.505741377172001</v>
      </c>
      <c r="Q2406">
        <v>53</v>
      </c>
      <c r="R2406">
        <v>4658700</v>
      </c>
      <c r="S2406">
        <v>43310</v>
      </c>
      <c r="T2406">
        <v>43309</v>
      </c>
      <c r="U2406">
        <v>16.257999999999999</v>
      </c>
      <c r="V2406">
        <v>29</v>
      </c>
      <c r="W2406">
        <v>1430946.79</v>
      </c>
      <c r="X2406">
        <v>2549300</v>
      </c>
      <c r="Y2406">
        <v>764790</v>
      </c>
      <c r="Z2406">
        <v>11.794191729023</v>
      </c>
      <c r="AA2406">
        <v>60</v>
      </c>
      <c r="AB2406">
        <v>5280000</v>
      </c>
      <c r="AC2406">
        <v>43342</v>
      </c>
      <c r="AD2406">
        <v>43320</v>
      </c>
      <c r="AE2406">
        <v>19.645</v>
      </c>
      <c r="AF2406">
        <v>22</v>
      </c>
      <c r="AG2406">
        <v>1060687.32</v>
      </c>
      <c r="AH2406">
        <v>1917500</v>
      </c>
      <c r="AI2406">
        <v>422250</v>
      </c>
      <c r="AJ2406">
        <v>21.9691655680362</v>
      </c>
      <c r="AK2406">
        <v>44</v>
      </c>
      <c r="AL2406">
        <v>3867600</v>
      </c>
      <c r="AM2406">
        <v>43373</v>
      </c>
      <c r="AN2406">
        <v>43320</v>
      </c>
      <c r="AO2406">
        <v>15.4</v>
      </c>
      <c r="AP2406" t="s">
        <v>2794</v>
      </c>
      <c r="AQ2406">
        <v>55</v>
      </c>
      <c r="AR2406">
        <v>0</v>
      </c>
      <c r="AS2406">
        <v>0</v>
      </c>
      <c r="AT2406">
        <v>0</v>
      </c>
    </row>
    <row r="2407" spans="1:46" x14ac:dyDescent="0.25">
      <c r="A2407" t="s">
        <v>41</v>
      </c>
      <c r="B2407" t="s">
        <v>146</v>
      </c>
      <c r="C2407" t="s">
        <v>199</v>
      </c>
      <c r="D2407" t="s">
        <v>236</v>
      </c>
      <c r="E2407" t="s">
        <v>298</v>
      </c>
      <c r="F2407" t="s">
        <v>128</v>
      </c>
      <c r="H2407" t="s">
        <v>38</v>
      </c>
      <c r="I2407">
        <v>0</v>
      </c>
      <c r="J2407">
        <v>0</v>
      </c>
      <c r="K2407">
        <v>24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E2407">
        <v>0</v>
      </c>
      <c r="AF2407">
        <v>1</v>
      </c>
      <c r="AG2407">
        <v>33056.92</v>
      </c>
      <c r="AH2407">
        <v>62000</v>
      </c>
      <c r="AI2407">
        <v>18600</v>
      </c>
      <c r="AJ2407">
        <v>16.215178758239301</v>
      </c>
      <c r="AK2407">
        <v>23</v>
      </c>
      <c r="AL2407">
        <v>1426000</v>
      </c>
      <c r="AM2407">
        <v>43372</v>
      </c>
      <c r="AN2407">
        <v>43376</v>
      </c>
      <c r="AO2407">
        <v>0.7</v>
      </c>
      <c r="AP2407" t="s">
        <v>2795</v>
      </c>
      <c r="AQ2407">
        <v>48</v>
      </c>
      <c r="AR2407">
        <v>0</v>
      </c>
      <c r="AS2407">
        <v>0</v>
      </c>
      <c r="AT2407">
        <v>0</v>
      </c>
    </row>
    <row r="2408" spans="1:46" x14ac:dyDescent="0.25">
      <c r="A2408" t="s">
        <v>41</v>
      </c>
      <c r="B2408" t="s">
        <v>131</v>
      </c>
      <c r="C2408" t="s">
        <v>184</v>
      </c>
      <c r="D2408" t="s">
        <v>236</v>
      </c>
      <c r="E2408" t="s">
        <v>298</v>
      </c>
      <c r="F2408" t="s">
        <v>128</v>
      </c>
      <c r="H2408" t="s">
        <v>38</v>
      </c>
      <c r="I2408">
        <v>0</v>
      </c>
      <c r="J2408">
        <v>0</v>
      </c>
      <c r="K2408">
        <v>24</v>
      </c>
      <c r="L2408">
        <v>10</v>
      </c>
      <c r="M2408">
        <v>171591.99</v>
      </c>
      <c r="N2408">
        <v>452500</v>
      </c>
      <c r="O2408">
        <v>226250</v>
      </c>
      <c r="P2408">
        <v>16.574060036750499</v>
      </c>
      <c r="Q2408">
        <v>49</v>
      </c>
      <c r="R2408">
        <v>2312800</v>
      </c>
      <c r="S2408">
        <v>43310</v>
      </c>
      <c r="T2408">
        <v>43309</v>
      </c>
      <c r="U2408">
        <v>6.774</v>
      </c>
      <c r="V2408">
        <v>19</v>
      </c>
      <c r="W2408">
        <v>340239.96</v>
      </c>
      <c r="X2408">
        <v>896800</v>
      </c>
      <c r="Y2408">
        <v>424800</v>
      </c>
      <c r="Z2408">
        <v>20.706788966251398</v>
      </c>
      <c r="AA2408">
        <v>30</v>
      </c>
      <c r="AB2408">
        <v>1416000</v>
      </c>
      <c r="AC2408">
        <v>43342</v>
      </c>
      <c r="AD2408">
        <v>43309</v>
      </c>
      <c r="AE2408">
        <v>12.871</v>
      </c>
      <c r="AF2408">
        <v>16</v>
      </c>
      <c r="AG2408">
        <v>286517.84999999998</v>
      </c>
      <c r="AH2408">
        <v>770400</v>
      </c>
      <c r="AI2408">
        <v>361600</v>
      </c>
      <c r="AJ2408">
        <v>22.903709713401401</v>
      </c>
      <c r="AK2408">
        <v>13</v>
      </c>
      <c r="AL2408">
        <v>663000</v>
      </c>
      <c r="AM2408">
        <v>43373</v>
      </c>
      <c r="AN2408">
        <v>43309</v>
      </c>
      <c r="AO2408">
        <v>11.2</v>
      </c>
      <c r="AP2408" t="s">
        <v>2796</v>
      </c>
      <c r="AQ2408">
        <v>17</v>
      </c>
      <c r="AR2408">
        <v>0</v>
      </c>
      <c r="AS2408">
        <v>0</v>
      </c>
      <c r="AT2408">
        <v>0</v>
      </c>
    </row>
    <row r="2409" spans="1:46" x14ac:dyDescent="0.25">
      <c r="A2409" t="s">
        <v>41</v>
      </c>
      <c r="B2409" t="s">
        <v>137</v>
      </c>
      <c r="C2409" t="s">
        <v>190</v>
      </c>
      <c r="D2409" t="s">
        <v>236</v>
      </c>
      <c r="E2409" t="s">
        <v>298</v>
      </c>
      <c r="F2409" t="s">
        <v>128</v>
      </c>
      <c r="H2409" t="s">
        <v>38</v>
      </c>
      <c r="I2409">
        <v>0</v>
      </c>
      <c r="J2409">
        <v>0</v>
      </c>
      <c r="K2409">
        <v>36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O2409">
        <v>0</v>
      </c>
      <c r="AP2409" t="s">
        <v>2797</v>
      </c>
      <c r="AQ2409">
        <v>35</v>
      </c>
      <c r="AR2409">
        <v>0</v>
      </c>
      <c r="AS2409">
        <v>0</v>
      </c>
      <c r="AT2409">
        <v>0</v>
      </c>
    </row>
    <row r="2410" spans="1:46" x14ac:dyDescent="0.25">
      <c r="A2410" t="s">
        <v>41</v>
      </c>
      <c r="B2410" t="s">
        <v>133</v>
      </c>
      <c r="C2410" t="s">
        <v>186</v>
      </c>
      <c r="D2410" t="s">
        <v>236</v>
      </c>
      <c r="E2410" t="s">
        <v>298</v>
      </c>
      <c r="F2410" t="s">
        <v>128</v>
      </c>
      <c r="H2410" t="s">
        <v>38</v>
      </c>
      <c r="I2410">
        <v>0</v>
      </c>
      <c r="J2410">
        <v>0</v>
      </c>
      <c r="K2410">
        <v>36</v>
      </c>
      <c r="L2410">
        <v>5</v>
      </c>
      <c r="M2410">
        <v>75242.17</v>
      </c>
      <c r="N2410">
        <v>211000</v>
      </c>
      <c r="O2410">
        <v>105500</v>
      </c>
      <c r="P2410">
        <v>21.5484484155938</v>
      </c>
      <c r="Q2410">
        <v>44</v>
      </c>
      <c r="R2410">
        <v>1892000</v>
      </c>
      <c r="S2410">
        <v>43312</v>
      </c>
      <c r="T2410">
        <v>43140</v>
      </c>
      <c r="U2410">
        <v>3.387</v>
      </c>
      <c r="V2410">
        <v>9</v>
      </c>
      <c r="W2410">
        <v>135435.91</v>
      </c>
      <c r="X2410">
        <v>387000</v>
      </c>
      <c r="Y2410">
        <v>193500</v>
      </c>
      <c r="Z2410">
        <v>23.008009858910501</v>
      </c>
      <c r="AA2410">
        <v>35</v>
      </c>
      <c r="AB2410">
        <v>1505000</v>
      </c>
      <c r="AC2410">
        <v>43343</v>
      </c>
      <c r="AD2410">
        <v>43140</v>
      </c>
      <c r="AE2410">
        <v>6.0970000000000004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37</v>
      </c>
      <c r="AL2410">
        <v>1591000</v>
      </c>
      <c r="AN2410">
        <v>43140</v>
      </c>
      <c r="AO2410">
        <v>0</v>
      </c>
      <c r="AP2410" t="s">
        <v>2798</v>
      </c>
      <c r="AQ2410">
        <v>77</v>
      </c>
      <c r="AR2410">
        <v>0</v>
      </c>
      <c r="AS2410">
        <v>0</v>
      </c>
      <c r="AT2410">
        <v>0</v>
      </c>
    </row>
    <row r="2411" spans="1:46" x14ac:dyDescent="0.25">
      <c r="A2411" t="s">
        <v>41</v>
      </c>
      <c r="B2411" t="s">
        <v>142</v>
      </c>
      <c r="C2411" t="s">
        <v>195</v>
      </c>
      <c r="D2411" t="s">
        <v>236</v>
      </c>
      <c r="E2411" t="s">
        <v>298</v>
      </c>
      <c r="F2411" t="s">
        <v>128</v>
      </c>
      <c r="H2411" t="s">
        <v>38</v>
      </c>
      <c r="I2411">
        <v>0</v>
      </c>
      <c r="J2411">
        <v>0</v>
      </c>
      <c r="K2411">
        <v>36</v>
      </c>
      <c r="L2411">
        <v>7</v>
      </c>
      <c r="M2411">
        <v>99090.81</v>
      </c>
      <c r="N2411">
        <v>246700</v>
      </c>
      <c r="O2411">
        <v>90450</v>
      </c>
      <c r="P2411">
        <v>30.240069983231699</v>
      </c>
      <c r="Q2411">
        <v>56</v>
      </c>
      <c r="R2411">
        <v>2184000</v>
      </c>
      <c r="S2411">
        <v>43308</v>
      </c>
      <c r="T2411">
        <v>43244</v>
      </c>
      <c r="U2411">
        <v>4.742</v>
      </c>
      <c r="V2411">
        <v>10</v>
      </c>
      <c r="W2411">
        <v>141558.29999999999</v>
      </c>
      <c r="X2411">
        <v>390000</v>
      </c>
      <c r="Y2411">
        <v>195000</v>
      </c>
      <c r="Z2411">
        <v>20.146599877148599</v>
      </c>
      <c r="AA2411">
        <v>46</v>
      </c>
      <c r="AB2411">
        <v>1702000</v>
      </c>
      <c r="AC2411">
        <v>43328</v>
      </c>
      <c r="AD2411">
        <v>43347</v>
      </c>
      <c r="AE2411">
        <v>6.774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80</v>
      </c>
      <c r="AL2411">
        <v>3120000</v>
      </c>
      <c r="AN2411">
        <v>43347</v>
      </c>
      <c r="AO2411">
        <v>0</v>
      </c>
      <c r="AP2411" t="s">
        <v>2799</v>
      </c>
      <c r="AQ2411">
        <v>86</v>
      </c>
      <c r="AR2411">
        <v>0</v>
      </c>
      <c r="AS2411">
        <v>0</v>
      </c>
      <c r="AT2411">
        <v>0</v>
      </c>
    </row>
    <row r="2412" spans="1:46" x14ac:dyDescent="0.25">
      <c r="A2412" t="s">
        <v>41</v>
      </c>
      <c r="B2412" t="s">
        <v>131</v>
      </c>
      <c r="C2412" t="s">
        <v>184</v>
      </c>
      <c r="D2412" t="s">
        <v>236</v>
      </c>
      <c r="E2412" t="s">
        <v>299</v>
      </c>
      <c r="F2412" t="s">
        <v>105</v>
      </c>
      <c r="H2412" t="s">
        <v>38</v>
      </c>
      <c r="I2412">
        <v>140</v>
      </c>
      <c r="J2412">
        <v>140</v>
      </c>
      <c r="K2412">
        <v>24</v>
      </c>
      <c r="L2412">
        <v>50</v>
      </c>
      <c r="M2412">
        <v>876237.9</v>
      </c>
      <c r="N2412">
        <v>2253700</v>
      </c>
      <c r="O2412">
        <v>1126850</v>
      </c>
      <c r="P2412">
        <v>14.4640644349767</v>
      </c>
      <c r="Q2412">
        <v>32</v>
      </c>
      <c r="R2412">
        <v>1510400</v>
      </c>
      <c r="S2412">
        <v>43312</v>
      </c>
      <c r="T2412">
        <v>43306</v>
      </c>
      <c r="U2412">
        <v>33.871000000000002</v>
      </c>
      <c r="V2412">
        <v>96</v>
      </c>
      <c r="W2412">
        <v>1656357.95</v>
      </c>
      <c r="X2412">
        <v>4531200</v>
      </c>
      <c r="Y2412">
        <v>2242000</v>
      </c>
      <c r="Z2412">
        <v>20.409149699476099</v>
      </c>
      <c r="AA2412">
        <v>152</v>
      </c>
      <c r="AB2412">
        <v>7174400</v>
      </c>
      <c r="AC2412">
        <v>43342</v>
      </c>
      <c r="AD2412">
        <v>43323</v>
      </c>
      <c r="AE2412">
        <v>65.031999999999996</v>
      </c>
      <c r="AF2412">
        <v>50</v>
      </c>
      <c r="AG2412">
        <v>853705.78</v>
      </c>
      <c r="AH2412">
        <v>2413200</v>
      </c>
      <c r="AI2412">
        <v>1079100</v>
      </c>
      <c r="AJ2412">
        <v>29.609747555714002</v>
      </c>
      <c r="AK2412">
        <v>126</v>
      </c>
      <c r="AL2412">
        <v>6426000</v>
      </c>
      <c r="AM2412">
        <v>43373</v>
      </c>
      <c r="AN2412">
        <v>43351</v>
      </c>
      <c r="AO2412">
        <v>35</v>
      </c>
      <c r="AP2412" t="s">
        <v>2800</v>
      </c>
      <c r="AQ2412">
        <v>38</v>
      </c>
      <c r="AR2412">
        <v>0</v>
      </c>
      <c r="AS2412">
        <v>0</v>
      </c>
      <c r="AT2412">
        <v>0</v>
      </c>
    </row>
    <row r="2413" spans="1:46" x14ac:dyDescent="0.25">
      <c r="A2413" t="s">
        <v>41</v>
      </c>
      <c r="B2413" t="s">
        <v>136</v>
      </c>
      <c r="C2413" t="s">
        <v>189</v>
      </c>
      <c r="D2413" t="s">
        <v>236</v>
      </c>
      <c r="E2413" t="s">
        <v>299</v>
      </c>
      <c r="F2413" t="s">
        <v>105</v>
      </c>
      <c r="H2413" t="s">
        <v>38</v>
      </c>
      <c r="I2413">
        <v>103</v>
      </c>
      <c r="J2413">
        <v>103</v>
      </c>
      <c r="K2413">
        <v>12</v>
      </c>
      <c r="L2413">
        <v>13</v>
      </c>
      <c r="M2413">
        <v>295246.90000000002</v>
      </c>
      <c r="N2413">
        <v>598000</v>
      </c>
      <c r="O2413">
        <v>179400</v>
      </c>
      <c r="P2413">
        <v>22.414813757268401</v>
      </c>
      <c r="Q2413">
        <v>37</v>
      </c>
      <c r="R2413">
        <v>1702000</v>
      </c>
      <c r="S2413">
        <v>43310</v>
      </c>
      <c r="T2413">
        <v>43306</v>
      </c>
      <c r="U2413">
        <v>8.8059999999999992</v>
      </c>
      <c r="V2413">
        <v>94</v>
      </c>
      <c r="W2413">
        <v>2084119.35</v>
      </c>
      <c r="X2413">
        <v>4324000</v>
      </c>
      <c r="Y2413">
        <v>1283400</v>
      </c>
      <c r="Z2413">
        <v>24.602667725093902</v>
      </c>
      <c r="AA2413">
        <v>99</v>
      </c>
      <c r="AB2413">
        <v>4554000</v>
      </c>
      <c r="AC2413">
        <v>43343</v>
      </c>
      <c r="AD2413">
        <v>43323</v>
      </c>
      <c r="AE2413">
        <v>63.677</v>
      </c>
      <c r="AF2413">
        <v>49</v>
      </c>
      <c r="AG2413">
        <v>1077416.96</v>
      </c>
      <c r="AH2413">
        <v>2254000</v>
      </c>
      <c r="AI2413">
        <v>662400</v>
      </c>
      <c r="AJ2413">
        <v>25.536651424633199</v>
      </c>
      <c r="AK2413">
        <v>98</v>
      </c>
      <c r="AL2413">
        <v>4508000</v>
      </c>
      <c r="AM2413">
        <v>43373</v>
      </c>
      <c r="AN2413">
        <v>43360</v>
      </c>
      <c r="AO2413">
        <v>34.299999999999997</v>
      </c>
      <c r="AP2413" t="s">
        <v>2801</v>
      </c>
      <c r="AQ2413">
        <v>22</v>
      </c>
      <c r="AR2413">
        <v>0</v>
      </c>
      <c r="AS2413">
        <v>0</v>
      </c>
      <c r="AT2413">
        <v>0</v>
      </c>
    </row>
    <row r="2414" spans="1:46" x14ac:dyDescent="0.25">
      <c r="A2414" t="s">
        <v>41</v>
      </c>
      <c r="B2414" t="s">
        <v>134</v>
      </c>
      <c r="C2414" t="s">
        <v>187</v>
      </c>
      <c r="D2414" t="s">
        <v>236</v>
      </c>
      <c r="E2414" t="s">
        <v>299</v>
      </c>
      <c r="F2414" t="s">
        <v>105</v>
      </c>
      <c r="H2414" t="s">
        <v>38</v>
      </c>
      <c r="I2414">
        <v>70</v>
      </c>
      <c r="J2414">
        <v>70</v>
      </c>
      <c r="K2414">
        <v>36</v>
      </c>
      <c r="L2414">
        <v>26</v>
      </c>
      <c r="M2414">
        <v>304507.58</v>
      </c>
      <c r="N2414">
        <v>848000</v>
      </c>
      <c r="O2414">
        <v>384000</v>
      </c>
      <c r="P2414">
        <v>27.8107030483574</v>
      </c>
      <c r="Q2414">
        <v>155</v>
      </c>
      <c r="R2414">
        <v>6200000</v>
      </c>
      <c r="S2414">
        <v>43311</v>
      </c>
      <c r="T2414">
        <v>43244</v>
      </c>
      <c r="U2414">
        <v>17.613</v>
      </c>
      <c r="V2414">
        <v>43</v>
      </c>
      <c r="W2414">
        <v>505321.61</v>
      </c>
      <c r="X2414">
        <v>1408000</v>
      </c>
      <c r="Y2414">
        <v>704000</v>
      </c>
      <c r="Z2414">
        <v>21.043498437499998</v>
      </c>
      <c r="AA2414">
        <v>144</v>
      </c>
      <c r="AB2414">
        <v>4608000</v>
      </c>
      <c r="AC2414">
        <v>43343</v>
      </c>
      <c r="AD2414">
        <v>43335</v>
      </c>
      <c r="AE2414">
        <v>29.129000000000001</v>
      </c>
      <c r="AF2414">
        <v>40</v>
      </c>
      <c r="AG2414">
        <v>472503.75</v>
      </c>
      <c r="AH2414">
        <v>1311000</v>
      </c>
      <c r="AI2414">
        <v>635500</v>
      </c>
      <c r="AJ2414">
        <v>23.056384148490899</v>
      </c>
      <c r="AK2414">
        <v>104</v>
      </c>
      <c r="AL2414">
        <v>3432000</v>
      </c>
      <c r="AM2414">
        <v>43373</v>
      </c>
      <c r="AN2414">
        <v>43335</v>
      </c>
      <c r="AO2414">
        <v>28</v>
      </c>
      <c r="AP2414" t="s">
        <v>2802</v>
      </c>
      <c r="AQ2414">
        <v>92</v>
      </c>
      <c r="AR2414">
        <v>0</v>
      </c>
      <c r="AS2414">
        <v>0</v>
      </c>
      <c r="AT2414">
        <v>0</v>
      </c>
    </row>
    <row r="2415" spans="1:46" x14ac:dyDescent="0.25">
      <c r="A2415" t="s">
        <v>41</v>
      </c>
      <c r="B2415" t="s">
        <v>157</v>
      </c>
      <c r="C2415" t="s">
        <v>210</v>
      </c>
      <c r="D2415" t="s">
        <v>236</v>
      </c>
      <c r="E2415" t="s">
        <v>299</v>
      </c>
      <c r="F2415" t="s">
        <v>105</v>
      </c>
      <c r="H2415" t="s">
        <v>38</v>
      </c>
      <c r="I2415">
        <v>45</v>
      </c>
      <c r="J2415">
        <v>45</v>
      </c>
      <c r="K2415">
        <v>6</v>
      </c>
      <c r="L2415">
        <v>12</v>
      </c>
      <c r="M2415">
        <v>526153.07999999996</v>
      </c>
      <c r="N2415">
        <v>1031600</v>
      </c>
      <c r="O2415">
        <v>130980</v>
      </c>
      <c r="P2415">
        <v>35.736671661890298</v>
      </c>
      <c r="Q2415">
        <v>8</v>
      </c>
      <c r="R2415">
        <v>703200</v>
      </c>
      <c r="S2415">
        <v>43310</v>
      </c>
      <c r="T2415">
        <v>43237</v>
      </c>
      <c r="U2415">
        <v>8.1289999999999996</v>
      </c>
      <c r="V2415">
        <v>8</v>
      </c>
      <c r="W2415">
        <v>370075.07</v>
      </c>
      <c r="X2415">
        <v>703200</v>
      </c>
      <c r="Y2415">
        <v>210960</v>
      </c>
      <c r="Z2415">
        <v>17.2999802773646</v>
      </c>
      <c r="AA2415">
        <v>8</v>
      </c>
      <c r="AB2415">
        <v>704000</v>
      </c>
      <c r="AC2415">
        <v>43331</v>
      </c>
      <c r="AD2415">
        <v>43323</v>
      </c>
      <c r="AE2415">
        <v>5.4189999999999996</v>
      </c>
      <c r="AF2415">
        <v>11</v>
      </c>
      <c r="AG2415">
        <v>519764.52</v>
      </c>
      <c r="AH2415">
        <v>952700</v>
      </c>
      <c r="AI2415">
        <v>209310</v>
      </c>
      <c r="AJ2415">
        <v>23.090037272079201</v>
      </c>
      <c r="AK2415">
        <v>27</v>
      </c>
      <c r="AL2415">
        <v>2373300</v>
      </c>
      <c r="AM2415">
        <v>43373</v>
      </c>
      <c r="AN2415">
        <v>43361</v>
      </c>
      <c r="AO2415">
        <v>7.7</v>
      </c>
      <c r="AP2415" t="s">
        <v>2803</v>
      </c>
      <c r="AQ2415">
        <v>24</v>
      </c>
      <c r="AR2415">
        <v>0</v>
      </c>
      <c r="AS2415">
        <v>0</v>
      </c>
      <c r="AT2415">
        <v>0</v>
      </c>
    </row>
    <row r="2416" spans="1:46" x14ac:dyDescent="0.25">
      <c r="A2416" t="s">
        <v>41</v>
      </c>
      <c r="B2416" t="s">
        <v>138</v>
      </c>
      <c r="C2416" t="s">
        <v>191</v>
      </c>
      <c r="D2416" t="s">
        <v>236</v>
      </c>
      <c r="E2416" t="s">
        <v>299</v>
      </c>
      <c r="F2416" t="s">
        <v>105</v>
      </c>
      <c r="H2416" t="s">
        <v>38</v>
      </c>
      <c r="I2416">
        <v>40</v>
      </c>
      <c r="J2416">
        <v>40</v>
      </c>
      <c r="K2416">
        <v>36</v>
      </c>
      <c r="L2416">
        <v>1</v>
      </c>
      <c r="M2416">
        <v>13368.78</v>
      </c>
      <c r="N2416">
        <v>28000</v>
      </c>
      <c r="O2416">
        <v>0</v>
      </c>
      <c r="P2416">
        <v>47.479791919281901</v>
      </c>
      <c r="Q2416">
        <v>37</v>
      </c>
      <c r="R2416">
        <v>1036000</v>
      </c>
      <c r="S2416">
        <v>43306</v>
      </c>
      <c r="T2416">
        <v>43192</v>
      </c>
      <c r="U2416">
        <v>0.67700000000000005</v>
      </c>
      <c r="V2416">
        <v>10</v>
      </c>
      <c r="W2416">
        <v>133687.79999999999</v>
      </c>
      <c r="X2416">
        <v>280000</v>
      </c>
      <c r="Y2416">
        <v>33600</v>
      </c>
      <c r="Z2416">
        <v>40.317946428571403</v>
      </c>
      <c r="AA2416">
        <v>27</v>
      </c>
      <c r="AB2416">
        <v>756000</v>
      </c>
      <c r="AC2416">
        <v>43334</v>
      </c>
      <c r="AD2416">
        <v>43192</v>
      </c>
      <c r="AE2416">
        <v>6.774</v>
      </c>
      <c r="AF2416">
        <v>4</v>
      </c>
      <c r="AG2416">
        <v>53475.12</v>
      </c>
      <c r="AH2416">
        <v>112000</v>
      </c>
      <c r="AI2416">
        <v>8400</v>
      </c>
      <c r="AJ2416">
        <v>43.221397573786398</v>
      </c>
      <c r="AK2416">
        <v>23</v>
      </c>
      <c r="AL2416">
        <v>644000</v>
      </c>
      <c r="AM2416">
        <v>43362</v>
      </c>
      <c r="AN2416">
        <v>43192</v>
      </c>
      <c r="AO2416">
        <v>2.8</v>
      </c>
      <c r="AP2416" t="s">
        <v>2804</v>
      </c>
      <c r="AQ2416">
        <v>40</v>
      </c>
      <c r="AR2416">
        <v>0</v>
      </c>
      <c r="AS2416">
        <v>0</v>
      </c>
      <c r="AT2416">
        <v>0</v>
      </c>
    </row>
    <row r="2417" spans="1:46" x14ac:dyDescent="0.25">
      <c r="A2417" t="s">
        <v>41</v>
      </c>
      <c r="B2417" t="s">
        <v>139</v>
      </c>
      <c r="C2417" t="s">
        <v>192</v>
      </c>
      <c r="D2417" t="s">
        <v>236</v>
      </c>
      <c r="E2417" t="s">
        <v>299</v>
      </c>
      <c r="F2417" t="s">
        <v>105</v>
      </c>
      <c r="H2417" t="s">
        <v>38</v>
      </c>
      <c r="I2417">
        <v>39</v>
      </c>
      <c r="J2417">
        <v>39</v>
      </c>
      <c r="K2417">
        <v>36</v>
      </c>
      <c r="L2417">
        <v>4</v>
      </c>
      <c r="M2417">
        <v>76368.160000000003</v>
      </c>
      <c r="N2417">
        <v>152000</v>
      </c>
      <c r="O2417">
        <v>34200</v>
      </c>
      <c r="P2417">
        <v>28.688475321467202</v>
      </c>
      <c r="Q2417">
        <v>119</v>
      </c>
      <c r="R2417">
        <v>4522000</v>
      </c>
      <c r="S2417">
        <v>43307</v>
      </c>
      <c r="T2417">
        <v>43203</v>
      </c>
      <c r="U2417">
        <v>2.71</v>
      </c>
      <c r="V2417">
        <v>25</v>
      </c>
      <c r="W2417">
        <v>477301.09</v>
      </c>
      <c r="X2417">
        <v>950000</v>
      </c>
      <c r="Y2417">
        <v>285000</v>
      </c>
      <c r="Z2417">
        <v>21.0479400593624</v>
      </c>
      <c r="AA2417">
        <v>94</v>
      </c>
      <c r="AB2417">
        <v>3572000</v>
      </c>
      <c r="AC2417">
        <v>43343</v>
      </c>
      <c r="AD2417">
        <v>43203</v>
      </c>
      <c r="AE2417">
        <v>16.934999999999999</v>
      </c>
      <c r="AF2417">
        <v>14</v>
      </c>
      <c r="AG2417">
        <v>267288.62</v>
      </c>
      <c r="AH2417">
        <v>532000</v>
      </c>
      <c r="AI2417">
        <v>112760</v>
      </c>
      <c r="AJ2417">
        <v>29.868933835128601</v>
      </c>
      <c r="AK2417">
        <v>80</v>
      </c>
      <c r="AL2417">
        <v>3040000</v>
      </c>
      <c r="AM2417">
        <v>43372</v>
      </c>
      <c r="AN2417">
        <v>43203</v>
      </c>
      <c r="AO2417">
        <v>9.8000000000000007</v>
      </c>
      <c r="AP2417" t="s">
        <v>2805</v>
      </c>
      <c r="AQ2417">
        <v>43</v>
      </c>
      <c r="AR2417">
        <v>0</v>
      </c>
      <c r="AS2417">
        <v>0</v>
      </c>
      <c r="AT2417">
        <v>0</v>
      </c>
    </row>
    <row r="2418" spans="1:46" x14ac:dyDescent="0.25">
      <c r="A2418" t="s">
        <v>41</v>
      </c>
      <c r="B2418" t="s">
        <v>140</v>
      </c>
      <c r="C2418" t="s">
        <v>193</v>
      </c>
      <c r="D2418" t="s">
        <v>236</v>
      </c>
      <c r="E2418" t="s">
        <v>299</v>
      </c>
      <c r="F2418" t="s">
        <v>105</v>
      </c>
      <c r="H2418" t="s">
        <v>38</v>
      </c>
      <c r="I2418">
        <v>39</v>
      </c>
      <c r="J2418">
        <v>39</v>
      </c>
      <c r="K2418">
        <v>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O2418">
        <v>0</v>
      </c>
      <c r="AP2418" t="s">
        <v>2806</v>
      </c>
      <c r="AQ2418">
        <v>62</v>
      </c>
      <c r="AR2418">
        <v>0</v>
      </c>
      <c r="AS2418">
        <v>0</v>
      </c>
      <c r="AT2418">
        <v>0</v>
      </c>
    </row>
    <row r="2419" spans="1:46" x14ac:dyDescent="0.25">
      <c r="A2419" t="s">
        <v>41</v>
      </c>
      <c r="B2419" t="s">
        <v>141</v>
      </c>
      <c r="C2419" t="s">
        <v>194</v>
      </c>
      <c r="D2419" t="s">
        <v>236</v>
      </c>
      <c r="E2419" t="s">
        <v>299</v>
      </c>
      <c r="F2419" t="s">
        <v>105</v>
      </c>
      <c r="H2419" t="s">
        <v>38</v>
      </c>
      <c r="I2419">
        <v>39</v>
      </c>
      <c r="J2419">
        <v>39</v>
      </c>
      <c r="K2419">
        <v>36</v>
      </c>
      <c r="L2419">
        <v>14</v>
      </c>
      <c r="M2419">
        <v>327370.61</v>
      </c>
      <c r="N2419">
        <v>658000</v>
      </c>
      <c r="O2419">
        <v>56400</v>
      </c>
      <c r="P2419">
        <v>40.141677037875297</v>
      </c>
      <c r="Q2419">
        <v>7</v>
      </c>
      <c r="R2419">
        <v>329000</v>
      </c>
      <c r="S2419">
        <v>43307</v>
      </c>
      <c r="T2419">
        <v>43203</v>
      </c>
      <c r="U2419">
        <v>9.484</v>
      </c>
      <c r="V2419">
        <v>15</v>
      </c>
      <c r="W2419">
        <v>364912.7</v>
      </c>
      <c r="X2419">
        <v>705000</v>
      </c>
      <c r="Y2419">
        <v>183300</v>
      </c>
      <c r="Z2419">
        <v>23.058468424223701</v>
      </c>
      <c r="AA2419">
        <v>63</v>
      </c>
      <c r="AB2419">
        <v>2961000</v>
      </c>
      <c r="AC2419">
        <v>43341</v>
      </c>
      <c r="AD2419">
        <v>43335</v>
      </c>
      <c r="AE2419">
        <v>10.161</v>
      </c>
      <c r="AF2419">
        <v>22</v>
      </c>
      <c r="AG2419">
        <v>541605.9</v>
      </c>
      <c r="AH2419">
        <v>1034000</v>
      </c>
      <c r="AI2419">
        <v>310200</v>
      </c>
      <c r="AJ2419">
        <v>17.689072948328199</v>
      </c>
      <c r="AK2419">
        <v>41</v>
      </c>
      <c r="AL2419">
        <v>1927000</v>
      </c>
      <c r="AM2419">
        <v>43373</v>
      </c>
      <c r="AN2419">
        <v>43335</v>
      </c>
      <c r="AO2419">
        <v>15.4</v>
      </c>
      <c r="AP2419" t="s">
        <v>2807</v>
      </c>
      <c r="AQ2419">
        <v>36</v>
      </c>
      <c r="AR2419">
        <v>0</v>
      </c>
      <c r="AS2419">
        <v>0</v>
      </c>
      <c r="AT2419">
        <v>0</v>
      </c>
    </row>
    <row r="2420" spans="1:46" x14ac:dyDescent="0.25">
      <c r="A2420" t="s">
        <v>41</v>
      </c>
      <c r="B2420" t="s">
        <v>137</v>
      </c>
      <c r="C2420" t="s">
        <v>190</v>
      </c>
      <c r="D2420" t="s">
        <v>236</v>
      </c>
      <c r="E2420" t="s">
        <v>299</v>
      </c>
      <c r="F2420" t="s">
        <v>105</v>
      </c>
      <c r="H2420" t="s">
        <v>38</v>
      </c>
      <c r="I2420">
        <v>39</v>
      </c>
      <c r="J2420">
        <v>39</v>
      </c>
      <c r="K2420">
        <v>36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O2420">
        <v>0</v>
      </c>
      <c r="AP2420" t="s">
        <v>2808</v>
      </c>
      <c r="AQ2420">
        <v>27</v>
      </c>
      <c r="AR2420">
        <v>0</v>
      </c>
      <c r="AS2420">
        <v>0</v>
      </c>
      <c r="AT2420">
        <v>0</v>
      </c>
    </row>
    <row r="2421" spans="1:46" x14ac:dyDescent="0.25">
      <c r="A2421" t="s">
        <v>41</v>
      </c>
      <c r="B2421" t="s">
        <v>133</v>
      </c>
      <c r="C2421" t="s">
        <v>186</v>
      </c>
      <c r="D2421" t="s">
        <v>236</v>
      </c>
      <c r="E2421" t="s">
        <v>299</v>
      </c>
      <c r="F2421" t="s">
        <v>105</v>
      </c>
      <c r="H2421" t="s">
        <v>38</v>
      </c>
      <c r="I2421">
        <v>39</v>
      </c>
      <c r="J2421">
        <v>39</v>
      </c>
      <c r="K2421">
        <v>36</v>
      </c>
      <c r="L2421">
        <v>31</v>
      </c>
      <c r="M2421">
        <v>466971.51</v>
      </c>
      <c r="N2421">
        <v>1315000</v>
      </c>
      <c r="O2421">
        <v>593000</v>
      </c>
      <c r="P2421">
        <v>28.854756054767101</v>
      </c>
      <c r="Q2421">
        <v>105</v>
      </c>
      <c r="R2421">
        <v>4515000</v>
      </c>
      <c r="S2421">
        <v>43312</v>
      </c>
      <c r="T2421">
        <v>43244</v>
      </c>
      <c r="U2421">
        <v>21</v>
      </c>
      <c r="V2421">
        <v>43</v>
      </c>
      <c r="W2421">
        <v>654935.84</v>
      </c>
      <c r="X2421">
        <v>1849000</v>
      </c>
      <c r="Y2421">
        <v>924500</v>
      </c>
      <c r="Z2421">
        <v>22.073615533841799</v>
      </c>
      <c r="AA2421">
        <v>98</v>
      </c>
      <c r="AB2421">
        <v>4214000</v>
      </c>
      <c r="AC2421">
        <v>43343</v>
      </c>
      <c r="AD2421">
        <v>43323</v>
      </c>
      <c r="AE2421">
        <v>29.129000000000001</v>
      </c>
      <c r="AF2421">
        <v>7</v>
      </c>
      <c r="AG2421">
        <v>107245.46</v>
      </c>
      <c r="AH2421">
        <v>301000</v>
      </c>
      <c r="AI2421">
        <v>116100</v>
      </c>
      <c r="AJ2421">
        <v>36.1979415555424</v>
      </c>
      <c r="AK2421">
        <v>97</v>
      </c>
      <c r="AL2421">
        <v>4171000</v>
      </c>
      <c r="AM2421">
        <v>43373</v>
      </c>
      <c r="AN2421">
        <v>43323</v>
      </c>
      <c r="AO2421">
        <v>4.9000000000000004</v>
      </c>
      <c r="AP2421" t="s">
        <v>2809</v>
      </c>
      <c r="AQ2421">
        <v>49</v>
      </c>
      <c r="AR2421">
        <v>0</v>
      </c>
      <c r="AS2421">
        <v>0</v>
      </c>
      <c r="AT2421">
        <v>0</v>
      </c>
    </row>
    <row r="2422" spans="1:46" x14ac:dyDescent="0.25">
      <c r="A2422" t="s">
        <v>41</v>
      </c>
      <c r="B2422" t="s">
        <v>142</v>
      </c>
      <c r="C2422" t="s">
        <v>195</v>
      </c>
      <c r="D2422" t="s">
        <v>236</v>
      </c>
      <c r="E2422" t="s">
        <v>299</v>
      </c>
      <c r="F2422" t="s">
        <v>105</v>
      </c>
      <c r="H2422" t="s">
        <v>38</v>
      </c>
      <c r="I2422">
        <v>39</v>
      </c>
      <c r="J2422">
        <v>39</v>
      </c>
      <c r="K2422">
        <v>36</v>
      </c>
      <c r="L2422">
        <v>19</v>
      </c>
      <c r="M2422">
        <v>268960.77</v>
      </c>
      <c r="N2422">
        <v>653800</v>
      </c>
      <c r="O2422">
        <v>287420</v>
      </c>
      <c r="P2422">
        <v>19.2486360493874</v>
      </c>
      <c r="Q2422">
        <v>69</v>
      </c>
      <c r="R2422">
        <v>2691000</v>
      </c>
      <c r="S2422">
        <v>43303</v>
      </c>
      <c r="T2422">
        <v>43244</v>
      </c>
      <c r="U2422">
        <v>12.871</v>
      </c>
      <c r="V2422">
        <v>10</v>
      </c>
      <c r="W2422">
        <v>141558.29999999999</v>
      </c>
      <c r="X2422">
        <v>390000</v>
      </c>
      <c r="Y2422">
        <v>195000</v>
      </c>
      <c r="Z2422">
        <v>20.146599877148599</v>
      </c>
      <c r="AA2422">
        <v>59</v>
      </c>
      <c r="AB2422">
        <v>2183000</v>
      </c>
      <c r="AC2422">
        <v>43338</v>
      </c>
      <c r="AD2422">
        <v>43244</v>
      </c>
      <c r="AE2422">
        <v>6.774</v>
      </c>
      <c r="AF2422">
        <v>1</v>
      </c>
      <c r="AG2422">
        <v>14155.83</v>
      </c>
      <c r="AH2422">
        <v>39000</v>
      </c>
      <c r="AI2422">
        <v>19500</v>
      </c>
      <c r="AJ2422">
        <v>20.146601228513799</v>
      </c>
      <c r="AK2422">
        <v>52</v>
      </c>
      <c r="AL2422">
        <v>2028000</v>
      </c>
      <c r="AM2422">
        <v>43373</v>
      </c>
      <c r="AN2422">
        <v>43244</v>
      </c>
      <c r="AO2422">
        <v>0.7</v>
      </c>
      <c r="AP2422" t="s">
        <v>2810</v>
      </c>
      <c r="AQ2422">
        <v>53</v>
      </c>
      <c r="AR2422">
        <v>0</v>
      </c>
      <c r="AS2422">
        <v>0</v>
      </c>
      <c r="AT2422">
        <v>0</v>
      </c>
    </row>
    <row r="2423" spans="1:46" x14ac:dyDescent="0.25">
      <c r="A2423" t="s">
        <v>41</v>
      </c>
      <c r="B2423" t="s">
        <v>143</v>
      </c>
      <c r="C2423" t="s">
        <v>196</v>
      </c>
      <c r="D2423" t="s">
        <v>236</v>
      </c>
      <c r="E2423" t="s">
        <v>299</v>
      </c>
      <c r="F2423" t="s">
        <v>105</v>
      </c>
      <c r="H2423" t="s">
        <v>38</v>
      </c>
      <c r="I2423">
        <v>27</v>
      </c>
      <c r="J2423">
        <v>27</v>
      </c>
      <c r="K2423">
        <v>24</v>
      </c>
      <c r="L2423">
        <v>6</v>
      </c>
      <c r="M2423">
        <v>156553.41</v>
      </c>
      <c r="N2423">
        <v>310000</v>
      </c>
      <c r="O2423">
        <v>61200</v>
      </c>
      <c r="P2423">
        <v>30.7842640118844</v>
      </c>
      <c r="Q2423">
        <v>20</v>
      </c>
      <c r="R2423">
        <v>1060000</v>
      </c>
      <c r="S2423">
        <v>43310</v>
      </c>
      <c r="T2423">
        <v>43192</v>
      </c>
      <c r="U2423">
        <v>4.0650000000000004</v>
      </c>
      <c r="V2423">
        <v>9</v>
      </c>
      <c r="W2423">
        <v>238172.46</v>
      </c>
      <c r="X2423">
        <v>477000</v>
      </c>
      <c r="Y2423">
        <v>143100</v>
      </c>
      <c r="Z2423">
        <v>21.5364763079717</v>
      </c>
      <c r="AA2423">
        <v>35</v>
      </c>
      <c r="AB2423">
        <v>1785000</v>
      </c>
      <c r="AC2423">
        <v>43338</v>
      </c>
      <c r="AD2423">
        <v>43337</v>
      </c>
      <c r="AE2423">
        <v>6.0970000000000004</v>
      </c>
      <c r="AF2423">
        <v>25</v>
      </c>
      <c r="AG2423">
        <v>680158.75</v>
      </c>
      <c r="AH2423">
        <v>1275000</v>
      </c>
      <c r="AI2423">
        <v>425246</v>
      </c>
      <c r="AJ2423">
        <v>11.953974285241999</v>
      </c>
      <c r="AK2423">
        <v>9</v>
      </c>
      <c r="AL2423">
        <v>459000</v>
      </c>
      <c r="AM2423">
        <v>43372</v>
      </c>
      <c r="AN2423">
        <v>43337</v>
      </c>
      <c r="AO2423">
        <v>17.5</v>
      </c>
      <c r="AP2423" t="s">
        <v>2811</v>
      </c>
      <c r="AQ2423">
        <v>15</v>
      </c>
      <c r="AR2423">
        <v>0</v>
      </c>
      <c r="AS2423">
        <v>0</v>
      </c>
      <c r="AT2423">
        <v>0</v>
      </c>
    </row>
    <row r="2424" spans="1:46" x14ac:dyDescent="0.25">
      <c r="A2424" t="s">
        <v>41</v>
      </c>
      <c r="B2424" t="s">
        <v>167</v>
      </c>
      <c r="C2424" t="s">
        <v>220</v>
      </c>
      <c r="D2424" t="s">
        <v>236</v>
      </c>
      <c r="E2424" t="s">
        <v>299</v>
      </c>
      <c r="F2424" t="s">
        <v>105</v>
      </c>
      <c r="H2424" t="s">
        <v>38</v>
      </c>
      <c r="I2424">
        <v>27</v>
      </c>
      <c r="J2424">
        <v>27</v>
      </c>
      <c r="K2424">
        <v>6</v>
      </c>
      <c r="L2424">
        <v>9</v>
      </c>
      <c r="M2424">
        <v>426538.97</v>
      </c>
      <c r="N2424">
        <v>783000</v>
      </c>
      <c r="O2424">
        <v>130500</v>
      </c>
      <c r="P2424">
        <v>28.093047181024598</v>
      </c>
      <c r="Q2424">
        <v>14</v>
      </c>
      <c r="R2424">
        <v>1218000</v>
      </c>
      <c r="S2424">
        <v>43310</v>
      </c>
      <c r="T2424">
        <v>43306</v>
      </c>
      <c r="U2424">
        <v>6.0970000000000004</v>
      </c>
      <c r="V2424">
        <v>13</v>
      </c>
      <c r="W2424">
        <v>615734.36</v>
      </c>
      <c r="X2424">
        <v>1131000</v>
      </c>
      <c r="Y2424">
        <v>339300</v>
      </c>
      <c r="Z2424">
        <v>14.4489332141787</v>
      </c>
      <c r="AA2424">
        <v>1</v>
      </c>
      <c r="AB2424">
        <v>91000</v>
      </c>
      <c r="AC2424">
        <v>43337</v>
      </c>
      <c r="AD2424">
        <v>43306</v>
      </c>
      <c r="AE2424">
        <v>8.8059999999999992</v>
      </c>
      <c r="AF2424">
        <v>26</v>
      </c>
      <c r="AG2424">
        <v>1255749.99</v>
      </c>
      <c r="AH2424">
        <v>2302000</v>
      </c>
      <c r="AI2424">
        <v>403500</v>
      </c>
      <c r="AJ2424">
        <v>27.241243669884501</v>
      </c>
      <c r="AK2424">
        <v>11</v>
      </c>
      <c r="AL2424">
        <v>957000</v>
      </c>
      <c r="AM2424">
        <v>43372</v>
      </c>
      <c r="AN2424">
        <v>43361</v>
      </c>
      <c r="AO2424">
        <v>18.2</v>
      </c>
      <c r="AP2424" t="s">
        <v>2812</v>
      </c>
      <c r="AQ2424">
        <v>25</v>
      </c>
      <c r="AR2424">
        <v>0</v>
      </c>
      <c r="AS2424">
        <v>0</v>
      </c>
      <c r="AT2424">
        <v>0</v>
      </c>
    </row>
    <row r="2425" spans="1:46" x14ac:dyDescent="0.25">
      <c r="A2425" t="s">
        <v>41</v>
      </c>
      <c r="B2425" t="s">
        <v>146</v>
      </c>
      <c r="C2425" t="s">
        <v>199</v>
      </c>
      <c r="D2425" t="s">
        <v>236</v>
      </c>
      <c r="E2425" t="s">
        <v>299</v>
      </c>
      <c r="F2425" t="s">
        <v>105</v>
      </c>
      <c r="H2425" t="s">
        <v>38</v>
      </c>
      <c r="I2425">
        <v>27</v>
      </c>
      <c r="J2425">
        <v>27</v>
      </c>
      <c r="K2425">
        <v>24</v>
      </c>
      <c r="L2425">
        <v>1</v>
      </c>
      <c r="M2425">
        <v>30356.59</v>
      </c>
      <c r="N2425">
        <v>59000</v>
      </c>
      <c r="O2425">
        <v>17700</v>
      </c>
      <c r="P2425">
        <v>19.147097831148901</v>
      </c>
      <c r="Q2425">
        <v>7</v>
      </c>
      <c r="R2425">
        <v>434000</v>
      </c>
      <c r="S2425">
        <v>43306</v>
      </c>
      <c r="T2425">
        <v>42961</v>
      </c>
      <c r="U2425">
        <v>0.67700000000000005</v>
      </c>
      <c r="V2425">
        <v>1</v>
      </c>
      <c r="W2425">
        <v>30356.59</v>
      </c>
      <c r="X2425">
        <v>62000</v>
      </c>
      <c r="Y2425">
        <v>18600</v>
      </c>
      <c r="Z2425">
        <v>23.0593332149692</v>
      </c>
      <c r="AA2425">
        <v>6</v>
      </c>
      <c r="AB2425">
        <v>372000</v>
      </c>
      <c r="AC2425">
        <v>43328</v>
      </c>
      <c r="AD2425">
        <v>42961</v>
      </c>
      <c r="AE2425">
        <v>0.67700000000000005</v>
      </c>
      <c r="AF2425">
        <v>4</v>
      </c>
      <c r="AG2425">
        <v>126072.34</v>
      </c>
      <c r="AH2425">
        <v>248000</v>
      </c>
      <c r="AI2425">
        <v>37200</v>
      </c>
      <c r="AJ2425">
        <v>34.2127259312851</v>
      </c>
      <c r="AK2425">
        <v>26</v>
      </c>
      <c r="AL2425">
        <v>1612000</v>
      </c>
      <c r="AM2425">
        <v>43373</v>
      </c>
      <c r="AN2425">
        <v>43356</v>
      </c>
      <c r="AO2425">
        <v>2.8</v>
      </c>
      <c r="AP2425" t="s">
        <v>2813</v>
      </c>
      <c r="AQ2425">
        <v>29</v>
      </c>
      <c r="AR2425">
        <v>0</v>
      </c>
      <c r="AS2425">
        <v>0</v>
      </c>
      <c r="AT2425">
        <v>0</v>
      </c>
    </row>
    <row r="2426" spans="1:46" x14ac:dyDescent="0.25">
      <c r="A2426" t="s">
        <v>41</v>
      </c>
      <c r="B2426" t="s">
        <v>163</v>
      </c>
      <c r="C2426" t="s">
        <v>216</v>
      </c>
      <c r="D2426" t="s">
        <v>236</v>
      </c>
      <c r="E2426" t="s">
        <v>299</v>
      </c>
      <c r="F2426" t="s">
        <v>105</v>
      </c>
      <c r="H2426" t="s">
        <v>38</v>
      </c>
      <c r="I2426">
        <v>24</v>
      </c>
      <c r="J2426">
        <v>24</v>
      </c>
      <c r="K2426">
        <v>6</v>
      </c>
      <c r="L2426">
        <v>6</v>
      </c>
      <c r="M2426">
        <v>397968.63</v>
      </c>
      <c r="N2426">
        <v>786000</v>
      </c>
      <c r="O2426">
        <v>196500</v>
      </c>
      <c r="P2426">
        <v>25.7395262212485</v>
      </c>
      <c r="Q2426">
        <v>11</v>
      </c>
      <c r="R2426">
        <v>1441000</v>
      </c>
      <c r="S2426">
        <v>43303</v>
      </c>
      <c r="T2426">
        <v>43306</v>
      </c>
      <c r="U2426">
        <v>4.0650000000000004</v>
      </c>
      <c r="V2426">
        <v>10</v>
      </c>
      <c r="W2426">
        <v>680224.42</v>
      </c>
      <c r="X2426">
        <v>1310000</v>
      </c>
      <c r="Y2426">
        <v>393000</v>
      </c>
      <c r="Z2426">
        <v>18.4027413660184</v>
      </c>
      <c r="AA2426">
        <v>31</v>
      </c>
      <c r="AB2426">
        <v>4061000</v>
      </c>
      <c r="AC2426">
        <v>43336</v>
      </c>
      <c r="AD2426">
        <v>43337</v>
      </c>
      <c r="AE2426">
        <v>6.774</v>
      </c>
      <c r="AF2426">
        <v>10</v>
      </c>
      <c r="AG2426">
        <v>689773.9</v>
      </c>
      <c r="AH2426">
        <v>1310000</v>
      </c>
      <c r="AI2426">
        <v>157200</v>
      </c>
      <c r="AJ2426">
        <v>34.181879770992303</v>
      </c>
      <c r="AK2426">
        <v>20</v>
      </c>
      <c r="AL2426">
        <v>2620000</v>
      </c>
      <c r="AM2426">
        <v>43368</v>
      </c>
      <c r="AN2426">
        <v>43337</v>
      </c>
      <c r="AO2426">
        <v>7</v>
      </c>
      <c r="AP2426" t="s">
        <v>2814</v>
      </c>
      <c r="AQ2426">
        <v>5</v>
      </c>
      <c r="AR2426">
        <v>0</v>
      </c>
      <c r="AS2426">
        <v>0</v>
      </c>
      <c r="AT2426">
        <v>0</v>
      </c>
    </row>
    <row r="2427" spans="1:46" x14ac:dyDescent="0.25">
      <c r="A2427" t="s">
        <v>41</v>
      </c>
      <c r="B2427" t="s">
        <v>151</v>
      </c>
      <c r="C2427" t="s">
        <v>204</v>
      </c>
      <c r="D2427" t="s">
        <v>236</v>
      </c>
      <c r="E2427" t="s">
        <v>299</v>
      </c>
      <c r="F2427" t="s">
        <v>105</v>
      </c>
      <c r="H2427" t="s">
        <v>38</v>
      </c>
      <c r="I2427">
        <v>15</v>
      </c>
      <c r="J2427">
        <v>15</v>
      </c>
      <c r="K2427">
        <v>12</v>
      </c>
      <c r="L2427">
        <v>5</v>
      </c>
      <c r="M2427">
        <v>275784.2</v>
      </c>
      <c r="N2427">
        <v>520000</v>
      </c>
      <c r="O2427">
        <v>124800</v>
      </c>
      <c r="P2427">
        <v>23.238203383024899</v>
      </c>
      <c r="Q2427">
        <v>11</v>
      </c>
      <c r="R2427">
        <v>1144000</v>
      </c>
      <c r="S2427">
        <v>43308</v>
      </c>
      <c r="T2427">
        <v>43306</v>
      </c>
      <c r="U2427">
        <v>3.387</v>
      </c>
      <c r="V2427">
        <v>14</v>
      </c>
      <c r="W2427">
        <v>796744.64</v>
      </c>
      <c r="X2427">
        <v>1456000</v>
      </c>
      <c r="Y2427">
        <v>280800</v>
      </c>
      <c r="Z2427">
        <v>25.423833875229299</v>
      </c>
      <c r="AA2427">
        <v>21</v>
      </c>
      <c r="AB2427">
        <v>2184000</v>
      </c>
      <c r="AC2427">
        <v>43343</v>
      </c>
      <c r="AD2427">
        <v>43335</v>
      </c>
      <c r="AE2427">
        <v>9.484</v>
      </c>
      <c r="AF2427">
        <v>8</v>
      </c>
      <c r="AG2427">
        <v>444300.24</v>
      </c>
      <c r="AH2427">
        <v>832000</v>
      </c>
      <c r="AI2427">
        <v>218400</v>
      </c>
      <c r="AJ2427">
        <v>20.350348135478999</v>
      </c>
      <c r="AK2427">
        <v>13</v>
      </c>
      <c r="AL2427">
        <v>1352000</v>
      </c>
      <c r="AM2427">
        <v>43373</v>
      </c>
      <c r="AN2427">
        <v>43335</v>
      </c>
      <c r="AO2427">
        <v>5.6</v>
      </c>
      <c r="AP2427" t="s">
        <v>2815</v>
      </c>
      <c r="AQ2427">
        <v>14</v>
      </c>
      <c r="AR2427">
        <v>0</v>
      </c>
      <c r="AS2427">
        <v>0</v>
      </c>
      <c r="AT2427">
        <v>0</v>
      </c>
    </row>
    <row r="2428" spans="1:46" x14ac:dyDescent="0.25">
      <c r="A2428" t="s">
        <v>41</v>
      </c>
      <c r="B2428" t="s">
        <v>152</v>
      </c>
      <c r="C2428" t="s">
        <v>205</v>
      </c>
      <c r="D2428" t="s">
        <v>236</v>
      </c>
      <c r="E2428" t="s">
        <v>299</v>
      </c>
      <c r="F2428" t="s">
        <v>105</v>
      </c>
      <c r="H2428" t="s">
        <v>38</v>
      </c>
      <c r="I2428">
        <v>15</v>
      </c>
      <c r="J2428">
        <v>15</v>
      </c>
      <c r="K2428">
        <v>12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O2428">
        <v>0</v>
      </c>
      <c r="AP2428" t="s">
        <v>2816</v>
      </c>
      <c r="AQ2428">
        <v>5</v>
      </c>
      <c r="AR2428">
        <v>0</v>
      </c>
      <c r="AS2428">
        <v>0</v>
      </c>
      <c r="AT2428">
        <v>0</v>
      </c>
    </row>
    <row r="2429" spans="1:46" x14ac:dyDescent="0.25">
      <c r="A2429" t="s">
        <v>41</v>
      </c>
      <c r="B2429" t="s">
        <v>153</v>
      </c>
      <c r="C2429" t="s">
        <v>206</v>
      </c>
      <c r="D2429" t="s">
        <v>236</v>
      </c>
      <c r="E2429" t="s">
        <v>299</v>
      </c>
      <c r="F2429" t="s">
        <v>105</v>
      </c>
      <c r="H2429" t="s">
        <v>38</v>
      </c>
      <c r="I2429">
        <v>15</v>
      </c>
      <c r="J2429">
        <v>15</v>
      </c>
      <c r="K2429">
        <v>12</v>
      </c>
      <c r="L2429">
        <v>4</v>
      </c>
      <c r="M2429">
        <v>292161.23</v>
      </c>
      <c r="N2429">
        <v>552000</v>
      </c>
      <c r="O2429">
        <v>41400</v>
      </c>
      <c r="P2429">
        <v>37.058881095596803</v>
      </c>
      <c r="Q2429">
        <v>11</v>
      </c>
      <c r="R2429">
        <v>1518000</v>
      </c>
      <c r="S2429">
        <v>43310</v>
      </c>
      <c r="T2429">
        <v>43306</v>
      </c>
      <c r="U2429">
        <v>2.71</v>
      </c>
      <c r="V2429">
        <v>8</v>
      </c>
      <c r="W2429">
        <v>594426.56000000006</v>
      </c>
      <c r="X2429">
        <v>1104000</v>
      </c>
      <c r="Y2429">
        <v>289800</v>
      </c>
      <c r="Z2429">
        <v>19.691818206752998</v>
      </c>
      <c r="AA2429">
        <v>15</v>
      </c>
      <c r="AB2429">
        <v>2070000</v>
      </c>
      <c r="AC2429">
        <v>43330</v>
      </c>
      <c r="AD2429">
        <v>43323</v>
      </c>
      <c r="AE2429">
        <v>5.4189999999999996</v>
      </c>
      <c r="AF2429">
        <v>8</v>
      </c>
      <c r="AG2429">
        <v>587228.64</v>
      </c>
      <c r="AH2429">
        <v>1104000</v>
      </c>
      <c r="AI2429">
        <v>331200</v>
      </c>
      <c r="AJ2429">
        <v>16.414142911222701</v>
      </c>
      <c r="AK2429">
        <v>7</v>
      </c>
      <c r="AL2429">
        <v>966000</v>
      </c>
      <c r="AM2429">
        <v>43371</v>
      </c>
      <c r="AN2429">
        <v>43323</v>
      </c>
      <c r="AO2429">
        <v>5.6</v>
      </c>
      <c r="AP2429" t="s">
        <v>2817</v>
      </c>
      <c r="AQ2429">
        <v>31</v>
      </c>
      <c r="AR2429">
        <v>0</v>
      </c>
      <c r="AS2429">
        <v>0</v>
      </c>
      <c r="AT2429">
        <v>0</v>
      </c>
    </row>
    <row r="2430" spans="1:46" x14ac:dyDescent="0.25">
      <c r="A2430" t="s">
        <v>41</v>
      </c>
      <c r="B2430" t="s">
        <v>145</v>
      </c>
      <c r="C2430" t="s">
        <v>198</v>
      </c>
      <c r="D2430" t="s">
        <v>236</v>
      </c>
      <c r="E2430" t="s">
        <v>299</v>
      </c>
      <c r="F2430" t="s">
        <v>105</v>
      </c>
      <c r="H2430" t="s">
        <v>38</v>
      </c>
      <c r="I2430">
        <v>15</v>
      </c>
      <c r="J2430">
        <v>15</v>
      </c>
      <c r="K2430">
        <v>12</v>
      </c>
      <c r="L2430">
        <v>1</v>
      </c>
      <c r="M2430">
        <v>21437</v>
      </c>
      <c r="N2430">
        <v>42000</v>
      </c>
      <c r="O2430">
        <v>12600</v>
      </c>
      <c r="P2430">
        <v>19.7935382333992</v>
      </c>
      <c r="Q2430">
        <v>6</v>
      </c>
      <c r="R2430">
        <v>252000</v>
      </c>
      <c r="S2430">
        <v>43294</v>
      </c>
      <c r="T2430">
        <v>43244</v>
      </c>
      <c r="U2430">
        <v>0.67700000000000005</v>
      </c>
      <c r="V2430">
        <v>1</v>
      </c>
      <c r="W2430">
        <v>22286.45</v>
      </c>
      <c r="X2430">
        <v>42000</v>
      </c>
      <c r="Y2430">
        <v>12600</v>
      </c>
      <c r="Z2430">
        <v>16.615323980115701</v>
      </c>
      <c r="AA2430">
        <v>29</v>
      </c>
      <c r="AB2430">
        <v>1218000</v>
      </c>
      <c r="AC2430">
        <v>43330</v>
      </c>
      <c r="AD2430">
        <v>43335</v>
      </c>
      <c r="AE2430">
        <v>0.67700000000000005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29</v>
      </c>
      <c r="AL2430">
        <v>1218000</v>
      </c>
      <c r="AN2430">
        <v>43335</v>
      </c>
      <c r="AO2430">
        <v>0</v>
      </c>
      <c r="AP2430" t="s">
        <v>2818</v>
      </c>
      <c r="AQ2430">
        <v>24</v>
      </c>
      <c r="AR2430">
        <v>0</v>
      </c>
      <c r="AS2430">
        <v>0</v>
      </c>
      <c r="AT2430">
        <v>0</v>
      </c>
    </row>
    <row r="2431" spans="1:46" x14ac:dyDescent="0.25">
      <c r="A2431" t="s">
        <v>41</v>
      </c>
      <c r="B2431" t="s">
        <v>155</v>
      </c>
      <c r="C2431" t="s">
        <v>208</v>
      </c>
      <c r="D2431" t="s">
        <v>236</v>
      </c>
      <c r="E2431" t="s">
        <v>299</v>
      </c>
      <c r="F2431" t="s">
        <v>105</v>
      </c>
      <c r="H2431" t="s">
        <v>38</v>
      </c>
      <c r="I2431">
        <v>15</v>
      </c>
      <c r="J2431">
        <v>15</v>
      </c>
      <c r="K2431">
        <v>12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O2431">
        <v>0</v>
      </c>
      <c r="AP2431" t="s">
        <v>2819</v>
      </c>
      <c r="AQ2431">
        <v>9</v>
      </c>
      <c r="AR2431">
        <v>0</v>
      </c>
      <c r="AS2431">
        <v>0</v>
      </c>
      <c r="AT2431">
        <v>0</v>
      </c>
    </row>
    <row r="2432" spans="1:46" x14ac:dyDescent="0.25">
      <c r="A2432" t="s">
        <v>41</v>
      </c>
      <c r="B2432" t="s">
        <v>156</v>
      </c>
      <c r="C2432" t="s">
        <v>209</v>
      </c>
      <c r="D2432" t="s">
        <v>236</v>
      </c>
      <c r="E2432" t="s">
        <v>299</v>
      </c>
      <c r="F2432" t="s">
        <v>105</v>
      </c>
      <c r="H2432" t="s">
        <v>38</v>
      </c>
      <c r="I2432">
        <v>15</v>
      </c>
      <c r="J2432">
        <v>15</v>
      </c>
      <c r="K2432">
        <v>12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199000</v>
      </c>
      <c r="T2432">
        <v>42944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42944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N2432">
        <v>42944</v>
      </c>
      <c r="AO2432">
        <v>0</v>
      </c>
      <c r="AP2432" t="s">
        <v>2820</v>
      </c>
      <c r="AQ2432">
        <v>15</v>
      </c>
      <c r="AR2432">
        <v>0</v>
      </c>
      <c r="AS2432">
        <v>0</v>
      </c>
      <c r="AT2432">
        <v>0</v>
      </c>
    </row>
    <row r="2433" spans="1:46" x14ac:dyDescent="0.25">
      <c r="A2433" t="s">
        <v>41</v>
      </c>
      <c r="B2433" t="s">
        <v>149</v>
      </c>
      <c r="C2433" t="s">
        <v>202</v>
      </c>
      <c r="D2433" t="s">
        <v>236</v>
      </c>
      <c r="E2433" t="s">
        <v>299</v>
      </c>
      <c r="F2433" t="s">
        <v>105</v>
      </c>
      <c r="H2433" t="s">
        <v>38</v>
      </c>
      <c r="I2433">
        <v>15</v>
      </c>
      <c r="J2433">
        <v>15</v>
      </c>
      <c r="K2433">
        <v>12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17</v>
      </c>
      <c r="R2433">
        <v>1037000</v>
      </c>
      <c r="T2433">
        <v>42973</v>
      </c>
      <c r="U2433">
        <v>0</v>
      </c>
      <c r="V2433">
        <v>3</v>
      </c>
      <c r="W2433">
        <v>85591.08</v>
      </c>
      <c r="X2433">
        <v>183000</v>
      </c>
      <c r="Y2433">
        <v>0</v>
      </c>
      <c r="Z2433">
        <v>48.551809723610504</v>
      </c>
      <c r="AA2433">
        <v>14</v>
      </c>
      <c r="AB2433">
        <v>854000</v>
      </c>
      <c r="AC2433">
        <v>43335</v>
      </c>
      <c r="AD2433">
        <v>42973</v>
      </c>
      <c r="AE2433">
        <v>2.032</v>
      </c>
      <c r="AF2433">
        <v>1</v>
      </c>
      <c r="AG2433">
        <v>28530.36</v>
      </c>
      <c r="AH2433">
        <v>61000</v>
      </c>
      <c r="AI2433">
        <v>0</v>
      </c>
      <c r="AJ2433">
        <v>48.551809414358999</v>
      </c>
      <c r="AK2433">
        <v>13</v>
      </c>
      <c r="AL2433">
        <v>793000</v>
      </c>
      <c r="AM2433">
        <v>43373</v>
      </c>
      <c r="AN2433">
        <v>42973</v>
      </c>
      <c r="AO2433">
        <v>0.7</v>
      </c>
      <c r="AP2433" t="s">
        <v>2821</v>
      </c>
      <c r="AQ2433">
        <v>16</v>
      </c>
      <c r="AR2433">
        <v>0</v>
      </c>
      <c r="AS2433">
        <v>0</v>
      </c>
      <c r="AT2433">
        <v>0</v>
      </c>
    </row>
    <row r="2434" spans="1:46" x14ac:dyDescent="0.25">
      <c r="A2434" t="s">
        <v>41</v>
      </c>
      <c r="B2434" t="s">
        <v>132</v>
      </c>
      <c r="C2434" t="s">
        <v>185</v>
      </c>
      <c r="D2434" t="s">
        <v>236</v>
      </c>
      <c r="E2434" t="s">
        <v>299</v>
      </c>
      <c r="F2434" t="s">
        <v>105</v>
      </c>
      <c r="H2434" t="s">
        <v>38</v>
      </c>
      <c r="I2434">
        <v>15</v>
      </c>
      <c r="J2434">
        <v>15</v>
      </c>
      <c r="K2434">
        <v>12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O2434">
        <v>0</v>
      </c>
      <c r="AP2434" t="s">
        <v>2822</v>
      </c>
      <c r="AQ2434">
        <v>12</v>
      </c>
      <c r="AR2434">
        <v>0</v>
      </c>
      <c r="AS2434">
        <v>0</v>
      </c>
      <c r="AT2434">
        <v>0</v>
      </c>
    </row>
    <row r="2435" spans="1:46" x14ac:dyDescent="0.25">
      <c r="A2435" t="s">
        <v>41</v>
      </c>
      <c r="B2435" t="s">
        <v>162</v>
      </c>
      <c r="C2435" t="s">
        <v>215</v>
      </c>
      <c r="D2435" t="s">
        <v>236</v>
      </c>
      <c r="E2435" t="s">
        <v>299</v>
      </c>
      <c r="F2435" t="s">
        <v>105</v>
      </c>
      <c r="H2435" t="s">
        <v>38</v>
      </c>
      <c r="I2435">
        <v>12</v>
      </c>
      <c r="J2435">
        <v>12</v>
      </c>
      <c r="K2435">
        <v>6</v>
      </c>
      <c r="L2435">
        <v>3</v>
      </c>
      <c r="M2435">
        <v>217558.41</v>
      </c>
      <c r="N2435">
        <v>408000</v>
      </c>
      <c r="O2435">
        <v>81600</v>
      </c>
      <c r="P2435">
        <v>26.680682971800799</v>
      </c>
      <c r="Q2435">
        <v>6</v>
      </c>
      <c r="R2435">
        <v>816000</v>
      </c>
      <c r="S2435">
        <v>43308</v>
      </c>
      <c r="T2435">
        <v>43192</v>
      </c>
      <c r="U2435">
        <v>2.032</v>
      </c>
      <c r="V2435">
        <v>7</v>
      </c>
      <c r="W2435">
        <v>507636.29</v>
      </c>
      <c r="X2435">
        <v>952000</v>
      </c>
      <c r="Y2435">
        <v>285600</v>
      </c>
      <c r="Z2435">
        <v>16.206494773047201</v>
      </c>
      <c r="AA2435">
        <v>11</v>
      </c>
      <c r="AB2435">
        <v>1496000</v>
      </c>
      <c r="AC2435">
        <v>43342</v>
      </c>
      <c r="AD2435">
        <v>43335</v>
      </c>
      <c r="AE2435">
        <v>4.742</v>
      </c>
      <c r="AF2435">
        <v>6</v>
      </c>
      <c r="AG2435">
        <v>459395.76</v>
      </c>
      <c r="AH2435">
        <v>816000</v>
      </c>
      <c r="AI2435">
        <v>244800</v>
      </c>
      <c r="AJ2435">
        <v>11.5309285249637</v>
      </c>
      <c r="AK2435">
        <v>5</v>
      </c>
      <c r="AL2435">
        <v>680000</v>
      </c>
      <c r="AM2435">
        <v>43369</v>
      </c>
      <c r="AN2435">
        <v>43335</v>
      </c>
      <c r="AO2435">
        <v>4.2</v>
      </c>
      <c r="AP2435" t="s">
        <v>2823</v>
      </c>
      <c r="AQ2435">
        <v>10</v>
      </c>
      <c r="AR2435">
        <v>0</v>
      </c>
      <c r="AS2435">
        <v>0</v>
      </c>
      <c r="AT2435">
        <v>0</v>
      </c>
    </row>
    <row r="2436" spans="1:46" x14ac:dyDescent="0.25">
      <c r="A2436" t="s">
        <v>41</v>
      </c>
      <c r="B2436" t="s">
        <v>135</v>
      </c>
      <c r="C2436" t="s">
        <v>188</v>
      </c>
      <c r="D2436" t="s">
        <v>236</v>
      </c>
      <c r="E2436" t="s">
        <v>299</v>
      </c>
      <c r="F2436" t="s">
        <v>105</v>
      </c>
      <c r="H2436" t="s">
        <v>38</v>
      </c>
      <c r="I2436">
        <v>12</v>
      </c>
      <c r="J2436">
        <v>12</v>
      </c>
      <c r="K2436">
        <v>6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O2436">
        <v>0</v>
      </c>
      <c r="AP2436" t="s">
        <v>2824</v>
      </c>
      <c r="AQ2436">
        <v>5</v>
      </c>
      <c r="AR2436">
        <v>0</v>
      </c>
      <c r="AS2436">
        <v>0</v>
      </c>
      <c r="AT2436">
        <v>0</v>
      </c>
    </row>
    <row r="2437" spans="1:46" x14ac:dyDescent="0.25">
      <c r="A2437" t="s">
        <v>41</v>
      </c>
      <c r="B2437" t="s">
        <v>160</v>
      </c>
      <c r="C2437" t="s">
        <v>213</v>
      </c>
      <c r="D2437" t="s">
        <v>236</v>
      </c>
      <c r="E2437" t="s">
        <v>299</v>
      </c>
      <c r="F2437" t="s">
        <v>105</v>
      </c>
      <c r="H2437" t="s">
        <v>38</v>
      </c>
      <c r="I2437">
        <v>9</v>
      </c>
      <c r="J2437">
        <v>9</v>
      </c>
      <c r="K2437">
        <v>6</v>
      </c>
      <c r="L2437">
        <v>2</v>
      </c>
      <c r="M2437">
        <v>107074.54</v>
      </c>
      <c r="N2437">
        <v>218000</v>
      </c>
      <c r="O2437">
        <v>0</v>
      </c>
      <c r="P2437">
        <v>45.971562335753703</v>
      </c>
      <c r="Q2437">
        <v>17</v>
      </c>
      <c r="R2437">
        <v>1853000</v>
      </c>
      <c r="S2437">
        <v>43310</v>
      </c>
      <c r="T2437">
        <v>43192</v>
      </c>
      <c r="U2437">
        <v>1.355</v>
      </c>
      <c r="V2437">
        <v>2</v>
      </c>
      <c r="W2437">
        <v>107074.54</v>
      </c>
      <c r="X2437">
        <v>218000</v>
      </c>
      <c r="Y2437">
        <v>72000</v>
      </c>
      <c r="Z2437">
        <v>19.327401535628599</v>
      </c>
      <c r="AA2437">
        <v>15</v>
      </c>
      <c r="AB2437">
        <v>1635000</v>
      </c>
      <c r="AC2437">
        <v>43330</v>
      </c>
      <c r="AD2437">
        <v>43192</v>
      </c>
      <c r="AE2437">
        <v>1.355</v>
      </c>
      <c r="AF2437">
        <v>1</v>
      </c>
      <c r="AG2437">
        <v>53537.27</v>
      </c>
      <c r="AH2437">
        <v>109000</v>
      </c>
      <c r="AI2437">
        <v>32700</v>
      </c>
      <c r="AJ2437">
        <v>22.816517288684199</v>
      </c>
      <c r="AK2437">
        <v>14</v>
      </c>
      <c r="AL2437">
        <v>1526000</v>
      </c>
      <c r="AM2437">
        <v>43345</v>
      </c>
      <c r="AN2437">
        <v>43192</v>
      </c>
      <c r="AO2437">
        <v>0.7</v>
      </c>
      <c r="AP2437" t="s">
        <v>2825</v>
      </c>
      <c r="AQ2437">
        <v>8</v>
      </c>
      <c r="AR2437">
        <v>0</v>
      </c>
      <c r="AS2437">
        <v>0</v>
      </c>
      <c r="AT2437">
        <v>0</v>
      </c>
    </row>
    <row r="2438" spans="1:46" x14ac:dyDescent="0.25">
      <c r="A2438" t="s">
        <v>41</v>
      </c>
      <c r="B2438" t="s">
        <v>161</v>
      </c>
      <c r="C2438" t="s">
        <v>214</v>
      </c>
      <c r="D2438" t="s">
        <v>236</v>
      </c>
      <c r="E2438" t="s">
        <v>299</v>
      </c>
      <c r="F2438" t="s">
        <v>105</v>
      </c>
      <c r="H2438" t="s">
        <v>38</v>
      </c>
      <c r="I2438">
        <v>9</v>
      </c>
      <c r="J2438">
        <v>9</v>
      </c>
      <c r="K2438">
        <v>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O2438">
        <v>0</v>
      </c>
      <c r="AP2438" t="s">
        <v>2826</v>
      </c>
      <c r="AQ2438">
        <v>5</v>
      </c>
      <c r="AR2438">
        <v>0</v>
      </c>
      <c r="AS2438">
        <v>0</v>
      </c>
      <c r="AT2438">
        <v>0</v>
      </c>
    </row>
    <row r="2439" spans="1:46" x14ac:dyDescent="0.25">
      <c r="A2439" t="s">
        <v>41</v>
      </c>
      <c r="B2439" t="s">
        <v>164</v>
      </c>
      <c r="C2439" t="s">
        <v>217</v>
      </c>
      <c r="D2439" t="s">
        <v>236</v>
      </c>
      <c r="E2439" t="s">
        <v>299</v>
      </c>
      <c r="F2439" t="s">
        <v>105</v>
      </c>
      <c r="H2439" t="s">
        <v>38</v>
      </c>
      <c r="I2439">
        <v>9</v>
      </c>
      <c r="J2439">
        <v>9</v>
      </c>
      <c r="K2439">
        <v>6</v>
      </c>
      <c r="L2439">
        <v>4</v>
      </c>
      <c r="M2439">
        <v>229359.35999999999</v>
      </c>
      <c r="N2439">
        <v>456000</v>
      </c>
      <c r="O2439">
        <v>34200</v>
      </c>
      <c r="P2439">
        <v>40.186036913449499</v>
      </c>
      <c r="Q2439">
        <v>10</v>
      </c>
      <c r="R2439">
        <v>1140000</v>
      </c>
      <c r="S2439">
        <v>43312</v>
      </c>
      <c r="T2439">
        <v>43192</v>
      </c>
      <c r="U2439">
        <v>2.71</v>
      </c>
      <c r="V2439">
        <v>7</v>
      </c>
      <c r="W2439">
        <v>401378.88</v>
      </c>
      <c r="X2439">
        <v>798000</v>
      </c>
      <c r="Y2439">
        <v>218800</v>
      </c>
      <c r="Z2439">
        <v>23.7712763088991</v>
      </c>
      <c r="AA2439">
        <v>3</v>
      </c>
      <c r="AB2439">
        <v>342000</v>
      </c>
      <c r="AC2439">
        <v>43338</v>
      </c>
      <c r="AD2439">
        <v>43192</v>
      </c>
      <c r="AE2439">
        <v>4.742</v>
      </c>
      <c r="AF2439">
        <v>6</v>
      </c>
      <c r="AG2439">
        <v>360161.82</v>
      </c>
      <c r="AH2439">
        <v>684000</v>
      </c>
      <c r="AI2439">
        <v>171000</v>
      </c>
      <c r="AJ2439">
        <v>22.772319238028999</v>
      </c>
      <c r="AK2439">
        <v>8</v>
      </c>
      <c r="AL2439">
        <v>912000</v>
      </c>
      <c r="AM2439">
        <v>43373</v>
      </c>
      <c r="AN2439">
        <v>43351</v>
      </c>
      <c r="AO2439">
        <v>4.2</v>
      </c>
      <c r="AP2439" t="s">
        <v>2827</v>
      </c>
      <c r="AQ2439">
        <v>14</v>
      </c>
      <c r="AR2439">
        <v>0</v>
      </c>
      <c r="AS2439">
        <v>0</v>
      </c>
      <c r="AT2439">
        <v>0</v>
      </c>
    </row>
    <row r="2440" spans="1:46" x14ac:dyDescent="0.25">
      <c r="A2440" t="s">
        <v>41</v>
      </c>
      <c r="B2440" t="s">
        <v>180</v>
      </c>
      <c r="C2440" t="s">
        <v>233</v>
      </c>
      <c r="D2440" t="s">
        <v>236</v>
      </c>
      <c r="E2440" t="s">
        <v>299</v>
      </c>
      <c r="F2440" t="s">
        <v>105</v>
      </c>
      <c r="H2440" t="s">
        <v>38</v>
      </c>
      <c r="I2440">
        <v>5</v>
      </c>
      <c r="J2440">
        <v>5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O2440">
        <v>0</v>
      </c>
      <c r="AP2440" t="s">
        <v>2828</v>
      </c>
      <c r="AQ2440">
        <v>4</v>
      </c>
      <c r="AR2440">
        <v>0</v>
      </c>
      <c r="AS2440">
        <v>0</v>
      </c>
      <c r="AT2440">
        <v>0</v>
      </c>
    </row>
    <row r="2441" spans="1:46" x14ac:dyDescent="0.25">
      <c r="A2441" t="s">
        <v>41</v>
      </c>
      <c r="B2441" t="s">
        <v>175</v>
      </c>
      <c r="C2441" t="s">
        <v>228</v>
      </c>
      <c r="D2441" t="s">
        <v>236</v>
      </c>
      <c r="E2441" t="s">
        <v>299</v>
      </c>
      <c r="F2441" t="s">
        <v>105</v>
      </c>
      <c r="H2441" t="s">
        <v>38</v>
      </c>
      <c r="I2441">
        <v>4</v>
      </c>
      <c r="J2441">
        <v>4</v>
      </c>
      <c r="K2441">
        <v>1</v>
      </c>
      <c r="L2441">
        <v>2</v>
      </c>
      <c r="M2441">
        <v>136958.01999999999</v>
      </c>
      <c r="N2441">
        <v>276000</v>
      </c>
      <c r="O2441">
        <v>0</v>
      </c>
      <c r="P2441">
        <v>45.415281903835002</v>
      </c>
      <c r="Q2441">
        <v>10</v>
      </c>
      <c r="R2441">
        <v>1380000</v>
      </c>
      <c r="S2441">
        <v>43303</v>
      </c>
      <c r="T2441">
        <v>43256</v>
      </c>
      <c r="U2441">
        <v>1.355</v>
      </c>
      <c r="V2441">
        <v>5</v>
      </c>
      <c r="W2441">
        <v>342395.07</v>
      </c>
      <c r="X2441">
        <v>690000</v>
      </c>
      <c r="Y2441">
        <v>207000</v>
      </c>
      <c r="Z2441">
        <v>22.021826691929899</v>
      </c>
      <c r="AA2441">
        <v>4</v>
      </c>
      <c r="AB2441">
        <v>552000</v>
      </c>
      <c r="AC2441">
        <v>43329</v>
      </c>
      <c r="AD2441">
        <v>43256</v>
      </c>
      <c r="AE2441">
        <v>3.387</v>
      </c>
      <c r="AF2441">
        <v>2</v>
      </c>
      <c r="AG2441">
        <v>136958.03</v>
      </c>
      <c r="AH2441">
        <v>276000</v>
      </c>
      <c r="AI2441">
        <v>82800</v>
      </c>
      <c r="AJ2441">
        <v>22.021825730803599</v>
      </c>
      <c r="AK2441">
        <v>8</v>
      </c>
      <c r="AL2441">
        <v>1104000</v>
      </c>
      <c r="AM2441">
        <v>43354</v>
      </c>
      <c r="AN2441">
        <v>43356</v>
      </c>
      <c r="AO2441">
        <v>1.4</v>
      </c>
      <c r="AP2441" t="s">
        <v>2829</v>
      </c>
      <c r="AQ2441">
        <v>10</v>
      </c>
      <c r="AR2441">
        <v>0</v>
      </c>
      <c r="AS2441">
        <v>0</v>
      </c>
      <c r="AT2441">
        <v>0</v>
      </c>
    </row>
    <row r="2442" spans="1:46" x14ac:dyDescent="0.25">
      <c r="A2442" t="s">
        <v>41</v>
      </c>
      <c r="B2442" t="s">
        <v>181</v>
      </c>
      <c r="C2442" t="s">
        <v>234</v>
      </c>
      <c r="D2442" t="s">
        <v>236</v>
      </c>
      <c r="E2442" t="s">
        <v>299</v>
      </c>
      <c r="F2442" t="s">
        <v>105</v>
      </c>
      <c r="H2442" t="s">
        <v>38</v>
      </c>
      <c r="I2442">
        <v>3</v>
      </c>
      <c r="J2442">
        <v>3</v>
      </c>
      <c r="K2442">
        <v>6</v>
      </c>
      <c r="L2442">
        <v>3</v>
      </c>
      <c r="M2442">
        <v>486828.19</v>
      </c>
      <c r="N2442">
        <v>986000</v>
      </c>
      <c r="O2442">
        <v>197400</v>
      </c>
      <c r="P2442">
        <v>32.093455626161102</v>
      </c>
      <c r="Q2442">
        <v>0</v>
      </c>
      <c r="R2442">
        <v>0</v>
      </c>
      <c r="S2442">
        <v>43310</v>
      </c>
      <c r="T2442">
        <v>42887</v>
      </c>
      <c r="U2442">
        <v>2.032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42887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N2442">
        <v>42887</v>
      </c>
      <c r="AO2442">
        <v>0</v>
      </c>
      <c r="AP2442" t="s">
        <v>2830</v>
      </c>
      <c r="AQ2442">
        <v>10</v>
      </c>
      <c r="AR2442">
        <v>0</v>
      </c>
      <c r="AS2442">
        <v>0</v>
      </c>
      <c r="AT2442">
        <v>0</v>
      </c>
    </row>
    <row r="2443" spans="1:46" x14ac:dyDescent="0.25">
      <c r="A2443" t="s">
        <v>41</v>
      </c>
      <c r="B2443" t="s">
        <v>159</v>
      </c>
      <c r="C2443" t="s">
        <v>212</v>
      </c>
      <c r="D2443" t="s">
        <v>236</v>
      </c>
      <c r="E2443" t="s">
        <v>299</v>
      </c>
      <c r="F2443" t="s">
        <v>105</v>
      </c>
      <c r="H2443" t="s">
        <v>38</v>
      </c>
      <c r="I2443">
        <v>3</v>
      </c>
      <c r="J2443">
        <v>3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12</v>
      </c>
      <c r="R2443">
        <v>900000</v>
      </c>
      <c r="T2443">
        <v>42840</v>
      </c>
      <c r="U2443">
        <v>0</v>
      </c>
      <c r="V2443">
        <v>3</v>
      </c>
      <c r="W2443">
        <v>98010.87</v>
      </c>
      <c r="X2443">
        <v>225000</v>
      </c>
      <c r="Y2443">
        <v>67500</v>
      </c>
      <c r="Z2443">
        <v>31.5479637226005</v>
      </c>
      <c r="AA2443">
        <v>9</v>
      </c>
      <c r="AB2443">
        <v>675000</v>
      </c>
      <c r="AC2443">
        <v>43337</v>
      </c>
      <c r="AD2443">
        <v>42840</v>
      </c>
      <c r="AE2443">
        <v>2.032</v>
      </c>
      <c r="AF2443">
        <v>2</v>
      </c>
      <c r="AG2443">
        <v>65340.59</v>
      </c>
      <c r="AH2443">
        <v>150000</v>
      </c>
      <c r="AI2443">
        <v>22500</v>
      </c>
      <c r="AJ2443">
        <v>43.627726318723298</v>
      </c>
      <c r="AK2443">
        <v>8</v>
      </c>
      <c r="AL2443">
        <v>600000</v>
      </c>
      <c r="AM2443">
        <v>43370</v>
      </c>
      <c r="AN2443">
        <v>42840</v>
      </c>
      <c r="AO2443">
        <v>1.4</v>
      </c>
      <c r="AP2443" t="s">
        <v>2831</v>
      </c>
      <c r="AQ2443">
        <v>14</v>
      </c>
      <c r="AR2443">
        <v>0</v>
      </c>
      <c r="AS2443">
        <v>0</v>
      </c>
      <c r="AT2443">
        <v>0</v>
      </c>
    </row>
    <row r="2444" spans="1:46" x14ac:dyDescent="0.25">
      <c r="A2444" t="s">
        <v>124</v>
      </c>
      <c r="B2444" t="s">
        <v>238</v>
      </c>
      <c r="C2444" t="s">
        <v>239</v>
      </c>
      <c r="D2444" t="s">
        <v>236</v>
      </c>
      <c r="E2444" t="s">
        <v>299</v>
      </c>
      <c r="F2444" t="s">
        <v>105</v>
      </c>
      <c r="H2444" t="s">
        <v>38</v>
      </c>
      <c r="I2444">
        <v>0</v>
      </c>
      <c r="J2444">
        <v>0</v>
      </c>
      <c r="K2444">
        <v>24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27</v>
      </c>
      <c r="R2444">
        <v>2511000</v>
      </c>
      <c r="T2444">
        <v>43134</v>
      </c>
      <c r="U2444">
        <v>0</v>
      </c>
      <c r="V2444">
        <v>2</v>
      </c>
      <c r="W2444">
        <v>42534.54</v>
      </c>
      <c r="X2444">
        <v>118000</v>
      </c>
      <c r="Y2444">
        <v>59000</v>
      </c>
      <c r="Z2444">
        <v>20.6983157918758</v>
      </c>
      <c r="AA2444">
        <v>23</v>
      </c>
      <c r="AB2444">
        <v>1357000</v>
      </c>
      <c r="AC2444">
        <v>43332</v>
      </c>
      <c r="AD2444">
        <v>43134</v>
      </c>
      <c r="AE2444">
        <v>1.355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23</v>
      </c>
      <c r="AL2444">
        <v>1472000</v>
      </c>
      <c r="AN2444">
        <v>43134</v>
      </c>
      <c r="AO2444">
        <v>0</v>
      </c>
      <c r="AP2444" t="s">
        <v>2832</v>
      </c>
      <c r="AQ2444">
        <v>70</v>
      </c>
      <c r="AR2444">
        <v>0</v>
      </c>
      <c r="AS2444">
        <v>0</v>
      </c>
      <c r="AT2444">
        <v>0</v>
      </c>
    </row>
    <row r="2445" spans="1:46" x14ac:dyDescent="0.25">
      <c r="A2445" t="s">
        <v>41</v>
      </c>
      <c r="B2445" t="s">
        <v>148</v>
      </c>
      <c r="C2445" t="s">
        <v>201</v>
      </c>
      <c r="D2445" t="s">
        <v>236</v>
      </c>
      <c r="E2445" t="s">
        <v>299</v>
      </c>
      <c r="F2445" t="s">
        <v>105</v>
      </c>
      <c r="H2445" t="s">
        <v>38</v>
      </c>
      <c r="I2445">
        <v>0</v>
      </c>
      <c r="J2445">
        <v>0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O2445">
        <v>0</v>
      </c>
      <c r="AP2445" t="s">
        <v>2833</v>
      </c>
      <c r="AQ2445">
        <v>11</v>
      </c>
      <c r="AR2445">
        <v>0</v>
      </c>
      <c r="AS2445">
        <v>0</v>
      </c>
      <c r="AT2445">
        <v>0</v>
      </c>
    </row>
    <row r="2446" spans="1:46" x14ac:dyDescent="0.25">
      <c r="A2446" t="s">
        <v>41</v>
      </c>
      <c r="B2446" t="s">
        <v>151</v>
      </c>
      <c r="C2446" t="s">
        <v>204</v>
      </c>
      <c r="D2446" t="s">
        <v>236</v>
      </c>
      <c r="E2446" t="s">
        <v>300</v>
      </c>
      <c r="F2446" t="s">
        <v>129</v>
      </c>
      <c r="H2446" t="s">
        <v>38</v>
      </c>
      <c r="I2446">
        <v>0</v>
      </c>
      <c r="J2446">
        <v>0</v>
      </c>
      <c r="K2446">
        <v>12</v>
      </c>
      <c r="L2446">
        <v>1</v>
      </c>
      <c r="M2446">
        <v>50219.55</v>
      </c>
      <c r="N2446">
        <v>104000</v>
      </c>
      <c r="O2446">
        <v>31200</v>
      </c>
      <c r="P2446">
        <v>24.118811604722001</v>
      </c>
      <c r="Q2446">
        <v>11</v>
      </c>
      <c r="R2446">
        <v>1144000</v>
      </c>
      <c r="S2446">
        <v>43291</v>
      </c>
      <c r="T2446">
        <v>42948</v>
      </c>
      <c r="U2446">
        <v>0.67700000000000005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23</v>
      </c>
      <c r="AB2446">
        <v>2392000</v>
      </c>
      <c r="AD2446">
        <v>43342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23</v>
      </c>
      <c r="AL2446">
        <v>2392000</v>
      </c>
      <c r="AN2446">
        <v>43342</v>
      </c>
      <c r="AO2446">
        <v>0</v>
      </c>
      <c r="AP2446" t="s">
        <v>2834</v>
      </c>
      <c r="AQ2446">
        <v>17</v>
      </c>
      <c r="AR2446">
        <v>0</v>
      </c>
      <c r="AS2446">
        <v>0</v>
      </c>
      <c r="AT2446">
        <v>0</v>
      </c>
    </row>
    <row r="2447" spans="1:46" x14ac:dyDescent="0.25">
      <c r="A2447" t="s">
        <v>41</v>
      </c>
      <c r="B2447" t="s">
        <v>152</v>
      </c>
      <c r="C2447" t="s">
        <v>205</v>
      </c>
      <c r="D2447" t="s">
        <v>236</v>
      </c>
      <c r="E2447" t="s">
        <v>300</v>
      </c>
      <c r="F2447" t="s">
        <v>129</v>
      </c>
      <c r="H2447" t="s">
        <v>38</v>
      </c>
      <c r="I2447">
        <v>0</v>
      </c>
      <c r="J2447">
        <v>0</v>
      </c>
      <c r="K2447">
        <v>12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12</v>
      </c>
      <c r="AB2447">
        <v>1404000</v>
      </c>
      <c r="AD2447">
        <v>43326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24</v>
      </c>
      <c r="AL2447">
        <v>2808000</v>
      </c>
      <c r="AN2447">
        <v>43350</v>
      </c>
      <c r="AO2447">
        <v>0</v>
      </c>
      <c r="AP2447" t="s">
        <v>2835</v>
      </c>
      <c r="AQ2447">
        <v>15</v>
      </c>
      <c r="AR2447">
        <v>0</v>
      </c>
      <c r="AS2447">
        <v>0</v>
      </c>
      <c r="AT2447">
        <v>0</v>
      </c>
    </row>
    <row r="2448" spans="1:46" x14ac:dyDescent="0.25">
      <c r="A2448" t="s">
        <v>41</v>
      </c>
      <c r="B2448" t="s">
        <v>153</v>
      </c>
      <c r="C2448" t="s">
        <v>206</v>
      </c>
      <c r="D2448" t="s">
        <v>236</v>
      </c>
      <c r="E2448" t="s">
        <v>300</v>
      </c>
      <c r="F2448" t="s">
        <v>129</v>
      </c>
      <c r="H2448" t="s">
        <v>38</v>
      </c>
      <c r="I2448">
        <v>0</v>
      </c>
      <c r="J2448">
        <v>0</v>
      </c>
      <c r="K2448">
        <v>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7</v>
      </c>
      <c r="R2448">
        <v>966000</v>
      </c>
      <c r="T2448">
        <v>42957</v>
      </c>
      <c r="U2448">
        <v>0</v>
      </c>
      <c r="V2448">
        <v>1</v>
      </c>
      <c r="W2448">
        <v>67727.929999999993</v>
      </c>
      <c r="X2448">
        <v>138000</v>
      </c>
      <c r="Y2448">
        <v>41400</v>
      </c>
      <c r="Z2448">
        <v>22.877098503359999</v>
      </c>
      <c r="AA2448">
        <v>18</v>
      </c>
      <c r="AB2448">
        <v>2484000</v>
      </c>
      <c r="AC2448">
        <v>43323</v>
      </c>
      <c r="AD2448">
        <v>43342</v>
      </c>
      <c r="AE2448">
        <v>0.67700000000000005</v>
      </c>
      <c r="AF2448">
        <v>2</v>
      </c>
      <c r="AG2448">
        <v>145753.64000000001</v>
      </c>
      <c r="AH2448">
        <v>276000</v>
      </c>
      <c r="AI2448">
        <v>41400</v>
      </c>
      <c r="AJ2448">
        <v>31.658565982513</v>
      </c>
      <c r="AK2448">
        <v>28</v>
      </c>
      <c r="AL2448">
        <v>3864000</v>
      </c>
      <c r="AM2448">
        <v>43369</v>
      </c>
      <c r="AN2448">
        <v>43350</v>
      </c>
      <c r="AO2448">
        <v>1.4</v>
      </c>
      <c r="AP2448" t="s">
        <v>2836</v>
      </c>
      <c r="AQ2448">
        <v>12</v>
      </c>
      <c r="AR2448">
        <v>0</v>
      </c>
      <c r="AS2448">
        <v>0</v>
      </c>
      <c r="AT2448">
        <v>0</v>
      </c>
    </row>
    <row r="2449" spans="1:46" x14ac:dyDescent="0.25">
      <c r="A2449" t="s">
        <v>41</v>
      </c>
      <c r="B2449" t="s">
        <v>160</v>
      </c>
      <c r="C2449" t="s">
        <v>213</v>
      </c>
      <c r="D2449" t="s">
        <v>236</v>
      </c>
      <c r="E2449" t="s">
        <v>300</v>
      </c>
      <c r="F2449" t="s">
        <v>129</v>
      </c>
      <c r="H2449" t="s">
        <v>38</v>
      </c>
      <c r="I2449">
        <v>0</v>
      </c>
      <c r="J2449">
        <v>0</v>
      </c>
      <c r="K2449">
        <v>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7</v>
      </c>
      <c r="R2449">
        <v>763000</v>
      </c>
      <c r="T2449">
        <v>43120</v>
      </c>
      <c r="U2449">
        <v>0</v>
      </c>
      <c r="V2449">
        <v>1</v>
      </c>
      <c r="W2449">
        <v>55673.51</v>
      </c>
      <c r="X2449">
        <v>109000</v>
      </c>
      <c r="Y2449">
        <v>36000</v>
      </c>
      <c r="Z2449">
        <v>16.1084091293611</v>
      </c>
      <c r="AA2449">
        <v>18</v>
      </c>
      <c r="AB2449">
        <v>1962000</v>
      </c>
      <c r="AC2449">
        <v>43329</v>
      </c>
      <c r="AD2449">
        <v>43326</v>
      </c>
      <c r="AE2449">
        <v>0.67700000000000005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18</v>
      </c>
      <c r="AL2449">
        <v>1962000</v>
      </c>
      <c r="AN2449">
        <v>43326</v>
      </c>
      <c r="AO2449">
        <v>0</v>
      </c>
      <c r="AP2449" t="s">
        <v>2837</v>
      </c>
      <c r="AQ2449">
        <v>34</v>
      </c>
      <c r="AR2449">
        <v>0</v>
      </c>
      <c r="AS2449">
        <v>0</v>
      </c>
      <c r="AT2449">
        <v>0</v>
      </c>
    </row>
    <row r="2450" spans="1:46" x14ac:dyDescent="0.25">
      <c r="A2450" t="s">
        <v>41</v>
      </c>
      <c r="B2450" t="s">
        <v>161</v>
      </c>
      <c r="C2450" t="s">
        <v>214</v>
      </c>
      <c r="D2450" t="s">
        <v>236</v>
      </c>
      <c r="E2450" t="s">
        <v>300</v>
      </c>
      <c r="F2450" t="s">
        <v>129</v>
      </c>
      <c r="H2450" t="s">
        <v>38</v>
      </c>
      <c r="I2450">
        <v>0</v>
      </c>
      <c r="J2450">
        <v>0</v>
      </c>
      <c r="K2450">
        <v>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O2450">
        <v>0</v>
      </c>
      <c r="AP2450" t="s">
        <v>2838</v>
      </c>
      <c r="AQ2450">
        <v>7</v>
      </c>
      <c r="AR2450">
        <v>0</v>
      </c>
      <c r="AS2450">
        <v>0</v>
      </c>
      <c r="AT2450">
        <v>0</v>
      </c>
    </row>
    <row r="2451" spans="1:46" x14ac:dyDescent="0.25">
      <c r="A2451" t="s">
        <v>41</v>
      </c>
      <c r="B2451" t="s">
        <v>162</v>
      </c>
      <c r="C2451" t="s">
        <v>215</v>
      </c>
      <c r="D2451" t="s">
        <v>236</v>
      </c>
      <c r="E2451" t="s">
        <v>300</v>
      </c>
      <c r="F2451" t="s">
        <v>129</v>
      </c>
      <c r="H2451" t="s">
        <v>38</v>
      </c>
      <c r="I2451">
        <v>0</v>
      </c>
      <c r="J2451">
        <v>0</v>
      </c>
      <c r="K2451">
        <v>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31</v>
      </c>
      <c r="R2451">
        <v>4216000</v>
      </c>
      <c r="T2451">
        <v>43197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136000</v>
      </c>
      <c r="AD2451">
        <v>43197</v>
      </c>
      <c r="AE2451">
        <v>0</v>
      </c>
      <c r="AF2451">
        <v>2</v>
      </c>
      <c r="AG2451">
        <v>148543.26999999999</v>
      </c>
      <c r="AH2451">
        <v>272000</v>
      </c>
      <c r="AI2451">
        <v>81600</v>
      </c>
      <c r="AJ2451">
        <v>14.1819343036669</v>
      </c>
      <c r="AK2451">
        <v>23</v>
      </c>
      <c r="AL2451">
        <v>3128000</v>
      </c>
      <c r="AM2451">
        <v>43365</v>
      </c>
      <c r="AN2451">
        <v>43360</v>
      </c>
      <c r="AO2451">
        <v>1.4</v>
      </c>
      <c r="AP2451" t="s">
        <v>2839</v>
      </c>
      <c r="AQ2451">
        <v>15</v>
      </c>
      <c r="AR2451">
        <v>0</v>
      </c>
      <c r="AS2451">
        <v>0</v>
      </c>
      <c r="AT2451">
        <v>0</v>
      </c>
    </row>
    <row r="2452" spans="1:46" x14ac:dyDescent="0.25">
      <c r="A2452" t="s">
        <v>41</v>
      </c>
      <c r="B2452" t="s">
        <v>143</v>
      </c>
      <c r="C2452" t="s">
        <v>196</v>
      </c>
      <c r="D2452" t="s">
        <v>236</v>
      </c>
      <c r="E2452" t="s">
        <v>300</v>
      </c>
      <c r="F2452" t="s">
        <v>129</v>
      </c>
      <c r="H2452" t="s">
        <v>38</v>
      </c>
      <c r="I2452">
        <v>0</v>
      </c>
      <c r="J2452">
        <v>0</v>
      </c>
      <c r="K2452">
        <v>24</v>
      </c>
      <c r="L2452">
        <v>9</v>
      </c>
      <c r="M2452">
        <v>232540.3</v>
      </c>
      <c r="N2452">
        <v>465000</v>
      </c>
      <c r="O2452">
        <v>91800</v>
      </c>
      <c r="P2452">
        <v>31.459182688739901</v>
      </c>
      <c r="Q2452">
        <v>36</v>
      </c>
      <c r="R2452">
        <v>1908000</v>
      </c>
      <c r="S2452">
        <v>43312</v>
      </c>
      <c r="T2452">
        <v>43197</v>
      </c>
      <c r="U2452">
        <v>6.0970000000000004</v>
      </c>
      <c r="V2452">
        <v>13</v>
      </c>
      <c r="W2452">
        <v>335891.53</v>
      </c>
      <c r="X2452">
        <v>689000</v>
      </c>
      <c r="Y2452">
        <v>206700</v>
      </c>
      <c r="Z2452">
        <v>23.391937925971298</v>
      </c>
      <c r="AA2452">
        <v>23</v>
      </c>
      <c r="AB2452">
        <v>1173000</v>
      </c>
      <c r="AC2452">
        <v>43338</v>
      </c>
      <c r="AD2452">
        <v>43197</v>
      </c>
      <c r="AE2452">
        <v>8.8059999999999992</v>
      </c>
      <c r="AF2452">
        <v>8</v>
      </c>
      <c r="AG2452">
        <v>206702.5</v>
      </c>
      <c r="AH2452">
        <v>408000</v>
      </c>
      <c r="AI2452">
        <v>106000</v>
      </c>
      <c r="AJ2452">
        <v>24.711010058425401</v>
      </c>
      <c r="AK2452">
        <v>15</v>
      </c>
      <c r="AL2452">
        <v>765000</v>
      </c>
      <c r="AM2452">
        <v>43372</v>
      </c>
      <c r="AN2452">
        <v>43197</v>
      </c>
      <c r="AO2452">
        <v>5.6</v>
      </c>
      <c r="AP2452" t="s">
        <v>2840</v>
      </c>
      <c r="AQ2452">
        <v>47</v>
      </c>
      <c r="AR2452">
        <v>0</v>
      </c>
      <c r="AS2452">
        <v>0</v>
      </c>
      <c r="AT2452">
        <v>0</v>
      </c>
    </row>
    <row r="2453" spans="1:46" x14ac:dyDescent="0.25">
      <c r="A2453" t="s">
        <v>41</v>
      </c>
      <c r="B2453" t="s">
        <v>163</v>
      </c>
      <c r="C2453" t="s">
        <v>216</v>
      </c>
      <c r="D2453" t="s">
        <v>236</v>
      </c>
      <c r="E2453" t="s">
        <v>300</v>
      </c>
      <c r="F2453" t="s">
        <v>129</v>
      </c>
      <c r="H2453" t="s">
        <v>38</v>
      </c>
      <c r="I2453">
        <v>0</v>
      </c>
      <c r="J2453">
        <v>0</v>
      </c>
      <c r="K2453">
        <v>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9</v>
      </c>
      <c r="R2453">
        <v>1179000</v>
      </c>
      <c r="T2453">
        <v>43311</v>
      </c>
      <c r="U2453">
        <v>0</v>
      </c>
      <c r="V2453">
        <v>17</v>
      </c>
      <c r="W2453">
        <v>1188378.49</v>
      </c>
      <c r="X2453">
        <v>2227000</v>
      </c>
      <c r="Y2453">
        <v>668100</v>
      </c>
      <c r="Z2453">
        <v>16.144952263281098</v>
      </c>
      <c r="AA2453">
        <v>16</v>
      </c>
      <c r="AB2453">
        <v>2096000</v>
      </c>
      <c r="AC2453">
        <v>43343</v>
      </c>
      <c r="AD2453">
        <v>43326</v>
      </c>
      <c r="AE2453">
        <v>11.516</v>
      </c>
      <c r="AF2453">
        <v>3</v>
      </c>
      <c r="AG2453">
        <v>207754.83</v>
      </c>
      <c r="AH2453">
        <v>393000</v>
      </c>
      <c r="AI2453">
        <v>117900</v>
      </c>
      <c r="AJ2453">
        <v>16.9282758694759</v>
      </c>
      <c r="AK2453">
        <v>25</v>
      </c>
      <c r="AL2453">
        <v>3275000</v>
      </c>
      <c r="AM2453">
        <v>43373</v>
      </c>
      <c r="AN2453">
        <v>43350</v>
      </c>
      <c r="AO2453">
        <v>2.1</v>
      </c>
      <c r="AP2453" t="s">
        <v>2841</v>
      </c>
      <c r="AQ2453">
        <v>13</v>
      </c>
      <c r="AR2453">
        <v>0</v>
      </c>
      <c r="AS2453">
        <v>0</v>
      </c>
      <c r="AT2453">
        <v>0</v>
      </c>
    </row>
    <row r="2454" spans="1:46" x14ac:dyDescent="0.25">
      <c r="A2454" t="s">
        <v>41</v>
      </c>
      <c r="B2454" t="s">
        <v>164</v>
      </c>
      <c r="C2454" t="s">
        <v>217</v>
      </c>
      <c r="D2454" t="s">
        <v>236</v>
      </c>
      <c r="E2454" t="s">
        <v>300</v>
      </c>
      <c r="F2454" t="s">
        <v>129</v>
      </c>
      <c r="H2454" t="s">
        <v>38</v>
      </c>
      <c r="I2454">
        <v>0</v>
      </c>
      <c r="J2454">
        <v>0</v>
      </c>
      <c r="K2454">
        <v>6</v>
      </c>
      <c r="L2454">
        <v>2</v>
      </c>
      <c r="M2454">
        <v>109004.5</v>
      </c>
      <c r="N2454">
        <v>228000</v>
      </c>
      <c r="O2454">
        <v>0</v>
      </c>
      <c r="P2454">
        <v>47.410109579925503</v>
      </c>
      <c r="Q2454">
        <v>18</v>
      </c>
      <c r="R2454">
        <v>2052000</v>
      </c>
      <c r="S2454">
        <v>43296</v>
      </c>
      <c r="T2454">
        <v>43180</v>
      </c>
      <c r="U2454">
        <v>1.355</v>
      </c>
      <c r="V2454">
        <v>2</v>
      </c>
      <c r="W2454">
        <v>109004.5</v>
      </c>
      <c r="X2454">
        <v>228000</v>
      </c>
      <c r="Y2454">
        <v>41000</v>
      </c>
      <c r="Z2454">
        <v>35.879705882352901</v>
      </c>
      <c r="AA2454">
        <v>16</v>
      </c>
      <c r="AB2454">
        <v>1824000</v>
      </c>
      <c r="AC2454">
        <v>43336</v>
      </c>
      <c r="AD2454">
        <v>43180</v>
      </c>
      <c r="AE2454">
        <v>1.355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16</v>
      </c>
      <c r="AL2454">
        <v>1824000</v>
      </c>
      <c r="AN2454">
        <v>43180</v>
      </c>
      <c r="AO2454">
        <v>0</v>
      </c>
      <c r="AP2454" t="s">
        <v>2842</v>
      </c>
      <c r="AQ2454">
        <v>21</v>
      </c>
      <c r="AR2454">
        <v>0</v>
      </c>
      <c r="AS2454">
        <v>0</v>
      </c>
      <c r="AT2454">
        <v>0</v>
      </c>
    </row>
    <row r="2455" spans="1:46" x14ac:dyDescent="0.25">
      <c r="A2455" t="s">
        <v>41</v>
      </c>
      <c r="B2455" t="s">
        <v>139</v>
      </c>
      <c r="C2455" t="s">
        <v>192</v>
      </c>
      <c r="D2455" t="s">
        <v>236</v>
      </c>
      <c r="E2455" t="s">
        <v>300</v>
      </c>
      <c r="F2455" t="s">
        <v>129</v>
      </c>
      <c r="H2455" t="s">
        <v>38</v>
      </c>
      <c r="I2455">
        <v>0</v>
      </c>
      <c r="J2455">
        <v>0</v>
      </c>
      <c r="K2455">
        <v>36</v>
      </c>
      <c r="L2455">
        <v>3</v>
      </c>
      <c r="M2455">
        <v>54484.77</v>
      </c>
      <c r="N2455">
        <v>114000</v>
      </c>
      <c r="O2455">
        <v>34200</v>
      </c>
      <c r="P2455">
        <v>24.895680921706202</v>
      </c>
      <c r="Q2455">
        <v>45</v>
      </c>
      <c r="R2455">
        <v>1710000</v>
      </c>
      <c r="S2455">
        <v>43312</v>
      </c>
      <c r="T2455">
        <v>43148</v>
      </c>
      <c r="U2455">
        <v>2.032</v>
      </c>
      <c r="V2455">
        <v>2</v>
      </c>
      <c r="W2455">
        <v>36323.18</v>
      </c>
      <c r="X2455">
        <v>76000</v>
      </c>
      <c r="Y2455">
        <v>22800</v>
      </c>
      <c r="Z2455">
        <v>24.895679886433602</v>
      </c>
      <c r="AA2455">
        <v>43</v>
      </c>
      <c r="AB2455">
        <v>1634000</v>
      </c>
      <c r="AC2455">
        <v>43324</v>
      </c>
      <c r="AD2455">
        <v>43148</v>
      </c>
      <c r="AE2455">
        <v>1.355</v>
      </c>
      <c r="AF2455">
        <v>4</v>
      </c>
      <c r="AG2455">
        <v>72646.36</v>
      </c>
      <c r="AH2455">
        <v>152000</v>
      </c>
      <c r="AI2455">
        <v>26000</v>
      </c>
      <c r="AJ2455">
        <v>36.578574854846899</v>
      </c>
      <c r="AK2455">
        <v>39</v>
      </c>
      <c r="AL2455">
        <v>1482000</v>
      </c>
      <c r="AM2455">
        <v>43371</v>
      </c>
      <c r="AN2455">
        <v>43148</v>
      </c>
      <c r="AO2455">
        <v>2.8</v>
      </c>
      <c r="AP2455" t="s">
        <v>2843</v>
      </c>
      <c r="AQ2455">
        <v>24</v>
      </c>
      <c r="AR2455">
        <v>0</v>
      </c>
      <c r="AS2455">
        <v>0</v>
      </c>
      <c r="AT2455">
        <v>0</v>
      </c>
    </row>
    <row r="2456" spans="1:46" x14ac:dyDescent="0.25">
      <c r="A2456" t="s">
        <v>41</v>
      </c>
      <c r="B2456" t="s">
        <v>134</v>
      </c>
      <c r="C2456" t="s">
        <v>187</v>
      </c>
      <c r="D2456" t="s">
        <v>236</v>
      </c>
      <c r="E2456" t="s">
        <v>300</v>
      </c>
      <c r="F2456" t="s">
        <v>129</v>
      </c>
      <c r="H2456" t="s">
        <v>38</v>
      </c>
      <c r="I2456">
        <v>0</v>
      </c>
      <c r="J2456">
        <v>0</v>
      </c>
      <c r="K2456">
        <v>36</v>
      </c>
      <c r="L2456">
        <v>37</v>
      </c>
      <c r="M2456">
        <v>433167.7</v>
      </c>
      <c r="N2456">
        <v>1304000</v>
      </c>
      <c r="O2456">
        <v>660000</v>
      </c>
      <c r="P2456">
        <v>26.0117282034252</v>
      </c>
      <c r="Q2456">
        <v>71</v>
      </c>
      <c r="R2456">
        <v>2840000</v>
      </c>
      <c r="S2456">
        <v>43311</v>
      </c>
      <c r="T2456">
        <v>43229</v>
      </c>
      <c r="U2456">
        <v>25.065000000000001</v>
      </c>
      <c r="V2456">
        <v>32</v>
      </c>
      <c r="W2456">
        <v>374631.51</v>
      </c>
      <c r="X2456">
        <v>1040000</v>
      </c>
      <c r="Y2456">
        <v>520000</v>
      </c>
      <c r="Z2456">
        <v>20.751026776489699</v>
      </c>
      <c r="AA2456">
        <v>39</v>
      </c>
      <c r="AB2456">
        <v>1248000</v>
      </c>
      <c r="AC2456">
        <v>43338</v>
      </c>
      <c r="AD2456">
        <v>43229</v>
      </c>
      <c r="AE2456">
        <v>21.677</v>
      </c>
      <c r="AF2456">
        <v>26</v>
      </c>
      <c r="AG2456">
        <v>317676.84999999998</v>
      </c>
      <c r="AH2456">
        <v>861000</v>
      </c>
      <c r="AI2456">
        <v>390500</v>
      </c>
      <c r="AJ2456">
        <v>25.7291105680792</v>
      </c>
      <c r="AK2456">
        <v>121</v>
      </c>
      <c r="AL2456">
        <v>3993000</v>
      </c>
      <c r="AM2456">
        <v>43373</v>
      </c>
      <c r="AN2456">
        <v>43360</v>
      </c>
      <c r="AO2456">
        <v>18.2</v>
      </c>
      <c r="AP2456" t="s">
        <v>2844</v>
      </c>
      <c r="AQ2456">
        <v>118</v>
      </c>
      <c r="AR2456">
        <v>0</v>
      </c>
      <c r="AS2456">
        <v>0</v>
      </c>
      <c r="AT2456">
        <v>0</v>
      </c>
    </row>
    <row r="2457" spans="1:46" x14ac:dyDescent="0.25">
      <c r="A2457" t="s">
        <v>41</v>
      </c>
      <c r="B2457" t="s">
        <v>136</v>
      </c>
      <c r="C2457" t="s">
        <v>189</v>
      </c>
      <c r="D2457" t="s">
        <v>236</v>
      </c>
      <c r="E2457" t="s">
        <v>300</v>
      </c>
      <c r="F2457" t="s">
        <v>129</v>
      </c>
      <c r="H2457" t="s">
        <v>38</v>
      </c>
      <c r="I2457">
        <v>0</v>
      </c>
      <c r="J2457">
        <v>0</v>
      </c>
      <c r="K2457">
        <v>12</v>
      </c>
      <c r="L2457">
        <v>35</v>
      </c>
      <c r="M2457">
        <v>769312.41</v>
      </c>
      <c r="N2457">
        <v>1610000</v>
      </c>
      <c r="O2457">
        <v>483000</v>
      </c>
      <c r="P2457">
        <v>24.911832242718699</v>
      </c>
      <c r="Q2457">
        <v>57</v>
      </c>
      <c r="R2457">
        <v>2622000</v>
      </c>
      <c r="S2457">
        <v>43310</v>
      </c>
      <c r="T2457">
        <v>43311</v>
      </c>
      <c r="U2457">
        <v>23.71</v>
      </c>
      <c r="V2457">
        <v>51</v>
      </c>
      <c r="W2457">
        <v>1170430.0900000001</v>
      </c>
      <c r="X2457">
        <v>2346000</v>
      </c>
      <c r="Y2457">
        <v>703800</v>
      </c>
      <c r="Z2457">
        <v>21.6007125245645</v>
      </c>
      <c r="AA2457">
        <v>54</v>
      </c>
      <c r="AB2457">
        <v>2484000</v>
      </c>
      <c r="AC2457">
        <v>43338</v>
      </c>
      <c r="AD2457">
        <v>43326</v>
      </c>
      <c r="AE2457">
        <v>34.548000000000002</v>
      </c>
      <c r="AF2457">
        <v>35</v>
      </c>
      <c r="AG2457">
        <v>769707.26</v>
      </c>
      <c r="AH2457">
        <v>1610000</v>
      </c>
      <c r="AI2457">
        <v>483000</v>
      </c>
      <c r="AJ2457">
        <v>24.873293201032201</v>
      </c>
      <c r="AK2457">
        <v>31</v>
      </c>
      <c r="AL2457">
        <v>1426000</v>
      </c>
      <c r="AM2457">
        <v>43373</v>
      </c>
      <c r="AN2457">
        <v>43360</v>
      </c>
      <c r="AO2457">
        <v>24.5</v>
      </c>
      <c r="AP2457" t="s">
        <v>2845</v>
      </c>
      <c r="AQ2457">
        <v>26</v>
      </c>
      <c r="AR2457">
        <v>0</v>
      </c>
      <c r="AS2457">
        <v>0</v>
      </c>
      <c r="AT2457">
        <v>0</v>
      </c>
    </row>
    <row r="2458" spans="1:46" x14ac:dyDescent="0.25">
      <c r="A2458" t="s">
        <v>41</v>
      </c>
      <c r="B2458" t="s">
        <v>167</v>
      </c>
      <c r="C2458" t="s">
        <v>220</v>
      </c>
      <c r="D2458" t="s">
        <v>236</v>
      </c>
      <c r="E2458" t="s">
        <v>300</v>
      </c>
      <c r="F2458" t="s">
        <v>129</v>
      </c>
      <c r="H2458" t="s">
        <v>38</v>
      </c>
      <c r="I2458">
        <v>0</v>
      </c>
      <c r="J2458">
        <v>0</v>
      </c>
      <c r="K2458">
        <v>6</v>
      </c>
      <c r="L2458">
        <v>2</v>
      </c>
      <c r="M2458">
        <v>91630</v>
      </c>
      <c r="N2458">
        <v>174000</v>
      </c>
      <c r="O2458">
        <v>26100</v>
      </c>
      <c r="P2458">
        <v>31.8505744822534</v>
      </c>
      <c r="Q2458">
        <v>30</v>
      </c>
      <c r="R2458">
        <v>2610000</v>
      </c>
      <c r="S2458">
        <v>43310</v>
      </c>
      <c r="T2458">
        <v>43197</v>
      </c>
      <c r="U2458">
        <v>1.355</v>
      </c>
      <c r="V2458">
        <v>2</v>
      </c>
      <c r="W2458">
        <v>91630</v>
      </c>
      <c r="X2458">
        <v>174000</v>
      </c>
      <c r="Y2458">
        <v>52200</v>
      </c>
      <c r="Z2458">
        <v>17.2471266406064</v>
      </c>
      <c r="AA2458">
        <v>28</v>
      </c>
      <c r="AB2458">
        <v>2548000</v>
      </c>
      <c r="AC2458">
        <v>43336</v>
      </c>
      <c r="AD2458">
        <v>43197</v>
      </c>
      <c r="AE2458">
        <v>1.355</v>
      </c>
      <c r="AF2458">
        <v>27</v>
      </c>
      <c r="AG2458">
        <v>1237005</v>
      </c>
      <c r="AH2458">
        <v>2349000</v>
      </c>
      <c r="AI2458">
        <v>704700</v>
      </c>
      <c r="AJ2458">
        <v>17.247126446846998</v>
      </c>
      <c r="AK2458">
        <v>1</v>
      </c>
      <c r="AL2458">
        <v>87000</v>
      </c>
      <c r="AM2458">
        <v>43373</v>
      </c>
      <c r="AN2458">
        <v>43197</v>
      </c>
      <c r="AO2458">
        <v>18.899999999999999</v>
      </c>
      <c r="AP2458" t="s">
        <v>2846</v>
      </c>
      <c r="AQ2458">
        <v>67</v>
      </c>
      <c r="AR2458">
        <v>0</v>
      </c>
      <c r="AS2458">
        <v>0</v>
      </c>
      <c r="AT2458">
        <v>0</v>
      </c>
    </row>
    <row r="2459" spans="1:46" x14ac:dyDescent="0.25">
      <c r="A2459" t="s">
        <v>124</v>
      </c>
      <c r="B2459" t="s">
        <v>238</v>
      </c>
      <c r="C2459" t="s">
        <v>239</v>
      </c>
      <c r="D2459" t="s">
        <v>236</v>
      </c>
      <c r="E2459" t="s">
        <v>300</v>
      </c>
      <c r="F2459" t="s">
        <v>129</v>
      </c>
      <c r="H2459" t="s">
        <v>38</v>
      </c>
      <c r="I2459">
        <v>0</v>
      </c>
      <c r="J2459">
        <v>0</v>
      </c>
      <c r="K2459">
        <v>24</v>
      </c>
      <c r="L2459">
        <v>5</v>
      </c>
      <c r="M2459">
        <v>105468.8</v>
      </c>
      <c r="N2459">
        <v>295000</v>
      </c>
      <c r="O2459">
        <v>147500</v>
      </c>
      <c r="P2459">
        <v>21.345301641590002</v>
      </c>
      <c r="Q2459">
        <v>70</v>
      </c>
      <c r="R2459">
        <v>6510000</v>
      </c>
      <c r="S2459">
        <v>43312</v>
      </c>
      <c r="T2459">
        <v>43148</v>
      </c>
      <c r="U2459">
        <v>3.387</v>
      </c>
      <c r="V2459">
        <v>1</v>
      </c>
      <c r="W2459">
        <v>21093.759999999998</v>
      </c>
      <c r="X2459">
        <v>59000</v>
      </c>
      <c r="Y2459">
        <v>29500</v>
      </c>
      <c r="Z2459">
        <v>21.345302228167402</v>
      </c>
      <c r="AA2459">
        <v>69</v>
      </c>
      <c r="AB2459">
        <v>4071000</v>
      </c>
      <c r="AC2459">
        <v>43315</v>
      </c>
      <c r="AD2459">
        <v>43148</v>
      </c>
      <c r="AE2459">
        <v>0.67700000000000005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69</v>
      </c>
      <c r="AL2459">
        <v>4416000</v>
      </c>
      <c r="AN2459">
        <v>43148</v>
      </c>
      <c r="AO2459">
        <v>0</v>
      </c>
      <c r="AP2459" t="s">
        <v>2847</v>
      </c>
      <c r="AQ2459">
        <v>69</v>
      </c>
      <c r="AR2459">
        <v>0</v>
      </c>
      <c r="AS2459">
        <v>0</v>
      </c>
      <c r="AT2459">
        <v>0</v>
      </c>
    </row>
    <row r="2460" spans="1:46" x14ac:dyDescent="0.25">
      <c r="A2460" t="s">
        <v>41</v>
      </c>
      <c r="B2460" t="s">
        <v>180</v>
      </c>
      <c r="C2460" t="s">
        <v>233</v>
      </c>
      <c r="D2460" t="s">
        <v>236</v>
      </c>
      <c r="E2460" t="s">
        <v>300</v>
      </c>
      <c r="F2460" t="s">
        <v>129</v>
      </c>
      <c r="H2460" t="s">
        <v>38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O2460">
        <v>0</v>
      </c>
      <c r="AP2460" t="s">
        <v>2848</v>
      </c>
      <c r="AQ2460">
        <v>10</v>
      </c>
      <c r="AR2460">
        <v>0</v>
      </c>
      <c r="AS2460">
        <v>0</v>
      </c>
      <c r="AT2460">
        <v>0</v>
      </c>
    </row>
    <row r="2461" spans="1:46" x14ac:dyDescent="0.25">
      <c r="A2461" t="s">
        <v>41</v>
      </c>
      <c r="B2461" t="s">
        <v>141</v>
      </c>
      <c r="C2461" t="s">
        <v>194</v>
      </c>
      <c r="D2461" t="s">
        <v>236</v>
      </c>
      <c r="E2461" t="s">
        <v>300</v>
      </c>
      <c r="F2461" t="s">
        <v>129</v>
      </c>
      <c r="H2461" t="s">
        <v>38</v>
      </c>
      <c r="I2461">
        <v>0</v>
      </c>
      <c r="J2461">
        <v>0</v>
      </c>
      <c r="K2461">
        <v>36</v>
      </c>
      <c r="L2461">
        <v>9</v>
      </c>
      <c r="M2461">
        <v>209903.32</v>
      </c>
      <c r="N2461">
        <v>423000</v>
      </c>
      <c r="O2461">
        <v>122200</v>
      </c>
      <c r="P2461">
        <v>23.240142159641099</v>
      </c>
      <c r="Q2461">
        <v>64</v>
      </c>
      <c r="R2461">
        <v>3008000</v>
      </c>
      <c r="S2461">
        <v>43310</v>
      </c>
      <c r="T2461">
        <v>43241</v>
      </c>
      <c r="U2461">
        <v>6.0970000000000004</v>
      </c>
      <c r="V2461">
        <v>23</v>
      </c>
      <c r="W2461">
        <v>536419.56999999995</v>
      </c>
      <c r="X2461">
        <v>1081000</v>
      </c>
      <c r="Y2461">
        <v>324300</v>
      </c>
      <c r="Z2461">
        <v>22.021735572615</v>
      </c>
      <c r="AA2461">
        <v>41</v>
      </c>
      <c r="AB2461">
        <v>1927000</v>
      </c>
      <c r="AC2461">
        <v>43341</v>
      </c>
      <c r="AD2461">
        <v>43241</v>
      </c>
      <c r="AE2461">
        <v>15.581</v>
      </c>
      <c r="AF2461">
        <v>23</v>
      </c>
      <c r="AG2461">
        <v>550796.55000000005</v>
      </c>
      <c r="AH2461">
        <v>1081000</v>
      </c>
      <c r="AI2461">
        <v>324300</v>
      </c>
      <c r="AJ2461">
        <v>19.931782090665799</v>
      </c>
      <c r="AK2461">
        <v>54</v>
      </c>
      <c r="AL2461">
        <v>2538000</v>
      </c>
      <c r="AM2461">
        <v>43373</v>
      </c>
      <c r="AN2461">
        <v>43350</v>
      </c>
      <c r="AO2461">
        <v>16.100000000000001</v>
      </c>
      <c r="AP2461" t="s">
        <v>2849</v>
      </c>
      <c r="AQ2461">
        <v>17</v>
      </c>
      <c r="AR2461">
        <v>0</v>
      </c>
      <c r="AS2461">
        <v>0</v>
      </c>
      <c r="AT2461">
        <v>0</v>
      </c>
    </row>
    <row r="2462" spans="1:46" x14ac:dyDescent="0.25">
      <c r="A2462" t="s">
        <v>41</v>
      </c>
      <c r="B2462" t="s">
        <v>175</v>
      </c>
      <c r="C2462" t="s">
        <v>228</v>
      </c>
      <c r="D2462" t="s">
        <v>236</v>
      </c>
      <c r="E2462" t="s">
        <v>300</v>
      </c>
      <c r="F2462" t="s">
        <v>129</v>
      </c>
      <c r="H2462" t="s">
        <v>38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14</v>
      </c>
      <c r="R2462">
        <v>1932000</v>
      </c>
      <c r="T2462">
        <v>43120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14</v>
      </c>
      <c r="AB2462">
        <v>1932000</v>
      </c>
      <c r="AD2462">
        <v>43120</v>
      </c>
      <c r="AE2462">
        <v>0</v>
      </c>
      <c r="AF2462">
        <v>1</v>
      </c>
      <c r="AG2462">
        <v>63178.06</v>
      </c>
      <c r="AH2462">
        <v>138000</v>
      </c>
      <c r="AI2462">
        <v>41400</v>
      </c>
      <c r="AJ2462">
        <v>28.058109879796799</v>
      </c>
      <c r="AK2462">
        <v>13</v>
      </c>
      <c r="AL2462">
        <v>1794000</v>
      </c>
      <c r="AM2462">
        <v>43352</v>
      </c>
      <c r="AN2462">
        <v>43120</v>
      </c>
      <c r="AO2462">
        <v>0.7</v>
      </c>
      <c r="AP2462" t="s">
        <v>2850</v>
      </c>
      <c r="AQ2462">
        <v>13</v>
      </c>
      <c r="AR2462">
        <v>0</v>
      </c>
      <c r="AS2462">
        <v>0</v>
      </c>
      <c r="AT2462">
        <v>0</v>
      </c>
    </row>
    <row r="2463" spans="1:46" x14ac:dyDescent="0.25">
      <c r="A2463" t="s">
        <v>41</v>
      </c>
      <c r="B2463" t="s">
        <v>155</v>
      </c>
      <c r="C2463" t="s">
        <v>208</v>
      </c>
      <c r="D2463" t="s">
        <v>236</v>
      </c>
      <c r="E2463" t="s">
        <v>300</v>
      </c>
      <c r="F2463" t="s">
        <v>129</v>
      </c>
      <c r="H2463" t="s">
        <v>38</v>
      </c>
      <c r="I2463">
        <v>0</v>
      </c>
      <c r="J2463">
        <v>0</v>
      </c>
      <c r="K2463">
        <v>12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42621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42621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N2463">
        <v>42621</v>
      </c>
      <c r="AO2463">
        <v>0</v>
      </c>
      <c r="AP2463" t="s">
        <v>2851</v>
      </c>
      <c r="AQ2463">
        <v>32</v>
      </c>
      <c r="AR2463">
        <v>0</v>
      </c>
      <c r="AS2463">
        <v>0</v>
      </c>
      <c r="AT2463">
        <v>0</v>
      </c>
    </row>
    <row r="2464" spans="1:46" x14ac:dyDescent="0.25">
      <c r="A2464" t="s">
        <v>41</v>
      </c>
      <c r="B2464" t="s">
        <v>156</v>
      </c>
      <c r="C2464" t="s">
        <v>209</v>
      </c>
      <c r="D2464" t="s">
        <v>236</v>
      </c>
      <c r="E2464" t="s">
        <v>300</v>
      </c>
      <c r="F2464" t="s">
        <v>129</v>
      </c>
      <c r="H2464" t="s">
        <v>38</v>
      </c>
      <c r="I2464">
        <v>0</v>
      </c>
      <c r="J2464">
        <v>0</v>
      </c>
      <c r="K2464">
        <v>12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O2464">
        <v>0</v>
      </c>
      <c r="AP2464" t="s">
        <v>2852</v>
      </c>
      <c r="AQ2464">
        <v>46</v>
      </c>
      <c r="AR2464">
        <v>0</v>
      </c>
      <c r="AS2464">
        <v>0</v>
      </c>
      <c r="AT2464">
        <v>0</v>
      </c>
    </row>
    <row r="2465" spans="1:46" x14ac:dyDescent="0.25">
      <c r="A2465" t="s">
        <v>41</v>
      </c>
      <c r="B2465" t="s">
        <v>157</v>
      </c>
      <c r="C2465" t="s">
        <v>210</v>
      </c>
      <c r="D2465" t="s">
        <v>236</v>
      </c>
      <c r="E2465" t="s">
        <v>300</v>
      </c>
      <c r="F2465" t="s">
        <v>129</v>
      </c>
      <c r="H2465" t="s">
        <v>38</v>
      </c>
      <c r="I2465">
        <v>0</v>
      </c>
      <c r="J2465">
        <v>0</v>
      </c>
      <c r="K2465">
        <v>6</v>
      </c>
      <c r="L2465">
        <v>3</v>
      </c>
      <c r="M2465">
        <v>131537.85</v>
      </c>
      <c r="N2465">
        <v>257900</v>
      </c>
      <c r="O2465">
        <v>26370</v>
      </c>
      <c r="P2465">
        <v>37.506312302946696</v>
      </c>
      <c r="Q2465">
        <v>12</v>
      </c>
      <c r="R2465">
        <v>1054800</v>
      </c>
      <c r="S2465">
        <v>43310</v>
      </c>
      <c r="T2465">
        <v>43197</v>
      </c>
      <c r="U2465">
        <v>2.032</v>
      </c>
      <c r="V2465">
        <v>15</v>
      </c>
      <c r="W2465">
        <v>690442.07</v>
      </c>
      <c r="X2465">
        <v>1318500</v>
      </c>
      <c r="Y2465">
        <v>395550</v>
      </c>
      <c r="Z2465">
        <v>17.7110052994685</v>
      </c>
      <c r="AA2465">
        <v>9</v>
      </c>
      <c r="AB2465">
        <v>792000</v>
      </c>
      <c r="AC2465">
        <v>43337</v>
      </c>
      <c r="AD2465">
        <v>43326</v>
      </c>
      <c r="AE2465">
        <v>10.161</v>
      </c>
      <c r="AF2465">
        <v>1</v>
      </c>
      <c r="AG2465">
        <v>46029.47</v>
      </c>
      <c r="AH2465">
        <v>88000</v>
      </c>
      <c r="AI2465">
        <v>26400</v>
      </c>
      <c r="AJ2465">
        <v>17.804517857142802</v>
      </c>
      <c r="AK2465">
        <v>8</v>
      </c>
      <c r="AL2465">
        <v>703200</v>
      </c>
      <c r="AM2465">
        <v>43352</v>
      </c>
      <c r="AN2465">
        <v>43326</v>
      </c>
      <c r="AO2465">
        <v>0.7</v>
      </c>
      <c r="AP2465" t="s">
        <v>2853</v>
      </c>
      <c r="AQ2465">
        <v>-2</v>
      </c>
      <c r="AR2465">
        <v>0</v>
      </c>
      <c r="AS2465">
        <v>0</v>
      </c>
      <c r="AT2465">
        <v>0</v>
      </c>
    </row>
    <row r="2466" spans="1:46" x14ac:dyDescent="0.25">
      <c r="A2466" t="s">
        <v>41</v>
      </c>
      <c r="B2466" t="s">
        <v>146</v>
      </c>
      <c r="C2466" t="s">
        <v>199</v>
      </c>
      <c r="D2466" t="s">
        <v>236</v>
      </c>
      <c r="E2466" t="s">
        <v>300</v>
      </c>
      <c r="F2466" t="s">
        <v>129</v>
      </c>
      <c r="H2466" t="s">
        <v>38</v>
      </c>
      <c r="I2466">
        <v>0</v>
      </c>
      <c r="J2466">
        <v>0</v>
      </c>
      <c r="K2466">
        <v>24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E2466">
        <v>0</v>
      </c>
      <c r="AF2466">
        <v>1</v>
      </c>
      <c r="AG2466">
        <v>33066.75</v>
      </c>
      <c r="AH2466">
        <v>62000</v>
      </c>
      <c r="AI2466">
        <v>18600</v>
      </c>
      <c r="AJ2466">
        <v>16.190264011408502</v>
      </c>
      <c r="AK2466">
        <v>23</v>
      </c>
      <c r="AL2466">
        <v>1426000</v>
      </c>
      <c r="AM2466">
        <v>43368</v>
      </c>
      <c r="AN2466">
        <v>43360</v>
      </c>
      <c r="AO2466">
        <v>0.7</v>
      </c>
      <c r="AP2466" t="s">
        <v>2854</v>
      </c>
      <c r="AQ2466">
        <v>28</v>
      </c>
      <c r="AR2466">
        <v>0</v>
      </c>
      <c r="AS2466">
        <v>0</v>
      </c>
      <c r="AT2466">
        <v>0</v>
      </c>
    </row>
    <row r="2467" spans="1:46" x14ac:dyDescent="0.25">
      <c r="A2467" t="s">
        <v>41</v>
      </c>
      <c r="B2467" t="s">
        <v>131</v>
      </c>
      <c r="C2467" t="s">
        <v>184</v>
      </c>
      <c r="D2467" t="s">
        <v>236</v>
      </c>
      <c r="E2467" t="s">
        <v>300</v>
      </c>
      <c r="F2467" t="s">
        <v>129</v>
      </c>
      <c r="H2467" t="s">
        <v>38</v>
      </c>
      <c r="I2467">
        <v>0</v>
      </c>
      <c r="J2467">
        <v>0</v>
      </c>
      <c r="K2467">
        <v>24</v>
      </c>
      <c r="L2467">
        <v>1</v>
      </c>
      <c r="M2467">
        <v>17074.97</v>
      </c>
      <c r="N2467">
        <v>45000</v>
      </c>
      <c r="O2467">
        <v>22500</v>
      </c>
      <c r="P2467">
        <v>16.522367033830299</v>
      </c>
      <c r="Q2467">
        <v>38</v>
      </c>
      <c r="R2467">
        <v>1793600</v>
      </c>
      <c r="S2467">
        <v>43310</v>
      </c>
      <c r="T2467">
        <v>43241</v>
      </c>
      <c r="U2467">
        <v>0.67700000000000005</v>
      </c>
      <c r="V2467">
        <v>1</v>
      </c>
      <c r="W2467">
        <v>17074.97</v>
      </c>
      <c r="X2467">
        <v>47200</v>
      </c>
      <c r="Y2467">
        <v>23600</v>
      </c>
      <c r="Z2467">
        <v>20.413273737569298</v>
      </c>
      <c r="AA2467">
        <v>37</v>
      </c>
      <c r="AB2467">
        <v>1746400</v>
      </c>
      <c r="AC2467">
        <v>43315</v>
      </c>
      <c r="AD2467">
        <v>43241</v>
      </c>
      <c r="AE2467">
        <v>0.67700000000000005</v>
      </c>
      <c r="AF2467">
        <v>5</v>
      </c>
      <c r="AG2467">
        <v>85374.85</v>
      </c>
      <c r="AH2467">
        <v>239800</v>
      </c>
      <c r="AI2467">
        <v>72700</v>
      </c>
      <c r="AJ2467">
        <v>43.798722355596198</v>
      </c>
      <c r="AK2467">
        <v>32</v>
      </c>
      <c r="AL2467">
        <v>1632000</v>
      </c>
      <c r="AM2467">
        <v>43371</v>
      </c>
      <c r="AN2467">
        <v>43241</v>
      </c>
      <c r="AO2467">
        <v>3.5</v>
      </c>
      <c r="AP2467" t="s">
        <v>2855</v>
      </c>
      <c r="AQ2467">
        <v>79</v>
      </c>
      <c r="AR2467">
        <v>0</v>
      </c>
      <c r="AS2467">
        <v>0</v>
      </c>
      <c r="AT2467">
        <v>0</v>
      </c>
    </row>
    <row r="2468" spans="1:46" x14ac:dyDescent="0.25">
      <c r="A2468" t="s">
        <v>41</v>
      </c>
      <c r="B2468" t="s">
        <v>137</v>
      </c>
      <c r="C2468" t="s">
        <v>190</v>
      </c>
      <c r="D2468" t="s">
        <v>236</v>
      </c>
      <c r="E2468" t="s">
        <v>300</v>
      </c>
      <c r="F2468" t="s">
        <v>129</v>
      </c>
      <c r="H2468" t="s">
        <v>38</v>
      </c>
      <c r="I2468">
        <v>0</v>
      </c>
      <c r="J2468">
        <v>0</v>
      </c>
      <c r="K2468">
        <v>36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O2468">
        <v>0</v>
      </c>
      <c r="AP2468" t="s">
        <v>2856</v>
      </c>
      <c r="AQ2468">
        <v>78</v>
      </c>
      <c r="AR2468">
        <v>0</v>
      </c>
      <c r="AS2468">
        <v>0</v>
      </c>
      <c r="AT2468">
        <v>0</v>
      </c>
    </row>
    <row r="2469" spans="1:46" x14ac:dyDescent="0.25">
      <c r="A2469" t="s">
        <v>41</v>
      </c>
      <c r="B2469" t="s">
        <v>133</v>
      </c>
      <c r="C2469" t="s">
        <v>186</v>
      </c>
      <c r="D2469" t="s">
        <v>236</v>
      </c>
      <c r="E2469" t="s">
        <v>300</v>
      </c>
      <c r="F2469" t="s">
        <v>129</v>
      </c>
      <c r="H2469" t="s">
        <v>38</v>
      </c>
      <c r="I2469">
        <v>0</v>
      </c>
      <c r="J2469">
        <v>0</v>
      </c>
      <c r="K2469">
        <v>36</v>
      </c>
      <c r="L2469">
        <v>11</v>
      </c>
      <c r="M2469">
        <v>163549.04999999999</v>
      </c>
      <c r="N2469">
        <v>463000</v>
      </c>
      <c r="O2469">
        <v>210000</v>
      </c>
      <c r="P2469">
        <v>28.891717391304301</v>
      </c>
      <c r="Q2469">
        <v>43</v>
      </c>
      <c r="R2469">
        <v>1849000</v>
      </c>
      <c r="S2469">
        <v>43312</v>
      </c>
      <c r="T2469">
        <v>43229</v>
      </c>
      <c r="U2469">
        <v>7.452</v>
      </c>
      <c r="V2469">
        <v>21</v>
      </c>
      <c r="W2469">
        <v>312229.94</v>
      </c>
      <c r="X2469">
        <v>903000</v>
      </c>
      <c r="Y2469">
        <v>451500</v>
      </c>
      <c r="Z2469">
        <v>23.930690059723901</v>
      </c>
      <c r="AA2469">
        <v>22</v>
      </c>
      <c r="AB2469">
        <v>946000</v>
      </c>
      <c r="AC2469">
        <v>43324</v>
      </c>
      <c r="AD2469">
        <v>43229</v>
      </c>
      <c r="AE2469">
        <v>14.226000000000001</v>
      </c>
      <c r="AF2469">
        <v>3</v>
      </c>
      <c r="AG2469">
        <v>44604.3</v>
      </c>
      <c r="AH2469">
        <v>129000</v>
      </c>
      <c r="AI2469">
        <v>38700</v>
      </c>
      <c r="AJ2469">
        <v>45.6647507703928</v>
      </c>
      <c r="AK2469">
        <v>55</v>
      </c>
      <c r="AL2469">
        <v>2365000</v>
      </c>
      <c r="AM2469">
        <v>43349</v>
      </c>
      <c r="AN2469">
        <v>43350</v>
      </c>
      <c r="AO2469">
        <v>2.1</v>
      </c>
      <c r="AP2469" t="s">
        <v>2857</v>
      </c>
      <c r="AQ2469">
        <v>14</v>
      </c>
      <c r="AR2469">
        <v>0</v>
      </c>
      <c r="AS2469">
        <v>0</v>
      </c>
      <c r="AT2469">
        <v>0</v>
      </c>
    </row>
    <row r="2470" spans="1:46" x14ac:dyDescent="0.25">
      <c r="A2470" t="s">
        <v>41</v>
      </c>
      <c r="B2470" t="s">
        <v>142</v>
      </c>
      <c r="C2470" t="s">
        <v>195</v>
      </c>
      <c r="D2470" t="s">
        <v>236</v>
      </c>
      <c r="E2470" t="s">
        <v>300</v>
      </c>
      <c r="F2470" t="s">
        <v>129</v>
      </c>
      <c r="H2470" t="s">
        <v>38</v>
      </c>
      <c r="I2470">
        <v>0</v>
      </c>
      <c r="J2470">
        <v>0</v>
      </c>
      <c r="K2470">
        <v>36</v>
      </c>
      <c r="L2470">
        <v>15</v>
      </c>
      <c r="M2470">
        <v>212337.45</v>
      </c>
      <c r="N2470">
        <v>501700</v>
      </c>
      <c r="O2470">
        <v>227820</v>
      </c>
      <c r="P2470">
        <v>14.717688341403299</v>
      </c>
      <c r="Q2470">
        <v>81</v>
      </c>
      <c r="R2470">
        <v>3159000</v>
      </c>
      <c r="S2470">
        <v>43301</v>
      </c>
      <c r="T2470">
        <v>43241</v>
      </c>
      <c r="U2470">
        <v>10.161</v>
      </c>
      <c r="V2470">
        <v>13</v>
      </c>
      <c r="W2470">
        <v>184025.79</v>
      </c>
      <c r="X2470">
        <v>507000</v>
      </c>
      <c r="Y2470">
        <v>253500</v>
      </c>
      <c r="Z2470">
        <v>20.146599842498201</v>
      </c>
      <c r="AA2470">
        <v>68</v>
      </c>
      <c r="AB2470">
        <v>2516000</v>
      </c>
      <c r="AC2470">
        <v>43328</v>
      </c>
      <c r="AD2470">
        <v>43241</v>
      </c>
      <c r="AE2470">
        <v>8.8059999999999992</v>
      </c>
      <c r="AF2470">
        <v>2</v>
      </c>
      <c r="AG2470">
        <v>28311.66</v>
      </c>
      <c r="AH2470">
        <v>74000</v>
      </c>
      <c r="AI2470">
        <v>40700</v>
      </c>
      <c r="AJ2470">
        <v>6.4779991574594504</v>
      </c>
      <c r="AK2470">
        <v>66</v>
      </c>
      <c r="AL2470">
        <v>2574000</v>
      </c>
      <c r="AM2470">
        <v>43363</v>
      </c>
      <c r="AN2470">
        <v>43241</v>
      </c>
      <c r="AO2470">
        <v>1.4</v>
      </c>
      <c r="AP2470" t="s">
        <v>2858</v>
      </c>
      <c r="AQ2470">
        <v>52</v>
      </c>
      <c r="AR2470">
        <v>0</v>
      </c>
      <c r="AS2470">
        <v>0</v>
      </c>
      <c r="AT2470">
        <v>0</v>
      </c>
    </row>
    <row r="2471" spans="1:46" x14ac:dyDescent="0.25">
      <c r="A2471" t="s">
        <v>41</v>
      </c>
      <c r="B2471" t="s">
        <v>131</v>
      </c>
      <c r="C2471" t="s">
        <v>184</v>
      </c>
      <c r="D2471" t="s">
        <v>236</v>
      </c>
      <c r="E2471" t="s">
        <v>301</v>
      </c>
      <c r="F2471" t="s">
        <v>117</v>
      </c>
      <c r="H2471" t="s">
        <v>38</v>
      </c>
      <c r="I2471">
        <v>76</v>
      </c>
      <c r="J2471">
        <v>76</v>
      </c>
      <c r="K2471">
        <v>24</v>
      </c>
      <c r="L2471">
        <v>1</v>
      </c>
      <c r="M2471">
        <v>17072.36</v>
      </c>
      <c r="N2471">
        <v>45000</v>
      </c>
      <c r="O2471">
        <v>22500</v>
      </c>
      <c r="P2471">
        <v>16.535127034113899</v>
      </c>
      <c r="Q2471">
        <v>0</v>
      </c>
      <c r="R2471">
        <v>0</v>
      </c>
      <c r="S2471">
        <v>43311</v>
      </c>
      <c r="T2471">
        <v>43313</v>
      </c>
      <c r="U2471">
        <v>0.67700000000000005</v>
      </c>
      <c r="V2471">
        <v>81</v>
      </c>
      <c r="W2471">
        <v>1408503.42</v>
      </c>
      <c r="X2471">
        <v>3823200</v>
      </c>
      <c r="Y2471">
        <v>1911600</v>
      </c>
      <c r="Z2471">
        <v>18.9498973719449</v>
      </c>
      <c r="AA2471">
        <v>87</v>
      </c>
      <c r="AB2471">
        <v>4106400</v>
      </c>
      <c r="AC2471">
        <v>43343</v>
      </c>
      <c r="AD2471">
        <v>43322</v>
      </c>
      <c r="AE2471">
        <v>54.871000000000002</v>
      </c>
      <c r="AF2471">
        <v>43</v>
      </c>
      <c r="AG2471">
        <v>734104.55</v>
      </c>
      <c r="AH2471">
        <v>2071400</v>
      </c>
      <c r="AI2471">
        <v>910100</v>
      </c>
      <c r="AJ2471">
        <v>30.4645651604758</v>
      </c>
      <c r="AK2471">
        <v>92</v>
      </c>
      <c r="AL2471">
        <v>4692000</v>
      </c>
      <c r="AM2471">
        <v>43373</v>
      </c>
      <c r="AN2471">
        <v>43348</v>
      </c>
      <c r="AO2471">
        <v>30.1</v>
      </c>
      <c r="AP2471" t="s">
        <v>2859</v>
      </c>
      <c r="AQ2471">
        <v>23</v>
      </c>
      <c r="AR2471">
        <v>0</v>
      </c>
      <c r="AS2471">
        <v>0</v>
      </c>
      <c r="AT2471">
        <v>0</v>
      </c>
    </row>
    <row r="2472" spans="1:46" x14ac:dyDescent="0.25">
      <c r="A2472" t="s">
        <v>41</v>
      </c>
      <c r="B2472" t="s">
        <v>136</v>
      </c>
      <c r="C2472" t="s">
        <v>189</v>
      </c>
      <c r="D2472" t="s">
        <v>236</v>
      </c>
      <c r="E2472" t="s">
        <v>301</v>
      </c>
      <c r="F2472" t="s">
        <v>117</v>
      </c>
      <c r="H2472" t="s">
        <v>38</v>
      </c>
      <c r="I2472">
        <v>42</v>
      </c>
      <c r="J2472">
        <v>42</v>
      </c>
      <c r="K2472">
        <v>12</v>
      </c>
      <c r="L2472">
        <v>25</v>
      </c>
      <c r="M2472">
        <v>549510.38</v>
      </c>
      <c r="N2472">
        <v>1150000</v>
      </c>
      <c r="O2472">
        <v>345000</v>
      </c>
      <c r="P2472">
        <v>24.911625111823099</v>
      </c>
      <c r="Q2472">
        <v>48</v>
      </c>
      <c r="R2472">
        <v>2208000</v>
      </c>
      <c r="S2472">
        <v>43312</v>
      </c>
      <c r="T2472">
        <v>43313</v>
      </c>
      <c r="U2472">
        <v>16.934999999999999</v>
      </c>
      <c r="V2472">
        <v>42</v>
      </c>
      <c r="W2472">
        <v>958889.48</v>
      </c>
      <c r="X2472">
        <v>1932000</v>
      </c>
      <c r="Y2472">
        <v>579600</v>
      </c>
      <c r="Z2472">
        <v>22.006918930052802</v>
      </c>
      <c r="AA2472">
        <v>54</v>
      </c>
      <c r="AB2472">
        <v>2484000</v>
      </c>
      <c r="AC2472">
        <v>43343</v>
      </c>
      <c r="AD2472">
        <v>43322</v>
      </c>
      <c r="AE2472">
        <v>28.452000000000002</v>
      </c>
      <c r="AF2472">
        <v>18</v>
      </c>
      <c r="AG2472">
        <v>408092.65</v>
      </c>
      <c r="AH2472">
        <v>828000</v>
      </c>
      <c r="AI2472">
        <v>248400</v>
      </c>
      <c r="AJ2472">
        <v>22.5497041196429</v>
      </c>
      <c r="AK2472">
        <v>48</v>
      </c>
      <c r="AL2472">
        <v>2208000</v>
      </c>
      <c r="AM2472">
        <v>43373</v>
      </c>
      <c r="AN2472">
        <v>43348</v>
      </c>
      <c r="AO2472">
        <v>12.6</v>
      </c>
      <c r="AP2472" t="s">
        <v>2860</v>
      </c>
      <c r="AQ2472">
        <v>19</v>
      </c>
      <c r="AR2472">
        <v>0</v>
      </c>
      <c r="AS2472">
        <v>0</v>
      </c>
      <c r="AT2472">
        <v>0</v>
      </c>
    </row>
    <row r="2473" spans="1:46" x14ac:dyDescent="0.25">
      <c r="A2473" t="s">
        <v>41</v>
      </c>
      <c r="B2473" t="s">
        <v>138</v>
      </c>
      <c r="C2473" t="s">
        <v>191</v>
      </c>
      <c r="D2473" t="s">
        <v>236</v>
      </c>
      <c r="E2473" t="s">
        <v>301</v>
      </c>
      <c r="F2473" t="s">
        <v>117</v>
      </c>
      <c r="H2473" t="s">
        <v>38</v>
      </c>
      <c r="I2473">
        <v>40</v>
      </c>
      <c r="J2473">
        <v>40</v>
      </c>
      <c r="K2473">
        <v>36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20</v>
      </c>
      <c r="R2473">
        <v>560000</v>
      </c>
      <c r="T2473">
        <v>43173</v>
      </c>
      <c r="U2473">
        <v>0</v>
      </c>
      <c r="V2473">
        <v>2</v>
      </c>
      <c r="W2473">
        <v>26833.74</v>
      </c>
      <c r="X2473">
        <v>56000</v>
      </c>
      <c r="Y2473">
        <v>0</v>
      </c>
      <c r="Z2473">
        <v>47.2908679512663</v>
      </c>
      <c r="AA2473">
        <v>18</v>
      </c>
      <c r="AB2473">
        <v>504000</v>
      </c>
      <c r="AC2473">
        <v>43341</v>
      </c>
      <c r="AD2473">
        <v>43173</v>
      </c>
      <c r="AE2473">
        <v>1.355</v>
      </c>
      <c r="AF2473">
        <v>1</v>
      </c>
      <c r="AG2473">
        <v>13416.87</v>
      </c>
      <c r="AH2473">
        <v>28000</v>
      </c>
      <c r="AI2473">
        <v>0</v>
      </c>
      <c r="AJ2473">
        <v>47.290866915908303</v>
      </c>
      <c r="AK2473">
        <v>17</v>
      </c>
      <c r="AL2473">
        <v>476000</v>
      </c>
      <c r="AM2473">
        <v>43354</v>
      </c>
      <c r="AN2473">
        <v>43173</v>
      </c>
      <c r="AO2473">
        <v>0.7</v>
      </c>
      <c r="AP2473" t="s">
        <v>2861</v>
      </c>
      <c r="AQ2473">
        <v>34</v>
      </c>
      <c r="AR2473">
        <v>0</v>
      </c>
      <c r="AS2473">
        <v>0</v>
      </c>
      <c r="AT2473">
        <v>0</v>
      </c>
    </row>
    <row r="2474" spans="1:46" x14ac:dyDescent="0.25">
      <c r="A2474" t="s">
        <v>41</v>
      </c>
      <c r="B2474" t="s">
        <v>134</v>
      </c>
      <c r="C2474" t="s">
        <v>187</v>
      </c>
      <c r="D2474" t="s">
        <v>236</v>
      </c>
      <c r="E2474" t="s">
        <v>301</v>
      </c>
      <c r="F2474" t="s">
        <v>117</v>
      </c>
      <c r="H2474" t="s">
        <v>38</v>
      </c>
      <c r="I2474">
        <v>39</v>
      </c>
      <c r="J2474">
        <v>39</v>
      </c>
      <c r="K2474">
        <v>36</v>
      </c>
      <c r="L2474">
        <v>49</v>
      </c>
      <c r="M2474">
        <v>573460.23</v>
      </c>
      <c r="N2474">
        <v>1600000</v>
      </c>
      <c r="O2474">
        <v>720000</v>
      </c>
      <c r="P2474">
        <v>28.317471250000001</v>
      </c>
      <c r="Q2474">
        <v>52</v>
      </c>
      <c r="R2474">
        <v>2080000</v>
      </c>
      <c r="S2474">
        <v>43312</v>
      </c>
      <c r="T2474">
        <v>43257</v>
      </c>
      <c r="U2474">
        <v>33.194000000000003</v>
      </c>
      <c r="V2474">
        <v>52</v>
      </c>
      <c r="W2474">
        <v>620240.25</v>
      </c>
      <c r="X2474">
        <v>1736000</v>
      </c>
      <c r="Y2474">
        <v>868000</v>
      </c>
      <c r="Z2474">
        <v>21.3981249909444</v>
      </c>
      <c r="AA2474">
        <v>108</v>
      </c>
      <c r="AB2474">
        <v>3456000</v>
      </c>
      <c r="AC2474">
        <v>43343</v>
      </c>
      <c r="AD2474">
        <v>43343</v>
      </c>
      <c r="AE2474">
        <v>35.225999999999999</v>
      </c>
      <c r="AF2474">
        <v>25</v>
      </c>
      <c r="AG2474">
        <v>301360.59999999998</v>
      </c>
      <c r="AH2474">
        <v>800000</v>
      </c>
      <c r="AI2474">
        <v>400000</v>
      </c>
      <c r="AJ2474">
        <v>17.125835082874101</v>
      </c>
      <c r="AK2474">
        <v>85</v>
      </c>
      <c r="AL2474">
        <v>2805000</v>
      </c>
      <c r="AM2474">
        <v>43354</v>
      </c>
      <c r="AN2474">
        <v>43343</v>
      </c>
      <c r="AO2474">
        <v>17.5</v>
      </c>
      <c r="AP2474" t="s">
        <v>2862</v>
      </c>
      <c r="AQ2474">
        <v>132</v>
      </c>
      <c r="AR2474">
        <v>0</v>
      </c>
      <c r="AS2474">
        <v>0</v>
      </c>
      <c r="AT2474">
        <v>0</v>
      </c>
    </row>
    <row r="2475" spans="1:46" x14ac:dyDescent="0.25">
      <c r="A2475" t="s">
        <v>41</v>
      </c>
      <c r="B2475" t="s">
        <v>140</v>
      </c>
      <c r="C2475" t="s">
        <v>193</v>
      </c>
      <c r="D2475" t="s">
        <v>236</v>
      </c>
      <c r="E2475" t="s">
        <v>301</v>
      </c>
      <c r="F2475" t="s">
        <v>117</v>
      </c>
      <c r="H2475" t="s">
        <v>38</v>
      </c>
      <c r="I2475">
        <v>39</v>
      </c>
      <c r="J2475">
        <v>39</v>
      </c>
      <c r="K2475">
        <v>36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O2475">
        <v>0</v>
      </c>
      <c r="AP2475" t="s">
        <v>2863</v>
      </c>
      <c r="AQ2475">
        <v>14</v>
      </c>
      <c r="AR2475">
        <v>0</v>
      </c>
      <c r="AS2475">
        <v>0</v>
      </c>
      <c r="AT2475">
        <v>0</v>
      </c>
    </row>
    <row r="2476" spans="1:46" x14ac:dyDescent="0.25">
      <c r="A2476" t="s">
        <v>41</v>
      </c>
      <c r="B2476" t="s">
        <v>141</v>
      </c>
      <c r="C2476" t="s">
        <v>194</v>
      </c>
      <c r="D2476" t="s">
        <v>236</v>
      </c>
      <c r="E2476" t="s">
        <v>301</v>
      </c>
      <c r="F2476" t="s">
        <v>117</v>
      </c>
      <c r="H2476" t="s">
        <v>38</v>
      </c>
      <c r="I2476">
        <v>39</v>
      </c>
      <c r="J2476">
        <v>39</v>
      </c>
      <c r="K2476">
        <v>36</v>
      </c>
      <c r="L2476">
        <v>7</v>
      </c>
      <c r="M2476">
        <v>162530.85999999999</v>
      </c>
      <c r="N2476">
        <v>329000</v>
      </c>
      <c r="O2476">
        <v>28200</v>
      </c>
      <c r="P2476">
        <v>40.563847640564902</v>
      </c>
      <c r="Q2476">
        <v>14</v>
      </c>
      <c r="R2476">
        <v>658000</v>
      </c>
      <c r="S2476">
        <v>43311</v>
      </c>
      <c r="T2476">
        <v>43200</v>
      </c>
      <c r="U2476">
        <v>4.742</v>
      </c>
      <c r="V2476">
        <v>8</v>
      </c>
      <c r="W2476">
        <v>192194.8</v>
      </c>
      <c r="X2476">
        <v>376000</v>
      </c>
      <c r="Y2476">
        <v>112800</v>
      </c>
      <c r="Z2476">
        <v>19.675425440359501</v>
      </c>
      <c r="AA2476">
        <v>42</v>
      </c>
      <c r="AB2476">
        <v>1974000</v>
      </c>
      <c r="AC2476">
        <v>43339</v>
      </c>
      <c r="AD2476">
        <v>43322</v>
      </c>
      <c r="AE2476">
        <v>5.4189999999999996</v>
      </c>
      <c r="AF2476">
        <v>8</v>
      </c>
      <c r="AG2476">
        <v>194343.2</v>
      </c>
      <c r="AH2476">
        <v>376000</v>
      </c>
      <c r="AI2476">
        <v>112800</v>
      </c>
      <c r="AJ2476">
        <v>18.7775379013421</v>
      </c>
      <c r="AK2476">
        <v>34</v>
      </c>
      <c r="AL2476">
        <v>1598000</v>
      </c>
      <c r="AM2476">
        <v>43370</v>
      </c>
      <c r="AN2476">
        <v>43322</v>
      </c>
      <c r="AO2476">
        <v>5.6</v>
      </c>
      <c r="AP2476" t="s">
        <v>2864</v>
      </c>
      <c r="AQ2476">
        <v>10</v>
      </c>
      <c r="AR2476">
        <v>0</v>
      </c>
      <c r="AS2476">
        <v>0</v>
      </c>
      <c r="AT2476">
        <v>0</v>
      </c>
    </row>
    <row r="2477" spans="1:46" x14ac:dyDescent="0.25">
      <c r="A2477" t="s">
        <v>41</v>
      </c>
      <c r="B2477" t="s">
        <v>137</v>
      </c>
      <c r="C2477" t="s">
        <v>190</v>
      </c>
      <c r="D2477" t="s">
        <v>236</v>
      </c>
      <c r="E2477" t="s">
        <v>301</v>
      </c>
      <c r="F2477" t="s">
        <v>117</v>
      </c>
      <c r="H2477" t="s">
        <v>38</v>
      </c>
      <c r="I2477">
        <v>39</v>
      </c>
      <c r="J2477">
        <v>39</v>
      </c>
      <c r="K2477">
        <v>36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72</v>
      </c>
      <c r="AL2477">
        <v>2808000</v>
      </c>
      <c r="AN2477">
        <v>43362</v>
      </c>
      <c r="AO2477">
        <v>0</v>
      </c>
      <c r="AP2477" t="s">
        <v>2865</v>
      </c>
      <c r="AQ2477">
        <v>18</v>
      </c>
      <c r="AR2477">
        <v>0</v>
      </c>
      <c r="AS2477">
        <v>0</v>
      </c>
      <c r="AT2477">
        <v>0</v>
      </c>
    </row>
    <row r="2478" spans="1:46" x14ac:dyDescent="0.25">
      <c r="A2478" t="s">
        <v>41</v>
      </c>
      <c r="B2478" t="s">
        <v>133</v>
      </c>
      <c r="C2478" t="s">
        <v>186</v>
      </c>
      <c r="D2478" t="s">
        <v>236</v>
      </c>
      <c r="E2478" t="s">
        <v>301</v>
      </c>
      <c r="F2478" t="s">
        <v>117</v>
      </c>
      <c r="H2478" t="s">
        <v>38</v>
      </c>
      <c r="I2478">
        <v>39</v>
      </c>
      <c r="J2478">
        <v>39</v>
      </c>
      <c r="K2478">
        <v>36</v>
      </c>
      <c r="L2478">
        <v>37</v>
      </c>
      <c r="M2478">
        <v>563677.31999999995</v>
      </c>
      <c r="N2478">
        <v>1571000</v>
      </c>
      <c r="O2478">
        <v>785500</v>
      </c>
      <c r="P2478">
        <v>21.063647093706301</v>
      </c>
      <c r="Q2478">
        <v>88</v>
      </c>
      <c r="R2478">
        <v>3784000</v>
      </c>
      <c r="S2478">
        <v>43312</v>
      </c>
      <c r="T2478">
        <v>43293</v>
      </c>
      <c r="U2478">
        <v>25.065000000000001</v>
      </c>
      <c r="V2478">
        <v>20</v>
      </c>
      <c r="W2478">
        <v>314468</v>
      </c>
      <c r="X2478">
        <v>860000</v>
      </c>
      <c r="Y2478">
        <v>430000</v>
      </c>
      <c r="Z2478">
        <v>19.554697693126801</v>
      </c>
      <c r="AA2478">
        <v>68</v>
      </c>
      <c r="AB2478">
        <v>2924000</v>
      </c>
      <c r="AC2478">
        <v>43337</v>
      </c>
      <c r="AD2478">
        <v>43293</v>
      </c>
      <c r="AE2478">
        <v>13.548</v>
      </c>
      <c r="AF2478">
        <v>13</v>
      </c>
      <c r="AG2478">
        <v>204404.15</v>
      </c>
      <c r="AH2478">
        <v>559000</v>
      </c>
      <c r="AI2478">
        <v>167700</v>
      </c>
      <c r="AJ2478">
        <v>42.539083867207403</v>
      </c>
      <c r="AK2478">
        <v>53</v>
      </c>
      <c r="AL2478">
        <v>2279000</v>
      </c>
      <c r="AM2478">
        <v>43358</v>
      </c>
      <c r="AN2478">
        <v>43293</v>
      </c>
      <c r="AO2478">
        <v>9.1</v>
      </c>
      <c r="AP2478" t="s">
        <v>2866</v>
      </c>
      <c r="AQ2478">
        <v>25</v>
      </c>
      <c r="AR2478">
        <v>0</v>
      </c>
      <c r="AS2478">
        <v>0</v>
      </c>
      <c r="AT2478">
        <v>0</v>
      </c>
    </row>
    <row r="2479" spans="1:46" x14ac:dyDescent="0.25">
      <c r="A2479" t="s">
        <v>41</v>
      </c>
      <c r="B2479" t="s">
        <v>142</v>
      </c>
      <c r="C2479" t="s">
        <v>195</v>
      </c>
      <c r="D2479" t="s">
        <v>236</v>
      </c>
      <c r="E2479" t="s">
        <v>301</v>
      </c>
      <c r="F2479" t="s">
        <v>117</v>
      </c>
      <c r="H2479" t="s">
        <v>38</v>
      </c>
      <c r="I2479">
        <v>39</v>
      </c>
      <c r="J2479">
        <v>39</v>
      </c>
      <c r="K2479">
        <v>36</v>
      </c>
      <c r="L2479">
        <v>9</v>
      </c>
      <c r="M2479">
        <v>127402.47</v>
      </c>
      <c r="N2479">
        <v>312500</v>
      </c>
      <c r="O2479">
        <v>113480</v>
      </c>
      <c r="P2479">
        <v>29.5836012517582</v>
      </c>
      <c r="Q2479">
        <v>58</v>
      </c>
      <c r="R2479">
        <v>2262000</v>
      </c>
      <c r="S2479">
        <v>43312</v>
      </c>
      <c r="T2479">
        <v>43242</v>
      </c>
      <c r="U2479">
        <v>6.0970000000000004</v>
      </c>
      <c r="V2479">
        <v>26</v>
      </c>
      <c r="W2479">
        <v>368051.58</v>
      </c>
      <c r="X2479">
        <v>1012000</v>
      </c>
      <c r="Y2479">
        <v>487500</v>
      </c>
      <c r="Z2479">
        <v>22.810917474619199</v>
      </c>
      <c r="AA2479">
        <v>32</v>
      </c>
      <c r="AB2479">
        <v>1184000</v>
      </c>
      <c r="AC2479">
        <v>43341</v>
      </c>
      <c r="AD2479">
        <v>43242</v>
      </c>
      <c r="AE2479">
        <v>17.613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</v>
      </c>
      <c r="AL2479">
        <v>1248000</v>
      </c>
      <c r="AN2479">
        <v>43242</v>
      </c>
      <c r="AO2479">
        <v>0</v>
      </c>
      <c r="AP2479" t="s">
        <v>2867</v>
      </c>
      <c r="AQ2479">
        <v>22</v>
      </c>
      <c r="AR2479">
        <v>0</v>
      </c>
      <c r="AS2479">
        <v>0</v>
      </c>
      <c r="AT2479">
        <v>0</v>
      </c>
    </row>
    <row r="2480" spans="1:46" x14ac:dyDescent="0.25">
      <c r="A2480" t="s">
        <v>41</v>
      </c>
      <c r="B2480" t="s">
        <v>139</v>
      </c>
      <c r="C2480" t="s">
        <v>192</v>
      </c>
      <c r="D2480" t="s">
        <v>236</v>
      </c>
      <c r="E2480" t="s">
        <v>301</v>
      </c>
      <c r="F2480" t="s">
        <v>117</v>
      </c>
      <c r="H2480" t="s">
        <v>38</v>
      </c>
      <c r="I2480">
        <v>38</v>
      </c>
      <c r="J2480">
        <v>38</v>
      </c>
      <c r="K2480">
        <v>36</v>
      </c>
      <c r="L2480">
        <v>3</v>
      </c>
      <c r="M2480">
        <v>55752.24</v>
      </c>
      <c r="N2480">
        <v>114000</v>
      </c>
      <c r="O2480">
        <v>34200</v>
      </c>
      <c r="P2480">
        <v>23.148541834908801</v>
      </c>
      <c r="Q2480">
        <v>91</v>
      </c>
      <c r="R2480">
        <v>3458000</v>
      </c>
      <c r="S2480">
        <v>43309</v>
      </c>
      <c r="T2480">
        <v>43173</v>
      </c>
      <c r="U2480">
        <v>2.032</v>
      </c>
      <c r="V2480">
        <v>8</v>
      </c>
      <c r="W2480">
        <v>148672.64000000001</v>
      </c>
      <c r="X2480">
        <v>304000</v>
      </c>
      <c r="Y2480">
        <v>91200</v>
      </c>
      <c r="Z2480">
        <v>23.148541172811399</v>
      </c>
      <c r="AA2480">
        <v>83</v>
      </c>
      <c r="AB2480">
        <v>3154000</v>
      </c>
      <c r="AC2480">
        <v>43329</v>
      </c>
      <c r="AD2480">
        <v>43173</v>
      </c>
      <c r="AE2480">
        <v>5.4189999999999996</v>
      </c>
      <c r="AF2480">
        <v>8</v>
      </c>
      <c r="AG2480">
        <v>148672.64000000001</v>
      </c>
      <c r="AH2480">
        <v>304000</v>
      </c>
      <c r="AI2480">
        <v>86553</v>
      </c>
      <c r="AJ2480">
        <v>24.790912762746299</v>
      </c>
      <c r="AK2480">
        <v>75</v>
      </c>
      <c r="AL2480">
        <v>2850000</v>
      </c>
      <c r="AM2480">
        <v>43359</v>
      </c>
      <c r="AN2480">
        <v>43173</v>
      </c>
      <c r="AO2480">
        <v>5.6</v>
      </c>
      <c r="AP2480" t="s">
        <v>2868</v>
      </c>
      <c r="AQ2480">
        <v>47</v>
      </c>
      <c r="AR2480">
        <v>0</v>
      </c>
      <c r="AS2480">
        <v>0</v>
      </c>
      <c r="AT2480">
        <v>0</v>
      </c>
    </row>
    <row r="2481" spans="1:46" x14ac:dyDescent="0.25">
      <c r="A2481" t="s">
        <v>41</v>
      </c>
      <c r="B2481" t="s">
        <v>143</v>
      </c>
      <c r="C2481" t="s">
        <v>196</v>
      </c>
      <c r="D2481" t="s">
        <v>236</v>
      </c>
      <c r="E2481" t="s">
        <v>301</v>
      </c>
      <c r="F2481" t="s">
        <v>117</v>
      </c>
      <c r="H2481" t="s">
        <v>38</v>
      </c>
      <c r="I2481">
        <v>26</v>
      </c>
      <c r="J2481">
        <v>26</v>
      </c>
      <c r="K2481">
        <v>24</v>
      </c>
      <c r="L2481">
        <v>5</v>
      </c>
      <c r="M2481">
        <v>130334.69</v>
      </c>
      <c r="N2481">
        <v>261000</v>
      </c>
      <c r="O2481">
        <v>30600</v>
      </c>
      <c r="P2481">
        <v>37.774236410100301</v>
      </c>
      <c r="Q2481">
        <v>46</v>
      </c>
      <c r="R2481">
        <v>2438000</v>
      </c>
      <c r="S2481">
        <v>43305</v>
      </c>
      <c r="T2481">
        <v>43293</v>
      </c>
      <c r="U2481">
        <v>3.387</v>
      </c>
      <c r="V2481">
        <v>4</v>
      </c>
      <c r="W2481">
        <v>106991.96</v>
      </c>
      <c r="X2481">
        <v>212000</v>
      </c>
      <c r="Y2481">
        <v>63600</v>
      </c>
      <c r="Z2481">
        <v>20.693291158562399</v>
      </c>
      <c r="AA2481">
        <v>42</v>
      </c>
      <c r="AB2481">
        <v>2142000</v>
      </c>
      <c r="AC2481">
        <v>43337</v>
      </c>
      <c r="AD2481">
        <v>43293</v>
      </c>
      <c r="AE2481">
        <v>2.71</v>
      </c>
      <c r="AF2481">
        <v>35</v>
      </c>
      <c r="AG2481">
        <v>936179.57</v>
      </c>
      <c r="AH2481">
        <v>1785000</v>
      </c>
      <c r="AI2481">
        <v>599069</v>
      </c>
      <c r="AJ2481">
        <v>13.1654770038758</v>
      </c>
      <c r="AK2481">
        <v>7</v>
      </c>
      <c r="AL2481">
        <v>357000</v>
      </c>
      <c r="AM2481">
        <v>43369</v>
      </c>
      <c r="AN2481">
        <v>43293</v>
      </c>
      <c r="AO2481">
        <v>24.5</v>
      </c>
      <c r="AP2481" t="s">
        <v>2869</v>
      </c>
      <c r="AQ2481">
        <v>42</v>
      </c>
      <c r="AR2481">
        <v>0</v>
      </c>
      <c r="AS2481">
        <v>0</v>
      </c>
      <c r="AT2481">
        <v>0</v>
      </c>
    </row>
    <row r="2482" spans="1:46" x14ac:dyDescent="0.25">
      <c r="A2482" t="s">
        <v>41</v>
      </c>
      <c r="B2482" t="s">
        <v>146</v>
      </c>
      <c r="C2482" t="s">
        <v>199</v>
      </c>
      <c r="D2482" t="s">
        <v>236</v>
      </c>
      <c r="E2482" t="s">
        <v>301</v>
      </c>
      <c r="F2482" t="s">
        <v>117</v>
      </c>
      <c r="H2482" t="s">
        <v>38</v>
      </c>
      <c r="I2482">
        <v>26</v>
      </c>
      <c r="J2482">
        <v>26</v>
      </c>
      <c r="K2482">
        <v>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24</v>
      </c>
      <c r="AL2482">
        <v>1488000</v>
      </c>
      <c r="AN2482">
        <v>43348</v>
      </c>
      <c r="AO2482">
        <v>0</v>
      </c>
      <c r="AP2482" t="s">
        <v>2870</v>
      </c>
      <c r="AQ2482">
        <v>27</v>
      </c>
      <c r="AR2482">
        <v>0</v>
      </c>
      <c r="AS2482">
        <v>0</v>
      </c>
      <c r="AT2482">
        <v>0</v>
      </c>
    </row>
    <row r="2483" spans="1:46" x14ac:dyDescent="0.25">
      <c r="A2483" t="s">
        <v>41</v>
      </c>
      <c r="B2483" t="s">
        <v>145</v>
      </c>
      <c r="C2483" t="s">
        <v>198</v>
      </c>
      <c r="D2483" t="s">
        <v>236</v>
      </c>
      <c r="E2483" t="s">
        <v>301</v>
      </c>
      <c r="F2483" t="s">
        <v>117</v>
      </c>
      <c r="H2483" t="s">
        <v>38</v>
      </c>
      <c r="I2483">
        <v>15</v>
      </c>
      <c r="J2483">
        <v>15</v>
      </c>
      <c r="K2483">
        <v>12</v>
      </c>
      <c r="L2483">
        <v>1</v>
      </c>
      <c r="M2483">
        <v>21437</v>
      </c>
      <c r="N2483">
        <v>42000</v>
      </c>
      <c r="O2483">
        <v>12600</v>
      </c>
      <c r="P2483">
        <v>19.7935382333992</v>
      </c>
      <c r="Q2483">
        <v>0</v>
      </c>
      <c r="R2483">
        <v>0</v>
      </c>
      <c r="S2483">
        <v>43289</v>
      </c>
      <c r="T2483">
        <v>43313</v>
      </c>
      <c r="U2483">
        <v>0.67700000000000005</v>
      </c>
      <c r="V2483">
        <v>6</v>
      </c>
      <c r="W2483">
        <v>136267.01999999999</v>
      </c>
      <c r="X2483">
        <v>252000</v>
      </c>
      <c r="Y2483">
        <v>63000</v>
      </c>
      <c r="Z2483">
        <v>20.691152464877</v>
      </c>
      <c r="AA2483">
        <v>6</v>
      </c>
      <c r="AB2483">
        <v>252000</v>
      </c>
      <c r="AC2483">
        <v>43341</v>
      </c>
      <c r="AD2483">
        <v>43313</v>
      </c>
      <c r="AE2483">
        <v>4.0650000000000004</v>
      </c>
      <c r="AF2483">
        <v>3</v>
      </c>
      <c r="AG2483">
        <v>68133.509999999995</v>
      </c>
      <c r="AH2483">
        <v>126000</v>
      </c>
      <c r="AI2483">
        <v>37800</v>
      </c>
      <c r="AJ2483">
        <v>15.026234501193199</v>
      </c>
      <c r="AK2483">
        <v>14</v>
      </c>
      <c r="AL2483">
        <v>588000</v>
      </c>
      <c r="AM2483">
        <v>43373</v>
      </c>
      <c r="AN2483">
        <v>43356</v>
      </c>
      <c r="AO2483">
        <v>2.1</v>
      </c>
      <c r="AP2483" t="s">
        <v>2871</v>
      </c>
      <c r="AQ2483">
        <v>12</v>
      </c>
      <c r="AR2483">
        <v>0</v>
      </c>
      <c r="AS2483">
        <v>0</v>
      </c>
      <c r="AT2483">
        <v>0</v>
      </c>
    </row>
    <row r="2484" spans="1:46" x14ac:dyDescent="0.25">
      <c r="A2484" t="s">
        <v>41</v>
      </c>
      <c r="B2484" t="s">
        <v>149</v>
      </c>
      <c r="C2484" t="s">
        <v>202</v>
      </c>
      <c r="D2484" t="s">
        <v>236</v>
      </c>
      <c r="E2484" t="s">
        <v>301</v>
      </c>
      <c r="F2484" t="s">
        <v>117</v>
      </c>
      <c r="H2484" t="s">
        <v>38</v>
      </c>
      <c r="I2484">
        <v>15</v>
      </c>
      <c r="J2484">
        <v>15</v>
      </c>
      <c r="K2484">
        <v>12</v>
      </c>
      <c r="L2484">
        <v>2</v>
      </c>
      <c r="M2484">
        <v>60713.18</v>
      </c>
      <c r="N2484">
        <v>122000</v>
      </c>
      <c r="O2484">
        <v>20400</v>
      </c>
      <c r="P2484">
        <v>34.267226119162302</v>
      </c>
      <c r="Q2484">
        <v>46</v>
      </c>
      <c r="R2484">
        <v>2806000</v>
      </c>
      <c r="S2484">
        <v>43300</v>
      </c>
      <c r="T2484">
        <v>43242</v>
      </c>
      <c r="U2484">
        <v>1.355</v>
      </c>
      <c r="V2484">
        <v>1</v>
      </c>
      <c r="W2484">
        <v>30356.59</v>
      </c>
      <c r="X2484">
        <v>61000</v>
      </c>
      <c r="Y2484">
        <v>0</v>
      </c>
      <c r="Z2484">
        <v>45.258607748021298</v>
      </c>
      <c r="AA2484">
        <v>45</v>
      </c>
      <c r="AB2484">
        <v>2745000</v>
      </c>
      <c r="AC2484">
        <v>43321</v>
      </c>
      <c r="AD2484">
        <v>43242</v>
      </c>
      <c r="AE2484">
        <v>0.67700000000000005</v>
      </c>
      <c r="AF2484">
        <v>5</v>
      </c>
      <c r="AG2484">
        <v>151782.95000000001</v>
      </c>
      <c r="AH2484">
        <v>305000</v>
      </c>
      <c r="AI2484">
        <v>91500</v>
      </c>
      <c r="AJ2484">
        <v>21.798011672973299</v>
      </c>
      <c r="AK2484">
        <v>39</v>
      </c>
      <c r="AL2484">
        <v>2379000</v>
      </c>
      <c r="AM2484">
        <v>43365</v>
      </c>
      <c r="AN2484">
        <v>43242</v>
      </c>
      <c r="AO2484">
        <v>3.5</v>
      </c>
      <c r="AP2484" t="s">
        <v>2872</v>
      </c>
      <c r="AQ2484">
        <v>15</v>
      </c>
      <c r="AR2484">
        <v>0</v>
      </c>
      <c r="AS2484">
        <v>0</v>
      </c>
      <c r="AT2484">
        <v>0</v>
      </c>
    </row>
    <row r="2485" spans="1:46" x14ac:dyDescent="0.25">
      <c r="A2485" t="s">
        <v>41</v>
      </c>
      <c r="B2485" t="s">
        <v>157</v>
      </c>
      <c r="C2485" t="s">
        <v>210</v>
      </c>
      <c r="D2485" t="s">
        <v>236</v>
      </c>
      <c r="E2485" t="s">
        <v>301</v>
      </c>
      <c r="F2485" t="s">
        <v>117</v>
      </c>
      <c r="H2485" t="s">
        <v>38</v>
      </c>
      <c r="I2485">
        <v>15</v>
      </c>
      <c r="J2485">
        <v>15</v>
      </c>
      <c r="K2485">
        <v>6</v>
      </c>
      <c r="L2485">
        <v>53</v>
      </c>
      <c r="M2485">
        <v>2424796.0099999998</v>
      </c>
      <c r="N2485">
        <v>4603600</v>
      </c>
      <c r="O2485">
        <v>1330080</v>
      </c>
      <c r="P2485">
        <v>18.519648245449499</v>
      </c>
      <c r="Q2485">
        <v>37</v>
      </c>
      <c r="R2485">
        <v>3252300</v>
      </c>
      <c r="S2485">
        <v>43312</v>
      </c>
      <c r="T2485">
        <v>43293</v>
      </c>
      <c r="U2485">
        <v>35.902999999999999</v>
      </c>
      <c r="V2485">
        <v>21</v>
      </c>
      <c r="W2485">
        <v>983123.09</v>
      </c>
      <c r="X2485">
        <v>1845900</v>
      </c>
      <c r="Y2485">
        <v>553770</v>
      </c>
      <c r="Z2485">
        <v>16.305990934753002</v>
      </c>
      <c r="AA2485">
        <v>28</v>
      </c>
      <c r="AB2485">
        <v>2464000</v>
      </c>
      <c r="AC2485">
        <v>43337</v>
      </c>
      <c r="AD2485">
        <v>43343</v>
      </c>
      <c r="AE2485">
        <v>14.226000000000001</v>
      </c>
      <c r="AF2485">
        <v>13</v>
      </c>
      <c r="AG2485">
        <v>615548.31000000006</v>
      </c>
      <c r="AH2485">
        <v>1140700</v>
      </c>
      <c r="AI2485">
        <v>316710</v>
      </c>
      <c r="AJ2485">
        <v>17.826291439902398</v>
      </c>
      <c r="AK2485">
        <v>57</v>
      </c>
      <c r="AL2485">
        <v>5010300</v>
      </c>
      <c r="AM2485">
        <v>43373</v>
      </c>
      <c r="AN2485">
        <v>43362</v>
      </c>
      <c r="AO2485">
        <v>9.1</v>
      </c>
      <c r="AP2485" t="s">
        <v>2873</v>
      </c>
      <c r="AQ2485">
        <v>55</v>
      </c>
      <c r="AR2485">
        <v>0</v>
      </c>
      <c r="AS2485">
        <v>0</v>
      </c>
      <c r="AT2485">
        <v>0</v>
      </c>
    </row>
    <row r="2486" spans="1:46" x14ac:dyDescent="0.25">
      <c r="A2486" t="s">
        <v>41</v>
      </c>
      <c r="B2486" t="s">
        <v>132</v>
      </c>
      <c r="C2486" t="s">
        <v>185</v>
      </c>
      <c r="D2486" t="s">
        <v>236</v>
      </c>
      <c r="E2486" t="s">
        <v>301</v>
      </c>
      <c r="F2486" t="s">
        <v>117</v>
      </c>
      <c r="H2486" t="s">
        <v>38</v>
      </c>
      <c r="I2486">
        <v>15</v>
      </c>
      <c r="J2486">
        <v>15</v>
      </c>
      <c r="K2486">
        <v>12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O2486">
        <v>0</v>
      </c>
      <c r="AP2486" t="s">
        <v>2874</v>
      </c>
      <c r="AQ2486">
        <v>18</v>
      </c>
      <c r="AR2486">
        <v>0</v>
      </c>
      <c r="AS2486">
        <v>0</v>
      </c>
      <c r="AT2486">
        <v>0</v>
      </c>
    </row>
    <row r="2487" spans="1:46" x14ac:dyDescent="0.25">
      <c r="A2487" t="s">
        <v>41</v>
      </c>
      <c r="B2487" t="s">
        <v>135</v>
      </c>
      <c r="C2487" t="s">
        <v>188</v>
      </c>
      <c r="D2487" t="s">
        <v>236</v>
      </c>
      <c r="E2487" t="s">
        <v>301</v>
      </c>
      <c r="F2487" t="s">
        <v>117</v>
      </c>
      <c r="H2487" t="s">
        <v>38</v>
      </c>
      <c r="I2487">
        <v>15</v>
      </c>
      <c r="J2487">
        <v>15</v>
      </c>
      <c r="K2487">
        <v>6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O2487">
        <v>0</v>
      </c>
      <c r="AP2487" t="s">
        <v>2875</v>
      </c>
      <c r="AQ2487">
        <v>16</v>
      </c>
      <c r="AR2487">
        <v>0</v>
      </c>
      <c r="AS2487">
        <v>0</v>
      </c>
      <c r="AT2487">
        <v>0</v>
      </c>
    </row>
    <row r="2488" spans="1:46" x14ac:dyDescent="0.25">
      <c r="A2488" t="s">
        <v>41</v>
      </c>
      <c r="B2488" t="s">
        <v>151</v>
      </c>
      <c r="C2488" t="s">
        <v>204</v>
      </c>
      <c r="D2488" t="s">
        <v>236</v>
      </c>
      <c r="E2488" t="s">
        <v>301</v>
      </c>
      <c r="F2488" t="s">
        <v>117</v>
      </c>
      <c r="H2488" t="s">
        <v>38</v>
      </c>
      <c r="I2488">
        <v>14</v>
      </c>
      <c r="J2488">
        <v>14</v>
      </c>
      <c r="K2488">
        <v>12</v>
      </c>
      <c r="L2488">
        <v>1</v>
      </c>
      <c r="M2488">
        <v>54353.98</v>
      </c>
      <c r="N2488">
        <v>104000</v>
      </c>
      <c r="O2488">
        <v>7292</v>
      </c>
      <c r="P2488">
        <v>38.1753549316484</v>
      </c>
      <c r="Q2488">
        <v>19</v>
      </c>
      <c r="R2488">
        <v>1976000</v>
      </c>
      <c r="S2488">
        <v>43300</v>
      </c>
      <c r="T2488">
        <v>43293</v>
      </c>
      <c r="U2488">
        <v>0.67700000000000005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19</v>
      </c>
      <c r="AB2488">
        <v>1976000</v>
      </c>
      <c r="AD2488">
        <v>43293</v>
      </c>
      <c r="AE2488">
        <v>0</v>
      </c>
      <c r="AF2488">
        <v>1</v>
      </c>
      <c r="AG2488">
        <v>54353.98</v>
      </c>
      <c r="AH2488">
        <v>104000</v>
      </c>
      <c r="AI2488">
        <v>31200</v>
      </c>
      <c r="AJ2488">
        <v>17.871733290856401</v>
      </c>
      <c r="AK2488">
        <v>18</v>
      </c>
      <c r="AL2488">
        <v>1872000</v>
      </c>
      <c r="AM2488">
        <v>43366</v>
      </c>
      <c r="AN2488">
        <v>43293</v>
      </c>
      <c r="AO2488">
        <v>0.7</v>
      </c>
      <c r="AP2488" t="s">
        <v>2876</v>
      </c>
      <c r="AQ2488">
        <v>7</v>
      </c>
      <c r="AR2488">
        <v>0</v>
      </c>
      <c r="AS2488">
        <v>0</v>
      </c>
      <c r="AT2488">
        <v>0</v>
      </c>
    </row>
    <row r="2489" spans="1:46" x14ac:dyDescent="0.25">
      <c r="A2489" t="s">
        <v>41</v>
      </c>
      <c r="B2489" t="s">
        <v>152</v>
      </c>
      <c r="C2489" t="s">
        <v>205</v>
      </c>
      <c r="D2489" t="s">
        <v>236</v>
      </c>
      <c r="E2489" t="s">
        <v>301</v>
      </c>
      <c r="F2489" t="s">
        <v>117</v>
      </c>
      <c r="H2489" t="s">
        <v>38</v>
      </c>
      <c r="I2489">
        <v>14</v>
      </c>
      <c r="J2489">
        <v>14</v>
      </c>
      <c r="K2489">
        <v>12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O2489">
        <v>0</v>
      </c>
      <c r="AP2489" t="s">
        <v>2877</v>
      </c>
      <c r="AQ2489">
        <v>10</v>
      </c>
      <c r="AR2489">
        <v>0</v>
      </c>
      <c r="AS2489">
        <v>0</v>
      </c>
      <c r="AT2489">
        <v>0</v>
      </c>
    </row>
    <row r="2490" spans="1:46" x14ac:dyDescent="0.25">
      <c r="A2490" t="s">
        <v>41</v>
      </c>
      <c r="B2490" t="s">
        <v>153</v>
      </c>
      <c r="C2490" t="s">
        <v>206</v>
      </c>
      <c r="D2490" t="s">
        <v>236</v>
      </c>
      <c r="E2490" t="s">
        <v>301</v>
      </c>
      <c r="F2490" t="s">
        <v>117</v>
      </c>
      <c r="H2490" t="s">
        <v>38</v>
      </c>
      <c r="I2490">
        <v>14</v>
      </c>
      <c r="J2490">
        <v>14</v>
      </c>
      <c r="K2490">
        <v>12</v>
      </c>
      <c r="L2490">
        <v>3</v>
      </c>
      <c r="M2490">
        <v>217437.59</v>
      </c>
      <c r="N2490">
        <v>414000</v>
      </c>
      <c r="O2490">
        <v>124200</v>
      </c>
      <c r="P2490">
        <v>17.466753135725899</v>
      </c>
      <c r="Q2490">
        <v>29</v>
      </c>
      <c r="R2490">
        <v>4002000</v>
      </c>
      <c r="S2490">
        <v>43306</v>
      </c>
      <c r="T2490">
        <v>43306</v>
      </c>
      <c r="U2490">
        <v>2.032</v>
      </c>
      <c r="V2490">
        <v>2</v>
      </c>
      <c r="W2490">
        <v>151827.88</v>
      </c>
      <c r="X2490">
        <v>276000</v>
      </c>
      <c r="Y2490">
        <v>41400</v>
      </c>
      <c r="Z2490">
        <v>28.810456856961299</v>
      </c>
      <c r="AA2490">
        <v>27</v>
      </c>
      <c r="AB2490">
        <v>3726000</v>
      </c>
      <c r="AC2490">
        <v>43337</v>
      </c>
      <c r="AD2490">
        <v>43306</v>
      </c>
      <c r="AE2490">
        <v>1.355</v>
      </c>
      <c r="AF2490">
        <v>3</v>
      </c>
      <c r="AG2490">
        <v>227741.82</v>
      </c>
      <c r="AH2490">
        <v>414000</v>
      </c>
      <c r="AI2490">
        <v>124200</v>
      </c>
      <c r="AJ2490">
        <v>13.555554716279399</v>
      </c>
      <c r="AK2490">
        <v>24</v>
      </c>
      <c r="AL2490">
        <v>3312000</v>
      </c>
      <c r="AM2490">
        <v>43369</v>
      </c>
      <c r="AN2490">
        <v>43306</v>
      </c>
      <c r="AO2490">
        <v>2.1</v>
      </c>
      <c r="AP2490" t="s">
        <v>2878</v>
      </c>
      <c r="AQ2490">
        <v>16</v>
      </c>
      <c r="AR2490">
        <v>0</v>
      </c>
      <c r="AS2490">
        <v>0</v>
      </c>
      <c r="AT2490">
        <v>0</v>
      </c>
    </row>
    <row r="2491" spans="1:46" x14ac:dyDescent="0.25">
      <c r="A2491" t="s">
        <v>41</v>
      </c>
      <c r="B2491" t="s">
        <v>155</v>
      </c>
      <c r="C2491" t="s">
        <v>208</v>
      </c>
      <c r="D2491" t="s">
        <v>236</v>
      </c>
      <c r="E2491" t="s">
        <v>301</v>
      </c>
      <c r="F2491" t="s">
        <v>117</v>
      </c>
      <c r="H2491" t="s">
        <v>38</v>
      </c>
      <c r="I2491">
        <v>14</v>
      </c>
      <c r="J2491">
        <v>14</v>
      </c>
      <c r="K2491">
        <v>12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24</v>
      </c>
      <c r="AL2491">
        <v>3912000</v>
      </c>
      <c r="AN2491">
        <v>43362</v>
      </c>
      <c r="AO2491">
        <v>0</v>
      </c>
      <c r="AP2491" t="s">
        <v>2879</v>
      </c>
      <c r="AQ2491">
        <v>5</v>
      </c>
      <c r="AR2491">
        <v>0</v>
      </c>
      <c r="AS2491">
        <v>0</v>
      </c>
      <c r="AT2491">
        <v>0</v>
      </c>
    </row>
    <row r="2492" spans="1:46" x14ac:dyDescent="0.25">
      <c r="A2492" t="s">
        <v>41</v>
      </c>
      <c r="B2492" t="s">
        <v>156</v>
      </c>
      <c r="C2492" t="s">
        <v>209</v>
      </c>
      <c r="D2492" t="s">
        <v>236</v>
      </c>
      <c r="E2492" t="s">
        <v>301</v>
      </c>
      <c r="F2492" t="s">
        <v>117</v>
      </c>
      <c r="H2492" t="s">
        <v>38</v>
      </c>
      <c r="I2492">
        <v>14</v>
      </c>
      <c r="J2492">
        <v>14</v>
      </c>
      <c r="K2492">
        <v>12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24</v>
      </c>
      <c r="AL2492">
        <v>4812000</v>
      </c>
      <c r="AN2492">
        <v>43362</v>
      </c>
      <c r="AO2492">
        <v>0</v>
      </c>
      <c r="AP2492" t="s">
        <v>2880</v>
      </c>
      <c r="AQ2492">
        <v>36</v>
      </c>
      <c r="AR2492">
        <v>0</v>
      </c>
      <c r="AS2492">
        <v>0</v>
      </c>
      <c r="AT2492">
        <v>0</v>
      </c>
    </row>
    <row r="2493" spans="1:46" x14ac:dyDescent="0.25">
      <c r="A2493" t="s">
        <v>41</v>
      </c>
      <c r="B2493" t="s">
        <v>167</v>
      </c>
      <c r="C2493" t="s">
        <v>220</v>
      </c>
      <c r="D2493" t="s">
        <v>236</v>
      </c>
      <c r="E2493" t="s">
        <v>301</v>
      </c>
      <c r="F2493" t="s">
        <v>117</v>
      </c>
      <c r="H2493" t="s">
        <v>38</v>
      </c>
      <c r="I2493">
        <v>12</v>
      </c>
      <c r="J2493">
        <v>12</v>
      </c>
      <c r="K2493">
        <v>6</v>
      </c>
      <c r="L2493">
        <v>5</v>
      </c>
      <c r="M2493">
        <v>247858.6</v>
      </c>
      <c r="N2493">
        <v>435000</v>
      </c>
      <c r="O2493">
        <v>130500</v>
      </c>
      <c r="P2493">
        <v>10.4615895497789</v>
      </c>
      <c r="Q2493">
        <v>32</v>
      </c>
      <c r="R2493">
        <v>2784000</v>
      </c>
      <c r="S2493">
        <v>43311</v>
      </c>
      <c r="T2493">
        <v>43306</v>
      </c>
      <c r="U2493">
        <v>3.387</v>
      </c>
      <c r="V2493">
        <v>17</v>
      </c>
      <c r="W2493">
        <v>858825.55</v>
      </c>
      <c r="X2493">
        <v>1479000</v>
      </c>
      <c r="Y2493">
        <v>443700</v>
      </c>
      <c r="Z2493">
        <v>8.7503037590554005</v>
      </c>
      <c r="AA2493">
        <v>15</v>
      </c>
      <c r="AB2493">
        <v>1365000</v>
      </c>
      <c r="AC2493">
        <v>43340</v>
      </c>
      <c r="AD2493">
        <v>43306</v>
      </c>
      <c r="AE2493">
        <v>11.516</v>
      </c>
      <c r="AF2493">
        <v>14</v>
      </c>
      <c r="AG2493">
        <v>707268.15</v>
      </c>
      <c r="AH2493">
        <v>1226000</v>
      </c>
      <c r="AI2493">
        <v>54600</v>
      </c>
      <c r="AJ2493">
        <v>33.584175778249602</v>
      </c>
      <c r="AK2493">
        <v>0</v>
      </c>
      <c r="AL2493">
        <v>0</v>
      </c>
      <c r="AM2493">
        <v>43369</v>
      </c>
      <c r="AN2493">
        <v>43306</v>
      </c>
      <c r="AO2493">
        <v>9.8000000000000007</v>
      </c>
      <c r="AP2493" t="s">
        <v>2881</v>
      </c>
      <c r="AQ2493">
        <v>23</v>
      </c>
      <c r="AR2493">
        <v>0</v>
      </c>
      <c r="AS2493">
        <v>0</v>
      </c>
      <c r="AT2493">
        <v>0</v>
      </c>
    </row>
    <row r="2494" spans="1:46" x14ac:dyDescent="0.25">
      <c r="A2494" t="s">
        <v>41</v>
      </c>
      <c r="B2494" t="s">
        <v>163</v>
      </c>
      <c r="C2494" t="s">
        <v>216</v>
      </c>
      <c r="D2494" t="s">
        <v>236</v>
      </c>
      <c r="E2494" t="s">
        <v>301</v>
      </c>
      <c r="F2494" t="s">
        <v>117</v>
      </c>
      <c r="H2494" t="s">
        <v>38</v>
      </c>
      <c r="I2494">
        <v>11</v>
      </c>
      <c r="J2494">
        <v>11</v>
      </c>
      <c r="K2494">
        <v>6</v>
      </c>
      <c r="L2494">
        <v>9</v>
      </c>
      <c r="M2494">
        <v>615922.41</v>
      </c>
      <c r="N2494">
        <v>1179000</v>
      </c>
      <c r="O2494">
        <v>314400</v>
      </c>
      <c r="P2494">
        <v>21.638370229007599</v>
      </c>
      <c r="Q2494">
        <v>19</v>
      </c>
      <c r="R2494">
        <v>2489000</v>
      </c>
      <c r="S2494">
        <v>43312</v>
      </c>
      <c r="T2494">
        <v>43306</v>
      </c>
      <c r="U2494">
        <v>6.0970000000000004</v>
      </c>
      <c r="V2494">
        <v>16</v>
      </c>
      <c r="W2494">
        <v>1130305.22</v>
      </c>
      <c r="X2494">
        <v>2096000</v>
      </c>
      <c r="Y2494">
        <v>628800</v>
      </c>
      <c r="Z2494">
        <v>15.2579238119877</v>
      </c>
      <c r="AA2494">
        <v>27</v>
      </c>
      <c r="AB2494">
        <v>3537000</v>
      </c>
      <c r="AC2494">
        <v>43335</v>
      </c>
      <c r="AD2494">
        <v>43343</v>
      </c>
      <c r="AE2494">
        <v>10.839</v>
      </c>
      <c r="AF2494">
        <v>5</v>
      </c>
      <c r="AG2494">
        <v>347516.84</v>
      </c>
      <c r="AH2494">
        <v>655000</v>
      </c>
      <c r="AI2494">
        <v>117900</v>
      </c>
      <c r="AJ2494">
        <v>28.827308841273801</v>
      </c>
      <c r="AK2494">
        <v>46</v>
      </c>
      <c r="AL2494">
        <v>6026000</v>
      </c>
      <c r="AM2494">
        <v>43373</v>
      </c>
      <c r="AN2494">
        <v>43348</v>
      </c>
      <c r="AO2494">
        <v>3.5</v>
      </c>
      <c r="AP2494" t="s">
        <v>2882</v>
      </c>
      <c r="AQ2494">
        <v>36</v>
      </c>
      <c r="AR2494">
        <v>0</v>
      </c>
      <c r="AS2494">
        <v>0</v>
      </c>
      <c r="AT2494">
        <v>0</v>
      </c>
    </row>
    <row r="2495" spans="1:46" x14ac:dyDescent="0.25">
      <c r="A2495" t="s">
        <v>41</v>
      </c>
      <c r="B2495" t="s">
        <v>164</v>
      </c>
      <c r="C2495" t="s">
        <v>217</v>
      </c>
      <c r="D2495" t="s">
        <v>236</v>
      </c>
      <c r="E2495" t="s">
        <v>301</v>
      </c>
      <c r="F2495" t="s">
        <v>117</v>
      </c>
      <c r="H2495" t="s">
        <v>38</v>
      </c>
      <c r="I2495">
        <v>11</v>
      </c>
      <c r="J2495">
        <v>11</v>
      </c>
      <c r="K2495">
        <v>6</v>
      </c>
      <c r="L2495">
        <v>1</v>
      </c>
      <c r="M2495">
        <v>55234.01</v>
      </c>
      <c r="N2495">
        <v>114000</v>
      </c>
      <c r="O2495">
        <v>34200</v>
      </c>
      <c r="P2495">
        <v>23.8628939607588</v>
      </c>
      <c r="Q2495">
        <v>27</v>
      </c>
      <c r="R2495">
        <v>3078000</v>
      </c>
      <c r="S2495">
        <v>43284</v>
      </c>
      <c r="T2495">
        <v>43293</v>
      </c>
      <c r="U2495">
        <v>0.67700000000000005</v>
      </c>
      <c r="V2495">
        <v>7</v>
      </c>
      <c r="W2495">
        <v>403684.12</v>
      </c>
      <c r="X2495">
        <v>798000</v>
      </c>
      <c r="Y2495">
        <v>191400</v>
      </c>
      <c r="Z2495">
        <v>26.796483289479401</v>
      </c>
      <c r="AA2495">
        <v>20</v>
      </c>
      <c r="AB2495">
        <v>2280000</v>
      </c>
      <c r="AC2495">
        <v>43338</v>
      </c>
      <c r="AD2495">
        <v>43293</v>
      </c>
      <c r="AE2495">
        <v>4.742</v>
      </c>
      <c r="AF2495">
        <v>5</v>
      </c>
      <c r="AG2495">
        <v>288345.83</v>
      </c>
      <c r="AH2495">
        <v>570000</v>
      </c>
      <c r="AI2495">
        <v>171000</v>
      </c>
      <c r="AJ2495">
        <v>20.506162215158199</v>
      </c>
      <c r="AK2495">
        <v>14</v>
      </c>
      <c r="AL2495">
        <v>1596000</v>
      </c>
      <c r="AM2495">
        <v>43352</v>
      </c>
      <c r="AN2495">
        <v>43293</v>
      </c>
      <c r="AO2495">
        <v>3.5</v>
      </c>
      <c r="AP2495" t="s">
        <v>2883</v>
      </c>
      <c r="AQ2495">
        <v>21</v>
      </c>
      <c r="AR2495">
        <v>0</v>
      </c>
      <c r="AS2495">
        <v>0</v>
      </c>
      <c r="AT2495">
        <v>0</v>
      </c>
    </row>
    <row r="2496" spans="1:46" x14ac:dyDescent="0.25">
      <c r="A2496" t="s">
        <v>41</v>
      </c>
      <c r="B2496" t="s">
        <v>160</v>
      </c>
      <c r="C2496" t="s">
        <v>213</v>
      </c>
      <c r="D2496" t="s">
        <v>236</v>
      </c>
      <c r="E2496" t="s">
        <v>301</v>
      </c>
      <c r="F2496" t="s">
        <v>117</v>
      </c>
      <c r="H2496" t="s">
        <v>38</v>
      </c>
      <c r="I2496">
        <v>9</v>
      </c>
      <c r="J2496">
        <v>9</v>
      </c>
      <c r="K2496">
        <v>6</v>
      </c>
      <c r="L2496">
        <v>2</v>
      </c>
      <c r="M2496">
        <v>104854.44</v>
      </c>
      <c r="N2496">
        <v>218000</v>
      </c>
      <c r="O2496">
        <v>32700</v>
      </c>
      <c r="P2496">
        <v>37.755054338248897</v>
      </c>
      <c r="Q2496">
        <v>8</v>
      </c>
      <c r="R2496">
        <v>872000</v>
      </c>
      <c r="S2496">
        <v>43287</v>
      </c>
      <c r="T2496">
        <v>43135</v>
      </c>
      <c r="U2496">
        <v>1.355</v>
      </c>
      <c r="V2496">
        <v>5</v>
      </c>
      <c r="W2496">
        <v>262136.1</v>
      </c>
      <c r="X2496">
        <v>545000</v>
      </c>
      <c r="Y2496">
        <v>130800</v>
      </c>
      <c r="Z2496">
        <v>30.3839426238725</v>
      </c>
      <c r="AA2496">
        <v>3</v>
      </c>
      <c r="AB2496">
        <v>327000</v>
      </c>
      <c r="AC2496">
        <v>43339</v>
      </c>
      <c r="AD2496">
        <v>43135</v>
      </c>
      <c r="AE2496">
        <v>3.387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27</v>
      </c>
      <c r="AL2496">
        <v>2943000</v>
      </c>
      <c r="AN2496">
        <v>43370</v>
      </c>
      <c r="AO2496">
        <v>0</v>
      </c>
      <c r="AP2496" t="s">
        <v>2884</v>
      </c>
      <c r="AQ2496">
        <v>25</v>
      </c>
      <c r="AR2496">
        <v>0</v>
      </c>
      <c r="AS2496">
        <v>0</v>
      </c>
      <c r="AT2496">
        <v>0</v>
      </c>
    </row>
    <row r="2497" spans="1:46" x14ac:dyDescent="0.25">
      <c r="A2497" t="s">
        <v>41</v>
      </c>
      <c r="B2497" t="s">
        <v>161</v>
      </c>
      <c r="C2497" t="s">
        <v>214</v>
      </c>
      <c r="D2497" t="s">
        <v>236</v>
      </c>
      <c r="E2497" t="s">
        <v>301</v>
      </c>
      <c r="F2497" t="s">
        <v>117</v>
      </c>
      <c r="H2497" t="s">
        <v>38</v>
      </c>
      <c r="I2497">
        <v>9</v>
      </c>
      <c r="J2497">
        <v>9</v>
      </c>
      <c r="K2497">
        <v>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U2497">
        <v>0</v>
      </c>
      <c r="V2497">
        <v>6</v>
      </c>
      <c r="W2497">
        <v>416209.98</v>
      </c>
      <c r="X2497">
        <v>756000</v>
      </c>
      <c r="Y2497">
        <v>226800</v>
      </c>
      <c r="Z2497">
        <v>13.4862097342188</v>
      </c>
      <c r="AA2497">
        <v>6</v>
      </c>
      <c r="AB2497">
        <v>774000</v>
      </c>
      <c r="AC2497">
        <v>43334</v>
      </c>
      <c r="AD2497">
        <v>43313</v>
      </c>
      <c r="AE2497">
        <v>4.0650000000000004</v>
      </c>
      <c r="AF2497">
        <v>13</v>
      </c>
      <c r="AG2497">
        <v>909674.4</v>
      </c>
      <c r="AH2497">
        <v>1677000</v>
      </c>
      <c r="AI2497">
        <v>503100</v>
      </c>
      <c r="AJ2497">
        <v>14.7591924209488</v>
      </c>
      <c r="AK2497">
        <v>17</v>
      </c>
      <c r="AL2497">
        <v>2193000</v>
      </c>
      <c r="AM2497">
        <v>43373</v>
      </c>
      <c r="AN2497">
        <v>43370</v>
      </c>
      <c r="AO2497">
        <v>9.1</v>
      </c>
      <c r="AP2497" t="s">
        <v>2885</v>
      </c>
      <c r="AQ2497">
        <v>13</v>
      </c>
      <c r="AR2497">
        <v>0</v>
      </c>
      <c r="AS2497">
        <v>0</v>
      </c>
      <c r="AT2497">
        <v>0</v>
      </c>
    </row>
    <row r="2498" spans="1:46" x14ac:dyDescent="0.25">
      <c r="A2498" t="s">
        <v>41</v>
      </c>
      <c r="B2498" t="s">
        <v>162</v>
      </c>
      <c r="C2498" t="s">
        <v>215</v>
      </c>
      <c r="D2498" t="s">
        <v>236</v>
      </c>
      <c r="E2498" t="s">
        <v>301</v>
      </c>
      <c r="F2498" t="s">
        <v>117</v>
      </c>
      <c r="H2498" t="s">
        <v>38</v>
      </c>
      <c r="I2498">
        <v>9</v>
      </c>
      <c r="J2498">
        <v>9</v>
      </c>
      <c r="K2498">
        <v>6</v>
      </c>
      <c r="L2498">
        <v>4</v>
      </c>
      <c r="M2498">
        <v>308058.48</v>
      </c>
      <c r="N2498">
        <v>544000</v>
      </c>
      <c r="O2498">
        <v>163200</v>
      </c>
      <c r="P2498">
        <v>11.012518860825899</v>
      </c>
      <c r="Q2498">
        <v>8</v>
      </c>
      <c r="R2498">
        <v>1088000</v>
      </c>
      <c r="S2498">
        <v>43310</v>
      </c>
      <c r="T2498">
        <v>43313</v>
      </c>
      <c r="U2498">
        <v>2.71</v>
      </c>
      <c r="V2498">
        <v>7</v>
      </c>
      <c r="W2498">
        <v>552964.73</v>
      </c>
      <c r="X2498">
        <v>952000</v>
      </c>
      <c r="Y2498">
        <v>285600</v>
      </c>
      <c r="Z2498">
        <v>8.7243093011031405</v>
      </c>
      <c r="AA2498">
        <v>13</v>
      </c>
      <c r="AB2498">
        <v>1768000</v>
      </c>
      <c r="AC2498">
        <v>43339</v>
      </c>
      <c r="AD2498">
        <v>43313</v>
      </c>
      <c r="AE2498">
        <v>4.742</v>
      </c>
      <c r="AF2498">
        <v>3</v>
      </c>
      <c r="AG2498">
        <v>231043.74</v>
      </c>
      <c r="AH2498">
        <v>408000</v>
      </c>
      <c r="AI2498">
        <v>122400</v>
      </c>
      <c r="AJ2498">
        <v>11.0125652506826</v>
      </c>
      <c r="AK2498">
        <v>10</v>
      </c>
      <c r="AL2498">
        <v>1360000</v>
      </c>
      <c r="AM2498">
        <v>43373</v>
      </c>
      <c r="AN2498">
        <v>43313</v>
      </c>
      <c r="AO2498">
        <v>2.1</v>
      </c>
      <c r="AP2498" t="s">
        <v>2886</v>
      </c>
      <c r="AQ2498">
        <v>17</v>
      </c>
      <c r="AR2498">
        <v>0</v>
      </c>
      <c r="AS2498">
        <v>0</v>
      </c>
      <c r="AT2498">
        <v>0</v>
      </c>
    </row>
    <row r="2499" spans="1:46" x14ac:dyDescent="0.25">
      <c r="A2499" t="s">
        <v>41</v>
      </c>
      <c r="B2499" t="s">
        <v>180</v>
      </c>
      <c r="C2499" t="s">
        <v>233</v>
      </c>
      <c r="D2499" t="s">
        <v>236</v>
      </c>
      <c r="E2499" t="s">
        <v>301</v>
      </c>
      <c r="F2499" t="s">
        <v>117</v>
      </c>
      <c r="H2499" t="s">
        <v>38</v>
      </c>
      <c r="I2499">
        <v>9</v>
      </c>
      <c r="J2499">
        <v>9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12</v>
      </c>
      <c r="AL2499">
        <v>3516000</v>
      </c>
      <c r="AN2499">
        <v>43362</v>
      </c>
      <c r="AO2499">
        <v>0</v>
      </c>
      <c r="AP2499" t="s">
        <v>2887</v>
      </c>
      <c r="AQ2499">
        <v>11</v>
      </c>
      <c r="AR2499">
        <v>0</v>
      </c>
      <c r="AS2499">
        <v>0</v>
      </c>
      <c r="AT2499">
        <v>0</v>
      </c>
    </row>
    <row r="2500" spans="1:46" x14ac:dyDescent="0.25">
      <c r="A2500" t="s">
        <v>41</v>
      </c>
      <c r="B2500" t="s">
        <v>175</v>
      </c>
      <c r="C2500" t="s">
        <v>228</v>
      </c>
      <c r="D2500" t="s">
        <v>236</v>
      </c>
      <c r="E2500" t="s">
        <v>301</v>
      </c>
      <c r="F2500" t="s">
        <v>117</v>
      </c>
      <c r="H2500" t="s">
        <v>38</v>
      </c>
      <c r="I2500">
        <v>6</v>
      </c>
      <c r="J2500">
        <v>6</v>
      </c>
      <c r="K2500">
        <v>1</v>
      </c>
      <c r="L2500">
        <v>2</v>
      </c>
      <c r="M2500">
        <v>137148.79</v>
      </c>
      <c r="N2500">
        <v>276000</v>
      </c>
      <c r="O2500">
        <v>0</v>
      </c>
      <c r="P2500">
        <v>45.339250382123403</v>
      </c>
      <c r="Q2500">
        <v>32</v>
      </c>
      <c r="R2500">
        <v>4416000</v>
      </c>
      <c r="S2500">
        <v>43310</v>
      </c>
      <c r="T2500">
        <v>43293</v>
      </c>
      <c r="U2500">
        <v>1.355</v>
      </c>
      <c r="V2500">
        <v>11</v>
      </c>
      <c r="W2500">
        <v>764600.76</v>
      </c>
      <c r="X2500">
        <v>1518000</v>
      </c>
      <c r="Y2500">
        <v>455400</v>
      </c>
      <c r="Z2500">
        <v>20.848782608695601</v>
      </c>
      <c r="AA2500">
        <v>21</v>
      </c>
      <c r="AB2500">
        <v>2898000</v>
      </c>
      <c r="AC2500">
        <v>43335</v>
      </c>
      <c r="AD2500">
        <v>43293</v>
      </c>
      <c r="AE2500">
        <v>7.452</v>
      </c>
      <c r="AF2500">
        <v>2</v>
      </c>
      <c r="AG2500">
        <v>139018.32</v>
      </c>
      <c r="AH2500">
        <v>276000</v>
      </c>
      <c r="AI2500">
        <v>82800</v>
      </c>
      <c r="AJ2500">
        <v>20.848782772569798</v>
      </c>
      <c r="AK2500">
        <v>19</v>
      </c>
      <c r="AL2500">
        <v>2622000</v>
      </c>
      <c r="AM2500">
        <v>43352</v>
      </c>
      <c r="AN2500">
        <v>43293</v>
      </c>
      <c r="AO2500">
        <v>1.4</v>
      </c>
      <c r="AP2500" t="s">
        <v>2888</v>
      </c>
      <c r="AQ2500">
        <v>25</v>
      </c>
      <c r="AR2500">
        <v>0</v>
      </c>
      <c r="AS2500">
        <v>0</v>
      </c>
      <c r="AT2500">
        <v>0</v>
      </c>
    </row>
    <row r="2501" spans="1:46" x14ac:dyDescent="0.25">
      <c r="A2501" t="s">
        <v>41</v>
      </c>
      <c r="B2501" t="s">
        <v>181</v>
      </c>
      <c r="C2501" t="s">
        <v>234</v>
      </c>
      <c r="D2501" t="s">
        <v>236</v>
      </c>
      <c r="E2501" t="s">
        <v>301</v>
      </c>
      <c r="F2501" t="s">
        <v>117</v>
      </c>
      <c r="H2501" t="s">
        <v>38</v>
      </c>
      <c r="I2501">
        <v>3</v>
      </c>
      <c r="J2501">
        <v>3</v>
      </c>
      <c r="K2501">
        <v>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O2501">
        <v>0</v>
      </c>
      <c r="AP2501" t="s">
        <v>2889</v>
      </c>
      <c r="AQ2501">
        <v>1</v>
      </c>
      <c r="AR2501">
        <v>0</v>
      </c>
      <c r="AS2501">
        <v>0</v>
      </c>
      <c r="AT2501">
        <v>0</v>
      </c>
    </row>
    <row r="2502" spans="1:46" x14ac:dyDescent="0.25">
      <c r="A2502" t="s">
        <v>41</v>
      </c>
      <c r="B2502" t="s">
        <v>159</v>
      </c>
      <c r="C2502" t="s">
        <v>212</v>
      </c>
      <c r="D2502" t="s">
        <v>236</v>
      </c>
      <c r="E2502" t="s">
        <v>301</v>
      </c>
      <c r="F2502" t="s">
        <v>117</v>
      </c>
      <c r="H2502" t="s">
        <v>38</v>
      </c>
      <c r="I2502">
        <v>3</v>
      </c>
      <c r="J2502">
        <v>3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14</v>
      </c>
      <c r="R2502">
        <v>1050000</v>
      </c>
      <c r="T2502">
        <v>43200</v>
      </c>
      <c r="U2502">
        <v>0</v>
      </c>
      <c r="V2502">
        <v>5</v>
      </c>
      <c r="W2502">
        <v>183675.72</v>
      </c>
      <c r="X2502">
        <v>375000</v>
      </c>
      <c r="Y2502">
        <v>67500</v>
      </c>
      <c r="Z2502">
        <v>34.294864497081498</v>
      </c>
      <c r="AA2502">
        <v>9</v>
      </c>
      <c r="AB2502">
        <v>675000</v>
      </c>
      <c r="AC2502">
        <v>43341</v>
      </c>
      <c r="AD2502">
        <v>43200</v>
      </c>
      <c r="AE2502">
        <v>3.387</v>
      </c>
      <c r="AF2502">
        <v>2</v>
      </c>
      <c r="AG2502">
        <v>73470.3</v>
      </c>
      <c r="AH2502">
        <v>150000</v>
      </c>
      <c r="AI2502">
        <v>45000</v>
      </c>
      <c r="AJ2502">
        <v>23.0311139191957</v>
      </c>
      <c r="AK2502">
        <v>7</v>
      </c>
      <c r="AL2502">
        <v>525000</v>
      </c>
      <c r="AM2502">
        <v>43365</v>
      </c>
      <c r="AN2502">
        <v>43200</v>
      </c>
      <c r="AO2502">
        <v>1.4</v>
      </c>
      <c r="AP2502" t="s">
        <v>2890</v>
      </c>
      <c r="AQ2502">
        <v>4</v>
      </c>
      <c r="AR2502">
        <v>0</v>
      </c>
      <c r="AS2502">
        <v>0</v>
      </c>
      <c r="AT2502">
        <v>0</v>
      </c>
    </row>
    <row r="2503" spans="1:46" x14ac:dyDescent="0.25">
      <c r="A2503" t="s">
        <v>124</v>
      </c>
      <c r="B2503" t="s">
        <v>238</v>
      </c>
      <c r="C2503" t="s">
        <v>239</v>
      </c>
      <c r="D2503" t="s">
        <v>236</v>
      </c>
      <c r="E2503" t="s">
        <v>301</v>
      </c>
      <c r="F2503" t="s">
        <v>117</v>
      </c>
      <c r="H2503" t="s">
        <v>38</v>
      </c>
      <c r="I2503">
        <v>0</v>
      </c>
      <c r="J2503">
        <v>0</v>
      </c>
      <c r="K2503">
        <v>24</v>
      </c>
      <c r="L2503">
        <v>2</v>
      </c>
      <c r="M2503">
        <v>42619.25</v>
      </c>
      <c r="N2503">
        <v>118000</v>
      </c>
      <c r="O2503">
        <v>59000</v>
      </c>
      <c r="P2503">
        <v>20.540381894641399</v>
      </c>
      <c r="Q2503">
        <v>37</v>
      </c>
      <c r="R2503">
        <v>3441000</v>
      </c>
      <c r="S2503">
        <v>43283</v>
      </c>
      <c r="T2503">
        <v>43153</v>
      </c>
      <c r="U2503">
        <v>1.355</v>
      </c>
      <c r="V2503">
        <v>1</v>
      </c>
      <c r="W2503">
        <v>21309.62</v>
      </c>
      <c r="X2503">
        <v>59000</v>
      </c>
      <c r="Y2503">
        <v>29500</v>
      </c>
      <c r="Z2503">
        <v>20.5404005387091</v>
      </c>
      <c r="AA2503">
        <v>36</v>
      </c>
      <c r="AB2503">
        <v>2124000</v>
      </c>
      <c r="AC2503">
        <v>43329</v>
      </c>
      <c r="AD2503">
        <v>43153</v>
      </c>
      <c r="AE2503">
        <v>0.67700000000000005</v>
      </c>
      <c r="AF2503">
        <v>2</v>
      </c>
      <c r="AG2503">
        <v>42619.25</v>
      </c>
      <c r="AH2503">
        <v>118000</v>
      </c>
      <c r="AI2503">
        <v>59000</v>
      </c>
      <c r="AJ2503">
        <v>20.540381894641399</v>
      </c>
      <c r="AK2503">
        <v>34</v>
      </c>
      <c r="AL2503">
        <v>2176000</v>
      </c>
      <c r="AM2503">
        <v>43365</v>
      </c>
      <c r="AN2503">
        <v>43153</v>
      </c>
      <c r="AO2503">
        <v>1.4</v>
      </c>
      <c r="AP2503" t="s">
        <v>2891</v>
      </c>
      <c r="AQ2503">
        <v>59</v>
      </c>
      <c r="AR2503">
        <v>0</v>
      </c>
      <c r="AS2503">
        <v>0</v>
      </c>
      <c r="AT2503">
        <v>0</v>
      </c>
    </row>
    <row r="2504" spans="1:46" x14ac:dyDescent="0.25">
      <c r="A2504" t="s">
        <v>41</v>
      </c>
      <c r="B2504" t="s">
        <v>148</v>
      </c>
      <c r="C2504" t="s">
        <v>201</v>
      </c>
      <c r="D2504" t="s">
        <v>236</v>
      </c>
      <c r="E2504" t="s">
        <v>301</v>
      </c>
      <c r="F2504" t="s">
        <v>117</v>
      </c>
      <c r="H2504" t="s">
        <v>38</v>
      </c>
      <c r="I2504">
        <v>0</v>
      </c>
      <c r="J2504">
        <v>0</v>
      </c>
      <c r="K2504">
        <v>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O2504">
        <v>0</v>
      </c>
      <c r="AP2504" t="s">
        <v>2892</v>
      </c>
      <c r="AQ2504">
        <v>2</v>
      </c>
      <c r="AR2504">
        <v>0</v>
      </c>
      <c r="AS2504">
        <v>0</v>
      </c>
      <c r="AT2504">
        <v>0</v>
      </c>
    </row>
    <row r="2505" spans="1:46" x14ac:dyDescent="0.25">
      <c r="A2505" t="s">
        <v>41</v>
      </c>
      <c r="B2505" t="s">
        <v>181</v>
      </c>
      <c r="C2505" t="s">
        <v>234</v>
      </c>
      <c r="D2505" t="s">
        <v>236</v>
      </c>
      <c r="E2505" t="s">
        <v>302</v>
      </c>
      <c r="F2505" t="s">
        <v>130</v>
      </c>
      <c r="H2505" t="s">
        <v>38</v>
      </c>
      <c r="I2505">
        <v>0</v>
      </c>
      <c r="J2505">
        <v>0</v>
      </c>
      <c r="K2505">
        <v>6</v>
      </c>
      <c r="L2505">
        <v>1</v>
      </c>
      <c r="M2505">
        <v>162275.62</v>
      </c>
      <c r="N2505">
        <v>328000</v>
      </c>
      <c r="O2505">
        <v>98400</v>
      </c>
      <c r="P2505">
        <v>22.254711774057402</v>
      </c>
      <c r="Q2505">
        <v>5</v>
      </c>
      <c r="R2505">
        <v>1650000</v>
      </c>
      <c r="S2505">
        <v>43287</v>
      </c>
      <c r="T2505">
        <v>42973</v>
      </c>
      <c r="U2505">
        <v>0.67700000000000005</v>
      </c>
      <c r="V2505">
        <v>2</v>
      </c>
      <c r="W2505">
        <v>324551.23</v>
      </c>
      <c r="X2505">
        <v>660000</v>
      </c>
      <c r="Y2505">
        <v>99000</v>
      </c>
      <c r="Z2505">
        <v>36.362503921568603</v>
      </c>
      <c r="AA2505">
        <v>3</v>
      </c>
      <c r="AB2505">
        <v>990000</v>
      </c>
      <c r="AC2505">
        <v>43341</v>
      </c>
      <c r="AD2505">
        <v>42973</v>
      </c>
      <c r="AE2505">
        <v>1.355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9</v>
      </c>
      <c r="AL2505">
        <v>2970000</v>
      </c>
      <c r="AN2505">
        <v>43360</v>
      </c>
      <c r="AO2505">
        <v>0</v>
      </c>
      <c r="AP2505" t="s">
        <v>2893</v>
      </c>
      <c r="AQ2505">
        <v>8</v>
      </c>
      <c r="AR2505">
        <v>0</v>
      </c>
      <c r="AS2505">
        <v>0</v>
      </c>
      <c r="AT2505">
        <v>0</v>
      </c>
    </row>
    <row r="2506" spans="1:46" x14ac:dyDescent="0.25">
      <c r="A2506" t="s">
        <v>41</v>
      </c>
      <c r="B2506" t="s">
        <v>151</v>
      </c>
      <c r="C2506" t="s">
        <v>204</v>
      </c>
      <c r="D2506" t="s">
        <v>236</v>
      </c>
      <c r="E2506" t="s">
        <v>302</v>
      </c>
      <c r="F2506" t="s">
        <v>130</v>
      </c>
      <c r="H2506" t="s">
        <v>38</v>
      </c>
      <c r="I2506">
        <v>0</v>
      </c>
      <c r="J2506">
        <v>0</v>
      </c>
      <c r="K2506">
        <v>12</v>
      </c>
      <c r="L2506">
        <v>5</v>
      </c>
      <c r="M2506">
        <v>265198.88</v>
      </c>
      <c r="N2506">
        <v>520000</v>
      </c>
      <c r="O2506">
        <v>156000</v>
      </c>
      <c r="P2506">
        <v>19.857481340698399</v>
      </c>
      <c r="Q2506">
        <v>3</v>
      </c>
      <c r="R2506">
        <v>312000</v>
      </c>
      <c r="S2506">
        <v>43310</v>
      </c>
      <c r="T2506">
        <v>43314</v>
      </c>
      <c r="U2506">
        <v>3.387</v>
      </c>
      <c r="V2506">
        <v>1</v>
      </c>
      <c r="W2506">
        <v>55576.58</v>
      </c>
      <c r="X2506">
        <v>104000</v>
      </c>
      <c r="Y2506">
        <v>0</v>
      </c>
      <c r="Z2506">
        <v>41.217079128763999</v>
      </c>
      <c r="AA2506">
        <v>26</v>
      </c>
      <c r="AB2506">
        <v>2704000</v>
      </c>
      <c r="AC2506">
        <v>43330</v>
      </c>
      <c r="AD2506">
        <v>43339</v>
      </c>
      <c r="AE2506">
        <v>0.67700000000000005</v>
      </c>
      <c r="AF2506">
        <v>1</v>
      </c>
      <c r="AG2506">
        <v>55680.47</v>
      </c>
      <c r="AH2506">
        <v>104000</v>
      </c>
      <c r="AI2506">
        <v>31200</v>
      </c>
      <c r="AJ2506">
        <v>15.867421472163199</v>
      </c>
      <c r="AK2506">
        <v>25</v>
      </c>
      <c r="AL2506">
        <v>2600000</v>
      </c>
      <c r="AM2506">
        <v>43368</v>
      </c>
      <c r="AN2506">
        <v>43339</v>
      </c>
      <c r="AO2506">
        <v>0.7</v>
      </c>
      <c r="AP2506" t="s">
        <v>2894</v>
      </c>
      <c r="AQ2506">
        <v>18</v>
      </c>
      <c r="AR2506">
        <v>0</v>
      </c>
      <c r="AS2506">
        <v>0</v>
      </c>
      <c r="AT2506">
        <v>0</v>
      </c>
    </row>
    <row r="2507" spans="1:46" x14ac:dyDescent="0.25">
      <c r="A2507" t="s">
        <v>41</v>
      </c>
      <c r="B2507" t="s">
        <v>152</v>
      </c>
      <c r="C2507" t="s">
        <v>205</v>
      </c>
      <c r="D2507" t="s">
        <v>236</v>
      </c>
      <c r="E2507" t="s">
        <v>302</v>
      </c>
      <c r="F2507" t="s">
        <v>130</v>
      </c>
      <c r="H2507" t="s">
        <v>38</v>
      </c>
      <c r="I2507">
        <v>0</v>
      </c>
      <c r="J2507">
        <v>0</v>
      </c>
      <c r="K2507">
        <v>12</v>
      </c>
      <c r="L2507">
        <v>5</v>
      </c>
      <c r="M2507">
        <v>299563.09999999998</v>
      </c>
      <c r="N2507">
        <v>585000</v>
      </c>
      <c r="O2507">
        <v>140400</v>
      </c>
      <c r="P2507">
        <v>25.8840732909959</v>
      </c>
      <c r="Q2507">
        <v>24</v>
      </c>
      <c r="R2507">
        <v>2808000</v>
      </c>
      <c r="S2507">
        <v>43307</v>
      </c>
      <c r="T2507">
        <v>43238</v>
      </c>
      <c r="U2507">
        <v>3.387</v>
      </c>
      <c r="V2507">
        <v>3</v>
      </c>
      <c r="W2507">
        <v>179737.86</v>
      </c>
      <c r="X2507">
        <v>351000</v>
      </c>
      <c r="Y2507">
        <v>105300</v>
      </c>
      <c r="Z2507">
        <v>19.531279478276399</v>
      </c>
      <c r="AA2507">
        <v>21</v>
      </c>
      <c r="AB2507">
        <v>2457000</v>
      </c>
      <c r="AC2507">
        <v>43321</v>
      </c>
      <c r="AD2507">
        <v>43238</v>
      </c>
      <c r="AE2507">
        <v>2.032</v>
      </c>
      <c r="AF2507">
        <v>2</v>
      </c>
      <c r="AG2507">
        <v>119825.24</v>
      </c>
      <c r="AH2507">
        <v>234000</v>
      </c>
      <c r="AI2507">
        <v>70200</v>
      </c>
      <c r="AJ2507">
        <v>19.531279658405801</v>
      </c>
      <c r="AK2507">
        <v>19</v>
      </c>
      <c r="AL2507">
        <v>2223000</v>
      </c>
      <c r="AM2507">
        <v>43367</v>
      </c>
      <c r="AN2507">
        <v>43238</v>
      </c>
      <c r="AO2507">
        <v>1.4</v>
      </c>
      <c r="AP2507" t="s">
        <v>2895</v>
      </c>
      <c r="AQ2507">
        <v>18</v>
      </c>
      <c r="AR2507">
        <v>0</v>
      </c>
      <c r="AS2507">
        <v>0</v>
      </c>
      <c r="AT2507">
        <v>0</v>
      </c>
    </row>
    <row r="2508" spans="1:46" x14ac:dyDescent="0.25">
      <c r="A2508" t="s">
        <v>41</v>
      </c>
      <c r="B2508" t="s">
        <v>153</v>
      </c>
      <c r="C2508" t="s">
        <v>206</v>
      </c>
      <c r="D2508" t="s">
        <v>236</v>
      </c>
      <c r="E2508" t="s">
        <v>302</v>
      </c>
      <c r="F2508" t="s">
        <v>130</v>
      </c>
      <c r="H2508" t="s">
        <v>38</v>
      </c>
      <c r="I2508">
        <v>0</v>
      </c>
      <c r="J2508">
        <v>0</v>
      </c>
      <c r="K2508">
        <v>12</v>
      </c>
      <c r="L2508">
        <v>7</v>
      </c>
      <c r="M2508">
        <v>518739.54</v>
      </c>
      <c r="N2508">
        <v>966000</v>
      </c>
      <c r="O2508">
        <v>289800</v>
      </c>
      <c r="P2508">
        <v>15.614685929186001</v>
      </c>
      <c r="Q2508">
        <v>9</v>
      </c>
      <c r="R2508">
        <v>1242000</v>
      </c>
      <c r="S2508">
        <v>43312</v>
      </c>
      <c r="T2508">
        <v>43310</v>
      </c>
      <c r="U2508">
        <v>4.742</v>
      </c>
      <c r="V2508">
        <v>4</v>
      </c>
      <c r="W2508">
        <v>302251.24</v>
      </c>
      <c r="X2508">
        <v>552000</v>
      </c>
      <c r="Y2508">
        <v>124200</v>
      </c>
      <c r="Z2508">
        <v>22.282289873239201</v>
      </c>
      <c r="AA2508">
        <v>17</v>
      </c>
      <c r="AB2508">
        <v>2346000</v>
      </c>
      <c r="AC2508">
        <v>43328</v>
      </c>
      <c r="AD2508">
        <v>43330</v>
      </c>
      <c r="AE2508">
        <v>2.71</v>
      </c>
      <c r="AF2508">
        <v>1</v>
      </c>
      <c r="AG2508">
        <v>78720.45</v>
      </c>
      <c r="AH2508">
        <v>138000</v>
      </c>
      <c r="AI2508">
        <v>41400</v>
      </c>
      <c r="AJ2508">
        <v>10.359736210435299</v>
      </c>
      <c r="AK2508">
        <v>16</v>
      </c>
      <c r="AL2508">
        <v>2208000</v>
      </c>
      <c r="AM2508">
        <v>43359</v>
      </c>
      <c r="AN2508">
        <v>43330</v>
      </c>
      <c r="AO2508">
        <v>0.7</v>
      </c>
      <c r="AP2508" t="s">
        <v>2896</v>
      </c>
      <c r="AQ2508">
        <v>24</v>
      </c>
      <c r="AR2508">
        <v>0</v>
      </c>
      <c r="AS2508">
        <v>0</v>
      </c>
      <c r="AT2508">
        <v>0</v>
      </c>
    </row>
    <row r="2509" spans="1:46" x14ac:dyDescent="0.25">
      <c r="A2509" t="s">
        <v>41</v>
      </c>
      <c r="B2509" t="s">
        <v>145</v>
      </c>
      <c r="C2509" t="s">
        <v>198</v>
      </c>
      <c r="D2509" t="s">
        <v>236</v>
      </c>
      <c r="E2509" t="s">
        <v>302</v>
      </c>
      <c r="F2509" t="s">
        <v>130</v>
      </c>
      <c r="H2509" t="s">
        <v>38</v>
      </c>
      <c r="I2509">
        <v>0</v>
      </c>
      <c r="J2509">
        <v>0</v>
      </c>
      <c r="K2509">
        <v>12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12</v>
      </c>
      <c r="R2509">
        <v>504000</v>
      </c>
      <c r="T2509">
        <v>43003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12</v>
      </c>
      <c r="AB2509">
        <v>504000</v>
      </c>
      <c r="AD2509">
        <v>43003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12</v>
      </c>
      <c r="AL2509">
        <v>504000</v>
      </c>
      <c r="AN2509">
        <v>43003</v>
      </c>
      <c r="AO2509">
        <v>0</v>
      </c>
      <c r="AP2509" t="s">
        <v>2897</v>
      </c>
      <c r="AQ2509">
        <v>12</v>
      </c>
      <c r="AR2509">
        <v>0</v>
      </c>
      <c r="AS2509">
        <v>0</v>
      </c>
      <c r="AT2509">
        <v>0</v>
      </c>
    </row>
    <row r="2510" spans="1:46" x14ac:dyDescent="0.25">
      <c r="A2510" t="s">
        <v>41</v>
      </c>
      <c r="B2510" t="s">
        <v>160</v>
      </c>
      <c r="C2510" t="s">
        <v>213</v>
      </c>
      <c r="D2510" t="s">
        <v>236</v>
      </c>
      <c r="E2510" t="s">
        <v>302</v>
      </c>
      <c r="F2510" t="s">
        <v>130</v>
      </c>
      <c r="H2510" t="s">
        <v>38</v>
      </c>
      <c r="I2510">
        <v>0</v>
      </c>
      <c r="J2510">
        <v>0</v>
      </c>
      <c r="K2510">
        <v>6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14</v>
      </c>
      <c r="R2510">
        <v>1526000</v>
      </c>
      <c r="T2510">
        <v>43109</v>
      </c>
      <c r="U2510">
        <v>0</v>
      </c>
      <c r="V2510">
        <v>5</v>
      </c>
      <c r="W2510">
        <v>261870.75</v>
      </c>
      <c r="X2510">
        <v>545000</v>
      </c>
      <c r="Y2510">
        <v>170100</v>
      </c>
      <c r="Z2510">
        <v>23.164090465103101</v>
      </c>
      <c r="AA2510">
        <v>9</v>
      </c>
      <c r="AB2510">
        <v>981000</v>
      </c>
      <c r="AC2510">
        <v>43329</v>
      </c>
      <c r="AD2510">
        <v>43109</v>
      </c>
      <c r="AE2510">
        <v>3.387</v>
      </c>
      <c r="AF2510">
        <v>5</v>
      </c>
      <c r="AG2510">
        <v>271280.07</v>
      </c>
      <c r="AH2510">
        <v>545000</v>
      </c>
      <c r="AI2510">
        <v>130800</v>
      </c>
      <c r="AJ2510">
        <v>27.955558512849301</v>
      </c>
      <c r="AK2510">
        <v>16</v>
      </c>
      <c r="AL2510">
        <v>1744000</v>
      </c>
      <c r="AM2510">
        <v>43368</v>
      </c>
      <c r="AN2510">
        <v>43359</v>
      </c>
      <c r="AO2510">
        <v>3.5</v>
      </c>
      <c r="AP2510" t="s">
        <v>2898</v>
      </c>
      <c r="AQ2510">
        <v>3</v>
      </c>
      <c r="AR2510">
        <v>0</v>
      </c>
      <c r="AS2510">
        <v>0</v>
      </c>
      <c r="AT2510">
        <v>0</v>
      </c>
    </row>
    <row r="2511" spans="1:46" x14ac:dyDescent="0.25">
      <c r="A2511" t="s">
        <v>41</v>
      </c>
      <c r="B2511" t="s">
        <v>161</v>
      </c>
      <c r="C2511" t="s">
        <v>214</v>
      </c>
      <c r="D2511" t="s">
        <v>236</v>
      </c>
      <c r="E2511" t="s">
        <v>302</v>
      </c>
      <c r="F2511" t="s">
        <v>130</v>
      </c>
      <c r="H2511" t="s">
        <v>38</v>
      </c>
      <c r="I2511">
        <v>0</v>
      </c>
      <c r="J2511">
        <v>0</v>
      </c>
      <c r="K2511">
        <v>6</v>
      </c>
      <c r="L2511">
        <v>4</v>
      </c>
      <c r="M2511">
        <v>277190.06</v>
      </c>
      <c r="N2511">
        <v>504000</v>
      </c>
      <c r="O2511">
        <v>113400</v>
      </c>
      <c r="P2511">
        <v>21.9382831341367</v>
      </c>
      <c r="Q2511">
        <v>17</v>
      </c>
      <c r="R2511">
        <v>2142000</v>
      </c>
      <c r="S2511">
        <v>43312</v>
      </c>
      <c r="T2511">
        <v>43314</v>
      </c>
      <c r="U2511">
        <v>2.71</v>
      </c>
      <c r="V2511">
        <v>14</v>
      </c>
      <c r="W2511">
        <v>971156.62</v>
      </c>
      <c r="X2511">
        <v>1764000</v>
      </c>
      <c r="Y2511">
        <v>529200</v>
      </c>
      <c r="Z2511">
        <v>13.4862097855983</v>
      </c>
      <c r="AA2511">
        <v>15</v>
      </c>
      <c r="AB2511">
        <v>1935000</v>
      </c>
      <c r="AC2511">
        <v>43337</v>
      </c>
      <c r="AD2511">
        <v>43314</v>
      </c>
      <c r="AE2511">
        <v>9.484</v>
      </c>
      <c r="AF2511">
        <v>15</v>
      </c>
      <c r="AG2511">
        <v>1040524.95</v>
      </c>
      <c r="AH2511">
        <v>1935000</v>
      </c>
      <c r="AI2511">
        <v>580500</v>
      </c>
      <c r="AJ2511">
        <v>15.4981583360644</v>
      </c>
      <c r="AK2511">
        <v>1</v>
      </c>
      <c r="AL2511">
        <v>129000</v>
      </c>
      <c r="AM2511">
        <v>43361</v>
      </c>
      <c r="AN2511">
        <v>43314</v>
      </c>
      <c r="AO2511">
        <v>10.5</v>
      </c>
      <c r="AP2511" t="s">
        <v>2899</v>
      </c>
      <c r="AQ2511">
        <v>18</v>
      </c>
      <c r="AR2511">
        <v>0</v>
      </c>
      <c r="AS2511">
        <v>0</v>
      </c>
      <c r="AT2511">
        <v>0</v>
      </c>
    </row>
    <row r="2512" spans="1:46" x14ac:dyDescent="0.25">
      <c r="A2512" t="s">
        <v>41</v>
      </c>
      <c r="B2512" t="s">
        <v>162</v>
      </c>
      <c r="C2512" t="s">
        <v>215</v>
      </c>
      <c r="D2512" t="s">
        <v>236</v>
      </c>
      <c r="E2512" t="s">
        <v>302</v>
      </c>
      <c r="F2512" t="s">
        <v>130</v>
      </c>
      <c r="H2512" t="s">
        <v>38</v>
      </c>
      <c r="I2512">
        <v>0</v>
      </c>
      <c r="J2512">
        <v>0</v>
      </c>
      <c r="K2512">
        <v>6</v>
      </c>
      <c r="L2512">
        <v>3</v>
      </c>
      <c r="M2512">
        <v>218122.64</v>
      </c>
      <c r="N2512">
        <v>408000</v>
      </c>
      <c r="O2512">
        <v>40800</v>
      </c>
      <c r="P2512">
        <v>34.658250580251398</v>
      </c>
      <c r="Q2512">
        <v>1</v>
      </c>
      <c r="R2512">
        <v>136000</v>
      </c>
      <c r="S2512">
        <v>43306</v>
      </c>
      <c r="T2512">
        <v>43314</v>
      </c>
      <c r="U2512">
        <v>2.032</v>
      </c>
      <c r="V2512">
        <v>10</v>
      </c>
      <c r="W2512">
        <v>773540.22</v>
      </c>
      <c r="X2512">
        <v>1360000</v>
      </c>
      <c r="Y2512">
        <v>408000</v>
      </c>
      <c r="Z2512">
        <v>10.620352684149299</v>
      </c>
      <c r="AA2512">
        <v>3</v>
      </c>
      <c r="AB2512">
        <v>408000</v>
      </c>
      <c r="AC2512">
        <v>43335</v>
      </c>
      <c r="AD2512">
        <v>43314</v>
      </c>
      <c r="AE2512">
        <v>6.774</v>
      </c>
      <c r="AF2512">
        <v>4</v>
      </c>
      <c r="AG2512">
        <v>307272.49</v>
      </c>
      <c r="AH2512">
        <v>544000</v>
      </c>
      <c r="AI2512">
        <v>163200</v>
      </c>
      <c r="AJ2512">
        <v>11.2395642916174</v>
      </c>
      <c r="AK2512">
        <v>9</v>
      </c>
      <c r="AL2512">
        <v>1224000</v>
      </c>
      <c r="AM2512">
        <v>43369</v>
      </c>
      <c r="AN2512">
        <v>43359</v>
      </c>
      <c r="AO2512">
        <v>2.8</v>
      </c>
      <c r="AP2512" t="s">
        <v>2900</v>
      </c>
      <c r="AQ2512">
        <v>20</v>
      </c>
      <c r="AR2512">
        <v>0</v>
      </c>
      <c r="AS2512">
        <v>0</v>
      </c>
      <c r="AT2512">
        <v>0</v>
      </c>
    </row>
    <row r="2513" spans="1:46" x14ac:dyDescent="0.25">
      <c r="A2513" t="s">
        <v>41</v>
      </c>
      <c r="B2513" t="s">
        <v>143</v>
      </c>
      <c r="C2513" t="s">
        <v>196</v>
      </c>
      <c r="D2513" t="s">
        <v>236</v>
      </c>
      <c r="E2513" t="s">
        <v>302</v>
      </c>
      <c r="F2513" t="s">
        <v>130</v>
      </c>
      <c r="H2513" t="s">
        <v>38</v>
      </c>
      <c r="I2513">
        <v>0</v>
      </c>
      <c r="J2513">
        <v>0</v>
      </c>
      <c r="K2513">
        <v>24</v>
      </c>
      <c r="L2513">
        <v>3</v>
      </c>
      <c r="M2513">
        <v>74427.27</v>
      </c>
      <c r="N2513">
        <v>159000</v>
      </c>
      <c r="O2513">
        <v>15900</v>
      </c>
      <c r="P2513">
        <v>42.788262014527</v>
      </c>
      <c r="Q2513">
        <v>21</v>
      </c>
      <c r="R2513">
        <v>1113000</v>
      </c>
      <c r="S2513">
        <v>43301</v>
      </c>
      <c r="T2513">
        <v>43106</v>
      </c>
      <c r="U2513">
        <v>2.032</v>
      </c>
      <c r="V2513">
        <v>6</v>
      </c>
      <c r="W2513">
        <v>148854.54</v>
      </c>
      <c r="X2513">
        <v>318000</v>
      </c>
      <c r="Y2513">
        <v>95400</v>
      </c>
      <c r="Z2513">
        <v>26.4420510807584</v>
      </c>
      <c r="AA2513">
        <v>39</v>
      </c>
      <c r="AB2513">
        <v>1989000</v>
      </c>
      <c r="AC2513">
        <v>43335</v>
      </c>
      <c r="AD2513">
        <v>43339</v>
      </c>
      <c r="AE2513">
        <v>4.0650000000000004</v>
      </c>
      <c r="AF2513">
        <v>18</v>
      </c>
      <c r="AG2513">
        <v>479028.65</v>
      </c>
      <c r="AH2513">
        <v>918000</v>
      </c>
      <c r="AI2513">
        <v>318000</v>
      </c>
      <c r="AJ2513">
        <v>12.178080760148401</v>
      </c>
      <c r="AK2513">
        <v>22</v>
      </c>
      <c r="AL2513">
        <v>1122000</v>
      </c>
      <c r="AM2513">
        <v>43365</v>
      </c>
      <c r="AN2513">
        <v>43339</v>
      </c>
      <c r="AO2513">
        <v>12.6</v>
      </c>
      <c r="AP2513" t="s">
        <v>2901</v>
      </c>
      <c r="AQ2513">
        <v>36</v>
      </c>
      <c r="AR2513">
        <v>0</v>
      </c>
      <c r="AS2513">
        <v>0</v>
      </c>
      <c r="AT2513">
        <v>0</v>
      </c>
    </row>
    <row r="2514" spans="1:46" x14ac:dyDescent="0.25">
      <c r="A2514" t="s">
        <v>41</v>
      </c>
      <c r="B2514" t="s">
        <v>163</v>
      </c>
      <c r="C2514" t="s">
        <v>216</v>
      </c>
      <c r="D2514" t="s">
        <v>236</v>
      </c>
      <c r="E2514" t="s">
        <v>302</v>
      </c>
      <c r="F2514" t="s">
        <v>130</v>
      </c>
      <c r="H2514" t="s">
        <v>38</v>
      </c>
      <c r="I2514">
        <v>0</v>
      </c>
      <c r="J2514">
        <v>0</v>
      </c>
      <c r="K2514">
        <v>6</v>
      </c>
      <c r="L2514">
        <v>10</v>
      </c>
      <c r="M2514">
        <v>658256.44999999995</v>
      </c>
      <c r="N2514">
        <v>1310000</v>
      </c>
      <c r="O2514">
        <v>393000</v>
      </c>
      <c r="P2514">
        <v>21.0379395109976</v>
      </c>
      <c r="Q2514">
        <v>17</v>
      </c>
      <c r="R2514">
        <v>2227000</v>
      </c>
      <c r="S2514">
        <v>43309</v>
      </c>
      <c r="T2514">
        <v>43314</v>
      </c>
      <c r="U2514">
        <v>6.774</v>
      </c>
      <c r="V2514">
        <v>18</v>
      </c>
      <c r="W2514">
        <v>1287672.76</v>
      </c>
      <c r="X2514">
        <v>2358000</v>
      </c>
      <c r="Y2514">
        <v>707400</v>
      </c>
      <c r="Z2514">
        <v>14.186354321402399</v>
      </c>
      <c r="AA2514">
        <v>11</v>
      </c>
      <c r="AB2514">
        <v>1441000</v>
      </c>
      <c r="AC2514">
        <v>43335</v>
      </c>
      <c r="AD2514">
        <v>43314</v>
      </c>
      <c r="AE2514">
        <v>12.194000000000001</v>
      </c>
      <c r="AF2514">
        <v>9</v>
      </c>
      <c r="AG2514">
        <v>636523.96</v>
      </c>
      <c r="AH2514">
        <v>1179000</v>
      </c>
      <c r="AI2514">
        <v>314400</v>
      </c>
      <c r="AJ2514">
        <v>19.017307888040701</v>
      </c>
      <c r="AK2514">
        <v>27</v>
      </c>
      <c r="AL2514">
        <v>3537000</v>
      </c>
      <c r="AM2514">
        <v>43357</v>
      </c>
      <c r="AN2514">
        <v>43359</v>
      </c>
      <c r="AO2514">
        <v>6.3</v>
      </c>
      <c r="AP2514" t="s">
        <v>2902</v>
      </c>
      <c r="AQ2514">
        <v>29</v>
      </c>
      <c r="AR2514">
        <v>0</v>
      </c>
      <c r="AS2514">
        <v>0</v>
      </c>
      <c r="AT2514">
        <v>0</v>
      </c>
    </row>
    <row r="2515" spans="1:46" x14ac:dyDescent="0.25">
      <c r="A2515" t="s">
        <v>41</v>
      </c>
      <c r="B2515" t="s">
        <v>164</v>
      </c>
      <c r="C2515" t="s">
        <v>217</v>
      </c>
      <c r="D2515" t="s">
        <v>236</v>
      </c>
      <c r="E2515" t="s">
        <v>302</v>
      </c>
      <c r="F2515" t="s">
        <v>130</v>
      </c>
      <c r="H2515" t="s">
        <v>38</v>
      </c>
      <c r="I2515">
        <v>0</v>
      </c>
      <c r="J2515">
        <v>0</v>
      </c>
      <c r="K2515">
        <v>6</v>
      </c>
      <c r="L2515">
        <v>3</v>
      </c>
      <c r="M2515">
        <v>167359.48000000001</v>
      </c>
      <c r="N2515">
        <v>342000</v>
      </c>
      <c r="O2515">
        <v>0</v>
      </c>
      <c r="P2515">
        <v>46.1709275011196</v>
      </c>
      <c r="Q2515">
        <v>20</v>
      </c>
      <c r="R2515">
        <v>2280000</v>
      </c>
      <c r="S2515">
        <v>43296</v>
      </c>
      <c r="T2515">
        <v>43183</v>
      </c>
      <c r="U2515">
        <v>2.032</v>
      </c>
      <c r="V2515">
        <v>12</v>
      </c>
      <c r="W2515">
        <v>669437.93999999994</v>
      </c>
      <c r="X2515">
        <v>1368000</v>
      </c>
      <c r="Y2515">
        <v>389600</v>
      </c>
      <c r="Z2515">
        <v>24.736126903483299</v>
      </c>
      <c r="AA2515">
        <v>8</v>
      </c>
      <c r="AB2515">
        <v>912000</v>
      </c>
      <c r="AC2515">
        <v>43336</v>
      </c>
      <c r="AD2515">
        <v>43183</v>
      </c>
      <c r="AE2515">
        <v>8.1289999999999996</v>
      </c>
      <c r="AF2515">
        <v>6</v>
      </c>
      <c r="AG2515">
        <v>338648.78</v>
      </c>
      <c r="AH2515">
        <v>684000</v>
      </c>
      <c r="AI2515">
        <v>136800</v>
      </c>
      <c r="AJ2515">
        <v>31.923673548906802</v>
      </c>
      <c r="AK2515">
        <v>14</v>
      </c>
      <c r="AL2515">
        <v>1596000</v>
      </c>
      <c r="AM2515">
        <v>43364</v>
      </c>
      <c r="AN2515">
        <v>43359</v>
      </c>
      <c r="AO2515">
        <v>4.2</v>
      </c>
      <c r="AP2515" t="s">
        <v>2903</v>
      </c>
      <c r="AQ2515">
        <v>15</v>
      </c>
      <c r="AR2515">
        <v>0</v>
      </c>
      <c r="AS2515">
        <v>0</v>
      </c>
      <c r="AT2515">
        <v>0</v>
      </c>
    </row>
    <row r="2516" spans="1:46" x14ac:dyDescent="0.25">
      <c r="A2516" t="s">
        <v>41</v>
      </c>
      <c r="B2516" t="s">
        <v>139</v>
      </c>
      <c r="C2516" t="s">
        <v>192</v>
      </c>
      <c r="D2516" t="s">
        <v>236</v>
      </c>
      <c r="E2516" t="s">
        <v>302</v>
      </c>
      <c r="F2516" t="s">
        <v>130</v>
      </c>
      <c r="H2516" t="s">
        <v>38</v>
      </c>
      <c r="I2516">
        <v>0</v>
      </c>
      <c r="J2516">
        <v>0</v>
      </c>
      <c r="K2516">
        <v>36</v>
      </c>
      <c r="L2516">
        <v>7</v>
      </c>
      <c r="M2516">
        <v>127693.44</v>
      </c>
      <c r="N2516">
        <v>266000</v>
      </c>
      <c r="O2516">
        <v>34200</v>
      </c>
      <c r="P2516">
        <v>39.403458232005804</v>
      </c>
      <c r="Q2516">
        <v>22</v>
      </c>
      <c r="R2516">
        <v>836000</v>
      </c>
      <c r="S2516">
        <v>43312</v>
      </c>
      <c r="T2516">
        <v>43189</v>
      </c>
      <c r="U2516">
        <v>4.742</v>
      </c>
      <c r="V2516">
        <v>6</v>
      </c>
      <c r="W2516">
        <v>109451.52</v>
      </c>
      <c r="X2516">
        <v>228000</v>
      </c>
      <c r="Y2516">
        <v>68400</v>
      </c>
      <c r="Z2516">
        <v>24.563488674538501</v>
      </c>
      <c r="AA2516">
        <v>16</v>
      </c>
      <c r="AB2516">
        <v>608000</v>
      </c>
      <c r="AC2516">
        <v>43335</v>
      </c>
      <c r="AD2516">
        <v>43189</v>
      </c>
      <c r="AE2516">
        <v>4.0650000000000004</v>
      </c>
      <c r="AF2516">
        <v>9</v>
      </c>
      <c r="AG2516">
        <v>164177.26</v>
      </c>
      <c r="AH2516">
        <v>342000</v>
      </c>
      <c r="AI2516">
        <v>104000</v>
      </c>
      <c r="AJ2516">
        <v>24.119753653982698</v>
      </c>
      <c r="AK2516">
        <v>8</v>
      </c>
      <c r="AL2516">
        <v>304000</v>
      </c>
      <c r="AM2516">
        <v>43371</v>
      </c>
      <c r="AN2516">
        <v>43189</v>
      </c>
      <c r="AO2516">
        <v>6.3</v>
      </c>
      <c r="AP2516" t="s">
        <v>2904</v>
      </c>
      <c r="AQ2516">
        <v>0</v>
      </c>
      <c r="AR2516">
        <v>0</v>
      </c>
      <c r="AS2516">
        <v>36</v>
      </c>
      <c r="AT2516">
        <v>0</v>
      </c>
    </row>
    <row r="2517" spans="1:46" x14ac:dyDescent="0.25">
      <c r="A2517" t="s">
        <v>41</v>
      </c>
      <c r="B2517" t="s">
        <v>138</v>
      </c>
      <c r="C2517" t="s">
        <v>191</v>
      </c>
      <c r="D2517" t="s">
        <v>236</v>
      </c>
      <c r="E2517" t="s">
        <v>302</v>
      </c>
      <c r="F2517" t="s">
        <v>130</v>
      </c>
      <c r="H2517" t="s">
        <v>38</v>
      </c>
      <c r="I2517">
        <v>0</v>
      </c>
      <c r="J2517">
        <v>0</v>
      </c>
      <c r="K2517">
        <v>36</v>
      </c>
      <c r="L2517">
        <v>4</v>
      </c>
      <c r="M2517">
        <v>52899.66</v>
      </c>
      <c r="N2517">
        <v>112000</v>
      </c>
      <c r="O2517">
        <v>0</v>
      </c>
      <c r="P2517">
        <v>48.044976878491099</v>
      </c>
      <c r="Q2517">
        <v>5</v>
      </c>
      <c r="R2517">
        <v>140000</v>
      </c>
      <c r="S2517">
        <v>43309</v>
      </c>
      <c r="T2517">
        <v>43149</v>
      </c>
      <c r="U2517">
        <v>2.71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41</v>
      </c>
      <c r="AB2517">
        <v>1148000</v>
      </c>
      <c r="AD2517">
        <v>43339</v>
      </c>
      <c r="AE2517">
        <v>0</v>
      </c>
      <c r="AF2517">
        <v>3</v>
      </c>
      <c r="AG2517">
        <v>42352.2</v>
      </c>
      <c r="AH2517">
        <v>84000</v>
      </c>
      <c r="AI2517">
        <v>0</v>
      </c>
      <c r="AJ2517">
        <v>44.538785450184598</v>
      </c>
      <c r="AK2517">
        <v>39</v>
      </c>
      <c r="AL2517">
        <v>1092000</v>
      </c>
      <c r="AM2517">
        <v>43370</v>
      </c>
      <c r="AN2517">
        <v>43339</v>
      </c>
      <c r="AO2517">
        <v>2.1</v>
      </c>
      <c r="AP2517" t="s">
        <v>2905</v>
      </c>
      <c r="AQ2517">
        <v>4</v>
      </c>
      <c r="AR2517">
        <v>0</v>
      </c>
      <c r="AS2517">
        <v>0</v>
      </c>
      <c r="AT2517">
        <v>0</v>
      </c>
    </row>
    <row r="2518" spans="1:46" x14ac:dyDescent="0.25">
      <c r="A2518" t="s">
        <v>41</v>
      </c>
      <c r="B2518" t="s">
        <v>134</v>
      </c>
      <c r="C2518" t="s">
        <v>187</v>
      </c>
      <c r="D2518" t="s">
        <v>236</v>
      </c>
      <c r="E2518" t="s">
        <v>302</v>
      </c>
      <c r="F2518" t="s">
        <v>130</v>
      </c>
      <c r="H2518" t="s">
        <v>38</v>
      </c>
      <c r="I2518">
        <v>0</v>
      </c>
      <c r="J2518">
        <v>0</v>
      </c>
      <c r="K2518">
        <v>36</v>
      </c>
      <c r="L2518">
        <v>36</v>
      </c>
      <c r="M2518">
        <v>419967.96</v>
      </c>
      <c r="N2518">
        <v>1288000</v>
      </c>
      <c r="O2518">
        <v>460000</v>
      </c>
      <c r="P2518">
        <v>44.207155092678498</v>
      </c>
      <c r="Q2518">
        <v>215</v>
      </c>
      <c r="R2518">
        <v>8600000</v>
      </c>
      <c r="S2518">
        <v>43311</v>
      </c>
      <c r="T2518">
        <v>43251</v>
      </c>
      <c r="U2518">
        <v>24.387</v>
      </c>
      <c r="V2518">
        <v>123</v>
      </c>
      <c r="W2518">
        <v>1434890.61</v>
      </c>
      <c r="X2518">
        <v>3936000</v>
      </c>
      <c r="Y2518">
        <v>1968000</v>
      </c>
      <c r="Z2518">
        <v>19.7977809410466</v>
      </c>
      <c r="AA2518">
        <v>92</v>
      </c>
      <c r="AB2518">
        <v>2944000</v>
      </c>
      <c r="AC2518">
        <v>43343</v>
      </c>
      <c r="AD2518">
        <v>43251</v>
      </c>
      <c r="AE2518">
        <v>83.322999999999993</v>
      </c>
      <c r="AF2518">
        <v>34</v>
      </c>
      <c r="AG2518">
        <v>399074.62</v>
      </c>
      <c r="AH2518">
        <v>1098000</v>
      </c>
      <c r="AI2518">
        <v>533000</v>
      </c>
      <c r="AJ2518">
        <v>22.304056338191799</v>
      </c>
      <c r="AK2518">
        <v>204</v>
      </c>
      <c r="AL2518">
        <v>6732000</v>
      </c>
      <c r="AM2518">
        <v>43372</v>
      </c>
      <c r="AN2518">
        <v>43359</v>
      </c>
      <c r="AO2518">
        <v>23.8</v>
      </c>
      <c r="AP2518" t="s">
        <v>2906</v>
      </c>
      <c r="AQ2518">
        <v>92</v>
      </c>
      <c r="AR2518">
        <v>0</v>
      </c>
      <c r="AS2518">
        <v>0</v>
      </c>
      <c r="AT2518">
        <v>0</v>
      </c>
    </row>
    <row r="2519" spans="1:46" x14ac:dyDescent="0.25">
      <c r="A2519" t="s">
        <v>41</v>
      </c>
      <c r="B2519" t="s">
        <v>136</v>
      </c>
      <c r="C2519" t="s">
        <v>189</v>
      </c>
      <c r="D2519" t="s">
        <v>236</v>
      </c>
      <c r="E2519" t="s">
        <v>302</v>
      </c>
      <c r="F2519" t="s">
        <v>130</v>
      </c>
      <c r="H2519" t="s">
        <v>38</v>
      </c>
      <c r="I2519">
        <v>0</v>
      </c>
      <c r="J2519">
        <v>0</v>
      </c>
      <c r="K2519">
        <v>12</v>
      </c>
      <c r="L2519">
        <v>25</v>
      </c>
      <c r="M2519">
        <v>549509.25</v>
      </c>
      <c r="N2519">
        <v>1150000</v>
      </c>
      <c r="O2519">
        <v>345000</v>
      </c>
      <c r="P2519">
        <v>24.911779521761002</v>
      </c>
      <c r="Q2519">
        <v>-24</v>
      </c>
      <c r="R2519">
        <v>-1104000</v>
      </c>
      <c r="S2519">
        <v>43312</v>
      </c>
      <c r="T2519">
        <v>43314</v>
      </c>
      <c r="U2519">
        <v>16.934999999999999</v>
      </c>
      <c r="V2519">
        <v>75</v>
      </c>
      <c r="W2519">
        <v>1734685.91</v>
      </c>
      <c r="X2519">
        <v>3450000</v>
      </c>
      <c r="Y2519">
        <v>1007400</v>
      </c>
      <c r="Z2519">
        <v>21.880189117767902</v>
      </c>
      <c r="AA2519">
        <v>105</v>
      </c>
      <c r="AB2519">
        <v>4830000</v>
      </c>
      <c r="AC2519">
        <v>43341</v>
      </c>
      <c r="AD2519">
        <v>43339</v>
      </c>
      <c r="AE2519">
        <v>50.805999999999997</v>
      </c>
      <c r="AF2519">
        <v>41</v>
      </c>
      <c r="AG2519">
        <v>1031350.11</v>
      </c>
      <c r="AH2519">
        <v>1886000</v>
      </c>
      <c r="AI2519">
        <v>565800</v>
      </c>
      <c r="AJ2519">
        <v>14.0671776115841</v>
      </c>
      <c r="AK2519">
        <v>100</v>
      </c>
      <c r="AL2519">
        <v>4600000</v>
      </c>
      <c r="AM2519">
        <v>43373</v>
      </c>
      <c r="AN2519">
        <v>43359</v>
      </c>
      <c r="AO2519">
        <v>28.7</v>
      </c>
      <c r="AP2519" t="s">
        <v>2907</v>
      </c>
      <c r="AQ2519">
        <v>1</v>
      </c>
      <c r="AR2519">
        <v>0</v>
      </c>
      <c r="AS2519">
        <v>0</v>
      </c>
      <c r="AT2519">
        <v>0</v>
      </c>
    </row>
    <row r="2520" spans="1:46" x14ac:dyDescent="0.25">
      <c r="A2520" t="s">
        <v>41</v>
      </c>
      <c r="B2520" t="s">
        <v>167</v>
      </c>
      <c r="C2520" t="s">
        <v>220</v>
      </c>
      <c r="D2520" t="s">
        <v>236</v>
      </c>
      <c r="E2520" t="s">
        <v>302</v>
      </c>
      <c r="F2520" t="s">
        <v>130</v>
      </c>
      <c r="H2520" t="s">
        <v>38</v>
      </c>
      <c r="I2520">
        <v>0</v>
      </c>
      <c r="J2520">
        <v>0</v>
      </c>
      <c r="K2520">
        <v>6</v>
      </c>
      <c r="L2520">
        <v>4</v>
      </c>
      <c r="M2520">
        <v>183593.1</v>
      </c>
      <c r="N2520">
        <v>348000</v>
      </c>
      <c r="O2520">
        <v>52200</v>
      </c>
      <c r="P2520">
        <v>31.726703877036201</v>
      </c>
      <c r="Q2520">
        <v>10</v>
      </c>
      <c r="R2520">
        <v>870000</v>
      </c>
      <c r="S2520">
        <v>43307</v>
      </c>
      <c r="T2520">
        <v>43239</v>
      </c>
      <c r="U2520">
        <v>2.71</v>
      </c>
      <c r="V2520">
        <v>9</v>
      </c>
      <c r="W2520">
        <v>415373.52</v>
      </c>
      <c r="X2520">
        <v>787000</v>
      </c>
      <c r="Y2520">
        <v>236100</v>
      </c>
      <c r="Z2520">
        <v>17.061014370280901</v>
      </c>
      <c r="AA2520">
        <v>13</v>
      </c>
      <c r="AB2520">
        <v>1183000</v>
      </c>
      <c r="AC2520">
        <v>43343</v>
      </c>
      <c r="AD2520">
        <v>43339</v>
      </c>
      <c r="AE2520">
        <v>6.0970000000000004</v>
      </c>
      <c r="AF2520">
        <v>11</v>
      </c>
      <c r="AG2520">
        <v>530060.55000000005</v>
      </c>
      <c r="AH2520">
        <v>1001000</v>
      </c>
      <c r="AI2520">
        <v>27300</v>
      </c>
      <c r="AJ2520">
        <v>40.118454850594297</v>
      </c>
      <c r="AK2520">
        <v>3</v>
      </c>
      <c r="AL2520">
        <v>261000</v>
      </c>
      <c r="AM2520">
        <v>43361</v>
      </c>
      <c r="AN2520">
        <v>43339</v>
      </c>
      <c r="AO2520">
        <v>7.7</v>
      </c>
      <c r="AP2520" t="s">
        <v>2908</v>
      </c>
      <c r="AQ2520">
        <v>18</v>
      </c>
      <c r="AR2520">
        <v>0</v>
      </c>
      <c r="AS2520">
        <v>0</v>
      </c>
      <c r="AT2520">
        <v>0</v>
      </c>
    </row>
    <row r="2521" spans="1:46" x14ac:dyDescent="0.25">
      <c r="A2521" t="s">
        <v>124</v>
      </c>
      <c r="B2521" t="s">
        <v>238</v>
      </c>
      <c r="C2521" t="s">
        <v>239</v>
      </c>
      <c r="D2521" t="s">
        <v>236</v>
      </c>
      <c r="E2521" t="s">
        <v>302</v>
      </c>
      <c r="F2521" t="s">
        <v>130</v>
      </c>
      <c r="H2521" t="s">
        <v>38</v>
      </c>
      <c r="I2521">
        <v>0</v>
      </c>
      <c r="J2521">
        <v>0</v>
      </c>
      <c r="K2521">
        <v>24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40</v>
      </c>
      <c r="R2521">
        <v>3720000</v>
      </c>
      <c r="T2521">
        <v>43003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40</v>
      </c>
      <c r="AB2521">
        <v>2360000</v>
      </c>
      <c r="AD2521">
        <v>43003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40</v>
      </c>
      <c r="AL2521">
        <v>2560000</v>
      </c>
      <c r="AN2521">
        <v>43003</v>
      </c>
      <c r="AO2521">
        <v>0</v>
      </c>
      <c r="AP2521" t="s">
        <v>2909</v>
      </c>
      <c r="AQ2521">
        <v>48</v>
      </c>
      <c r="AR2521">
        <v>0</v>
      </c>
      <c r="AS2521">
        <v>0</v>
      </c>
      <c r="AT2521">
        <v>0</v>
      </c>
    </row>
    <row r="2522" spans="1:46" x14ac:dyDescent="0.25">
      <c r="A2522" t="s">
        <v>41</v>
      </c>
      <c r="B2522" t="s">
        <v>180</v>
      </c>
      <c r="C2522" t="s">
        <v>233</v>
      </c>
      <c r="D2522" t="s">
        <v>236</v>
      </c>
      <c r="E2522" t="s">
        <v>302</v>
      </c>
      <c r="F2522" t="s">
        <v>130</v>
      </c>
      <c r="H2522" t="s">
        <v>38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42985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42985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12</v>
      </c>
      <c r="AL2522">
        <v>3516000</v>
      </c>
      <c r="AN2522">
        <v>43360</v>
      </c>
      <c r="AO2522">
        <v>0</v>
      </c>
      <c r="AP2522" t="s">
        <v>2910</v>
      </c>
      <c r="AQ2522">
        <v>4</v>
      </c>
      <c r="AR2522">
        <v>0</v>
      </c>
      <c r="AS2522">
        <v>0</v>
      </c>
      <c r="AT2522">
        <v>0</v>
      </c>
    </row>
    <row r="2523" spans="1:46" x14ac:dyDescent="0.25">
      <c r="A2523" t="s">
        <v>41</v>
      </c>
      <c r="B2523" t="s">
        <v>140</v>
      </c>
      <c r="C2523" t="s">
        <v>193</v>
      </c>
      <c r="D2523" t="s">
        <v>236</v>
      </c>
      <c r="E2523" t="s">
        <v>302</v>
      </c>
      <c r="F2523" t="s">
        <v>130</v>
      </c>
      <c r="H2523" t="s">
        <v>38</v>
      </c>
      <c r="I2523">
        <v>0</v>
      </c>
      <c r="J2523">
        <v>0</v>
      </c>
      <c r="K2523">
        <v>36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41000</v>
      </c>
      <c r="T2523">
        <v>42962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41000</v>
      </c>
      <c r="AD2523">
        <v>42962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41000</v>
      </c>
      <c r="AM2523">
        <v>43361</v>
      </c>
      <c r="AN2523">
        <v>42962</v>
      </c>
      <c r="AO2523">
        <v>0</v>
      </c>
      <c r="AP2523" t="s">
        <v>2911</v>
      </c>
      <c r="AQ2523">
        <v>8</v>
      </c>
      <c r="AR2523">
        <v>0</v>
      </c>
      <c r="AS2523">
        <v>0</v>
      </c>
      <c r="AT2523">
        <v>0</v>
      </c>
    </row>
    <row r="2524" spans="1:46" x14ac:dyDescent="0.25">
      <c r="A2524" t="s">
        <v>41</v>
      </c>
      <c r="B2524" t="s">
        <v>141</v>
      </c>
      <c r="C2524" t="s">
        <v>194</v>
      </c>
      <c r="D2524" t="s">
        <v>236</v>
      </c>
      <c r="E2524" t="s">
        <v>302</v>
      </c>
      <c r="F2524" t="s">
        <v>130</v>
      </c>
      <c r="H2524" t="s">
        <v>38</v>
      </c>
      <c r="I2524">
        <v>0</v>
      </c>
      <c r="J2524">
        <v>0</v>
      </c>
      <c r="K2524">
        <v>36</v>
      </c>
      <c r="L2524">
        <v>17</v>
      </c>
      <c r="M2524">
        <v>394171.85</v>
      </c>
      <c r="N2524">
        <v>799000</v>
      </c>
      <c r="O2524">
        <v>28200</v>
      </c>
      <c r="P2524">
        <v>43.748179186397898</v>
      </c>
      <c r="Q2524">
        <v>-2</v>
      </c>
      <c r="R2524">
        <v>-94000</v>
      </c>
      <c r="S2524">
        <v>43312</v>
      </c>
      <c r="T2524">
        <v>43314</v>
      </c>
      <c r="U2524">
        <v>11.516</v>
      </c>
      <c r="V2524">
        <v>21</v>
      </c>
      <c r="W2524">
        <v>558114.12</v>
      </c>
      <c r="X2524">
        <v>987000</v>
      </c>
      <c r="Y2524">
        <v>296100</v>
      </c>
      <c r="Z2524">
        <v>11.1411880027704</v>
      </c>
      <c r="AA2524">
        <v>13</v>
      </c>
      <c r="AB2524">
        <v>611000</v>
      </c>
      <c r="AC2524">
        <v>43340</v>
      </c>
      <c r="AD2524">
        <v>43314</v>
      </c>
      <c r="AE2524">
        <v>14.226000000000001</v>
      </c>
      <c r="AF2524">
        <v>6</v>
      </c>
      <c r="AG2524">
        <v>148097.9</v>
      </c>
      <c r="AH2524">
        <v>282000</v>
      </c>
      <c r="AI2524">
        <v>84600</v>
      </c>
      <c r="AJ2524">
        <v>17.473307795018499</v>
      </c>
      <c r="AK2524">
        <v>44</v>
      </c>
      <c r="AL2524">
        <v>2068000</v>
      </c>
      <c r="AM2524">
        <v>43366</v>
      </c>
      <c r="AN2524">
        <v>43350</v>
      </c>
      <c r="AO2524">
        <v>4.2</v>
      </c>
      <c r="AP2524" t="s">
        <v>2912</v>
      </c>
      <c r="AQ2524">
        <v>22</v>
      </c>
      <c r="AR2524">
        <v>0</v>
      </c>
      <c r="AS2524">
        <v>0</v>
      </c>
      <c r="AT2524">
        <v>0</v>
      </c>
    </row>
    <row r="2525" spans="1:46" x14ac:dyDescent="0.25">
      <c r="A2525" t="s">
        <v>41</v>
      </c>
      <c r="B2525" t="s">
        <v>175</v>
      </c>
      <c r="C2525" t="s">
        <v>228</v>
      </c>
      <c r="D2525" t="s">
        <v>236</v>
      </c>
      <c r="E2525" t="s">
        <v>302</v>
      </c>
      <c r="F2525" t="s">
        <v>130</v>
      </c>
      <c r="H2525" t="s">
        <v>38</v>
      </c>
      <c r="I2525">
        <v>0</v>
      </c>
      <c r="J2525">
        <v>0</v>
      </c>
      <c r="K2525">
        <v>1</v>
      </c>
      <c r="L2525">
        <v>3</v>
      </c>
      <c r="M2525">
        <v>190716.94</v>
      </c>
      <c r="N2525">
        <v>414000</v>
      </c>
      <c r="O2525">
        <v>41400</v>
      </c>
      <c r="P2525">
        <v>43.696018832236099</v>
      </c>
      <c r="Q2525">
        <v>10</v>
      </c>
      <c r="R2525">
        <v>1380000</v>
      </c>
      <c r="S2525">
        <v>43295</v>
      </c>
      <c r="T2525">
        <v>43059</v>
      </c>
      <c r="U2525">
        <v>2.032</v>
      </c>
      <c r="V2525">
        <v>3</v>
      </c>
      <c r="W2525">
        <v>190716.95</v>
      </c>
      <c r="X2525">
        <v>414000</v>
      </c>
      <c r="Y2525">
        <v>124200</v>
      </c>
      <c r="Z2525">
        <v>27.6091630911131</v>
      </c>
      <c r="AA2525">
        <v>7</v>
      </c>
      <c r="AB2525">
        <v>966000</v>
      </c>
      <c r="AC2525">
        <v>43335</v>
      </c>
      <c r="AD2525">
        <v>43059</v>
      </c>
      <c r="AE2525">
        <v>2.032</v>
      </c>
      <c r="AF2525">
        <v>2</v>
      </c>
      <c r="AG2525">
        <v>127144.63</v>
      </c>
      <c r="AH2525">
        <v>276000</v>
      </c>
      <c r="AI2525">
        <v>41400</v>
      </c>
      <c r="AJ2525">
        <v>40.384018252835403</v>
      </c>
      <c r="AK2525">
        <v>6</v>
      </c>
      <c r="AL2525">
        <v>828000</v>
      </c>
      <c r="AM2525">
        <v>43361</v>
      </c>
      <c r="AN2525">
        <v>43059</v>
      </c>
      <c r="AO2525">
        <v>1.4</v>
      </c>
      <c r="AP2525" t="s">
        <v>2913</v>
      </c>
      <c r="AQ2525">
        <v>21</v>
      </c>
      <c r="AR2525">
        <v>0</v>
      </c>
      <c r="AS2525">
        <v>0</v>
      </c>
      <c r="AT2525">
        <v>0</v>
      </c>
    </row>
    <row r="2526" spans="1:46" x14ac:dyDescent="0.25">
      <c r="A2526" t="s">
        <v>41</v>
      </c>
      <c r="B2526" t="s">
        <v>155</v>
      </c>
      <c r="C2526" t="s">
        <v>208</v>
      </c>
      <c r="D2526" t="s">
        <v>236</v>
      </c>
      <c r="E2526" t="s">
        <v>302</v>
      </c>
      <c r="F2526" t="s">
        <v>130</v>
      </c>
      <c r="H2526" t="s">
        <v>38</v>
      </c>
      <c r="I2526">
        <v>0</v>
      </c>
      <c r="J2526">
        <v>0</v>
      </c>
      <c r="K2526">
        <v>12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1956000</v>
      </c>
      <c r="AN2526">
        <v>43360</v>
      </c>
      <c r="AO2526">
        <v>0</v>
      </c>
      <c r="AP2526" t="s">
        <v>2914</v>
      </c>
      <c r="AQ2526">
        <v>16</v>
      </c>
      <c r="AR2526">
        <v>0</v>
      </c>
      <c r="AS2526">
        <v>0</v>
      </c>
      <c r="AT2526">
        <v>0</v>
      </c>
    </row>
    <row r="2527" spans="1:46" x14ac:dyDescent="0.25">
      <c r="A2527" t="s">
        <v>41</v>
      </c>
      <c r="B2527" t="s">
        <v>156</v>
      </c>
      <c r="C2527" t="s">
        <v>209</v>
      </c>
      <c r="D2527" t="s">
        <v>236</v>
      </c>
      <c r="E2527" t="s">
        <v>302</v>
      </c>
      <c r="F2527" t="s">
        <v>130</v>
      </c>
      <c r="H2527" t="s">
        <v>38</v>
      </c>
      <c r="I2527">
        <v>0</v>
      </c>
      <c r="J2527">
        <v>0</v>
      </c>
      <c r="K2527">
        <v>12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42903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42903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24</v>
      </c>
      <c r="AL2527">
        <v>4812000</v>
      </c>
      <c r="AN2527">
        <v>43360</v>
      </c>
      <c r="AO2527">
        <v>0</v>
      </c>
      <c r="AP2527" t="s">
        <v>2915</v>
      </c>
      <c r="AQ2527">
        <v>3</v>
      </c>
      <c r="AR2527">
        <v>0</v>
      </c>
      <c r="AS2527">
        <v>0</v>
      </c>
      <c r="AT2527">
        <v>0</v>
      </c>
    </row>
    <row r="2528" spans="1:46" x14ac:dyDescent="0.25">
      <c r="A2528" t="s">
        <v>41</v>
      </c>
      <c r="B2528" t="s">
        <v>159</v>
      </c>
      <c r="C2528" t="s">
        <v>212</v>
      </c>
      <c r="D2528" t="s">
        <v>236</v>
      </c>
      <c r="E2528" t="s">
        <v>302</v>
      </c>
      <c r="F2528" t="s">
        <v>130</v>
      </c>
      <c r="H2528" t="s">
        <v>38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21</v>
      </c>
      <c r="R2528">
        <v>1575000</v>
      </c>
      <c r="T2528">
        <v>42808</v>
      </c>
      <c r="U2528">
        <v>0</v>
      </c>
      <c r="V2528">
        <v>4</v>
      </c>
      <c r="W2528">
        <v>142415.6</v>
      </c>
      <c r="X2528">
        <v>300000</v>
      </c>
      <c r="Y2528">
        <v>90000</v>
      </c>
      <c r="Z2528">
        <v>25.4013524164755</v>
      </c>
      <c r="AA2528">
        <v>17</v>
      </c>
      <c r="AB2528">
        <v>1275000</v>
      </c>
      <c r="AC2528">
        <v>43321</v>
      </c>
      <c r="AD2528">
        <v>42808</v>
      </c>
      <c r="AE2528">
        <v>2.71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17</v>
      </c>
      <c r="AL2528">
        <v>1275000</v>
      </c>
      <c r="AN2528">
        <v>42808</v>
      </c>
      <c r="AO2528">
        <v>0</v>
      </c>
      <c r="AP2528" t="s">
        <v>2916</v>
      </c>
      <c r="AQ2528">
        <v>18</v>
      </c>
      <c r="AR2528">
        <v>0</v>
      </c>
      <c r="AS2528">
        <v>0</v>
      </c>
      <c r="AT2528">
        <v>0</v>
      </c>
    </row>
    <row r="2529" spans="1:46" x14ac:dyDescent="0.25">
      <c r="A2529" t="s">
        <v>41</v>
      </c>
      <c r="B2529" t="s">
        <v>149</v>
      </c>
      <c r="C2529" t="s">
        <v>202</v>
      </c>
      <c r="D2529" t="s">
        <v>236</v>
      </c>
      <c r="E2529" t="s">
        <v>302</v>
      </c>
      <c r="F2529" t="s">
        <v>130</v>
      </c>
      <c r="H2529" t="s">
        <v>38</v>
      </c>
      <c r="I2529">
        <v>0</v>
      </c>
      <c r="J2529">
        <v>0</v>
      </c>
      <c r="K2529">
        <v>12</v>
      </c>
      <c r="L2529">
        <v>4</v>
      </c>
      <c r="M2529">
        <v>113869.19</v>
      </c>
      <c r="N2529">
        <v>241000</v>
      </c>
      <c r="O2529">
        <v>54000</v>
      </c>
      <c r="P2529">
        <v>33.018123529411703</v>
      </c>
      <c r="Q2529">
        <v>49</v>
      </c>
      <c r="R2529">
        <v>2989000</v>
      </c>
      <c r="S2529">
        <v>43308</v>
      </c>
      <c r="T2529">
        <v>42958</v>
      </c>
      <c r="U2529">
        <v>2.71</v>
      </c>
      <c r="V2529">
        <v>4</v>
      </c>
      <c r="W2529">
        <v>113869.2</v>
      </c>
      <c r="X2529">
        <v>244000</v>
      </c>
      <c r="Y2529">
        <v>0</v>
      </c>
      <c r="Z2529">
        <v>48.665524632241301</v>
      </c>
      <c r="AA2529">
        <v>45</v>
      </c>
      <c r="AB2529">
        <v>2745000</v>
      </c>
      <c r="AC2529">
        <v>43336</v>
      </c>
      <c r="AD2529">
        <v>42958</v>
      </c>
      <c r="AE2529">
        <v>2.71</v>
      </c>
      <c r="AF2529">
        <v>1</v>
      </c>
      <c r="AG2529">
        <v>28467.3</v>
      </c>
      <c r="AH2529">
        <v>61000</v>
      </c>
      <c r="AI2529">
        <v>18300</v>
      </c>
      <c r="AJ2529">
        <v>26.6650354722949</v>
      </c>
      <c r="AK2529">
        <v>44</v>
      </c>
      <c r="AL2529">
        <v>2684000</v>
      </c>
      <c r="AM2529">
        <v>43352</v>
      </c>
      <c r="AN2529">
        <v>42958</v>
      </c>
      <c r="AO2529">
        <v>0.7</v>
      </c>
      <c r="AP2529" t="s">
        <v>2917</v>
      </c>
      <c r="AQ2529">
        <v>23</v>
      </c>
      <c r="AR2529">
        <v>0</v>
      </c>
      <c r="AS2529">
        <v>0</v>
      </c>
      <c r="AT2529">
        <v>0</v>
      </c>
    </row>
    <row r="2530" spans="1:46" x14ac:dyDescent="0.25">
      <c r="A2530" t="s">
        <v>41</v>
      </c>
      <c r="B2530" t="s">
        <v>157</v>
      </c>
      <c r="C2530" t="s">
        <v>210</v>
      </c>
      <c r="D2530" t="s">
        <v>236</v>
      </c>
      <c r="E2530" t="s">
        <v>302</v>
      </c>
      <c r="F2530" t="s">
        <v>130</v>
      </c>
      <c r="H2530" t="s">
        <v>38</v>
      </c>
      <c r="I2530">
        <v>0</v>
      </c>
      <c r="J2530">
        <v>0</v>
      </c>
      <c r="K2530">
        <v>6</v>
      </c>
      <c r="L2530">
        <v>26</v>
      </c>
      <c r="M2530">
        <v>1195634.1000000001</v>
      </c>
      <c r="N2530">
        <v>2239000</v>
      </c>
      <c r="O2530">
        <v>620700</v>
      </c>
      <c r="P2530">
        <v>18.729684844432999</v>
      </c>
      <c r="Q2530">
        <v>33</v>
      </c>
      <c r="R2530">
        <v>2900700</v>
      </c>
      <c r="S2530">
        <v>43312</v>
      </c>
      <c r="T2530">
        <v>43310</v>
      </c>
      <c r="U2530">
        <v>17.613</v>
      </c>
      <c r="V2530">
        <v>53</v>
      </c>
      <c r="W2530">
        <v>2745727.51</v>
      </c>
      <c r="X2530">
        <v>4659100</v>
      </c>
      <c r="Y2530">
        <v>1397730</v>
      </c>
      <c r="Z2530">
        <v>7.3916709485517798</v>
      </c>
      <c r="AA2530">
        <v>82</v>
      </c>
      <c r="AB2530">
        <v>7216000</v>
      </c>
      <c r="AC2530">
        <v>43343</v>
      </c>
      <c r="AD2530">
        <v>43339</v>
      </c>
      <c r="AE2530">
        <v>35.902999999999999</v>
      </c>
      <c r="AF2530">
        <v>23</v>
      </c>
      <c r="AG2530">
        <v>1140380.6499999999</v>
      </c>
      <c r="AH2530">
        <v>2023700</v>
      </c>
      <c r="AI2530">
        <v>527910</v>
      </c>
      <c r="AJ2530">
        <v>16.136709369889001</v>
      </c>
      <c r="AK2530">
        <v>83</v>
      </c>
      <c r="AL2530">
        <v>7295700</v>
      </c>
      <c r="AM2530">
        <v>43373</v>
      </c>
      <c r="AN2530">
        <v>43350</v>
      </c>
      <c r="AO2530">
        <v>16.100000000000001</v>
      </c>
      <c r="AP2530" t="s">
        <v>2918</v>
      </c>
      <c r="AQ2530">
        <v>46</v>
      </c>
      <c r="AR2530">
        <v>0</v>
      </c>
      <c r="AS2530">
        <v>0</v>
      </c>
      <c r="AT2530">
        <v>0</v>
      </c>
    </row>
    <row r="2531" spans="1:46" x14ac:dyDescent="0.25">
      <c r="A2531" t="s">
        <v>41</v>
      </c>
      <c r="B2531" t="s">
        <v>146</v>
      </c>
      <c r="C2531" t="s">
        <v>199</v>
      </c>
      <c r="D2531" t="s">
        <v>236</v>
      </c>
      <c r="E2531" t="s">
        <v>302</v>
      </c>
      <c r="F2531" t="s">
        <v>130</v>
      </c>
      <c r="H2531" t="s">
        <v>38</v>
      </c>
      <c r="I2531">
        <v>0</v>
      </c>
      <c r="J2531">
        <v>0</v>
      </c>
      <c r="K2531">
        <v>24</v>
      </c>
      <c r="L2531">
        <v>1</v>
      </c>
      <c r="M2531">
        <v>30356.59</v>
      </c>
      <c r="N2531">
        <v>62000</v>
      </c>
      <c r="O2531">
        <v>31000</v>
      </c>
      <c r="P2531">
        <v>-7.7169329530124697</v>
      </c>
      <c r="Q2531">
        <v>3</v>
      </c>
      <c r="R2531">
        <v>186000</v>
      </c>
      <c r="S2531">
        <v>43286</v>
      </c>
      <c r="T2531">
        <v>42855</v>
      </c>
      <c r="U2531">
        <v>0.67700000000000005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3</v>
      </c>
      <c r="AB2531">
        <v>186000</v>
      </c>
      <c r="AD2531">
        <v>42855</v>
      </c>
      <c r="AE2531">
        <v>0</v>
      </c>
      <c r="AF2531">
        <v>1</v>
      </c>
      <c r="AG2531">
        <v>32765.62</v>
      </c>
      <c r="AH2531">
        <v>62000</v>
      </c>
      <c r="AI2531">
        <v>18600</v>
      </c>
      <c r="AJ2531">
        <v>16.953496739095499</v>
      </c>
      <c r="AK2531">
        <v>27</v>
      </c>
      <c r="AL2531">
        <v>1674000</v>
      </c>
      <c r="AM2531">
        <v>43368</v>
      </c>
      <c r="AN2531">
        <v>43359</v>
      </c>
      <c r="AO2531">
        <v>0.7</v>
      </c>
      <c r="AP2531" t="s">
        <v>2919</v>
      </c>
      <c r="AQ2531">
        <v>28</v>
      </c>
      <c r="AR2531">
        <v>0</v>
      </c>
      <c r="AS2531">
        <v>0</v>
      </c>
      <c r="AT2531">
        <v>0</v>
      </c>
    </row>
    <row r="2532" spans="1:46" x14ac:dyDescent="0.25">
      <c r="A2532" t="s">
        <v>41</v>
      </c>
      <c r="B2532" t="s">
        <v>131</v>
      </c>
      <c r="C2532" t="s">
        <v>184</v>
      </c>
      <c r="D2532" t="s">
        <v>236</v>
      </c>
      <c r="E2532" t="s">
        <v>302</v>
      </c>
      <c r="F2532" t="s">
        <v>130</v>
      </c>
      <c r="H2532" t="s">
        <v>38</v>
      </c>
      <c r="I2532">
        <v>0</v>
      </c>
      <c r="J2532">
        <v>0</v>
      </c>
      <c r="K2532">
        <v>24</v>
      </c>
      <c r="L2532">
        <v>54</v>
      </c>
      <c r="M2532">
        <v>1036436.18</v>
      </c>
      <c r="N2532">
        <v>2507100</v>
      </c>
      <c r="O2532">
        <v>1229950</v>
      </c>
      <c r="P2532">
        <v>10.7325061618711</v>
      </c>
      <c r="Q2532">
        <v>-3</v>
      </c>
      <c r="R2532">
        <v>-141600</v>
      </c>
      <c r="S2532">
        <v>43312</v>
      </c>
      <c r="T2532">
        <v>43314</v>
      </c>
      <c r="U2532">
        <v>36.581000000000003</v>
      </c>
      <c r="V2532">
        <v>63</v>
      </c>
      <c r="W2532">
        <v>1109188.8999999999</v>
      </c>
      <c r="X2532">
        <v>2973600</v>
      </c>
      <c r="Y2532">
        <v>1486800</v>
      </c>
      <c r="Z2532">
        <v>17.937329185381401</v>
      </c>
      <c r="AA2532">
        <v>30</v>
      </c>
      <c r="AB2532">
        <v>1416000</v>
      </c>
      <c r="AC2532">
        <v>43338</v>
      </c>
      <c r="AD2532">
        <v>43330</v>
      </c>
      <c r="AE2532">
        <v>42.677</v>
      </c>
      <c r="AF2532">
        <v>31</v>
      </c>
      <c r="AG2532">
        <v>616360.37</v>
      </c>
      <c r="AH2532">
        <v>1478400</v>
      </c>
      <c r="AI2532">
        <v>593800</v>
      </c>
      <c r="AJ2532">
        <v>23.355594940844501</v>
      </c>
      <c r="AK2532">
        <v>97</v>
      </c>
      <c r="AL2532">
        <v>4947000</v>
      </c>
      <c r="AM2532">
        <v>43373</v>
      </c>
      <c r="AN2532">
        <v>43359</v>
      </c>
      <c r="AO2532">
        <v>21.7</v>
      </c>
      <c r="AP2532" t="s">
        <v>2920</v>
      </c>
      <c r="AQ2532">
        <v>37</v>
      </c>
      <c r="AR2532">
        <v>0</v>
      </c>
      <c r="AS2532">
        <v>0</v>
      </c>
      <c r="AT2532">
        <v>0</v>
      </c>
    </row>
    <row r="2533" spans="1:46" x14ac:dyDescent="0.25">
      <c r="A2533" t="s">
        <v>41</v>
      </c>
      <c r="B2533" t="s">
        <v>132</v>
      </c>
      <c r="C2533" t="s">
        <v>185</v>
      </c>
      <c r="D2533" t="s">
        <v>236</v>
      </c>
      <c r="E2533" t="s">
        <v>302</v>
      </c>
      <c r="F2533" t="s">
        <v>130</v>
      </c>
      <c r="H2533" t="s">
        <v>38</v>
      </c>
      <c r="I2533">
        <v>0</v>
      </c>
      <c r="J2533">
        <v>0</v>
      </c>
      <c r="K2533">
        <v>12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42972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42972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N2533">
        <v>42972</v>
      </c>
      <c r="AO2533">
        <v>0</v>
      </c>
      <c r="AP2533" t="s">
        <v>2921</v>
      </c>
      <c r="AQ2533">
        <v>1</v>
      </c>
      <c r="AR2533">
        <v>0</v>
      </c>
      <c r="AS2533">
        <v>0</v>
      </c>
      <c r="AT2533">
        <v>0</v>
      </c>
    </row>
    <row r="2534" spans="1:46" x14ac:dyDescent="0.25">
      <c r="A2534" t="s">
        <v>41</v>
      </c>
      <c r="B2534" t="s">
        <v>135</v>
      </c>
      <c r="C2534" t="s">
        <v>188</v>
      </c>
      <c r="D2534" t="s">
        <v>236</v>
      </c>
      <c r="E2534" t="s">
        <v>302</v>
      </c>
      <c r="F2534" t="s">
        <v>130</v>
      </c>
      <c r="H2534" t="s">
        <v>38</v>
      </c>
      <c r="I2534">
        <v>0</v>
      </c>
      <c r="J2534">
        <v>0</v>
      </c>
      <c r="K2534">
        <v>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O2534">
        <v>0</v>
      </c>
      <c r="AP2534" t="s">
        <v>2922</v>
      </c>
      <c r="AQ2534">
        <v>0</v>
      </c>
      <c r="AR2534">
        <v>0</v>
      </c>
      <c r="AS2534">
        <v>0</v>
      </c>
      <c r="AT2534">
        <v>0</v>
      </c>
    </row>
    <row r="2535" spans="1:46" x14ac:dyDescent="0.25">
      <c r="A2535" t="s">
        <v>41</v>
      </c>
      <c r="B2535" t="s">
        <v>148</v>
      </c>
      <c r="C2535" t="s">
        <v>201</v>
      </c>
      <c r="D2535" t="s">
        <v>236</v>
      </c>
      <c r="E2535" t="s">
        <v>302</v>
      </c>
      <c r="F2535" t="s">
        <v>130</v>
      </c>
      <c r="H2535" t="s">
        <v>38</v>
      </c>
      <c r="I2535">
        <v>0</v>
      </c>
      <c r="J2535">
        <v>0</v>
      </c>
      <c r="K2535">
        <v>6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42903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42903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N2535">
        <v>42903</v>
      </c>
      <c r="AO2535">
        <v>0</v>
      </c>
      <c r="AP2535" t="s">
        <v>2923</v>
      </c>
      <c r="AQ2535">
        <v>0</v>
      </c>
      <c r="AR2535">
        <v>0</v>
      </c>
      <c r="AS2535">
        <v>0</v>
      </c>
      <c r="AT2535">
        <v>0</v>
      </c>
    </row>
    <row r="2536" spans="1:46" x14ac:dyDescent="0.25">
      <c r="A2536" t="s">
        <v>41</v>
      </c>
      <c r="B2536" t="s">
        <v>137</v>
      </c>
      <c r="C2536" t="s">
        <v>190</v>
      </c>
      <c r="D2536" t="s">
        <v>236</v>
      </c>
      <c r="E2536" t="s">
        <v>302</v>
      </c>
      <c r="F2536" t="s">
        <v>130</v>
      </c>
      <c r="H2536" t="s">
        <v>38</v>
      </c>
      <c r="I2536">
        <v>0</v>
      </c>
      <c r="J2536">
        <v>0</v>
      </c>
      <c r="K2536">
        <v>36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-2</v>
      </c>
      <c r="R2536">
        <v>-78000</v>
      </c>
      <c r="T2536">
        <v>42998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-2</v>
      </c>
      <c r="AB2536">
        <v>-78000</v>
      </c>
      <c r="AD2536">
        <v>42998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39000</v>
      </c>
      <c r="AN2536">
        <v>42998</v>
      </c>
      <c r="AO2536">
        <v>0</v>
      </c>
      <c r="AP2536" t="s">
        <v>2924</v>
      </c>
      <c r="AQ2536">
        <v>9</v>
      </c>
      <c r="AR2536">
        <v>0</v>
      </c>
      <c r="AS2536">
        <v>0</v>
      </c>
      <c r="AT2536">
        <v>0</v>
      </c>
    </row>
    <row r="2537" spans="1:46" x14ac:dyDescent="0.25">
      <c r="A2537" t="s">
        <v>41</v>
      </c>
      <c r="B2537" t="s">
        <v>133</v>
      </c>
      <c r="C2537" t="s">
        <v>186</v>
      </c>
      <c r="D2537" t="s">
        <v>236</v>
      </c>
      <c r="E2537" t="s">
        <v>302</v>
      </c>
      <c r="F2537" t="s">
        <v>130</v>
      </c>
      <c r="H2537" t="s">
        <v>38</v>
      </c>
      <c r="I2537">
        <v>0</v>
      </c>
      <c r="J2537">
        <v>0</v>
      </c>
      <c r="K2537">
        <v>36</v>
      </c>
      <c r="L2537">
        <v>26</v>
      </c>
      <c r="M2537">
        <v>390657.76</v>
      </c>
      <c r="N2537">
        <v>1112000</v>
      </c>
      <c r="O2537">
        <v>534500</v>
      </c>
      <c r="P2537">
        <v>25.588998095238001</v>
      </c>
      <c r="Q2537">
        <v>12</v>
      </c>
      <c r="R2537">
        <v>516000</v>
      </c>
      <c r="S2537">
        <v>43308</v>
      </c>
      <c r="T2537">
        <v>43314</v>
      </c>
      <c r="U2537">
        <v>17.613</v>
      </c>
      <c r="V2537">
        <v>38</v>
      </c>
      <c r="W2537">
        <v>618975.76</v>
      </c>
      <c r="X2537">
        <v>1634000</v>
      </c>
      <c r="Y2537">
        <v>817000</v>
      </c>
      <c r="Z2537">
        <v>16.6617704100385</v>
      </c>
      <c r="AA2537">
        <v>10</v>
      </c>
      <c r="AB2537">
        <v>430000</v>
      </c>
      <c r="AC2537">
        <v>43341</v>
      </c>
      <c r="AD2537">
        <v>43314</v>
      </c>
      <c r="AE2537">
        <v>25.742000000000001</v>
      </c>
      <c r="AF2537">
        <v>7</v>
      </c>
      <c r="AG2537">
        <v>111694.18</v>
      </c>
      <c r="AH2537">
        <v>301000</v>
      </c>
      <c r="AI2537">
        <v>90300</v>
      </c>
      <c r="AJ2537">
        <v>41.687898572169203</v>
      </c>
      <c r="AK2537">
        <v>78</v>
      </c>
      <c r="AL2537">
        <v>3354000</v>
      </c>
      <c r="AM2537">
        <v>43368</v>
      </c>
      <c r="AN2537">
        <v>43359</v>
      </c>
      <c r="AO2537">
        <v>4.9000000000000004</v>
      </c>
      <c r="AP2537" t="s">
        <v>2925</v>
      </c>
      <c r="AQ2537">
        <v>50</v>
      </c>
      <c r="AR2537">
        <v>0</v>
      </c>
      <c r="AS2537">
        <v>0</v>
      </c>
      <c r="AT2537">
        <v>0</v>
      </c>
    </row>
    <row r="2538" spans="1:46" x14ac:dyDescent="0.25">
      <c r="A2538" t="s">
        <v>41</v>
      </c>
      <c r="B2538" t="s">
        <v>142</v>
      </c>
      <c r="C2538" t="s">
        <v>195</v>
      </c>
      <c r="D2538" t="s">
        <v>236</v>
      </c>
      <c r="E2538" t="s">
        <v>302</v>
      </c>
      <c r="F2538" t="s">
        <v>130</v>
      </c>
      <c r="H2538" t="s">
        <v>38</v>
      </c>
      <c r="I2538">
        <v>0</v>
      </c>
      <c r="J2538">
        <v>0</v>
      </c>
      <c r="K2538">
        <v>36</v>
      </c>
      <c r="L2538">
        <v>29</v>
      </c>
      <c r="M2538">
        <v>410519.07</v>
      </c>
      <c r="N2538">
        <v>1007400</v>
      </c>
      <c r="O2538">
        <v>470800</v>
      </c>
      <c r="P2538">
        <v>15.8458857935721</v>
      </c>
      <c r="Q2538">
        <v>30</v>
      </c>
      <c r="R2538">
        <v>1170000</v>
      </c>
      <c r="S2538">
        <v>43310</v>
      </c>
      <c r="T2538">
        <v>43216</v>
      </c>
      <c r="U2538">
        <v>19.645</v>
      </c>
      <c r="V2538">
        <v>17</v>
      </c>
      <c r="W2538">
        <v>240649.11</v>
      </c>
      <c r="X2538">
        <v>663000</v>
      </c>
      <c r="Y2538">
        <v>331500</v>
      </c>
      <c r="Z2538">
        <v>20.1465999036459</v>
      </c>
      <c r="AA2538">
        <v>49</v>
      </c>
      <c r="AB2538">
        <v>1813000</v>
      </c>
      <c r="AC2538">
        <v>43338</v>
      </c>
      <c r="AD2538">
        <v>43339</v>
      </c>
      <c r="AE2538">
        <v>11.516</v>
      </c>
      <c r="AF2538">
        <v>1</v>
      </c>
      <c r="AG2538">
        <v>13160.18</v>
      </c>
      <c r="AH2538">
        <v>37000</v>
      </c>
      <c r="AI2538">
        <v>0</v>
      </c>
      <c r="AJ2538">
        <v>60.875140963511903</v>
      </c>
      <c r="AK2538">
        <v>47</v>
      </c>
      <c r="AL2538">
        <v>1833000</v>
      </c>
      <c r="AM2538">
        <v>43367</v>
      </c>
      <c r="AN2538">
        <v>43339</v>
      </c>
      <c r="AO2538">
        <v>0.7</v>
      </c>
      <c r="AP2538" t="s">
        <v>2926</v>
      </c>
      <c r="AQ2538">
        <v>66</v>
      </c>
      <c r="AR2538">
        <v>0</v>
      </c>
      <c r="AS2538">
        <v>0</v>
      </c>
      <c r="AT2538">
        <v>0</v>
      </c>
    </row>
    <row r="2539" spans="1:46" x14ac:dyDescent="0.25">
      <c r="A2539" t="s">
        <v>41</v>
      </c>
      <c r="B2539" t="s">
        <v>134</v>
      </c>
      <c r="C2539" t="s">
        <v>187</v>
      </c>
      <c r="D2539" t="s">
        <v>236</v>
      </c>
      <c r="E2539" t="s">
        <v>303</v>
      </c>
      <c r="F2539" t="s">
        <v>110</v>
      </c>
      <c r="H2539" t="s">
        <v>38</v>
      </c>
      <c r="I2539">
        <v>115</v>
      </c>
      <c r="J2539">
        <v>115</v>
      </c>
      <c r="K2539">
        <v>36</v>
      </c>
      <c r="L2539">
        <v>82</v>
      </c>
      <c r="M2539">
        <v>985717.51</v>
      </c>
      <c r="N2539">
        <v>2378000</v>
      </c>
      <c r="O2539">
        <v>1145500</v>
      </c>
      <c r="P2539">
        <v>12.025212053559899</v>
      </c>
      <c r="Q2539">
        <v>142</v>
      </c>
      <c r="R2539">
        <v>4118000</v>
      </c>
      <c r="S2539">
        <v>43310</v>
      </c>
      <c r="T2539">
        <v>43313</v>
      </c>
      <c r="U2539">
        <v>55.548000000000002</v>
      </c>
      <c r="V2539">
        <v>102</v>
      </c>
      <c r="W2539">
        <v>1277904.75</v>
      </c>
      <c r="X2539">
        <v>2958000</v>
      </c>
      <c r="Y2539">
        <v>1479000</v>
      </c>
      <c r="Z2539">
        <v>4.9563742714819501</v>
      </c>
      <c r="AA2539">
        <v>184</v>
      </c>
      <c r="AB2539">
        <v>5336000</v>
      </c>
      <c r="AC2539">
        <v>43343</v>
      </c>
      <c r="AD2539">
        <v>43344</v>
      </c>
      <c r="AE2539">
        <v>69.096999999999994</v>
      </c>
      <c r="AF2539">
        <v>71</v>
      </c>
      <c r="AG2539">
        <v>891705.04</v>
      </c>
      <c r="AH2539">
        <v>2065000</v>
      </c>
      <c r="AI2539">
        <v>1018000</v>
      </c>
      <c r="AJ2539">
        <v>6.3156118612577599</v>
      </c>
      <c r="AK2539">
        <v>221</v>
      </c>
      <c r="AL2539">
        <v>6851000</v>
      </c>
      <c r="AM2539">
        <v>43373</v>
      </c>
      <c r="AN2539">
        <v>43344</v>
      </c>
      <c r="AO2539">
        <v>49.7</v>
      </c>
      <c r="AP2539" t="s">
        <v>2927</v>
      </c>
      <c r="AQ2539">
        <v>261</v>
      </c>
      <c r="AR2539">
        <v>0</v>
      </c>
      <c r="AS2539">
        <v>0</v>
      </c>
      <c r="AT2539">
        <v>0</v>
      </c>
    </row>
    <row r="2540" spans="1:46" x14ac:dyDescent="0.25">
      <c r="A2540" t="s">
        <v>41</v>
      </c>
      <c r="B2540" t="s">
        <v>136</v>
      </c>
      <c r="C2540" t="s">
        <v>189</v>
      </c>
      <c r="D2540" t="s">
        <v>236</v>
      </c>
      <c r="E2540" t="s">
        <v>303</v>
      </c>
      <c r="F2540" t="s">
        <v>110</v>
      </c>
      <c r="H2540" t="s">
        <v>38</v>
      </c>
      <c r="I2540">
        <v>98</v>
      </c>
      <c r="J2540">
        <v>98</v>
      </c>
      <c r="K2540">
        <v>12</v>
      </c>
      <c r="L2540">
        <v>53</v>
      </c>
      <c r="M2540">
        <v>1210297.3</v>
      </c>
      <c r="N2540">
        <v>2173000</v>
      </c>
      <c r="O2540">
        <v>651900</v>
      </c>
      <c r="P2540">
        <v>12.4760351176811</v>
      </c>
      <c r="Q2540">
        <v>97</v>
      </c>
      <c r="R2540">
        <v>3977000</v>
      </c>
      <c r="S2540">
        <v>43311</v>
      </c>
      <c r="T2540">
        <v>43313</v>
      </c>
      <c r="U2540">
        <v>35.902999999999999</v>
      </c>
      <c r="V2540">
        <v>54</v>
      </c>
      <c r="W2540">
        <v>1207211.76</v>
      </c>
      <c r="X2540">
        <v>2214000</v>
      </c>
      <c r="Y2540">
        <v>664200</v>
      </c>
      <c r="Z2540">
        <v>14.315851341184899</v>
      </c>
      <c r="AA2540">
        <v>103</v>
      </c>
      <c r="AB2540">
        <v>4223000</v>
      </c>
      <c r="AC2540">
        <v>43343</v>
      </c>
      <c r="AD2540">
        <v>43325</v>
      </c>
      <c r="AE2540">
        <v>36.581000000000003</v>
      </c>
      <c r="AF2540">
        <v>52</v>
      </c>
      <c r="AG2540">
        <v>1143356.19</v>
      </c>
      <c r="AH2540">
        <v>2132000</v>
      </c>
      <c r="AI2540">
        <v>639600</v>
      </c>
      <c r="AJ2540">
        <v>15.7268956883422</v>
      </c>
      <c r="AK2540">
        <v>74</v>
      </c>
      <c r="AL2540">
        <v>3034000</v>
      </c>
      <c r="AM2540">
        <v>43373</v>
      </c>
      <c r="AN2540">
        <v>43378</v>
      </c>
      <c r="AO2540">
        <v>36.4</v>
      </c>
      <c r="AP2540" t="s">
        <v>2928</v>
      </c>
      <c r="AQ2540">
        <v>9</v>
      </c>
      <c r="AR2540">
        <v>0</v>
      </c>
      <c r="AS2540">
        <v>0</v>
      </c>
      <c r="AT2540">
        <v>0</v>
      </c>
    </row>
    <row r="2541" spans="1:46" x14ac:dyDescent="0.25">
      <c r="A2541" t="s">
        <v>41</v>
      </c>
      <c r="B2541" t="s">
        <v>131</v>
      </c>
      <c r="C2541" t="s">
        <v>184</v>
      </c>
      <c r="D2541" t="s">
        <v>236</v>
      </c>
      <c r="E2541" t="s">
        <v>303</v>
      </c>
      <c r="F2541" t="s">
        <v>110</v>
      </c>
      <c r="H2541" t="s">
        <v>38</v>
      </c>
      <c r="I2541">
        <v>67</v>
      </c>
      <c r="J2541">
        <v>67</v>
      </c>
      <c r="K2541">
        <v>24</v>
      </c>
      <c r="L2541">
        <v>77</v>
      </c>
      <c r="M2541">
        <v>1365514.22</v>
      </c>
      <c r="N2541">
        <v>3303300</v>
      </c>
      <c r="O2541">
        <v>1651650</v>
      </c>
      <c r="P2541">
        <v>9.0566620046619999</v>
      </c>
      <c r="Q2541">
        <v>63</v>
      </c>
      <c r="R2541">
        <v>2702700</v>
      </c>
      <c r="S2541">
        <v>43312</v>
      </c>
      <c r="T2541">
        <v>43315</v>
      </c>
      <c r="U2541">
        <v>52.161000000000001</v>
      </c>
      <c r="V2541">
        <v>62</v>
      </c>
      <c r="W2541">
        <v>1113559.05</v>
      </c>
      <c r="X2541">
        <v>2659800</v>
      </c>
      <c r="Y2541">
        <v>1329900</v>
      </c>
      <c r="Z2541">
        <v>7.8942059553349804</v>
      </c>
      <c r="AA2541">
        <v>145</v>
      </c>
      <c r="AB2541">
        <v>6220500</v>
      </c>
      <c r="AC2541">
        <v>43339</v>
      </c>
      <c r="AD2541">
        <v>43343</v>
      </c>
      <c r="AE2541">
        <v>42</v>
      </c>
      <c r="AF2541">
        <v>37</v>
      </c>
      <c r="AG2541">
        <v>631636.25</v>
      </c>
      <c r="AH2541">
        <v>1617300</v>
      </c>
      <c r="AI2541">
        <v>716850</v>
      </c>
      <c r="AJ2541">
        <v>22.838594583023799</v>
      </c>
      <c r="AK2541">
        <v>108</v>
      </c>
      <c r="AL2541">
        <v>4957200</v>
      </c>
      <c r="AM2541">
        <v>43373</v>
      </c>
      <c r="AN2541">
        <v>43392</v>
      </c>
      <c r="AO2541">
        <v>25.9</v>
      </c>
      <c r="AP2541" t="s">
        <v>2929</v>
      </c>
      <c r="AQ2541">
        <v>49</v>
      </c>
      <c r="AR2541">
        <v>0</v>
      </c>
      <c r="AS2541">
        <v>0</v>
      </c>
      <c r="AT2541">
        <v>0</v>
      </c>
    </row>
    <row r="2542" spans="1:46" x14ac:dyDescent="0.25">
      <c r="A2542" t="s">
        <v>41</v>
      </c>
      <c r="B2542" t="s">
        <v>157</v>
      </c>
      <c r="C2542" t="s">
        <v>210</v>
      </c>
      <c r="D2542" t="s">
        <v>236</v>
      </c>
      <c r="E2542" t="s">
        <v>303</v>
      </c>
      <c r="F2542" t="s">
        <v>110</v>
      </c>
      <c r="H2542" t="s">
        <v>38</v>
      </c>
      <c r="I2542">
        <v>55</v>
      </c>
      <c r="J2542">
        <v>55</v>
      </c>
      <c r="K2542">
        <v>6</v>
      </c>
      <c r="L2542">
        <v>14</v>
      </c>
      <c r="M2542">
        <v>613845.24</v>
      </c>
      <c r="N2542">
        <v>1101200</v>
      </c>
      <c r="O2542">
        <v>191760</v>
      </c>
      <c r="P2542">
        <v>25.753236684444499</v>
      </c>
      <c r="Q2542">
        <v>20</v>
      </c>
      <c r="R2542">
        <v>1598000</v>
      </c>
      <c r="S2542">
        <v>43309</v>
      </c>
      <c r="T2542">
        <v>43315</v>
      </c>
      <c r="U2542">
        <v>9.484</v>
      </c>
      <c r="V2542">
        <v>25</v>
      </c>
      <c r="W2542">
        <v>1226814.1299999999</v>
      </c>
      <c r="X2542">
        <v>1997700</v>
      </c>
      <c r="Y2542">
        <v>599310</v>
      </c>
      <c r="Z2542">
        <v>3.4964821411756302</v>
      </c>
      <c r="AA2542">
        <v>49</v>
      </c>
      <c r="AB2542">
        <v>3920000</v>
      </c>
      <c r="AC2542">
        <v>43343</v>
      </c>
      <c r="AD2542">
        <v>43334</v>
      </c>
      <c r="AE2542">
        <v>16.934999999999999</v>
      </c>
      <c r="AF2542">
        <v>14</v>
      </c>
      <c r="AG2542">
        <v>681268.35</v>
      </c>
      <c r="AH2542">
        <v>1117000</v>
      </c>
      <c r="AI2542">
        <v>335100</v>
      </c>
      <c r="AJ2542">
        <v>4.1571575894213604</v>
      </c>
      <c r="AK2542">
        <v>81</v>
      </c>
      <c r="AL2542">
        <v>6471900</v>
      </c>
      <c r="AM2542">
        <v>43371</v>
      </c>
      <c r="AN2542">
        <v>43362</v>
      </c>
      <c r="AO2542">
        <v>9.8000000000000007</v>
      </c>
      <c r="AP2542" t="s">
        <v>2930</v>
      </c>
      <c r="AQ2542">
        <v>56</v>
      </c>
      <c r="AR2542">
        <v>0</v>
      </c>
      <c r="AS2542">
        <v>0</v>
      </c>
      <c r="AT2542">
        <v>0</v>
      </c>
    </row>
    <row r="2543" spans="1:46" x14ac:dyDescent="0.25">
      <c r="A2543" t="s">
        <v>41</v>
      </c>
      <c r="B2543" t="s">
        <v>138</v>
      </c>
      <c r="C2543" t="s">
        <v>191</v>
      </c>
      <c r="D2543" t="s">
        <v>236</v>
      </c>
      <c r="E2543" t="s">
        <v>303</v>
      </c>
      <c r="F2543" t="s">
        <v>110</v>
      </c>
      <c r="H2543" t="s">
        <v>38</v>
      </c>
      <c r="I2543">
        <v>40</v>
      </c>
      <c r="J2543">
        <v>40</v>
      </c>
      <c r="K2543">
        <v>36</v>
      </c>
      <c r="L2543">
        <v>2</v>
      </c>
      <c r="M2543">
        <v>24852.49</v>
      </c>
      <c r="N2543">
        <v>50000</v>
      </c>
      <c r="O2543">
        <v>7500</v>
      </c>
      <c r="P2543">
        <v>35.675908840697304</v>
      </c>
      <c r="Q2543">
        <v>3</v>
      </c>
      <c r="R2543">
        <v>75000</v>
      </c>
      <c r="S2543">
        <v>43312</v>
      </c>
      <c r="T2543">
        <v>43313</v>
      </c>
      <c r="U2543">
        <v>1.355</v>
      </c>
      <c r="V2543">
        <v>8</v>
      </c>
      <c r="W2543">
        <v>117219.77</v>
      </c>
      <c r="X2543">
        <v>200000</v>
      </c>
      <c r="Y2543">
        <v>52500</v>
      </c>
      <c r="Z2543">
        <v>12.5818663814114</v>
      </c>
      <c r="AA2543">
        <v>31</v>
      </c>
      <c r="AB2543">
        <v>775000</v>
      </c>
      <c r="AC2543">
        <v>43331</v>
      </c>
      <c r="AD2543">
        <v>43313</v>
      </c>
      <c r="AE2543">
        <v>5.4189999999999996</v>
      </c>
      <c r="AF2543">
        <v>1</v>
      </c>
      <c r="AG2543">
        <v>14212.03</v>
      </c>
      <c r="AH2543">
        <v>25000</v>
      </c>
      <c r="AI2543">
        <v>7500</v>
      </c>
      <c r="AJ2543">
        <v>10.667240510472899</v>
      </c>
      <c r="AK2543">
        <v>30</v>
      </c>
      <c r="AL2543">
        <v>750000</v>
      </c>
      <c r="AM2543">
        <v>43352</v>
      </c>
      <c r="AN2543">
        <v>43313</v>
      </c>
      <c r="AO2543">
        <v>0.7</v>
      </c>
      <c r="AP2543" t="s">
        <v>2931</v>
      </c>
      <c r="AQ2543">
        <v>0</v>
      </c>
      <c r="AR2543">
        <v>0</v>
      </c>
      <c r="AS2543">
        <v>0</v>
      </c>
      <c r="AT2543">
        <v>0</v>
      </c>
    </row>
    <row r="2544" spans="1:46" x14ac:dyDescent="0.25">
      <c r="A2544" t="s">
        <v>41</v>
      </c>
      <c r="B2544" t="s">
        <v>140</v>
      </c>
      <c r="C2544" t="s">
        <v>193</v>
      </c>
      <c r="D2544" t="s">
        <v>236</v>
      </c>
      <c r="E2544" t="s">
        <v>303</v>
      </c>
      <c r="F2544" t="s">
        <v>110</v>
      </c>
      <c r="H2544" t="s">
        <v>38</v>
      </c>
      <c r="I2544">
        <v>39</v>
      </c>
      <c r="J2544">
        <v>39</v>
      </c>
      <c r="K2544">
        <v>36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3</v>
      </c>
      <c r="R2544">
        <v>111000</v>
      </c>
      <c r="T2544">
        <v>42812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3</v>
      </c>
      <c r="AB2544">
        <v>111000</v>
      </c>
      <c r="AD2544">
        <v>42812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</v>
      </c>
      <c r="AL2544">
        <v>111000</v>
      </c>
      <c r="AN2544">
        <v>42812</v>
      </c>
      <c r="AO2544">
        <v>0</v>
      </c>
      <c r="AP2544" t="s">
        <v>2932</v>
      </c>
      <c r="AQ2544">
        <v>27</v>
      </c>
      <c r="AR2544">
        <v>0</v>
      </c>
      <c r="AS2544">
        <v>0</v>
      </c>
      <c r="AT2544">
        <v>0</v>
      </c>
    </row>
    <row r="2545" spans="1:46" x14ac:dyDescent="0.25">
      <c r="A2545" t="s">
        <v>41</v>
      </c>
      <c r="B2545" t="s">
        <v>141</v>
      </c>
      <c r="C2545" t="s">
        <v>194</v>
      </c>
      <c r="D2545" t="s">
        <v>236</v>
      </c>
      <c r="E2545" t="s">
        <v>303</v>
      </c>
      <c r="F2545" t="s">
        <v>110</v>
      </c>
      <c r="H2545" t="s">
        <v>38</v>
      </c>
      <c r="I2545">
        <v>39</v>
      </c>
      <c r="J2545">
        <v>39</v>
      </c>
      <c r="K2545">
        <v>36</v>
      </c>
      <c r="L2545">
        <v>3</v>
      </c>
      <c r="M2545">
        <v>69461.039999999994</v>
      </c>
      <c r="N2545">
        <v>126000</v>
      </c>
      <c r="O2545">
        <v>25200</v>
      </c>
      <c r="P2545">
        <v>24.199262205558401</v>
      </c>
      <c r="Q2545">
        <v>56</v>
      </c>
      <c r="R2545">
        <v>2352000</v>
      </c>
      <c r="S2545">
        <v>43287</v>
      </c>
      <c r="T2545">
        <v>43310</v>
      </c>
      <c r="U2545">
        <v>2.032</v>
      </c>
      <c r="V2545">
        <v>17</v>
      </c>
      <c r="W2545">
        <v>436915.81</v>
      </c>
      <c r="X2545">
        <v>714000</v>
      </c>
      <c r="Y2545">
        <v>214200</v>
      </c>
      <c r="Z2545">
        <v>3.8400577461705101</v>
      </c>
      <c r="AA2545">
        <v>39</v>
      </c>
      <c r="AB2545">
        <v>1638000</v>
      </c>
      <c r="AC2545">
        <v>43335</v>
      </c>
      <c r="AD2545">
        <v>43310</v>
      </c>
      <c r="AE2545">
        <v>11.516</v>
      </c>
      <c r="AF2545">
        <v>2</v>
      </c>
      <c r="AG2545">
        <v>51401.86</v>
      </c>
      <c r="AH2545">
        <v>84000</v>
      </c>
      <c r="AI2545">
        <v>25200</v>
      </c>
      <c r="AJ2545">
        <v>3.8400570054426599</v>
      </c>
      <c r="AK2545">
        <v>37</v>
      </c>
      <c r="AL2545">
        <v>1554000</v>
      </c>
      <c r="AM2545">
        <v>43373</v>
      </c>
      <c r="AN2545">
        <v>43310</v>
      </c>
      <c r="AO2545">
        <v>1.4</v>
      </c>
      <c r="AP2545" t="s">
        <v>2933</v>
      </c>
      <c r="AQ2545">
        <v>27</v>
      </c>
      <c r="AR2545">
        <v>0</v>
      </c>
      <c r="AS2545">
        <v>0</v>
      </c>
      <c r="AT2545">
        <v>0</v>
      </c>
    </row>
    <row r="2546" spans="1:46" x14ac:dyDescent="0.25">
      <c r="A2546" t="s">
        <v>41</v>
      </c>
      <c r="B2546" t="s">
        <v>137</v>
      </c>
      <c r="C2546" t="s">
        <v>190</v>
      </c>
      <c r="D2546" t="s">
        <v>236</v>
      </c>
      <c r="E2546" t="s">
        <v>303</v>
      </c>
      <c r="F2546" t="s">
        <v>110</v>
      </c>
      <c r="H2546" t="s">
        <v>38</v>
      </c>
      <c r="I2546">
        <v>39</v>
      </c>
      <c r="J2546">
        <v>39</v>
      </c>
      <c r="K2546">
        <v>36</v>
      </c>
      <c r="L2546">
        <v>4</v>
      </c>
      <c r="M2546">
        <v>53367.64</v>
      </c>
      <c r="N2546">
        <v>140000</v>
      </c>
      <c r="O2546">
        <v>70000</v>
      </c>
      <c r="P2546">
        <v>16.136566193505299</v>
      </c>
      <c r="Q2546">
        <v>13</v>
      </c>
      <c r="R2546">
        <v>455000</v>
      </c>
      <c r="S2546">
        <v>43312</v>
      </c>
      <c r="T2546">
        <v>43168</v>
      </c>
      <c r="U2546">
        <v>2.71</v>
      </c>
      <c r="V2546">
        <v>3</v>
      </c>
      <c r="W2546">
        <v>40025.730000000003</v>
      </c>
      <c r="X2546">
        <v>105000</v>
      </c>
      <c r="Y2546">
        <v>52500</v>
      </c>
      <c r="Z2546">
        <v>16.136566193505299</v>
      </c>
      <c r="AA2546">
        <v>10</v>
      </c>
      <c r="AB2546">
        <v>350000</v>
      </c>
      <c r="AC2546">
        <v>43330</v>
      </c>
      <c r="AD2546">
        <v>43168</v>
      </c>
      <c r="AE2546">
        <v>2.032</v>
      </c>
      <c r="AF2546">
        <v>1</v>
      </c>
      <c r="AG2546">
        <v>13983.02</v>
      </c>
      <c r="AH2546">
        <v>35000</v>
      </c>
      <c r="AI2546">
        <v>0</v>
      </c>
      <c r="AJ2546">
        <v>56.053365965409299</v>
      </c>
      <c r="AK2546">
        <v>46</v>
      </c>
      <c r="AL2546">
        <v>1610000</v>
      </c>
      <c r="AM2546">
        <v>43373</v>
      </c>
      <c r="AN2546">
        <v>43348</v>
      </c>
      <c r="AO2546">
        <v>0.7</v>
      </c>
      <c r="AP2546" t="s">
        <v>2934</v>
      </c>
      <c r="AQ2546">
        <v>25</v>
      </c>
      <c r="AR2546">
        <v>0</v>
      </c>
      <c r="AS2546">
        <v>0</v>
      </c>
      <c r="AT2546">
        <v>0</v>
      </c>
    </row>
    <row r="2547" spans="1:46" x14ac:dyDescent="0.25">
      <c r="A2547" t="s">
        <v>41</v>
      </c>
      <c r="B2547" t="s">
        <v>133</v>
      </c>
      <c r="C2547" t="s">
        <v>186</v>
      </c>
      <c r="D2547" t="s">
        <v>236</v>
      </c>
      <c r="E2547" t="s">
        <v>303</v>
      </c>
      <c r="F2547" t="s">
        <v>110</v>
      </c>
      <c r="H2547" t="s">
        <v>38</v>
      </c>
      <c r="I2547">
        <v>39</v>
      </c>
      <c r="J2547">
        <v>39</v>
      </c>
      <c r="K2547">
        <v>36</v>
      </c>
      <c r="L2547">
        <v>10</v>
      </c>
      <c r="M2547">
        <v>148849.01999999999</v>
      </c>
      <c r="N2547">
        <v>390000</v>
      </c>
      <c r="O2547">
        <v>195000</v>
      </c>
      <c r="P2547">
        <v>16.033886024667499</v>
      </c>
      <c r="Q2547">
        <v>90</v>
      </c>
      <c r="R2547">
        <v>3510000</v>
      </c>
      <c r="S2547">
        <v>43311</v>
      </c>
      <c r="T2547">
        <v>43219</v>
      </c>
      <c r="U2547">
        <v>6.774</v>
      </c>
      <c r="V2547">
        <v>12</v>
      </c>
      <c r="W2547">
        <v>178618.84</v>
      </c>
      <c r="X2547">
        <v>468000</v>
      </c>
      <c r="Y2547">
        <v>234000</v>
      </c>
      <c r="Z2547">
        <v>16.033878740127498</v>
      </c>
      <c r="AA2547">
        <v>78</v>
      </c>
      <c r="AB2547">
        <v>3042000</v>
      </c>
      <c r="AC2547">
        <v>43343</v>
      </c>
      <c r="AD2547">
        <v>43219</v>
      </c>
      <c r="AE2547">
        <v>8.1289999999999996</v>
      </c>
      <c r="AF2547">
        <v>8</v>
      </c>
      <c r="AG2547">
        <v>119079.25</v>
      </c>
      <c r="AH2547">
        <v>312000</v>
      </c>
      <c r="AI2547">
        <v>101400</v>
      </c>
      <c r="AJ2547">
        <v>37.802860726027603</v>
      </c>
      <c r="AK2547">
        <v>71</v>
      </c>
      <c r="AL2547">
        <v>2769000</v>
      </c>
      <c r="AM2547">
        <v>43373</v>
      </c>
      <c r="AN2547">
        <v>43219</v>
      </c>
      <c r="AO2547">
        <v>5.6</v>
      </c>
      <c r="AP2547" t="s">
        <v>2935</v>
      </c>
      <c r="AQ2547">
        <v>26</v>
      </c>
      <c r="AR2547">
        <v>0</v>
      </c>
      <c r="AS2547">
        <v>0</v>
      </c>
      <c r="AT2547">
        <v>0</v>
      </c>
    </row>
    <row r="2548" spans="1:46" x14ac:dyDescent="0.25">
      <c r="A2548" t="s">
        <v>41</v>
      </c>
      <c r="B2548" t="s">
        <v>142</v>
      </c>
      <c r="C2548" t="s">
        <v>195</v>
      </c>
      <c r="D2548" t="s">
        <v>236</v>
      </c>
      <c r="E2548" t="s">
        <v>303</v>
      </c>
      <c r="F2548" t="s">
        <v>110</v>
      </c>
      <c r="H2548" t="s">
        <v>38</v>
      </c>
      <c r="I2548">
        <v>39</v>
      </c>
      <c r="J2548">
        <v>39</v>
      </c>
      <c r="K2548">
        <v>36</v>
      </c>
      <c r="L2548">
        <v>4</v>
      </c>
      <c r="M2548">
        <v>56623.32</v>
      </c>
      <c r="N2548">
        <v>129800</v>
      </c>
      <c r="O2548">
        <v>64900</v>
      </c>
      <c r="P2548">
        <v>4.0282711864406702</v>
      </c>
      <c r="Q2548">
        <v>59</v>
      </c>
      <c r="R2548">
        <v>2065000</v>
      </c>
      <c r="S2548">
        <v>43311</v>
      </c>
      <c r="T2548">
        <v>43211</v>
      </c>
      <c r="U2548">
        <v>2.71</v>
      </c>
      <c r="V2548">
        <v>9</v>
      </c>
      <c r="W2548">
        <v>127402.47</v>
      </c>
      <c r="X2548">
        <v>315000</v>
      </c>
      <c r="Y2548">
        <v>157500</v>
      </c>
      <c r="Z2548">
        <v>11.020497029867199</v>
      </c>
      <c r="AA2548">
        <v>50</v>
      </c>
      <c r="AB2548">
        <v>1750000</v>
      </c>
      <c r="AC2548">
        <v>43331</v>
      </c>
      <c r="AD2548">
        <v>43211</v>
      </c>
      <c r="AE2548">
        <v>6.0970000000000004</v>
      </c>
      <c r="AF2548">
        <v>2</v>
      </c>
      <c r="AG2548">
        <v>28311.66</v>
      </c>
      <c r="AH2548">
        <v>70000</v>
      </c>
      <c r="AI2548">
        <v>17500</v>
      </c>
      <c r="AJ2548">
        <v>40.680331767540899</v>
      </c>
      <c r="AK2548">
        <v>50</v>
      </c>
      <c r="AL2548">
        <v>1750000</v>
      </c>
      <c r="AM2548">
        <v>43373</v>
      </c>
      <c r="AN2548">
        <v>43211</v>
      </c>
      <c r="AO2548">
        <v>1.4</v>
      </c>
      <c r="AP2548" t="s">
        <v>2936</v>
      </c>
      <c r="AQ2548">
        <v>30</v>
      </c>
      <c r="AR2548">
        <v>0</v>
      </c>
      <c r="AS2548">
        <v>0</v>
      </c>
      <c r="AT2548">
        <v>0</v>
      </c>
    </row>
    <row r="2549" spans="1:46" x14ac:dyDescent="0.25">
      <c r="A2549" t="s">
        <v>41</v>
      </c>
      <c r="B2549" t="s">
        <v>139</v>
      </c>
      <c r="C2549" t="s">
        <v>192</v>
      </c>
      <c r="D2549" t="s">
        <v>236</v>
      </c>
      <c r="E2549" t="s">
        <v>303</v>
      </c>
      <c r="F2549" t="s">
        <v>110</v>
      </c>
      <c r="H2549" t="s">
        <v>38</v>
      </c>
      <c r="I2549">
        <v>38</v>
      </c>
      <c r="J2549">
        <v>38</v>
      </c>
      <c r="K2549">
        <v>36</v>
      </c>
      <c r="L2549">
        <v>5</v>
      </c>
      <c r="M2549">
        <v>92237.7</v>
      </c>
      <c r="N2549">
        <v>170000</v>
      </c>
      <c r="O2549">
        <v>51000</v>
      </c>
      <c r="P2549">
        <v>14.738260360904601</v>
      </c>
      <c r="Q2549">
        <v>26</v>
      </c>
      <c r="R2549">
        <v>884000</v>
      </c>
      <c r="S2549">
        <v>43312</v>
      </c>
      <c r="T2549">
        <v>43231</v>
      </c>
      <c r="U2549">
        <v>3.387</v>
      </c>
      <c r="V2549">
        <v>16</v>
      </c>
      <c r="W2549">
        <v>295069.21000000002</v>
      </c>
      <c r="X2549">
        <v>544000</v>
      </c>
      <c r="Y2549">
        <v>163200</v>
      </c>
      <c r="Z2549">
        <v>14.7646714363259</v>
      </c>
      <c r="AA2549">
        <v>10</v>
      </c>
      <c r="AB2549">
        <v>340000</v>
      </c>
      <c r="AC2549">
        <v>43338</v>
      </c>
      <c r="AD2549">
        <v>43231</v>
      </c>
      <c r="AE2549">
        <v>10.839</v>
      </c>
      <c r="AF2549">
        <v>3</v>
      </c>
      <c r="AG2549">
        <v>58486.05</v>
      </c>
      <c r="AH2549">
        <v>102000</v>
      </c>
      <c r="AI2549">
        <v>0</v>
      </c>
      <c r="AJ2549">
        <v>36.926809009038699</v>
      </c>
      <c r="AK2549">
        <v>43</v>
      </c>
      <c r="AL2549">
        <v>1462000</v>
      </c>
      <c r="AM2549">
        <v>43371</v>
      </c>
      <c r="AN2549">
        <v>43351</v>
      </c>
      <c r="AO2549">
        <v>2.1</v>
      </c>
      <c r="AP2549" t="s">
        <v>2937</v>
      </c>
      <c r="AQ2549">
        <v>37</v>
      </c>
      <c r="AR2549">
        <v>0</v>
      </c>
      <c r="AS2549">
        <v>0</v>
      </c>
      <c r="AT2549">
        <v>0</v>
      </c>
    </row>
    <row r="2550" spans="1:46" x14ac:dyDescent="0.25">
      <c r="A2550" t="s">
        <v>41</v>
      </c>
      <c r="B2550" t="s">
        <v>143</v>
      </c>
      <c r="C2550" t="s">
        <v>196</v>
      </c>
      <c r="D2550" t="s">
        <v>236</v>
      </c>
      <c r="E2550" t="s">
        <v>303</v>
      </c>
      <c r="F2550" t="s">
        <v>110</v>
      </c>
      <c r="H2550" t="s">
        <v>38</v>
      </c>
      <c r="I2550">
        <v>27</v>
      </c>
      <c r="J2550">
        <v>27</v>
      </c>
      <c r="K2550">
        <v>24</v>
      </c>
      <c r="L2550">
        <v>2</v>
      </c>
      <c r="M2550">
        <v>51436.18</v>
      </c>
      <c r="N2550">
        <v>96000</v>
      </c>
      <c r="O2550">
        <v>28800</v>
      </c>
      <c r="P2550">
        <v>15.803871898517601</v>
      </c>
      <c r="Q2550">
        <v>25</v>
      </c>
      <c r="R2550">
        <v>1200000</v>
      </c>
      <c r="S2550">
        <v>43311</v>
      </c>
      <c r="T2550">
        <v>43313</v>
      </c>
      <c r="U2550">
        <v>1.355</v>
      </c>
      <c r="V2550">
        <v>10</v>
      </c>
      <c r="W2550">
        <v>280670.87</v>
      </c>
      <c r="X2550">
        <v>480000</v>
      </c>
      <c r="Y2550">
        <v>144000</v>
      </c>
      <c r="Z2550">
        <v>8.1137031370739603</v>
      </c>
      <c r="AA2550">
        <v>39</v>
      </c>
      <c r="AB2550">
        <v>1872000</v>
      </c>
      <c r="AC2550">
        <v>43333</v>
      </c>
      <c r="AD2550">
        <v>43313</v>
      </c>
      <c r="AE2550">
        <v>6.774</v>
      </c>
      <c r="AF2550">
        <v>3</v>
      </c>
      <c r="AG2550">
        <v>84201.24</v>
      </c>
      <c r="AH2550">
        <v>144000</v>
      </c>
      <c r="AI2550">
        <v>38527</v>
      </c>
      <c r="AJ2550">
        <v>12.1847634569262</v>
      </c>
      <c r="AK2550">
        <v>36</v>
      </c>
      <c r="AL2550">
        <v>1728000</v>
      </c>
      <c r="AM2550">
        <v>43345</v>
      </c>
      <c r="AN2550">
        <v>43313</v>
      </c>
      <c r="AO2550">
        <v>2.1</v>
      </c>
      <c r="AP2550" t="s">
        <v>2938</v>
      </c>
      <c r="AQ2550">
        <v>49</v>
      </c>
      <c r="AR2550">
        <v>0</v>
      </c>
      <c r="AS2550">
        <v>0</v>
      </c>
      <c r="AT2550">
        <v>0</v>
      </c>
    </row>
    <row r="2551" spans="1:46" x14ac:dyDescent="0.25">
      <c r="A2551" t="s">
        <v>41</v>
      </c>
      <c r="B2551" t="s">
        <v>146</v>
      </c>
      <c r="C2551" t="s">
        <v>199</v>
      </c>
      <c r="D2551" t="s">
        <v>236</v>
      </c>
      <c r="E2551" t="s">
        <v>303</v>
      </c>
      <c r="F2551" t="s">
        <v>110</v>
      </c>
      <c r="H2551" t="s">
        <v>38</v>
      </c>
      <c r="I2551">
        <v>26</v>
      </c>
      <c r="J2551">
        <v>26</v>
      </c>
      <c r="K2551">
        <v>24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E2551">
        <v>0</v>
      </c>
      <c r="AF2551">
        <v>2</v>
      </c>
      <c r="AG2551">
        <v>66133.5</v>
      </c>
      <c r="AH2551">
        <v>112000</v>
      </c>
      <c r="AI2551">
        <v>33600</v>
      </c>
      <c r="AJ2551">
        <v>7.2106501551427904</v>
      </c>
      <c r="AK2551">
        <v>22</v>
      </c>
      <c r="AL2551">
        <v>1232000</v>
      </c>
      <c r="AM2551">
        <v>43373</v>
      </c>
      <c r="AN2551">
        <v>43344</v>
      </c>
      <c r="AO2551">
        <v>1.4</v>
      </c>
      <c r="AP2551" t="s">
        <v>2939</v>
      </c>
      <c r="AQ2551">
        <v>18</v>
      </c>
      <c r="AR2551">
        <v>0</v>
      </c>
      <c r="AS2551">
        <v>0</v>
      </c>
      <c r="AT2551">
        <v>0</v>
      </c>
    </row>
    <row r="2552" spans="1:46" x14ac:dyDescent="0.25">
      <c r="A2552" t="s">
        <v>41</v>
      </c>
      <c r="B2552" t="s">
        <v>145</v>
      </c>
      <c r="C2552" t="s">
        <v>198</v>
      </c>
      <c r="D2552" t="s">
        <v>236</v>
      </c>
      <c r="E2552" t="s">
        <v>303</v>
      </c>
      <c r="F2552" t="s">
        <v>110</v>
      </c>
      <c r="H2552" t="s">
        <v>38</v>
      </c>
      <c r="I2552">
        <v>18</v>
      </c>
      <c r="J2552">
        <v>18</v>
      </c>
      <c r="K2552">
        <v>12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19</v>
      </c>
      <c r="R2552">
        <v>722000</v>
      </c>
      <c r="T2552">
        <v>43231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19</v>
      </c>
      <c r="AB2552">
        <v>722000</v>
      </c>
      <c r="AD2552">
        <v>43231</v>
      </c>
      <c r="AE2552">
        <v>0</v>
      </c>
      <c r="AF2552">
        <v>2</v>
      </c>
      <c r="AG2552">
        <v>42599.88</v>
      </c>
      <c r="AH2552">
        <v>76000</v>
      </c>
      <c r="AI2552">
        <v>22800</v>
      </c>
      <c r="AJ2552">
        <v>11.9175406911093</v>
      </c>
      <c r="AK2552">
        <v>16</v>
      </c>
      <c r="AL2552">
        <v>608000</v>
      </c>
      <c r="AM2552">
        <v>43373</v>
      </c>
      <c r="AN2552">
        <v>43231</v>
      </c>
      <c r="AO2552">
        <v>1.4</v>
      </c>
      <c r="AP2552" t="s">
        <v>2940</v>
      </c>
      <c r="AQ2552">
        <v>0</v>
      </c>
      <c r="AR2552">
        <v>0</v>
      </c>
      <c r="AS2552">
        <v>0</v>
      </c>
      <c r="AT2552">
        <v>0</v>
      </c>
    </row>
    <row r="2553" spans="1:46" x14ac:dyDescent="0.25">
      <c r="A2553" t="s">
        <v>41</v>
      </c>
      <c r="B2553" t="s">
        <v>149</v>
      </c>
      <c r="C2553" t="s">
        <v>202</v>
      </c>
      <c r="D2553" t="s">
        <v>236</v>
      </c>
      <c r="E2553" t="s">
        <v>303</v>
      </c>
      <c r="F2553" t="s">
        <v>110</v>
      </c>
      <c r="H2553" t="s">
        <v>38</v>
      </c>
      <c r="I2553">
        <v>15</v>
      </c>
      <c r="J2553">
        <v>15</v>
      </c>
      <c r="K2553">
        <v>12</v>
      </c>
      <c r="L2553">
        <v>1</v>
      </c>
      <c r="M2553">
        <v>30285.58</v>
      </c>
      <c r="N2553">
        <v>55000</v>
      </c>
      <c r="O2553">
        <v>16500</v>
      </c>
      <c r="P2553">
        <v>13.4697714285714</v>
      </c>
      <c r="Q2553">
        <v>33</v>
      </c>
      <c r="R2553">
        <v>1815000</v>
      </c>
      <c r="S2553">
        <v>43301</v>
      </c>
      <c r="T2553">
        <v>43231</v>
      </c>
      <c r="U2553">
        <v>0.67700000000000005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33</v>
      </c>
      <c r="AB2553">
        <v>1815000</v>
      </c>
      <c r="AD2553">
        <v>43231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29</v>
      </c>
      <c r="AL2553">
        <v>1595000</v>
      </c>
      <c r="AN2553">
        <v>43231</v>
      </c>
      <c r="AO2553">
        <v>0</v>
      </c>
      <c r="AP2553" t="s">
        <v>2941</v>
      </c>
      <c r="AQ2553">
        <v>21</v>
      </c>
      <c r="AR2553">
        <v>0</v>
      </c>
      <c r="AS2553">
        <v>0</v>
      </c>
      <c r="AT2553">
        <v>0</v>
      </c>
    </row>
    <row r="2554" spans="1:46" x14ac:dyDescent="0.25">
      <c r="A2554" t="s">
        <v>41</v>
      </c>
      <c r="B2554" t="s">
        <v>132</v>
      </c>
      <c r="C2554" t="s">
        <v>185</v>
      </c>
      <c r="D2554" t="s">
        <v>236</v>
      </c>
      <c r="E2554" t="s">
        <v>303</v>
      </c>
      <c r="F2554" t="s">
        <v>110</v>
      </c>
      <c r="H2554" t="s">
        <v>38</v>
      </c>
      <c r="I2554">
        <v>15</v>
      </c>
      <c r="J2554">
        <v>15</v>
      </c>
      <c r="K2554">
        <v>12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O2554">
        <v>0</v>
      </c>
      <c r="AP2554" t="s">
        <v>2942</v>
      </c>
      <c r="AQ2554">
        <v>7</v>
      </c>
      <c r="AR2554">
        <v>0</v>
      </c>
      <c r="AS2554">
        <v>12</v>
      </c>
      <c r="AT2554">
        <v>0</v>
      </c>
    </row>
    <row r="2555" spans="1:46" x14ac:dyDescent="0.25">
      <c r="A2555" t="s">
        <v>41</v>
      </c>
      <c r="B2555" t="s">
        <v>151</v>
      </c>
      <c r="C2555" t="s">
        <v>204</v>
      </c>
      <c r="D2555" t="s">
        <v>236</v>
      </c>
      <c r="E2555" t="s">
        <v>303</v>
      </c>
      <c r="F2555" t="s">
        <v>110</v>
      </c>
      <c r="H2555" t="s">
        <v>38</v>
      </c>
      <c r="I2555">
        <v>13</v>
      </c>
      <c r="J2555">
        <v>13</v>
      </c>
      <c r="K2555">
        <v>12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20</v>
      </c>
      <c r="R2555">
        <v>1900000</v>
      </c>
      <c r="T2555">
        <v>43189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20</v>
      </c>
      <c r="AB2555">
        <v>1900000</v>
      </c>
      <c r="AD2555">
        <v>43189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21</v>
      </c>
      <c r="AL2555">
        <v>1995000</v>
      </c>
      <c r="AN2555">
        <v>43189</v>
      </c>
      <c r="AO2555">
        <v>0</v>
      </c>
      <c r="AP2555" t="s">
        <v>2943</v>
      </c>
      <c r="AQ2555">
        <v>16</v>
      </c>
      <c r="AR2555">
        <v>0</v>
      </c>
      <c r="AS2555">
        <v>0</v>
      </c>
      <c r="AT2555">
        <v>0</v>
      </c>
    </row>
    <row r="2556" spans="1:46" x14ac:dyDescent="0.25">
      <c r="A2556" t="s">
        <v>41</v>
      </c>
      <c r="B2556" t="s">
        <v>152</v>
      </c>
      <c r="C2556" t="s">
        <v>205</v>
      </c>
      <c r="D2556" t="s">
        <v>236</v>
      </c>
      <c r="E2556" t="s">
        <v>303</v>
      </c>
      <c r="F2556" t="s">
        <v>110</v>
      </c>
      <c r="H2556" t="s">
        <v>38</v>
      </c>
      <c r="I2556">
        <v>13</v>
      </c>
      <c r="J2556">
        <v>13</v>
      </c>
      <c r="K2556">
        <v>12</v>
      </c>
      <c r="L2556">
        <v>2</v>
      </c>
      <c r="M2556">
        <v>117555.74</v>
      </c>
      <c r="N2556">
        <v>212000</v>
      </c>
      <c r="O2556">
        <v>63600</v>
      </c>
      <c r="P2556">
        <v>12.8629960155909</v>
      </c>
      <c r="Q2556">
        <v>21</v>
      </c>
      <c r="R2556">
        <v>2247000</v>
      </c>
      <c r="S2556">
        <v>43293</v>
      </c>
      <c r="T2556">
        <v>43219</v>
      </c>
      <c r="U2556">
        <v>1.355</v>
      </c>
      <c r="V2556">
        <v>1</v>
      </c>
      <c r="W2556">
        <v>58777.87</v>
      </c>
      <c r="X2556">
        <v>107000</v>
      </c>
      <c r="Y2556">
        <v>32100</v>
      </c>
      <c r="Z2556">
        <v>13.6773603653903</v>
      </c>
      <c r="AA2556">
        <v>20</v>
      </c>
      <c r="AB2556">
        <v>2140000</v>
      </c>
      <c r="AC2556">
        <v>43317</v>
      </c>
      <c r="AD2556">
        <v>43219</v>
      </c>
      <c r="AE2556">
        <v>0.67700000000000005</v>
      </c>
      <c r="AF2556">
        <v>2</v>
      </c>
      <c r="AG2556">
        <v>117555.74</v>
      </c>
      <c r="AH2556">
        <v>214000</v>
      </c>
      <c r="AI2556">
        <v>64200</v>
      </c>
      <c r="AJ2556">
        <v>13.6773603653903</v>
      </c>
      <c r="AK2556">
        <v>18</v>
      </c>
      <c r="AL2556">
        <v>1926000</v>
      </c>
      <c r="AM2556">
        <v>43356</v>
      </c>
      <c r="AN2556">
        <v>43219</v>
      </c>
      <c r="AO2556">
        <v>1.4</v>
      </c>
      <c r="AP2556" t="s">
        <v>2944</v>
      </c>
      <c r="AQ2556">
        <v>21</v>
      </c>
      <c r="AR2556">
        <v>0</v>
      </c>
      <c r="AS2556">
        <v>0</v>
      </c>
      <c r="AT2556">
        <v>0</v>
      </c>
    </row>
    <row r="2557" spans="1:46" x14ac:dyDescent="0.25">
      <c r="A2557" t="s">
        <v>41</v>
      </c>
      <c r="B2557" t="s">
        <v>153</v>
      </c>
      <c r="C2557" t="s">
        <v>206</v>
      </c>
      <c r="D2557" t="s">
        <v>236</v>
      </c>
      <c r="E2557" t="s">
        <v>303</v>
      </c>
      <c r="F2557" t="s">
        <v>110</v>
      </c>
      <c r="H2557" t="s">
        <v>38</v>
      </c>
      <c r="I2557">
        <v>13</v>
      </c>
      <c r="J2557">
        <v>13</v>
      </c>
      <c r="K2557">
        <v>12</v>
      </c>
      <c r="L2557">
        <v>4</v>
      </c>
      <c r="M2557">
        <v>278067.64</v>
      </c>
      <c r="N2557">
        <v>501000</v>
      </c>
      <c r="O2557">
        <v>150300</v>
      </c>
      <c r="P2557">
        <v>12.7817496933095</v>
      </c>
      <c r="Q2557">
        <v>7</v>
      </c>
      <c r="R2557">
        <v>882000</v>
      </c>
      <c r="S2557">
        <v>43308</v>
      </c>
      <c r="T2557">
        <v>43313</v>
      </c>
      <c r="U2557">
        <v>2.71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19</v>
      </c>
      <c r="AB2557">
        <v>2394000</v>
      </c>
      <c r="AD2557">
        <v>43313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17</v>
      </c>
      <c r="AL2557">
        <v>2142000</v>
      </c>
      <c r="AN2557">
        <v>43313</v>
      </c>
      <c r="AO2557">
        <v>0</v>
      </c>
      <c r="AP2557" t="s">
        <v>2945</v>
      </c>
      <c r="AQ2557">
        <v>11</v>
      </c>
      <c r="AR2557">
        <v>0</v>
      </c>
      <c r="AS2557">
        <v>0</v>
      </c>
      <c r="AT2557">
        <v>0</v>
      </c>
    </row>
    <row r="2558" spans="1:46" x14ac:dyDescent="0.25">
      <c r="A2558" t="s">
        <v>41</v>
      </c>
      <c r="B2558" t="s">
        <v>155</v>
      </c>
      <c r="C2558" t="s">
        <v>208</v>
      </c>
      <c r="D2558" t="s">
        <v>236</v>
      </c>
      <c r="E2558" t="s">
        <v>303</v>
      </c>
      <c r="F2558" t="s">
        <v>110</v>
      </c>
      <c r="H2558" t="s">
        <v>38</v>
      </c>
      <c r="I2558">
        <v>13</v>
      </c>
      <c r="J2558">
        <v>13</v>
      </c>
      <c r="K2558">
        <v>12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24</v>
      </c>
      <c r="AL2558">
        <v>3576000</v>
      </c>
      <c r="AN2558">
        <v>43362</v>
      </c>
      <c r="AO2558">
        <v>0</v>
      </c>
      <c r="AP2558" t="s">
        <v>2946</v>
      </c>
      <c r="AQ2558">
        <v>10</v>
      </c>
      <c r="AR2558">
        <v>0</v>
      </c>
      <c r="AS2558">
        <v>0</v>
      </c>
      <c r="AT2558">
        <v>0</v>
      </c>
    </row>
    <row r="2559" spans="1:46" x14ac:dyDescent="0.25">
      <c r="A2559" t="s">
        <v>41</v>
      </c>
      <c r="B2559" t="s">
        <v>156</v>
      </c>
      <c r="C2559" t="s">
        <v>209</v>
      </c>
      <c r="D2559" t="s">
        <v>236</v>
      </c>
      <c r="E2559" t="s">
        <v>303</v>
      </c>
      <c r="F2559" t="s">
        <v>110</v>
      </c>
      <c r="H2559" t="s">
        <v>38</v>
      </c>
      <c r="I2559">
        <v>13</v>
      </c>
      <c r="J2559">
        <v>13</v>
      </c>
      <c r="K2559">
        <v>12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24</v>
      </c>
      <c r="AL2559">
        <v>4368000</v>
      </c>
      <c r="AN2559">
        <v>43362</v>
      </c>
      <c r="AO2559">
        <v>0</v>
      </c>
      <c r="AP2559" t="s">
        <v>2947</v>
      </c>
      <c r="AQ2559">
        <v>20</v>
      </c>
      <c r="AR2559">
        <v>0</v>
      </c>
      <c r="AS2559">
        <v>0</v>
      </c>
      <c r="AT2559">
        <v>0</v>
      </c>
    </row>
    <row r="2560" spans="1:46" x14ac:dyDescent="0.25">
      <c r="A2560" t="s">
        <v>41</v>
      </c>
      <c r="B2560" t="s">
        <v>135</v>
      </c>
      <c r="C2560" t="s">
        <v>188</v>
      </c>
      <c r="D2560" t="s">
        <v>236</v>
      </c>
      <c r="E2560" t="s">
        <v>303</v>
      </c>
      <c r="F2560" t="s">
        <v>110</v>
      </c>
      <c r="H2560" t="s">
        <v>38</v>
      </c>
      <c r="I2560">
        <v>12</v>
      </c>
      <c r="J2560">
        <v>12</v>
      </c>
      <c r="K2560">
        <v>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O2560">
        <v>0</v>
      </c>
      <c r="AP2560" t="s">
        <v>2948</v>
      </c>
      <c r="AQ2560">
        <v>23</v>
      </c>
      <c r="AR2560">
        <v>0</v>
      </c>
      <c r="AS2560">
        <v>0</v>
      </c>
      <c r="AT2560">
        <v>0</v>
      </c>
    </row>
    <row r="2561" spans="1:46" x14ac:dyDescent="0.25">
      <c r="A2561" t="s">
        <v>41</v>
      </c>
      <c r="B2561" t="s">
        <v>160</v>
      </c>
      <c r="C2561" t="s">
        <v>213</v>
      </c>
      <c r="D2561" t="s">
        <v>236</v>
      </c>
      <c r="E2561" t="s">
        <v>303</v>
      </c>
      <c r="F2561" t="s">
        <v>110</v>
      </c>
      <c r="H2561" t="s">
        <v>38</v>
      </c>
      <c r="I2561">
        <v>9</v>
      </c>
      <c r="J2561">
        <v>9</v>
      </c>
      <c r="K2561">
        <v>6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20</v>
      </c>
      <c r="R2561">
        <v>1980000</v>
      </c>
      <c r="T2561">
        <v>43306</v>
      </c>
      <c r="U2561">
        <v>0</v>
      </c>
      <c r="V2561">
        <v>5</v>
      </c>
      <c r="W2561">
        <v>296540.90000000002</v>
      </c>
      <c r="X2561">
        <v>495000</v>
      </c>
      <c r="Y2561">
        <v>118800</v>
      </c>
      <c r="Z2561">
        <v>13.292134502923901</v>
      </c>
      <c r="AA2561">
        <v>15</v>
      </c>
      <c r="AB2561">
        <v>1485000</v>
      </c>
      <c r="AC2561">
        <v>43328</v>
      </c>
      <c r="AD2561">
        <v>43306</v>
      </c>
      <c r="AE2561">
        <v>3.387</v>
      </c>
      <c r="AF2561">
        <v>2</v>
      </c>
      <c r="AG2561">
        <v>118616.36</v>
      </c>
      <c r="AH2561">
        <v>198000</v>
      </c>
      <c r="AI2561">
        <v>59400</v>
      </c>
      <c r="AJ2561">
        <v>5.8600317460317397</v>
      </c>
      <c r="AK2561">
        <v>13</v>
      </c>
      <c r="AL2561">
        <v>1287000</v>
      </c>
      <c r="AM2561">
        <v>43356</v>
      </c>
      <c r="AN2561">
        <v>43306</v>
      </c>
      <c r="AO2561">
        <v>1.4</v>
      </c>
      <c r="AP2561" t="s">
        <v>2949</v>
      </c>
      <c r="AQ2561">
        <v>9</v>
      </c>
      <c r="AR2561">
        <v>0</v>
      </c>
      <c r="AS2561">
        <v>0</v>
      </c>
      <c r="AT2561">
        <v>0</v>
      </c>
    </row>
    <row r="2562" spans="1:46" x14ac:dyDescent="0.25">
      <c r="A2562" t="s">
        <v>41</v>
      </c>
      <c r="B2562" t="s">
        <v>161</v>
      </c>
      <c r="C2562" t="s">
        <v>214</v>
      </c>
      <c r="D2562" t="s">
        <v>236</v>
      </c>
      <c r="E2562" t="s">
        <v>303</v>
      </c>
      <c r="F2562" t="s">
        <v>110</v>
      </c>
      <c r="H2562" t="s">
        <v>38</v>
      </c>
      <c r="I2562">
        <v>9</v>
      </c>
      <c r="J2562">
        <v>9</v>
      </c>
      <c r="K2562">
        <v>6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E2562">
        <v>0</v>
      </c>
      <c r="AF2562">
        <v>1</v>
      </c>
      <c r="AG2562">
        <v>70457.25</v>
      </c>
      <c r="AH2562">
        <v>119000</v>
      </c>
      <c r="AI2562">
        <v>35700</v>
      </c>
      <c r="AJ2562">
        <v>6.9592140205550503</v>
      </c>
      <c r="AK2562">
        <v>12</v>
      </c>
      <c r="AL2562">
        <v>1428000</v>
      </c>
      <c r="AM2562">
        <v>43366</v>
      </c>
      <c r="AN2562">
        <v>43362</v>
      </c>
      <c r="AO2562">
        <v>0.7</v>
      </c>
      <c r="AP2562" t="s">
        <v>2950</v>
      </c>
      <c r="AQ2562">
        <v>9</v>
      </c>
      <c r="AR2562">
        <v>0</v>
      </c>
      <c r="AS2562">
        <v>0</v>
      </c>
      <c r="AT2562">
        <v>0</v>
      </c>
    </row>
    <row r="2563" spans="1:46" x14ac:dyDescent="0.25">
      <c r="A2563" t="s">
        <v>41</v>
      </c>
      <c r="B2563" t="s">
        <v>162</v>
      </c>
      <c r="C2563" t="s">
        <v>215</v>
      </c>
      <c r="D2563" t="s">
        <v>236</v>
      </c>
      <c r="E2563" t="s">
        <v>303</v>
      </c>
      <c r="F2563" t="s">
        <v>110</v>
      </c>
      <c r="H2563" t="s">
        <v>38</v>
      </c>
      <c r="I2563">
        <v>9</v>
      </c>
      <c r="J2563">
        <v>9</v>
      </c>
      <c r="K2563">
        <v>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31</v>
      </c>
      <c r="R2563">
        <v>3813000</v>
      </c>
      <c r="T2563">
        <v>43310</v>
      </c>
      <c r="U2563">
        <v>0</v>
      </c>
      <c r="V2563">
        <v>13</v>
      </c>
      <c r="W2563">
        <v>1010556.28</v>
      </c>
      <c r="X2563">
        <v>1599000</v>
      </c>
      <c r="Y2563">
        <v>479700</v>
      </c>
      <c r="Z2563">
        <v>0.68686612137636605</v>
      </c>
      <c r="AA2563">
        <v>18</v>
      </c>
      <c r="AB2563">
        <v>2214000</v>
      </c>
      <c r="AC2563">
        <v>43343</v>
      </c>
      <c r="AD2563">
        <v>43310</v>
      </c>
      <c r="AE2563">
        <v>8.8059999999999992</v>
      </c>
      <c r="AF2563">
        <v>2</v>
      </c>
      <c r="AG2563">
        <v>154029.16</v>
      </c>
      <c r="AH2563">
        <v>246000</v>
      </c>
      <c r="AI2563">
        <v>73800</v>
      </c>
      <c r="AJ2563">
        <v>1.6073893681550799</v>
      </c>
      <c r="AK2563">
        <v>15</v>
      </c>
      <c r="AL2563">
        <v>1845000</v>
      </c>
      <c r="AM2563">
        <v>43360</v>
      </c>
      <c r="AN2563">
        <v>43310</v>
      </c>
      <c r="AO2563">
        <v>1.4</v>
      </c>
      <c r="AP2563" t="s">
        <v>2951</v>
      </c>
      <c r="AQ2563">
        <v>7</v>
      </c>
      <c r="AR2563">
        <v>0</v>
      </c>
      <c r="AS2563">
        <v>0</v>
      </c>
      <c r="AT2563">
        <v>0</v>
      </c>
    </row>
    <row r="2564" spans="1:46" x14ac:dyDescent="0.25">
      <c r="A2564" t="s">
        <v>41</v>
      </c>
      <c r="B2564" t="s">
        <v>163</v>
      </c>
      <c r="C2564" t="s">
        <v>216</v>
      </c>
      <c r="D2564" t="s">
        <v>236</v>
      </c>
      <c r="E2564" t="s">
        <v>303</v>
      </c>
      <c r="F2564" t="s">
        <v>110</v>
      </c>
      <c r="H2564" t="s">
        <v>38</v>
      </c>
      <c r="I2564">
        <v>9</v>
      </c>
      <c r="J2564">
        <v>9</v>
      </c>
      <c r="K2564">
        <v>6</v>
      </c>
      <c r="L2564">
        <v>6</v>
      </c>
      <c r="M2564">
        <v>393605.69</v>
      </c>
      <c r="N2564">
        <v>714000</v>
      </c>
      <c r="O2564">
        <v>178500</v>
      </c>
      <c r="P2564">
        <v>19.1472905997582</v>
      </c>
      <c r="Q2564">
        <v>30</v>
      </c>
      <c r="R2564">
        <v>3570000</v>
      </c>
      <c r="S2564">
        <v>43296</v>
      </c>
      <c r="T2564">
        <v>43219</v>
      </c>
      <c r="U2564">
        <v>4.0650000000000004</v>
      </c>
      <c r="V2564">
        <v>11</v>
      </c>
      <c r="W2564">
        <v>721610.39</v>
      </c>
      <c r="X2564">
        <v>1309000</v>
      </c>
      <c r="Y2564">
        <v>357000</v>
      </c>
      <c r="Z2564">
        <v>16.620648170494</v>
      </c>
      <c r="AA2564">
        <v>19</v>
      </c>
      <c r="AB2564">
        <v>2261000</v>
      </c>
      <c r="AC2564">
        <v>43340</v>
      </c>
      <c r="AD2564">
        <v>43344</v>
      </c>
      <c r="AE2564">
        <v>7.452</v>
      </c>
      <c r="AF2564">
        <v>3</v>
      </c>
      <c r="AG2564">
        <v>201380.91</v>
      </c>
      <c r="AH2564">
        <v>357000</v>
      </c>
      <c r="AI2564">
        <v>107100</v>
      </c>
      <c r="AJ2564">
        <v>11.3569423060079</v>
      </c>
      <c r="AK2564">
        <v>28</v>
      </c>
      <c r="AL2564">
        <v>3332000</v>
      </c>
      <c r="AM2564">
        <v>43354</v>
      </c>
      <c r="AN2564">
        <v>43344</v>
      </c>
      <c r="AO2564">
        <v>2.1</v>
      </c>
      <c r="AP2564" t="s">
        <v>2952</v>
      </c>
      <c r="AQ2564">
        <v>10</v>
      </c>
      <c r="AR2564">
        <v>0</v>
      </c>
      <c r="AS2564">
        <v>0</v>
      </c>
      <c r="AT2564">
        <v>0</v>
      </c>
    </row>
    <row r="2565" spans="1:46" x14ac:dyDescent="0.25">
      <c r="A2565" t="s">
        <v>41</v>
      </c>
      <c r="B2565" t="s">
        <v>167</v>
      </c>
      <c r="C2565" t="s">
        <v>220</v>
      </c>
      <c r="D2565" t="s">
        <v>236</v>
      </c>
      <c r="E2565" t="s">
        <v>303</v>
      </c>
      <c r="F2565" t="s">
        <v>110</v>
      </c>
      <c r="H2565" t="s">
        <v>38</v>
      </c>
      <c r="I2565">
        <v>9</v>
      </c>
      <c r="J2565">
        <v>9</v>
      </c>
      <c r="K2565">
        <v>6</v>
      </c>
      <c r="L2565">
        <v>3</v>
      </c>
      <c r="M2565">
        <v>137445</v>
      </c>
      <c r="N2565">
        <v>237000</v>
      </c>
      <c r="O2565">
        <v>0</v>
      </c>
      <c r="P2565">
        <v>36.206961890731897</v>
      </c>
      <c r="Q2565">
        <v>28</v>
      </c>
      <c r="R2565">
        <v>2212000</v>
      </c>
      <c r="S2565">
        <v>43293</v>
      </c>
      <c r="T2565">
        <v>43189</v>
      </c>
      <c r="U2565">
        <v>2.032</v>
      </c>
      <c r="V2565">
        <v>4</v>
      </c>
      <c r="W2565">
        <v>183260</v>
      </c>
      <c r="X2565">
        <v>320000</v>
      </c>
      <c r="Y2565">
        <v>96000</v>
      </c>
      <c r="Z2565">
        <v>10.0062501607031</v>
      </c>
      <c r="AA2565">
        <v>24</v>
      </c>
      <c r="AB2565">
        <v>1992000</v>
      </c>
      <c r="AC2565">
        <v>43343</v>
      </c>
      <c r="AD2565">
        <v>43189</v>
      </c>
      <c r="AE2565">
        <v>2.71</v>
      </c>
      <c r="AF2565">
        <v>7</v>
      </c>
      <c r="AG2565">
        <v>320705.01</v>
      </c>
      <c r="AH2565">
        <v>577000</v>
      </c>
      <c r="AI2565">
        <v>173100</v>
      </c>
      <c r="AJ2565">
        <v>12.657709538330099</v>
      </c>
      <c r="AK2565">
        <v>9</v>
      </c>
      <c r="AL2565">
        <v>711000</v>
      </c>
      <c r="AM2565">
        <v>43372</v>
      </c>
      <c r="AN2565">
        <v>43397</v>
      </c>
      <c r="AO2565">
        <v>4.9000000000000004</v>
      </c>
      <c r="AP2565" t="s">
        <v>2953</v>
      </c>
      <c r="AQ2565">
        <v>22</v>
      </c>
      <c r="AR2565">
        <v>0</v>
      </c>
      <c r="AS2565">
        <v>0</v>
      </c>
      <c r="AT2565">
        <v>0</v>
      </c>
    </row>
    <row r="2566" spans="1:46" x14ac:dyDescent="0.25">
      <c r="A2566" t="s">
        <v>41</v>
      </c>
      <c r="B2566" t="s">
        <v>164</v>
      </c>
      <c r="C2566" t="s">
        <v>217</v>
      </c>
      <c r="D2566" t="s">
        <v>236</v>
      </c>
      <c r="E2566" t="s">
        <v>303</v>
      </c>
      <c r="F2566" t="s">
        <v>110</v>
      </c>
      <c r="H2566" t="s">
        <v>38</v>
      </c>
      <c r="I2566">
        <v>8</v>
      </c>
      <c r="J2566">
        <v>8</v>
      </c>
      <c r="K2566">
        <v>6</v>
      </c>
      <c r="L2566">
        <v>3</v>
      </c>
      <c r="M2566">
        <v>169895.58</v>
      </c>
      <c r="N2566">
        <v>309000</v>
      </c>
      <c r="O2566">
        <v>61800</v>
      </c>
      <c r="P2566">
        <v>24.399216111165899</v>
      </c>
      <c r="Q2566">
        <v>21</v>
      </c>
      <c r="R2566">
        <v>2163000</v>
      </c>
      <c r="S2566">
        <v>43287</v>
      </c>
      <c r="T2566">
        <v>43199</v>
      </c>
      <c r="U2566">
        <v>2.032</v>
      </c>
      <c r="V2566">
        <v>6</v>
      </c>
      <c r="W2566">
        <v>339791.16</v>
      </c>
      <c r="X2566">
        <v>618000</v>
      </c>
      <c r="Y2566">
        <v>152700</v>
      </c>
      <c r="Z2566">
        <v>19.671120567375802</v>
      </c>
      <c r="AA2566">
        <v>15</v>
      </c>
      <c r="AB2566">
        <v>1545000</v>
      </c>
      <c r="AC2566">
        <v>43337</v>
      </c>
      <c r="AD2566">
        <v>43199</v>
      </c>
      <c r="AE2566">
        <v>4.0650000000000004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15</v>
      </c>
      <c r="AL2566">
        <v>1545000</v>
      </c>
      <c r="AN2566">
        <v>43199</v>
      </c>
      <c r="AO2566">
        <v>0</v>
      </c>
      <c r="AP2566" t="s">
        <v>2954</v>
      </c>
      <c r="AQ2566">
        <v>13</v>
      </c>
      <c r="AR2566">
        <v>0</v>
      </c>
      <c r="AS2566">
        <v>0</v>
      </c>
      <c r="AT2566">
        <v>0</v>
      </c>
    </row>
    <row r="2567" spans="1:46" x14ac:dyDescent="0.25">
      <c r="A2567" t="s">
        <v>41</v>
      </c>
      <c r="B2567" t="s">
        <v>159</v>
      </c>
      <c r="C2567" t="s">
        <v>212</v>
      </c>
      <c r="D2567" t="s">
        <v>236</v>
      </c>
      <c r="E2567" t="s">
        <v>303</v>
      </c>
      <c r="F2567" t="s">
        <v>110</v>
      </c>
      <c r="H2567" t="s">
        <v>38</v>
      </c>
      <c r="I2567">
        <v>6</v>
      </c>
      <c r="J2567">
        <v>6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14</v>
      </c>
      <c r="R2567">
        <v>952000</v>
      </c>
      <c r="T2567">
        <v>43189</v>
      </c>
      <c r="U2567">
        <v>0</v>
      </c>
      <c r="V2567">
        <v>2</v>
      </c>
      <c r="W2567">
        <v>74196.2</v>
      </c>
      <c r="X2567">
        <v>136000</v>
      </c>
      <c r="Y2567">
        <v>40800</v>
      </c>
      <c r="Z2567">
        <v>14.2690970889228</v>
      </c>
      <c r="AA2567">
        <v>12</v>
      </c>
      <c r="AB2567">
        <v>816000</v>
      </c>
      <c r="AC2567">
        <v>43334</v>
      </c>
      <c r="AD2567">
        <v>43189</v>
      </c>
      <c r="AE2567">
        <v>1.355</v>
      </c>
      <c r="AF2567">
        <v>3</v>
      </c>
      <c r="AG2567">
        <v>111294.3</v>
      </c>
      <c r="AH2567">
        <v>204000</v>
      </c>
      <c r="AI2567">
        <v>61200</v>
      </c>
      <c r="AJ2567">
        <v>14.2690967587267</v>
      </c>
      <c r="AK2567">
        <v>9</v>
      </c>
      <c r="AL2567">
        <v>612000</v>
      </c>
      <c r="AM2567">
        <v>43367</v>
      </c>
      <c r="AN2567">
        <v>43189</v>
      </c>
      <c r="AO2567">
        <v>2.1</v>
      </c>
      <c r="AP2567" t="s">
        <v>2955</v>
      </c>
      <c r="AQ2567">
        <v>13</v>
      </c>
      <c r="AR2567">
        <v>0</v>
      </c>
      <c r="AS2567">
        <v>0</v>
      </c>
      <c r="AT2567">
        <v>0</v>
      </c>
    </row>
    <row r="2568" spans="1:46" x14ac:dyDescent="0.25">
      <c r="A2568" t="s">
        <v>41</v>
      </c>
      <c r="B2568" t="s">
        <v>175</v>
      </c>
      <c r="C2568" t="s">
        <v>228</v>
      </c>
      <c r="D2568" t="s">
        <v>236</v>
      </c>
      <c r="E2568" t="s">
        <v>303</v>
      </c>
      <c r="F2568" t="s">
        <v>110</v>
      </c>
      <c r="H2568" t="s">
        <v>38</v>
      </c>
      <c r="I2568">
        <v>4</v>
      </c>
      <c r="J2568">
        <v>4</v>
      </c>
      <c r="K2568">
        <v>1</v>
      </c>
      <c r="L2568">
        <v>2</v>
      </c>
      <c r="M2568">
        <v>133207.04999999999</v>
      </c>
      <c r="N2568">
        <v>250000</v>
      </c>
      <c r="O2568">
        <v>37500</v>
      </c>
      <c r="P2568">
        <v>31.045762288043001</v>
      </c>
      <c r="Q2568">
        <v>13</v>
      </c>
      <c r="R2568">
        <v>1625000</v>
      </c>
      <c r="S2568">
        <v>43287</v>
      </c>
      <c r="T2568">
        <v>43171</v>
      </c>
      <c r="U2568">
        <v>1.355</v>
      </c>
      <c r="V2568">
        <v>1</v>
      </c>
      <c r="W2568">
        <v>66603.520000000004</v>
      </c>
      <c r="X2568">
        <v>125000</v>
      </c>
      <c r="Y2568">
        <v>37500</v>
      </c>
      <c r="Z2568">
        <v>16.269861049886501</v>
      </c>
      <c r="AA2568">
        <v>12</v>
      </c>
      <c r="AB2568">
        <v>1500000</v>
      </c>
      <c r="AC2568">
        <v>43317</v>
      </c>
      <c r="AD2568">
        <v>43171</v>
      </c>
      <c r="AE2568">
        <v>0.67700000000000005</v>
      </c>
      <c r="AF2568">
        <v>1</v>
      </c>
      <c r="AG2568">
        <v>66603.53</v>
      </c>
      <c r="AH2568">
        <v>125000</v>
      </c>
      <c r="AI2568">
        <v>37500</v>
      </c>
      <c r="AJ2568">
        <v>16.269848478458002</v>
      </c>
      <c r="AK2568">
        <v>11</v>
      </c>
      <c r="AL2568">
        <v>1375000</v>
      </c>
      <c r="AM2568">
        <v>43350</v>
      </c>
      <c r="AN2568">
        <v>43171</v>
      </c>
      <c r="AO2568">
        <v>0.7</v>
      </c>
      <c r="AP2568" t="s">
        <v>2956</v>
      </c>
      <c r="AQ2568">
        <v>9</v>
      </c>
      <c r="AR2568">
        <v>0</v>
      </c>
      <c r="AS2568">
        <v>0</v>
      </c>
      <c r="AT2568">
        <v>0</v>
      </c>
    </row>
    <row r="2569" spans="1:46" x14ac:dyDescent="0.25">
      <c r="A2569" t="s">
        <v>41</v>
      </c>
      <c r="B2569" t="s">
        <v>181</v>
      </c>
      <c r="C2569" t="s">
        <v>234</v>
      </c>
      <c r="D2569" t="s">
        <v>236</v>
      </c>
      <c r="E2569" t="s">
        <v>303</v>
      </c>
      <c r="F2569" t="s">
        <v>110</v>
      </c>
      <c r="H2569" t="s">
        <v>38</v>
      </c>
      <c r="I2569">
        <v>3</v>
      </c>
      <c r="J2569">
        <v>3</v>
      </c>
      <c r="K2569">
        <v>6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6</v>
      </c>
      <c r="AL2569">
        <v>1800000</v>
      </c>
      <c r="AO2569">
        <v>0</v>
      </c>
      <c r="AP2569" t="s">
        <v>2957</v>
      </c>
      <c r="AQ2569">
        <v>4</v>
      </c>
      <c r="AR2569">
        <v>0</v>
      </c>
      <c r="AS2569">
        <v>0</v>
      </c>
      <c r="AT2569">
        <v>0</v>
      </c>
    </row>
    <row r="2570" spans="1:46" x14ac:dyDescent="0.25">
      <c r="A2570" t="s">
        <v>41</v>
      </c>
      <c r="B2570" t="s">
        <v>180</v>
      </c>
      <c r="C2570" t="s">
        <v>233</v>
      </c>
      <c r="D2570" t="s">
        <v>236</v>
      </c>
      <c r="E2570" t="s">
        <v>303</v>
      </c>
      <c r="F2570" t="s">
        <v>110</v>
      </c>
      <c r="H2570" t="s">
        <v>38</v>
      </c>
      <c r="I2570">
        <v>3</v>
      </c>
      <c r="J2570">
        <v>3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E2570">
        <v>0</v>
      </c>
      <c r="AF2570">
        <v>1</v>
      </c>
      <c r="AG2570">
        <v>158827.17000000001</v>
      </c>
      <c r="AH2570">
        <v>266000</v>
      </c>
      <c r="AI2570">
        <v>66500</v>
      </c>
      <c r="AJ2570">
        <v>12.4261216289245</v>
      </c>
      <c r="AK2570">
        <v>11</v>
      </c>
      <c r="AL2570">
        <v>2926000</v>
      </c>
      <c r="AM2570">
        <v>43366</v>
      </c>
      <c r="AN2570">
        <v>43358</v>
      </c>
      <c r="AO2570">
        <v>0.7</v>
      </c>
      <c r="AP2570" t="s">
        <v>2958</v>
      </c>
      <c r="AQ2570">
        <v>6</v>
      </c>
      <c r="AR2570">
        <v>0</v>
      </c>
      <c r="AS2570">
        <v>0</v>
      </c>
      <c r="AT2570">
        <v>0</v>
      </c>
    </row>
    <row r="2571" spans="1:46" x14ac:dyDescent="0.25">
      <c r="A2571" t="s">
        <v>124</v>
      </c>
      <c r="B2571" t="s">
        <v>238</v>
      </c>
      <c r="C2571" t="s">
        <v>239</v>
      </c>
      <c r="D2571" t="s">
        <v>236</v>
      </c>
      <c r="E2571" t="s">
        <v>303</v>
      </c>
      <c r="F2571" t="s">
        <v>110</v>
      </c>
      <c r="H2571" t="s">
        <v>38</v>
      </c>
      <c r="I2571">
        <v>0</v>
      </c>
      <c r="J2571">
        <v>0</v>
      </c>
      <c r="K2571">
        <v>24</v>
      </c>
      <c r="L2571">
        <v>17</v>
      </c>
      <c r="M2571">
        <v>389221.16</v>
      </c>
      <c r="N2571">
        <v>901000</v>
      </c>
      <c r="O2571">
        <v>450500</v>
      </c>
      <c r="P2571">
        <v>4.9626469423278001</v>
      </c>
      <c r="Q2571">
        <v>43</v>
      </c>
      <c r="R2571">
        <v>2279000</v>
      </c>
      <c r="S2571">
        <v>43310</v>
      </c>
      <c r="T2571">
        <v>43310</v>
      </c>
      <c r="U2571">
        <v>11.516</v>
      </c>
      <c r="V2571">
        <v>45</v>
      </c>
      <c r="W2571">
        <v>1022999.43</v>
      </c>
      <c r="X2571">
        <v>2385000</v>
      </c>
      <c r="Y2571">
        <v>1192500</v>
      </c>
      <c r="Z2571">
        <v>5.6352726964893298</v>
      </c>
      <c r="AA2571">
        <v>22</v>
      </c>
      <c r="AB2571">
        <v>1166000</v>
      </c>
      <c r="AC2571">
        <v>43343</v>
      </c>
      <c r="AD2571">
        <v>43330</v>
      </c>
      <c r="AE2571">
        <v>30.484000000000002</v>
      </c>
      <c r="AF2571">
        <v>10</v>
      </c>
      <c r="AG2571">
        <v>228641.07</v>
      </c>
      <c r="AH2571">
        <v>535000</v>
      </c>
      <c r="AI2571">
        <v>267500</v>
      </c>
      <c r="AJ2571">
        <v>5.9793730138163497</v>
      </c>
      <c r="AK2571">
        <v>12</v>
      </c>
      <c r="AL2571">
        <v>696000</v>
      </c>
      <c r="AM2571">
        <v>43373</v>
      </c>
      <c r="AN2571">
        <v>43330</v>
      </c>
      <c r="AO2571">
        <v>7</v>
      </c>
      <c r="AP2571" t="s">
        <v>2959</v>
      </c>
      <c r="AQ2571">
        <v>19</v>
      </c>
      <c r="AR2571">
        <v>0</v>
      </c>
      <c r="AS2571">
        <v>0</v>
      </c>
      <c r="AT2571">
        <v>0</v>
      </c>
    </row>
    <row r="2572" spans="1:46" x14ac:dyDescent="0.25">
      <c r="A2572" t="s">
        <v>41</v>
      </c>
      <c r="B2572" t="s">
        <v>148</v>
      </c>
      <c r="C2572" t="s">
        <v>201</v>
      </c>
      <c r="D2572" t="s">
        <v>236</v>
      </c>
      <c r="E2572" t="s">
        <v>303</v>
      </c>
      <c r="F2572" t="s">
        <v>110</v>
      </c>
      <c r="H2572" t="s">
        <v>38</v>
      </c>
      <c r="I2572">
        <v>0</v>
      </c>
      <c r="J2572">
        <v>0</v>
      </c>
      <c r="K2572">
        <v>6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O2572">
        <v>0</v>
      </c>
      <c r="AP2572" t="s">
        <v>2960</v>
      </c>
      <c r="AQ2572">
        <v>1</v>
      </c>
      <c r="AR2572">
        <v>0</v>
      </c>
      <c r="AS2572">
        <v>0</v>
      </c>
      <c r="AT2572">
        <v>0</v>
      </c>
    </row>
    <row r="2573" spans="1:46" x14ac:dyDescent="0.25">
      <c r="A2573" t="s">
        <v>41</v>
      </c>
      <c r="B2573" t="s">
        <v>134</v>
      </c>
      <c r="C2573" t="s">
        <v>187</v>
      </c>
      <c r="D2573" t="s">
        <v>236</v>
      </c>
      <c r="E2573" t="s">
        <v>304</v>
      </c>
      <c r="F2573" t="s">
        <v>52</v>
      </c>
      <c r="H2573" t="s">
        <v>38</v>
      </c>
      <c r="I2573">
        <v>402</v>
      </c>
      <c r="J2573">
        <v>402</v>
      </c>
      <c r="K2573">
        <v>36</v>
      </c>
      <c r="L2573">
        <v>167</v>
      </c>
      <c r="M2573">
        <v>2029068.57</v>
      </c>
      <c r="N2573">
        <v>4843000</v>
      </c>
      <c r="O2573">
        <v>2334500</v>
      </c>
      <c r="P2573">
        <v>11.0235029920317</v>
      </c>
      <c r="Q2573">
        <v>328</v>
      </c>
      <c r="R2573">
        <v>9512000</v>
      </c>
      <c r="S2573">
        <v>43312</v>
      </c>
      <c r="T2573">
        <v>43294</v>
      </c>
      <c r="U2573">
        <v>113.129</v>
      </c>
      <c r="V2573">
        <v>208</v>
      </c>
      <c r="W2573">
        <v>2557103.27</v>
      </c>
      <c r="X2573">
        <v>6032000</v>
      </c>
      <c r="Y2573">
        <v>3001500</v>
      </c>
      <c r="Z2573">
        <v>7.1831843920145104</v>
      </c>
      <c r="AA2573">
        <v>372</v>
      </c>
      <c r="AB2573">
        <v>10788000</v>
      </c>
      <c r="AC2573">
        <v>43343</v>
      </c>
      <c r="AD2573">
        <v>43334</v>
      </c>
      <c r="AE2573">
        <v>140.90299999999999</v>
      </c>
      <c r="AF2573">
        <v>98</v>
      </c>
      <c r="AG2573">
        <v>1210837.3500000001</v>
      </c>
      <c r="AH2573">
        <v>2878000</v>
      </c>
      <c r="AI2573">
        <v>1381000</v>
      </c>
      <c r="AJ2573">
        <v>11.0273156372059</v>
      </c>
      <c r="AK2573">
        <v>526</v>
      </c>
      <c r="AL2573">
        <v>16306000</v>
      </c>
      <c r="AM2573">
        <v>43373</v>
      </c>
      <c r="AN2573">
        <v>43352</v>
      </c>
      <c r="AO2573">
        <v>68.599999999999994</v>
      </c>
      <c r="AP2573" t="s">
        <v>2961</v>
      </c>
      <c r="AQ2573">
        <v>458</v>
      </c>
      <c r="AR2573">
        <v>0</v>
      </c>
      <c r="AS2573">
        <v>0</v>
      </c>
      <c r="AT2573">
        <v>0</v>
      </c>
    </row>
    <row r="2574" spans="1:46" x14ac:dyDescent="0.25">
      <c r="A2574" t="s">
        <v>41</v>
      </c>
      <c r="B2574" t="s">
        <v>136</v>
      </c>
      <c r="C2574" t="s">
        <v>189</v>
      </c>
      <c r="D2574" t="s">
        <v>236</v>
      </c>
      <c r="E2574" t="s">
        <v>304</v>
      </c>
      <c r="F2574" t="s">
        <v>52</v>
      </c>
      <c r="H2574" t="s">
        <v>38</v>
      </c>
      <c r="I2574">
        <v>401</v>
      </c>
      <c r="J2574">
        <v>401</v>
      </c>
      <c r="K2574">
        <v>12</v>
      </c>
      <c r="L2574">
        <v>76</v>
      </c>
      <c r="M2574">
        <v>1837961.75</v>
      </c>
      <c r="N2574">
        <v>3116000</v>
      </c>
      <c r="O2574">
        <v>934800</v>
      </c>
      <c r="P2574">
        <v>7.3098328944017101</v>
      </c>
      <c r="Q2574">
        <v>68</v>
      </c>
      <c r="R2574">
        <v>2788000</v>
      </c>
      <c r="S2574">
        <v>43312</v>
      </c>
      <c r="T2574">
        <v>43305</v>
      </c>
      <c r="U2574">
        <v>51.484000000000002</v>
      </c>
      <c r="V2574">
        <v>229</v>
      </c>
      <c r="W2574">
        <v>5182889.74</v>
      </c>
      <c r="X2574">
        <v>9389000</v>
      </c>
      <c r="Y2574">
        <v>2767500</v>
      </c>
      <c r="Z2574">
        <v>13.8989849192857</v>
      </c>
      <c r="AA2574">
        <v>127</v>
      </c>
      <c r="AB2574">
        <v>5207000</v>
      </c>
      <c r="AC2574">
        <v>43343</v>
      </c>
      <c r="AD2574">
        <v>43347</v>
      </c>
      <c r="AE2574">
        <v>155.12899999999999</v>
      </c>
      <c r="AF2574">
        <v>108</v>
      </c>
      <c r="AG2574">
        <v>2376911.88</v>
      </c>
      <c r="AH2574">
        <v>4428000</v>
      </c>
      <c r="AI2574">
        <v>1316100</v>
      </c>
      <c r="AJ2574">
        <v>15.980492046659499</v>
      </c>
      <c r="AK2574">
        <v>127</v>
      </c>
      <c r="AL2574">
        <v>5207000</v>
      </c>
      <c r="AM2574">
        <v>43373</v>
      </c>
      <c r="AN2574">
        <v>43347</v>
      </c>
      <c r="AO2574">
        <v>75.599999999999994</v>
      </c>
      <c r="AP2574" t="s">
        <v>2962</v>
      </c>
      <c r="AQ2574">
        <v>329</v>
      </c>
      <c r="AR2574">
        <v>0</v>
      </c>
      <c r="AS2574">
        <v>0</v>
      </c>
      <c r="AT2574">
        <v>0</v>
      </c>
    </row>
    <row r="2575" spans="1:46" x14ac:dyDescent="0.25">
      <c r="A2575" t="s">
        <v>41</v>
      </c>
      <c r="B2575" t="s">
        <v>157</v>
      </c>
      <c r="C2575" t="s">
        <v>210</v>
      </c>
      <c r="D2575" t="s">
        <v>236</v>
      </c>
      <c r="E2575" t="s">
        <v>304</v>
      </c>
      <c r="F2575" t="s">
        <v>52</v>
      </c>
      <c r="H2575" t="s">
        <v>38</v>
      </c>
      <c r="I2575">
        <v>318</v>
      </c>
      <c r="J2575">
        <v>318</v>
      </c>
      <c r="K2575">
        <v>6</v>
      </c>
      <c r="L2575">
        <v>111</v>
      </c>
      <c r="M2575">
        <v>4839129.29</v>
      </c>
      <c r="N2575">
        <v>8706500</v>
      </c>
      <c r="O2575">
        <v>1942050</v>
      </c>
      <c r="P2575">
        <v>21.3085732173347</v>
      </c>
      <c r="Q2575">
        <v>54</v>
      </c>
      <c r="R2575">
        <v>4314600</v>
      </c>
      <c r="S2575">
        <v>43312</v>
      </c>
      <c r="T2575">
        <v>43229</v>
      </c>
      <c r="U2575">
        <v>75.194000000000003</v>
      </c>
      <c r="V2575">
        <v>171</v>
      </c>
      <c r="W2575">
        <v>7972289.3200000003</v>
      </c>
      <c r="X2575">
        <v>13663000</v>
      </c>
      <c r="Y2575">
        <v>4098900</v>
      </c>
      <c r="Z2575">
        <v>8.3079615266127291</v>
      </c>
      <c r="AA2575">
        <v>98</v>
      </c>
      <c r="AB2575">
        <v>7840000</v>
      </c>
      <c r="AC2575">
        <v>43343</v>
      </c>
      <c r="AD2575">
        <v>43341</v>
      </c>
      <c r="AE2575">
        <v>115.839</v>
      </c>
      <c r="AF2575">
        <v>79</v>
      </c>
      <c r="AG2575">
        <v>3788961.86</v>
      </c>
      <c r="AH2575">
        <v>6282800</v>
      </c>
      <c r="AI2575">
        <v>1653840</v>
      </c>
      <c r="AJ2575">
        <v>9.9612430103131899</v>
      </c>
      <c r="AK2575">
        <v>151</v>
      </c>
      <c r="AL2575">
        <v>12064900</v>
      </c>
      <c r="AM2575">
        <v>43373</v>
      </c>
      <c r="AN2575">
        <v>43386</v>
      </c>
      <c r="AO2575">
        <v>55.3</v>
      </c>
      <c r="AP2575" t="s">
        <v>2963</v>
      </c>
      <c r="AQ2575">
        <v>115</v>
      </c>
      <c r="AR2575">
        <v>0</v>
      </c>
      <c r="AS2575">
        <v>0</v>
      </c>
      <c r="AT2575">
        <v>0</v>
      </c>
    </row>
    <row r="2576" spans="1:46" x14ac:dyDescent="0.25">
      <c r="A2576" t="s">
        <v>41</v>
      </c>
      <c r="B2576" t="s">
        <v>131</v>
      </c>
      <c r="C2576" t="s">
        <v>184</v>
      </c>
      <c r="D2576" t="s">
        <v>236</v>
      </c>
      <c r="E2576" t="s">
        <v>304</v>
      </c>
      <c r="F2576" t="s">
        <v>52</v>
      </c>
      <c r="H2576" t="s">
        <v>38</v>
      </c>
      <c r="I2576">
        <v>228</v>
      </c>
      <c r="J2576">
        <v>228</v>
      </c>
      <c r="K2576">
        <v>24</v>
      </c>
      <c r="L2576">
        <v>112</v>
      </c>
      <c r="M2576">
        <v>1981204.84</v>
      </c>
      <c r="N2576">
        <v>4804800</v>
      </c>
      <c r="O2576">
        <v>2402400</v>
      </c>
      <c r="P2576">
        <v>9.2854926739926693</v>
      </c>
      <c r="Q2576">
        <v>137</v>
      </c>
      <c r="R2576">
        <v>5877300</v>
      </c>
      <c r="S2576">
        <v>43312</v>
      </c>
      <c r="T2576">
        <v>43305</v>
      </c>
      <c r="U2576">
        <v>75.870999999999995</v>
      </c>
      <c r="V2576">
        <v>122</v>
      </c>
      <c r="W2576">
        <v>2149326.31</v>
      </c>
      <c r="X2576">
        <v>5233800</v>
      </c>
      <c r="Y2576">
        <v>2616900</v>
      </c>
      <c r="Z2576">
        <v>9.6542114333753606</v>
      </c>
      <c r="AA2576">
        <v>159</v>
      </c>
      <c r="AB2576">
        <v>6821100</v>
      </c>
      <c r="AC2576">
        <v>43343</v>
      </c>
      <c r="AD2576">
        <v>43347</v>
      </c>
      <c r="AE2576">
        <v>82.644999999999996</v>
      </c>
      <c r="AF2576">
        <v>49</v>
      </c>
      <c r="AG2576">
        <v>836915.73</v>
      </c>
      <c r="AH2576">
        <v>2141100</v>
      </c>
      <c r="AI2576">
        <v>980250</v>
      </c>
      <c r="AJ2576">
        <v>20.695412599268501</v>
      </c>
      <c r="AK2576">
        <v>182</v>
      </c>
      <c r="AL2576">
        <v>8353800</v>
      </c>
      <c r="AM2576">
        <v>43373</v>
      </c>
      <c r="AN2576">
        <v>43347</v>
      </c>
      <c r="AO2576">
        <v>34.299999999999997</v>
      </c>
      <c r="AP2576" t="s">
        <v>2964</v>
      </c>
      <c r="AQ2576">
        <v>279</v>
      </c>
      <c r="AR2576">
        <v>0</v>
      </c>
      <c r="AS2576">
        <v>0</v>
      </c>
      <c r="AT2576">
        <v>0</v>
      </c>
    </row>
    <row r="2577" spans="1:46" x14ac:dyDescent="0.25">
      <c r="A2577" t="s">
        <v>41</v>
      </c>
      <c r="B2577" t="s">
        <v>133</v>
      </c>
      <c r="C2577" t="s">
        <v>186</v>
      </c>
      <c r="D2577" t="s">
        <v>236</v>
      </c>
      <c r="E2577" t="s">
        <v>304</v>
      </c>
      <c r="F2577" t="s">
        <v>52</v>
      </c>
      <c r="H2577" t="s">
        <v>38</v>
      </c>
      <c r="I2577">
        <v>113</v>
      </c>
      <c r="J2577">
        <v>113</v>
      </c>
      <c r="K2577">
        <v>36</v>
      </c>
      <c r="L2577">
        <v>72</v>
      </c>
      <c r="M2577">
        <v>1084654.44</v>
      </c>
      <c r="N2577">
        <v>2808000</v>
      </c>
      <c r="O2577">
        <v>1306500</v>
      </c>
      <c r="P2577">
        <v>20.538136263736199</v>
      </c>
      <c r="Q2577">
        <v>7</v>
      </c>
      <c r="R2577">
        <v>273000</v>
      </c>
      <c r="S2577">
        <v>43310</v>
      </c>
      <c r="T2577">
        <v>43249</v>
      </c>
      <c r="U2577">
        <v>48.774000000000001</v>
      </c>
      <c r="V2577">
        <v>122</v>
      </c>
      <c r="W2577">
        <v>1943010.69</v>
      </c>
      <c r="X2577">
        <v>4758000</v>
      </c>
      <c r="Y2577">
        <v>2379000</v>
      </c>
      <c r="Z2577">
        <v>10.15923670742</v>
      </c>
      <c r="AA2577">
        <v>209</v>
      </c>
      <c r="AB2577">
        <v>8151000</v>
      </c>
      <c r="AC2577">
        <v>43342</v>
      </c>
      <c r="AD2577">
        <v>43320</v>
      </c>
      <c r="AE2577">
        <v>82.644999999999996</v>
      </c>
      <c r="AF2577">
        <v>63</v>
      </c>
      <c r="AG2577">
        <v>1004726.54</v>
      </c>
      <c r="AH2577">
        <v>2457000</v>
      </c>
      <c r="AI2577">
        <v>846300</v>
      </c>
      <c r="AJ2577">
        <v>31.383920394496201</v>
      </c>
      <c r="AK2577">
        <v>146</v>
      </c>
      <c r="AL2577">
        <v>5694000</v>
      </c>
      <c r="AM2577">
        <v>43373</v>
      </c>
      <c r="AN2577">
        <v>43320</v>
      </c>
      <c r="AO2577">
        <v>44.1</v>
      </c>
      <c r="AP2577" t="s">
        <v>2965</v>
      </c>
      <c r="AQ2577">
        <v>196</v>
      </c>
      <c r="AR2577">
        <v>0</v>
      </c>
      <c r="AS2577">
        <v>120</v>
      </c>
      <c r="AT2577">
        <v>0</v>
      </c>
    </row>
    <row r="2578" spans="1:46" x14ac:dyDescent="0.25">
      <c r="A2578" t="s">
        <v>41</v>
      </c>
      <c r="B2578" t="s">
        <v>138</v>
      </c>
      <c r="C2578" t="s">
        <v>191</v>
      </c>
      <c r="D2578" t="s">
        <v>236</v>
      </c>
      <c r="E2578" t="s">
        <v>304</v>
      </c>
      <c r="F2578" t="s">
        <v>52</v>
      </c>
      <c r="H2578" t="s">
        <v>38</v>
      </c>
      <c r="I2578">
        <v>87</v>
      </c>
      <c r="J2578">
        <v>87</v>
      </c>
      <c r="K2578">
        <v>36</v>
      </c>
      <c r="L2578">
        <v>6</v>
      </c>
      <c r="M2578">
        <v>87309.33</v>
      </c>
      <c r="N2578">
        <v>150000</v>
      </c>
      <c r="O2578">
        <v>0</v>
      </c>
      <c r="P2578">
        <v>35.973157829261702</v>
      </c>
      <c r="Q2578">
        <v>50</v>
      </c>
      <c r="R2578">
        <v>1250000</v>
      </c>
      <c r="S2578">
        <v>43309</v>
      </c>
      <c r="T2578">
        <v>43273</v>
      </c>
      <c r="U2578">
        <v>4.0650000000000004</v>
      </c>
      <c r="V2578">
        <v>42</v>
      </c>
      <c r="W2578">
        <v>597535.26</v>
      </c>
      <c r="X2578">
        <v>1050000</v>
      </c>
      <c r="Y2578">
        <v>210000</v>
      </c>
      <c r="Z2578">
        <v>21.7513350372612</v>
      </c>
      <c r="AA2578">
        <v>44</v>
      </c>
      <c r="AB2578">
        <v>1100000</v>
      </c>
      <c r="AC2578">
        <v>43343</v>
      </c>
      <c r="AD2578">
        <v>43329</v>
      </c>
      <c r="AE2578">
        <v>28.452000000000002</v>
      </c>
      <c r="AF2578">
        <v>37</v>
      </c>
      <c r="AG2578">
        <v>523235.05</v>
      </c>
      <c r="AH2578">
        <v>925000</v>
      </c>
      <c r="AI2578">
        <v>217500</v>
      </c>
      <c r="AJ2578">
        <v>18.6489674681693</v>
      </c>
      <c r="AK2578">
        <v>79</v>
      </c>
      <c r="AL2578">
        <v>1975000</v>
      </c>
      <c r="AM2578">
        <v>43373</v>
      </c>
      <c r="AN2578">
        <v>43371</v>
      </c>
      <c r="AO2578">
        <v>25.9</v>
      </c>
      <c r="AP2578" t="s">
        <v>2966</v>
      </c>
      <c r="AQ2578">
        <v>68</v>
      </c>
      <c r="AR2578">
        <v>0</v>
      </c>
      <c r="AS2578">
        <v>0</v>
      </c>
      <c r="AT2578">
        <v>0</v>
      </c>
    </row>
    <row r="2579" spans="1:46" x14ac:dyDescent="0.25">
      <c r="A2579" t="s">
        <v>41</v>
      </c>
      <c r="B2579" t="s">
        <v>140</v>
      </c>
      <c r="C2579" t="s">
        <v>193</v>
      </c>
      <c r="D2579" t="s">
        <v>236</v>
      </c>
      <c r="E2579" t="s">
        <v>304</v>
      </c>
      <c r="F2579" t="s">
        <v>52</v>
      </c>
      <c r="H2579" t="s">
        <v>38</v>
      </c>
      <c r="I2579">
        <v>66</v>
      </c>
      <c r="J2579">
        <v>66</v>
      </c>
      <c r="K2579">
        <v>36</v>
      </c>
      <c r="L2579">
        <v>7</v>
      </c>
      <c r="M2579">
        <v>142536.32000000001</v>
      </c>
      <c r="N2579">
        <v>259000</v>
      </c>
      <c r="O2579">
        <v>0</v>
      </c>
      <c r="P2579">
        <v>39.463338879272797</v>
      </c>
      <c r="Q2579">
        <v>28</v>
      </c>
      <c r="R2579">
        <v>1036000</v>
      </c>
      <c r="S2579">
        <v>43295</v>
      </c>
      <c r="T2579">
        <v>43246</v>
      </c>
      <c r="U2579">
        <v>4.742</v>
      </c>
      <c r="V2579">
        <v>7</v>
      </c>
      <c r="W2579">
        <v>146535.07999999999</v>
      </c>
      <c r="X2579">
        <v>259000</v>
      </c>
      <c r="Y2579">
        <v>77700</v>
      </c>
      <c r="Z2579">
        <v>11.092891438397199</v>
      </c>
      <c r="AA2579">
        <v>93</v>
      </c>
      <c r="AB2579">
        <v>3441000</v>
      </c>
      <c r="AC2579">
        <v>43339</v>
      </c>
      <c r="AD2579">
        <v>43322</v>
      </c>
      <c r="AE2579">
        <v>4.742</v>
      </c>
      <c r="AF2579">
        <v>13</v>
      </c>
      <c r="AG2579">
        <v>275107.03999999998</v>
      </c>
      <c r="AH2579">
        <v>481000</v>
      </c>
      <c r="AI2579">
        <v>122100</v>
      </c>
      <c r="AJ2579">
        <v>15.681876775437599</v>
      </c>
      <c r="AK2579">
        <v>80</v>
      </c>
      <c r="AL2579">
        <v>2960000</v>
      </c>
      <c r="AM2579">
        <v>43372</v>
      </c>
      <c r="AN2579">
        <v>43322</v>
      </c>
      <c r="AO2579">
        <v>9.1</v>
      </c>
      <c r="AP2579" t="s">
        <v>2967</v>
      </c>
      <c r="AQ2579">
        <v>22</v>
      </c>
      <c r="AR2579">
        <v>0</v>
      </c>
      <c r="AS2579">
        <v>0</v>
      </c>
      <c r="AT2579">
        <v>0</v>
      </c>
    </row>
    <row r="2580" spans="1:46" x14ac:dyDescent="0.25">
      <c r="A2580" t="s">
        <v>41</v>
      </c>
      <c r="B2580" t="s">
        <v>142</v>
      </c>
      <c r="C2580" t="s">
        <v>195</v>
      </c>
      <c r="D2580" t="s">
        <v>236</v>
      </c>
      <c r="E2580" t="s">
        <v>304</v>
      </c>
      <c r="F2580" t="s">
        <v>52</v>
      </c>
      <c r="H2580" t="s">
        <v>38</v>
      </c>
      <c r="I2580">
        <v>50</v>
      </c>
      <c r="J2580">
        <v>50</v>
      </c>
      <c r="K2580">
        <v>36</v>
      </c>
      <c r="L2580">
        <v>24</v>
      </c>
      <c r="M2580">
        <v>339739.92</v>
      </c>
      <c r="N2580">
        <v>743100</v>
      </c>
      <c r="O2580">
        <v>341650</v>
      </c>
      <c r="P2580">
        <v>6.9089768425818603</v>
      </c>
      <c r="Q2580">
        <v>60</v>
      </c>
      <c r="R2580">
        <v>2100000</v>
      </c>
      <c r="S2580">
        <v>43309</v>
      </c>
      <c r="T2580">
        <v>43213</v>
      </c>
      <c r="U2580">
        <v>16.257999999999999</v>
      </c>
      <c r="V2580">
        <v>14</v>
      </c>
      <c r="W2580">
        <v>192878.72</v>
      </c>
      <c r="X2580">
        <v>490000</v>
      </c>
      <c r="Y2580">
        <v>245000</v>
      </c>
      <c r="Z2580">
        <v>13.4013911264472</v>
      </c>
      <c r="AA2580">
        <v>82</v>
      </c>
      <c r="AB2580">
        <v>2870000</v>
      </c>
      <c r="AC2580">
        <v>43338</v>
      </c>
      <c r="AD2580">
        <v>43322</v>
      </c>
      <c r="AE2580">
        <v>9.484</v>
      </c>
      <c r="AF2580">
        <v>1</v>
      </c>
      <c r="AG2580">
        <v>13625.54</v>
      </c>
      <c r="AH2580">
        <v>35000</v>
      </c>
      <c r="AI2580">
        <v>17500</v>
      </c>
      <c r="AJ2580">
        <v>14.3537490608357</v>
      </c>
      <c r="AK2580">
        <v>81</v>
      </c>
      <c r="AL2580">
        <v>2835000</v>
      </c>
      <c r="AM2580">
        <v>43372</v>
      </c>
      <c r="AN2580">
        <v>43322</v>
      </c>
      <c r="AO2580">
        <v>0.7</v>
      </c>
      <c r="AP2580" t="s">
        <v>2968</v>
      </c>
      <c r="AQ2580">
        <v>7</v>
      </c>
      <c r="AR2580">
        <v>0</v>
      </c>
      <c r="AS2580">
        <v>36</v>
      </c>
      <c r="AT2580">
        <v>0</v>
      </c>
    </row>
    <row r="2581" spans="1:46" x14ac:dyDescent="0.25">
      <c r="A2581" t="s">
        <v>41</v>
      </c>
      <c r="B2581" t="s">
        <v>132</v>
      </c>
      <c r="C2581" t="s">
        <v>185</v>
      </c>
      <c r="D2581" t="s">
        <v>236</v>
      </c>
      <c r="E2581" t="s">
        <v>304</v>
      </c>
      <c r="F2581" t="s">
        <v>52</v>
      </c>
      <c r="H2581" t="s">
        <v>38</v>
      </c>
      <c r="I2581">
        <v>48</v>
      </c>
      <c r="J2581">
        <v>48</v>
      </c>
      <c r="K2581">
        <v>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-2</v>
      </c>
      <c r="R2581">
        <v>-64000</v>
      </c>
      <c r="T2581">
        <v>43223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-2</v>
      </c>
      <c r="AB2581">
        <v>-64000</v>
      </c>
      <c r="AD2581">
        <v>43347</v>
      </c>
      <c r="AE2581">
        <v>0</v>
      </c>
      <c r="AF2581">
        <v>5</v>
      </c>
      <c r="AG2581">
        <v>84148.61</v>
      </c>
      <c r="AH2581">
        <v>160000</v>
      </c>
      <c r="AI2581">
        <v>0</v>
      </c>
      <c r="AJ2581">
        <v>42.147830444211898</v>
      </c>
      <c r="AK2581">
        <v>29</v>
      </c>
      <c r="AL2581">
        <v>928000</v>
      </c>
      <c r="AM2581">
        <v>43373</v>
      </c>
      <c r="AN2581">
        <v>43378</v>
      </c>
      <c r="AO2581">
        <v>3.5</v>
      </c>
      <c r="AP2581" t="s">
        <v>2969</v>
      </c>
      <c r="AQ2581">
        <v>23</v>
      </c>
      <c r="AR2581">
        <v>0</v>
      </c>
      <c r="AS2581">
        <v>0</v>
      </c>
      <c r="AT2581">
        <v>0</v>
      </c>
    </row>
    <row r="2582" spans="1:46" x14ac:dyDescent="0.25">
      <c r="A2582" t="s">
        <v>41</v>
      </c>
      <c r="B2582" t="s">
        <v>139</v>
      </c>
      <c r="C2582" t="s">
        <v>192</v>
      </c>
      <c r="D2582" t="s">
        <v>236</v>
      </c>
      <c r="E2582" t="s">
        <v>304</v>
      </c>
      <c r="F2582" t="s">
        <v>52</v>
      </c>
      <c r="H2582" t="s">
        <v>38</v>
      </c>
      <c r="I2582">
        <v>39</v>
      </c>
      <c r="J2582">
        <v>39</v>
      </c>
      <c r="K2582">
        <v>36</v>
      </c>
      <c r="L2582">
        <v>6</v>
      </c>
      <c r="M2582">
        <v>110860.87</v>
      </c>
      <c r="N2582">
        <v>204000</v>
      </c>
      <c r="O2582">
        <v>51000</v>
      </c>
      <c r="P2582">
        <v>20.296106483853599</v>
      </c>
      <c r="Q2582">
        <v>9</v>
      </c>
      <c r="R2582">
        <v>306000</v>
      </c>
      <c r="S2582">
        <v>43310</v>
      </c>
      <c r="T2582">
        <v>43126</v>
      </c>
      <c r="U2582">
        <v>4.0650000000000004</v>
      </c>
      <c r="V2582">
        <v>8</v>
      </c>
      <c r="W2582">
        <v>155243.37</v>
      </c>
      <c r="X2582">
        <v>272000</v>
      </c>
      <c r="Y2582">
        <v>81600</v>
      </c>
      <c r="Z2582">
        <v>10.3110782091969</v>
      </c>
      <c r="AA2582">
        <v>37</v>
      </c>
      <c r="AB2582">
        <v>1258000</v>
      </c>
      <c r="AC2582">
        <v>43337</v>
      </c>
      <c r="AD2582">
        <v>43322</v>
      </c>
      <c r="AE2582">
        <v>5.4189999999999996</v>
      </c>
      <c r="AF2582">
        <v>8</v>
      </c>
      <c r="AG2582">
        <v>156304.65</v>
      </c>
      <c r="AH2582">
        <v>272000</v>
      </c>
      <c r="AI2582">
        <v>41187</v>
      </c>
      <c r="AJ2582">
        <v>25.508911976361802</v>
      </c>
      <c r="AK2582">
        <v>29</v>
      </c>
      <c r="AL2582">
        <v>986000</v>
      </c>
      <c r="AM2582">
        <v>43369</v>
      </c>
      <c r="AN2582">
        <v>43322</v>
      </c>
      <c r="AO2582">
        <v>5.6</v>
      </c>
      <c r="AP2582" t="s">
        <v>2970</v>
      </c>
      <c r="AQ2582">
        <v>21</v>
      </c>
      <c r="AR2582">
        <v>0</v>
      </c>
      <c r="AS2582">
        <v>0</v>
      </c>
      <c r="AT2582">
        <v>0</v>
      </c>
    </row>
    <row r="2583" spans="1:46" x14ac:dyDescent="0.25">
      <c r="A2583" t="s">
        <v>41</v>
      </c>
      <c r="B2583" t="s">
        <v>141</v>
      </c>
      <c r="C2583" t="s">
        <v>194</v>
      </c>
      <c r="D2583" t="s">
        <v>236</v>
      </c>
      <c r="E2583" t="s">
        <v>304</v>
      </c>
      <c r="F2583" t="s">
        <v>52</v>
      </c>
      <c r="H2583" t="s">
        <v>38</v>
      </c>
      <c r="I2583">
        <v>39</v>
      </c>
      <c r="J2583">
        <v>39</v>
      </c>
      <c r="K2583">
        <v>36</v>
      </c>
      <c r="L2583">
        <v>14</v>
      </c>
      <c r="M2583">
        <v>327398.89</v>
      </c>
      <c r="N2583">
        <v>588000</v>
      </c>
      <c r="O2583">
        <v>50400</v>
      </c>
      <c r="P2583">
        <v>33.009899776966201</v>
      </c>
      <c r="Q2583">
        <v>59</v>
      </c>
      <c r="R2583">
        <v>2478000</v>
      </c>
      <c r="S2583">
        <v>43309</v>
      </c>
      <c r="T2583">
        <v>43254</v>
      </c>
      <c r="U2583">
        <v>9.484</v>
      </c>
      <c r="V2583">
        <v>35</v>
      </c>
      <c r="W2583">
        <v>832634.02</v>
      </c>
      <c r="X2583">
        <v>1470000</v>
      </c>
      <c r="Y2583">
        <v>441000</v>
      </c>
      <c r="Z2583">
        <v>10.9915041355643</v>
      </c>
      <c r="AA2583">
        <v>60</v>
      </c>
      <c r="AB2583">
        <v>2520000</v>
      </c>
      <c r="AC2583">
        <v>43339</v>
      </c>
      <c r="AD2583">
        <v>43322</v>
      </c>
      <c r="AE2583">
        <v>23.71</v>
      </c>
      <c r="AF2583">
        <v>22</v>
      </c>
      <c r="AG2583">
        <v>526002.84</v>
      </c>
      <c r="AH2583">
        <v>924000</v>
      </c>
      <c r="AI2583">
        <v>264600</v>
      </c>
      <c r="AJ2583">
        <v>12.2530900153572</v>
      </c>
      <c r="AK2583">
        <v>38</v>
      </c>
      <c r="AL2583">
        <v>1596000</v>
      </c>
      <c r="AM2583">
        <v>43371</v>
      </c>
      <c r="AN2583">
        <v>43322</v>
      </c>
      <c r="AO2583">
        <v>15.4</v>
      </c>
      <c r="AP2583" t="s">
        <v>2971</v>
      </c>
      <c r="AQ2583">
        <v>65</v>
      </c>
      <c r="AR2583">
        <v>0</v>
      </c>
      <c r="AS2583">
        <v>0</v>
      </c>
      <c r="AT2583">
        <v>0</v>
      </c>
    </row>
    <row r="2584" spans="1:46" x14ac:dyDescent="0.25">
      <c r="A2584" t="s">
        <v>41</v>
      </c>
      <c r="B2584" t="s">
        <v>137</v>
      </c>
      <c r="C2584" t="s">
        <v>190</v>
      </c>
      <c r="D2584" t="s">
        <v>236</v>
      </c>
      <c r="E2584" t="s">
        <v>304</v>
      </c>
      <c r="F2584" t="s">
        <v>52</v>
      </c>
      <c r="H2584" t="s">
        <v>38</v>
      </c>
      <c r="I2584">
        <v>39</v>
      </c>
      <c r="J2584">
        <v>39</v>
      </c>
      <c r="K2584">
        <v>36</v>
      </c>
      <c r="L2584">
        <v>22</v>
      </c>
      <c r="M2584">
        <v>293478.61</v>
      </c>
      <c r="N2584">
        <v>770000</v>
      </c>
      <c r="O2584">
        <v>385000</v>
      </c>
      <c r="P2584">
        <v>16.148968571428501</v>
      </c>
      <c r="Q2584">
        <v>-6</v>
      </c>
      <c r="R2584">
        <v>-210000</v>
      </c>
      <c r="S2584">
        <v>43294</v>
      </c>
      <c r="T2584">
        <v>43249</v>
      </c>
      <c r="U2584">
        <v>14.903</v>
      </c>
      <c r="V2584">
        <v>61</v>
      </c>
      <c r="W2584">
        <v>862243.61</v>
      </c>
      <c r="X2584">
        <v>2135000</v>
      </c>
      <c r="Y2584">
        <v>1067500</v>
      </c>
      <c r="Z2584">
        <v>11.150541316698099</v>
      </c>
      <c r="AA2584">
        <v>5</v>
      </c>
      <c r="AB2584">
        <v>175000</v>
      </c>
      <c r="AC2584">
        <v>43343</v>
      </c>
      <c r="AD2584">
        <v>43347</v>
      </c>
      <c r="AE2584">
        <v>41.323</v>
      </c>
      <c r="AF2584">
        <v>26</v>
      </c>
      <c r="AG2584">
        <v>367198.59</v>
      </c>
      <c r="AH2584">
        <v>910000</v>
      </c>
      <c r="AI2584">
        <v>210000</v>
      </c>
      <c r="AJ2584">
        <v>42.2973643955984</v>
      </c>
      <c r="AK2584">
        <v>159</v>
      </c>
      <c r="AL2584">
        <v>5565000</v>
      </c>
      <c r="AM2584">
        <v>43373</v>
      </c>
      <c r="AN2584">
        <v>43362</v>
      </c>
      <c r="AO2584">
        <v>18.2</v>
      </c>
      <c r="AP2584" t="s">
        <v>2972</v>
      </c>
      <c r="AQ2584">
        <v>91</v>
      </c>
      <c r="AR2584">
        <v>0</v>
      </c>
      <c r="AS2584">
        <v>0</v>
      </c>
      <c r="AT2584">
        <v>0</v>
      </c>
    </row>
    <row r="2585" spans="1:46" x14ac:dyDescent="0.25">
      <c r="A2585" t="s">
        <v>41</v>
      </c>
      <c r="B2585" t="s">
        <v>167</v>
      </c>
      <c r="C2585" t="s">
        <v>220</v>
      </c>
      <c r="D2585" t="s">
        <v>236</v>
      </c>
      <c r="E2585" t="s">
        <v>304</v>
      </c>
      <c r="F2585" t="s">
        <v>52</v>
      </c>
      <c r="H2585" t="s">
        <v>38</v>
      </c>
      <c r="I2585">
        <v>37</v>
      </c>
      <c r="J2585">
        <v>37</v>
      </c>
      <c r="K2585">
        <v>6</v>
      </c>
      <c r="L2585">
        <v>6</v>
      </c>
      <c r="M2585">
        <v>289612.09999999998</v>
      </c>
      <c r="N2585">
        <v>474000</v>
      </c>
      <c r="O2585">
        <v>94800</v>
      </c>
      <c r="P2585">
        <v>15.9880512268027</v>
      </c>
      <c r="Q2585">
        <v>35</v>
      </c>
      <c r="R2585">
        <v>2765000</v>
      </c>
      <c r="S2585">
        <v>43310</v>
      </c>
      <c r="T2585">
        <v>43294</v>
      </c>
      <c r="U2585">
        <v>4.0650000000000004</v>
      </c>
      <c r="V2585">
        <v>24</v>
      </c>
      <c r="W2585">
        <v>1135357.68</v>
      </c>
      <c r="X2585">
        <v>1900000</v>
      </c>
      <c r="Y2585">
        <v>570000</v>
      </c>
      <c r="Z2585">
        <v>6.09823698542092</v>
      </c>
      <c r="AA2585">
        <v>11</v>
      </c>
      <c r="AB2585">
        <v>913000</v>
      </c>
      <c r="AC2585">
        <v>43343</v>
      </c>
      <c r="AD2585">
        <v>43347</v>
      </c>
      <c r="AE2585">
        <v>16.257999999999999</v>
      </c>
      <c r="AF2585">
        <v>9</v>
      </c>
      <c r="AG2585">
        <v>430655.19</v>
      </c>
      <c r="AH2585">
        <v>735000</v>
      </c>
      <c r="AI2585">
        <v>173100</v>
      </c>
      <c r="AJ2585">
        <v>15.693057691513401</v>
      </c>
      <c r="AK2585">
        <v>38</v>
      </c>
      <c r="AL2585">
        <v>3002000</v>
      </c>
      <c r="AM2585">
        <v>43373</v>
      </c>
      <c r="AN2585">
        <v>43347</v>
      </c>
      <c r="AO2585">
        <v>6.3</v>
      </c>
      <c r="AP2585" t="s">
        <v>2973</v>
      </c>
      <c r="AQ2585">
        <v>46</v>
      </c>
      <c r="AR2585">
        <v>0</v>
      </c>
      <c r="AS2585">
        <v>18</v>
      </c>
      <c r="AT2585">
        <v>0</v>
      </c>
    </row>
    <row r="2586" spans="1:46" x14ac:dyDescent="0.25">
      <c r="A2586" t="s">
        <v>41</v>
      </c>
      <c r="B2586" t="s">
        <v>135</v>
      </c>
      <c r="C2586" t="s">
        <v>188</v>
      </c>
      <c r="D2586" t="s">
        <v>236</v>
      </c>
      <c r="E2586" t="s">
        <v>304</v>
      </c>
      <c r="F2586" t="s">
        <v>52</v>
      </c>
      <c r="H2586" t="s">
        <v>38</v>
      </c>
      <c r="I2586">
        <v>36</v>
      </c>
      <c r="J2586">
        <v>36</v>
      </c>
      <c r="K2586">
        <v>6</v>
      </c>
      <c r="L2586">
        <v>1</v>
      </c>
      <c r="M2586">
        <v>23746.58</v>
      </c>
      <c r="N2586">
        <v>45000</v>
      </c>
      <c r="O2586">
        <v>0</v>
      </c>
      <c r="P2586">
        <v>41.9528045734382</v>
      </c>
      <c r="Q2586">
        <v>-1</v>
      </c>
      <c r="R2586">
        <v>-45000</v>
      </c>
      <c r="S2586">
        <v>43310</v>
      </c>
      <c r="T2586">
        <v>43223</v>
      </c>
      <c r="U2586">
        <v>0.67700000000000005</v>
      </c>
      <c r="V2586">
        <v>10</v>
      </c>
      <c r="W2586">
        <v>241063.84</v>
      </c>
      <c r="X2586">
        <v>450000</v>
      </c>
      <c r="Y2586">
        <v>135000</v>
      </c>
      <c r="Z2586">
        <v>15.818976401039899</v>
      </c>
      <c r="AA2586">
        <v>37</v>
      </c>
      <c r="AB2586">
        <v>1665000</v>
      </c>
      <c r="AC2586">
        <v>43338</v>
      </c>
      <c r="AD2586">
        <v>43320</v>
      </c>
      <c r="AE2586">
        <v>6.774</v>
      </c>
      <c r="AF2586">
        <v>3</v>
      </c>
      <c r="AG2586">
        <v>70733.399999999994</v>
      </c>
      <c r="AH2586">
        <v>135000</v>
      </c>
      <c r="AI2586">
        <v>0</v>
      </c>
      <c r="AJ2586">
        <v>42.3653779058547</v>
      </c>
      <c r="AK2586">
        <v>34</v>
      </c>
      <c r="AL2586">
        <v>1530000</v>
      </c>
      <c r="AM2586">
        <v>43366</v>
      </c>
      <c r="AN2586">
        <v>43320</v>
      </c>
      <c r="AO2586">
        <v>2.1</v>
      </c>
      <c r="AP2586" t="s">
        <v>2974</v>
      </c>
      <c r="AQ2586">
        <v>10</v>
      </c>
      <c r="AR2586">
        <v>0</v>
      </c>
      <c r="AS2586">
        <v>0</v>
      </c>
      <c r="AT2586">
        <v>0</v>
      </c>
    </row>
    <row r="2587" spans="1:46" x14ac:dyDescent="0.25">
      <c r="A2587" t="s">
        <v>41</v>
      </c>
      <c r="B2587" t="s">
        <v>162</v>
      </c>
      <c r="C2587" t="s">
        <v>215</v>
      </c>
      <c r="D2587" t="s">
        <v>236</v>
      </c>
      <c r="E2587" t="s">
        <v>304</v>
      </c>
      <c r="F2587" t="s">
        <v>52</v>
      </c>
      <c r="H2587" t="s">
        <v>38</v>
      </c>
      <c r="I2587">
        <v>31</v>
      </c>
      <c r="J2587">
        <v>31</v>
      </c>
      <c r="K2587">
        <v>6</v>
      </c>
      <c r="L2587">
        <v>7</v>
      </c>
      <c r="M2587">
        <v>522792.39</v>
      </c>
      <c r="N2587">
        <v>861000</v>
      </c>
      <c r="O2587">
        <v>184500</v>
      </c>
      <c r="P2587">
        <v>14.9931073170731</v>
      </c>
      <c r="Q2587">
        <v>24</v>
      </c>
      <c r="R2587">
        <v>2952000</v>
      </c>
      <c r="S2587">
        <v>43309</v>
      </c>
      <c r="T2587">
        <v>43309</v>
      </c>
      <c r="U2587">
        <v>4.742</v>
      </c>
      <c r="V2587">
        <v>16</v>
      </c>
      <c r="W2587">
        <v>1243400.26</v>
      </c>
      <c r="X2587">
        <v>1968000</v>
      </c>
      <c r="Y2587">
        <v>553500</v>
      </c>
      <c r="Z2587">
        <v>3.30574154094692</v>
      </c>
      <c r="AA2587">
        <v>20</v>
      </c>
      <c r="AB2587">
        <v>2460000</v>
      </c>
      <c r="AC2587">
        <v>43340</v>
      </c>
      <c r="AD2587">
        <v>43319</v>
      </c>
      <c r="AE2587">
        <v>10.839</v>
      </c>
      <c r="AF2587">
        <v>15</v>
      </c>
      <c r="AG2587">
        <v>1164322.26</v>
      </c>
      <c r="AH2587">
        <v>1845000</v>
      </c>
      <c r="AI2587">
        <v>553500</v>
      </c>
      <c r="AJ2587">
        <v>0.83201811078838706</v>
      </c>
      <c r="AK2587">
        <v>5</v>
      </c>
      <c r="AL2587">
        <v>615000</v>
      </c>
      <c r="AM2587">
        <v>43372</v>
      </c>
      <c r="AN2587">
        <v>43405</v>
      </c>
      <c r="AO2587">
        <v>10.5</v>
      </c>
      <c r="AP2587" t="s">
        <v>2975</v>
      </c>
      <c r="AQ2587">
        <v>4</v>
      </c>
      <c r="AR2587">
        <v>0</v>
      </c>
      <c r="AS2587">
        <v>0</v>
      </c>
      <c r="AT2587">
        <v>0</v>
      </c>
    </row>
    <row r="2588" spans="1:46" x14ac:dyDescent="0.25">
      <c r="A2588" t="s">
        <v>41</v>
      </c>
      <c r="B2588" t="s">
        <v>144</v>
      </c>
      <c r="C2588" t="s">
        <v>197</v>
      </c>
      <c r="D2588" t="s">
        <v>236</v>
      </c>
      <c r="E2588" t="s">
        <v>304</v>
      </c>
      <c r="F2588" t="s">
        <v>52</v>
      </c>
      <c r="H2588" t="s">
        <v>38</v>
      </c>
      <c r="I2588">
        <v>31</v>
      </c>
      <c r="J2588">
        <v>31</v>
      </c>
      <c r="K2588">
        <v>25</v>
      </c>
      <c r="L2588">
        <v>14</v>
      </c>
      <c r="M2588">
        <v>235729.69</v>
      </c>
      <c r="N2588">
        <v>434000</v>
      </c>
      <c r="O2588">
        <v>12400</v>
      </c>
      <c r="P2588">
        <v>38.4955741972217</v>
      </c>
      <c r="Q2588">
        <v>4</v>
      </c>
      <c r="R2588">
        <v>124000</v>
      </c>
      <c r="S2588">
        <v>43309</v>
      </c>
      <c r="T2588">
        <v>43170</v>
      </c>
      <c r="U2588">
        <v>9.484</v>
      </c>
      <c r="V2588">
        <v>1</v>
      </c>
      <c r="W2588">
        <v>16837.84</v>
      </c>
      <c r="X2588">
        <v>31000</v>
      </c>
      <c r="Y2588">
        <v>0</v>
      </c>
      <c r="Z2588">
        <v>40.2528254209859</v>
      </c>
      <c r="AA2588">
        <v>53</v>
      </c>
      <c r="AB2588">
        <v>1643000</v>
      </c>
      <c r="AC2588">
        <v>43339</v>
      </c>
      <c r="AD2588">
        <v>43322</v>
      </c>
      <c r="AE2588">
        <v>0.67700000000000005</v>
      </c>
      <c r="AF2588">
        <v>3</v>
      </c>
      <c r="AG2588">
        <v>49879.83</v>
      </c>
      <c r="AH2588">
        <v>93000</v>
      </c>
      <c r="AI2588">
        <v>0</v>
      </c>
      <c r="AJ2588">
        <v>41.002351930094797</v>
      </c>
      <c r="AK2588">
        <v>50</v>
      </c>
      <c r="AL2588">
        <v>1550000</v>
      </c>
      <c r="AM2588">
        <v>43373</v>
      </c>
      <c r="AN2588">
        <v>43322</v>
      </c>
      <c r="AO2588">
        <v>2.1</v>
      </c>
      <c r="AP2588" t="s">
        <v>2976</v>
      </c>
      <c r="AQ2588">
        <v>0</v>
      </c>
      <c r="AR2588">
        <v>0</v>
      </c>
      <c r="AS2588">
        <v>0</v>
      </c>
      <c r="AT2588">
        <v>0</v>
      </c>
    </row>
    <row r="2589" spans="1:46" x14ac:dyDescent="0.25">
      <c r="A2589" t="s">
        <v>41</v>
      </c>
      <c r="B2589" t="s">
        <v>161</v>
      </c>
      <c r="C2589" t="s">
        <v>214</v>
      </c>
      <c r="D2589" t="s">
        <v>236</v>
      </c>
      <c r="E2589" t="s">
        <v>304</v>
      </c>
      <c r="F2589" t="s">
        <v>52</v>
      </c>
      <c r="H2589" t="s">
        <v>38</v>
      </c>
      <c r="I2589">
        <v>30</v>
      </c>
      <c r="J2589">
        <v>30</v>
      </c>
      <c r="K2589">
        <v>6</v>
      </c>
      <c r="L2589">
        <v>5</v>
      </c>
      <c r="M2589">
        <v>332242.05</v>
      </c>
      <c r="N2589">
        <v>570000</v>
      </c>
      <c r="O2589">
        <v>68400</v>
      </c>
      <c r="P2589">
        <v>27.139901315789398</v>
      </c>
      <c r="Q2589">
        <v>20</v>
      </c>
      <c r="R2589">
        <v>2280000</v>
      </c>
      <c r="S2589">
        <v>43310</v>
      </c>
      <c r="T2589">
        <v>43187</v>
      </c>
      <c r="U2589">
        <v>3.387</v>
      </c>
      <c r="V2589">
        <v>11</v>
      </c>
      <c r="W2589">
        <v>730932.51</v>
      </c>
      <c r="X2589">
        <v>1259000</v>
      </c>
      <c r="Y2589">
        <v>377700</v>
      </c>
      <c r="Z2589">
        <v>8.7682104638076002</v>
      </c>
      <c r="AA2589">
        <v>9</v>
      </c>
      <c r="AB2589">
        <v>1071000</v>
      </c>
      <c r="AC2589">
        <v>43343</v>
      </c>
      <c r="AD2589">
        <v>43347</v>
      </c>
      <c r="AE2589">
        <v>7.452</v>
      </c>
      <c r="AF2589">
        <v>20</v>
      </c>
      <c r="AG2589">
        <v>1374668.9</v>
      </c>
      <c r="AH2589">
        <v>2380000</v>
      </c>
      <c r="AI2589">
        <v>714000</v>
      </c>
      <c r="AJ2589">
        <v>9.2355468459677201</v>
      </c>
      <c r="AK2589">
        <v>1</v>
      </c>
      <c r="AL2589">
        <v>119000</v>
      </c>
      <c r="AM2589">
        <v>43373</v>
      </c>
      <c r="AN2589">
        <v>43400</v>
      </c>
      <c r="AO2589">
        <v>14</v>
      </c>
      <c r="AP2589" t="s">
        <v>2977</v>
      </c>
      <c r="AQ2589">
        <v>0</v>
      </c>
      <c r="AR2589">
        <v>0</v>
      </c>
      <c r="AS2589">
        <v>0</v>
      </c>
      <c r="AT2589">
        <v>0</v>
      </c>
    </row>
    <row r="2590" spans="1:46" x14ac:dyDescent="0.25">
      <c r="A2590" t="s">
        <v>41</v>
      </c>
      <c r="B2590" t="s">
        <v>143</v>
      </c>
      <c r="C2590" t="s">
        <v>196</v>
      </c>
      <c r="D2590" t="s">
        <v>236</v>
      </c>
      <c r="E2590" t="s">
        <v>304</v>
      </c>
      <c r="F2590" t="s">
        <v>52</v>
      </c>
      <c r="H2590" t="s">
        <v>38</v>
      </c>
      <c r="I2590">
        <v>27</v>
      </c>
      <c r="J2590">
        <v>27</v>
      </c>
      <c r="K2590">
        <v>24</v>
      </c>
      <c r="L2590">
        <v>41</v>
      </c>
      <c r="M2590">
        <v>1051531.56</v>
      </c>
      <c r="N2590">
        <v>1968000</v>
      </c>
      <c r="O2590">
        <v>374400</v>
      </c>
      <c r="P2590">
        <v>27.4168727546278</v>
      </c>
      <c r="Q2590">
        <v>31</v>
      </c>
      <c r="R2590">
        <v>1488000</v>
      </c>
      <c r="S2590">
        <v>43312</v>
      </c>
      <c r="T2590">
        <v>43222</v>
      </c>
      <c r="U2590">
        <v>27.774000000000001</v>
      </c>
      <c r="V2590">
        <v>40</v>
      </c>
      <c r="W2590">
        <v>1067291.8799999999</v>
      </c>
      <c r="X2590">
        <v>1920000</v>
      </c>
      <c r="Y2590">
        <v>576000</v>
      </c>
      <c r="Z2590">
        <v>12.647241977284599</v>
      </c>
      <c r="AA2590">
        <v>63</v>
      </c>
      <c r="AB2590">
        <v>3024000</v>
      </c>
      <c r="AC2590">
        <v>43343</v>
      </c>
      <c r="AD2590">
        <v>43334</v>
      </c>
      <c r="AE2590">
        <v>27.097000000000001</v>
      </c>
      <c r="AF2590">
        <v>53</v>
      </c>
      <c r="AG2590">
        <v>1457797.16</v>
      </c>
      <c r="AH2590">
        <v>2544000</v>
      </c>
      <c r="AI2590">
        <v>634460</v>
      </c>
      <c r="AJ2590">
        <v>16.0228706609909</v>
      </c>
      <c r="AK2590">
        <v>34</v>
      </c>
      <c r="AL2590">
        <v>1632000</v>
      </c>
      <c r="AM2590">
        <v>43373</v>
      </c>
      <c r="AN2590">
        <v>43371</v>
      </c>
      <c r="AO2590">
        <v>37.1</v>
      </c>
      <c r="AP2590" t="s">
        <v>2978</v>
      </c>
      <c r="AQ2590">
        <v>140</v>
      </c>
      <c r="AR2590">
        <v>0</v>
      </c>
      <c r="AS2590">
        <v>0</v>
      </c>
      <c r="AT2590">
        <v>0</v>
      </c>
    </row>
    <row r="2591" spans="1:46" x14ac:dyDescent="0.25">
      <c r="A2591" t="s">
        <v>41</v>
      </c>
      <c r="B2591" t="s">
        <v>146</v>
      </c>
      <c r="C2591" t="s">
        <v>199</v>
      </c>
      <c r="D2591" t="s">
        <v>236</v>
      </c>
      <c r="E2591" t="s">
        <v>304</v>
      </c>
      <c r="F2591" t="s">
        <v>52</v>
      </c>
      <c r="H2591" t="s">
        <v>38</v>
      </c>
      <c r="I2591">
        <v>27</v>
      </c>
      <c r="J2591">
        <v>27</v>
      </c>
      <c r="K2591">
        <v>24</v>
      </c>
      <c r="L2591">
        <v>35</v>
      </c>
      <c r="M2591">
        <v>1091095.43</v>
      </c>
      <c r="N2591">
        <v>1960000</v>
      </c>
      <c r="O2591">
        <v>599200</v>
      </c>
      <c r="P2591">
        <v>11.801515793048299</v>
      </c>
      <c r="Q2591">
        <v>19</v>
      </c>
      <c r="R2591">
        <v>1064000</v>
      </c>
      <c r="S2591">
        <v>43311</v>
      </c>
      <c r="T2591">
        <v>43237</v>
      </c>
      <c r="U2591">
        <v>23.71</v>
      </c>
      <c r="V2591">
        <v>3</v>
      </c>
      <c r="W2591">
        <v>93522.46</v>
      </c>
      <c r="X2591">
        <v>168000</v>
      </c>
      <c r="Y2591">
        <v>50400</v>
      </c>
      <c r="Z2591">
        <v>12.521508577787801</v>
      </c>
      <c r="AA2591">
        <v>40</v>
      </c>
      <c r="AB2591">
        <v>2240000</v>
      </c>
      <c r="AC2591">
        <v>43333</v>
      </c>
      <c r="AD2591">
        <v>43334</v>
      </c>
      <c r="AE2591">
        <v>2.032</v>
      </c>
      <c r="AF2591">
        <v>5</v>
      </c>
      <c r="AG2591">
        <v>162010.56</v>
      </c>
      <c r="AH2591">
        <v>280000</v>
      </c>
      <c r="AI2591">
        <v>84000</v>
      </c>
      <c r="AJ2591">
        <v>9.0757060296690799</v>
      </c>
      <c r="AK2591">
        <v>59</v>
      </c>
      <c r="AL2591">
        <v>3304000</v>
      </c>
      <c r="AM2591">
        <v>43368</v>
      </c>
      <c r="AN2591">
        <v>43364</v>
      </c>
      <c r="AO2591">
        <v>3.5</v>
      </c>
      <c r="AP2591" t="s">
        <v>2979</v>
      </c>
      <c r="AQ2591">
        <v>49</v>
      </c>
      <c r="AR2591">
        <v>0</v>
      </c>
      <c r="AS2591">
        <v>0</v>
      </c>
      <c r="AT2591">
        <v>0</v>
      </c>
    </row>
    <row r="2592" spans="1:46" x14ac:dyDescent="0.25">
      <c r="A2592" t="s">
        <v>41</v>
      </c>
      <c r="B2592" t="s">
        <v>147</v>
      </c>
      <c r="C2592" t="s">
        <v>200</v>
      </c>
      <c r="D2592" t="s">
        <v>236</v>
      </c>
      <c r="E2592" t="s">
        <v>304</v>
      </c>
      <c r="F2592" t="s">
        <v>52</v>
      </c>
      <c r="H2592" t="s">
        <v>38</v>
      </c>
      <c r="I2592">
        <v>26</v>
      </c>
      <c r="J2592">
        <v>26</v>
      </c>
      <c r="K2592">
        <v>25</v>
      </c>
      <c r="L2592">
        <v>7</v>
      </c>
      <c r="M2592">
        <v>118578.04</v>
      </c>
      <c r="N2592">
        <v>210000</v>
      </c>
      <c r="O2592">
        <v>12000</v>
      </c>
      <c r="P2592">
        <v>34.1233111111111</v>
      </c>
      <c r="Q2592">
        <v>27</v>
      </c>
      <c r="R2592">
        <v>810000</v>
      </c>
      <c r="S2592">
        <v>43306</v>
      </c>
      <c r="T2592">
        <v>43168</v>
      </c>
      <c r="U2592">
        <v>4.742</v>
      </c>
      <c r="V2592">
        <v>2</v>
      </c>
      <c r="W2592">
        <v>33879.440000000002</v>
      </c>
      <c r="X2592">
        <v>60000</v>
      </c>
      <c r="Y2592">
        <v>0</v>
      </c>
      <c r="Z2592">
        <v>37.887693850935797</v>
      </c>
      <c r="AA2592">
        <v>25</v>
      </c>
      <c r="AB2592">
        <v>750000</v>
      </c>
      <c r="AC2592">
        <v>43339</v>
      </c>
      <c r="AD2592">
        <v>43168</v>
      </c>
      <c r="AE2592">
        <v>1.355</v>
      </c>
      <c r="AF2592">
        <v>2</v>
      </c>
      <c r="AG2592">
        <v>33879.440000000002</v>
      </c>
      <c r="AH2592">
        <v>60000</v>
      </c>
      <c r="AI2592">
        <v>18000</v>
      </c>
      <c r="AJ2592">
        <v>11.268132910800601</v>
      </c>
      <c r="AK2592">
        <v>23</v>
      </c>
      <c r="AL2592">
        <v>690000</v>
      </c>
      <c r="AM2592">
        <v>43368</v>
      </c>
      <c r="AN2592">
        <v>43378</v>
      </c>
      <c r="AO2592">
        <v>1.4</v>
      </c>
      <c r="AP2592" t="s">
        <v>2980</v>
      </c>
      <c r="AQ2592">
        <v>4</v>
      </c>
      <c r="AR2592">
        <v>0</v>
      </c>
      <c r="AS2592">
        <v>0</v>
      </c>
      <c r="AT2592">
        <v>0</v>
      </c>
    </row>
    <row r="2593" spans="1:46" x14ac:dyDescent="0.25">
      <c r="A2593" t="s">
        <v>41</v>
      </c>
      <c r="B2593" t="s">
        <v>164</v>
      </c>
      <c r="C2593" t="s">
        <v>217</v>
      </c>
      <c r="D2593" t="s">
        <v>236</v>
      </c>
      <c r="E2593" t="s">
        <v>304</v>
      </c>
      <c r="F2593" t="s">
        <v>52</v>
      </c>
      <c r="H2593" t="s">
        <v>38</v>
      </c>
      <c r="I2593">
        <v>24</v>
      </c>
      <c r="J2593">
        <v>24</v>
      </c>
      <c r="K2593">
        <v>6</v>
      </c>
      <c r="L2593">
        <v>11</v>
      </c>
      <c r="M2593">
        <v>635425.57999999996</v>
      </c>
      <c r="N2593">
        <v>1133000</v>
      </c>
      <c r="O2593">
        <v>92700</v>
      </c>
      <c r="P2593">
        <v>32.810906680915799</v>
      </c>
      <c r="Q2593">
        <v>22</v>
      </c>
      <c r="R2593">
        <v>2266000</v>
      </c>
      <c r="S2593">
        <v>43310</v>
      </c>
      <c r="T2593">
        <v>43294</v>
      </c>
      <c r="U2593">
        <v>7.452</v>
      </c>
      <c r="V2593">
        <v>13</v>
      </c>
      <c r="W2593">
        <v>778675.78</v>
      </c>
      <c r="X2593">
        <v>1339000</v>
      </c>
      <c r="Y2593">
        <v>367200</v>
      </c>
      <c r="Z2593">
        <v>11.8601195265796</v>
      </c>
      <c r="AA2593">
        <v>9</v>
      </c>
      <c r="AB2593">
        <v>927000</v>
      </c>
      <c r="AC2593">
        <v>43343</v>
      </c>
      <c r="AD2593">
        <v>43347</v>
      </c>
      <c r="AE2593">
        <v>8.8059999999999992</v>
      </c>
      <c r="AF2593">
        <v>14</v>
      </c>
      <c r="AG2593">
        <v>844711.26</v>
      </c>
      <c r="AH2593">
        <v>1442000</v>
      </c>
      <c r="AI2593">
        <v>370800</v>
      </c>
      <c r="AJ2593">
        <v>13.2578056547315</v>
      </c>
      <c r="AK2593">
        <v>31</v>
      </c>
      <c r="AL2593">
        <v>3193000</v>
      </c>
      <c r="AM2593">
        <v>43372</v>
      </c>
      <c r="AN2593">
        <v>43378</v>
      </c>
      <c r="AO2593">
        <v>9.8000000000000007</v>
      </c>
      <c r="AP2593" t="s">
        <v>2981</v>
      </c>
      <c r="AQ2593">
        <v>89</v>
      </c>
      <c r="AR2593">
        <v>0</v>
      </c>
      <c r="AS2593">
        <v>0</v>
      </c>
      <c r="AT2593">
        <v>0</v>
      </c>
    </row>
    <row r="2594" spans="1:46" x14ac:dyDescent="0.25">
      <c r="A2594" t="s">
        <v>41</v>
      </c>
      <c r="B2594" t="s">
        <v>155</v>
      </c>
      <c r="C2594" t="s">
        <v>208</v>
      </c>
      <c r="D2594" t="s">
        <v>236</v>
      </c>
      <c r="E2594" t="s">
        <v>304</v>
      </c>
      <c r="F2594" t="s">
        <v>52</v>
      </c>
      <c r="H2594" t="s">
        <v>38</v>
      </c>
      <c r="I2594">
        <v>22</v>
      </c>
      <c r="J2594">
        <v>22</v>
      </c>
      <c r="K2594">
        <v>12</v>
      </c>
      <c r="L2594">
        <v>16</v>
      </c>
      <c r="M2594">
        <v>1409918.91</v>
      </c>
      <c r="N2594">
        <v>2375000</v>
      </c>
      <c r="O2594">
        <v>712500</v>
      </c>
      <c r="P2594">
        <v>6.71213224823149</v>
      </c>
      <c r="Q2594">
        <v>25</v>
      </c>
      <c r="R2594">
        <v>3725000</v>
      </c>
      <c r="S2594">
        <v>43310</v>
      </c>
      <c r="T2594">
        <v>43294</v>
      </c>
      <c r="U2594">
        <v>10.839</v>
      </c>
      <c r="V2594">
        <v>3</v>
      </c>
      <c r="W2594">
        <v>260778.22</v>
      </c>
      <c r="X2594">
        <v>447000</v>
      </c>
      <c r="Y2594">
        <v>89400</v>
      </c>
      <c r="Z2594">
        <v>19.782985995465001</v>
      </c>
      <c r="AA2594">
        <v>46</v>
      </c>
      <c r="AB2594">
        <v>6854000</v>
      </c>
      <c r="AC2594">
        <v>43333</v>
      </c>
      <c r="AD2594">
        <v>43326</v>
      </c>
      <c r="AE2594">
        <v>2.032</v>
      </c>
      <c r="AF2594">
        <v>11</v>
      </c>
      <c r="AG2594">
        <v>946750.75</v>
      </c>
      <c r="AH2594">
        <v>1639000</v>
      </c>
      <c r="AI2594">
        <v>491700</v>
      </c>
      <c r="AJ2594">
        <v>9.2281160115052696</v>
      </c>
      <c r="AK2594">
        <v>35</v>
      </c>
      <c r="AL2594">
        <v>5215000</v>
      </c>
      <c r="AM2594">
        <v>43373</v>
      </c>
      <c r="AN2594">
        <v>43400</v>
      </c>
      <c r="AO2594">
        <v>7.7</v>
      </c>
      <c r="AP2594" t="s">
        <v>2982</v>
      </c>
      <c r="AQ2594">
        <v>40</v>
      </c>
      <c r="AR2594">
        <v>0</v>
      </c>
      <c r="AS2594">
        <v>0</v>
      </c>
      <c r="AT2594">
        <v>0</v>
      </c>
    </row>
    <row r="2595" spans="1:46" x14ac:dyDescent="0.25">
      <c r="A2595" t="s">
        <v>41</v>
      </c>
      <c r="B2595" t="s">
        <v>145</v>
      </c>
      <c r="C2595" t="s">
        <v>198</v>
      </c>
      <c r="D2595" t="s">
        <v>236</v>
      </c>
      <c r="E2595" t="s">
        <v>304</v>
      </c>
      <c r="F2595" t="s">
        <v>52</v>
      </c>
      <c r="H2595" t="s">
        <v>38</v>
      </c>
      <c r="I2595">
        <v>21</v>
      </c>
      <c r="J2595">
        <v>21</v>
      </c>
      <c r="K2595">
        <v>12</v>
      </c>
      <c r="L2595">
        <v>3</v>
      </c>
      <c r="M2595">
        <v>64311</v>
      </c>
      <c r="N2595">
        <v>114000</v>
      </c>
      <c r="O2595">
        <v>11400</v>
      </c>
      <c r="P2595">
        <v>31.050584593715101</v>
      </c>
      <c r="Q2595">
        <v>-9</v>
      </c>
      <c r="R2595">
        <v>-342000</v>
      </c>
      <c r="S2595">
        <v>43312</v>
      </c>
      <c r="T2595">
        <v>43238</v>
      </c>
      <c r="U2595">
        <v>2.032</v>
      </c>
      <c r="V2595">
        <v>22</v>
      </c>
      <c r="W2595">
        <v>507928.6</v>
      </c>
      <c r="X2595">
        <v>836000</v>
      </c>
      <c r="Y2595">
        <v>239400</v>
      </c>
      <c r="Z2595">
        <v>6.3490679895065796</v>
      </c>
      <c r="AA2595">
        <v>5</v>
      </c>
      <c r="AB2595">
        <v>190000</v>
      </c>
      <c r="AC2595">
        <v>43343</v>
      </c>
      <c r="AD2595">
        <v>43321</v>
      </c>
      <c r="AE2595">
        <v>14.903</v>
      </c>
      <c r="AF2595">
        <v>17</v>
      </c>
      <c r="AG2595">
        <v>389275.52</v>
      </c>
      <c r="AH2595">
        <v>646000</v>
      </c>
      <c r="AI2595">
        <v>193800</v>
      </c>
      <c r="AJ2595">
        <v>5.3067067459767099</v>
      </c>
      <c r="AK2595">
        <v>0</v>
      </c>
      <c r="AL2595">
        <v>0</v>
      </c>
      <c r="AM2595">
        <v>43373</v>
      </c>
      <c r="AN2595">
        <v>43353</v>
      </c>
      <c r="AO2595">
        <v>11.9</v>
      </c>
      <c r="AP2595" t="s">
        <v>2983</v>
      </c>
      <c r="AQ2595">
        <v>0</v>
      </c>
      <c r="AR2595">
        <v>0</v>
      </c>
      <c r="AS2595">
        <v>0</v>
      </c>
      <c r="AT2595">
        <v>0</v>
      </c>
    </row>
    <row r="2596" spans="1:46" x14ac:dyDescent="0.25">
      <c r="A2596" t="s">
        <v>41</v>
      </c>
      <c r="B2596" t="s">
        <v>163</v>
      </c>
      <c r="C2596" t="s">
        <v>216</v>
      </c>
      <c r="D2596" t="s">
        <v>236</v>
      </c>
      <c r="E2596" t="s">
        <v>304</v>
      </c>
      <c r="F2596" t="s">
        <v>52</v>
      </c>
      <c r="H2596" t="s">
        <v>38</v>
      </c>
      <c r="I2596">
        <v>19</v>
      </c>
      <c r="J2596">
        <v>19</v>
      </c>
      <c r="K2596">
        <v>6</v>
      </c>
      <c r="L2596">
        <v>2</v>
      </c>
      <c r="M2596">
        <v>146888.88</v>
      </c>
      <c r="N2596">
        <v>238000</v>
      </c>
      <c r="O2596">
        <v>71400</v>
      </c>
      <c r="P2596">
        <v>3.0145447269344001</v>
      </c>
      <c r="Q2596">
        <v>20</v>
      </c>
      <c r="R2596">
        <v>2380000</v>
      </c>
      <c r="S2596">
        <v>43301</v>
      </c>
      <c r="T2596">
        <v>43294</v>
      </c>
      <c r="U2596">
        <v>1.355</v>
      </c>
      <c r="V2596">
        <v>49</v>
      </c>
      <c r="W2596">
        <v>3357734.06</v>
      </c>
      <c r="X2596">
        <v>5831000</v>
      </c>
      <c r="Y2596">
        <v>1749300</v>
      </c>
      <c r="Z2596">
        <v>9.5105601676251901</v>
      </c>
      <c r="AA2596">
        <v>1</v>
      </c>
      <c r="AB2596">
        <v>119000</v>
      </c>
      <c r="AC2596">
        <v>43342</v>
      </c>
      <c r="AD2596">
        <v>43347</v>
      </c>
      <c r="AE2596">
        <v>33.194000000000003</v>
      </c>
      <c r="AF2596">
        <v>8</v>
      </c>
      <c r="AG2596">
        <v>556039.43999999994</v>
      </c>
      <c r="AH2596">
        <v>952000</v>
      </c>
      <c r="AI2596">
        <v>249900</v>
      </c>
      <c r="AJ2596">
        <v>12.883722509421901</v>
      </c>
      <c r="AK2596">
        <v>16</v>
      </c>
      <c r="AL2596">
        <v>1904000</v>
      </c>
      <c r="AM2596">
        <v>43373</v>
      </c>
      <c r="AN2596">
        <v>43347</v>
      </c>
      <c r="AO2596">
        <v>5.6</v>
      </c>
      <c r="AP2596" t="s">
        <v>2984</v>
      </c>
      <c r="AQ2596">
        <v>1</v>
      </c>
      <c r="AR2596">
        <v>0</v>
      </c>
      <c r="AS2596">
        <v>19</v>
      </c>
      <c r="AT2596">
        <v>0</v>
      </c>
    </row>
    <row r="2597" spans="1:46" x14ac:dyDescent="0.25">
      <c r="A2597" t="s">
        <v>41</v>
      </c>
      <c r="B2597" t="s">
        <v>170</v>
      </c>
      <c r="C2597" t="s">
        <v>223</v>
      </c>
      <c r="D2597" t="s">
        <v>236</v>
      </c>
      <c r="E2597" t="s">
        <v>304</v>
      </c>
      <c r="F2597" t="s">
        <v>52</v>
      </c>
      <c r="H2597" t="s">
        <v>38</v>
      </c>
      <c r="I2597">
        <v>18</v>
      </c>
      <c r="J2597">
        <v>18</v>
      </c>
      <c r="K2597">
        <v>6</v>
      </c>
      <c r="L2597">
        <v>1</v>
      </c>
      <c r="M2597">
        <v>80422.36</v>
      </c>
      <c r="N2597">
        <v>137000</v>
      </c>
      <c r="O2597">
        <v>0</v>
      </c>
      <c r="P2597">
        <v>35.427302425447799</v>
      </c>
      <c r="Q2597">
        <v>11</v>
      </c>
      <c r="R2597">
        <v>1584000</v>
      </c>
      <c r="S2597">
        <v>43303</v>
      </c>
      <c r="T2597">
        <v>43223</v>
      </c>
      <c r="U2597">
        <v>0.67700000000000005</v>
      </c>
      <c r="V2597">
        <v>4</v>
      </c>
      <c r="W2597">
        <v>321689.42</v>
      </c>
      <c r="X2597">
        <v>576000</v>
      </c>
      <c r="Y2597">
        <v>172800</v>
      </c>
      <c r="Z2597">
        <v>12.237509533435601</v>
      </c>
      <c r="AA2597">
        <v>7</v>
      </c>
      <c r="AB2597">
        <v>959000</v>
      </c>
      <c r="AC2597">
        <v>43323</v>
      </c>
      <c r="AD2597">
        <v>43223</v>
      </c>
      <c r="AE2597">
        <v>2.71</v>
      </c>
      <c r="AF2597">
        <v>1</v>
      </c>
      <c r="AG2597">
        <v>80422.350000000006</v>
      </c>
      <c r="AH2597">
        <v>137000</v>
      </c>
      <c r="AI2597">
        <v>0</v>
      </c>
      <c r="AJ2597">
        <v>35.427310454644797</v>
      </c>
      <c r="AK2597">
        <v>6</v>
      </c>
      <c r="AL2597">
        <v>822000</v>
      </c>
      <c r="AM2597">
        <v>43372</v>
      </c>
      <c r="AN2597">
        <v>43223</v>
      </c>
      <c r="AO2597">
        <v>0.7</v>
      </c>
      <c r="AP2597" t="s">
        <v>2985</v>
      </c>
      <c r="AQ2597">
        <v>10</v>
      </c>
      <c r="AR2597">
        <v>0</v>
      </c>
      <c r="AS2597">
        <v>0</v>
      </c>
      <c r="AT2597">
        <v>0</v>
      </c>
    </row>
    <row r="2598" spans="1:46" x14ac:dyDescent="0.25">
      <c r="A2598" t="s">
        <v>41</v>
      </c>
      <c r="B2598" t="s">
        <v>149</v>
      </c>
      <c r="C2598" t="s">
        <v>202</v>
      </c>
      <c r="D2598" t="s">
        <v>236</v>
      </c>
      <c r="E2598" t="s">
        <v>304</v>
      </c>
      <c r="F2598" t="s">
        <v>52</v>
      </c>
      <c r="H2598" t="s">
        <v>38</v>
      </c>
      <c r="I2598">
        <v>18</v>
      </c>
      <c r="J2598">
        <v>18</v>
      </c>
      <c r="K2598">
        <v>12</v>
      </c>
      <c r="L2598">
        <v>4</v>
      </c>
      <c r="M2598">
        <v>118535.58</v>
      </c>
      <c r="N2598">
        <v>220000</v>
      </c>
      <c r="O2598">
        <v>66000</v>
      </c>
      <c r="P2598">
        <v>15.331728571428499</v>
      </c>
      <c r="Q2598">
        <v>5</v>
      </c>
      <c r="R2598">
        <v>275000</v>
      </c>
      <c r="S2598">
        <v>43308</v>
      </c>
      <c r="T2598">
        <v>43126</v>
      </c>
      <c r="U2598">
        <v>2.71</v>
      </c>
      <c r="V2598">
        <v>2</v>
      </c>
      <c r="W2598">
        <v>59267.79</v>
      </c>
      <c r="X2598">
        <v>110000</v>
      </c>
      <c r="Y2598">
        <v>0</v>
      </c>
      <c r="Z2598">
        <v>40.732210000000002</v>
      </c>
      <c r="AA2598">
        <v>3</v>
      </c>
      <c r="AB2598">
        <v>165000</v>
      </c>
      <c r="AC2598">
        <v>43339</v>
      </c>
      <c r="AD2598">
        <v>43126</v>
      </c>
      <c r="AE2598">
        <v>1.355</v>
      </c>
      <c r="AF2598">
        <v>3</v>
      </c>
      <c r="AG2598">
        <v>97000.11</v>
      </c>
      <c r="AH2598">
        <v>165000</v>
      </c>
      <c r="AI2598">
        <v>49500</v>
      </c>
      <c r="AJ2598">
        <v>7.6189428571428497</v>
      </c>
      <c r="AK2598">
        <v>24</v>
      </c>
      <c r="AL2598">
        <v>1320000</v>
      </c>
      <c r="AM2598">
        <v>43358</v>
      </c>
      <c r="AN2598">
        <v>43352</v>
      </c>
      <c r="AO2598">
        <v>2.1</v>
      </c>
      <c r="AP2598" t="s">
        <v>2986</v>
      </c>
      <c r="AQ2598">
        <v>22</v>
      </c>
      <c r="AR2598">
        <v>0</v>
      </c>
      <c r="AS2598">
        <v>0</v>
      </c>
      <c r="AT2598">
        <v>0</v>
      </c>
    </row>
    <row r="2599" spans="1:46" x14ac:dyDescent="0.25">
      <c r="A2599" t="s">
        <v>41</v>
      </c>
      <c r="B2599" t="s">
        <v>148</v>
      </c>
      <c r="C2599" t="s">
        <v>201</v>
      </c>
      <c r="D2599" t="s">
        <v>236</v>
      </c>
      <c r="E2599" t="s">
        <v>304</v>
      </c>
      <c r="F2599" t="s">
        <v>52</v>
      </c>
      <c r="H2599" t="s">
        <v>38</v>
      </c>
      <c r="I2599">
        <v>18</v>
      </c>
      <c r="J2599">
        <v>18</v>
      </c>
      <c r="K2599">
        <v>6</v>
      </c>
      <c r="L2599">
        <v>1</v>
      </c>
      <c r="M2599">
        <v>31293.51</v>
      </c>
      <c r="N2599">
        <v>59000</v>
      </c>
      <c r="O2599">
        <v>0</v>
      </c>
      <c r="P2599">
        <v>41.656168192161502</v>
      </c>
      <c r="Q2599">
        <v>-1</v>
      </c>
      <c r="R2599">
        <v>-59000</v>
      </c>
      <c r="S2599">
        <v>43311</v>
      </c>
      <c r="T2599">
        <v>43223</v>
      </c>
      <c r="U2599">
        <v>0.67700000000000005</v>
      </c>
      <c r="V2599">
        <v>13</v>
      </c>
      <c r="W2599">
        <v>406815.54</v>
      </c>
      <c r="X2599">
        <v>767000</v>
      </c>
      <c r="Y2599">
        <v>212400</v>
      </c>
      <c r="Z2599">
        <v>19.3117392424492</v>
      </c>
      <c r="AA2599">
        <v>10</v>
      </c>
      <c r="AB2599">
        <v>590000</v>
      </c>
      <c r="AC2599">
        <v>43343</v>
      </c>
      <c r="AD2599">
        <v>43319</v>
      </c>
      <c r="AE2599">
        <v>8.8059999999999992</v>
      </c>
      <c r="AF2599">
        <v>9</v>
      </c>
      <c r="AG2599">
        <v>281641.46000000002</v>
      </c>
      <c r="AH2599">
        <v>531000</v>
      </c>
      <c r="AI2599">
        <v>0</v>
      </c>
      <c r="AJ2599">
        <v>41.656194759892898</v>
      </c>
      <c r="AK2599">
        <v>1</v>
      </c>
      <c r="AL2599">
        <v>59000</v>
      </c>
      <c r="AM2599">
        <v>43373</v>
      </c>
      <c r="AN2599">
        <v>43319</v>
      </c>
      <c r="AO2599">
        <v>6.3</v>
      </c>
      <c r="AP2599" t="s">
        <v>2987</v>
      </c>
      <c r="AQ2599">
        <v>5</v>
      </c>
      <c r="AR2599">
        <v>0</v>
      </c>
      <c r="AS2599">
        <v>0</v>
      </c>
      <c r="AT2599">
        <v>0</v>
      </c>
    </row>
    <row r="2600" spans="1:46" x14ac:dyDescent="0.25">
      <c r="A2600" t="s">
        <v>41</v>
      </c>
      <c r="B2600" t="s">
        <v>158</v>
      </c>
      <c r="C2600" t="s">
        <v>211</v>
      </c>
      <c r="D2600" t="s">
        <v>236</v>
      </c>
      <c r="E2600" t="s">
        <v>304</v>
      </c>
      <c r="F2600" t="s">
        <v>52</v>
      </c>
      <c r="H2600" t="s">
        <v>38</v>
      </c>
      <c r="I2600">
        <v>18</v>
      </c>
      <c r="J2600">
        <v>18</v>
      </c>
      <c r="K2600">
        <v>12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12</v>
      </c>
      <c r="AL2600">
        <v>1030800</v>
      </c>
      <c r="AN2600">
        <v>43352</v>
      </c>
      <c r="AO2600">
        <v>0</v>
      </c>
      <c r="AP2600" t="s">
        <v>2988</v>
      </c>
      <c r="AQ2600">
        <v>0</v>
      </c>
      <c r="AR2600">
        <v>0</v>
      </c>
      <c r="AS2600">
        <v>0</v>
      </c>
      <c r="AT2600">
        <v>0</v>
      </c>
    </row>
    <row r="2601" spans="1:46" x14ac:dyDescent="0.25">
      <c r="A2601" t="s">
        <v>41</v>
      </c>
      <c r="B2601" t="s">
        <v>180</v>
      </c>
      <c r="C2601" t="s">
        <v>233</v>
      </c>
      <c r="D2601" t="s">
        <v>236</v>
      </c>
      <c r="E2601" t="s">
        <v>304</v>
      </c>
      <c r="F2601" t="s">
        <v>52</v>
      </c>
      <c r="H2601" t="s">
        <v>38</v>
      </c>
      <c r="I2601">
        <v>16</v>
      </c>
      <c r="J2601">
        <v>16</v>
      </c>
      <c r="K2601">
        <v>1</v>
      </c>
      <c r="L2601">
        <v>1</v>
      </c>
      <c r="M2601">
        <v>147959</v>
      </c>
      <c r="N2601">
        <v>266000</v>
      </c>
      <c r="O2601">
        <v>0</v>
      </c>
      <c r="P2601">
        <v>38.813947414425598</v>
      </c>
      <c r="Q2601">
        <v>10</v>
      </c>
      <c r="R2601">
        <v>2660000</v>
      </c>
      <c r="S2601">
        <v>43296</v>
      </c>
      <c r="T2601">
        <v>43208</v>
      </c>
      <c r="U2601">
        <v>0.67700000000000005</v>
      </c>
      <c r="V2601">
        <v>1</v>
      </c>
      <c r="W2601">
        <v>151792.81</v>
      </c>
      <c r="X2601">
        <v>266000</v>
      </c>
      <c r="Y2601">
        <v>0</v>
      </c>
      <c r="Z2601">
        <v>37.228537265241698</v>
      </c>
      <c r="AA2601">
        <v>14</v>
      </c>
      <c r="AB2601">
        <v>3724000</v>
      </c>
      <c r="AC2601">
        <v>43341</v>
      </c>
      <c r="AD2601">
        <v>43320</v>
      </c>
      <c r="AE2601">
        <v>0.67700000000000005</v>
      </c>
      <c r="AF2601">
        <v>10</v>
      </c>
      <c r="AG2601">
        <v>1517928.1</v>
      </c>
      <c r="AH2601">
        <v>2660000</v>
      </c>
      <c r="AI2601">
        <v>465500</v>
      </c>
      <c r="AJ2601">
        <v>23.9133784461152</v>
      </c>
      <c r="AK2601">
        <v>4</v>
      </c>
      <c r="AL2601">
        <v>1064000</v>
      </c>
      <c r="AM2601">
        <v>43368</v>
      </c>
      <c r="AN2601">
        <v>43320</v>
      </c>
      <c r="AO2601">
        <v>7</v>
      </c>
      <c r="AP2601" t="s">
        <v>2989</v>
      </c>
      <c r="AQ2601">
        <v>20</v>
      </c>
      <c r="AR2601">
        <v>0</v>
      </c>
      <c r="AS2601">
        <v>0</v>
      </c>
      <c r="AT2601">
        <v>0</v>
      </c>
    </row>
    <row r="2602" spans="1:46" x14ac:dyDescent="0.25">
      <c r="A2602" t="s">
        <v>41</v>
      </c>
      <c r="B2602" t="s">
        <v>151</v>
      </c>
      <c r="C2602" t="s">
        <v>204</v>
      </c>
      <c r="D2602" t="s">
        <v>236</v>
      </c>
      <c r="E2602" t="s">
        <v>304</v>
      </c>
      <c r="F2602" t="s">
        <v>52</v>
      </c>
      <c r="H2602" t="s">
        <v>38</v>
      </c>
      <c r="I2602">
        <v>15</v>
      </c>
      <c r="J2602">
        <v>15</v>
      </c>
      <c r="K2602">
        <v>12</v>
      </c>
      <c r="L2602">
        <v>8</v>
      </c>
      <c r="M2602">
        <v>421840.33</v>
      </c>
      <c r="N2602">
        <v>755000</v>
      </c>
      <c r="O2602">
        <v>226500</v>
      </c>
      <c r="P2602">
        <v>12.199742017218201</v>
      </c>
      <c r="Q2602">
        <v>22</v>
      </c>
      <c r="R2602">
        <v>2090000</v>
      </c>
      <c r="S2602">
        <v>43310</v>
      </c>
      <c r="T2602">
        <v>43249</v>
      </c>
      <c r="U2602">
        <v>5.4189999999999996</v>
      </c>
      <c r="V2602">
        <v>5</v>
      </c>
      <c r="W2602">
        <v>262789.58</v>
      </c>
      <c r="X2602">
        <v>475000</v>
      </c>
      <c r="Y2602">
        <v>85500</v>
      </c>
      <c r="Z2602">
        <v>25.784714229983202</v>
      </c>
      <c r="AA2602">
        <v>17</v>
      </c>
      <c r="AB2602">
        <v>1615000</v>
      </c>
      <c r="AC2602">
        <v>43333</v>
      </c>
      <c r="AD2602">
        <v>43249</v>
      </c>
      <c r="AE2602">
        <v>3.387</v>
      </c>
      <c r="AF2602">
        <v>2</v>
      </c>
      <c r="AG2602">
        <v>105115.83</v>
      </c>
      <c r="AH2602">
        <v>190000</v>
      </c>
      <c r="AI2602">
        <v>57000</v>
      </c>
      <c r="AJ2602">
        <v>13.0620955540886</v>
      </c>
      <c r="AK2602">
        <v>15</v>
      </c>
      <c r="AL2602">
        <v>1425000</v>
      </c>
      <c r="AM2602">
        <v>43355</v>
      </c>
      <c r="AN2602">
        <v>43249</v>
      </c>
      <c r="AO2602">
        <v>1.4</v>
      </c>
      <c r="AP2602" t="s">
        <v>2990</v>
      </c>
      <c r="AQ2602">
        <v>2</v>
      </c>
      <c r="AR2602">
        <v>0</v>
      </c>
      <c r="AS2602">
        <v>12</v>
      </c>
      <c r="AT2602">
        <v>0</v>
      </c>
    </row>
    <row r="2603" spans="1:46" x14ac:dyDescent="0.25">
      <c r="A2603" t="s">
        <v>41</v>
      </c>
      <c r="B2603" t="s">
        <v>152</v>
      </c>
      <c r="C2603" t="s">
        <v>205</v>
      </c>
      <c r="D2603" t="s">
        <v>236</v>
      </c>
      <c r="E2603" t="s">
        <v>304</v>
      </c>
      <c r="F2603" t="s">
        <v>52</v>
      </c>
      <c r="H2603" t="s">
        <v>38</v>
      </c>
      <c r="I2603">
        <v>15</v>
      </c>
      <c r="J2603">
        <v>15</v>
      </c>
      <c r="K2603">
        <v>12</v>
      </c>
      <c r="L2603">
        <v>4</v>
      </c>
      <c r="M2603">
        <v>236732.14</v>
      </c>
      <c r="N2603">
        <v>424000</v>
      </c>
      <c r="O2603">
        <v>127200</v>
      </c>
      <c r="P2603">
        <v>12.2623470941628</v>
      </c>
      <c r="Q2603">
        <v>13</v>
      </c>
      <c r="R2603">
        <v>1391000</v>
      </c>
      <c r="S2603">
        <v>43298</v>
      </c>
      <c r="T2603">
        <v>43260</v>
      </c>
      <c r="U2603">
        <v>2.71</v>
      </c>
      <c r="V2603">
        <v>3</v>
      </c>
      <c r="W2603">
        <v>177549.1</v>
      </c>
      <c r="X2603">
        <v>321000</v>
      </c>
      <c r="Y2603">
        <v>96300</v>
      </c>
      <c r="Z2603">
        <v>13.0823274317966</v>
      </c>
      <c r="AA2603">
        <v>10</v>
      </c>
      <c r="AB2603">
        <v>1070000</v>
      </c>
      <c r="AC2603">
        <v>43318</v>
      </c>
      <c r="AD2603">
        <v>43260</v>
      </c>
      <c r="AE2603">
        <v>2.032</v>
      </c>
      <c r="AF2603">
        <v>7</v>
      </c>
      <c r="AG2603">
        <v>414281.24</v>
      </c>
      <c r="AH2603">
        <v>749000</v>
      </c>
      <c r="AI2603">
        <v>160500</v>
      </c>
      <c r="AJ2603">
        <v>22.564254205607401</v>
      </c>
      <c r="AK2603">
        <v>3</v>
      </c>
      <c r="AL2603">
        <v>321000</v>
      </c>
      <c r="AM2603">
        <v>43373</v>
      </c>
      <c r="AN2603">
        <v>43378</v>
      </c>
      <c r="AO2603">
        <v>4.9000000000000004</v>
      </c>
      <c r="AP2603" t="s">
        <v>2991</v>
      </c>
      <c r="AQ2603">
        <v>16</v>
      </c>
      <c r="AR2603">
        <v>0</v>
      </c>
      <c r="AS2603">
        <v>0</v>
      </c>
      <c r="AT2603">
        <v>12</v>
      </c>
    </row>
    <row r="2604" spans="1:46" x14ac:dyDescent="0.25">
      <c r="A2604" t="s">
        <v>41</v>
      </c>
      <c r="B2604" t="s">
        <v>153</v>
      </c>
      <c r="C2604" t="s">
        <v>206</v>
      </c>
      <c r="D2604" t="s">
        <v>236</v>
      </c>
      <c r="E2604" t="s">
        <v>304</v>
      </c>
      <c r="F2604" t="s">
        <v>52</v>
      </c>
      <c r="H2604" t="s">
        <v>38</v>
      </c>
      <c r="I2604">
        <v>15</v>
      </c>
      <c r="J2604">
        <v>15</v>
      </c>
      <c r="K2604">
        <v>12</v>
      </c>
      <c r="L2604">
        <v>4</v>
      </c>
      <c r="M2604">
        <v>281799.3</v>
      </c>
      <c r="N2604">
        <v>502000</v>
      </c>
      <c r="O2604">
        <v>150600</v>
      </c>
      <c r="P2604">
        <v>11.787356163613101</v>
      </c>
      <c r="Q2604">
        <v>8</v>
      </c>
      <c r="R2604">
        <v>1008000</v>
      </c>
      <c r="S2604">
        <v>43309</v>
      </c>
      <c r="T2604">
        <v>43237</v>
      </c>
      <c r="U2604">
        <v>2.71</v>
      </c>
      <c r="V2604">
        <v>10</v>
      </c>
      <c r="W2604">
        <v>729686.53</v>
      </c>
      <c r="X2604">
        <v>1260000</v>
      </c>
      <c r="Y2604">
        <v>264600</v>
      </c>
      <c r="Z2604">
        <v>19.363554056724499</v>
      </c>
      <c r="AA2604">
        <v>34</v>
      </c>
      <c r="AB2604">
        <v>4284000</v>
      </c>
      <c r="AC2604">
        <v>43339</v>
      </c>
      <c r="AD2604">
        <v>43322</v>
      </c>
      <c r="AE2604">
        <v>6.774</v>
      </c>
      <c r="AF2604">
        <v>3</v>
      </c>
      <c r="AG2604">
        <v>220795.08</v>
      </c>
      <c r="AH2604">
        <v>378000</v>
      </c>
      <c r="AI2604">
        <v>113400</v>
      </c>
      <c r="AJ2604">
        <v>8.2106623049685101</v>
      </c>
      <c r="AK2604">
        <v>31</v>
      </c>
      <c r="AL2604">
        <v>3906000</v>
      </c>
      <c r="AM2604">
        <v>43367</v>
      </c>
      <c r="AN2604">
        <v>43322</v>
      </c>
      <c r="AO2604">
        <v>2.1</v>
      </c>
      <c r="AP2604" t="s">
        <v>2992</v>
      </c>
      <c r="AQ2604">
        <v>5</v>
      </c>
      <c r="AR2604">
        <v>0</v>
      </c>
      <c r="AS2604">
        <v>12</v>
      </c>
      <c r="AT2604">
        <v>0</v>
      </c>
    </row>
    <row r="2605" spans="1:46" x14ac:dyDescent="0.25">
      <c r="A2605" t="s">
        <v>41</v>
      </c>
      <c r="B2605" t="s">
        <v>154</v>
      </c>
      <c r="C2605" t="s">
        <v>207</v>
      </c>
      <c r="D2605" t="s">
        <v>236</v>
      </c>
      <c r="E2605" t="s">
        <v>304</v>
      </c>
      <c r="F2605" t="s">
        <v>52</v>
      </c>
      <c r="H2605" t="s">
        <v>38</v>
      </c>
      <c r="I2605">
        <v>15</v>
      </c>
      <c r="J2605">
        <v>15</v>
      </c>
      <c r="K2605">
        <v>12</v>
      </c>
      <c r="L2605">
        <v>5</v>
      </c>
      <c r="M2605">
        <v>158154.1</v>
      </c>
      <c r="N2605">
        <v>285000</v>
      </c>
      <c r="O2605">
        <v>0</v>
      </c>
      <c r="P2605">
        <v>38.958066645248401</v>
      </c>
      <c r="Q2605">
        <v>18</v>
      </c>
      <c r="R2605">
        <v>1026000</v>
      </c>
      <c r="S2605">
        <v>43311</v>
      </c>
      <c r="T2605">
        <v>43208</v>
      </c>
      <c r="U2605">
        <v>3.387</v>
      </c>
      <c r="V2605">
        <v>4</v>
      </c>
      <c r="W2605">
        <v>126523.28</v>
      </c>
      <c r="X2605">
        <v>228000</v>
      </c>
      <c r="Y2605">
        <v>68400</v>
      </c>
      <c r="Z2605">
        <v>12.7972380405997</v>
      </c>
      <c r="AA2605">
        <v>26</v>
      </c>
      <c r="AB2605">
        <v>1482000</v>
      </c>
      <c r="AC2605">
        <v>43329</v>
      </c>
      <c r="AD2605">
        <v>43341</v>
      </c>
      <c r="AE2605">
        <v>2.71</v>
      </c>
      <c r="AF2605">
        <v>3</v>
      </c>
      <c r="AG2605">
        <v>96844.44</v>
      </c>
      <c r="AH2605">
        <v>171000</v>
      </c>
      <c r="AI2605">
        <v>0</v>
      </c>
      <c r="AJ2605">
        <v>37.702406835387102</v>
      </c>
      <c r="AK2605">
        <v>23</v>
      </c>
      <c r="AL2605">
        <v>1311000</v>
      </c>
      <c r="AM2605">
        <v>43373</v>
      </c>
      <c r="AN2605">
        <v>43341</v>
      </c>
      <c r="AO2605">
        <v>2.1</v>
      </c>
      <c r="AP2605" t="s">
        <v>2993</v>
      </c>
      <c r="AQ2605">
        <v>6</v>
      </c>
      <c r="AR2605">
        <v>0</v>
      </c>
      <c r="AS2605">
        <v>0</v>
      </c>
      <c r="AT2605">
        <v>0</v>
      </c>
    </row>
    <row r="2606" spans="1:46" x14ac:dyDescent="0.25">
      <c r="A2606" t="s">
        <v>41</v>
      </c>
      <c r="B2606" t="s">
        <v>166</v>
      </c>
      <c r="C2606" t="s">
        <v>219</v>
      </c>
      <c r="D2606" t="s">
        <v>236</v>
      </c>
      <c r="E2606" t="s">
        <v>304</v>
      </c>
      <c r="F2606" t="s">
        <v>52</v>
      </c>
      <c r="H2606" t="s">
        <v>38</v>
      </c>
      <c r="I2606">
        <v>15</v>
      </c>
      <c r="J2606">
        <v>15</v>
      </c>
      <c r="K2606">
        <v>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6</v>
      </c>
      <c r="R2606">
        <v>330000</v>
      </c>
      <c r="T2606">
        <v>43305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</v>
      </c>
      <c r="AB2606">
        <v>330000</v>
      </c>
      <c r="AD2606">
        <v>43305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6</v>
      </c>
      <c r="AL2606">
        <v>330000</v>
      </c>
      <c r="AN2606">
        <v>43305</v>
      </c>
      <c r="AO2606">
        <v>0</v>
      </c>
      <c r="AP2606" t="s">
        <v>2994</v>
      </c>
      <c r="AQ2606">
        <v>2</v>
      </c>
      <c r="AR2606">
        <v>0</v>
      </c>
      <c r="AS2606">
        <v>0</v>
      </c>
      <c r="AT2606">
        <v>0</v>
      </c>
    </row>
    <row r="2607" spans="1:46" x14ac:dyDescent="0.25">
      <c r="A2607" t="s">
        <v>41</v>
      </c>
      <c r="B2607" t="s">
        <v>172</v>
      </c>
      <c r="C2607" t="s">
        <v>225</v>
      </c>
      <c r="D2607" t="s">
        <v>236</v>
      </c>
      <c r="E2607" t="s">
        <v>304</v>
      </c>
      <c r="F2607" t="s">
        <v>52</v>
      </c>
      <c r="H2607" t="s">
        <v>38</v>
      </c>
      <c r="I2607">
        <v>15</v>
      </c>
      <c r="J2607">
        <v>15</v>
      </c>
      <c r="K2607">
        <v>12</v>
      </c>
      <c r="L2607">
        <v>3</v>
      </c>
      <c r="M2607">
        <v>63195.63</v>
      </c>
      <c r="N2607">
        <v>114000</v>
      </c>
      <c r="O2607">
        <v>0</v>
      </c>
      <c r="P2607">
        <v>39.021760740274502</v>
      </c>
      <c r="Q2607">
        <v>14</v>
      </c>
      <c r="R2607">
        <v>532000</v>
      </c>
      <c r="S2607">
        <v>43295</v>
      </c>
      <c r="T2607">
        <v>43223</v>
      </c>
      <c r="U2607">
        <v>2.032</v>
      </c>
      <c r="V2607">
        <v>3</v>
      </c>
      <c r="W2607">
        <v>63195.63</v>
      </c>
      <c r="X2607">
        <v>114000</v>
      </c>
      <c r="Y2607">
        <v>0</v>
      </c>
      <c r="Z2607">
        <v>39.021760740274502</v>
      </c>
      <c r="AA2607">
        <v>11</v>
      </c>
      <c r="AB2607">
        <v>418000</v>
      </c>
      <c r="AC2607">
        <v>43339</v>
      </c>
      <c r="AD2607">
        <v>43223</v>
      </c>
      <c r="AE2607">
        <v>2.032</v>
      </c>
      <c r="AF2607">
        <v>1</v>
      </c>
      <c r="AG2607">
        <v>21065.21</v>
      </c>
      <c r="AH2607">
        <v>41000</v>
      </c>
      <c r="AI2607">
        <v>0</v>
      </c>
      <c r="AJ2607">
        <v>43.4835825132945</v>
      </c>
      <c r="AK2607">
        <v>10</v>
      </c>
      <c r="AL2607">
        <v>410000</v>
      </c>
      <c r="AM2607">
        <v>43369</v>
      </c>
      <c r="AN2607">
        <v>43223</v>
      </c>
      <c r="AO2607">
        <v>0.7</v>
      </c>
      <c r="AP2607" t="s">
        <v>2995</v>
      </c>
      <c r="AQ2607">
        <v>6</v>
      </c>
      <c r="AR2607">
        <v>0</v>
      </c>
      <c r="AS2607">
        <v>0</v>
      </c>
      <c r="AT2607">
        <v>0</v>
      </c>
    </row>
    <row r="2608" spans="1:46" x14ac:dyDescent="0.25">
      <c r="A2608" t="s">
        <v>41</v>
      </c>
      <c r="B2608" t="s">
        <v>175</v>
      </c>
      <c r="C2608" t="s">
        <v>228</v>
      </c>
      <c r="D2608" t="s">
        <v>236</v>
      </c>
      <c r="E2608" t="s">
        <v>304</v>
      </c>
      <c r="F2608" t="s">
        <v>52</v>
      </c>
      <c r="H2608" t="s">
        <v>38</v>
      </c>
      <c r="I2608">
        <v>15</v>
      </c>
      <c r="J2608">
        <v>15</v>
      </c>
      <c r="K2608">
        <v>1</v>
      </c>
      <c r="L2608">
        <v>2</v>
      </c>
      <c r="M2608">
        <v>126974.58</v>
      </c>
      <c r="N2608">
        <v>250000</v>
      </c>
      <c r="O2608">
        <v>0</v>
      </c>
      <c r="P2608">
        <v>44.131184732957401</v>
      </c>
      <c r="Q2608">
        <v>6</v>
      </c>
      <c r="R2608">
        <v>750000</v>
      </c>
      <c r="S2608">
        <v>43309</v>
      </c>
      <c r="T2608">
        <v>43103</v>
      </c>
      <c r="U2608">
        <v>1.355</v>
      </c>
      <c r="V2608">
        <v>11</v>
      </c>
      <c r="W2608">
        <v>767782.93</v>
      </c>
      <c r="X2608">
        <v>1375000</v>
      </c>
      <c r="Y2608">
        <v>412500</v>
      </c>
      <c r="Z2608">
        <v>12.2533794285714</v>
      </c>
      <c r="AA2608">
        <v>19</v>
      </c>
      <c r="AB2608">
        <v>2375000</v>
      </c>
      <c r="AC2608">
        <v>43331</v>
      </c>
      <c r="AD2608">
        <v>43327</v>
      </c>
      <c r="AE2608">
        <v>7.452</v>
      </c>
      <c r="AF2608">
        <v>6</v>
      </c>
      <c r="AG2608">
        <v>429436.02</v>
      </c>
      <c r="AH2608">
        <v>750000</v>
      </c>
      <c r="AI2608">
        <v>225000</v>
      </c>
      <c r="AJ2608">
        <v>10.0229290914416</v>
      </c>
      <c r="AK2608">
        <v>13</v>
      </c>
      <c r="AL2608">
        <v>1625000</v>
      </c>
      <c r="AM2608">
        <v>43373</v>
      </c>
      <c r="AN2608">
        <v>43327</v>
      </c>
      <c r="AO2608">
        <v>4.2</v>
      </c>
      <c r="AP2608" t="s">
        <v>2996</v>
      </c>
      <c r="AQ2608">
        <v>26</v>
      </c>
      <c r="AR2608">
        <v>0</v>
      </c>
      <c r="AS2608">
        <v>0</v>
      </c>
      <c r="AT2608">
        <v>0</v>
      </c>
    </row>
    <row r="2609" spans="1:46" x14ac:dyDescent="0.25">
      <c r="A2609" t="s">
        <v>41</v>
      </c>
      <c r="B2609" t="s">
        <v>156</v>
      </c>
      <c r="C2609" t="s">
        <v>209</v>
      </c>
      <c r="D2609" t="s">
        <v>236</v>
      </c>
      <c r="E2609" t="s">
        <v>304</v>
      </c>
      <c r="F2609" t="s">
        <v>52</v>
      </c>
      <c r="H2609" t="s">
        <v>38</v>
      </c>
      <c r="I2609">
        <v>15</v>
      </c>
      <c r="J2609">
        <v>15</v>
      </c>
      <c r="K2609">
        <v>12</v>
      </c>
      <c r="L2609">
        <v>8</v>
      </c>
      <c r="M2609">
        <v>906950</v>
      </c>
      <c r="N2609">
        <v>1292000</v>
      </c>
      <c r="O2609">
        <v>387600</v>
      </c>
      <c r="P2609">
        <v>-10.3101504003339</v>
      </c>
      <c r="Q2609">
        <v>4</v>
      </c>
      <c r="R2609">
        <v>572000</v>
      </c>
      <c r="S2609">
        <v>43310</v>
      </c>
      <c r="T2609">
        <v>43294</v>
      </c>
      <c r="U2609">
        <v>5.4189999999999996</v>
      </c>
      <c r="V2609">
        <v>4</v>
      </c>
      <c r="W2609">
        <v>433349.68</v>
      </c>
      <c r="X2609">
        <v>728000</v>
      </c>
      <c r="Y2609">
        <v>163800</v>
      </c>
      <c r="Z2609">
        <v>15.511405899413001</v>
      </c>
      <c r="AA2609">
        <v>24</v>
      </c>
      <c r="AB2609">
        <v>4368000</v>
      </c>
      <c r="AC2609">
        <v>43343</v>
      </c>
      <c r="AD2609">
        <v>43320</v>
      </c>
      <c r="AE2609">
        <v>2.71</v>
      </c>
      <c r="AF2609">
        <v>1</v>
      </c>
      <c r="AG2609">
        <v>106660.31</v>
      </c>
      <c r="AH2609">
        <v>182000</v>
      </c>
      <c r="AI2609">
        <v>54600</v>
      </c>
      <c r="AJ2609">
        <v>7.9071108196120701</v>
      </c>
      <c r="AK2609">
        <v>23</v>
      </c>
      <c r="AL2609">
        <v>4186000</v>
      </c>
      <c r="AM2609">
        <v>43370</v>
      </c>
      <c r="AN2609">
        <v>43320</v>
      </c>
      <c r="AO2609">
        <v>0.7</v>
      </c>
      <c r="AP2609" t="s">
        <v>2997</v>
      </c>
      <c r="AQ2609">
        <v>29</v>
      </c>
      <c r="AR2609">
        <v>0</v>
      </c>
      <c r="AS2609">
        <v>12</v>
      </c>
      <c r="AT2609">
        <v>0</v>
      </c>
    </row>
    <row r="2610" spans="1:46" x14ac:dyDescent="0.25">
      <c r="A2610" t="s">
        <v>41</v>
      </c>
      <c r="B2610" t="s">
        <v>169</v>
      </c>
      <c r="C2610" t="s">
        <v>222</v>
      </c>
      <c r="D2610" t="s">
        <v>236</v>
      </c>
      <c r="E2610" t="s">
        <v>304</v>
      </c>
      <c r="F2610" t="s">
        <v>52</v>
      </c>
      <c r="H2610" t="s">
        <v>38</v>
      </c>
      <c r="I2610">
        <v>15</v>
      </c>
      <c r="J2610">
        <v>15</v>
      </c>
      <c r="K2610">
        <v>1</v>
      </c>
      <c r="L2610">
        <v>1</v>
      </c>
      <c r="M2610">
        <v>33620.81</v>
      </c>
      <c r="N2610">
        <v>62000</v>
      </c>
      <c r="O2610">
        <v>18600</v>
      </c>
      <c r="P2610">
        <v>14.7859644560594</v>
      </c>
      <c r="Q2610">
        <v>9</v>
      </c>
      <c r="R2610">
        <v>558000</v>
      </c>
      <c r="S2610">
        <v>43282</v>
      </c>
      <c r="T2610">
        <v>43208</v>
      </c>
      <c r="U2610">
        <v>0.67700000000000005</v>
      </c>
      <c r="V2610">
        <v>6</v>
      </c>
      <c r="W2610">
        <v>213179.1</v>
      </c>
      <c r="X2610">
        <v>372000</v>
      </c>
      <c r="Y2610">
        <v>111600</v>
      </c>
      <c r="Z2610">
        <v>9.9473848963739808</v>
      </c>
      <c r="AA2610">
        <v>39</v>
      </c>
      <c r="AB2610">
        <v>2418000</v>
      </c>
      <c r="AC2610">
        <v>43338</v>
      </c>
      <c r="AD2610">
        <v>43327</v>
      </c>
      <c r="AE2610">
        <v>4.0650000000000004</v>
      </c>
      <c r="AF2610">
        <v>4</v>
      </c>
      <c r="AG2610">
        <v>142119.4</v>
      </c>
      <c r="AH2610">
        <v>248000</v>
      </c>
      <c r="AI2610">
        <v>74400</v>
      </c>
      <c r="AJ2610">
        <v>9.9473848963739808</v>
      </c>
      <c r="AK2610">
        <v>35</v>
      </c>
      <c r="AL2610">
        <v>2170000</v>
      </c>
      <c r="AM2610">
        <v>43373</v>
      </c>
      <c r="AN2610">
        <v>43327</v>
      </c>
      <c r="AO2610">
        <v>2.8</v>
      </c>
      <c r="AP2610" t="s">
        <v>2998</v>
      </c>
      <c r="AQ2610">
        <v>15</v>
      </c>
      <c r="AR2610">
        <v>0</v>
      </c>
      <c r="AS2610">
        <v>0</v>
      </c>
      <c r="AT2610">
        <v>0</v>
      </c>
    </row>
    <row r="2611" spans="1:46" x14ac:dyDescent="0.25">
      <c r="A2611" t="s">
        <v>41</v>
      </c>
      <c r="B2611" t="s">
        <v>159</v>
      </c>
      <c r="C2611" t="s">
        <v>212</v>
      </c>
      <c r="D2611" t="s">
        <v>236</v>
      </c>
      <c r="E2611" t="s">
        <v>304</v>
      </c>
      <c r="F2611" t="s">
        <v>52</v>
      </c>
      <c r="H2611" t="s">
        <v>38</v>
      </c>
      <c r="I2611">
        <v>15</v>
      </c>
      <c r="J2611">
        <v>15</v>
      </c>
      <c r="K2611">
        <v>1</v>
      </c>
      <c r="L2611">
        <v>2</v>
      </c>
      <c r="M2611">
        <v>74238.44</v>
      </c>
      <c r="N2611">
        <v>136000</v>
      </c>
      <c r="O2611">
        <v>0</v>
      </c>
      <c r="P2611">
        <v>39.954203117781702</v>
      </c>
      <c r="Q2611">
        <v>18</v>
      </c>
      <c r="R2611">
        <v>1224000</v>
      </c>
      <c r="S2611">
        <v>43297</v>
      </c>
      <c r="T2611">
        <v>43238</v>
      </c>
      <c r="U2611">
        <v>1.355</v>
      </c>
      <c r="V2611">
        <v>15</v>
      </c>
      <c r="W2611">
        <v>556788.30000000005</v>
      </c>
      <c r="X2611">
        <v>1020000</v>
      </c>
      <c r="Y2611">
        <v>306000</v>
      </c>
      <c r="Z2611">
        <v>14.2202899039524</v>
      </c>
      <c r="AA2611">
        <v>15</v>
      </c>
      <c r="AB2611">
        <v>1020000</v>
      </c>
      <c r="AC2611">
        <v>43332</v>
      </c>
      <c r="AD2611">
        <v>43347</v>
      </c>
      <c r="AE2611">
        <v>10.161</v>
      </c>
      <c r="AF2611">
        <v>4</v>
      </c>
      <c r="AG2611">
        <v>157790.31</v>
      </c>
      <c r="AH2611">
        <v>272000</v>
      </c>
      <c r="AI2611">
        <v>81600</v>
      </c>
      <c r="AJ2611">
        <v>8.8396317798527395</v>
      </c>
      <c r="AK2611">
        <v>34</v>
      </c>
      <c r="AL2611">
        <v>2312000</v>
      </c>
      <c r="AM2611">
        <v>43367</v>
      </c>
      <c r="AN2611">
        <v>43347</v>
      </c>
      <c r="AO2611">
        <v>2.8</v>
      </c>
      <c r="AP2611" t="s">
        <v>2999</v>
      </c>
      <c r="AQ2611">
        <v>15</v>
      </c>
      <c r="AR2611">
        <v>0</v>
      </c>
      <c r="AS2611">
        <v>0</v>
      </c>
      <c r="AT2611">
        <v>0</v>
      </c>
    </row>
    <row r="2612" spans="1:46" x14ac:dyDescent="0.25">
      <c r="A2612" t="s">
        <v>41</v>
      </c>
      <c r="B2612" t="s">
        <v>150</v>
      </c>
      <c r="C2612" t="s">
        <v>203</v>
      </c>
      <c r="D2612" t="s">
        <v>236</v>
      </c>
      <c r="E2612" t="s">
        <v>304</v>
      </c>
      <c r="F2612" t="s">
        <v>52</v>
      </c>
      <c r="H2612" t="s">
        <v>38</v>
      </c>
      <c r="I2612">
        <v>15</v>
      </c>
      <c r="J2612">
        <v>15</v>
      </c>
      <c r="K2612">
        <v>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43213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43213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N2612">
        <v>43213</v>
      </c>
      <c r="AO2612">
        <v>0</v>
      </c>
      <c r="AP2612" t="s">
        <v>3000</v>
      </c>
      <c r="AQ2612">
        <v>0</v>
      </c>
      <c r="AR2612">
        <v>0</v>
      </c>
      <c r="AS2612">
        <v>0</v>
      </c>
      <c r="AT2612">
        <v>0</v>
      </c>
    </row>
    <row r="2613" spans="1:46" x14ac:dyDescent="0.25">
      <c r="A2613" t="s">
        <v>41</v>
      </c>
      <c r="B2613" t="s">
        <v>173</v>
      </c>
      <c r="C2613" t="s">
        <v>226</v>
      </c>
      <c r="D2613" t="s">
        <v>236</v>
      </c>
      <c r="E2613" t="s">
        <v>304</v>
      </c>
      <c r="F2613" t="s">
        <v>52</v>
      </c>
      <c r="H2613" t="s">
        <v>38</v>
      </c>
      <c r="I2613">
        <v>15</v>
      </c>
      <c r="J2613">
        <v>15</v>
      </c>
      <c r="K2613">
        <v>12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9</v>
      </c>
      <c r="R2613">
        <v>1422000</v>
      </c>
      <c r="T2613">
        <v>43223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9</v>
      </c>
      <c r="AB2613">
        <v>1422000</v>
      </c>
      <c r="AD2613">
        <v>43223</v>
      </c>
      <c r="AE2613">
        <v>0</v>
      </c>
      <c r="AF2613">
        <v>3</v>
      </c>
      <c r="AG2613">
        <v>270960.69</v>
      </c>
      <c r="AH2613">
        <v>474000</v>
      </c>
      <c r="AI2613">
        <v>0</v>
      </c>
      <c r="AJ2613">
        <v>37.118827228455899</v>
      </c>
      <c r="AK2613">
        <v>6</v>
      </c>
      <c r="AL2613">
        <v>948000</v>
      </c>
      <c r="AM2613">
        <v>43365</v>
      </c>
      <c r="AN2613">
        <v>43223</v>
      </c>
      <c r="AO2613">
        <v>2.1</v>
      </c>
      <c r="AP2613" t="s">
        <v>3001</v>
      </c>
      <c r="AQ2613">
        <v>13</v>
      </c>
      <c r="AR2613">
        <v>0</v>
      </c>
      <c r="AS2613">
        <v>0</v>
      </c>
      <c r="AT2613">
        <v>0</v>
      </c>
    </row>
    <row r="2614" spans="1:46" x14ac:dyDescent="0.25">
      <c r="A2614" t="s">
        <v>41</v>
      </c>
      <c r="B2614" t="s">
        <v>174</v>
      </c>
      <c r="C2614" t="s">
        <v>227</v>
      </c>
      <c r="D2614" t="s">
        <v>236</v>
      </c>
      <c r="E2614" t="s">
        <v>304</v>
      </c>
      <c r="F2614" t="s">
        <v>52</v>
      </c>
      <c r="H2614" t="s">
        <v>38</v>
      </c>
      <c r="I2614">
        <v>15</v>
      </c>
      <c r="J2614">
        <v>15</v>
      </c>
      <c r="K2614">
        <v>12</v>
      </c>
      <c r="L2614">
        <v>2</v>
      </c>
      <c r="M2614">
        <v>198629.5</v>
      </c>
      <c r="N2614">
        <v>348000</v>
      </c>
      <c r="O2614">
        <v>0</v>
      </c>
      <c r="P2614">
        <v>37.214813146223896</v>
      </c>
      <c r="Q2614">
        <v>7</v>
      </c>
      <c r="R2614">
        <v>1218000</v>
      </c>
      <c r="S2614">
        <v>43300</v>
      </c>
      <c r="T2614">
        <v>43223</v>
      </c>
      <c r="U2614">
        <v>1.355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7</v>
      </c>
      <c r="AB2614">
        <v>1218000</v>
      </c>
      <c r="AD2614">
        <v>43223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7</v>
      </c>
      <c r="AL2614">
        <v>1218000</v>
      </c>
      <c r="AN2614">
        <v>43223</v>
      </c>
      <c r="AO2614">
        <v>0</v>
      </c>
      <c r="AP2614" t="s">
        <v>3002</v>
      </c>
      <c r="AQ2614">
        <v>1</v>
      </c>
      <c r="AR2614">
        <v>0</v>
      </c>
      <c r="AS2614">
        <v>0</v>
      </c>
      <c r="AT2614">
        <v>0</v>
      </c>
    </row>
    <row r="2615" spans="1:46" x14ac:dyDescent="0.25">
      <c r="A2615" t="s">
        <v>41</v>
      </c>
      <c r="B2615" t="s">
        <v>176</v>
      </c>
      <c r="C2615" t="s">
        <v>229</v>
      </c>
      <c r="D2615" t="s">
        <v>236</v>
      </c>
      <c r="E2615" t="s">
        <v>304</v>
      </c>
      <c r="F2615" t="s">
        <v>52</v>
      </c>
      <c r="H2615" t="s">
        <v>38</v>
      </c>
      <c r="I2615">
        <v>14</v>
      </c>
      <c r="J2615">
        <v>14</v>
      </c>
      <c r="K2615">
        <v>12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11</v>
      </c>
      <c r="R2615">
        <v>1606000</v>
      </c>
      <c r="T2615">
        <v>43223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11</v>
      </c>
      <c r="AB2615">
        <v>1606000</v>
      </c>
      <c r="AD2615">
        <v>43223</v>
      </c>
      <c r="AE2615">
        <v>0</v>
      </c>
      <c r="AF2615">
        <v>1</v>
      </c>
      <c r="AG2615">
        <v>83199.55</v>
      </c>
      <c r="AH2615">
        <v>146000</v>
      </c>
      <c r="AI2615">
        <v>0</v>
      </c>
      <c r="AJ2615">
        <v>37.3154076630505</v>
      </c>
      <c r="AK2615">
        <v>10</v>
      </c>
      <c r="AL2615">
        <v>1460000</v>
      </c>
      <c r="AM2615">
        <v>43352</v>
      </c>
      <c r="AN2615">
        <v>43223</v>
      </c>
      <c r="AO2615">
        <v>0.7</v>
      </c>
      <c r="AP2615" t="s">
        <v>3003</v>
      </c>
      <c r="AQ2615">
        <v>11</v>
      </c>
      <c r="AR2615">
        <v>0</v>
      </c>
      <c r="AS2615">
        <v>0</v>
      </c>
      <c r="AT2615">
        <v>0</v>
      </c>
    </row>
    <row r="2616" spans="1:46" x14ac:dyDescent="0.25">
      <c r="A2616" t="s">
        <v>41</v>
      </c>
      <c r="B2616" t="s">
        <v>177</v>
      </c>
      <c r="C2616" t="s">
        <v>230</v>
      </c>
      <c r="D2616" t="s">
        <v>236</v>
      </c>
      <c r="E2616" t="s">
        <v>304</v>
      </c>
      <c r="F2616" t="s">
        <v>52</v>
      </c>
      <c r="H2616" t="s">
        <v>38</v>
      </c>
      <c r="I2616">
        <v>14</v>
      </c>
      <c r="J2616">
        <v>14</v>
      </c>
      <c r="K2616">
        <v>12</v>
      </c>
      <c r="L2616">
        <v>5</v>
      </c>
      <c r="M2616">
        <v>157553.45000000001</v>
      </c>
      <c r="N2616">
        <v>249500</v>
      </c>
      <c r="O2616">
        <v>0</v>
      </c>
      <c r="P2616">
        <v>30.5375571699097</v>
      </c>
      <c r="Q2616">
        <v>1</v>
      </c>
      <c r="R2616">
        <v>49900</v>
      </c>
      <c r="S2616">
        <v>43293</v>
      </c>
      <c r="T2616">
        <v>43237</v>
      </c>
      <c r="U2616">
        <v>3.387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49900</v>
      </c>
      <c r="AD2616">
        <v>43237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49900</v>
      </c>
      <c r="AN2616">
        <v>43237</v>
      </c>
      <c r="AO2616">
        <v>0</v>
      </c>
      <c r="AP2616" t="s">
        <v>3004</v>
      </c>
      <c r="AQ2616">
        <v>0</v>
      </c>
      <c r="AR2616">
        <v>12</v>
      </c>
      <c r="AS2616">
        <v>0</v>
      </c>
      <c r="AT2616">
        <v>0</v>
      </c>
    </row>
    <row r="2617" spans="1:46" x14ac:dyDescent="0.25">
      <c r="A2617" t="s">
        <v>41</v>
      </c>
      <c r="B2617" t="s">
        <v>160</v>
      </c>
      <c r="C2617" t="s">
        <v>213</v>
      </c>
      <c r="D2617" t="s">
        <v>236</v>
      </c>
      <c r="E2617" t="s">
        <v>304</v>
      </c>
      <c r="F2617" t="s">
        <v>52</v>
      </c>
      <c r="H2617" t="s">
        <v>38</v>
      </c>
      <c r="I2617">
        <v>12</v>
      </c>
      <c r="J2617">
        <v>12</v>
      </c>
      <c r="K2617">
        <v>6</v>
      </c>
      <c r="L2617">
        <v>2</v>
      </c>
      <c r="M2617">
        <v>107446.54</v>
      </c>
      <c r="N2617">
        <v>198000</v>
      </c>
      <c r="O2617">
        <v>29700</v>
      </c>
      <c r="P2617">
        <v>29.773503267973801</v>
      </c>
      <c r="Q2617">
        <v>22</v>
      </c>
      <c r="R2617">
        <v>2178000</v>
      </c>
      <c r="S2617">
        <v>43293</v>
      </c>
      <c r="T2617">
        <v>43208</v>
      </c>
      <c r="U2617">
        <v>1.355</v>
      </c>
      <c r="V2617">
        <v>7</v>
      </c>
      <c r="W2617">
        <v>376062.92</v>
      </c>
      <c r="X2617">
        <v>693000</v>
      </c>
      <c r="Y2617">
        <v>118800</v>
      </c>
      <c r="Z2617">
        <v>27.957295019157002</v>
      </c>
      <c r="AA2617">
        <v>15</v>
      </c>
      <c r="AB2617">
        <v>1485000</v>
      </c>
      <c r="AC2617">
        <v>43340</v>
      </c>
      <c r="AD2617">
        <v>43208</v>
      </c>
      <c r="AE2617">
        <v>4.742</v>
      </c>
      <c r="AF2617">
        <v>7</v>
      </c>
      <c r="AG2617">
        <v>386078.93</v>
      </c>
      <c r="AH2617">
        <v>693000</v>
      </c>
      <c r="AI2617">
        <v>207900</v>
      </c>
      <c r="AJ2617">
        <v>12.4537573696145</v>
      </c>
      <c r="AK2617">
        <v>20</v>
      </c>
      <c r="AL2617">
        <v>1980000</v>
      </c>
      <c r="AM2617">
        <v>43370</v>
      </c>
      <c r="AN2617">
        <v>43353</v>
      </c>
      <c r="AO2617">
        <v>4.9000000000000004</v>
      </c>
      <c r="AP2617" t="s">
        <v>3005</v>
      </c>
      <c r="AQ2617">
        <v>13</v>
      </c>
      <c r="AR2617">
        <v>0</v>
      </c>
      <c r="AS2617">
        <v>0</v>
      </c>
      <c r="AT2617">
        <v>0</v>
      </c>
    </row>
    <row r="2618" spans="1:46" x14ac:dyDescent="0.25">
      <c r="A2618" t="s">
        <v>41</v>
      </c>
      <c r="B2618" t="s">
        <v>171</v>
      </c>
      <c r="C2618" t="s">
        <v>224</v>
      </c>
      <c r="D2618" t="s">
        <v>236</v>
      </c>
      <c r="E2618" t="s">
        <v>304</v>
      </c>
      <c r="F2618" t="s">
        <v>52</v>
      </c>
      <c r="H2618" t="s">
        <v>38</v>
      </c>
      <c r="I2618">
        <v>12</v>
      </c>
      <c r="J2618">
        <v>12</v>
      </c>
      <c r="K2618">
        <v>10</v>
      </c>
      <c r="L2618">
        <v>2</v>
      </c>
      <c r="M2618">
        <v>306564.09999999998</v>
      </c>
      <c r="N2618">
        <v>536000</v>
      </c>
      <c r="O2618">
        <v>0</v>
      </c>
      <c r="P2618">
        <v>37.085725711055403</v>
      </c>
      <c r="Q2618">
        <v>3</v>
      </c>
      <c r="R2618">
        <v>804000</v>
      </c>
      <c r="S2618">
        <v>43310</v>
      </c>
      <c r="T2618">
        <v>43223</v>
      </c>
      <c r="U2618">
        <v>1.355</v>
      </c>
      <c r="V2618">
        <v>1</v>
      </c>
      <c r="W2618">
        <v>153282.04999999999</v>
      </c>
      <c r="X2618">
        <v>268000</v>
      </c>
      <c r="Y2618">
        <v>0</v>
      </c>
      <c r="Z2618">
        <v>37.085725840170497</v>
      </c>
      <c r="AA2618">
        <v>2</v>
      </c>
      <c r="AB2618">
        <v>536000</v>
      </c>
      <c r="AC2618">
        <v>43323</v>
      </c>
      <c r="AD2618">
        <v>43223</v>
      </c>
      <c r="AE2618">
        <v>0.67700000000000005</v>
      </c>
      <c r="AF2618">
        <v>2</v>
      </c>
      <c r="AG2618">
        <v>306564.09999999998</v>
      </c>
      <c r="AH2618">
        <v>536000</v>
      </c>
      <c r="AI2618">
        <v>0</v>
      </c>
      <c r="AJ2618">
        <v>37.085725711055403</v>
      </c>
      <c r="AK2618">
        <v>0</v>
      </c>
      <c r="AL2618">
        <v>0</v>
      </c>
      <c r="AM2618">
        <v>43368</v>
      </c>
      <c r="AN2618">
        <v>43223</v>
      </c>
      <c r="AO2618">
        <v>1.4</v>
      </c>
      <c r="AP2618" t="s">
        <v>3006</v>
      </c>
      <c r="AQ2618">
        <v>19</v>
      </c>
      <c r="AR2618">
        <v>0</v>
      </c>
      <c r="AS2618">
        <v>0</v>
      </c>
      <c r="AT2618">
        <v>0</v>
      </c>
    </row>
    <row r="2619" spans="1:46" x14ac:dyDescent="0.25">
      <c r="A2619" t="s">
        <v>41</v>
      </c>
      <c r="B2619" t="s">
        <v>178</v>
      </c>
      <c r="C2619" t="s">
        <v>231</v>
      </c>
      <c r="D2619" t="s">
        <v>236</v>
      </c>
      <c r="E2619" t="s">
        <v>304</v>
      </c>
      <c r="F2619" t="s">
        <v>52</v>
      </c>
      <c r="H2619" t="s">
        <v>38</v>
      </c>
      <c r="I2619">
        <v>10</v>
      </c>
      <c r="J2619">
        <v>10</v>
      </c>
      <c r="K2619">
        <v>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16</v>
      </c>
      <c r="AL2619">
        <v>2368000</v>
      </c>
      <c r="AN2619">
        <v>43353</v>
      </c>
      <c r="AO2619">
        <v>0</v>
      </c>
      <c r="AP2619" t="s">
        <v>3007</v>
      </c>
      <c r="AQ2619">
        <v>7</v>
      </c>
      <c r="AR2619">
        <v>0</v>
      </c>
      <c r="AS2619">
        <v>0</v>
      </c>
      <c r="AT2619">
        <v>0</v>
      </c>
    </row>
    <row r="2620" spans="1:46" x14ac:dyDescent="0.25">
      <c r="A2620" t="s">
        <v>41</v>
      </c>
      <c r="B2620" t="s">
        <v>165</v>
      </c>
      <c r="C2620" t="s">
        <v>218</v>
      </c>
      <c r="D2620" t="s">
        <v>236</v>
      </c>
      <c r="E2620" t="s">
        <v>304</v>
      </c>
      <c r="F2620" t="s">
        <v>52</v>
      </c>
      <c r="H2620" t="s">
        <v>38</v>
      </c>
      <c r="I2620">
        <v>9</v>
      </c>
      <c r="J2620">
        <v>9</v>
      </c>
      <c r="K2620">
        <v>6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10</v>
      </c>
      <c r="R2620">
        <v>760000</v>
      </c>
      <c r="T2620">
        <v>43237</v>
      </c>
      <c r="U2620">
        <v>0</v>
      </c>
      <c r="V2620">
        <v>2</v>
      </c>
      <c r="W2620">
        <v>91480.78</v>
      </c>
      <c r="X2620">
        <v>152000</v>
      </c>
      <c r="Y2620">
        <v>0</v>
      </c>
      <c r="Z2620">
        <v>33.796803860258898</v>
      </c>
      <c r="AA2620">
        <v>14</v>
      </c>
      <c r="AB2620">
        <v>1064000</v>
      </c>
      <c r="AC2620">
        <v>43335</v>
      </c>
      <c r="AD2620">
        <v>43320</v>
      </c>
      <c r="AE2620">
        <v>1.355</v>
      </c>
      <c r="AF2620">
        <v>4</v>
      </c>
      <c r="AG2620">
        <v>181182</v>
      </c>
      <c r="AH2620">
        <v>322000</v>
      </c>
      <c r="AI2620">
        <v>0</v>
      </c>
      <c r="AJ2620">
        <v>38.105528007976197</v>
      </c>
      <c r="AK2620">
        <v>10</v>
      </c>
      <c r="AL2620">
        <v>820000</v>
      </c>
      <c r="AM2620">
        <v>43373</v>
      </c>
      <c r="AN2620">
        <v>43320</v>
      </c>
      <c r="AO2620">
        <v>2.8</v>
      </c>
      <c r="AP2620" t="s">
        <v>3008</v>
      </c>
      <c r="AQ2620">
        <v>0</v>
      </c>
      <c r="AR2620">
        <v>0</v>
      </c>
      <c r="AS2620">
        <v>0</v>
      </c>
      <c r="AT2620">
        <v>0</v>
      </c>
    </row>
    <row r="2621" spans="1:46" x14ac:dyDescent="0.25">
      <c r="A2621" t="s">
        <v>41</v>
      </c>
      <c r="B2621" t="s">
        <v>179</v>
      </c>
      <c r="C2621" t="s">
        <v>232</v>
      </c>
      <c r="D2621" t="s">
        <v>236</v>
      </c>
      <c r="E2621" t="s">
        <v>304</v>
      </c>
      <c r="F2621" t="s">
        <v>52</v>
      </c>
      <c r="H2621" t="s">
        <v>38</v>
      </c>
      <c r="I2621">
        <v>8</v>
      </c>
      <c r="J2621">
        <v>8</v>
      </c>
      <c r="K2621">
        <v>6</v>
      </c>
      <c r="L2621">
        <v>4</v>
      </c>
      <c r="M2621">
        <v>609400.14</v>
      </c>
      <c r="N2621">
        <v>1032000</v>
      </c>
      <c r="O2621">
        <v>309600</v>
      </c>
      <c r="P2621">
        <v>7.2065124970072603</v>
      </c>
      <c r="Q2621">
        <v>5</v>
      </c>
      <c r="R2621">
        <v>1290000</v>
      </c>
      <c r="S2621">
        <v>43298</v>
      </c>
      <c r="T2621">
        <v>43223</v>
      </c>
      <c r="U2621">
        <v>2.71</v>
      </c>
      <c r="V2621">
        <v>11</v>
      </c>
      <c r="W2621">
        <v>1697696.56</v>
      </c>
      <c r="X2621">
        <v>2838000</v>
      </c>
      <c r="Y2621">
        <v>0</v>
      </c>
      <c r="Z2621">
        <v>34.197807751937901</v>
      </c>
      <c r="AA2621">
        <v>6</v>
      </c>
      <c r="AB2621">
        <v>1548000</v>
      </c>
      <c r="AC2621">
        <v>43338</v>
      </c>
      <c r="AD2621">
        <v>43347</v>
      </c>
      <c r="AE2621">
        <v>7.452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12</v>
      </c>
      <c r="AL2621">
        <v>3096000</v>
      </c>
      <c r="AN2621">
        <v>43347</v>
      </c>
      <c r="AO2621">
        <v>0</v>
      </c>
      <c r="AP2621" t="s">
        <v>3009</v>
      </c>
      <c r="AQ2621">
        <v>12</v>
      </c>
      <c r="AR2621">
        <v>0</v>
      </c>
      <c r="AS2621">
        <v>0</v>
      </c>
      <c r="AT2621">
        <v>0</v>
      </c>
    </row>
    <row r="2622" spans="1:46" x14ac:dyDescent="0.25">
      <c r="A2622" t="s">
        <v>41</v>
      </c>
      <c r="B2622" t="s">
        <v>181</v>
      </c>
      <c r="C2622" t="s">
        <v>234</v>
      </c>
      <c r="D2622" t="s">
        <v>236</v>
      </c>
      <c r="E2622" t="s">
        <v>304</v>
      </c>
      <c r="F2622" t="s">
        <v>52</v>
      </c>
      <c r="H2622" t="s">
        <v>38</v>
      </c>
      <c r="I2622">
        <v>7</v>
      </c>
      <c r="J2622">
        <v>7</v>
      </c>
      <c r="K2622">
        <v>6</v>
      </c>
      <c r="L2622">
        <v>1</v>
      </c>
      <c r="M2622">
        <v>167012.32999999999</v>
      </c>
      <c r="N2622">
        <v>298000</v>
      </c>
      <c r="O2622">
        <v>89400</v>
      </c>
      <c r="P2622">
        <v>11.9302192484559</v>
      </c>
      <c r="Q2622">
        <v>18</v>
      </c>
      <c r="R2622">
        <v>5400000</v>
      </c>
      <c r="S2622">
        <v>43286</v>
      </c>
      <c r="T2622">
        <v>43249</v>
      </c>
      <c r="U2622">
        <v>0.67700000000000005</v>
      </c>
      <c r="V2622">
        <v>5</v>
      </c>
      <c r="W2622">
        <v>835061.65</v>
      </c>
      <c r="X2622">
        <v>1500000</v>
      </c>
      <c r="Y2622">
        <v>450000</v>
      </c>
      <c r="Z2622">
        <v>12.517350994039299</v>
      </c>
      <c r="AA2622">
        <v>13</v>
      </c>
      <c r="AB2622">
        <v>3900000</v>
      </c>
      <c r="AC2622">
        <v>43334</v>
      </c>
      <c r="AD2622">
        <v>43249</v>
      </c>
      <c r="AE2622">
        <v>3.387</v>
      </c>
      <c r="AF2622">
        <v>8</v>
      </c>
      <c r="AG2622">
        <v>1334785.8</v>
      </c>
      <c r="AH2622">
        <v>2400000</v>
      </c>
      <c r="AI2622">
        <v>720000</v>
      </c>
      <c r="AJ2622">
        <v>12.603310698679101</v>
      </c>
      <c r="AK2622">
        <v>9</v>
      </c>
      <c r="AL2622">
        <v>2700000</v>
      </c>
      <c r="AM2622">
        <v>43368</v>
      </c>
      <c r="AN2622">
        <v>43364</v>
      </c>
      <c r="AO2622">
        <v>5.6</v>
      </c>
      <c r="AP2622" t="s">
        <v>3010</v>
      </c>
      <c r="AQ2622">
        <v>10</v>
      </c>
      <c r="AR2622">
        <v>0</v>
      </c>
      <c r="AS2622">
        <v>0</v>
      </c>
      <c r="AT2622">
        <v>0</v>
      </c>
    </row>
    <row r="2623" spans="1:46" x14ac:dyDescent="0.25">
      <c r="A2623" t="s">
        <v>41</v>
      </c>
      <c r="B2623" t="s">
        <v>168</v>
      </c>
      <c r="C2623" t="s">
        <v>221</v>
      </c>
      <c r="D2623" t="s">
        <v>236</v>
      </c>
      <c r="E2623" t="s">
        <v>304</v>
      </c>
      <c r="F2623" t="s">
        <v>52</v>
      </c>
      <c r="H2623" t="s">
        <v>38</v>
      </c>
      <c r="I2623">
        <v>3</v>
      </c>
      <c r="J2623">
        <v>3</v>
      </c>
      <c r="K2623">
        <v>1</v>
      </c>
      <c r="L2623">
        <v>1</v>
      </c>
      <c r="M2623">
        <v>47946.93</v>
      </c>
      <c r="N2623">
        <v>78000</v>
      </c>
      <c r="O2623">
        <v>0</v>
      </c>
      <c r="P2623">
        <v>32.382534702073599</v>
      </c>
      <c r="Q2623">
        <v>13</v>
      </c>
      <c r="R2623">
        <v>1014000</v>
      </c>
      <c r="S2623">
        <v>43310</v>
      </c>
      <c r="T2623">
        <v>43213</v>
      </c>
      <c r="U2623">
        <v>0.67700000000000005</v>
      </c>
      <c r="V2623">
        <v>4</v>
      </c>
      <c r="W2623">
        <v>192465.96</v>
      </c>
      <c r="X2623">
        <v>312000</v>
      </c>
      <c r="Y2623">
        <v>39000</v>
      </c>
      <c r="Z2623">
        <v>22.449613129999701</v>
      </c>
      <c r="AA2623">
        <v>21</v>
      </c>
      <c r="AB2623">
        <v>1638000</v>
      </c>
      <c r="AC2623">
        <v>43336</v>
      </c>
      <c r="AD2623">
        <v>43319</v>
      </c>
      <c r="AE2623">
        <v>2.71</v>
      </c>
      <c r="AF2623">
        <v>7</v>
      </c>
      <c r="AG2623">
        <v>337211.03</v>
      </c>
      <c r="AH2623">
        <v>546000</v>
      </c>
      <c r="AI2623">
        <v>163800</v>
      </c>
      <c r="AJ2623">
        <v>2.9481597369808399</v>
      </c>
      <c r="AK2623">
        <v>14</v>
      </c>
      <c r="AL2623">
        <v>1092000</v>
      </c>
      <c r="AM2623">
        <v>43373</v>
      </c>
      <c r="AN2623">
        <v>43319</v>
      </c>
      <c r="AO2623">
        <v>4.9000000000000004</v>
      </c>
      <c r="AP2623" t="s">
        <v>3011</v>
      </c>
      <c r="AQ2623">
        <v>11</v>
      </c>
      <c r="AR2623">
        <v>0</v>
      </c>
      <c r="AS2623">
        <v>0</v>
      </c>
      <c r="AT2623">
        <v>0</v>
      </c>
    </row>
    <row r="2624" spans="1:46" x14ac:dyDescent="0.25">
      <c r="A2624" t="s">
        <v>41</v>
      </c>
      <c r="B2624" t="s">
        <v>182</v>
      </c>
      <c r="C2624" t="s">
        <v>235</v>
      </c>
      <c r="D2624" t="s">
        <v>236</v>
      </c>
      <c r="E2624" t="s">
        <v>304</v>
      </c>
      <c r="F2624" t="s">
        <v>52</v>
      </c>
      <c r="H2624" t="s">
        <v>38</v>
      </c>
      <c r="I2624">
        <v>3</v>
      </c>
      <c r="J2624">
        <v>3</v>
      </c>
      <c r="K2624">
        <v>1</v>
      </c>
      <c r="L2624">
        <v>1</v>
      </c>
      <c r="M2624">
        <v>104936.23</v>
      </c>
      <c r="N2624">
        <v>170000</v>
      </c>
      <c r="O2624">
        <v>0</v>
      </c>
      <c r="P2624">
        <v>32.100086670293798</v>
      </c>
      <c r="Q2624">
        <v>5</v>
      </c>
      <c r="R2624">
        <v>850000</v>
      </c>
      <c r="S2624">
        <v>43288</v>
      </c>
      <c r="T2624">
        <v>43223</v>
      </c>
      <c r="U2624">
        <v>0.67700000000000005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5</v>
      </c>
      <c r="AB2624">
        <v>850000</v>
      </c>
      <c r="AD2624">
        <v>43223</v>
      </c>
      <c r="AE2624">
        <v>0</v>
      </c>
      <c r="AF2624">
        <v>2</v>
      </c>
      <c r="AG2624">
        <v>209872.46</v>
      </c>
      <c r="AH2624">
        <v>340000</v>
      </c>
      <c r="AI2624">
        <v>0</v>
      </c>
      <c r="AJ2624">
        <v>32.100086450617603</v>
      </c>
      <c r="AK2624">
        <v>3</v>
      </c>
      <c r="AL2624">
        <v>510000</v>
      </c>
      <c r="AM2624">
        <v>43365</v>
      </c>
      <c r="AN2624">
        <v>43405</v>
      </c>
      <c r="AO2624">
        <v>1.4</v>
      </c>
      <c r="AP2624" t="s">
        <v>3012</v>
      </c>
      <c r="AQ2624">
        <v>1</v>
      </c>
      <c r="AR2624">
        <v>0</v>
      </c>
      <c r="AS2624">
        <v>0</v>
      </c>
      <c r="AT2624">
        <v>0</v>
      </c>
    </row>
    <row r="2625" spans="1:46" x14ac:dyDescent="0.25">
      <c r="A2625" t="s">
        <v>124</v>
      </c>
      <c r="B2625" t="s">
        <v>238</v>
      </c>
      <c r="C2625" t="s">
        <v>239</v>
      </c>
      <c r="D2625" t="s">
        <v>236</v>
      </c>
      <c r="E2625" t="s">
        <v>304</v>
      </c>
      <c r="F2625" t="s">
        <v>52</v>
      </c>
      <c r="H2625" t="s">
        <v>38</v>
      </c>
      <c r="I2625">
        <v>0</v>
      </c>
      <c r="J2625">
        <v>0</v>
      </c>
      <c r="K2625">
        <v>24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30</v>
      </c>
      <c r="R2625">
        <v>1590000</v>
      </c>
      <c r="T2625">
        <v>43180</v>
      </c>
      <c r="U2625">
        <v>0</v>
      </c>
      <c r="V2625">
        <v>7</v>
      </c>
      <c r="W2625">
        <v>147055.95000000001</v>
      </c>
      <c r="X2625">
        <v>371000</v>
      </c>
      <c r="Y2625">
        <v>185500</v>
      </c>
      <c r="Z2625">
        <v>12.7970109697099</v>
      </c>
      <c r="AA2625">
        <v>23</v>
      </c>
      <c r="AB2625">
        <v>1219000</v>
      </c>
      <c r="AC2625">
        <v>43343</v>
      </c>
      <c r="AD2625">
        <v>43180</v>
      </c>
      <c r="AE2625">
        <v>4.742</v>
      </c>
      <c r="AF2625">
        <v>4</v>
      </c>
      <c r="AG2625">
        <v>84031.99</v>
      </c>
      <c r="AH2625">
        <v>227000</v>
      </c>
      <c r="AI2625">
        <v>113500</v>
      </c>
      <c r="AJ2625">
        <v>18.559304702307099</v>
      </c>
      <c r="AK2625">
        <v>19</v>
      </c>
      <c r="AL2625">
        <v>1102000</v>
      </c>
      <c r="AM2625">
        <v>43373</v>
      </c>
      <c r="AN2625">
        <v>43386</v>
      </c>
      <c r="AO2625">
        <v>2.8</v>
      </c>
      <c r="AP2625" t="s">
        <v>3013</v>
      </c>
      <c r="AQ2625">
        <v>3</v>
      </c>
      <c r="AR2625">
        <v>0</v>
      </c>
      <c r="AS2625">
        <v>0</v>
      </c>
      <c r="AT2625">
        <v>0</v>
      </c>
    </row>
    <row r="2626" spans="1:46" x14ac:dyDescent="0.25">
      <c r="A2626" t="s">
        <v>41</v>
      </c>
      <c r="B2626" t="s">
        <v>157</v>
      </c>
      <c r="C2626" t="s">
        <v>210</v>
      </c>
      <c r="D2626" t="s">
        <v>236</v>
      </c>
      <c r="E2626" t="s">
        <v>305</v>
      </c>
      <c r="F2626" t="s">
        <v>88</v>
      </c>
      <c r="H2626" t="s">
        <v>38</v>
      </c>
      <c r="I2626">
        <v>151</v>
      </c>
      <c r="J2626">
        <v>151</v>
      </c>
      <c r="K2626">
        <v>6</v>
      </c>
      <c r="L2626">
        <v>13</v>
      </c>
      <c r="M2626">
        <v>590049.37</v>
      </c>
      <c r="N2626">
        <v>1015500</v>
      </c>
      <c r="O2626">
        <v>189150</v>
      </c>
      <c r="P2626">
        <v>21.455278421447801</v>
      </c>
      <c r="Q2626">
        <v>30</v>
      </c>
      <c r="R2626">
        <v>2397000</v>
      </c>
      <c r="S2626">
        <v>43310</v>
      </c>
      <c r="T2626">
        <v>43295</v>
      </c>
      <c r="U2626">
        <v>8.8059999999999992</v>
      </c>
      <c r="V2626">
        <v>28</v>
      </c>
      <c r="W2626">
        <v>1327299.52</v>
      </c>
      <c r="X2626">
        <v>2234500</v>
      </c>
      <c r="Y2626">
        <v>647250</v>
      </c>
      <c r="Z2626">
        <v>8.0151537275209108</v>
      </c>
      <c r="AA2626">
        <v>38</v>
      </c>
      <c r="AB2626">
        <v>3040000</v>
      </c>
      <c r="AC2626">
        <v>43343</v>
      </c>
      <c r="AD2626">
        <v>43342</v>
      </c>
      <c r="AE2626">
        <v>18.968</v>
      </c>
      <c r="AF2626">
        <v>32</v>
      </c>
      <c r="AG2626">
        <v>1523269.88</v>
      </c>
      <c r="AH2626">
        <v>2555900</v>
      </c>
      <c r="AI2626">
        <v>719670</v>
      </c>
      <c r="AJ2626">
        <v>8.7479853830947096</v>
      </c>
      <c r="AK2626">
        <v>30</v>
      </c>
      <c r="AL2626">
        <v>2397000</v>
      </c>
      <c r="AM2626">
        <v>43373</v>
      </c>
      <c r="AN2626">
        <v>43375</v>
      </c>
      <c r="AO2626">
        <v>22.4</v>
      </c>
      <c r="AP2626" t="s">
        <v>3014</v>
      </c>
      <c r="AQ2626">
        <v>16</v>
      </c>
      <c r="AR2626">
        <v>0</v>
      </c>
      <c r="AS2626">
        <v>0</v>
      </c>
      <c r="AT2626">
        <v>0</v>
      </c>
    </row>
    <row r="2627" spans="1:46" x14ac:dyDescent="0.25">
      <c r="A2627" t="s">
        <v>41</v>
      </c>
      <c r="B2627" t="s">
        <v>131</v>
      </c>
      <c r="C2627" t="s">
        <v>184</v>
      </c>
      <c r="D2627" t="s">
        <v>236</v>
      </c>
      <c r="E2627" t="s">
        <v>305</v>
      </c>
      <c r="F2627" t="s">
        <v>88</v>
      </c>
      <c r="H2627" t="s">
        <v>38</v>
      </c>
      <c r="I2627">
        <v>116</v>
      </c>
      <c r="J2627">
        <v>116</v>
      </c>
      <c r="K2627">
        <v>24</v>
      </c>
      <c r="L2627">
        <v>67</v>
      </c>
      <c r="M2627">
        <v>1143880.07</v>
      </c>
      <c r="N2627">
        <v>2874300</v>
      </c>
      <c r="O2627">
        <v>1415700</v>
      </c>
      <c r="P2627">
        <v>13.7345346907993</v>
      </c>
      <c r="Q2627">
        <v>63</v>
      </c>
      <c r="R2627">
        <v>2702700</v>
      </c>
      <c r="S2627">
        <v>43312</v>
      </c>
      <c r="T2627">
        <v>43238</v>
      </c>
      <c r="U2627">
        <v>45.387</v>
      </c>
      <c r="V2627">
        <v>43</v>
      </c>
      <c r="W2627">
        <v>734131.97</v>
      </c>
      <c r="X2627">
        <v>1844700</v>
      </c>
      <c r="Y2627">
        <v>900900</v>
      </c>
      <c r="Z2627">
        <v>14.436833333333301</v>
      </c>
      <c r="AA2627">
        <v>20</v>
      </c>
      <c r="AB2627">
        <v>858000</v>
      </c>
      <c r="AC2627">
        <v>43343</v>
      </c>
      <c r="AD2627">
        <v>43238</v>
      </c>
      <c r="AE2627">
        <v>29.129000000000001</v>
      </c>
      <c r="AF2627">
        <v>46</v>
      </c>
      <c r="AG2627">
        <v>795845.93</v>
      </c>
      <c r="AH2627">
        <v>2006400</v>
      </c>
      <c r="AI2627">
        <v>865500</v>
      </c>
      <c r="AJ2627">
        <v>23.268426404289301</v>
      </c>
      <c r="AK2627">
        <v>94</v>
      </c>
      <c r="AL2627">
        <v>4314600</v>
      </c>
      <c r="AM2627">
        <v>43373</v>
      </c>
      <c r="AN2627">
        <v>43238</v>
      </c>
      <c r="AO2627">
        <v>32.200000000000003</v>
      </c>
      <c r="AP2627" t="s">
        <v>3015</v>
      </c>
      <c r="AQ2627">
        <v>8</v>
      </c>
      <c r="AR2627">
        <v>0</v>
      </c>
      <c r="AS2627">
        <v>48</v>
      </c>
      <c r="AT2627">
        <v>0</v>
      </c>
    </row>
    <row r="2628" spans="1:46" x14ac:dyDescent="0.25">
      <c r="A2628" t="s">
        <v>41</v>
      </c>
      <c r="B2628" t="s">
        <v>134</v>
      </c>
      <c r="C2628" t="s">
        <v>187</v>
      </c>
      <c r="D2628" t="s">
        <v>236</v>
      </c>
      <c r="E2628" t="s">
        <v>305</v>
      </c>
      <c r="F2628" t="s">
        <v>88</v>
      </c>
      <c r="H2628" t="s">
        <v>38</v>
      </c>
      <c r="I2628">
        <v>71</v>
      </c>
      <c r="J2628">
        <v>71</v>
      </c>
      <c r="K2628">
        <v>36</v>
      </c>
      <c r="L2628">
        <v>31</v>
      </c>
      <c r="M2628">
        <v>362079.96</v>
      </c>
      <c r="N2628">
        <v>899000</v>
      </c>
      <c r="O2628">
        <v>435000</v>
      </c>
      <c r="P2628">
        <v>14.1620784852749</v>
      </c>
      <c r="Q2628">
        <v>204</v>
      </c>
      <c r="R2628">
        <v>5916000</v>
      </c>
      <c r="S2628">
        <v>43312</v>
      </c>
      <c r="T2628">
        <v>43243</v>
      </c>
      <c r="U2628">
        <v>21</v>
      </c>
      <c r="V2628">
        <v>15</v>
      </c>
      <c r="W2628">
        <v>175276.85</v>
      </c>
      <c r="X2628">
        <v>435000</v>
      </c>
      <c r="Y2628">
        <v>217500</v>
      </c>
      <c r="Z2628">
        <v>11.354236903879199</v>
      </c>
      <c r="AA2628">
        <v>225</v>
      </c>
      <c r="AB2628">
        <v>6525000</v>
      </c>
      <c r="AC2628">
        <v>43343</v>
      </c>
      <c r="AD2628">
        <v>43342</v>
      </c>
      <c r="AE2628">
        <v>10.161</v>
      </c>
      <c r="AF2628">
        <v>19</v>
      </c>
      <c r="AG2628">
        <v>223858.73</v>
      </c>
      <c r="AH2628">
        <v>555000</v>
      </c>
      <c r="AI2628">
        <v>248500</v>
      </c>
      <c r="AJ2628">
        <v>19.659183465371299</v>
      </c>
      <c r="AK2628">
        <v>242</v>
      </c>
      <c r="AL2628">
        <v>7502000</v>
      </c>
      <c r="AM2628">
        <v>43373</v>
      </c>
      <c r="AN2628">
        <v>43342</v>
      </c>
      <c r="AO2628">
        <v>13.3</v>
      </c>
      <c r="AP2628" t="s">
        <v>3016</v>
      </c>
      <c r="AQ2628">
        <v>122</v>
      </c>
      <c r="AR2628">
        <v>0</v>
      </c>
      <c r="AS2628">
        <v>0</v>
      </c>
      <c r="AT2628">
        <v>0</v>
      </c>
    </row>
    <row r="2629" spans="1:46" x14ac:dyDescent="0.25">
      <c r="A2629" t="s">
        <v>41</v>
      </c>
      <c r="B2629" t="s">
        <v>135</v>
      </c>
      <c r="C2629" t="s">
        <v>188</v>
      </c>
      <c r="D2629" t="s">
        <v>236</v>
      </c>
      <c r="E2629" t="s">
        <v>305</v>
      </c>
      <c r="F2629" t="s">
        <v>88</v>
      </c>
      <c r="H2629" t="s">
        <v>38</v>
      </c>
      <c r="I2629">
        <v>60</v>
      </c>
      <c r="J2629">
        <v>60</v>
      </c>
      <c r="K2629">
        <v>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O2629">
        <v>0</v>
      </c>
      <c r="AP2629" t="s">
        <v>3017</v>
      </c>
      <c r="AQ2629">
        <v>8</v>
      </c>
      <c r="AR2629">
        <v>0</v>
      </c>
      <c r="AS2629">
        <v>0</v>
      </c>
      <c r="AT2629">
        <v>0</v>
      </c>
    </row>
    <row r="2630" spans="1:46" x14ac:dyDescent="0.25">
      <c r="A2630" t="s">
        <v>41</v>
      </c>
      <c r="B2630" t="s">
        <v>132</v>
      </c>
      <c r="C2630" t="s">
        <v>185</v>
      </c>
      <c r="D2630" t="s">
        <v>236</v>
      </c>
      <c r="E2630" t="s">
        <v>305</v>
      </c>
      <c r="F2630" t="s">
        <v>88</v>
      </c>
      <c r="H2630" t="s">
        <v>38</v>
      </c>
      <c r="I2630">
        <v>45</v>
      </c>
      <c r="J2630">
        <v>45</v>
      </c>
      <c r="K2630">
        <v>12</v>
      </c>
      <c r="L2630">
        <v>1</v>
      </c>
      <c r="M2630">
        <v>16939.59</v>
      </c>
      <c r="N2630">
        <v>32000</v>
      </c>
      <c r="O2630">
        <v>0</v>
      </c>
      <c r="P2630">
        <v>41.770159193031702</v>
      </c>
      <c r="Q2630">
        <v>5</v>
      </c>
      <c r="R2630">
        <v>160000</v>
      </c>
      <c r="S2630">
        <v>43287</v>
      </c>
      <c r="T2630">
        <v>43225</v>
      </c>
      <c r="U2630">
        <v>0.67700000000000005</v>
      </c>
      <c r="V2630">
        <v>4</v>
      </c>
      <c r="W2630">
        <v>67758.320000000007</v>
      </c>
      <c r="X2630">
        <v>128000</v>
      </c>
      <c r="Y2630">
        <v>38400</v>
      </c>
      <c r="Z2630">
        <v>16.8145620357955</v>
      </c>
      <c r="AA2630">
        <v>13</v>
      </c>
      <c r="AB2630">
        <v>416000</v>
      </c>
      <c r="AC2630">
        <v>43334</v>
      </c>
      <c r="AD2630">
        <v>43344</v>
      </c>
      <c r="AE2630">
        <v>2.71</v>
      </c>
      <c r="AF2630">
        <v>3</v>
      </c>
      <c r="AG2630">
        <v>50584.14</v>
      </c>
      <c r="AH2630">
        <v>96000</v>
      </c>
      <c r="AI2630">
        <v>0</v>
      </c>
      <c r="AJ2630">
        <v>42.039006068871799</v>
      </c>
      <c r="AK2630">
        <v>22</v>
      </c>
      <c r="AL2630">
        <v>704000</v>
      </c>
      <c r="AM2630">
        <v>43373</v>
      </c>
      <c r="AN2630">
        <v>43344</v>
      </c>
      <c r="AO2630">
        <v>2.1</v>
      </c>
      <c r="AP2630" t="s">
        <v>3018</v>
      </c>
      <c r="AQ2630">
        <v>12</v>
      </c>
      <c r="AR2630">
        <v>0</v>
      </c>
      <c r="AS2630">
        <v>12</v>
      </c>
      <c r="AT2630">
        <v>0</v>
      </c>
    </row>
    <row r="2631" spans="1:46" x14ac:dyDescent="0.25">
      <c r="A2631" t="s">
        <v>41</v>
      </c>
      <c r="B2631" t="s">
        <v>133</v>
      </c>
      <c r="C2631" t="s">
        <v>186</v>
      </c>
      <c r="D2631" t="s">
        <v>236</v>
      </c>
      <c r="E2631" t="s">
        <v>305</v>
      </c>
      <c r="F2631" t="s">
        <v>88</v>
      </c>
      <c r="H2631" t="s">
        <v>38</v>
      </c>
      <c r="I2631">
        <v>45</v>
      </c>
      <c r="J2631">
        <v>45</v>
      </c>
      <c r="K2631">
        <v>36</v>
      </c>
      <c r="L2631">
        <v>44</v>
      </c>
      <c r="M2631">
        <v>662036.54</v>
      </c>
      <c r="N2631">
        <v>1716000</v>
      </c>
      <c r="O2631">
        <v>858000</v>
      </c>
      <c r="P2631">
        <v>15.1235205128205</v>
      </c>
      <c r="Q2631">
        <v>61</v>
      </c>
      <c r="R2631">
        <v>2379000</v>
      </c>
      <c r="S2631">
        <v>43310</v>
      </c>
      <c r="T2631">
        <v>43207</v>
      </c>
      <c r="U2631">
        <v>29.806000000000001</v>
      </c>
      <c r="V2631">
        <v>11</v>
      </c>
      <c r="W2631">
        <v>165889.25</v>
      </c>
      <c r="X2631">
        <v>429000</v>
      </c>
      <c r="Y2631">
        <v>214500</v>
      </c>
      <c r="Z2631">
        <v>14.928589743589701</v>
      </c>
      <c r="AA2631">
        <v>86</v>
      </c>
      <c r="AB2631">
        <v>3354000</v>
      </c>
      <c r="AC2631">
        <v>43343</v>
      </c>
      <c r="AD2631">
        <v>43344</v>
      </c>
      <c r="AE2631">
        <v>7.452</v>
      </c>
      <c r="AF2631">
        <v>7</v>
      </c>
      <c r="AG2631">
        <v>109097.73</v>
      </c>
      <c r="AH2631">
        <v>273000</v>
      </c>
      <c r="AI2631">
        <v>136500</v>
      </c>
      <c r="AJ2631">
        <v>12.082415320206801</v>
      </c>
      <c r="AK2631">
        <v>115</v>
      </c>
      <c r="AL2631">
        <v>4485000</v>
      </c>
      <c r="AM2631">
        <v>43373</v>
      </c>
      <c r="AN2631">
        <v>43344</v>
      </c>
      <c r="AO2631">
        <v>4.9000000000000004</v>
      </c>
      <c r="AP2631" t="s">
        <v>3019</v>
      </c>
      <c r="AQ2631">
        <v>37</v>
      </c>
      <c r="AR2631">
        <v>0</v>
      </c>
      <c r="AS2631">
        <v>0</v>
      </c>
      <c r="AT2631">
        <v>0</v>
      </c>
    </row>
    <row r="2632" spans="1:46" x14ac:dyDescent="0.25">
      <c r="A2632" t="s">
        <v>41</v>
      </c>
      <c r="B2632" t="s">
        <v>138</v>
      </c>
      <c r="C2632" t="s">
        <v>191</v>
      </c>
      <c r="D2632" t="s">
        <v>236</v>
      </c>
      <c r="E2632" t="s">
        <v>305</v>
      </c>
      <c r="F2632" t="s">
        <v>88</v>
      </c>
      <c r="H2632" t="s">
        <v>38</v>
      </c>
      <c r="I2632">
        <v>40</v>
      </c>
      <c r="J2632">
        <v>40</v>
      </c>
      <c r="K2632">
        <v>36</v>
      </c>
      <c r="L2632">
        <v>4</v>
      </c>
      <c r="M2632">
        <v>52537.49</v>
      </c>
      <c r="N2632">
        <v>100000</v>
      </c>
      <c r="O2632">
        <v>30000</v>
      </c>
      <c r="P2632">
        <v>17.441087614622301</v>
      </c>
      <c r="Q2632">
        <v>30</v>
      </c>
      <c r="R2632">
        <v>750000</v>
      </c>
      <c r="S2632">
        <v>43310</v>
      </c>
      <c r="T2632">
        <v>43181</v>
      </c>
      <c r="U2632">
        <v>2.71</v>
      </c>
      <c r="V2632">
        <v>4</v>
      </c>
      <c r="W2632">
        <v>53749.84</v>
      </c>
      <c r="X2632">
        <v>100000</v>
      </c>
      <c r="Y2632">
        <v>22500</v>
      </c>
      <c r="Z2632">
        <v>23.709904023934801</v>
      </c>
      <c r="AA2632">
        <v>62</v>
      </c>
      <c r="AB2632">
        <v>1550000</v>
      </c>
      <c r="AC2632">
        <v>43331</v>
      </c>
      <c r="AD2632">
        <v>43319</v>
      </c>
      <c r="AE2632">
        <v>2.71</v>
      </c>
      <c r="AF2632">
        <v>20</v>
      </c>
      <c r="AG2632">
        <v>274811.12</v>
      </c>
      <c r="AH2632">
        <v>500000</v>
      </c>
      <c r="AI2632">
        <v>127500</v>
      </c>
      <c r="AJ2632">
        <v>18.847723040163501</v>
      </c>
      <c r="AK2632">
        <v>42</v>
      </c>
      <c r="AL2632">
        <v>1050000</v>
      </c>
      <c r="AM2632">
        <v>43373</v>
      </c>
      <c r="AN2632">
        <v>43319</v>
      </c>
      <c r="AO2632">
        <v>14</v>
      </c>
      <c r="AP2632" t="s">
        <v>3020</v>
      </c>
      <c r="AQ2632">
        <v>4</v>
      </c>
      <c r="AR2632">
        <v>0</v>
      </c>
      <c r="AS2632">
        <v>0</v>
      </c>
      <c r="AT2632">
        <v>0</v>
      </c>
    </row>
    <row r="2633" spans="1:46" x14ac:dyDescent="0.25">
      <c r="A2633" t="s">
        <v>41</v>
      </c>
      <c r="B2633" t="s">
        <v>139</v>
      </c>
      <c r="C2633" t="s">
        <v>192</v>
      </c>
      <c r="D2633" t="s">
        <v>236</v>
      </c>
      <c r="E2633" t="s">
        <v>305</v>
      </c>
      <c r="F2633" t="s">
        <v>88</v>
      </c>
      <c r="H2633" t="s">
        <v>38</v>
      </c>
      <c r="I2633">
        <v>39</v>
      </c>
      <c r="J2633">
        <v>39</v>
      </c>
      <c r="K2633">
        <v>36</v>
      </c>
      <c r="L2633">
        <v>9</v>
      </c>
      <c r="M2633">
        <v>163268.19</v>
      </c>
      <c r="N2633">
        <v>306000</v>
      </c>
      <c r="O2633">
        <v>61200</v>
      </c>
      <c r="P2633">
        <v>26.6360258851388</v>
      </c>
      <c r="Q2633">
        <v>50</v>
      </c>
      <c r="R2633">
        <v>1700000</v>
      </c>
      <c r="S2633">
        <v>43307</v>
      </c>
      <c r="T2633">
        <v>43308</v>
      </c>
      <c r="U2633">
        <v>6.0970000000000004</v>
      </c>
      <c r="V2633">
        <v>11</v>
      </c>
      <c r="W2633">
        <v>228107.55</v>
      </c>
      <c r="X2633">
        <v>374000</v>
      </c>
      <c r="Y2633">
        <v>112200</v>
      </c>
      <c r="Z2633">
        <v>4.1564915966386504</v>
      </c>
      <c r="AA2633">
        <v>39</v>
      </c>
      <c r="AB2633">
        <v>1326000</v>
      </c>
      <c r="AC2633">
        <v>43342</v>
      </c>
      <c r="AD2633">
        <v>43308</v>
      </c>
      <c r="AE2633">
        <v>7.452</v>
      </c>
      <c r="AF2633">
        <v>7</v>
      </c>
      <c r="AG2633">
        <v>145159.35</v>
      </c>
      <c r="AH2633">
        <v>238000</v>
      </c>
      <c r="AI2633">
        <v>64275</v>
      </c>
      <c r="AJ2633">
        <v>8.0873304453444508</v>
      </c>
      <c r="AK2633">
        <v>32</v>
      </c>
      <c r="AL2633">
        <v>1088000</v>
      </c>
      <c r="AM2633">
        <v>43373</v>
      </c>
      <c r="AN2633">
        <v>43308</v>
      </c>
      <c r="AO2633">
        <v>4.9000000000000004</v>
      </c>
      <c r="AP2633" t="s">
        <v>3021</v>
      </c>
      <c r="AQ2633">
        <v>14</v>
      </c>
      <c r="AR2633">
        <v>0</v>
      </c>
      <c r="AS2633">
        <v>0</v>
      </c>
      <c r="AT2633">
        <v>0</v>
      </c>
    </row>
    <row r="2634" spans="1:46" x14ac:dyDescent="0.25">
      <c r="A2634" t="s">
        <v>41</v>
      </c>
      <c r="B2634" t="s">
        <v>140</v>
      </c>
      <c r="C2634" t="s">
        <v>193</v>
      </c>
      <c r="D2634" t="s">
        <v>236</v>
      </c>
      <c r="E2634" t="s">
        <v>305</v>
      </c>
      <c r="F2634" t="s">
        <v>88</v>
      </c>
      <c r="H2634" t="s">
        <v>38</v>
      </c>
      <c r="I2634">
        <v>39</v>
      </c>
      <c r="J2634">
        <v>39</v>
      </c>
      <c r="K2634">
        <v>36</v>
      </c>
      <c r="L2634">
        <v>3</v>
      </c>
      <c r="M2634">
        <v>60433.71</v>
      </c>
      <c r="N2634">
        <v>111000</v>
      </c>
      <c r="O2634">
        <v>22200</v>
      </c>
      <c r="P2634">
        <v>25.138422550207999</v>
      </c>
      <c r="Q2634">
        <v>27</v>
      </c>
      <c r="R2634">
        <v>999000</v>
      </c>
      <c r="S2634">
        <v>43285</v>
      </c>
      <c r="T2634">
        <v>43188</v>
      </c>
      <c r="U2634">
        <v>2.032</v>
      </c>
      <c r="V2634">
        <v>4</v>
      </c>
      <c r="W2634">
        <v>80578.28</v>
      </c>
      <c r="X2634">
        <v>148000</v>
      </c>
      <c r="Y2634">
        <v>44400</v>
      </c>
      <c r="Z2634">
        <v>14.443911031744999</v>
      </c>
      <c r="AA2634">
        <v>23</v>
      </c>
      <c r="AB2634">
        <v>851000</v>
      </c>
      <c r="AC2634">
        <v>43337</v>
      </c>
      <c r="AD2634">
        <v>43188</v>
      </c>
      <c r="AE2634">
        <v>2.71</v>
      </c>
      <c r="AF2634">
        <v>5</v>
      </c>
      <c r="AG2634">
        <v>100722.85</v>
      </c>
      <c r="AH2634">
        <v>185000</v>
      </c>
      <c r="AI2634">
        <v>44400</v>
      </c>
      <c r="AJ2634">
        <v>21.198339372406299</v>
      </c>
      <c r="AK2634">
        <v>18</v>
      </c>
      <c r="AL2634">
        <v>666000</v>
      </c>
      <c r="AM2634">
        <v>43373</v>
      </c>
      <c r="AN2634">
        <v>43188</v>
      </c>
      <c r="AO2634">
        <v>3.5</v>
      </c>
      <c r="AP2634" t="s">
        <v>3022</v>
      </c>
      <c r="AQ2634">
        <v>20</v>
      </c>
      <c r="AR2634">
        <v>0</v>
      </c>
      <c r="AS2634">
        <v>36</v>
      </c>
      <c r="AT2634">
        <v>0</v>
      </c>
    </row>
    <row r="2635" spans="1:46" x14ac:dyDescent="0.25">
      <c r="A2635" t="s">
        <v>41</v>
      </c>
      <c r="B2635" t="s">
        <v>141</v>
      </c>
      <c r="C2635" t="s">
        <v>194</v>
      </c>
      <c r="D2635" t="s">
        <v>236</v>
      </c>
      <c r="E2635" t="s">
        <v>305</v>
      </c>
      <c r="F2635" t="s">
        <v>88</v>
      </c>
      <c r="H2635" t="s">
        <v>38</v>
      </c>
      <c r="I2635">
        <v>39</v>
      </c>
      <c r="J2635">
        <v>39</v>
      </c>
      <c r="K2635">
        <v>36</v>
      </c>
      <c r="L2635">
        <v>1</v>
      </c>
      <c r="M2635">
        <v>23195.01</v>
      </c>
      <c r="N2635">
        <v>42000</v>
      </c>
      <c r="O2635">
        <v>0</v>
      </c>
      <c r="P2635">
        <v>39.251163996434101</v>
      </c>
      <c r="Q2635">
        <v>38</v>
      </c>
      <c r="R2635">
        <v>1596000</v>
      </c>
      <c r="S2635">
        <v>43290</v>
      </c>
      <c r="T2635">
        <v>43182</v>
      </c>
      <c r="U2635">
        <v>0.67700000000000005</v>
      </c>
      <c r="V2635">
        <v>2</v>
      </c>
      <c r="W2635">
        <v>46390.02</v>
      </c>
      <c r="X2635">
        <v>84000</v>
      </c>
      <c r="Y2635">
        <v>25200</v>
      </c>
      <c r="Z2635">
        <v>13.2159482416322</v>
      </c>
      <c r="AA2635">
        <v>36</v>
      </c>
      <c r="AB2635">
        <v>1512000</v>
      </c>
      <c r="AC2635">
        <v>43330</v>
      </c>
      <c r="AD2635">
        <v>43182</v>
      </c>
      <c r="AE2635">
        <v>1.355</v>
      </c>
      <c r="AF2635">
        <v>7</v>
      </c>
      <c r="AG2635">
        <v>162365.07</v>
      </c>
      <c r="AH2635">
        <v>294000</v>
      </c>
      <c r="AI2635">
        <v>88200</v>
      </c>
      <c r="AJ2635">
        <v>13.2159489374227</v>
      </c>
      <c r="AK2635">
        <v>29</v>
      </c>
      <c r="AL2635">
        <v>1218000</v>
      </c>
      <c r="AM2635">
        <v>43373</v>
      </c>
      <c r="AN2635">
        <v>43182</v>
      </c>
      <c r="AO2635">
        <v>4.9000000000000004</v>
      </c>
      <c r="AP2635" t="s">
        <v>3023</v>
      </c>
      <c r="AQ2635">
        <v>14</v>
      </c>
      <c r="AR2635">
        <v>0</v>
      </c>
      <c r="AS2635">
        <v>0</v>
      </c>
      <c r="AT2635">
        <v>0</v>
      </c>
    </row>
    <row r="2636" spans="1:46" x14ac:dyDescent="0.25">
      <c r="A2636" t="s">
        <v>41</v>
      </c>
      <c r="B2636" t="s">
        <v>137</v>
      </c>
      <c r="C2636" t="s">
        <v>190</v>
      </c>
      <c r="D2636" t="s">
        <v>236</v>
      </c>
      <c r="E2636" t="s">
        <v>305</v>
      </c>
      <c r="F2636" t="s">
        <v>88</v>
      </c>
      <c r="H2636" t="s">
        <v>38</v>
      </c>
      <c r="I2636">
        <v>39</v>
      </c>
      <c r="J2636">
        <v>39</v>
      </c>
      <c r="K2636">
        <v>36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43115</v>
      </c>
      <c r="U2636">
        <v>0</v>
      </c>
      <c r="V2636">
        <v>3</v>
      </c>
      <c r="W2636">
        <v>41434.47</v>
      </c>
      <c r="X2636">
        <v>105000</v>
      </c>
      <c r="Y2636">
        <v>52500</v>
      </c>
      <c r="Z2636">
        <v>13.1849204960861</v>
      </c>
      <c r="AA2636">
        <v>69</v>
      </c>
      <c r="AB2636">
        <v>2415000</v>
      </c>
      <c r="AC2636">
        <v>43323</v>
      </c>
      <c r="AD2636">
        <v>43333</v>
      </c>
      <c r="AE2636">
        <v>2.032</v>
      </c>
      <c r="AF2636">
        <v>2</v>
      </c>
      <c r="AG2636">
        <v>28195.18</v>
      </c>
      <c r="AH2636">
        <v>70000</v>
      </c>
      <c r="AI2636">
        <v>21000</v>
      </c>
      <c r="AJ2636">
        <v>36.704698605053999</v>
      </c>
      <c r="AK2636">
        <v>67</v>
      </c>
      <c r="AL2636">
        <v>2345000</v>
      </c>
      <c r="AM2636">
        <v>43366</v>
      </c>
      <c r="AN2636">
        <v>43377</v>
      </c>
      <c r="AO2636">
        <v>1.4</v>
      </c>
      <c r="AP2636" t="s">
        <v>3024</v>
      </c>
      <c r="AQ2636">
        <v>4</v>
      </c>
      <c r="AR2636">
        <v>0</v>
      </c>
      <c r="AS2636">
        <v>6</v>
      </c>
      <c r="AT2636">
        <v>0</v>
      </c>
    </row>
    <row r="2637" spans="1:46" x14ac:dyDescent="0.25">
      <c r="A2637" t="s">
        <v>41</v>
      </c>
      <c r="B2637" t="s">
        <v>142</v>
      </c>
      <c r="C2637" t="s">
        <v>195</v>
      </c>
      <c r="D2637" t="s">
        <v>236</v>
      </c>
      <c r="E2637" t="s">
        <v>305</v>
      </c>
      <c r="F2637" t="s">
        <v>88</v>
      </c>
      <c r="H2637" t="s">
        <v>38</v>
      </c>
      <c r="I2637">
        <v>39</v>
      </c>
      <c r="J2637">
        <v>39</v>
      </c>
      <c r="K2637">
        <v>36</v>
      </c>
      <c r="L2637">
        <v>2</v>
      </c>
      <c r="M2637">
        <v>28311.66</v>
      </c>
      <c r="N2637">
        <v>59800</v>
      </c>
      <c r="O2637">
        <v>29900</v>
      </c>
      <c r="P2637">
        <v>-4.1566093923518999</v>
      </c>
      <c r="Q2637">
        <v>55</v>
      </c>
      <c r="R2637">
        <v>1925000</v>
      </c>
      <c r="S2637">
        <v>43284</v>
      </c>
      <c r="T2637">
        <v>43211</v>
      </c>
      <c r="U2637">
        <v>1.355</v>
      </c>
      <c r="V2637">
        <v>17</v>
      </c>
      <c r="W2637">
        <v>240649.11</v>
      </c>
      <c r="X2637">
        <v>595000</v>
      </c>
      <c r="Y2637">
        <v>297500</v>
      </c>
      <c r="Z2637">
        <v>11.020496993311699</v>
      </c>
      <c r="AA2637">
        <v>38</v>
      </c>
      <c r="AB2637">
        <v>1330000</v>
      </c>
      <c r="AC2637">
        <v>43338</v>
      </c>
      <c r="AD2637">
        <v>43211</v>
      </c>
      <c r="AE2637">
        <v>11.516</v>
      </c>
      <c r="AF2637">
        <v>3</v>
      </c>
      <c r="AG2637">
        <v>42467.49</v>
      </c>
      <c r="AH2637">
        <v>105000</v>
      </c>
      <c r="AI2637">
        <v>52500</v>
      </c>
      <c r="AJ2637">
        <v>11.0204976513114</v>
      </c>
      <c r="AK2637">
        <v>35</v>
      </c>
      <c r="AL2637">
        <v>1225000</v>
      </c>
      <c r="AM2637">
        <v>43372</v>
      </c>
      <c r="AN2637">
        <v>43211</v>
      </c>
      <c r="AO2637">
        <v>2.1</v>
      </c>
      <c r="AP2637" t="s">
        <v>3025</v>
      </c>
      <c r="AQ2637">
        <v>4</v>
      </c>
      <c r="AR2637">
        <v>0</v>
      </c>
      <c r="AS2637">
        <v>0</v>
      </c>
      <c r="AT2637">
        <v>0</v>
      </c>
    </row>
    <row r="2638" spans="1:46" x14ac:dyDescent="0.25">
      <c r="A2638" t="s">
        <v>41</v>
      </c>
      <c r="B2638" t="s">
        <v>144</v>
      </c>
      <c r="C2638" t="s">
        <v>197</v>
      </c>
      <c r="D2638" t="s">
        <v>236</v>
      </c>
      <c r="E2638" t="s">
        <v>305</v>
      </c>
      <c r="F2638" t="s">
        <v>88</v>
      </c>
      <c r="H2638" t="s">
        <v>38</v>
      </c>
      <c r="I2638">
        <v>31</v>
      </c>
      <c r="J2638">
        <v>31</v>
      </c>
      <c r="K2638">
        <v>25</v>
      </c>
      <c r="L2638">
        <v>2</v>
      </c>
      <c r="M2638">
        <v>32339.27</v>
      </c>
      <c r="N2638">
        <v>62000</v>
      </c>
      <c r="O2638">
        <v>6200</v>
      </c>
      <c r="P2638">
        <v>36.248751238805902</v>
      </c>
      <c r="Q2638">
        <v>88</v>
      </c>
      <c r="R2638">
        <v>2728000</v>
      </c>
      <c r="S2638">
        <v>43312</v>
      </c>
      <c r="T2638">
        <v>43182</v>
      </c>
      <c r="U2638">
        <v>1.355</v>
      </c>
      <c r="V2638">
        <v>2</v>
      </c>
      <c r="W2638">
        <v>32395.32</v>
      </c>
      <c r="X2638">
        <v>62000</v>
      </c>
      <c r="Y2638">
        <v>6200</v>
      </c>
      <c r="Z2638">
        <v>36.1382584078588</v>
      </c>
      <c r="AA2638">
        <v>86</v>
      </c>
      <c r="AB2638">
        <v>2666000</v>
      </c>
      <c r="AC2638">
        <v>43331</v>
      </c>
      <c r="AD2638">
        <v>43182</v>
      </c>
      <c r="AE2638">
        <v>1.355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86</v>
      </c>
      <c r="AL2638">
        <v>2666000</v>
      </c>
      <c r="AN2638">
        <v>43182</v>
      </c>
      <c r="AO2638">
        <v>0</v>
      </c>
      <c r="AP2638" t="s">
        <v>3026</v>
      </c>
      <c r="AQ2638">
        <v>73</v>
      </c>
      <c r="AR2638">
        <v>0</v>
      </c>
      <c r="AS2638">
        <v>0</v>
      </c>
      <c r="AT2638">
        <v>0</v>
      </c>
    </row>
    <row r="2639" spans="1:46" x14ac:dyDescent="0.25">
      <c r="A2639" t="s">
        <v>41</v>
      </c>
      <c r="B2639" t="s">
        <v>136</v>
      </c>
      <c r="C2639" t="s">
        <v>189</v>
      </c>
      <c r="D2639" t="s">
        <v>236</v>
      </c>
      <c r="E2639" t="s">
        <v>305</v>
      </c>
      <c r="F2639" t="s">
        <v>88</v>
      </c>
      <c r="H2639" t="s">
        <v>38</v>
      </c>
      <c r="I2639">
        <v>30</v>
      </c>
      <c r="J2639">
        <v>30</v>
      </c>
      <c r="K2639">
        <v>12</v>
      </c>
      <c r="L2639">
        <v>16</v>
      </c>
      <c r="M2639">
        <v>351685.79</v>
      </c>
      <c r="N2639">
        <v>656000</v>
      </c>
      <c r="O2639">
        <v>196800</v>
      </c>
      <c r="P2639">
        <v>15.7547104918931</v>
      </c>
      <c r="Q2639">
        <v>50</v>
      </c>
      <c r="R2639">
        <v>2050000</v>
      </c>
      <c r="S2639">
        <v>43310</v>
      </c>
      <c r="T2639">
        <v>43207</v>
      </c>
      <c r="U2639">
        <v>10.839</v>
      </c>
      <c r="V2639">
        <v>44</v>
      </c>
      <c r="W2639">
        <v>967305.2</v>
      </c>
      <c r="X2639">
        <v>1804000</v>
      </c>
      <c r="Y2639">
        <v>528900</v>
      </c>
      <c r="Z2639">
        <v>16.552762907466501</v>
      </c>
      <c r="AA2639">
        <v>66</v>
      </c>
      <c r="AB2639">
        <v>2706000</v>
      </c>
      <c r="AC2639">
        <v>43342</v>
      </c>
      <c r="AD2639">
        <v>43326</v>
      </c>
      <c r="AE2639">
        <v>29.806000000000001</v>
      </c>
      <c r="AF2639">
        <v>29</v>
      </c>
      <c r="AG2639">
        <v>637577.76</v>
      </c>
      <c r="AH2639">
        <v>1189000</v>
      </c>
      <c r="AI2639">
        <v>356700</v>
      </c>
      <c r="AJ2639">
        <v>15.7352474272568</v>
      </c>
      <c r="AK2639">
        <v>37</v>
      </c>
      <c r="AL2639">
        <v>1517000</v>
      </c>
      <c r="AM2639">
        <v>43373</v>
      </c>
      <c r="AN2639">
        <v>43326</v>
      </c>
      <c r="AO2639">
        <v>20.3</v>
      </c>
      <c r="AP2639" t="s">
        <v>3027</v>
      </c>
      <c r="AQ2639">
        <v>19</v>
      </c>
      <c r="AR2639">
        <v>0</v>
      </c>
      <c r="AS2639">
        <v>36</v>
      </c>
      <c r="AT2639">
        <v>0</v>
      </c>
    </row>
    <row r="2640" spans="1:46" x14ac:dyDescent="0.25">
      <c r="A2640" t="s">
        <v>41</v>
      </c>
      <c r="B2640" t="s">
        <v>162</v>
      </c>
      <c r="C2640" t="s">
        <v>215</v>
      </c>
      <c r="D2640" t="s">
        <v>236</v>
      </c>
      <c r="E2640" t="s">
        <v>305</v>
      </c>
      <c r="F2640" t="s">
        <v>88</v>
      </c>
      <c r="H2640" t="s">
        <v>38</v>
      </c>
      <c r="I2640">
        <v>27</v>
      </c>
      <c r="J2640">
        <v>27</v>
      </c>
      <c r="K2640">
        <v>6</v>
      </c>
      <c r="L2640">
        <v>8</v>
      </c>
      <c r="M2640">
        <v>571821.02</v>
      </c>
      <c r="N2640">
        <v>984000</v>
      </c>
      <c r="O2640">
        <v>258300</v>
      </c>
      <c r="P2640">
        <v>13.3246352845564</v>
      </c>
      <c r="Q2640">
        <v>7</v>
      </c>
      <c r="R2640">
        <v>861000</v>
      </c>
      <c r="S2640">
        <v>43310</v>
      </c>
      <c r="T2640">
        <v>43194</v>
      </c>
      <c r="U2640">
        <v>5.4189999999999996</v>
      </c>
      <c r="V2640">
        <v>14</v>
      </c>
      <c r="W2640">
        <v>1042696.7</v>
      </c>
      <c r="X2640">
        <v>1722000</v>
      </c>
      <c r="Y2640">
        <v>516600</v>
      </c>
      <c r="Z2640">
        <v>4.84765473621243</v>
      </c>
      <c r="AA2640">
        <v>5</v>
      </c>
      <c r="AB2640">
        <v>615000</v>
      </c>
      <c r="AC2640">
        <v>43339</v>
      </c>
      <c r="AD2640">
        <v>43326</v>
      </c>
      <c r="AE2640">
        <v>9.484</v>
      </c>
      <c r="AF2640">
        <v>28</v>
      </c>
      <c r="AG2640">
        <v>2125755.94</v>
      </c>
      <c r="AH2640">
        <v>3444000</v>
      </c>
      <c r="AI2640">
        <v>1033200</v>
      </c>
      <c r="AJ2640">
        <v>3.0059924667320401</v>
      </c>
      <c r="AK2640">
        <v>1</v>
      </c>
      <c r="AL2640">
        <v>123000</v>
      </c>
      <c r="AM2640">
        <v>43367</v>
      </c>
      <c r="AN2640">
        <v>43391</v>
      </c>
      <c r="AO2640">
        <v>19.600000000000001</v>
      </c>
      <c r="AP2640" t="s">
        <v>3028</v>
      </c>
      <c r="AQ2640">
        <v>20</v>
      </c>
      <c r="AR2640">
        <v>72</v>
      </c>
      <c r="AS2640">
        <v>0</v>
      </c>
      <c r="AT2640">
        <v>0</v>
      </c>
    </row>
    <row r="2641" spans="1:46" x14ac:dyDescent="0.25">
      <c r="A2641" t="s">
        <v>41</v>
      </c>
      <c r="B2641" t="s">
        <v>143</v>
      </c>
      <c r="C2641" t="s">
        <v>196</v>
      </c>
      <c r="D2641" t="s">
        <v>236</v>
      </c>
      <c r="E2641" t="s">
        <v>305</v>
      </c>
      <c r="F2641" t="s">
        <v>88</v>
      </c>
      <c r="H2641" t="s">
        <v>38</v>
      </c>
      <c r="I2641">
        <v>27</v>
      </c>
      <c r="J2641">
        <v>27</v>
      </c>
      <c r="K2641">
        <v>24</v>
      </c>
      <c r="L2641">
        <v>9</v>
      </c>
      <c r="M2641">
        <v>243120.17</v>
      </c>
      <c r="N2641">
        <v>432000</v>
      </c>
      <c r="O2641">
        <v>115200</v>
      </c>
      <c r="P2641">
        <v>15.5832743055555</v>
      </c>
      <c r="Q2641">
        <v>31</v>
      </c>
      <c r="R2641">
        <v>1488000</v>
      </c>
      <c r="S2641">
        <v>43310</v>
      </c>
      <c r="T2641">
        <v>43295</v>
      </c>
      <c r="U2641">
        <v>6.0970000000000004</v>
      </c>
      <c r="V2641">
        <v>9</v>
      </c>
      <c r="W2641">
        <v>245737.35</v>
      </c>
      <c r="X2641">
        <v>432000</v>
      </c>
      <c r="Y2641">
        <v>129600</v>
      </c>
      <c r="Z2641">
        <v>10.6114137200359</v>
      </c>
      <c r="AA2641">
        <v>22</v>
      </c>
      <c r="AB2641">
        <v>1056000</v>
      </c>
      <c r="AC2641">
        <v>43343</v>
      </c>
      <c r="AD2641">
        <v>43295</v>
      </c>
      <c r="AE2641">
        <v>6.0970000000000004</v>
      </c>
      <c r="AF2641">
        <v>16</v>
      </c>
      <c r="AG2641">
        <v>436866.41</v>
      </c>
      <c r="AH2641">
        <v>768000</v>
      </c>
      <c r="AI2641">
        <v>206202</v>
      </c>
      <c r="AJ2641">
        <v>14.461594635027501</v>
      </c>
      <c r="AK2641">
        <v>6</v>
      </c>
      <c r="AL2641">
        <v>288000</v>
      </c>
      <c r="AM2641">
        <v>43373</v>
      </c>
      <c r="AN2641">
        <v>43295</v>
      </c>
      <c r="AO2641">
        <v>11.2</v>
      </c>
      <c r="AP2641" t="s">
        <v>3029</v>
      </c>
      <c r="AQ2641">
        <v>6</v>
      </c>
      <c r="AR2641">
        <v>0</v>
      </c>
      <c r="AS2641">
        <v>24</v>
      </c>
      <c r="AT2641">
        <v>0</v>
      </c>
    </row>
    <row r="2642" spans="1:46" x14ac:dyDescent="0.25">
      <c r="A2642" t="s">
        <v>41</v>
      </c>
      <c r="B2642" t="s">
        <v>146</v>
      </c>
      <c r="C2642" t="s">
        <v>199</v>
      </c>
      <c r="D2642" t="s">
        <v>236</v>
      </c>
      <c r="E2642" t="s">
        <v>305</v>
      </c>
      <c r="F2642" t="s">
        <v>88</v>
      </c>
      <c r="H2642" t="s">
        <v>38</v>
      </c>
      <c r="I2642">
        <v>27</v>
      </c>
      <c r="J2642">
        <v>27</v>
      </c>
      <c r="K2642">
        <v>24</v>
      </c>
      <c r="L2642">
        <v>5</v>
      </c>
      <c r="M2642">
        <v>154083.88</v>
      </c>
      <c r="N2642">
        <v>280000</v>
      </c>
      <c r="O2642">
        <v>106400</v>
      </c>
      <c r="P2642">
        <v>2.3662051816057499</v>
      </c>
      <c r="Q2642">
        <v>25</v>
      </c>
      <c r="R2642">
        <v>1400000</v>
      </c>
      <c r="S2642">
        <v>43302</v>
      </c>
      <c r="T2642">
        <v>43125</v>
      </c>
      <c r="U2642">
        <v>3.387</v>
      </c>
      <c r="V2642">
        <v>2</v>
      </c>
      <c r="W2642">
        <v>61633.55</v>
      </c>
      <c r="X2642">
        <v>112000</v>
      </c>
      <c r="Y2642">
        <v>33600</v>
      </c>
      <c r="Z2642">
        <v>13.524355536445199</v>
      </c>
      <c r="AA2642">
        <v>23</v>
      </c>
      <c r="AB2642">
        <v>1288000</v>
      </c>
      <c r="AC2642">
        <v>43330</v>
      </c>
      <c r="AD2642">
        <v>43125</v>
      </c>
      <c r="AE2642">
        <v>1.355</v>
      </c>
      <c r="AF2642">
        <v>2</v>
      </c>
      <c r="AG2642">
        <v>61633.55</v>
      </c>
      <c r="AH2642">
        <v>112000</v>
      </c>
      <c r="AI2642">
        <v>33600</v>
      </c>
      <c r="AJ2642">
        <v>13.524355536445199</v>
      </c>
      <c r="AK2642">
        <v>21</v>
      </c>
      <c r="AL2642">
        <v>1176000</v>
      </c>
      <c r="AM2642">
        <v>43365</v>
      </c>
      <c r="AN2642">
        <v>43125</v>
      </c>
      <c r="AO2642">
        <v>1.4</v>
      </c>
      <c r="AP2642" t="s">
        <v>3030</v>
      </c>
      <c r="AQ2642">
        <v>31</v>
      </c>
      <c r="AR2642">
        <v>0</v>
      </c>
      <c r="AS2642">
        <v>0</v>
      </c>
      <c r="AT2642">
        <v>0</v>
      </c>
    </row>
    <row r="2643" spans="1:46" x14ac:dyDescent="0.25">
      <c r="A2643" t="s">
        <v>41</v>
      </c>
      <c r="B2643" t="s">
        <v>147</v>
      </c>
      <c r="C2643" t="s">
        <v>200</v>
      </c>
      <c r="D2643" t="s">
        <v>236</v>
      </c>
      <c r="E2643" t="s">
        <v>305</v>
      </c>
      <c r="F2643" t="s">
        <v>88</v>
      </c>
      <c r="H2643" t="s">
        <v>38</v>
      </c>
      <c r="I2643">
        <v>26</v>
      </c>
      <c r="J2643">
        <v>26</v>
      </c>
      <c r="K2643">
        <v>25</v>
      </c>
      <c r="L2643">
        <v>2</v>
      </c>
      <c r="M2643">
        <v>33879.440000000002</v>
      </c>
      <c r="N2643">
        <v>60000</v>
      </c>
      <c r="O2643">
        <v>6000</v>
      </c>
      <c r="P2643">
        <v>30.986325798122799</v>
      </c>
      <c r="Q2643">
        <v>20</v>
      </c>
      <c r="R2643">
        <v>600000</v>
      </c>
      <c r="S2643">
        <v>43291</v>
      </c>
      <c r="T2643">
        <v>43130</v>
      </c>
      <c r="U2643">
        <v>1.355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20</v>
      </c>
      <c r="AB2643">
        <v>600000</v>
      </c>
      <c r="AD2643">
        <v>43130</v>
      </c>
      <c r="AE2643">
        <v>0</v>
      </c>
      <c r="AF2643">
        <v>1</v>
      </c>
      <c r="AG2643">
        <v>16939.72</v>
      </c>
      <c r="AH2643">
        <v>30000</v>
      </c>
      <c r="AI2643">
        <v>9000</v>
      </c>
      <c r="AJ2643">
        <v>11.268132910800601</v>
      </c>
      <c r="AK2643">
        <v>19</v>
      </c>
      <c r="AL2643">
        <v>570000</v>
      </c>
      <c r="AM2643">
        <v>43372</v>
      </c>
      <c r="AN2643">
        <v>43130</v>
      </c>
      <c r="AO2643">
        <v>0.7</v>
      </c>
      <c r="AP2643" t="s">
        <v>3031</v>
      </c>
      <c r="AQ2643">
        <v>0</v>
      </c>
      <c r="AR2643">
        <v>0</v>
      </c>
      <c r="AS2643">
        <v>0</v>
      </c>
      <c r="AT2643">
        <v>0</v>
      </c>
    </row>
    <row r="2644" spans="1:46" x14ac:dyDescent="0.25">
      <c r="A2644" t="s">
        <v>41</v>
      </c>
      <c r="B2644" t="s">
        <v>159</v>
      </c>
      <c r="C2644" t="s">
        <v>212</v>
      </c>
      <c r="D2644" t="s">
        <v>236</v>
      </c>
      <c r="E2644" t="s">
        <v>305</v>
      </c>
      <c r="F2644" t="s">
        <v>88</v>
      </c>
      <c r="H2644" t="s">
        <v>38</v>
      </c>
      <c r="I2644">
        <v>24</v>
      </c>
      <c r="J2644">
        <v>24</v>
      </c>
      <c r="K2644">
        <v>1</v>
      </c>
      <c r="L2644">
        <v>1</v>
      </c>
      <c r="M2644">
        <v>37318.94</v>
      </c>
      <c r="N2644">
        <v>68000</v>
      </c>
      <c r="O2644">
        <v>20400</v>
      </c>
      <c r="P2644">
        <v>13.758751557303</v>
      </c>
      <c r="Q2644">
        <v>5</v>
      </c>
      <c r="R2644">
        <v>340000</v>
      </c>
      <c r="S2644">
        <v>43283</v>
      </c>
      <c r="T2644">
        <v>43238</v>
      </c>
      <c r="U2644">
        <v>0.67700000000000005</v>
      </c>
      <c r="V2644">
        <v>2</v>
      </c>
      <c r="W2644">
        <v>74637.88</v>
      </c>
      <c r="X2644">
        <v>136000</v>
      </c>
      <c r="Y2644">
        <v>40800</v>
      </c>
      <c r="Z2644">
        <v>13.758752553788</v>
      </c>
      <c r="AA2644">
        <v>3</v>
      </c>
      <c r="AB2644">
        <v>204000</v>
      </c>
      <c r="AC2644">
        <v>43335</v>
      </c>
      <c r="AD2644">
        <v>43238</v>
      </c>
      <c r="AE2644">
        <v>1.355</v>
      </c>
      <c r="AF2644">
        <v>2</v>
      </c>
      <c r="AG2644">
        <v>78711.08</v>
      </c>
      <c r="AH2644">
        <v>136000</v>
      </c>
      <c r="AI2644">
        <v>20400</v>
      </c>
      <c r="AJ2644">
        <v>25.1019134300189</v>
      </c>
      <c r="AK2644">
        <v>25</v>
      </c>
      <c r="AL2644">
        <v>1700000</v>
      </c>
      <c r="AM2644">
        <v>43359</v>
      </c>
      <c r="AN2644">
        <v>43357</v>
      </c>
      <c r="AO2644">
        <v>1.4</v>
      </c>
      <c r="AP2644" t="s">
        <v>3032</v>
      </c>
      <c r="AQ2644">
        <v>5</v>
      </c>
      <c r="AR2644">
        <v>0</v>
      </c>
      <c r="AS2644">
        <v>0</v>
      </c>
      <c r="AT2644">
        <v>0</v>
      </c>
    </row>
    <row r="2645" spans="1:46" x14ac:dyDescent="0.25">
      <c r="A2645" t="s">
        <v>41</v>
      </c>
      <c r="B2645" t="s">
        <v>169</v>
      </c>
      <c r="C2645" t="s">
        <v>222</v>
      </c>
      <c r="D2645" t="s">
        <v>236</v>
      </c>
      <c r="E2645" t="s">
        <v>305</v>
      </c>
      <c r="F2645" t="s">
        <v>88</v>
      </c>
      <c r="H2645" t="s">
        <v>38</v>
      </c>
      <c r="I2645">
        <v>18</v>
      </c>
      <c r="J2645">
        <v>18</v>
      </c>
      <c r="K2645">
        <v>1</v>
      </c>
      <c r="L2645">
        <v>1</v>
      </c>
      <c r="M2645">
        <v>33939.51</v>
      </c>
      <c r="N2645">
        <v>62000</v>
      </c>
      <c r="O2645">
        <v>18600</v>
      </c>
      <c r="P2645">
        <v>13.9781994697949</v>
      </c>
      <c r="Q2645">
        <v>5</v>
      </c>
      <c r="R2645">
        <v>310000</v>
      </c>
      <c r="S2645">
        <v>43283</v>
      </c>
      <c r="T2645">
        <v>43238</v>
      </c>
      <c r="U2645">
        <v>0.67700000000000005</v>
      </c>
      <c r="V2645">
        <v>4</v>
      </c>
      <c r="W2645">
        <v>135758.06</v>
      </c>
      <c r="X2645">
        <v>248000</v>
      </c>
      <c r="Y2645">
        <v>74400</v>
      </c>
      <c r="Z2645">
        <v>13.9781878871219</v>
      </c>
      <c r="AA2645">
        <v>25</v>
      </c>
      <c r="AB2645">
        <v>1550000</v>
      </c>
      <c r="AC2645">
        <v>43334</v>
      </c>
      <c r="AD2645">
        <v>43344</v>
      </c>
      <c r="AE2645">
        <v>2.71</v>
      </c>
      <c r="AF2645">
        <v>5</v>
      </c>
      <c r="AG2645">
        <v>179752.92</v>
      </c>
      <c r="AH2645">
        <v>310000</v>
      </c>
      <c r="AI2645">
        <v>74400</v>
      </c>
      <c r="AJ2645">
        <v>16.074612831981799</v>
      </c>
      <c r="AK2645">
        <v>44</v>
      </c>
      <c r="AL2645">
        <v>2728000</v>
      </c>
      <c r="AM2645">
        <v>43373</v>
      </c>
      <c r="AN2645">
        <v>43356</v>
      </c>
      <c r="AO2645">
        <v>3.5</v>
      </c>
      <c r="AP2645" t="s">
        <v>3033</v>
      </c>
      <c r="AQ2645">
        <v>11</v>
      </c>
      <c r="AR2645">
        <v>0</v>
      </c>
      <c r="AS2645">
        <v>0</v>
      </c>
      <c r="AT2645">
        <v>0</v>
      </c>
    </row>
    <row r="2646" spans="1:46" x14ac:dyDescent="0.25">
      <c r="A2646" t="s">
        <v>41</v>
      </c>
      <c r="B2646" t="s">
        <v>151</v>
      </c>
      <c r="C2646" t="s">
        <v>204</v>
      </c>
      <c r="D2646" t="s">
        <v>236</v>
      </c>
      <c r="E2646" t="s">
        <v>305</v>
      </c>
      <c r="F2646" t="s">
        <v>88</v>
      </c>
      <c r="H2646" t="s">
        <v>38</v>
      </c>
      <c r="I2646">
        <v>15</v>
      </c>
      <c r="J2646">
        <v>15</v>
      </c>
      <c r="K2646">
        <v>12</v>
      </c>
      <c r="L2646">
        <v>4</v>
      </c>
      <c r="M2646">
        <v>206348.39</v>
      </c>
      <c r="N2646">
        <v>378000</v>
      </c>
      <c r="O2646">
        <v>113400</v>
      </c>
      <c r="P2646">
        <v>14.216466904352799</v>
      </c>
      <c r="Q2646">
        <v>14</v>
      </c>
      <c r="R2646">
        <v>1330000</v>
      </c>
      <c r="S2646">
        <v>43310</v>
      </c>
      <c r="T2646">
        <v>43188</v>
      </c>
      <c r="U2646">
        <v>2.71</v>
      </c>
      <c r="V2646">
        <v>5</v>
      </c>
      <c r="W2646">
        <v>260234.35</v>
      </c>
      <c r="X2646">
        <v>475000</v>
      </c>
      <c r="Y2646">
        <v>114000</v>
      </c>
      <c r="Z2646">
        <v>20.7042146375092</v>
      </c>
      <c r="AA2646">
        <v>21</v>
      </c>
      <c r="AB2646">
        <v>1995000</v>
      </c>
      <c r="AC2646">
        <v>43337</v>
      </c>
      <c r="AD2646">
        <v>43333</v>
      </c>
      <c r="AE2646">
        <v>3.387</v>
      </c>
      <c r="AF2646">
        <v>2</v>
      </c>
      <c r="AG2646">
        <v>107771.9</v>
      </c>
      <c r="AH2646">
        <v>190000</v>
      </c>
      <c r="AI2646">
        <v>57000</v>
      </c>
      <c r="AJ2646">
        <v>10.8653459316801</v>
      </c>
      <c r="AK2646">
        <v>19</v>
      </c>
      <c r="AL2646">
        <v>1805000</v>
      </c>
      <c r="AM2646">
        <v>43354</v>
      </c>
      <c r="AN2646">
        <v>43333</v>
      </c>
      <c r="AO2646">
        <v>1.4</v>
      </c>
      <c r="AP2646" t="s">
        <v>3034</v>
      </c>
      <c r="AQ2646">
        <v>1</v>
      </c>
      <c r="AR2646">
        <v>0</v>
      </c>
      <c r="AS2646">
        <v>0</v>
      </c>
      <c r="AT2646">
        <v>0</v>
      </c>
    </row>
    <row r="2647" spans="1:46" x14ac:dyDescent="0.25">
      <c r="A2647" t="s">
        <v>41</v>
      </c>
      <c r="B2647" t="s">
        <v>152</v>
      </c>
      <c r="C2647" t="s">
        <v>205</v>
      </c>
      <c r="D2647" t="s">
        <v>236</v>
      </c>
      <c r="E2647" t="s">
        <v>305</v>
      </c>
      <c r="F2647" t="s">
        <v>88</v>
      </c>
      <c r="H2647" t="s">
        <v>38</v>
      </c>
      <c r="I2647">
        <v>15</v>
      </c>
      <c r="J2647">
        <v>15</v>
      </c>
      <c r="K2647">
        <v>12</v>
      </c>
      <c r="L2647">
        <v>6</v>
      </c>
      <c r="M2647">
        <v>373259.56</v>
      </c>
      <c r="N2647">
        <v>638000</v>
      </c>
      <c r="O2647">
        <v>127800</v>
      </c>
      <c r="P2647">
        <v>19.524595092306999</v>
      </c>
      <c r="Q2647">
        <v>15</v>
      </c>
      <c r="R2647">
        <v>1605000</v>
      </c>
      <c r="S2647">
        <v>43309</v>
      </c>
      <c r="T2647">
        <v>43302</v>
      </c>
      <c r="U2647">
        <v>4.0650000000000004</v>
      </c>
      <c r="V2647">
        <v>1</v>
      </c>
      <c r="W2647">
        <v>64728.9</v>
      </c>
      <c r="X2647">
        <v>107000</v>
      </c>
      <c r="Y2647">
        <v>32100</v>
      </c>
      <c r="Z2647">
        <v>4.9375299131342096</v>
      </c>
      <c r="AA2647">
        <v>26</v>
      </c>
      <c r="AB2647">
        <v>2782000</v>
      </c>
      <c r="AC2647">
        <v>43324</v>
      </c>
      <c r="AD2647">
        <v>43320</v>
      </c>
      <c r="AE2647">
        <v>0.67700000000000005</v>
      </c>
      <c r="AF2647">
        <v>7</v>
      </c>
      <c r="AG2647">
        <v>453102.3</v>
      </c>
      <c r="AH2647">
        <v>749000</v>
      </c>
      <c r="AI2647">
        <v>192600</v>
      </c>
      <c r="AJ2647">
        <v>10.4219033391725</v>
      </c>
      <c r="AK2647">
        <v>19</v>
      </c>
      <c r="AL2647">
        <v>2033000</v>
      </c>
      <c r="AM2647">
        <v>43372</v>
      </c>
      <c r="AN2647">
        <v>43320</v>
      </c>
      <c r="AO2647">
        <v>4.9000000000000004</v>
      </c>
      <c r="AP2647" t="s">
        <v>3035</v>
      </c>
      <c r="AQ2647">
        <v>9</v>
      </c>
      <c r="AR2647">
        <v>0</v>
      </c>
      <c r="AS2647">
        <v>0</v>
      </c>
      <c r="AT2647">
        <v>0</v>
      </c>
    </row>
    <row r="2648" spans="1:46" x14ac:dyDescent="0.25">
      <c r="A2648" t="s">
        <v>41</v>
      </c>
      <c r="B2648" t="s">
        <v>153</v>
      </c>
      <c r="C2648" t="s">
        <v>206</v>
      </c>
      <c r="D2648" t="s">
        <v>236</v>
      </c>
      <c r="E2648" t="s">
        <v>305</v>
      </c>
      <c r="F2648" t="s">
        <v>88</v>
      </c>
      <c r="H2648" t="s">
        <v>38</v>
      </c>
      <c r="I2648">
        <v>15</v>
      </c>
      <c r="J2648">
        <v>15</v>
      </c>
      <c r="K2648">
        <v>12</v>
      </c>
      <c r="L2648">
        <v>4</v>
      </c>
      <c r="M2648">
        <v>290098.42</v>
      </c>
      <c r="N2648">
        <v>501000</v>
      </c>
      <c r="O2648">
        <v>150300</v>
      </c>
      <c r="P2648">
        <v>9.0081945200979696</v>
      </c>
      <c r="Q2648">
        <v>19</v>
      </c>
      <c r="R2648">
        <v>2394000</v>
      </c>
      <c r="S2648">
        <v>43309</v>
      </c>
      <c r="T2648">
        <v>43308</v>
      </c>
      <c r="U2648">
        <v>2.71</v>
      </c>
      <c r="V2648">
        <v>7</v>
      </c>
      <c r="W2648">
        <v>540038.59</v>
      </c>
      <c r="X2648">
        <v>882000</v>
      </c>
      <c r="Y2648">
        <v>264600</v>
      </c>
      <c r="Z2648">
        <v>3.7832119713880199</v>
      </c>
      <c r="AA2648">
        <v>12</v>
      </c>
      <c r="AB2648">
        <v>1512000</v>
      </c>
      <c r="AC2648">
        <v>43324</v>
      </c>
      <c r="AD2648">
        <v>43308</v>
      </c>
      <c r="AE2648">
        <v>4.742</v>
      </c>
      <c r="AF2648">
        <v>2</v>
      </c>
      <c r="AG2648">
        <v>154296.74</v>
      </c>
      <c r="AH2648">
        <v>252000</v>
      </c>
      <c r="AI2648">
        <v>75600</v>
      </c>
      <c r="AJ2648">
        <v>3.7832117999619301</v>
      </c>
      <c r="AK2648">
        <v>10</v>
      </c>
      <c r="AL2648">
        <v>1260000</v>
      </c>
      <c r="AM2648">
        <v>43366</v>
      </c>
      <c r="AN2648">
        <v>43308</v>
      </c>
      <c r="AO2648">
        <v>1.4</v>
      </c>
      <c r="AP2648" t="s">
        <v>3036</v>
      </c>
      <c r="AQ2648">
        <v>3</v>
      </c>
      <c r="AR2648">
        <v>0</v>
      </c>
      <c r="AS2648">
        <v>0</v>
      </c>
      <c r="AT2648">
        <v>0</v>
      </c>
    </row>
    <row r="2649" spans="1:46" x14ac:dyDescent="0.25">
      <c r="A2649" t="s">
        <v>41</v>
      </c>
      <c r="B2649" t="s">
        <v>145</v>
      </c>
      <c r="C2649" t="s">
        <v>198</v>
      </c>
      <c r="D2649" t="s">
        <v>236</v>
      </c>
      <c r="E2649" t="s">
        <v>305</v>
      </c>
      <c r="F2649" t="s">
        <v>88</v>
      </c>
      <c r="H2649" t="s">
        <v>38</v>
      </c>
      <c r="I2649">
        <v>15</v>
      </c>
      <c r="J2649">
        <v>15</v>
      </c>
      <c r="K2649">
        <v>12</v>
      </c>
      <c r="L2649">
        <v>3</v>
      </c>
      <c r="M2649">
        <v>63440.22</v>
      </c>
      <c r="N2649">
        <v>114000</v>
      </c>
      <c r="O2649">
        <v>34200</v>
      </c>
      <c r="P2649">
        <v>12.5510757358955</v>
      </c>
      <c r="Q2649">
        <v>10</v>
      </c>
      <c r="R2649">
        <v>380000</v>
      </c>
      <c r="S2649">
        <v>43309</v>
      </c>
      <c r="T2649">
        <v>43218</v>
      </c>
      <c r="U2649">
        <v>2.032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10</v>
      </c>
      <c r="AB2649">
        <v>380000</v>
      </c>
      <c r="AD2649">
        <v>43218</v>
      </c>
      <c r="AE2649">
        <v>0</v>
      </c>
      <c r="AF2649">
        <v>3</v>
      </c>
      <c r="AG2649">
        <v>63440.22</v>
      </c>
      <c r="AH2649">
        <v>114000</v>
      </c>
      <c r="AI2649">
        <v>34200</v>
      </c>
      <c r="AJ2649">
        <v>12.5510757358955</v>
      </c>
      <c r="AK2649">
        <v>7</v>
      </c>
      <c r="AL2649">
        <v>266000</v>
      </c>
      <c r="AM2649">
        <v>43366</v>
      </c>
      <c r="AN2649">
        <v>43218</v>
      </c>
      <c r="AO2649">
        <v>2.1</v>
      </c>
      <c r="AP2649" t="s">
        <v>3037</v>
      </c>
      <c r="AQ2649">
        <v>9</v>
      </c>
      <c r="AR2649">
        <v>0</v>
      </c>
      <c r="AS2649">
        <v>0</v>
      </c>
      <c r="AT2649">
        <v>0</v>
      </c>
    </row>
    <row r="2650" spans="1:46" x14ac:dyDescent="0.25">
      <c r="A2650" t="s">
        <v>41</v>
      </c>
      <c r="B2650" t="s">
        <v>154</v>
      </c>
      <c r="C2650" t="s">
        <v>207</v>
      </c>
      <c r="D2650" t="s">
        <v>236</v>
      </c>
      <c r="E2650" t="s">
        <v>305</v>
      </c>
      <c r="F2650" t="s">
        <v>88</v>
      </c>
      <c r="H2650" t="s">
        <v>38</v>
      </c>
      <c r="I2650">
        <v>15</v>
      </c>
      <c r="J2650">
        <v>15</v>
      </c>
      <c r="K2650">
        <v>12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12</v>
      </c>
      <c r="R2650">
        <v>684000</v>
      </c>
      <c r="T2650">
        <v>43207</v>
      </c>
      <c r="U2650">
        <v>0</v>
      </c>
      <c r="V2650">
        <v>2</v>
      </c>
      <c r="W2650">
        <v>63261.64</v>
      </c>
      <c r="X2650">
        <v>114000</v>
      </c>
      <c r="Y2650">
        <v>34200</v>
      </c>
      <c r="Z2650">
        <v>12.7972386416213</v>
      </c>
      <c r="AA2650">
        <v>10</v>
      </c>
      <c r="AB2650">
        <v>570000</v>
      </c>
      <c r="AC2650">
        <v>43337</v>
      </c>
      <c r="AD2650">
        <v>43207</v>
      </c>
      <c r="AE2650">
        <v>1.355</v>
      </c>
      <c r="AF2650">
        <v>3</v>
      </c>
      <c r="AG2650">
        <v>97199.34</v>
      </c>
      <c r="AH2650">
        <v>171000</v>
      </c>
      <c r="AI2650">
        <v>0</v>
      </c>
      <c r="AJ2650">
        <v>37.474108589105498</v>
      </c>
      <c r="AK2650">
        <v>19</v>
      </c>
      <c r="AL2650">
        <v>1083000</v>
      </c>
      <c r="AM2650">
        <v>43373</v>
      </c>
      <c r="AN2650">
        <v>43357</v>
      </c>
      <c r="AO2650">
        <v>2.1</v>
      </c>
      <c r="AP2650" t="s">
        <v>3038</v>
      </c>
      <c r="AQ2650">
        <v>8</v>
      </c>
      <c r="AR2650">
        <v>0</v>
      </c>
      <c r="AS2650">
        <v>0</v>
      </c>
      <c r="AT2650">
        <v>0</v>
      </c>
    </row>
    <row r="2651" spans="1:46" x14ac:dyDescent="0.25">
      <c r="A2651" t="s">
        <v>41</v>
      </c>
      <c r="B2651" t="s">
        <v>165</v>
      </c>
      <c r="C2651" t="s">
        <v>218</v>
      </c>
      <c r="D2651" t="s">
        <v>236</v>
      </c>
      <c r="E2651" t="s">
        <v>305</v>
      </c>
      <c r="F2651" t="s">
        <v>88</v>
      </c>
      <c r="H2651" t="s">
        <v>38</v>
      </c>
      <c r="I2651">
        <v>15</v>
      </c>
      <c r="J2651">
        <v>15</v>
      </c>
      <c r="K2651">
        <v>6</v>
      </c>
      <c r="L2651">
        <v>2</v>
      </c>
      <c r="M2651">
        <v>97808.53</v>
      </c>
      <c r="N2651">
        <v>152000</v>
      </c>
      <c r="O2651">
        <v>0</v>
      </c>
      <c r="P2651">
        <v>29.2175110910756</v>
      </c>
      <c r="Q2651">
        <v>4</v>
      </c>
      <c r="R2651">
        <v>304000</v>
      </c>
      <c r="S2651">
        <v>43310</v>
      </c>
      <c r="T2651">
        <v>43243</v>
      </c>
      <c r="U2651">
        <v>1.355</v>
      </c>
      <c r="V2651">
        <v>3</v>
      </c>
      <c r="W2651">
        <v>135590.07</v>
      </c>
      <c r="X2651">
        <v>228000</v>
      </c>
      <c r="Y2651">
        <v>0</v>
      </c>
      <c r="Z2651">
        <v>34.583738071820697</v>
      </c>
      <c r="AA2651">
        <v>13</v>
      </c>
      <c r="AB2651">
        <v>988000</v>
      </c>
      <c r="AC2651">
        <v>43334</v>
      </c>
      <c r="AD2651">
        <v>43320</v>
      </c>
      <c r="AE2651">
        <v>2.032</v>
      </c>
      <c r="AF2651">
        <v>1</v>
      </c>
      <c r="AG2651">
        <v>30924.05</v>
      </c>
      <c r="AH2651">
        <v>76000</v>
      </c>
      <c r="AI2651">
        <v>0</v>
      </c>
      <c r="AJ2651">
        <v>55.2415065200546</v>
      </c>
      <c r="AK2651">
        <v>18</v>
      </c>
      <c r="AL2651">
        <v>1476000</v>
      </c>
      <c r="AM2651">
        <v>43354</v>
      </c>
      <c r="AN2651">
        <v>43320</v>
      </c>
      <c r="AO2651">
        <v>0.7</v>
      </c>
      <c r="AP2651" t="s">
        <v>3039</v>
      </c>
      <c r="AQ2651">
        <v>0</v>
      </c>
      <c r="AR2651">
        <v>0</v>
      </c>
      <c r="AS2651">
        <v>0</v>
      </c>
      <c r="AT2651">
        <v>0</v>
      </c>
    </row>
    <row r="2652" spans="1:46" x14ac:dyDescent="0.25">
      <c r="A2652" t="s">
        <v>41</v>
      </c>
      <c r="B2652" t="s">
        <v>155</v>
      </c>
      <c r="C2652" t="s">
        <v>208</v>
      </c>
      <c r="D2652" t="s">
        <v>236</v>
      </c>
      <c r="E2652" t="s">
        <v>305</v>
      </c>
      <c r="F2652" t="s">
        <v>88</v>
      </c>
      <c r="H2652" t="s">
        <v>38</v>
      </c>
      <c r="I2652">
        <v>15</v>
      </c>
      <c r="J2652">
        <v>15</v>
      </c>
      <c r="K2652">
        <v>12</v>
      </c>
      <c r="L2652">
        <v>4</v>
      </c>
      <c r="M2652">
        <v>329922.53999999998</v>
      </c>
      <c r="N2652">
        <v>593000</v>
      </c>
      <c r="O2652">
        <v>177900</v>
      </c>
      <c r="P2652">
        <v>12.5717190195824</v>
      </c>
      <c r="Q2652">
        <v>21</v>
      </c>
      <c r="R2652">
        <v>3129000</v>
      </c>
      <c r="S2652">
        <v>43312</v>
      </c>
      <c r="T2652">
        <v>43223</v>
      </c>
      <c r="U2652">
        <v>2.71</v>
      </c>
      <c r="V2652">
        <v>3</v>
      </c>
      <c r="W2652">
        <v>247441.9</v>
      </c>
      <c r="X2652">
        <v>447000</v>
      </c>
      <c r="Y2652">
        <v>0</v>
      </c>
      <c r="Z2652">
        <v>39.108257216204201</v>
      </c>
      <c r="AA2652">
        <v>18</v>
      </c>
      <c r="AB2652">
        <v>2682000</v>
      </c>
      <c r="AC2652">
        <v>43341</v>
      </c>
      <c r="AD2652">
        <v>43223</v>
      </c>
      <c r="AE2652">
        <v>2.032</v>
      </c>
      <c r="AF2652">
        <v>4</v>
      </c>
      <c r="AG2652">
        <v>329922.53999999998</v>
      </c>
      <c r="AH2652">
        <v>596000</v>
      </c>
      <c r="AI2652">
        <v>178800</v>
      </c>
      <c r="AJ2652">
        <v>13.0117942806892</v>
      </c>
      <c r="AK2652">
        <v>14</v>
      </c>
      <c r="AL2652">
        <v>2086000</v>
      </c>
      <c r="AM2652">
        <v>43373</v>
      </c>
      <c r="AN2652">
        <v>43377</v>
      </c>
      <c r="AO2652">
        <v>2.8</v>
      </c>
      <c r="AP2652" t="s">
        <v>3040</v>
      </c>
      <c r="AQ2652">
        <v>3</v>
      </c>
      <c r="AR2652">
        <v>0</v>
      </c>
      <c r="AS2652">
        <v>0</v>
      </c>
      <c r="AT2652">
        <v>0</v>
      </c>
    </row>
    <row r="2653" spans="1:46" x14ac:dyDescent="0.25">
      <c r="A2653" t="s">
        <v>41</v>
      </c>
      <c r="B2653" t="s">
        <v>156</v>
      </c>
      <c r="C2653" t="s">
        <v>209</v>
      </c>
      <c r="D2653" t="s">
        <v>236</v>
      </c>
      <c r="E2653" t="s">
        <v>305</v>
      </c>
      <c r="F2653" t="s">
        <v>88</v>
      </c>
      <c r="H2653" t="s">
        <v>38</v>
      </c>
      <c r="I2653">
        <v>15</v>
      </c>
      <c r="J2653">
        <v>15</v>
      </c>
      <c r="K2653">
        <v>12</v>
      </c>
      <c r="L2653">
        <v>4</v>
      </c>
      <c r="M2653">
        <v>406537.38</v>
      </c>
      <c r="N2653">
        <v>683000</v>
      </c>
      <c r="O2653">
        <v>204900</v>
      </c>
      <c r="P2653">
        <v>6.4649408856181196</v>
      </c>
      <c r="Q2653">
        <v>2</v>
      </c>
      <c r="R2653">
        <v>286000</v>
      </c>
      <c r="S2653">
        <v>43307</v>
      </c>
      <c r="T2653">
        <v>43134</v>
      </c>
      <c r="U2653">
        <v>2.71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12</v>
      </c>
      <c r="AB2653">
        <v>2184000</v>
      </c>
      <c r="AD2653">
        <v>43342</v>
      </c>
      <c r="AE2653">
        <v>0</v>
      </c>
      <c r="AF2653">
        <v>4</v>
      </c>
      <c r="AG2653">
        <v>428720.08</v>
      </c>
      <c r="AH2653">
        <v>728000</v>
      </c>
      <c r="AI2653">
        <v>54600</v>
      </c>
      <c r="AJ2653">
        <v>29.968504879705499</v>
      </c>
      <c r="AK2653">
        <v>32</v>
      </c>
      <c r="AL2653">
        <v>5824000</v>
      </c>
      <c r="AM2653">
        <v>43371</v>
      </c>
      <c r="AN2653">
        <v>43357</v>
      </c>
      <c r="AO2653">
        <v>2.8</v>
      </c>
      <c r="AP2653" t="s">
        <v>3041</v>
      </c>
      <c r="AQ2653">
        <v>5</v>
      </c>
      <c r="AR2653">
        <v>0</v>
      </c>
      <c r="AS2653">
        <v>0</v>
      </c>
      <c r="AT2653">
        <v>0</v>
      </c>
    </row>
    <row r="2654" spans="1:46" x14ac:dyDescent="0.25">
      <c r="A2654" t="s">
        <v>41</v>
      </c>
      <c r="B2654" t="s">
        <v>149</v>
      </c>
      <c r="C2654" t="s">
        <v>202</v>
      </c>
      <c r="D2654" t="s">
        <v>236</v>
      </c>
      <c r="E2654" t="s">
        <v>305</v>
      </c>
      <c r="F2654" t="s">
        <v>88</v>
      </c>
      <c r="H2654" t="s">
        <v>38</v>
      </c>
      <c r="I2654">
        <v>15</v>
      </c>
      <c r="J2654">
        <v>15</v>
      </c>
      <c r="K2654">
        <v>12</v>
      </c>
      <c r="L2654">
        <v>3</v>
      </c>
      <c r="M2654">
        <v>89273.42</v>
      </c>
      <c r="N2654">
        <v>165000</v>
      </c>
      <c r="O2654">
        <v>49500</v>
      </c>
      <c r="P2654">
        <v>14.977695238095199</v>
      </c>
      <c r="Q2654">
        <v>53</v>
      </c>
      <c r="R2654">
        <v>2915000</v>
      </c>
      <c r="S2654">
        <v>43312</v>
      </c>
      <c r="T2654">
        <v>43182</v>
      </c>
      <c r="U2654">
        <v>2.032</v>
      </c>
      <c r="V2654">
        <v>1</v>
      </c>
      <c r="W2654">
        <v>29757.8</v>
      </c>
      <c r="X2654">
        <v>55000</v>
      </c>
      <c r="Y2654">
        <v>0</v>
      </c>
      <c r="Z2654">
        <v>40.484400000000001</v>
      </c>
      <c r="AA2654">
        <v>52</v>
      </c>
      <c r="AB2654">
        <v>2860000</v>
      </c>
      <c r="AC2654">
        <v>43317</v>
      </c>
      <c r="AD2654">
        <v>43182</v>
      </c>
      <c r="AE2654">
        <v>0.67700000000000005</v>
      </c>
      <c r="AF2654">
        <v>1</v>
      </c>
      <c r="AG2654">
        <v>29757.81</v>
      </c>
      <c r="AH2654">
        <v>55000</v>
      </c>
      <c r="AI2654">
        <v>16500</v>
      </c>
      <c r="AJ2654">
        <v>14.9776857142857</v>
      </c>
      <c r="AK2654">
        <v>51</v>
      </c>
      <c r="AL2654">
        <v>2805000</v>
      </c>
      <c r="AM2654">
        <v>43344</v>
      </c>
      <c r="AN2654">
        <v>43182</v>
      </c>
      <c r="AO2654">
        <v>0.7</v>
      </c>
      <c r="AP2654" t="s">
        <v>3042</v>
      </c>
      <c r="AQ2654">
        <v>24</v>
      </c>
      <c r="AR2654">
        <v>0</v>
      </c>
      <c r="AS2654">
        <v>24</v>
      </c>
      <c r="AT2654">
        <v>0</v>
      </c>
    </row>
    <row r="2655" spans="1:46" x14ac:dyDescent="0.25">
      <c r="A2655" t="s">
        <v>41</v>
      </c>
      <c r="B2655" t="s">
        <v>168</v>
      </c>
      <c r="C2655" t="s">
        <v>221</v>
      </c>
      <c r="D2655" t="s">
        <v>236</v>
      </c>
      <c r="E2655" t="s">
        <v>305</v>
      </c>
      <c r="F2655" t="s">
        <v>88</v>
      </c>
      <c r="H2655" t="s">
        <v>38</v>
      </c>
      <c r="I2655">
        <v>12</v>
      </c>
      <c r="J2655">
        <v>12</v>
      </c>
      <c r="K2655">
        <v>1</v>
      </c>
      <c r="L2655">
        <v>1</v>
      </c>
      <c r="M2655">
        <v>47521.18</v>
      </c>
      <c r="N2655">
        <v>78000</v>
      </c>
      <c r="O2655">
        <v>0</v>
      </c>
      <c r="P2655">
        <v>32.9829513679705</v>
      </c>
      <c r="Q2655">
        <v>5</v>
      </c>
      <c r="R2655">
        <v>390000</v>
      </c>
      <c r="S2655">
        <v>43296</v>
      </c>
      <c r="T2655">
        <v>43182</v>
      </c>
      <c r="U2655">
        <v>0.67700000000000005</v>
      </c>
      <c r="V2655">
        <v>2</v>
      </c>
      <c r="W2655">
        <v>95042.37</v>
      </c>
      <c r="X2655">
        <v>156000</v>
      </c>
      <c r="Y2655">
        <v>39000</v>
      </c>
      <c r="Z2655">
        <v>10.6439253355347</v>
      </c>
      <c r="AA2655">
        <v>27</v>
      </c>
      <c r="AB2655">
        <v>2106000</v>
      </c>
      <c r="AC2655">
        <v>43323</v>
      </c>
      <c r="AD2655">
        <v>43342</v>
      </c>
      <c r="AE2655">
        <v>1.355</v>
      </c>
      <c r="AF2655">
        <v>3</v>
      </c>
      <c r="AG2655">
        <v>143810.57</v>
      </c>
      <c r="AH2655">
        <v>234000</v>
      </c>
      <c r="AI2655">
        <v>70200</v>
      </c>
      <c r="AJ2655">
        <v>3.42391519937489</v>
      </c>
      <c r="AK2655">
        <v>48</v>
      </c>
      <c r="AL2655">
        <v>3744000</v>
      </c>
      <c r="AM2655">
        <v>43372</v>
      </c>
      <c r="AN2655">
        <v>43357</v>
      </c>
      <c r="AO2655">
        <v>2.1</v>
      </c>
      <c r="AP2655" t="s">
        <v>3043</v>
      </c>
      <c r="AQ2655">
        <v>6</v>
      </c>
      <c r="AR2655">
        <v>0</v>
      </c>
      <c r="AS2655">
        <v>0</v>
      </c>
      <c r="AT2655">
        <v>0</v>
      </c>
    </row>
    <row r="2656" spans="1:46" x14ac:dyDescent="0.25">
      <c r="A2656" t="s">
        <v>41</v>
      </c>
      <c r="B2656" t="s">
        <v>167</v>
      </c>
      <c r="C2656" t="s">
        <v>220</v>
      </c>
      <c r="D2656" t="s">
        <v>236</v>
      </c>
      <c r="E2656" t="s">
        <v>305</v>
      </c>
      <c r="F2656" t="s">
        <v>88</v>
      </c>
      <c r="H2656" t="s">
        <v>38</v>
      </c>
      <c r="I2656">
        <v>10</v>
      </c>
      <c r="J2656">
        <v>10</v>
      </c>
      <c r="K2656">
        <v>6</v>
      </c>
      <c r="L2656">
        <v>8</v>
      </c>
      <c r="M2656">
        <v>368650.49</v>
      </c>
      <c r="N2656">
        <v>632000</v>
      </c>
      <c r="O2656">
        <v>118500</v>
      </c>
      <c r="P2656">
        <v>21.0291063598718</v>
      </c>
      <c r="Q2656">
        <v>28</v>
      </c>
      <c r="R2656">
        <v>2212000</v>
      </c>
      <c r="S2656">
        <v>43312</v>
      </c>
      <c r="T2656">
        <v>43197</v>
      </c>
      <c r="U2656">
        <v>5.4189999999999996</v>
      </c>
      <c r="V2656">
        <v>7</v>
      </c>
      <c r="W2656">
        <v>321367.76</v>
      </c>
      <c r="X2656">
        <v>553000</v>
      </c>
      <c r="Y2656">
        <v>165900</v>
      </c>
      <c r="Z2656">
        <v>8.6787559006254806</v>
      </c>
      <c r="AA2656">
        <v>21</v>
      </c>
      <c r="AB2656">
        <v>1743000</v>
      </c>
      <c r="AC2656">
        <v>43331</v>
      </c>
      <c r="AD2656">
        <v>43197</v>
      </c>
      <c r="AE2656">
        <v>4.742</v>
      </c>
      <c r="AF2656">
        <v>7</v>
      </c>
      <c r="AG2656">
        <v>321367.76</v>
      </c>
      <c r="AH2656">
        <v>569000</v>
      </c>
      <c r="AI2656">
        <v>123300</v>
      </c>
      <c r="AJ2656">
        <v>20.685542706163499</v>
      </c>
      <c r="AK2656">
        <v>14</v>
      </c>
      <c r="AL2656">
        <v>1106000</v>
      </c>
      <c r="AM2656">
        <v>43371</v>
      </c>
      <c r="AN2656">
        <v>43391</v>
      </c>
      <c r="AO2656">
        <v>4.9000000000000004</v>
      </c>
      <c r="AP2656" t="s">
        <v>3044</v>
      </c>
      <c r="AQ2656">
        <v>17</v>
      </c>
      <c r="AR2656">
        <v>0</v>
      </c>
      <c r="AS2656">
        <v>6</v>
      </c>
      <c r="AT2656">
        <v>0</v>
      </c>
    </row>
    <row r="2657" spans="1:46" x14ac:dyDescent="0.25">
      <c r="A2657" t="s">
        <v>41</v>
      </c>
      <c r="B2657" t="s">
        <v>160</v>
      </c>
      <c r="C2657" t="s">
        <v>213</v>
      </c>
      <c r="D2657" t="s">
        <v>236</v>
      </c>
      <c r="E2657" t="s">
        <v>305</v>
      </c>
      <c r="F2657" t="s">
        <v>88</v>
      </c>
      <c r="H2657" t="s">
        <v>38</v>
      </c>
      <c r="I2657">
        <v>9</v>
      </c>
      <c r="J2657">
        <v>9</v>
      </c>
      <c r="K2657">
        <v>6</v>
      </c>
      <c r="L2657">
        <v>1</v>
      </c>
      <c r="M2657">
        <v>53978.97</v>
      </c>
      <c r="N2657">
        <v>99000</v>
      </c>
      <c r="O2657">
        <v>0</v>
      </c>
      <c r="P2657">
        <v>40.023366666666597</v>
      </c>
      <c r="Q2657">
        <v>21</v>
      </c>
      <c r="R2657">
        <v>2079000</v>
      </c>
      <c r="S2657">
        <v>43288</v>
      </c>
      <c r="T2657">
        <v>43207</v>
      </c>
      <c r="U2657">
        <v>0.67700000000000005</v>
      </c>
      <c r="V2657">
        <v>3</v>
      </c>
      <c r="W2657">
        <v>161936.91</v>
      </c>
      <c r="X2657">
        <v>297000</v>
      </c>
      <c r="Y2657">
        <v>78000</v>
      </c>
      <c r="Z2657">
        <v>18.661825990256499</v>
      </c>
      <c r="AA2657">
        <v>18</v>
      </c>
      <c r="AB2657">
        <v>1782000</v>
      </c>
      <c r="AC2657">
        <v>43331</v>
      </c>
      <c r="AD2657">
        <v>43207</v>
      </c>
      <c r="AE2657">
        <v>2.032</v>
      </c>
      <c r="AF2657">
        <v>4</v>
      </c>
      <c r="AG2657">
        <v>215915.88</v>
      </c>
      <c r="AH2657">
        <v>396000</v>
      </c>
      <c r="AI2657">
        <v>118800</v>
      </c>
      <c r="AJ2657">
        <v>14.319095238095199</v>
      </c>
      <c r="AK2657">
        <v>14</v>
      </c>
      <c r="AL2657">
        <v>1386000</v>
      </c>
      <c r="AM2657">
        <v>43365</v>
      </c>
      <c r="AN2657">
        <v>43207</v>
      </c>
      <c r="AO2657">
        <v>2.8</v>
      </c>
      <c r="AP2657" t="s">
        <v>3045</v>
      </c>
      <c r="AQ2657">
        <v>6</v>
      </c>
      <c r="AR2657">
        <v>0</v>
      </c>
      <c r="AS2657">
        <v>0</v>
      </c>
      <c r="AT2657">
        <v>0</v>
      </c>
    </row>
    <row r="2658" spans="1:46" x14ac:dyDescent="0.25">
      <c r="A2658" t="s">
        <v>41</v>
      </c>
      <c r="B2658" t="s">
        <v>161</v>
      </c>
      <c r="C2658" t="s">
        <v>214</v>
      </c>
      <c r="D2658" t="s">
        <v>236</v>
      </c>
      <c r="E2658" t="s">
        <v>305</v>
      </c>
      <c r="F2658" t="s">
        <v>88</v>
      </c>
      <c r="H2658" t="s">
        <v>38</v>
      </c>
      <c r="I2658">
        <v>9</v>
      </c>
      <c r="J2658">
        <v>9</v>
      </c>
      <c r="K2658">
        <v>6</v>
      </c>
      <c r="L2658">
        <v>2</v>
      </c>
      <c r="M2658">
        <v>133250.16</v>
      </c>
      <c r="N2658">
        <v>228000</v>
      </c>
      <c r="O2658">
        <v>34200</v>
      </c>
      <c r="P2658">
        <v>24.3678141634342</v>
      </c>
      <c r="Q2658">
        <v>19</v>
      </c>
      <c r="R2658">
        <v>2166000</v>
      </c>
      <c r="S2658">
        <v>43310</v>
      </c>
      <c r="T2658">
        <v>43251</v>
      </c>
      <c r="U2658">
        <v>1.355</v>
      </c>
      <c r="V2658">
        <v>3</v>
      </c>
      <c r="W2658">
        <v>199875.24</v>
      </c>
      <c r="X2658">
        <v>342000</v>
      </c>
      <c r="Y2658">
        <v>102600</v>
      </c>
      <c r="Z2658">
        <v>8.1609174466818395</v>
      </c>
      <c r="AA2658">
        <v>16</v>
      </c>
      <c r="AB2658">
        <v>1904000</v>
      </c>
      <c r="AC2658">
        <v>43338</v>
      </c>
      <c r="AD2658">
        <v>43251</v>
      </c>
      <c r="AE2658">
        <v>2.032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16</v>
      </c>
      <c r="AL2658">
        <v>1904000</v>
      </c>
      <c r="AN2658">
        <v>43251</v>
      </c>
      <c r="AO2658">
        <v>0</v>
      </c>
      <c r="AP2658" t="s">
        <v>3046</v>
      </c>
      <c r="AQ2658">
        <v>0</v>
      </c>
      <c r="AR2658">
        <v>0</v>
      </c>
      <c r="AS2658">
        <v>0</v>
      </c>
      <c r="AT2658">
        <v>0</v>
      </c>
    </row>
    <row r="2659" spans="1:46" x14ac:dyDescent="0.25">
      <c r="A2659" t="s">
        <v>41</v>
      </c>
      <c r="B2659" t="s">
        <v>163</v>
      </c>
      <c r="C2659" t="s">
        <v>216</v>
      </c>
      <c r="D2659" t="s">
        <v>236</v>
      </c>
      <c r="E2659" t="s">
        <v>305</v>
      </c>
      <c r="F2659" t="s">
        <v>88</v>
      </c>
      <c r="H2659" t="s">
        <v>38</v>
      </c>
      <c r="I2659">
        <v>9</v>
      </c>
      <c r="J2659">
        <v>9</v>
      </c>
      <c r="K2659">
        <v>6</v>
      </c>
      <c r="L2659">
        <v>5</v>
      </c>
      <c r="M2659">
        <v>339824.25</v>
      </c>
      <c r="N2659">
        <v>595000</v>
      </c>
      <c r="O2659">
        <v>142800</v>
      </c>
      <c r="P2659">
        <v>17.335985165266599</v>
      </c>
      <c r="Q2659">
        <v>16</v>
      </c>
      <c r="R2659">
        <v>1904000</v>
      </c>
      <c r="S2659">
        <v>43309</v>
      </c>
      <c r="T2659">
        <v>43295</v>
      </c>
      <c r="U2659">
        <v>3.387</v>
      </c>
      <c r="V2659">
        <v>14</v>
      </c>
      <c r="W2659">
        <v>962700.04</v>
      </c>
      <c r="X2659">
        <v>1666000</v>
      </c>
      <c r="Y2659">
        <v>499800</v>
      </c>
      <c r="Z2659">
        <v>9.1948169969464608</v>
      </c>
      <c r="AA2659">
        <v>26</v>
      </c>
      <c r="AB2659">
        <v>3094000</v>
      </c>
      <c r="AC2659">
        <v>43342</v>
      </c>
      <c r="AD2659">
        <v>43319</v>
      </c>
      <c r="AE2659">
        <v>9.484</v>
      </c>
      <c r="AF2659">
        <v>8</v>
      </c>
      <c r="AG2659">
        <v>550603.4</v>
      </c>
      <c r="AH2659">
        <v>952000</v>
      </c>
      <c r="AI2659">
        <v>178500</v>
      </c>
      <c r="AJ2659">
        <v>21.698288279689201</v>
      </c>
      <c r="AK2659">
        <v>18</v>
      </c>
      <c r="AL2659">
        <v>2142000</v>
      </c>
      <c r="AM2659">
        <v>43369</v>
      </c>
      <c r="AN2659">
        <v>43319</v>
      </c>
      <c r="AO2659">
        <v>5.6</v>
      </c>
      <c r="AP2659" t="s">
        <v>3047</v>
      </c>
      <c r="AQ2659">
        <v>6</v>
      </c>
      <c r="AR2659">
        <v>0</v>
      </c>
      <c r="AS2659">
        <v>12</v>
      </c>
      <c r="AT2659">
        <v>0</v>
      </c>
    </row>
    <row r="2660" spans="1:46" x14ac:dyDescent="0.25">
      <c r="A2660" t="s">
        <v>41</v>
      </c>
      <c r="B2660" t="s">
        <v>164</v>
      </c>
      <c r="C2660" t="s">
        <v>217</v>
      </c>
      <c r="D2660" t="s">
        <v>236</v>
      </c>
      <c r="E2660" t="s">
        <v>305</v>
      </c>
      <c r="F2660" t="s">
        <v>88</v>
      </c>
      <c r="H2660" t="s">
        <v>38</v>
      </c>
      <c r="I2660">
        <v>9</v>
      </c>
      <c r="J2660">
        <v>9</v>
      </c>
      <c r="K2660">
        <v>6</v>
      </c>
      <c r="L2660">
        <v>1</v>
      </c>
      <c r="M2660">
        <v>57109.69</v>
      </c>
      <c r="N2660">
        <v>103000</v>
      </c>
      <c r="O2660">
        <v>0</v>
      </c>
      <c r="P2660">
        <v>39.009069168896801</v>
      </c>
      <c r="Q2660">
        <v>32</v>
      </c>
      <c r="R2660">
        <v>3296000</v>
      </c>
      <c r="S2660">
        <v>43293</v>
      </c>
      <c r="T2660">
        <v>43182</v>
      </c>
      <c r="U2660">
        <v>0.67700000000000005</v>
      </c>
      <c r="V2660">
        <v>7</v>
      </c>
      <c r="W2660">
        <v>399767.83</v>
      </c>
      <c r="X2660">
        <v>721000</v>
      </c>
      <c r="Y2660">
        <v>184500</v>
      </c>
      <c r="Z2660">
        <v>18.034554938657202</v>
      </c>
      <c r="AA2660">
        <v>25</v>
      </c>
      <c r="AB2660">
        <v>2575000</v>
      </c>
      <c r="AC2660">
        <v>43338</v>
      </c>
      <c r="AD2660">
        <v>43182</v>
      </c>
      <c r="AE2660">
        <v>4.742</v>
      </c>
      <c r="AF2660">
        <v>10</v>
      </c>
      <c r="AG2660">
        <v>571096.9</v>
      </c>
      <c r="AH2660">
        <v>1030000</v>
      </c>
      <c r="AI2660">
        <v>309000</v>
      </c>
      <c r="AJ2660">
        <v>12.8700984139182</v>
      </c>
      <c r="AK2660">
        <v>15</v>
      </c>
      <c r="AL2660">
        <v>1545000</v>
      </c>
      <c r="AM2660">
        <v>43373</v>
      </c>
      <c r="AN2660">
        <v>43182</v>
      </c>
      <c r="AO2660">
        <v>7</v>
      </c>
      <c r="AP2660" t="s">
        <v>3048</v>
      </c>
      <c r="AQ2660">
        <v>0</v>
      </c>
      <c r="AR2660">
        <v>0</v>
      </c>
      <c r="AS2660">
        <v>0</v>
      </c>
      <c r="AT2660">
        <v>0</v>
      </c>
    </row>
    <row r="2661" spans="1:46" x14ac:dyDescent="0.25">
      <c r="A2661" t="s">
        <v>41</v>
      </c>
      <c r="B2661" t="s">
        <v>166</v>
      </c>
      <c r="C2661" t="s">
        <v>219</v>
      </c>
      <c r="D2661" t="s">
        <v>236</v>
      </c>
      <c r="E2661" t="s">
        <v>305</v>
      </c>
      <c r="F2661" t="s">
        <v>88</v>
      </c>
      <c r="H2661" t="s">
        <v>38</v>
      </c>
      <c r="I2661">
        <v>9</v>
      </c>
      <c r="J2661">
        <v>9</v>
      </c>
      <c r="K2661">
        <v>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O2661">
        <v>0</v>
      </c>
      <c r="AP2661" t="s">
        <v>3049</v>
      </c>
      <c r="AQ2661">
        <v>0</v>
      </c>
      <c r="AR2661">
        <v>0</v>
      </c>
      <c r="AS2661">
        <v>0</v>
      </c>
      <c r="AT2661">
        <v>0</v>
      </c>
    </row>
    <row r="2662" spans="1:46" x14ac:dyDescent="0.25">
      <c r="A2662" t="s">
        <v>41</v>
      </c>
      <c r="B2662" t="s">
        <v>170</v>
      </c>
      <c r="C2662" t="s">
        <v>223</v>
      </c>
      <c r="D2662" t="s">
        <v>236</v>
      </c>
      <c r="E2662" t="s">
        <v>305</v>
      </c>
      <c r="F2662" t="s">
        <v>88</v>
      </c>
      <c r="H2662" t="s">
        <v>38</v>
      </c>
      <c r="I2662">
        <v>9</v>
      </c>
      <c r="J2662">
        <v>9</v>
      </c>
      <c r="K2662">
        <v>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O2662">
        <v>0</v>
      </c>
      <c r="AP2662" t="s">
        <v>3050</v>
      </c>
      <c r="AQ2662">
        <v>4</v>
      </c>
      <c r="AR2662">
        <v>0</v>
      </c>
      <c r="AS2662">
        <v>0</v>
      </c>
      <c r="AT2662">
        <v>0</v>
      </c>
    </row>
    <row r="2663" spans="1:46" x14ac:dyDescent="0.25">
      <c r="A2663" t="s">
        <v>41</v>
      </c>
      <c r="B2663" t="s">
        <v>150</v>
      </c>
      <c r="C2663" t="s">
        <v>203</v>
      </c>
      <c r="D2663" t="s">
        <v>236</v>
      </c>
      <c r="E2663" t="s">
        <v>305</v>
      </c>
      <c r="F2663" t="s">
        <v>88</v>
      </c>
      <c r="H2663" t="s">
        <v>38</v>
      </c>
      <c r="I2663">
        <v>8</v>
      </c>
      <c r="J2663">
        <v>8</v>
      </c>
      <c r="K2663">
        <v>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6</v>
      </c>
      <c r="R2663">
        <v>1254000</v>
      </c>
      <c r="T2663">
        <v>43225</v>
      </c>
      <c r="U2663">
        <v>0</v>
      </c>
      <c r="V2663">
        <v>4</v>
      </c>
      <c r="W2663">
        <v>455119.56</v>
      </c>
      <c r="X2663">
        <v>836000</v>
      </c>
      <c r="Y2663">
        <v>250800</v>
      </c>
      <c r="Z2663">
        <v>14.4512105263157</v>
      </c>
      <c r="AA2663">
        <v>2</v>
      </c>
      <c r="AB2663">
        <v>418000</v>
      </c>
      <c r="AC2663">
        <v>43338</v>
      </c>
      <c r="AD2663">
        <v>43225</v>
      </c>
      <c r="AE2663">
        <v>2.71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</v>
      </c>
      <c r="AL2663">
        <v>458000</v>
      </c>
      <c r="AN2663">
        <v>43225</v>
      </c>
      <c r="AO2663">
        <v>0</v>
      </c>
      <c r="AP2663" t="s">
        <v>3051</v>
      </c>
      <c r="AQ2663">
        <v>1</v>
      </c>
      <c r="AR2663">
        <v>0</v>
      </c>
      <c r="AS2663">
        <v>6</v>
      </c>
      <c r="AT2663">
        <v>0</v>
      </c>
    </row>
    <row r="2664" spans="1:46" x14ac:dyDescent="0.25">
      <c r="A2664" t="s">
        <v>41</v>
      </c>
      <c r="B2664" t="s">
        <v>179</v>
      </c>
      <c r="C2664" t="s">
        <v>232</v>
      </c>
      <c r="D2664" t="s">
        <v>236</v>
      </c>
      <c r="E2664" t="s">
        <v>305</v>
      </c>
      <c r="F2664" t="s">
        <v>88</v>
      </c>
      <c r="H2664" t="s">
        <v>38</v>
      </c>
      <c r="I2664">
        <v>8</v>
      </c>
      <c r="J2664">
        <v>8</v>
      </c>
      <c r="K2664">
        <v>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6</v>
      </c>
      <c r="AL2664">
        <v>1548000</v>
      </c>
      <c r="AN2664">
        <v>43357</v>
      </c>
      <c r="AO2664">
        <v>0</v>
      </c>
      <c r="AP2664" t="s">
        <v>3052</v>
      </c>
      <c r="AQ2664">
        <v>0</v>
      </c>
      <c r="AR2664">
        <v>0</v>
      </c>
      <c r="AS2664">
        <v>0</v>
      </c>
      <c r="AT2664">
        <v>0</v>
      </c>
    </row>
    <row r="2665" spans="1:46" x14ac:dyDescent="0.25">
      <c r="A2665" t="s">
        <v>41</v>
      </c>
      <c r="B2665" t="s">
        <v>180</v>
      </c>
      <c r="C2665" t="s">
        <v>233</v>
      </c>
      <c r="D2665" t="s">
        <v>236</v>
      </c>
      <c r="E2665" t="s">
        <v>305</v>
      </c>
      <c r="F2665" t="s">
        <v>88</v>
      </c>
      <c r="H2665" t="s">
        <v>38</v>
      </c>
      <c r="I2665">
        <v>4</v>
      </c>
      <c r="J2665">
        <v>4</v>
      </c>
      <c r="K2665">
        <v>1</v>
      </c>
      <c r="L2665">
        <v>1</v>
      </c>
      <c r="M2665">
        <v>149209.31</v>
      </c>
      <c r="N2665">
        <v>266000</v>
      </c>
      <c r="O2665">
        <v>79800</v>
      </c>
      <c r="P2665">
        <v>11.852716828978499</v>
      </c>
      <c r="Q2665">
        <v>13</v>
      </c>
      <c r="R2665">
        <v>3458000</v>
      </c>
      <c r="S2665">
        <v>43282</v>
      </c>
      <c r="T2665">
        <v>43207</v>
      </c>
      <c r="U2665">
        <v>0.67700000000000005</v>
      </c>
      <c r="V2665">
        <v>1</v>
      </c>
      <c r="W2665">
        <v>149209.29999999999</v>
      </c>
      <c r="X2665">
        <v>266000</v>
      </c>
      <c r="Y2665">
        <v>66500</v>
      </c>
      <c r="Z2665">
        <v>17.729207855096099</v>
      </c>
      <c r="AA2665">
        <v>12</v>
      </c>
      <c r="AB2665">
        <v>3192000</v>
      </c>
      <c r="AC2665">
        <v>43324</v>
      </c>
      <c r="AD2665">
        <v>43207</v>
      </c>
      <c r="AE2665">
        <v>0.67700000000000005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12</v>
      </c>
      <c r="AL2665">
        <v>3192000</v>
      </c>
      <c r="AN2665">
        <v>43207</v>
      </c>
      <c r="AO2665">
        <v>0</v>
      </c>
      <c r="AP2665" t="s">
        <v>3053</v>
      </c>
      <c r="AQ2665">
        <v>10</v>
      </c>
      <c r="AR2665">
        <v>0</v>
      </c>
      <c r="AS2665">
        <v>0</v>
      </c>
      <c r="AT2665">
        <v>0</v>
      </c>
    </row>
    <row r="2666" spans="1:46" x14ac:dyDescent="0.25">
      <c r="A2666" t="s">
        <v>41</v>
      </c>
      <c r="B2666" t="s">
        <v>175</v>
      </c>
      <c r="C2666" t="s">
        <v>228</v>
      </c>
      <c r="D2666" t="s">
        <v>236</v>
      </c>
      <c r="E2666" t="s">
        <v>305</v>
      </c>
      <c r="F2666" t="s">
        <v>88</v>
      </c>
      <c r="H2666" t="s">
        <v>38</v>
      </c>
      <c r="I2666">
        <v>4</v>
      </c>
      <c r="J2666">
        <v>4</v>
      </c>
      <c r="K2666">
        <v>1</v>
      </c>
      <c r="L2666">
        <v>1</v>
      </c>
      <c r="M2666">
        <v>63626.41</v>
      </c>
      <c r="N2666">
        <v>125000</v>
      </c>
      <c r="O2666">
        <v>0</v>
      </c>
      <c r="P2666">
        <v>44.008759379171899</v>
      </c>
      <c r="Q2666">
        <v>13</v>
      </c>
      <c r="R2666">
        <v>1625000</v>
      </c>
      <c r="S2666">
        <v>43296</v>
      </c>
      <c r="T2666">
        <v>43105</v>
      </c>
      <c r="U2666">
        <v>0.67700000000000005</v>
      </c>
      <c r="V2666">
        <v>2</v>
      </c>
      <c r="W2666">
        <v>127252.82</v>
      </c>
      <c r="X2666">
        <v>250000</v>
      </c>
      <c r="Y2666">
        <v>37500</v>
      </c>
      <c r="Z2666">
        <v>34.127951938002703</v>
      </c>
      <c r="AA2666">
        <v>11</v>
      </c>
      <c r="AB2666">
        <v>1375000</v>
      </c>
      <c r="AC2666">
        <v>43341</v>
      </c>
      <c r="AD2666">
        <v>43105</v>
      </c>
      <c r="AE2666">
        <v>1.355</v>
      </c>
      <c r="AF2666">
        <v>4</v>
      </c>
      <c r="AG2666">
        <v>254505.64</v>
      </c>
      <c r="AH2666">
        <v>500000</v>
      </c>
      <c r="AI2666">
        <v>150000</v>
      </c>
      <c r="AJ2666">
        <v>20.012513097149998</v>
      </c>
      <c r="AK2666">
        <v>7</v>
      </c>
      <c r="AL2666">
        <v>875000</v>
      </c>
      <c r="AM2666">
        <v>43373</v>
      </c>
      <c r="AN2666">
        <v>43105</v>
      </c>
      <c r="AO2666">
        <v>2.8</v>
      </c>
      <c r="AP2666" t="s">
        <v>3054</v>
      </c>
      <c r="AQ2666">
        <v>3</v>
      </c>
      <c r="AR2666">
        <v>0</v>
      </c>
      <c r="AS2666">
        <v>0</v>
      </c>
      <c r="AT2666">
        <v>0</v>
      </c>
    </row>
    <row r="2667" spans="1:46" x14ac:dyDescent="0.25">
      <c r="A2667" t="s">
        <v>41</v>
      </c>
      <c r="B2667" t="s">
        <v>181</v>
      </c>
      <c r="C2667" t="s">
        <v>234</v>
      </c>
      <c r="D2667" t="s">
        <v>236</v>
      </c>
      <c r="E2667" t="s">
        <v>305</v>
      </c>
      <c r="F2667" t="s">
        <v>88</v>
      </c>
      <c r="H2667" t="s">
        <v>38</v>
      </c>
      <c r="I2667">
        <v>3</v>
      </c>
      <c r="J2667">
        <v>3</v>
      </c>
      <c r="K2667">
        <v>6</v>
      </c>
      <c r="L2667">
        <v>2</v>
      </c>
      <c r="M2667">
        <v>339502.54</v>
      </c>
      <c r="N2667">
        <v>596000</v>
      </c>
      <c r="O2667">
        <v>178800</v>
      </c>
      <c r="P2667">
        <v>10.485907414059801</v>
      </c>
      <c r="Q2667">
        <v>17</v>
      </c>
      <c r="R2667">
        <v>5100000</v>
      </c>
      <c r="S2667">
        <v>43290</v>
      </c>
      <c r="T2667">
        <v>43251</v>
      </c>
      <c r="U2667">
        <v>1.355</v>
      </c>
      <c r="V2667">
        <v>3</v>
      </c>
      <c r="W2667">
        <v>509253.81</v>
      </c>
      <c r="X2667">
        <v>900000</v>
      </c>
      <c r="Y2667">
        <v>270000</v>
      </c>
      <c r="Z2667">
        <v>11.082668137579599</v>
      </c>
      <c r="AA2667">
        <v>14</v>
      </c>
      <c r="AB2667">
        <v>4200000</v>
      </c>
      <c r="AC2667">
        <v>43338</v>
      </c>
      <c r="AD2667">
        <v>43251</v>
      </c>
      <c r="AE2667">
        <v>2.032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14</v>
      </c>
      <c r="AL2667">
        <v>4200000</v>
      </c>
      <c r="AN2667">
        <v>43251</v>
      </c>
      <c r="AO2667">
        <v>0</v>
      </c>
      <c r="AP2667" t="s">
        <v>3055</v>
      </c>
      <c r="AQ2667">
        <v>7</v>
      </c>
      <c r="AR2667">
        <v>0</v>
      </c>
      <c r="AS2667">
        <v>0</v>
      </c>
      <c r="AT2667">
        <v>0</v>
      </c>
    </row>
    <row r="2668" spans="1:46" x14ac:dyDescent="0.25">
      <c r="A2668" t="s">
        <v>124</v>
      </c>
      <c r="B2668" t="s">
        <v>238</v>
      </c>
      <c r="C2668" t="s">
        <v>239</v>
      </c>
      <c r="D2668" t="s">
        <v>236</v>
      </c>
      <c r="E2668" t="s">
        <v>305</v>
      </c>
      <c r="F2668" t="s">
        <v>88</v>
      </c>
      <c r="H2668" t="s">
        <v>38</v>
      </c>
      <c r="I2668">
        <v>0</v>
      </c>
      <c r="J2668">
        <v>0</v>
      </c>
      <c r="K2668">
        <v>24</v>
      </c>
      <c r="L2668">
        <v>30</v>
      </c>
      <c r="M2668">
        <v>648724.11</v>
      </c>
      <c r="N2668">
        <v>1590000</v>
      </c>
      <c r="O2668">
        <v>795000</v>
      </c>
      <c r="P2668">
        <v>10.2394313546266</v>
      </c>
      <c r="Q2668">
        <v>31</v>
      </c>
      <c r="R2668">
        <v>1643000</v>
      </c>
      <c r="S2668">
        <v>43312</v>
      </c>
      <c r="T2668">
        <v>43197</v>
      </c>
      <c r="U2668">
        <v>20.323</v>
      </c>
      <c r="V2668">
        <v>18</v>
      </c>
      <c r="W2668">
        <v>392125.49</v>
      </c>
      <c r="X2668">
        <v>954000</v>
      </c>
      <c r="Y2668">
        <v>450500</v>
      </c>
      <c r="Z2668">
        <v>14.332067776962001</v>
      </c>
      <c r="AA2668">
        <v>61</v>
      </c>
      <c r="AB2668">
        <v>3233000</v>
      </c>
      <c r="AC2668">
        <v>43343</v>
      </c>
      <c r="AD2668">
        <v>43342</v>
      </c>
      <c r="AE2668">
        <v>12.194000000000001</v>
      </c>
      <c r="AF2668">
        <v>10</v>
      </c>
      <c r="AG2668">
        <v>232780.07</v>
      </c>
      <c r="AH2668">
        <v>545000</v>
      </c>
      <c r="AI2668">
        <v>272500</v>
      </c>
      <c r="AJ2668">
        <v>6.0337333144582699</v>
      </c>
      <c r="AK2668">
        <v>99</v>
      </c>
      <c r="AL2668">
        <v>5742000</v>
      </c>
      <c r="AM2668">
        <v>43373</v>
      </c>
      <c r="AN2668">
        <v>43348</v>
      </c>
      <c r="AO2668">
        <v>7</v>
      </c>
      <c r="AP2668" t="s">
        <v>3056</v>
      </c>
      <c r="AQ2668">
        <v>8</v>
      </c>
      <c r="AR2668">
        <v>0</v>
      </c>
      <c r="AS2668">
        <v>0</v>
      </c>
      <c r="AT2668">
        <v>0</v>
      </c>
    </row>
    <row r="2669" spans="1:46" x14ac:dyDescent="0.25">
      <c r="A2669" t="s">
        <v>41</v>
      </c>
      <c r="B2669" t="s">
        <v>148</v>
      </c>
      <c r="C2669" t="s">
        <v>201</v>
      </c>
      <c r="D2669" t="s">
        <v>236</v>
      </c>
      <c r="E2669" t="s">
        <v>305</v>
      </c>
      <c r="F2669" t="s">
        <v>88</v>
      </c>
      <c r="H2669" t="s">
        <v>38</v>
      </c>
      <c r="I2669">
        <v>0</v>
      </c>
      <c r="J2669">
        <v>0</v>
      </c>
      <c r="K2669">
        <v>6</v>
      </c>
      <c r="L2669">
        <v>1</v>
      </c>
      <c r="M2669">
        <v>31293.52</v>
      </c>
      <c r="N2669">
        <v>59000</v>
      </c>
      <c r="O2669">
        <v>0</v>
      </c>
      <c r="P2669">
        <v>41.6561495480939</v>
      </c>
      <c r="Q2669">
        <v>3</v>
      </c>
      <c r="R2669">
        <v>177000</v>
      </c>
      <c r="S2669">
        <v>43289</v>
      </c>
      <c r="T2669">
        <v>43225</v>
      </c>
      <c r="U2669">
        <v>0.67700000000000005</v>
      </c>
      <c r="V2669">
        <v>2</v>
      </c>
      <c r="W2669">
        <v>62587.01</v>
      </c>
      <c r="X2669">
        <v>118000</v>
      </c>
      <c r="Y2669">
        <v>35400</v>
      </c>
      <c r="Z2669">
        <v>16.6516814971569</v>
      </c>
      <c r="AA2669">
        <v>13</v>
      </c>
      <c r="AB2669">
        <v>767000</v>
      </c>
      <c r="AC2669">
        <v>43324</v>
      </c>
      <c r="AD2669">
        <v>43319</v>
      </c>
      <c r="AE2669">
        <v>1.355</v>
      </c>
      <c r="AF2669">
        <v>1</v>
      </c>
      <c r="AG2669">
        <v>31293.5</v>
      </c>
      <c r="AH2669">
        <v>59000</v>
      </c>
      <c r="AI2669">
        <v>0</v>
      </c>
      <c r="AJ2669">
        <v>41.656186836229203</v>
      </c>
      <c r="AK2669">
        <v>12</v>
      </c>
      <c r="AL2669">
        <v>708000</v>
      </c>
      <c r="AM2669">
        <v>43367</v>
      </c>
      <c r="AN2669">
        <v>43319</v>
      </c>
      <c r="AO2669">
        <v>0.7</v>
      </c>
      <c r="AP2669" t="s">
        <v>3057</v>
      </c>
      <c r="AQ2669">
        <v>1</v>
      </c>
      <c r="AR2669">
        <v>0</v>
      </c>
      <c r="AS2669">
        <v>6</v>
      </c>
      <c r="AT2669">
        <v>0</v>
      </c>
    </row>
    <row r="2670" spans="1:46" x14ac:dyDescent="0.25">
      <c r="A2670" t="s">
        <v>41</v>
      </c>
      <c r="B2670" t="s">
        <v>136</v>
      </c>
      <c r="C2670" t="s">
        <v>189</v>
      </c>
      <c r="D2670" t="s">
        <v>236</v>
      </c>
      <c r="E2670" t="s">
        <v>306</v>
      </c>
      <c r="F2670" t="s">
        <v>74</v>
      </c>
      <c r="H2670" t="s">
        <v>38</v>
      </c>
      <c r="I2670">
        <v>258</v>
      </c>
      <c r="J2670">
        <v>258</v>
      </c>
      <c r="K2670">
        <v>12</v>
      </c>
      <c r="L2670">
        <v>60</v>
      </c>
      <c r="M2670">
        <v>1379082.34</v>
      </c>
      <c r="N2670">
        <v>2460000</v>
      </c>
      <c r="O2670">
        <v>738000</v>
      </c>
      <c r="P2670">
        <v>11.9053092659423</v>
      </c>
      <c r="Q2670">
        <v>131</v>
      </c>
      <c r="R2670">
        <v>5371000</v>
      </c>
      <c r="S2670">
        <v>43311</v>
      </c>
      <c r="T2670">
        <v>43316</v>
      </c>
      <c r="U2670">
        <v>40.645000000000003</v>
      </c>
      <c r="V2670">
        <v>130</v>
      </c>
      <c r="W2670">
        <v>2917760.29</v>
      </c>
      <c r="X2670">
        <v>5330000</v>
      </c>
      <c r="Y2670">
        <v>1599000</v>
      </c>
      <c r="Z2670">
        <v>13.9765124945603</v>
      </c>
      <c r="AA2670">
        <v>109</v>
      </c>
      <c r="AB2670">
        <v>4469000</v>
      </c>
      <c r="AC2670">
        <v>43343</v>
      </c>
      <c r="AD2670">
        <v>43317</v>
      </c>
      <c r="AE2670">
        <v>88.064999999999998</v>
      </c>
      <c r="AF2670">
        <v>107</v>
      </c>
      <c r="AG2670">
        <v>2352479.8199999998</v>
      </c>
      <c r="AH2670">
        <v>4387000</v>
      </c>
      <c r="AI2670">
        <v>1303800</v>
      </c>
      <c r="AJ2670">
        <v>16.070063508171</v>
      </c>
      <c r="AK2670">
        <v>74</v>
      </c>
      <c r="AL2670">
        <v>3034000</v>
      </c>
      <c r="AM2670">
        <v>43373</v>
      </c>
      <c r="AN2670">
        <v>43387</v>
      </c>
      <c r="AO2670">
        <v>74.900000000000006</v>
      </c>
      <c r="AP2670" t="s">
        <v>3058</v>
      </c>
      <c r="AQ2670">
        <v>1</v>
      </c>
      <c r="AR2670">
        <v>0</v>
      </c>
      <c r="AS2670">
        <v>0</v>
      </c>
      <c r="AT2670">
        <v>0</v>
      </c>
    </row>
    <row r="2671" spans="1:46" x14ac:dyDescent="0.25">
      <c r="A2671" t="s">
        <v>41</v>
      </c>
      <c r="B2671" t="s">
        <v>131</v>
      </c>
      <c r="C2671" t="s">
        <v>184</v>
      </c>
      <c r="D2671" t="s">
        <v>236</v>
      </c>
      <c r="E2671" t="s">
        <v>306</v>
      </c>
      <c r="F2671" t="s">
        <v>74</v>
      </c>
      <c r="H2671" t="s">
        <v>38</v>
      </c>
      <c r="I2671">
        <v>220</v>
      </c>
      <c r="J2671">
        <v>220</v>
      </c>
      <c r="K2671">
        <v>24</v>
      </c>
      <c r="L2671">
        <v>63</v>
      </c>
      <c r="M2671">
        <v>1099963.21</v>
      </c>
      <c r="N2671">
        <v>2702700</v>
      </c>
      <c r="O2671">
        <v>1308450</v>
      </c>
      <c r="P2671">
        <v>13.2178927021696</v>
      </c>
      <c r="Q2671">
        <v>82</v>
      </c>
      <c r="R2671">
        <v>3517800</v>
      </c>
      <c r="S2671">
        <v>43312</v>
      </c>
      <c r="T2671">
        <v>43315</v>
      </c>
      <c r="U2671">
        <v>42.677</v>
      </c>
      <c r="V2671">
        <v>191</v>
      </c>
      <c r="W2671">
        <v>3385765.08</v>
      </c>
      <c r="X2671">
        <v>8193900</v>
      </c>
      <c r="Y2671">
        <v>4075500</v>
      </c>
      <c r="Z2671">
        <v>9.5682403846153807</v>
      </c>
      <c r="AA2671">
        <v>179</v>
      </c>
      <c r="AB2671">
        <v>7679100</v>
      </c>
      <c r="AC2671">
        <v>43343</v>
      </c>
      <c r="AD2671">
        <v>43325</v>
      </c>
      <c r="AE2671">
        <v>129.387</v>
      </c>
      <c r="AF2671">
        <v>79</v>
      </c>
      <c r="AG2671">
        <v>1348682.71</v>
      </c>
      <c r="AH2671">
        <v>3455400</v>
      </c>
      <c r="AI2671">
        <v>1612800</v>
      </c>
      <c r="AJ2671">
        <v>19.485999073020999</v>
      </c>
      <c r="AK2671">
        <v>340</v>
      </c>
      <c r="AL2671">
        <v>15606000</v>
      </c>
      <c r="AM2671">
        <v>43373</v>
      </c>
      <c r="AN2671">
        <v>43349</v>
      </c>
      <c r="AO2671">
        <v>55.3</v>
      </c>
      <c r="AP2671" t="s">
        <v>3059</v>
      </c>
      <c r="AQ2671">
        <v>74</v>
      </c>
      <c r="AR2671">
        <v>0</v>
      </c>
      <c r="AS2671">
        <v>0</v>
      </c>
      <c r="AT2671">
        <v>0</v>
      </c>
    </row>
    <row r="2672" spans="1:46" x14ac:dyDescent="0.25">
      <c r="A2672" t="s">
        <v>41</v>
      </c>
      <c r="B2672" t="s">
        <v>134</v>
      </c>
      <c r="C2672" t="s">
        <v>187</v>
      </c>
      <c r="D2672" t="s">
        <v>236</v>
      </c>
      <c r="E2672" t="s">
        <v>306</v>
      </c>
      <c r="F2672" t="s">
        <v>74</v>
      </c>
      <c r="H2672" t="s">
        <v>38</v>
      </c>
      <c r="I2672">
        <v>94</v>
      </c>
      <c r="J2672">
        <v>94</v>
      </c>
      <c r="K2672">
        <v>36</v>
      </c>
      <c r="L2672">
        <v>64</v>
      </c>
      <c r="M2672">
        <v>757240.03</v>
      </c>
      <c r="N2672">
        <v>1856000</v>
      </c>
      <c r="O2672">
        <v>855500</v>
      </c>
      <c r="P2672">
        <v>16.745224129562601</v>
      </c>
      <c r="Q2672">
        <v>211</v>
      </c>
      <c r="R2672">
        <v>6119000</v>
      </c>
      <c r="S2672">
        <v>43312</v>
      </c>
      <c r="T2672">
        <v>43305</v>
      </c>
      <c r="U2672">
        <v>43.354999999999997</v>
      </c>
      <c r="V2672">
        <v>90</v>
      </c>
      <c r="W2672">
        <v>1105628.3999999999</v>
      </c>
      <c r="X2672">
        <v>2610000</v>
      </c>
      <c r="Y2672">
        <v>1305000</v>
      </c>
      <c r="Z2672">
        <v>6.8052689369517996</v>
      </c>
      <c r="AA2672">
        <v>121</v>
      </c>
      <c r="AB2672">
        <v>3509000</v>
      </c>
      <c r="AC2672">
        <v>43343</v>
      </c>
      <c r="AD2672">
        <v>43305</v>
      </c>
      <c r="AE2672">
        <v>60.968000000000004</v>
      </c>
      <c r="AF2672">
        <v>79</v>
      </c>
      <c r="AG2672">
        <v>986293.63</v>
      </c>
      <c r="AH2672">
        <v>2299000</v>
      </c>
      <c r="AI2672">
        <v>1120500</v>
      </c>
      <c r="AJ2672">
        <v>7.9403484626017304</v>
      </c>
      <c r="AK2672">
        <v>150</v>
      </c>
      <c r="AL2672">
        <v>4650000</v>
      </c>
      <c r="AM2672">
        <v>43373</v>
      </c>
      <c r="AN2672">
        <v>43349</v>
      </c>
      <c r="AO2672">
        <v>55.3</v>
      </c>
      <c r="AP2672" t="s">
        <v>3060</v>
      </c>
      <c r="AQ2672">
        <v>69</v>
      </c>
      <c r="AR2672">
        <v>0</v>
      </c>
      <c r="AS2672">
        <v>0</v>
      </c>
      <c r="AT2672">
        <v>0</v>
      </c>
    </row>
    <row r="2673" spans="1:46" x14ac:dyDescent="0.25">
      <c r="A2673" t="s">
        <v>41</v>
      </c>
      <c r="B2673" t="s">
        <v>132</v>
      </c>
      <c r="C2673" t="s">
        <v>185</v>
      </c>
      <c r="D2673" t="s">
        <v>236</v>
      </c>
      <c r="E2673" t="s">
        <v>306</v>
      </c>
      <c r="F2673" t="s">
        <v>74</v>
      </c>
      <c r="H2673" t="s">
        <v>38</v>
      </c>
      <c r="I2673">
        <v>75</v>
      </c>
      <c r="J2673">
        <v>75</v>
      </c>
      <c r="K2673">
        <v>12</v>
      </c>
      <c r="L2673">
        <v>5</v>
      </c>
      <c r="M2673">
        <v>84698.02</v>
      </c>
      <c r="N2673">
        <v>169500</v>
      </c>
      <c r="O2673">
        <v>0</v>
      </c>
      <c r="P2673">
        <v>45.0337333009048</v>
      </c>
      <c r="Q2673">
        <v>20</v>
      </c>
      <c r="R2673">
        <v>640000</v>
      </c>
      <c r="S2673">
        <v>43312</v>
      </c>
      <c r="T2673">
        <v>43133</v>
      </c>
      <c r="U2673">
        <v>3.387</v>
      </c>
      <c r="V2673">
        <v>10</v>
      </c>
      <c r="W2673">
        <v>169396.05</v>
      </c>
      <c r="X2673">
        <v>320000</v>
      </c>
      <c r="Y2673">
        <v>96000</v>
      </c>
      <c r="Z2673">
        <v>16.8144398806885</v>
      </c>
      <c r="AA2673">
        <v>10</v>
      </c>
      <c r="AB2673">
        <v>339000</v>
      </c>
      <c r="AC2673">
        <v>43339</v>
      </c>
      <c r="AD2673">
        <v>43133</v>
      </c>
      <c r="AE2673">
        <v>6.774</v>
      </c>
      <c r="AF2673">
        <v>11</v>
      </c>
      <c r="AG2673">
        <v>186577.95</v>
      </c>
      <c r="AH2673">
        <v>372900</v>
      </c>
      <c r="AI2673">
        <v>0</v>
      </c>
      <c r="AJ2673">
        <v>44.962256637168103</v>
      </c>
      <c r="AK2673">
        <v>11</v>
      </c>
      <c r="AL2673">
        <v>372900</v>
      </c>
      <c r="AM2673">
        <v>43373</v>
      </c>
      <c r="AN2673">
        <v>43380</v>
      </c>
      <c r="AO2673">
        <v>7.7</v>
      </c>
      <c r="AP2673" t="s">
        <v>3061</v>
      </c>
      <c r="AQ2673">
        <v>36</v>
      </c>
      <c r="AR2673">
        <v>0</v>
      </c>
      <c r="AS2673">
        <v>0</v>
      </c>
      <c r="AT2673">
        <v>0</v>
      </c>
    </row>
    <row r="2674" spans="1:46" x14ac:dyDescent="0.25">
      <c r="A2674" t="s">
        <v>41</v>
      </c>
      <c r="B2674" t="s">
        <v>133</v>
      </c>
      <c r="C2674" t="s">
        <v>186</v>
      </c>
      <c r="D2674" t="s">
        <v>236</v>
      </c>
      <c r="E2674" t="s">
        <v>306</v>
      </c>
      <c r="F2674" t="s">
        <v>74</v>
      </c>
      <c r="H2674" t="s">
        <v>38</v>
      </c>
      <c r="I2674">
        <v>55</v>
      </c>
      <c r="J2674">
        <v>55</v>
      </c>
      <c r="K2674">
        <v>36</v>
      </c>
      <c r="L2674">
        <v>63</v>
      </c>
      <c r="M2674">
        <v>957980.06</v>
      </c>
      <c r="N2674">
        <v>2457000</v>
      </c>
      <c r="O2674">
        <v>1209000</v>
      </c>
      <c r="P2674">
        <v>15.562655001777699</v>
      </c>
      <c r="Q2674">
        <v>127</v>
      </c>
      <c r="R2674">
        <v>5207000</v>
      </c>
      <c r="S2674">
        <v>43310</v>
      </c>
      <c r="T2674">
        <v>43305</v>
      </c>
      <c r="U2674">
        <v>42.677</v>
      </c>
      <c r="V2674">
        <v>28</v>
      </c>
      <c r="W2674">
        <v>458911.23</v>
      </c>
      <c r="X2674">
        <v>1144000</v>
      </c>
      <c r="Y2674">
        <v>572000</v>
      </c>
      <c r="Z2674">
        <v>11.7478403846153</v>
      </c>
      <c r="AA2674">
        <v>99</v>
      </c>
      <c r="AB2674">
        <v>3861000</v>
      </c>
      <c r="AC2674">
        <v>43341</v>
      </c>
      <c r="AD2674">
        <v>43305</v>
      </c>
      <c r="AE2674">
        <v>18.968</v>
      </c>
      <c r="AF2674">
        <v>2</v>
      </c>
      <c r="AG2674">
        <v>32779.379999999997</v>
      </c>
      <c r="AH2674">
        <v>78000</v>
      </c>
      <c r="AI2674">
        <v>39000</v>
      </c>
      <c r="AJ2674">
        <v>7.5453372762222699</v>
      </c>
      <c r="AK2674">
        <v>97</v>
      </c>
      <c r="AL2674">
        <v>3783000</v>
      </c>
      <c r="AM2674">
        <v>43373</v>
      </c>
      <c r="AN2674">
        <v>43305</v>
      </c>
      <c r="AO2674">
        <v>1.4</v>
      </c>
      <c r="AP2674" t="s">
        <v>3062</v>
      </c>
      <c r="AQ2674">
        <v>8</v>
      </c>
      <c r="AR2674">
        <v>0</v>
      </c>
      <c r="AS2674">
        <v>0</v>
      </c>
      <c r="AT2674">
        <v>0</v>
      </c>
    </row>
    <row r="2675" spans="1:46" x14ac:dyDescent="0.25">
      <c r="A2675" t="s">
        <v>41</v>
      </c>
      <c r="B2675" t="s">
        <v>140</v>
      </c>
      <c r="C2675" t="s">
        <v>193</v>
      </c>
      <c r="D2675" t="s">
        <v>236</v>
      </c>
      <c r="E2675" t="s">
        <v>306</v>
      </c>
      <c r="F2675" t="s">
        <v>74</v>
      </c>
      <c r="H2675" t="s">
        <v>38</v>
      </c>
      <c r="I2675">
        <v>51</v>
      </c>
      <c r="J2675">
        <v>51</v>
      </c>
      <c r="K2675">
        <v>36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68</v>
      </c>
      <c r="R2675">
        <v>2516000</v>
      </c>
      <c r="T2675">
        <v>43184</v>
      </c>
      <c r="U2675">
        <v>0</v>
      </c>
      <c r="V2675">
        <v>16</v>
      </c>
      <c r="W2675">
        <v>321077.03000000003</v>
      </c>
      <c r="X2675">
        <v>592000</v>
      </c>
      <c r="Y2675">
        <v>166500</v>
      </c>
      <c r="Z2675">
        <v>16.995362436194799</v>
      </c>
      <c r="AA2675">
        <v>52</v>
      </c>
      <c r="AB2675">
        <v>1924000</v>
      </c>
      <c r="AC2675">
        <v>43343</v>
      </c>
      <c r="AD2675">
        <v>43184</v>
      </c>
      <c r="AE2675">
        <v>10.839</v>
      </c>
      <c r="AF2675">
        <v>11</v>
      </c>
      <c r="AG2675">
        <v>220740.47</v>
      </c>
      <c r="AH2675">
        <v>407000</v>
      </c>
      <c r="AI2675">
        <v>66600</v>
      </c>
      <c r="AJ2675">
        <v>28.667885617902201</v>
      </c>
      <c r="AK2675">
        <v>41</v>
      </c>
      <c r="AL2675">
        <v>1517000</v>
      </c>
      <c r="AM2675">
        <v>43373</v>
      </c>
      <c r="AN2675">
        <v>43184</v>
      </c>
      <c r="AO2675">
        <v>7.7</v>
      </c>
      <c r="AP2675" t="s">
        <v>3063</v>
      </c>
      <c r="AQ2675">
        <v>23</v>
      </c>
      <c r="AR2675">
        <v>0</v>
      </c>
      <c r="AS2675">
        <v>0</v>
      </c>
      <c r="AT2675">
        <v>0</v>
      </c>
    </row>
    <row r="2676" spans="1:46" x14ac:dyDescent="0.25">
      <c r="A2676" t="s">
        <v>41</v>
      </c>
      <c r="B2676" t="s">
        <v>135</v>
      </c>
      <c r="C2676" t="s">
        <v>188</v>
      </c>
      <c r="D2676" t="s">
        <v>236</v>
      </c>
      <c r="E2676" t="s">
        <v>306</v>
      </c>
      <c r="F2676" t="s">
        <v>74</v>
      </c>
      <c r="H2676" t="s">
        <v>38</v>
      </c>
      <c r="I2676">
        <v>51</v>
      </c>
      <c r="J2676">
        <v>51</v>
      </c>
      <c r="K2676">
        <v>6</v>
      </c>
      <c r="L2676">
        <v>7</v>
      </c>
      <c r="M2676">
        <v>166587.75</v>
      </c>
      <c r="N2676">
        <v>336000</v>
      </c>
      <c r="O2676">
        <v>0</v>
      </c>
      <c r="P2676">
        <v>45.462343668842699</v>
      </c>
      <c r="Q2676">
        <v>8</v>
      </c>
      <c r="R2676">
        <v>360000</v>
      </c>
      <c r="S2676">
        <v>43308</v>
      </c>
      <c r="T2676">
        <v>43223</v>
      </c>
      <c r="U2676">
        <v>4.742</v>
      </c>
      <c r="V2676">
        <v>7</v>
      </c>
      <c r="W2676">
        <v>166587.74</v>
      </c>
      <c r="X2676">
        <v>315000</v>
      </c>
      <c r="Y2676">
        <v>94500</v>
      </c>
      <c r="Z2676">
        <v>16.8950048002154</v>
      </c>
      <c r="AA2676">
        <v>1</v>
      </c>
      <c r="AB2676">
        <v>48000</v>
      </c>
      <c r="AC2676">
        <v>43338</v>
      </c>
      <c r="AD2676">
        <v>43223</v>
      </c>
      <c r="AE2676">
        <v>4.742</v>
      </c>
      <c r="AF2676">
        <v>3</v>
      </c>
      <c r="AG2676">
        <v>71394.240000000005</v>
      </c>
      <c r="AH2676">
        <v>144000</v>
      </c>
      <c r="AI2676">
        <v>0</v>
      </c>
      <c r="AJ2676">
        <v>45.462733371206397</v>
      </c>
      <c r="AK2676">
        <v>4</v>
      </c>
      <c r="AL2676">
        <v>192000</v>
      </c>
      <c r="AM2676">
        <v>43368</v>
      </c>
      <c r="AN2676">
        <v>43385</v>
      </c>
      <c r="AO2676">
        <v>2.1</v>
      </c>
      <c r="AP2676" t="s">
        <v>3064</v>
      </c>
      <c r="AQ2676">
        <v>0</v>
      </c>
      <c r="AR2676">
        <v>0</v>
      </c>
      <c r="AS2676">
        <v>0</v>
      </c>
      <c r="AT2676">
        <v>0</v>
      </c>
    </row>
    <row r="2677" spans="1:46" x14ac:dyDescent="0.25">
      <c r="A2677" t="s">
        <v>41</v>
      </c>
      <c r="B2677" t="s">
        <v>161</v>
      </c>
      <c r="C2677" t="s">
        <v>214</v>
      </c>
      <c r="D2677" t="s">
        <v>236</v>
      </c>
      <c r="E2677" t="s">
        <v>306</v>
      </c>
      <c r="F2677" t="s">
        <v>74</v>
      </c>
      <c r="H2677" t="s">
        <v>38</v>
      </c>
      <c r="I2677">
        <v>46</v>
      </c>
      <c r="J2677">
        <v>46</v>
      </c>
      <c r="K2677">
        <v>6</v>
      </c>
      <c r="L2677">
        <v>13</v>
      </c>
      <c r="M2677">
        <v>919596.51</v>
      </c>
      <c r="N2677">
        <v>1488000</v>
      </c>
      <c r="O2677">
        <v>410400</v>
      </c>
      <c r="P2677">
        <v>6.1287898455349703</v>
      </c>
      <c r="Q2677">
        <v>16</v>
      </c>
      <c r="R2677">
        <v>1920000</v>
      </c>
      <c r="S2677">
        <v>43303</v>
      </c>
      <c r="T2677">
        <v>43295</v>
      </c>
      <c r="U2677">
        <v>8.8059999999999992</v>
      </c>
      <c r="V2677">
        <v>11</v>
      </c>
      <c r="W2677">
        <v>780124.09</v>
      </c>
      <c r="X2677">
        <v>1311000</v>
      </c>
      <c r="Y2677">
        <v>357300</v>
      </c>
      <c r="Z2677">
        <v>10.020289504036899</v>
      </c>
      <c r="AA2677">
        <v>17</v>
      </c>
      <c r="AB2677">
        <v>2023000</v>
      </c>
      <c r="AC2677">
        <v>43343</v>
      </c>
      <c r="AD2677">
        <v>43344</v>
      </c>
      <c r="AE2677">
        <v>7.452</v>
      </c>
      <c r="AF2677">
        <v>5</v>
      </c>
      <c r="AG2677">
        <v>353020.6</v>
      </c>
      <c r="AH2677">
        <v>595000</v>
      </c>
      <c r="AI2677">
        <v>178500</v>
      </c>
      <c r="AJ2677">
        <v>6.7652677966239896</v>
      </c>
      <c r="AK2677">
        <v>24</v>
      </c>
      <c r="AL2677">
        <v>2856000</v>
      </c>
      <c r="AM2677">
        <v>43356</v>
      </c>
      <c r="AN2677">
        <v>43344</v>
      </c>
      <c r="AO2677">
        <v>3.5</v>
      </c>
      <c r="AP2677" t="s">
        <v>3065</v>
      </c>
      <c r="AQ2677">
        <v>0</v>
      </c>
      <c r="AR2677">
        <v>0</v>
      </c>
      <c r="AS2677">
        <v>0</v>
      </c>
      <c r="AT2677">
        <v>0</v>
      </c>
    </row>
    <row r="2678" spans="1:46" x14ac:dyDescent="0.25">
      <c r="A2678" t="s">
        <v>41</v>
      </c>
      <c r="B2678" t="s">
        <v>138</v>
      </c>
      <c r="C2678" t="s">
        <v>191</v>
      </c>
      <c r="D2678" t="s">
        <v>236</v>
      </c>
      <c r="E2678" t="s">
        <v>306</v>
      </c>
      <c r="F2678" t="s">
        <v>74</v>
      </c>
      <c r="H2678" t="s">
        <v>38</v>
      </c>
      <c r="I2678">
        <v>40</v>
      </c>
      <c r="J2678">
        <v>40</v>
      </c>
      <c r="K2678">
        <v>36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48</v>
      </c>
      <c r="R2678">
        <v>1200000</v>
      </c>
      <c r="T2678">
        <v>43311</v>
      </c>
      <c r="U2678">
        <v>0</v>
      </c>
      <c r="V2678">
        <v>1</v>
      </c>
      <c r="W2678">
        <v>14816.74</v>
      </c>
      <c r="X2678">
        <v>25000</v>
      </c>
      <c r="Y2678">
        <v>7500</v>
      </c>
      <c r="Z2678">
        <v>6.8662062464788196</v>
      </c>
      <c r="AA2678">
        <v>47</v>
      </c>
      <c r="AB2678">
        <v>1175000</v>
      </c>
      <c r="AC2678">
        <v>43316</v>
      </c>
      <c r="AD2678">
        <v>43311</v>
      </c>
      <c r="AE2678">
        <v>0.67700000000000005</v>
      </c>
      <c r="AF2678">
        <v>2</v>
      </c>
      <c r="AG2678">
        <v>29633.48</v>
      </c>
      <c r="AH2678">
        <v>50000</v>
      </c>
      <c r="AI2678">
        <v>7500</v>
      </c>
      <c r="AJ2678">
        <v>23.301581898338</v>
      </c>
      <c r="AK2678">
        <v>45</v>
      </c>
      <c r="AL2678">
        <v>1125000</v>
      </c>
      <c r="AM2678">
        <v>43373</v>
      </c>
      <c r="AN2678">
        <v>43311</v>
      </c>
      <c r="AO2678">
        <v>1.4</v>
      </c>
      <c r="AP2678" t="s">
        <v>3066</v>
      </c>
      <c r="AQ2678">
        <v>38</v>
      </c>
      <c r="AR2678">
        <v>0</v>
      </c>
      <c r="AS2678">
        <v>0</v>
      </c>
      <c r="AT2678">
        <v>0</v>
      </c>
    </row>
    <row r="2679" spans="1:46" x14ac:dyDescent="0.25">
      <c r="A2679" t="s">
        <v>41</v>
      </c>
      <c r="B2679" t="s">
        <v>139</v>
      </c>
      <c r="C2679" t="s">
        <v>192</v>
      </c>
      <c r="D2679" t="s">
        <v>236</v>
      </c>
      <c r="E2679" t="s">
        <v>306</v>
      </c>
      <c r="F2679" t="s">
        <v>74</v>
      </c>
      <c r="H2679" t="s">
        <v>38</v>
      </c>
      <c r="I2679">
        <v>39</v>
      </c>
      <c r="J2679">
        <v>39</v>
      </c>
      <c r="K2679">
        <v>36</v>
      </c>
      <c r="L2679">
        <v>9</v>
      </c>
      <c r="M2679">
        <v>167128.20000000001</v>
      </c>
      <c r="N2679">
        <v>306000</v>
      </c>
      <c r="O2679">
        <v>20400</v>
      </c>
      <c r="P2679">
        <v>35.629895048137399</v>
      </c>
      <c r="Q2679">
        <v>48</v>
      </c>
      <c r="R2679">
        <v>1632000</v>
      </c>
      <c r="S2679">
        <v>43312</v>
      </c>
      <c r="T2679">
        <v>43161</v>
      </c>
      <c r="U2679">
        <v>6.0970000000000004</v>
      </c>
      <c r="V2679">
        <v>15</v>
      </c>
      <c r="W2679">
        <v>278547</v>
      </c>
      <c r="X2679">
        <v>510000</v>
      </c>
      <c r="Y2679">
        <v>153000</v>
      </c>
      <c r="Z2679">
        <v>14.173193397516499</v>
      </c>
      <c r="AA2679">
        <v>33</v>
      </c>
      <c r="AB2679">
        <v>1122000</v>
      </c>
      <c r="AC2679">
        <v>43341</v>
      </c>
      <c r="AD2679">
        <v>43161</v>
      </c>
      <c r="AE2679">
        <v>10.161</v>
      </c>
      <c r="AF2679">
        <v>8</v>
      </c>
      <c r="AG2679">
        <v>148558.39999999999</v>
      </c>
      <c r="AH2679">
        <v>272000</v>
      </c>
      <c r="AI2679">
        <v>55925</v>
      </c>
      <c r="AJ2679">
        <v>24.3715190784417</v>
      </c>
      <c r="AK2679">
        <v>25</v>
      </c>
      <c r="AL2679">
        <v>850000</v>
      </c>
      <c r="AM2679">
        <v>43372</v>
      </c>
      <c r="AN2679">
        <v>43161</v>
      </c>
      <c r="AO2679">
        <v>5.6</v>
      </c>
      <c r="AP2679" t="s">
        <v>3067</v>
      </c>
      <c r="AQ2679">
        <v>13</v>
      </c>
      <c r="AR2679">
        <v>0</v>
      </c>
      <c r="AS2679">
        <v>0</v>
      </c>
      <c r="AT2679">
        <v>0</v>
      </c>
    </row>
    <row r="2680" spans="1:46" x14ac:dyDescent="0.25">
      <c r="A2680" t="s">
        <v>41</v>
      </c>
      <c r="B2680" t="s">
        <v>141</v>
      </c>
      <c r="C2680" t="s">
        <v>194</v>
      </c>
      <c r="D2680" t="s">
        <v>236</v>
      </c>
      <c r="E2680" t="s">
        <v>306</v>
      </c>
      <c r="F2680" t="s">
        <v>74</v>
      </c>
      <c r="H2680" t="s">
        <v>38</v>
      </c>
      <c r="I2680">
        <v>39</v>
      </c>
      <c r="J2680">
        <v>39</v>
      </c>
      <c r="K2680">
        <v>36</v>
      </c>
      <c r="L2680">
        <v>7</v>
      </c>
      <c r="M2680">
        <v>163026.64000000001</v>
      </c>
      <c r="N2680">
        <v>294000</v>
      </c>
      <c r="O2680">
        <v>12600</v>
      </c>
      <c r="P2680">
        <v>36.272457756735903</v>
      </c>
      <c r="Q2680">
        <v>57</v>
      </c>
      <c r="R2680">
        <v>2394000</v>
      </c>
      <c r="S2680">
        <v>43309</v>
      </c>
      <c r="T2680">
        <v>43229</v>
      </c>
      <c r="U2680">
        <v>4.742</v>
      </c>
      <c r="V2680">
        <v>23</v>
      </c>
      <c r="W2680">
        <v>535658.96</v>
      </c>
      <c r="X2680">
        <v>966000</v>
      </c>
      <c r="Y2680">
        <v>289800</v>
      </c>
      <c r="Z2680">
        <v>12.8623401747135</v>
      </c>
      <c r="AA2680">
        <v>70</v>
      </c>
      <c r="AB2680">
        <v>2940000</v>
      </c>
      <c r="AC2680">
        <v>43338</v>
      </c>
      <c r="AD2680">
        <v>43341</v>
      </c>
      <c r="AE2680">
        <v>15.581</v>
      </c>
      <c r="AF2680">
        <v>37</v>
      </c>
      <c r="AG2680">
        <v>902610.23</v>
      </c>
      <c r="AH2680">
        <v>1554000</v>
      </c>
      <c r="AI2680">
        <v>466200</v>
      </c>
      <c r="AJ2680">
        <v>8.7266728342777409</v>
      </c>
      <c r="AK2680">
        <v>105</v>
      </c>
      <c r="AL2680">
        <v>4410000</v>
      </c>
      <c r="AM2680">
        <v>43373</v>
      </c>
      <c r="AN2680">
        <v>43349</v>
      </c>
      <c r="AO2680">
        <v>25.9</v>
      </c>
      <c r="AP2680" t="s">
        <v>3068</v>
      </c>
      <c r="AQ2680">
        <v>19</v>
      </c>
      <c r="AR2680">
        <v>0</v>
      </c>
      <c r="AS2680">
        <v>0</v>
      </c>
      <c r="AT2680">
        <v>0</v>
      </c>
    </row>
    <row r="2681" spans="1:46" x14ac:dyDescent="0.25">
      <c r="A2681" t="s">
        <v>41</v>
      </c>
      <c r="B2681" t="s">
        <v>137</v>
      </c>
      <c r="C2681" t="s">
        <v>190</v>
      </c>
      <c r="D2681" t="s">
        <v>236</v>
      </c>
      <c r="E2681" t="s">
        <v>306</v>
      </c>
      <c r="F2681" t="s">
        <v>74</v>
      </c>
      <c r="H2681" t="s">
        <v>38</v>
      </c>
      <c r="I2681">
        <v>39</v>
      </c>
      <c r="J2681">
        <v>39</v>
      </c>
      <c r="K2681">
        <v>36</v>
      </c>
      <c r="L2681">
        <v>11</v>
      </c>
      <c r="M2681">
        <v>146390.25</v>
      </c>
      <c r="N2681">
        <v>385000</v>
      </c>
      <c r="O2681">
        <v>175000</v>
      </c>
      <c r="P2681">
        <v>23.319392893657401</v>
      </c>
      <c r="Q2681">
        <v>48</v>
      </c>
      <c r="R2681">
        <v>1776000</v>
      </c>
      <c r="S2681">
        <v>43311</v>
      </c>
      <c r="T2681">
        <v>43206</v>
      </c>
      <c r="U2681">
        <v>7.452</v>
      </c>
      <c r="V2681">
        <v>13</v>
      </c>
      <c r="W2681">
        <v>173006.68</v>
      </c>
      <c r="X2681">
        <v>477000</v>
      </c>
      <c r="Y2681">
        <v>238500</v>
      </c>
      <c r="Z2681">
        <v>20.206562750350798</v>
      </c>
      <c r="AA2681">
        <v>35</v>
      </c>
      <c r="AB2681">
        <v>1225000</v>
      </c>
      <c r="AC2681">
        <v>43338</v>
      </c>
      <c r="AD2681">
        <v>43206</v>
      </c>
      <c r="AE2681">
        <v>8.8059999999999992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35</v>
      </c>
      <c r="AL2681">
        <v>1225000</v>
      </c>
      <c r="AN2681">
        <v>43206</v>
      </c>
      <c r="AO2681">
        <v>0</v>
      </c>
      <c r="AP2681" t="s">
        <v>3069</v>
      </c>
      <c r="AQ2681">
        <v>64</v>
      </c>
      <c r="AR2681">
        <v>0</v>
      </c>
      <c r="AS2681">
        <v>0</v>
      </c>
      <c r="AT2681">
        <v>0</v>
      </c>
    </row>
    <row r="2682" spans="1:46" x14ac:dyDescent="0.25">
      <c r="A2682" t="s">
        <v>41</v>
      </c>
      <c r="B2682" t="s">
        <v>142</v>
      </c>
      <c r="C2682" t="s">
        <v>195</v>
      </c>
      <c r="D2682" t="s">
        <v>236</v>
      </c>
      <c r="E2682" t="s">
        <v>306</v>
      </c>
      <c r="F2682" t="s">
        <v>74</v>
      </c>
      <c r="H2682" t="s">
        <v>38</v>
      </c>
      <c r="I2682">
        <v>39</v>
      </c>
      <c r="J2682">
        <v>39</v>
      </c>
      <c r="K2682">
        <v>36</v>
      </c>
      <c r="L2682">
        <v>17</v>
      </c>
      <c r="M2682">
        <v>240649.11</v>
      </c>
      <c r="N2682">
        <v>540900</v>
      </c>
      <c r="O2682">
        <v>248520</v>
      </c>
      <c r="P2682">
        <v>9.4623363431151208</v>
      </c>
      <c r="Q2682">
        <v>109</v>
      </c>
      <c r="R2682">
        <v>4033000</v>
      </c>
      <c r="S2682">
        <v>43312</v>
      </c>
      <c r="T2682">
        <v>43215</v>
      </c>
      <c r="U2682">
        <v>11.516</v>
      </c>
      <c r="V2682">
        <v>10</v>
      </c>
      <c r="W2682">
        <v>141558.29999999999</v>
      </c>
      <c r="X2682">
        <v>350000</v>
      </c>
      <c r="Y2682">
        <v>175000</v>
      </c>
      <c r="Z2682">
        <v>11.0204970920117</v>
      </c>
      <c r="AA2682">
        <v>99</v>
      </c>
      <c r="AB2682">
        <v>3465000</v>
      </c>
      <c r="AC2682">
        <v>43337</v>
      </c>
      <c r="AD2682">
        <v>43215</v>
      </c>
      <c r="AE2682">
        <v>6.774</v>
      </c>
      <c r="AF2682">
        <v>3</v>
      </c>
      <c r="AG2682">
        <v>42467.49</v>
      </c>
      <c r="AH2682">
        <v>105000</v>
      </c>
      <c r="AI2682">
        <v>35000</v>
      </c>
      <c r="AJ2682">
        <v>33.265373238483498</v>
      </c>
      <c r="AK2682">
        <v>96</v>
      </c>
      <c r="AL2682">
        <v>3360000</v>
      </c>
      <c r="AM2682">
        <v>43373</v>
      </c>
      <c r="AN2682">
        <v>43215</v>
      </c>
      <c r="AO2682">
        <v>2.1</v>
      </c>
      <c r="AP2682" t="s">
        <v>3070</v>
      </c>
      <c r="AQ2682">
        <v>87</v>
      </c>
      <c r="AR2682">
        <v>0</v>
      </c>
      <c r="AS2682">
        <v>0</v>
      </c>
      <c r="AT2682">
        <v>0</v>
      </c>
    </row>
    <row r="2683" spans="1:46" x14ac:dyDescent="0.25">
      <c r="A2683" t="s">
        <v>41</v>
      </c>
      <c r="B2683" t="s">
        <v>163</v>
      </c>
      <c r="C2683" t="s">
        <v>216</v>
      </c>
      <c r="D2683" t="s">
        <v>236</v>
      </c>
      <c r="E2683" t="s">
        <v>306</v>
      </c>
      <c r="F2683" t="s">
        <v>74</v>
      </c>
      <c r="H2683" t="s">
        <v>38</v>
      </c>
      <c r="I2683">
        <v>32</v>
      </c>
      <c r="J2683">
        <v>32</v>
      </c>
      <c r="K2683">
        <v>6</v>
      </c>
      <c r="L2683">
        <v>33</v>
      </c>
      <c r="M2683">
        <v>2206279.36</v>
      </c>
      <c r="N2683">
        <v>3927000</v>
      </c>
      <c r="O2683">
        <v>1178100</v>
      </c>
      <c r="P2683">
        <v>11.713511004401701</v>
      </c>
      <c r="Q2683">
        <v>50</v>
      </c>
      <c r="R2683">
        <v>5950000</v>
      </c>
      <c r="S2683">
        <v>43309</v>
      </c>
      <c r="T2683">
        <v>43305</v>
      </c>
      <c r="U2683">
        <v>22.355</v>
      </c>
      <c r="V2683">
        <v>67</v>
      </c>
      <c r="W2683">
        <v>4678720.8499999996</v>
      </c>
      <c r="X2683">
        <v>7973000</v>
      </c>
      <c r="Y2683">
        <v>2391900</v>
      </c>
      <c r="Z2683">
        <v>7.78533022659769</v>
      </c>
      <c r="AA2683">
        <v>19</v>
      </c>
      <c r="AB2683">
        <v>2261000</v>
      </c>
      <c r="AC2683">
        <v>43343</v>
      </c>
      <c r="AD2683">
        <v>43317</v>
      </c>
      <c r="AE2683">
        <v>45.387</v>
      </c>
      <c r="AF2683">
        <v>8</v>
      </c>
      <c r="AG2683">
        <v>553911.31999999995</v>
      </c>
      <c r="AH2683">
        <v>952000</v>
      </c>
      <c r="AI2683">
        <v>214200</v>
      </c>
      <c r="AJ2683">
        <v>17.416311771177899</v>
      </c>
      <c r="AK2683">
        <v>41</v>
      </c>
      <c r="AL2683">
        <v>4879000</v>
      </c>
      <c r="AM2683">
        <v>43359</v>
      </c>
      <c r="AN2683">
        <v>43371</v>
      </c>
      <c r="AO2683">
        <v>5.6</v>
      </c>
      <c r="AP2683" t="s">
        <v>3071</v>
      </c>
      <c r="AQ2683">
        <v>49</v>
      </c>
      <c r="AR2683">
        <v>0</v>
      </c>
      <c r="AS2683">
        <v>0</v>
      </c>
      <c r="AT2683">
        <v>0</v>
      </c>
    </row>
    <row r="2684" spans="1:46" x14ac:dyDescent="0.25">
      <c r="A2684" t="s">
        <v>41</v>
      </c>
      <c r="B2684" t="s">
        <v>144</v>
      </c>
      <c r="C2684" t="s">
        <v>197</v>
      </c>
      <c r="D2684" t="s">
        <v>236</v>
      </c>
      <c r="E2684" t="s">
        <v>306</v>
      </c>
      <c r="F2684" t="s">
        <v>74</v>
      </c>
      <c r="H2684" t="s">
        <v>38</v>
      </c>
      <c r="I2684">
        <v>31</v>
      </c>
      <c r="J2684">
        <v>31</v>
      </c>
      <c r="K2684">
        <v>25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50</v>
      </c>
      <c r="R2684">
        <v>1650000</v>
      </c>
      <c r="T2684">
        <v>43161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50</v>
      </c>
      <c r="AB2684">
        <v>1650000</v>
      </c>
      <c r="AD2684">
        <v>43161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1650000</v>
      </c>
      <c r="AN2684">
        <v>43161</v>
      </c>
      <c r="AO2684">
        <v>0</v>
      </c>
      <c r="AP2684" t="s">
        <v>3072</v>
      </c>
      <c r="AQ2684">
        <v>41</v>
      </c>
      <c r="AR2684">
        <v>0</v>
      </c>
      <c r="AS2684">
        <v>0</v>
      </c>
      <c r="AT2684">
        <v>0</v>
      </c>
    </row>
    <row r="2685" spans="1:46" x14ac:dyDescent="0.25">
      <c r="A2685" t="s">
        <v>41</v>
      </c>
      <c r="B2685" t="s">
        <v>145</v>
      </c>
      <c r="C2685" t="s">
        <v>198</v>
      </c>
      <c r="D2685" t="s">
        <v>236</v>
      </c>
      <c r="E2685" t="s">
        <v>306</v>
      </c>
      <c r="F2685" t="s">
        <v>74</v>
      </c>
      <c r="H2685" t="s">
        <v>38</v>
      </c>
      <c r="I2685">
        <v>27</v>
      </c>
      <c r="J2685">
        <v>27</v>
      </c>
      <c r="K2685">
        <v>12</v>
      </c>
      <c r="L2685">
        <v>6</v>
      </c>
      <c r="M2685">
        <v>127657.07</v>
      </c>
      <c r="N2685">
        <v>228000</v>
      </c>
      <c r="O2685">
        <v>68400</v>
      </c>
      <c r="P2685">
        <v>12.015803829583801</v>
      </c>
      <c r="Q2685">
        <v>0</v>
      </c>
      <c r="R2685">
        <v>0</v>
      </c>
      <c r="S2685">
        <v>43294</v>
      </c>
      <c r="T2685">
        <v>43184</v>
      </c>
      <c r="U2685">
        <v>4.0650000000000004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43184</v>
      </c>
      <c r="AE2685">
        <v>0</v>
      </c>
      <c r="AF2685">
        <v>3</v>
      </c>
      <c r="AG2685">
        <v>68133.509999999995</v>
      </c>
      <c r="AH2685">
        <v>114000</v>
      </c>
      <c r="AI2685">
        <v>34200</v>
      </c>
      <c r="AJ2685">
        <v>6.0816284080098404</v>
      </c>
      <c r="AK2685">
        <v>21</v>
      </c>
      <c r="AL2685">
        <v>798000</v>
      </c>
      <c r="AM2685">
        <v>43373</v>
      </c>
      <c r="AN2685">
        <v>43365</v>
      </c>
      <c r="AO2685">
        <v>2.1</v>
      </c>
      <c r="AP2685" t="s">
        <v>3073</v>
      </c>
      <c r="AQ2685">
        <v>0</v>
      </c>
      <c r="AR2685">
        <v>0</v>
      </c>
      <c r="AS2685">
        <v>0</v>
      </c>
      <c r="AT2685">
        <v>0</v>
      </c>
    </row>
    <row r="2686" spans="1:46" x14ac:dyDescent="0.25">
      <c r="A2686" t="s">
        <v>41</v>
      </c>
      <c r="B2686" t="s">
        <v>143</v>
      </c>
      <c r="C2686" t="s">
        <v>196</v>
      </c>
      <c r="D2686" t="s">
        <v>236</v>
      </c>
      <c r="E2686" t="s">
        <v>306</v>
      </c>
      <c r="F2686" t="s">
        <v>74</v>
      </c>
      <c r="H2686" t="s">
        <v>38</v>
      </c>
      <c r="I2686">
        <v>27</v>
      </c>
      <c r="J2686">
        <v>27</v>
      </c>
      <c r="K2686">
        <v>24</v>
      </c>
      <c r="L2686">
        <v>3</v>
      </c>
      <c r="M2686">
        <v>74339.75</v>
      </c>
      <c r="N2686">
        <v>144000</v>
      </c>
      <c r="O2686">
        <v>28800</v>
      </c>
      <c r="P2686">
        <v>29.015863900132199</v>
      </c>
      <c r="Q2686">
        <v>40</v>
      </c>
      <c r="R2686">
        <v>1920000</v>
      </c>
      <c r="S2686">
        <v>43309</v>
      </c>
      <c r="T2686">
        <v>43114</v>
      </c>
      <c r="U2686">
        <v>2.032</v>
      </c>
      <c r="V2686">
        <v>10</v>
      </c>
      <c r="W2686">
        <v>247799.2</v>
      </c>
      <c r="X2686">
        <v>480000</v>
      </c>
      <c r="Y2686">
        <v>144000</v>
      </c>
      <c r="Z2686">
        <v>18.8752617840405</v>
      </c>
      <c r="AA2686">
        <v>30</v>
      </c>
      <c r="AB2686">
        <v>1440000</v>
      </c>
      <c r="AC2686">
        <v>43338</v>
      </c>
      <c r="AD2686">
        <v>43114</v>
      </c>
      <c r="AE2686">
        <v>6.774</v>
      </c>
      <c r="AF2686">
        <v>15</v>
      </c>
      <c r="AG2686">
        <v>371698.78</v>
      </c>
      <c r="AH2686">
        <v>720000</v>
      </c>
      <c r="AI2686">
        <v>275914</v>
      </c>
      <c r="AJ2686">
        <v>7.9302976314613502</v>
      </c>
      <c r="AK2686">
        <v>15</v>
      </c>
      <c r="AL2686">
        <v>720000</v>
      </c>
      <c r="AM2686">
        <v>43373</v>
      </c>
      <c r="AN2686">
        <v>43383</v>
      </c>
      <c r="AO2686">
        <v>10.5</v>
      </c>
      <c r="AP2686" t="s">
        <v>3074</v>
      </c>
      <c r="AQ2686">
        <v>43</v>
      </c>
      <c r="AR2686">
        <v>0</v>
      </c>
      <c r="AS2686">
        <v>0</v>
      </c>
      <c r="AT2686">
        <v>0</v>
      </c>
    </row>
    <row r="2687" spans="1:46" x14ac:dyDescent="0.25">
      <c r="A2687" t="s">
        <v>41</v>
      </c>
      <c r="B2687" t="s">
        <v>146</v>
      </c>
      <c r="C2687" t="s">
        <v>199</v>
      </c>
      <c r="D2687" t="s">
        <v>236</v>
      </c>
      <c r="E2687" t="s">
        <v>306</v>
      </c>
      <c r="F2687" t="s">
        <v>74</v>
      </c>
      <c r="H2687" t="s">
        <v>38</v>
      </c>
      <c r="I2687">
        <v>27</v>
      </c>
      <c r="J2687">
        <v>27</v>
      </c>
      <c r="K2687">
        <v>24</v>
      </c>
      <c r="L2687">
        <v>3</v>
      </c>
      <c r="M2687">
        <v>91069.77</v>
      </c>
      <c r="N2687">
        <v>168000</v>
      </c>
      <c r="O2687">
        <v>61600</v>
      </c>
      <c r="P2687">
        <v>5.8489222579447597</v>
      </c>
      <c r="Q2687">
        <v>31</v>
      </c>
      <c r="R2687">
        <v>1736000</v>
      </c>
      <c r="S2687">
        <v>43312</v>
      </c>
      <c r="T2687">
        <v>42923</v>
      </c>
      <c r="U2687">
        <v>2.032</v>
      </c>
      <c r="V2687">
        <v>9</v>
      </c>
      <c r="W2687">
        <v>273209.31</v>
      </c>
      <c r="X2687">
        <v>504000</v>
      </c>
      <c r="Y2687">
        <v>151200</v>
      </c>
      <c r="Z2687">
        <v>14.8156913989662</v>
      </c>
      <c r="AA2687">
        <v>22</v>
      </c>
      <c r="AB2687">
        <v>1232000</v>
      </c>
      <c r="AC2687">
        <v>43338</v>
      </c>
      <c r="AD2687">
        <v>42923</v>
      </c>
      <c r="AE2687">
        <v>6.0970000000000004</v>
      </c>
      <c r="AF2687">
        <v>2</v>
      </c>
      <c r="AG2687">
        <v>60713.18</v>
      </c>
      <c r="AH2687">
        <v>112000</v>
      </c>
      <c r="AI2687">
        <v>33600</v>
      </c>
      <c r="AJ2687">
        <v>14.815691000570199</v>
      </c>
      <c r="AK2687">
        <v>20</v>
      </c>
      <c r="AL2687">
        <v>1120000</v>
      </c>
      <c r="AM2687">
        <v>43366</v>
      </c>
      <c r="AN2687">
        <v>42923</v>
      </c>
      <c r="AO2687">
        <v>1.4</v>
      </c>
      <c r="AP2687" t="s">
        <v>3075</v>
      </c>
      <c r="AQ2687">
        <v>19</v>
      </c>
      <c r="AR2687">
        <v>0</v>
      </c>
      <c r="AS2687">
        <v>0</v>
      </c>
      <c r="AT2687">
        <v>0</v>
      </c>
    </row>
    <row r="2688" spans="1:46" x14ac:dyDescent="0.25">
      <c r="A2688" t="s">
        <v>41</v>
      </c>
      <c r="B2688" t="s">
        <v>147</v>
      </c>
      <c r="C2688" t="s">
        <v>200</v>
      </c>
      <c r="D2688" t="s">
        <v>236</v>
      </c>
      <c r="E2688" t="s">
        <v>306</v>
      </c>
      <c r="F2688" t="s">
        <v>74</v>
      </c>
      <c r="H2688" t="s">
        <v>38</v>
      </c>
      <c r="I2688">
        <v>26</v>
      </c>
      <c r="J2688">
        <v>26</v>
      </c>
      <c r="K2688">
        <v>25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25</v>
      </c>
      <c r="R2688">
        <v>800000</v>
      </c>
      <c r="T2688">
        <v>43161</v>
      </c>
      <c r="U2688">
        <v>0</v>
      </c>
      <c r="V2688">
        <v>1</v>
      </c>
      <c r="W2688">
        <v>16939.72</v>
      </c>
      <c r="X2688">
        <v>32000</v>
      </c>
      <c r="Y2688">
        <v>0</v>
      </c>
      <c r="Z2688">
        <v>41.769712318030301</v>
      </c>
      <c r="AA2688">
        <v>24</v>
      </c>
      <c r="AB2688">
        <v>768000</v>
      </c>
      <c r="AC2688">
        <v>43319</v>
      </c>
      <c r="AD2688">
        <v>43161</v>
      </c>
      <c r="AE2688">
        <v>0.67700000000000005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24</v>
      </c>
      <c r="AL2688">
        <v>768000</v>
      </c>
      <c r="AN2688">
        <v>43161</v>
      </c>
      <c r="AO2688">
        <v>0</v>
      </c>
      <c r="AP2688" t="s">
        <v>3076</v>
      </c>
      <c r="AQ2688">
        <v>18</v>
      </c>
      <c r="AR2688">
        <v>0</v>
      </c>
      <c r="AS2688">
        <v>0</v>
      </c>
      <c r="AT2688">
        <v>0</v>
      </c>
    </row>
    <row r="2689" spans="1:46" x14ac:dyDescent="0.25">
      <c r="A2689" t="s">
        <v>41</v>
      </c>
      <c r="B2689" t="s">
        <v>162</v>
      </c>
      <c r="C2689" t="s">
        <v>215</v>
      </c>
      <c r="D2689" t="s">
        <v>236</v>
      </c>
      <c r="E2689" t="s">
        <v>306</v>
      </c>
      <c r="F2689" t="s">
        <v>74</v>
      </c>
      <c r="H2689" t="s">
        <v>38</v>
      </c>
      <c r="I2689">
        <v>21</v>
      </c>
      <c r="J2689">
        <v>21</v>
      </c>
      <c r="K2689">
        <v>6</v>
      </c>
      <c r="L2689">
        <v>4</v>
      </c>
      <c r="M2689">
        <v>289885.40999999997</v>
      </c>
      <c r="N2689">
        <v>499000</v>
      </c>
      <c r="O2689">
        <v>110700</v>
      </c>
      <c r="P2689">
        <v>17.879487252124601</v>
      </c>
      <c r="Q2689">
        <v>8</v>
      </c>
      <c r="R2689">
        <v>1040000</v>
      </c>
      <c r="S2689">
        <v>43303</v>
      </c>
      <c r="T2689">
        <v>43191</v>
      </c>
      <c r="U2689">
        <v>2.71</v>
      </c>
      <c r="V2689">
        <v>5</v>
      </c>
      <c r="W2689">
        <v>369871.57</v>
      </c>
      <c r="X2689">
        <v>650000</v>
      </c>
      <c r="Y2689">
        <v>156000</v>
      </c>
      <c r="Z2689">
        <v>17.639933788995901</v>
      </c>
      <c r="AA2689">
        <v>15</v>
      </c>
      <c r="AB2689">
        <v>1845000</v>
      </c>
      <c r="AC2689">
        <v>43341</v>
      </c>
      <c r="AD2689">
        <v>43325</v>
      </c>
      <c r="AE2689">
        <v>3.387</v>
      </c>
      <c r="AF2689">
        <v>4</v>
      </c>
      <c r="AG2689">
        <v>299547.15999999997</v>
      </c>
      <c r="AH2689">
        <v>492000</v>
      </c>
      <c r="AI2689">
        <v>147600</v>
      </c>
      <c r="AJ2689">
        <v>4.3258199489912297</v>
      </c>
      <c r="AK2689">
        <v>10</v>
      </c>
      <c r="AL2689">
        <v>1230000</v>
      </c>
      <c r="AM2689">
        <v>43366</v>
      </c>
      <c r="AN2689">
        <v>43325</v>
      </c>
      <c r="AO2689">
        <v>2.8</v>
      </c>
      <c r="AP2689" t="s">
        <v>3077</v>
      </c>
      <c r="AQ2689">
        <v>14</v>
      </c>
      <c r="AR2689">
        <v>0</v>
      </c>
      <c r="AS2689">
        <v>0</v>
      </c>
      <c r="AT2689">
        <v>0</v>
      </c>
    </row>
    <row r="2690" spans="1:46" x14ac:dyDescent="0.25">
      <c r="A2690" t="s">
        <v>41</v>
      </c>
      <c r="B2690" t="s">
        <v>170</v>
      </c>
      <c r="C2690" t="s">
        <v>223</v>
      </c>
      <c r="D2690" t="s">
        <v>236</v>
      </c>
      <c r="E2690" t="s">
        <v>306</v>
      </c>
      <c r="F2690" t="s">
        <v>74</v>
      </c>
      <c r="H2690" t="s">
        <v>38</v>
      </c>
      <c r="I2690">
        <v>21</v>
      </c>
      <c r="J2690">
        <v>21</v>
      </c>
      <c r="K2690">
        <v>6</v>
      </c>
      <c r="L2690">
        <v>3</v>
      </c>
      <c r="M2690">
        <v>241267.08</v>
      </c>
      <c r="N2690">
        <v>432000</v>
      </c>
      <c r="O2690">
        <v>0</v>
      </c>
      <c r="P2690">
        <v>38.566252820440099</v>
      </c>
      <c r="Q2690">
        <v>11</v>
      </c>
      <c r="R2690">
        <v>1584000</v>
      </c>
      <c r="S2690">
        <v>43309</v>
      </c>
      <c r="T2690">
        <v>43245</v>
      </c>
      <c r="U2690">
        <v>2.032</v>
      </c>
      <c r="V2690">
        <v>8</v>
      </c>
      <c r="W2690">
        <v>643378.88</v>
      </c>
      <c r="X2690">
        <v>1152000</v>
      </c>
      <c r="Y2690">
        <v>345600</v>
      </c>
      <c r="Z2690">
        <v>12.2375039573707</v>
      </c>
      <c r="AA2690">
        <v>3</v>
      </c>
      <c r="AB2690">
        <v>432000</v>
      </c>
      <c r="AC2690">
        <v>43339</v>
      </c>
      <c r="AD2690">
        <v>43245</v>
      </c>
      <c r="AE2690">
        <v>5.4189999999999996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</v>
      </c>
      <c r="AL2690">
        <v>432000</v>
      </c>
      <c r="AN2690">
        <v>43245</v>
      </c>
      <c r="AO2690">
        <v>0</v>
      </c>
      <c r="AP2690" t="s">
        <v>3078</v>
      </c>
      <c r="AQ2690">
        <v>7</v>
      </c>
      <c r="AR2690">
        <v>0</v>
      </c>
      <c r="AS2690">
        <v>0</v>
      </c>
      <c r="AT2690">
        <v>0</v>
      </c>
    </row>
    <row r="2691" spans="1:46" x14ac:dyDescent="0.25">
      <c r="A2691" t="s">
        <v>41</v>
      </c>
      <c r="B2691" t="s">
        <v>167</v>
      </c>
      <c r="C2691" t="s">
        <v>220</v>
      </c>
      <c r="D2691" t="s">
        <v>236</v>
      </c>
      <c r="E2691" t="s">
        <v>306</v>
      </c>
      <c r="F2691" t="s">
        <v>74</v>
      </c>
      <c r="H2691" t="s">
        <v>38</v>
      </c>
      <c r="I2691">
        <v>20</v>
      </c>
      <c r="J2691">
        <v>20</v>
      </c>
      <c r="K2691">
        <v>6</v>
      </c>
      <c r="L2691">
        <v>6</v>
      </c>
      <c r="M2691">
        <v>275980.14</v>
      </c>
      <c r="N2691">
        <v>478000</v>
      </c>
      <c r="O2691">
        <v>118500</v>
      </c>
      <c r="P2691">
        <v>15.555450951012199</v>
      </c>
      <c r="Q2691">
        <v>11</v>
      </c>
      <c r="R2691">
        <v>913000</v>
      </c>
      <c r="S2691">
        <v>43312</v>
      </c>
      <c r="T2691">
        <v>43315</v>
      </c>
      <c r="U2691">
        <v>4.0650000000000004</v>
      </c>
      <c r="V2691">
        <v>12</v>
      </c>
      <c r="W2691">
        <v>593361.02</v>
      </c>
      <c r="X2691">
        <v>996000</v>
      </c>
      <c r="Y2691">
        <v>298800</v>
      </c>
      <c r="Z2691">
        <v>6.3830863722366296</v>
      </c>
      <c r="AA2691">
        <v>23</v>
      </c>
      <c r="AB2691">
        <v>1909000</v>
      </c>
      <c r="AC2691">
        <v>43342</v>
      </c>
      <c r="AD2691">
        <v>43325</v>
      </c>
      <c r="AE2691">
        <v>8.1289999999999996</v>
      </c>
      <c r="AF2691">
        <v>6</v>
      </c>
      <c r="AG2691">
        <v>296451.51</v>
      </c>
      <c r="AH2691">
        <v>490000</v>
      </c>
      <c r="AI2691">
        <v>147000</v>
      </c>
      <c r="AJ2691">
        <v>4.9280872274471701</v>
      </c>
      <c r="AK2691">
        <v>17</v>
      </c>
      <c r="AL2691">
        <v>1343000</v>
      </c>
      <c r="AM2691">
        <v>43373</v>
      </c>
      <c r="AN2691">
        <v>43325</v>
      </c>
      <c r="AO2691">
        <v>4.2</v>
      </c>
      <c r="AP2691" t="s">
        <v>3079</v>
      </c>
      <c r="AQ2691">
        <v>34</v>
      </c>
      <c r="AR2691">
        <v>0</v>
      </c>
      <c r="AS2691">
        <v>0</v>
      </c>
      <c r="AT2691">
        <v>0</v>
      </c>
    </row>
    <row r="2692" spans="1:46" x14ac:dyDescent="0.25">
      <c r="A2692" t="s">
        <v>41</v>
      </c>
      <c r="B2692" t="s">
        <v>157</v>
      </c>
      <c r="C2692" t="s">
        <v>210</v>
      </c>
      <c r="D2692" t="s">
        <v>236</v>
      </c>
      <c r="E2692" t="s">
        <v>306</v>
      </c>
      <c r="F2692" t="s">
        <v>74</v>
      </c>
      <c r="H2692" t="s">
        <v>38</v>
      </c>
      <c r="I2692">
        <v>20</v>
      </c>
      <c r="J2692">
        <v>20</v>
      </c>
      <c r="K2692">
        <v>6</v>
      </c>
      <c r="L2692">
        <v>11</v>
      </c>
      <c r="M2692">
        <v>482304.11</v>
      </c>
      <c r="N2692">
        <v>864400</v>
      </c>
      <c r="O2692">
        <v>166920</v>
      </c>
      <c r="P2692">
        <v>23.9355219894199</v>
      </c>
      <c r="Q2692">
        <v>55</v>
      </c>
      <c r="R2692">
        <v>4614500</v>
      </c>
      <c r="S2692">
        <v>43311</v>
      </c>
      <c r="T2692">
        <v>43228</v>
      </c>
      <c r="U2692">
        <v>7.452</v>
      </c>
      <c r="V2692">
        <v>25</v>
      </c>
      <c r="W2692">
        <v>1102092.55</v>
      </c>
      <c r="X2692">
        <v>1994600</v>
      </c>
      <c r="Y2692">
        <v>575280</v>
      </c>
      <c r="Z2692">
        <v>14.5857308369209</v>
      </c>
      <c r="AA2692">
        <v>42</v>
      </c>
      <c r="AB2692">
        <v>3360000</v>
      </c>
      <c r="AC2692">
        <v>43341</v>
      </c>
      <c r="AD2692">
        <v>43332</v>
      </c>
      <c r="AE2692">
        <v>16.934999999999999</v>
      </c>
      <c r="AF2692">
        <v>5</v>
      </c>
      <c r="AG2692">
        <v>224184.85</v>
      </c>
      <c r="AH2692">
        <v>399700</v>
      </c>
      <c r="AI2692">
        <v>119910</v>
      </c>
      <c r="AJ2692">
        <v>11.8612761568699</v>
      </c>
      <c r="AK2692">
        <v>37</v>
      </c>
      <c r="AL2692">
        <v>2956300</v>
      </c>
      <c r="AM2692">
        <v>43373</v>
      </c>
      <c r="AN2692">
        <v>43332</v>
      </c>
      <c r="AO2692">
        <v>3.5</v>
      </c>
      <c r="AP2692" t="s">
        <v>3080</v>
      </c>
      <c r="AQ2692">
        <v>15</v>
      </c>
      <c r="AR2692">
        <v>0</v>
      </c>
      <c r="AS2692">
        <v>0</v>
      </c>
      <c r="AT2692">
        <v>0</v>
      </c>
    </row>
    <row r="2693" spans="1:46" x14ac:dyDescent="0.25">
      <c r="A2693" t="s">
        <v>41</v>
      </c>
      <c r="B2693" t="s">
        <v>151</v>
      </c>
      <c r="C2693" t="s">
        <v>204</v>
      </c>
      <c r="D2693" t="s">
        <v>236</v>
      </c>
      <c r="E2693" t="s">
        <v>306</v>
      </c>
      <c r="F2693" t="s">
        <v>74</v>
      </c>
      <c r="H2693" t="s">
        <v>38</v>
      </c>
      <c r="I2693">
        <v>15</v>
      </c>
      <c r="J2693">
        <v>15</v>
      </c>
      <c r="K2693">
        <v>12</v>
      </c>
      <c r="L2693">
        <v>7</v>
      </c>
      <c r="M2693">
        <v>357952.83</v>
      </c>
      <c r="N2693">
        <v>673000</v>
      </c>
      <c r="O2693">
        <v>201900</v>
      </c>
      <c r="P2693">
        <v>16.4194198151683</v>
      </c>
      <c r="Q2693">
        <v>14</v>
      </c>
      <c r="R2693">
        <v>1386000</v>
      </c>
      <c r="S2693">
        <v>43310</v>
      </c>
      <c r="T2693">
        <v>43169</v>
      </c>
      <c r="U2693">
        <v>4.742</v>
      </c>
      <c r="V2693">
        <v>5</v>
      </c>
      <c r="W2693">
        <v>275352.36</v>
      </c>
      <c r="X2693">
        <v>487000</v>
      </c>
      <c r="Y2693">
        <v>57000</v>
      </c>
      <c r="Z2693">
        <v>29.5610242024276</v>
      </c>
      <c r="AA2693">
        <v>21</v>
      </c>
      <c r="AB2693">
        <v>1995000</v>
      </c>
      <c r="AC2693">
        <v>43333</v>
      </c>
      <c r="AD2693">
        <v>43317</v>
      </c>
      <c r="AE2693">
        <v>3.387</v>
      </c>
      <c r="AF2693">
        <v>7</v>
      </c>
      <c r="AG2693">
        <v>392378.42</v>
      </c>
      <c r="AH2693">
        <v>665000</v>
      </c>
      <c r="AI2693">
        <v>142500</v>
      </c>
      <c r="AJ2693">
        <v>17.394016842105199</v>
      </c>
      <c r="AK2693">
        <v>14</v>
      </c>
      <c r="AL2693">
        <v>1330000</v>
      </c>
      <c r="AM2693">
        <v>43371</v>
      </c>
      <c r="AN2693">
        <v>43317</v>
      </c>
      <c r="AO2693">
        <v>4.9000000000000004</v>
      </c>
      <c r="AP2693" t="s">
        <v>3081</v>
      </c>
      <c r="AQ2693">
        <v>9</v>
      </c>
      <c r="AR2693">
        <v>0</v>
      </c>
      <c r="AS2693">
        <v>0</v>
      </c>
      <c r="AT2693">
        <v>0</v>
      </c>
    </row>
    <row r="2694" spans="1:46" x14ac:dyDescent="0.25">
      <c r="A2694" t="s">
        <v>41</v>
      </c>
      <c r="B2694" t="s">
        <v>152</v>
      </c>
      <c r="C2694" t="s">
        <v>205</v>
      </c>
      <c r="D2694" t="s">
        <v>236</v>
      </c>
      <c r="E2694" t="s">
        <v>306</v>
      </c>
      <c r="F2694" t="s">
        <v>74</v>
      </c>
      <c r="H2694" t="s">
        <v>38</v>
      </c>
      <c r="I2694">
        <v>15</v>
      </c>
      <c r="J2694">
        <v>15</v>
      </c>
      <c r="K2694">
        <v>12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14</v>
      </c>
      <c r="R2694">
        <v>1568000</v>
      </c>
      <c r="T2694">
        <v>43173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14</v>
      </c>
      <c r="AB2694">
        <v>1498000</v>
      </c>
      <c r="AD2694">
        <v>43173</v>
      </c>
      <c r="AE2694">
        <v>0</v>
      </c>
      <c r="AF2694">
        <v>3</v>
      </c>
      <c r="AG2694">
        <v>179222.73</v>
      </c>
      <c r="AH2694">
        <v>321000</v>
      </c>
      <c r="AI2694">
        <v>96300</v>
      </c>
      <c r="AJ2694">
        <v>12.2630159042229</v>
      </c>
      <c r="AK2694">
        <v>11</v>
      </c>
      <c r="AL2694">
        <v>1177000</v>
      </c>
      <c r="AM2694">
        <v>43359</v>
      </c>
      <c r="AN2694">
        <v>43173</v>
      </c>
      <c r="AO2694">
        <v>2.1</v>
      </c>
      <c r="AP2694" t="s">
        <v>3082</v>
      </c>
      <c r="AQ2694">
        <v>3</v>
      </c>
      <c r="AR2694">
        <v>0</v>
      </c>
      <c r="AS2694">
        <v>0</v>
      </c>
      <c r="AT2694">
        <v>0</v>
      </c>
    </row>
    <row r="2695" spans="1:46" x14ac:dyDescent="0.25">
      <c r="A2695" t="s">
        <v>41</v>
      </c>
      <c r="B2695" t="s">
        <v>153</v>
      </c>
      <c r="C2695" t="s">
        <v>206</v>
      </c>
      <c r="D2695" t="s">
        <v>236</v>
      </c>
      <c r="E2695" t="s">
        <v>306</v>
      </c>
      <c r="F2695" t="s">
        <v>74</v>
      </c>
      <c r="H2695" t="s">
        <v>38</v>
      </c>
      <c r="I2695">
        <v>15</v>
      </c>
      <c r="J2695">
        <v>15</v>
      </c>
      <c r="K2695">
        <v>12</v>
      </c>
      <c r="L2695">
        <v>2</v>
      </c>
      <c r="M2695">
        <v>141286.76</v>
      </c>
      <c r="N2695">
        <v>250000</v>
      </c>
      <c r="O2695">
        <v>75000</v>
      </c>
      <c r="P2695">
        <v>11.1911793778235</v>
      </c>
      <c r="Q2695">
        <v>42</v>
      </c>
      <c r="R2695">
        <v>5544000</v>
      </c>
      <c r="S2695">
        <v>43310</v>
      </c>
      <c r="T2695">
        <v>43179</v>
      </c>
      <c r="U2695">
        <v>1.355</v>
      </c>
      <c r="V2695">
        <v>4</v>
      </c>
      <c r="W2695">
        <v>282573.52</v>
      </c>
      <c r="X2695">
        <v>510000</v>
      </c>
      <c r="Y2695">
        <v>113400</v>
      </c>
      <c r="Z2695">
        <v>21.626103981812701</v>
      </c>
      <c r="AA2695">
        <v>38</v>
      </c>
      <c r="AB2695">
        <v>4788000</v>
      </c>
      <c r="AC2695">
        <v>43341</v>
      </c>
      <c r="AD2695">
        <v>43179</v>
      </c>
      <c r="AE2695">
        <v>2.71</v>
      </c>
      <c r="AF2695">
        <v>4</v>
      </c>
      <c r="AG2695">
        <v>282573.52</v>
      </c>
      <c r="AH2695">
        <v>504000</v>
      </c>
      <c r="AI2695">
        <v>151200</v>
      </c>
      <c r="AJ2695">
        <v>11.8960114127868</v>
      </c>
      <c r="AK2695">
        <v>34</v>
      </c>
      <c r="AL2695">
        <v>4284000</v>
      </c>
      <c r="AM2695">
        <v>43372</v>
      </c>
      <c r="AN2695">
        <v>43179</v>
      </c>
      <c r="AO2695">
        <v>2.8</v>
      </c>
      <c r="AP2695" t="s">
        <v>3083</v>
      </c>
      <c r="AQ2695">
        <v>11</v>
      </c>
      <c r="AR2695">
        <v>0</v>
      </c>
      <c r="AS2695">
        <v>0</v>
      </c>
      <c r="AT2695">
        <v>0</v>
      </c>
    </row>
    <row r="2696" spans="1:46" x14ac:dyDescent="0.25">
      <c r="A2696" t="s">
        <v>41</v>
      </c>
      <c r="B2696" t="s">
        <v>154</v>
      </c>
      <c r="C2696" t="s">
        <v>207</v>
      </c>
      <c r="D2696" t="s">
        <v>236</v>
      </c>
      <c r="E2696" t="s">
        <v>306</v>
      </c>
      <c r="F2696" t="s">
        <v>74</v>
      </c>
      <c r="H2696" t="s">
        <v>38</v>
      </c>
      <c r="I2696">
        <v>15</v>
      </c>
      <c r="J2696">
        <v>15</v>
      </c>
      <c r="K2696">
        <v>12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17</v>
      </c>
      <c r="R2696">
        <v>969000</v>
      </c>
      <c r="S2696">
        <v>43311</v>
      </c>
      <c r="T2696">
        <v>43206</v>
      </c>
      <c r="U2696">
        <v>0</v>
      </c>
      <c r="V2696">
        <v>1</v>
      </c>
      <c r="W2696">
        <v>31630.82</v>
      </c>
      <c r="X2696">
        <v>57000</v>
      </c>
      <c r="Y2696">
        <v>17100</v>
      </c>
      <c r="Z2696">
        <v>12.7972374395782</v>
      </c>
      <c r="AA2696">
        <v>16</v>
      </c>
      <c r="AB2696">
        <v>912000</v>
      </c>
      <c r="AC2696">
        <v>43330</v>
      </c>
      <c r="AD2696">
        <v>43206</v>
      </c>
      <c r="AE2696">
        <v>0.67700000000000005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16</v>
      </c>
      <c r="AL2696">
        <v>912000</v>
      </c>
      <c r="AN2696">
        <v>43206</v>
      </c>
      <c r="AO2696">
        <v>0</v>
      </c>
      <c r="AP2696" t="s">
        <v>3084</v>
      </c>
      <c r="AQ2696">
        <v>12</v>
      </c>
      <c r="AR2696">
        <v>0</v>
      </c>
      <c r="AS2696">
        <v>0</v>
      </c>
      <c r="AT2696">
        <v>0</v>
      </c>
    </row>
    <row r="2697" spans="1:46" x14ac:dyDescent="0.25">
      <c r="A2697" t="s">
        <v>41</v>
      </c>
      <c r="B2697" t="s">
        <v>175</v>
      </c>
      <c r="C2697" t="s">
        <v>228</v>
      </c>
      <c r="D2697" t="s">
        <v>236</v>
      </c>
      <c r="E2697" t="s">
        <v>306</v>
      </c>
      <c r="F2697" t="s">
        <v>74</v>
      </c>
      <c r="H2697" t="s">
        <v>38</v>
      </c>
      <c r="I2697">
        <v>15</v>
      </c>
      <c r="J2697">
        <v>15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24</v>
      </c>
      <c r="R2697">
        <v>3000000</v>
      </c>
      <c r="T2697">
        <v>43305</v>
      </c>
      <c r="U2697">
        <v>0</v>
      </c>
      <c r="V2697">
        <v>17</v>
      </c>
      <c r="W2697">
        <v>1259108.3500000001</v>
      </c>
      <c r="X2697">
        <v>2125000</v>
      </c>
      <c r="Y2697">
        <v>600000</v>
      </c>
      <c r="Z2697">
        <v>9.1790698122436893</v>
      </c>
      <c r="AA2697">
        <v>7</v>
      </c>
      <c r="AB2697">
        <v>875000</v>
      </c>
      <c r="AC2697">
        <v>43343</v>
      </c>
      <c r="AD2697">
        <v>43305</v>
      </c>
      <c r="AE2697">
        <v>11.516</v>
      </c>
      <c r="AF2697">
        <v>6</v>
      </c>
      <c r="AG2697">
        <v>436684.98</v>
      </c>
      <c r="AH2697">
        <v>750000</v>
      </c>
      <c r="AI2697">
        <v>225000</v>
      </c>
      <c r="AJ2697">
        <v>8.5040993762880497</v>
      </c>
      <c r="AK2697">
        <v>1</v>
      </c>
      <c r="AL2697">
        <v>125000</v>
      </c>
      <c r="AM2697">
        <v>43373</v>
      </c>
      <c r="AN2697">
        <v>43387</v>
      </c>
      <c r="AO2697">
        <v>4.2</v>
      </c>
      <c r="AP2697" t="s">
        <v>3085</v>
      </c>
      <c r="AQ2697">
        <v>16</v>
      </c>
      <c r="AR2697">
        <v>0</v>
      </c>
      <c r="AS2697">
        <v>0</v>
      </c>
      <c r="AT2697">
        <v>0</v>
      </c>
    </row>
    <row r="2698" spans="1:46" x14ac:dyDescent="0.25">
      <c r="A2698" t="s">
        <v>41</v>
      </c>
      <c r="B2698" t="s">
        <v>155</v>
      </c>
      <c r="C2698" t="s">
        <v>208</v>
      </c>
      <c r="D2698" t="s">
        <v>236</v>
      </c>
      <c r="E2698" t="s">
        <v>306</v>
      </c>
      <c r="F2698" t="s">
        <v>74</v>
      </c>
      <c r="H2698" t="s">
        <v>38</v>
      </c>
      <c r="I2698">
        <v>15</v>
      </c>
      <c r="J2698">
        <v>15</v>
      </c>
      <c r="K2698">
        <v>12</v>
      </c>
      <c r="L2698">
        <v>5</v>
      </c>
      <c r="M2698">
        <v>431873.31</v>
      </c>
      <c r="N2698">
        <v>756000</v>
      </c>
      <c r="O2698">
        <v>226800</v>
      </c>
      <c r="P2698">
        <v>10.2304155159165</v>
      </c>
      <c r="Q2698">
        <v>34</v>
      </c>
      <c r="R2698">
        <v>5304000</v>
      </c>
      <c r="S2698">
        <v>43311</v>
      </c>
      <c r="T2698">
        <v>43288</v>
      </c>
      <c r="U2698">
        <v>3.387</v>
      </c>
      <c r="V2698">
        <v>6</v>
      </c>
      <c r="W2698">
        <v>521673.02</v>
      </c>
      <c r="X2698">
        <v>894000</v>
      </c>
      <c r="Y2698">
        <v>268200</v>
      </c>
      <c r="Z2698">
        <v>8.3029207561037097</v>
      </c>
      <c r="AA2698">
        <v>28</v>
      </c>
      <c r="AB2698">
        <v>4172000</v>
      </c>
      <c r="AC2698">
        <v>43323</v>
      </c>
      <c r="AD2698">
        <v>43288</v>
      </c>
      <c r="AE2698">
        <v>4.0650000000000004</v>
      </c>
      <c r="AF2698">
        <v>7</v>
      </c>
      <c r="AG2698">
        <v>608618.53</v>
      </c>
      <c r="AH2698">
        <v>1043000</v>
      </c>
      <c r="AI2698">
        <v>268200</v>
      </c>
      <c r="AJ2698">
        <v>13.5931358614316</v>
      </c>
      <c r="AK2698">
        <v>21</v>
      </c>
      <c r="AL2698">
        <v>3129000</v>
      </c>
      <c r="AM2698">
        <v>43372</v>
      </c>
      <c r="AN2698">
        <v>43288</v>
      </c>
      <c r="AO2698">
        <v>4.9000000000000004</v>
      </c>
      <c r="AP2698" t="s">
        <v>3086</v>
      </c>
      <c r="AQ2698">
        <v>7</v>
      </c>
      <c r="AR2698">
        <v>0</v>
      </c>
      <c r="AS2698">
        <v>0</v>
      </c>
      <c r="AT2698">
        <v>0</v>
      </c>
    </row>
    <row r="2699" spans="1:46" x14ac:dyDescent="0.25">
      <c r="A2699" t="s">
        <v>41</v>
      </c>
      <c r="B2699" t="s">
        <v>156</v>
      </c>
      <c r="C2699" t="s">
        <v>209</v>
      </c>
      <c r="D2699" t="s">
        <v>236</v>
      </c>
      <c r="E2699" t="s">
        <v>306</v>
      </c>
      <c r="F2699" t="s">
        <v>74</v>
      </c>
      <c r="H2699" t="s">
        <v>38</v>
      </c>
      <c r="I2699">
        <v>15</v>
      </c>
      <c r="J2699">
        <v>15</v>
      </c>
      <c r="K2699">
        <v>12</v>
      </c>
      <c r="L2699">
        <v>6</v>
      </c>
      <c r="M2699">
        <v>586913.38</v>
      </c>
      <c r="N2699">
        <v>1050000</v>
      </c>
      <c r="O2699">
        <v>315000</v>
      </c>
      <c r="P2699">
        <v>12.1626233774592</v>
      </c>
      <c r="Q2699">
        <v>5</v>
      </c>
      <c r="R2699">
        <v>750000</v>
      </c>
      <c r="S2699">
        <v>43310</v>
      </c>
      <c r="T2699">
        <v>43097</v>
      </c>
      <c r="U2699">
        <v>4.0650000000000004</v>
      </c>
      <c r="V2699">
        <v>3</v>
      </c>
      <c r="W2699">
        <v>293456.68</v>
      </c>
      <c r="X2699">
        <v>546000</v>
      </c>
      <c r="Y2699">
        <v>163800</v>
      </c>
      <c r="Z2699">
        <v>15.5409868073534</v>
      </c>
      <c r="AA2699">
        <v>2</v>
      </c>
      <c r="AB2699">
        <v>383000</v>
      </c>
      <c r="AC2699">
        <v>43324</v>
      </c>
      <c r="AD2699">
        <v>43344</v>
      </c>
      <c r="AE2699">
        <v>2.032</v>
      </c>
      <c r="AF2699">
        <v>1</v>
      </c>
      <c r="AG2699">
        <v>106463.88</v>
      </c>
      <c r="AH2699">
        <v>191500</v>
      </c>
      <c r="AI2699">
        <v>0</v>
      </c>
      <c r="AJ2699">
        <v>38.845813022895904</v>
      </c>
      <c r="AK2699">
        <v>37</v>
      </c>
      <c r="AL2699">
        <v>6734000</v>
      </c>
      <c r="AM2699">
        <v>43351</v>
      </c>
      <c r="AN2699">
        <v>43358</v>
      </c>
      <c r="AO2699">
        <v>0.7</v>
      </c>
      <c r="AP2699" t="s">
        <v>3087</v>
      </c>
      <c r="AQ2699">
        <v>26</v>
      </c>
      <c r="AR2699">
        <v>0</v>
      </c>
      <c r="AS2699">
        <v>0</v>
      </c>
      <c r="AT2699">
        <v>0</v>
      </c>
    </row>
    <row r="2700" spans="1:46" x14ac:dyDescent="0.25">
      <c r="A2700" t="s">
        <v>41</v>
      </c>
      <c r="B2700" t="s">
        <v>149</v>
      </c>
      <c r="C2700" t="s">
        <v>202</v>
      </c>
      <c r="D2700" t="s">
        <v>236</v>
      </c>
      <c r="E2700" t="s">
        <v>306</v>
      </c>
      <c r="F2700" t="s">
        <v>74</v>
      </c>
      <c r="H2700" t="s">
        <v>38</v>
      </c>
      <c r="I2700">
        <v>15</v>
      </c>
      <c r="J2700">
        <v>15</v>
      </c>
      <c r="K2700">
        <v>12</v>
      </c>
      <c r="L2700">
        <v>3</v>
      </c>
      <c r="M2700">
        <v>89276.61</v>
      </c>
      <c r="N2700">
        <v>165000</v>
      </c>
      <c r="O2700">
        <v>33000</v>
      </c>
      <c r="P2700">
        <v>25.602824999999999</v>
      </c>
      <c r="Q2700">
        <v>51</v>
      </c>
      <c r="R2700">
        <v>2805000</v>
      </c>
      <c r="S2700">
        <v>43310</v>
      </c>
      <c r="T2700">
        <v>43182</v>
      </c>
      <c r="U2700">
        <v>2.032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51</v>
      </c>
      <c r="AB2700">
        <v>2805000</v>
      </c>
      <c r="AD2700">
        <v>43182</v>
      </c>
      <c r="AE2700">
        <v>0</v>
      </c>
      <c r="AF2700">
        <v>2</v>
      </c>
      <c r="AG2700">
        <v>59517.74</v>
      </c>
      <c r="AH2700">
        <v>110000</v>
      </c>
      <c r="AI2700">
        <v>16500</v>
      </c>
      <c r="AJ2700">
        <v>29.979129411764699</v>
      </c>
      <c r="AK2700">
        <v>49</v>
      </c>
      <c r="AL2700">
        <v>2695000</v>
      </c>
      <c r="AM2700">
        <v>43372</v>
      </c>
      <c r="AN2700">
        <v>43182</v>
      </c>
      <c r="AO2700">
        <v>1.4</v>
      </c>
      <c r="AP2700" t="s">
        <v>3088</v>
      </c>
      <c r="AQ2700">
        <v>1</v>
      </c>
      <c r="AR2700">
        <v>0</v>
      </c>
      <c r="AS2700">
        <v>0</v>
      </c>
      <c r="AT2700">
        <v>0</v>
      </c>
    </row>
    <row r="2701" spans="1:46" x14ac:dyDescent="0.25">
      <c r="A2701" t="s">
        <v>41</v>
      </c>
      <c r="B2701" t="s">
        <v>158</v>
      </c>
      <c r="C2701" t="s">
        <v>211</v>
      </c>
      <c r="D2701" t="s">
        <v>236</v>
      </c>
      <c r="E2701" t="s">
        <v>306</v>
      </c>
      <c r="F2701" t="s">
        <v>74</v>
      </c>
      <c r="H2701" t="s">
        <v>38</v>
      </c>
      <c r="I2701">
        <v>15</v>
      </c>
      <c r="J2701">
        <v>15</v>
      </c>
      <c r="K2701">
        <v>12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12</v>
      </c>
      <c r="AL2701">
        <v>1082400</v>
      </c>
      <c r="AN2701">
        <v>43349</v>
      </c>
      <c r="AO2701">
        <v>0</v>
      </c>
      <c r="AP2701" t="s">
        <v>3089</v>
      </c>
      <c r="AQ2701">
        <v>5</v>
      </c>
      <c r="AR2701">
        <v>0</v>
      </c>
      <c r="AS2701">
        <v>0</v>
      </c>
      <c r="AT2701">
        <v>0</v>
      </c>
    </row>
    <row r="2702" spans="1:46" x14ac:dyDescent="0.25">
      <c r="A2702" t="s">
        <v>41</v>
      </c>
      <c r="B2702" t="s">
        <v>164</v>
      </c>
      <c r="C2702" t="s">
        <v>217</v>
      </c>
      <c r="D2702" t="s">
        <v>236</v>
      </c>
      <c r="E2702" t="s">
        <v>306</v>
      </c>
      <c r="F2702" t="s">
        <v>74</v>
      </c>
      <c r="H2702" t="s">
        <v>38</v>
      </c>
      <c r="I2702">
        <v>13</v>
      </c>
      <c r="J2702">
        <v>13</v>
      </c>
      <c r="K2702">
        <v>6</v>
      </c>
      <c r="L2702">
        <v>2</v>
      </c>
      <c r="M2702">
        <v>111197.32</v>
      </c>
      <c r="N2702">
        <v>206000</v>
      </c>
      <c r="O2702">
        <v>30900</v>
      </c>
      <c r="P2702">
        <v>30.144459086401401</v>
      </c>
      <c r="Q2702">
        <v>25</v>
      </c>
      <c r="R2702">
        <v>2575000</v>
      </c>
      <c r="S2702">
        <v>43292</v>
      </c>
      <c r="T2702">
        <v>43295</v>
      </c>
      <c r="U2702">
        <v>1.355</v>
      </c>
      <c r="V2702">
        <v>17</v>
      </c>
      <c r="W2702">
        <v>1009132.51</v>
      </c>
      <c r="X2702">
        <v>1751000</v>
      </c>
      <c r="Y2702">
        <v>492600</v>
      </c>
      <c r="Z2702">
        <v>11.789116258741201</v>
      </c>
      <c r="AA2702">
        <v>20</v>
      </c>
      <c r="AB2702">
        <v>2060000</v>
      </c>
      <c r="AC2702">
        <v>43343</v>
      </c>
      <c r="AD2702">
        <v>43341</v>
      </c>
      <c r="AE2702">
        <v>11.516</v>
      </c>
      <c r="AF2702">
        <v>11</v>
      </c>
      <c r="AG2702">
        <v>662427.9</v>
      </c>
      <c r="AH2702">
        <v>1133000</v>
      </c>
      <c r="AI2702">
        <v>247200</v>
      </c>
      <c r="AJ2702">
        <v>17.738689292528299</v>
      </c>
      <c r="AK2702">
        <v>33</v>
      </c>
      <c r="AL2702">
        <v>3399000</v>
      </c>
      <c r="AM2702">
        <v>43372</v>
      </c>
      <c r="AN2702">
        <v>43371</v>
      </c>
      <c r="AO2702">
        <v>7.7</v>
      </c>
      <c r="AP2702" t="s">
        <v>3090</v>
      </c>
      <c r="AQ2702">
        <v>7</v>
      </c>
      <c r="AR2702">
        <v>0</v>
      </c>
      <c r="AS2702">
        <v>0</v>
      </c>
      <c r="AT2702">
        <v>0</v>
      </c>
    </row>
    <row r="2703" spans="1:46" x14ac:dyDescent="0.25">
      <c r="A2703" t="s">
        <v>41</v>
      </c>
      <c r="B2703" t="s">
        <v>150</v>
      </c>
      <c r="C2703" t="s">
        <v>203</v>
      </c>
      <c r="D2703" t="s">
        <v>236</v>
      </c>
      <c r="E2703" t="s">
        <v>306</v>
      </c>
      <c r="F2703" t="s">
        <v>74</v>
      </c>
      <c r="H2703" t="s">
        <v>38</v>
      </c>
      <c r="I2703">
        <v>12</v>
      </c>
      <c r="J2703">
        <v>12</v>
      </c>
      <c r="K2703">
        <v>6</v>
      </c>
      <c r="L2703">
        <v>3</v>
      </c>
      <c r="M2703">
        <v>341342.98</v>
      </c>
      <c r="N2703">
        <v>627000</v>
      </c>
      <c r="O2703">
        <v>0</v>
      </c>
      <c r="P2703">
        <v>40.115266666666599</v>
      </c>
      <c r="Q2703">
        <v>3</v>
      </c>
      <c r="R2703">
        <v>627000</v>
      </c>
      <c r="S2703">
        <v>43299</v>
      </c>
      <c r="T2703">
        <v>43224</v>
      </c>
      <c r="U2703">
        <v>2.032</v>
      </c>
      <c r="V2703">
        <v>2</v>
      </c>
      <c r="W2703">
        <v>202006.9</v>
      </c>
      <c r="X2703">
        <v>418000</v>
      </c>
      <c r="Y2703">
        <v>125400</v>
      </c>
      <c r="Z2703">
        <v>24.0575563909774</v>
      </c>
      <c r="AA2703">
        <v>1</v>
      </c>
      <c r="AB2703">
        <v>209000</v>
      </c>
      <c r="AC2703">
        <v>43338</v>
      </c>
      <c r="AD2703">
        <v>43224</v>
      </c>
      <c r="AE2703">
        <v>1.355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241000</v>
      </c>
      <c r="AN2703">
        <v>43224</v>
      </c>
      <c r="AO2703">
        <v>0</v>
      </c>
      <c r="AP2703" t="s">
        <v>3091</v>
      </c>
      <c r="AQ2703">
        <v>2</v>
      </c>
      <c r="AR2703">
        <v>0</v>
      </c>
      <c r="AS2703">
        <v>0</v>
      </c>
      <c r="AT2703">
        <v>0</v>
      </c>
    </row>
    <row r="2704" spans="1:46" x14ac:dyDescent="0.25">
      <c r="A2704" t="s">
        <v>41</v>
      </c>
      <c r="B2704" t="s">
        <v>160</v>
      </c>
      <c r="C2704" t="s">
        <v>213</v>
      </c>
      <c r="D2704" t="s">
        <v>236</v>
      </c>
      <c r="E2704" t="s">
        <v>306</v>
      </c>
      <c r="F2704" t="s">
        <v>74</v>
      </c>
      <c r="H2704" t="s">
        <v>38</v>
      </c>
      <c r="I2704">
        <v>11</v>
      </c>
      <c r="J2704">
        <v>11</v>
      </c>
      <c r="K2704">
        <v>6</v>
      </c>
      <c r="L2704">
        <v>2</v>
      </c>
      <c r="M2704">
        <v>106565.18</v>
      </c>
      <c r="N2704">
        <v>198000</v>
      </c>
      <c r="O2704">
        <v>0</v>
      </c>
      <c r="P2704">
        <v>40.7971222222222</v>
      </c>
      <c r="Q2704">
        <v>18</v>
      </c>
      <c r="R2704">
        <v>1782000</v>
      </c>
      <c r="S2704">
        <v>43302</v>
      </c>
      <c r="T2704">
        <v>43207</v>
      </c>
      <c r="U2704">
        <v>1.355</v>
      </c>
      <c r="V2704">
        <v>4</v>
      </c>
      <c r="W2704">
        <v>213130.36</v>
      </c>
      <c r="X2704">
        <v>396000</v>
      </c>
      <c r="Y2704">
        <v>118800</v>
      </c>
      <c r="Z2704">
        <v>15.4244603174603</v>
      </c>
      <c r="AA2704">
        <v>14</v>
      </c>
      <c r="AB2704">
        <v>1386000</v>
      </c>
      <c r="AC2704">
        <v>43323</v>
      </c>
      <c r="AD2704">
        <v>43207</v>
      </c>
      <c r="AE2704">
        <v>2.71</v>
      </c>
      <c r="AF2704">
        <v>3</v>
      </c>
      <c r="AG2704">
        <v>159847.76999999999</v>
      </c>
      <c r="AH2704">
        <v>297000</v>
      </c>
      <c r="AI2704">
        <v>89100</v>
      </c>
      <c r="AJ2704">
        <v>15.4244603174603</v>
      </c>
      <c r="AK2704">
        <v>11</v>
      </c>
      <c r="AL2704">
        <v>1089000</v>
      </c>
      <c r="AM2704">
        <v>43354</v>
      </c>
      <c r="AN2704">
        <v>43207</v>
      </c>
      <c r="AO2704">
        <v>2.1</v>
      </c>
      <c r="AP2704" t="s">
        <v>3092</v>
      </c>
      <c r="AQ2704">
        <v>13</v>
      </c>
      <c r="AR2704">
        <v>0</v>
      </c>
      <c r="AS2704">
        <v>0</v>
      </c>
      <c r="AT2704">
        <v>0</v>
      </c>
    </row>
    <row r="2705" spans="1:46" x14ac:dyDescent="0.25">
      <c r="A2705" t="s">
        <v>41</v>
      </c>
      <c r="B2705" t="s">
        <v>165</v>
      </c>
      <c r="C2705" t="s">
        <v>218</v>
      </c>
      <c r="D2705" t="s">
        <v>236</v>
      </c>
      <c r="E2705" t="s">
        <v>306</v>
      </c>
      <c r="F2705" t="s">
        <v>74</v>
      </c>
      <c r="H2705" t="s">
        <v>38</v>
      </c>
      <c r="I2705">
        <v>9</v>
      </c>
      <c r="J2705">
        <v>9</v>
      </c>
      <c r="K2705">
        <v>6</v>
      </c>
      <c r="L2705">
        <v>3</v>
      </c>
      <c r="M2705">
        <v>141776.97</v>
      </c>
      <c r="N2705">
        <v>228000</v>
      </c>
      <c r="O2705">
        <v>0</v>
      </c>
      <c r="P2705">
        <v>31.598830173156301</v>
      </c>
      <c r="Q2705">
        <v>7</v>
      </c>
      <c r="R2705">
        <v>532000</v>
      </c>
      <c r="S2705">
        <v>43309</v>
      </c>
      <c r="T2705">
        <v>43315</v>
      </c>
      <c r="U2705">
        <v>2.032</v>
      </c>
      <c r="V2705">
        <v>3</v>
      </c>
      <c r="W2705">
        <v>136081.51</v>
      </c>
      <c r="X2705">
        <v>228000</v>
      </c>
      <c r="Y2705">
        <v>0</v>
      </c>
      <c r="Z2705">
        <v>34.346639825894698</v>
      </c>
      <c r="AA2705">
        <v>10</v>
      </c>
      <c r="AB2705">
        <v>760000</v>
      </c>
      <c r="AC2705">
        <v>43336</v>
      </c>
      <c r="AD2705">
        <v>43315</v>
      </c>
      <c r="AE2705">
        <v>2.032</v>
      </c>
      <c r="AF2705">
        <v>2</v>
      </c>
      <c r="AG2705">
        <v>87921.66</v>
      </c>
      <c r="AH2705">
        <v>172000</v>
      </c>
      <c r="AI2705">
        <v>0</v>
      </c>
      <c r="AJ2705">
        <v>43.771031264583698</v>
      </c>
      <c r="AK2705">
        <v>8</v>
      </c>
      <c r="AL2705">
        <v>688000</v>
      </c>
      <c r="AM2705">
        <v>43373</v>
      </c>
      <c r="AN2705">
        <v>43315</v>
      </c>
      <c r="AO2705">
        <v>1.4</v>
      </c>
      <c r="AP2705" t="s">
        <v>3093</v>
      </c>
      <c r="AQ2705">
        <v>3</v>
      </c>
      <c r="AR2705">
        <v>0</v>
      </c>
      <c r="AS2705">
        <v>0</v>
      </c>
      <c r="AT2705">
        <v>0</v>
      </c>
    </row>
    <row r="2706" spans="1:46" x14ac:dyDescent="0.25">
      <c r="A2706" t="s">
        <v>41</v>
      </c>
      <c r="B2706" t="s">
        <v>166</v>
      </c>
      <c r="C2706" t="s">
        <v>219</v>
      </c>
      <c r="D2706" t="s">
        <v>236</v>
      </c>
      <c r="E2706" t="s">
        <v>306</v>
      </c>
      <c r="F2706" t="s">
        <v>74</v>
      </c>
      <c r="H2706" t="s">
        <v>38</v>
      </c>
      <c r="I2706">
        <v>9</v>
      </c>
      <c r="J2706">
        <v>9</v>
      </c>
      <c r="K2706">
        <v>6</v>
      </c>
      <c r="L2706">
        <v>4</v>
      </c>
      <c r="M2706">
        <v>133636.4</v>
      </c>
      <c r="N2706">
        <v>232000</v>
      </c>
      <c r="O2706">
        <v>0</v>
      </c>
      <c r="P2706">
        <v>36.637913820414603</v>
      </c>
      <c r="Q2706">
        <v>6</v>
      </c>
      <c r="R2706">
        <v>348000</v>
      </c>
      <c r="S2706">
        <v>43289</v>
      </c>
      <c r="T2706">
        <v>43299</v>
      </c>
      <c r="U2706">
        <v>2.71</v>
      </c>
      <c r="V2706">
        <v>6</v>
      </c>
      <c r="W2706">
        <v>197272.66</v>
      </c>
      <c r="X2706">
        <v>348000</v>
      </c>
      <c r="Y2706">
        <v>0</v>
      </c>
      <c r="Z2706">
        <v>37.6436993536134</v>
      </c>
      <c r="AA2706">
        <v>0</v>
      </c>
      <c r="AB2706">
        <v>0</v>
      </c>
      <c r="AC2706">
        <v>43343</v>
      </c>
      <c r="AD2706">
        <v>43344</v>
      </c>
      <c r="AE2706">
        <v>4.0650000000000004</v>
      </c>
      <c r="AF2706">
        <v>2</v>
      </c>
      <c r="AG2706">
        <v>63636.34</v>
      </c>
      <c r="AH2706">
        <v>116000</v>
      </c>
      <c r="AI2706">
        <v>0</v>
      </c>
      <c r="AJ2706">
        <v>39.655194567479199</v>
      </c>
      <c r="AK2706">
        <v>10</v>
      </c>
      <c r="AL2706">
        <v>580000</v>
      </c>
      <c r="AM2706">
        <v>43372</v>
      </c>
      <c r="AN2706">
        <v>43371</v>
      </c>
      <c r="AO2706">
        <v>1.4</v>
      </c>
      <c r="AP2706" t="s">
        <v>3094</v>
      </c>
      <c r="AQ2706">
        <v>0</v>
      </c>
      <c r="AR2706">
        <v>0</v>
      </c>
      <c r="AS2706">
        <v>0</v>
      </c>
      <c r="AT2706">
        <v>0</v>
      </c>
    </row>
    <row r="2707" spans="1:46" x14ac:dyDescent="0.25">
      <c r="A2707" t="s">
        <v>41</v>
      </c>
      <c r="B2707" t="s">
        <v>148</v>
      </c>
      <c r="C2707" t="s">
        <v>201</v>
      </c>
      <c r="D2707" t="s">
        <v>236</v>
      </c>
      <c r="E2707" t="s">
        <v>306</v>
      </c>
      <c r="F2707" t="s">
        <v>74</v>
      </c>
      <c r="H2707" t="s">
        <v>38</v>
      </c>
      <c r="I2707">
        <v>9</v>
      </c>
      <c r="J2707">
        <v>9</v>
      </c>
      <c r="K2707">
        <v>6</v>
      </c>
      <c r="L2707">
        <v>12</v>
      </c>
      <c r="M2707">
        <v>377229.16</v>
      </c>
      <c r="N2707">
        <v>744000</v>
      </c>
      <c r="O2707">
        <v>0</v>
      </c>
      <c r="P2707">
        <v>44.226871475390702</v>
      </c>
      <c r="Q2707">
        <v>10</v>
      </c>
      <c r="R2707">
        <v>590000</v>
      </c>
      <c r="S2707">
        <v>43312</v>
      </c>
      <c r="T2707">
        <v>43311</v>
      </c>
      <c r="U2707">
        <v>8.1289999999999996</v>
      </c>
      <c r="V2707">
        <v>15</v>
      </c>
      <c r="W2707">
        <v>487325.24</v>
      </c>
      <c r="X2707">
        <v>885000</v>
      </c>
      <c r="Y2707">
        <v>265500</v>
      </c>
      <c r="Z2707">
        <v>13.469287461975499</v>
      </c>
      <c r="AA2707">
        <v>1</v>
      </c>
      <c r="AB2707">
        <v>62000</v>
      </c>
      <c r="AC2707">
        <v>43336</v>
      </c>
      <c r="AD2707">
        <v>43329</v>
      </c>
      <c r="AE2707">
        <v>10.161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13</v>
      </c>
      <c r="AL2707">
        <v>806000</v>
      </c>
      <c r="AN2707">
        <v>43380</v>
      </c>
      <c r="AO2707">
        <v>0</v>
      </c>
      <c r="AP2707" t="s">
        <v>3095</v>
      </c>
      <c r="AQ2707">
        <v>1</v>
      </c>
      <c r="AR2707">
        <v>0</v>
      </c>
      <c r="AS2707">
        <v>0</v>
      </c>
      <c r="AT2707">
        <v>0</v>
      </c>
    </row>
    <row r="2708" spans="1:46" x14ac:dyDescent="0.25">
      <c r="A2708" t="s">
        <v>41</v>
      </c>
      <c r="B2708" t="s">
        <v>179</v>
      </c>
      <c r="C2708" t="s">
        <v>232</v>
      </c>
      <c r="D2708" t="s">
        <v>236</v>
      </c>
      <c r="E2708" t="s">
        <v>306</v>
      </c>
      <c r="F2708" t="s">
        <v>74</v>
      </c>
      <c r="H2708" t="s">
        <v>38</v>
      </c>
      <c r="I2708">
        <v>8</v>
      </c>
      <c r="J2708">
        <v>8</v>
      </c>
      <c r="K2708">
        <v>6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</v>
      </c>
      <c r="AB2708">
        <v>3096000</v>
      </c>
      <c r="AD2708">
        <v>43332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12</v>
      </c>
      <c r="AL2708">
        <v>3096000</v>
      </c>
      <c r="AN2708">
        <v>43332</v>
      </c>
      <c r="AO2708">
        <v>0</v>
      </c>
      <c r="AP2708" t="s">
        <v>3096</v>
      </c>
      <c r="AQ2708">
        <v>2</v>
      </c>
      <c r="AR2708">
        <v>0</v>
      </c>
      <c r="AS2708">
        <v>0</v>
      </c>
      <c r="AT2708">
        <v>0</v>
      </c>
    </row>
    <row r="2709" spans="1:46" x14ac:dyDescent="0.25">
      <c r="A2709" t="s">
        <v>41</v>
      </c>
      <c r="B2709" t="s">
        <v>168</v>
      </c>
      <c r="C2709" t="s">
        <v>221</v>
      </c>
      <c r="D2709" t="s">
        <v>236</v>
      </c>
      <c r="E2709" t="s">
        <v>306</v>
      </c>
      <c r="F2709" t="s">
        <v>74</v>
      </c>
      <c r="H2709" t="s">
        <v>38</v>
      </c>
      <c r="I2709">
        <v>6</v>
      </c>
      <c r="J2709">
        <v>6</v>
      </c>
      <c r="K2709">
        <v>1</v>
      </c>
      <c r="L2709">
        <v>1</v>
      </c>
      <c r="M2709">
        <v>46846.59</v>
      </c>
      <c r="N2709">
        <v>78000</v>
      </c>
      <c r="O2709">
        <v>0</v>
      </c>
      <c r="P2709">
        <v>33.934296238545699</v>
      </c>
      <c r="Q2709">
        <v>-1</v>
      </c>
      <c r="R2709">
        <v>-78000</v>
      </c>
      <c r="S2709">
        <v>43309</v>
      </c>
      <c r="T2709">
        <v>42939</v>
      </c>
      <c r="U2709">
        <v>0.67700000000000005</v>
      </c>
      <c r="V2709">
        <v>1</v>
      </c>
      <c r="W2709">
        <v>46846.59</v>
      </c>
      <c r="X2709">
        <v>78000</v>
      </c>
      <c r="Y2709">
        <v>0</v>
      </c>
      <c r="Z2709">
        <v>33.934296238545699</v>
      </c>
      <c r="AA2709">
        <v>-2</v>
      </c>
      <c r="AB2709">
        <v>-156000</v>
      </c>
      <c r="AC2709">
        <v>43343</v>
      </c>
      <c r="AD2709">
        <v>42939</v>
      </c>
      <c r="AE2709">
        <v>0.67700000000000005</v>
      </c>
      <c r="AF2709">
        <v>1</v>
      </c>
      <c r="AG2709">
        <v>46846.59</v>
      </c>
      <c r="AH2709">
        <v>78000</v>
      </c>
      <c r="AI2709">
        <v>23400</v>
      </c>
      <c r="AJ2709">
        <v>5.6204237683485401</v>
      </c>
      <c r="AK2709">
        <v>-3</v>
      </c>
      <c r="AL2709">
        <v>-234000</v>
      </c>
      <c r="AM2709">
        <v>43348</v>
      </c>
      <c r="AN2709">
        <v>42939</v>
      </c>
      <c r="AO2709">
        <v>0.7</v>
      </c>
      <c r="AP2709" t="s">
        <v>3097</v>
      </c>
      <c r="AQ2709">
        <v>3</v>
      </c>
      <c r="AR2709">
        <v>0</v>
      </c>
      <c r="AS2709">
        <v>0</v>
      </c>
      <c r="AT2709">
        <v>0</v>
      </c>
    </row>
    <row r="2710" spans="1:46" x14ac:dyDescent="0.25">
      <c r="A2710" t="s">
        <v>41</v>
      </c>
      <c r="B2710" t="s">
        <v>180</v>
      </c>
      <c r="C2710" t="s">
        <v>233</v>
      </c>
      <c r="D2710" t="s">
        <v>236</v>
      </c>
      <c r="E2710" t="s">
        <v>306</v>
      </c>
      <c r="F2710" t="s">
        <v>74</v>
      </c>
      <c r="H2710" t="s">
        <v>38</v>
      </c>
      <c r="I2710">
        <v>5</v>
      </c>
      <c r="J2710">
        <v>5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12</v>
      </c>
      <c r="R2710">
        <v>3192000</v>
      </c>
      <c r="T2710">
        <v>43311</v>
      </c>
      <c r="U2710">
        <v>0</v>
      </c>
      <c r="V2710">
        <v>1</v>
      </c>
      <c r="W2710">
        <v>160803.93</v>
      </c>
      <c r="X2710">
        <v>266000</v>
      </c>
      <c r="Y2710">
        <v>66500</v>
      </c>
      <c r="Z2710">
        <v>11.3361787695963</v>
      </c>
      <c r="AA2710">
        <v>11</v>
      </c>
      <c r="AB2710">
        <v>2926000</v>
      </c>
      <c r="AC2710">
        <v>43316</v>
      </c>
      <c r="AD2710">
        <v>43311</v>
      </c>
      <c r="AE2710">
        <v>0.67700000000000005</v>
      </c>
      <c r="AF2710">
        <v>1</v>
      </c>
      <c r="AG2710">
        <v>161001.49</v>
      </c>
      <c r="AH2710">
        <v>266000</v>
      </c>
      <c r="AI2710">
        <v>66500</v>
      </c>
      <c r="AJ2710">
        <v>11.227248443563401</v>
      </c>
      <c r="AK2710">
        <v>9</v>
      </c>
      <c r="AL2710">
        <v>2394000</v>
      </c>
      <c r="AM2710">
        <v>43356</v>
      </c>
      <c r="AN2710">
        <v>43311</v>
      </c>
      <c r="AO2710">
        <v>0.7</v>
      </c>
      <c r="AP2710" t="s">
        <v>3098</v>
      </c>
      <c r="AQ2710">
        <v>2</v>
      </c>
      <c r="AR2710">
        <v>0</v>
      </c>
      <c r="AS2710">
        <v>0</v>
      </c>
      <c r="AT2710">
        <v>0</v>
      </c>
    </row>
    <row r="2711" spans="1:46" x14ac:dyDescent="0.25">
      <c r="A2711" t="s">
        <v>41</v>
      </c>
      <c r="B2711" t="s">
        <v>181</v>
      </c>
      <c r="C2711" t="s">
        <v>234</v>
      </c>
      <c r="D2711" t="s">
        <v>236</v>
      </c>
      <c r="E2711" t="s">
        <v>306</v>
      </c>
      <c r="F2711" t="s">
        <v>74</v>
      </c>
      <c r="H2711" t="s">
        <v>38</v>
      </c>
      <c r="I2711">
        <v>4</v>
      </c>
      <c r="J2711">
        <v>4</v>
      </c>
      <c r="K2711">
        <v>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13</v>
      </c>
      <c r="R2711">
        <v>4095000</v>
      </c>
      <c r="T2711">
        <v>43249</v>
      </c>
      <c r="U2711">
        <v>0</v>
      </c>
      <c r="V2711">
        <v>3</v>
      </c>
      <c r="W2711">
        <v>508602.57</v>
      </c>
      <c r="X2711">
        <v>900000</v>
      </c>
      <c r="Y2711">
        <v>270000</v>
      </c>
      <c r="Z2711">
        <v>11.1963767089541</v>
      </c>
      <c r="AA2711">
        <v>10</v>
      </c>
      <c r="AB2711">
        <v>3000000</v>
      </c>
      <c r="AC2711">
        <v>43340</v>
      </c>
      <c r="AD2711">
        <v>43249</v>
      </c>
      <c r="AE2711">
        <v>2.032</v>
      </c>
      <c r="AF2711">
        <v>1</v>
      </c>
      <c r="AG2711">
        <v>169534.19</v>
      </c>
      <c r="AH2711">
        <v>300000</v>
      </c>
      <c r="AI2711">
        <v>90000</v>
      </c>
      <c r="AJ2711">
        <v>11.1963767089541</v>
      </c>
      <c r="AK2711">
        <v>9</v>
      </c>
      <c r="AL2711">
        <v>2700000</v>
      </c>
      <c r="AM2711">
        <v>43351</v>
      </c>
      <c r="AN2711">
        <v>43249</v>
      </c>
      <c r="AO2711">
        <v>0.7</v>
      </c>
      <c r="AP2711" t="s">
        <v>3099</v>
      </c>
      <c r="AQ2711">
        <v>8</v>
      </c>
      <c r="AR2711">
        <v>0</v>
      </c>
      <c r="AS2711">
        <v>0</v>
      </c>
      <c r="AT2711">
        <v>0</v>
      </c>
    </row>
    <row r="2712" spans="1:46" x14ac:dyDescent="0.25">
      <c r="A2712" t="s">
        <v>41</v>
      </c>
      <c r="B2712" t="s">
        <v>169</v>
      </c>
      <c r="C2712" t="s">
        <v>222</v>
      </c>
      <c r="D2712" t="s">
        <v>236</v>
      </c>
      <c r="E2712" t="s">
        <v>306</v>
      </c>
      <c r="F2712" t="s">
        <v>74</v>
      </c>
      <c r="H2712" t="s">
        <v>38</v>
      </c>
      <c r="I2712">
        <v>4</v>
      </c>
      <c r="J2712">
        <v>4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28</v>
      </c>
      <c r="R2712">
        <v>1736000</v>
      </c>
      <c r="T2712">
        <v>43233</v>
      </c>
      <c r="U2712">
        <v>0</v>
      </c>
      <c r="V2712">
        <v>16</v>
      </c>
      <c r="W2712">
        <v>536903.89</v>
      </c>
      <c r="X2712">
        <v>992000</v>
      </c>
      <c r="Y2712">
        <v>297600</v>
      </c>
      <c r="Z2712">
        <v>14.948980522011301</v>
      </c>
      <c r="AA2712">
        <v>12</v>
      </c>
      <c r="AB2712">
        <v>744000</v>
      </c>
      <c r="AC2712">
        <v>43334</v>
      </c>
      <c r="AD2712">
        <v>43233</v>
      </c>
      <c r="AE2712">
        <v>10.839</v>
      </c>
      <c r="AF2712">
        <v>1</v>
      </c>
      <c r="AG2712">
        <v>33556.5</v>
      </c>
      <c r="AH2712">
        <v>62000</v>
      </c>
      <c r="AI2712">
        <v>18600</v>
      </c>
      <c r="AJ2712">
        <v>14.9489621537898</v>
      </c>
      <c r="AK2712">
        <v>11</v>
      </c>
      <c r="AL2712">
        <v>682000</v>
      </c>
      <c r="AM2712">
        <v>43351</v>
      </c>
      <c r="AN2712">
        <v>43233</v>
      </c>
      <c r="AO2712">
        <v>0.7</v>
      </c>
      <c r="AP2712" t="s">
        <v>3100</v>
      </c>
      <c r="AQ2712">
        <v>13</v>
      </c>
      <c r="AR2712">
        <v>0</v>
      </c>
      <c r="AS2712">
        <v>0</v>
      </c>
      <c r="AT2712">
        <v>0</v>
      </c>
    </row>
    <row r="2713" spans="1:46" x14ac:dyDescent="0.25">
      <c r="A2713" t="s">
        <v>41</v>
      </c>
      <c r="B2713" t="s">
        <v>159</v>
      </c>
      <c r="C2713" t="s">
        <v>212</v>
      </c>
      <c r="D2713" t="s">
        <v>236</v>
      </c>
      <c r="E2713" t="s">
        <v>306</v>
      </c>
      <c r="F2713" t="s">
        <v>74</v>
      </c>
      <c r="H2713" t="s">
        <v>38</v>
      </c>
      <c r="I2713">
        <v>4</v>
      </c>
      <c r="J2713">
        <v>4</v>
      </c>
      <c r="K2713">
        <v>1</v>
      </c>
      <c r="L2713">
        <v>1</v>
      </c>
      <c r="M2713">
        <v>36155.440000000002</v>
      </c>
      <c r="N2713">
        <v>68000</v>
      </c>
      <c r="O2713">
        <v>0</v>
      </c>
      <c r="P2713">
        <v>41.513258995549201</v>
      </c>
      <c r="Q2713">
        <v>15</v>
      </c>
      <c r="R2713">
        <v>1020000</v>
      </c>
      <c r="S2713">
        <v>43290</v>
      </c>
      <c r="T2713">
        <v>43054</v>
      </c>
      <c r="U2713">
        <v>0.67700000000000005</v>
      </c>
      <c r="V2713">
        <v>5</v>
      </c>
      <c r="W2713">
        <v>180777.2</v>
      </c>
      <c r="X2713">
        <v>340000</v>
      </c>
      <c r="Y2713">
        <v>102000</v>
      </c>
      <c r="Z2713">
        <v>16.447512464617599</v>
      </c>
      <c r="AA2713">
        <v>10</v>
      </c>
      <c r="AB2713">
        <v>680000</v>
      </c>
      <c r="AC2713">
        <v>43338</v>
      </c>
      <c r="AD2713">
        <v>43054</v>
      </c>
      <c r="AE2713">
        <v>3.387</v>
      </c>
      <c r="AF2713">
        <v>2</v>
      </c>
      <c r="AG2713">
        <v>72310.880000000005</v>
      </c>
      <c r="AH2713">
        <v>136000</v>
      </c>
      <c r="AI2713">
        <v>40800</v>
      </c>
      <c r="AJ2713">
        <v>16.447513043868099</v>
      </c>
      <c r="AK2713">
        <v>8</v>
      </c>
      <c r="AL2713">
        <v>544000</v>
      </c>
      <c r="AM2713">
        <v>43352</v>
      </c>
      <c r="AN2713">
        <v>43054</v>
      </c>
      <c r="AO2713">
        <v>1.4</v>
      </c>
      <c r="AP2713" t="s">
        <v>3101</v>
      </c>
      <c r="AQ2713">
        <v>7</v>
      </c>
      <c r="AR2713">
        <v>0</v>
      </c>
      <c r="AS2713">
        <v>0</v>
      </c>
      <c r="AT2713">
        <v>0</v>
      </c>
    </row>
    <row r="2714" spans="1:46" x14ac:dyDescent="0.25">
      <c r="A2714" t="s">
        <v>124</v>
      </c>
      <c r="B2714" t="s">
        <v>238</v>
      </c>
      <c r="C2714" t="s">
        <v>239</v>
      </c>
      <c r="D2714" t="s">
        <v>236</v>
      </c>
      <c r="E2714" t="s">
        <v>306</v>
      </c>
      <c r="F2714" t="s">
        <v>74</v>
      </c>
      <c r="H2714" t="s">
        <v>38</v>
      </c>
      <c r="I2714">
        <v>0</v>
      </c>
      <c r="J2714">
        <v>0</v>
      </c>
      <c r="K2714">
        <v>24</v>
      </c>
      <c r="L2714">
        <v>12</v>
      </c>
      <c r="M2714">
        <v>256407.03</v>
      </c>
      <c r="N2714">
        <v>636000</v>
      </c>
      <c r="O2714">
        <v>265000</v>
      </c>
      <c r="P2714">
        <v>23.9763522296304</v>
      </c>
      <c r="Q2714">
        <v>57</v>
      </c>
      <c r="R2714">
        <v>3021000</v>
      </c>
      <c r="S2714">
        <v>43312</v>
      </c>
      <c r="T2714">
        <v>43249</v>
      </c>
      <c r="U2714">
        <v>8.1289999999999996</v>
      </c>
      <c r="V2714">
        <v>18</v>
      </c>
      <c r="W2714">
        <v>384610.5</v>
      </c>
      <c r="X2714">
        <v>954000</v>
      </c>
      <c r="Y2714">
        <v>477000</v>
      </c>
      <c r="Z2714">
        <v>11.305754791357799</v>
      </c>
      <c r="AA2714">
        <v>39</v>
      </c>
      <c r="AB2714">
        <v>2067000</v>
      </c>
      <c r="AC2714">
        <v>43342</v>
      </c>
      <c r="AD2714">
        <v>43249</v>
      </c>
      <c r="AE2714">
        <v>12.194000000000001</v>
      </c>
      <c r="AF2714">
        <v>5</v>
      </c>
      <c r="AG2714">
        <v>106836.25</v>
      </c>
      <c r="AH2714">
        <v>265000</v>
      </c>
      <c r="AI2714">
        <v>106000</v>
      </c>
      <c r="AJ2714">
        <v>26.088129163244801</v>
      </c>
      <c r="AK2714">
        <v>34</v>
      </c>
      <c r="AL2714">
        <v>1972000</v>
      </c>
      <c r="AM2714">
        <v>43357</v>
      </c>
      <c r="AN2714">
        <v>43249</v>
      </c>
      <c r="AO2714">
        <v>3.5</v>
      </c>
      <c r="AP2714" t="s">
        <v>3102</v>
      </c>
      <c r="AQ2714">
        <v>56</v>
      </c>
      <c r="AR2714">
        <v>0</v>
      </c>
      <c r="AS2714">
        <v>0</v>
      </c>
      <c r="AT2714">
        <v>0</v>
      </c>
    </row>
    <row r="2715" spans="1:46" x14ac:dyDescent="0.25">
      <c r="A2715" t="s">
        <v>41</v>
      </c>
      <c r="B2715" t="s">
        <v>136</v>
      </c>
      <c r="C2715" t="s">
        <v>189</v>
      </c>
      <c r="D2715" t="s">
        <v>236</v>
      </c>
      <c r="E2715" t="s">
        <v>307</v>
      </c>
      <c r="F2715" t="s">
        <v>49</v>
      </c>
      <c r="H2715" t="s">
        <v>38</v>
      </c>
      <c r="I2715">
        <v>654</v>
      </c>
      <c r="J2715">
        <v>654</v>
      </c>
      <c r="K2715">
        <v>12</v>
      </c>
      <c r="L2715">
        <v>256</v>
      </c>
      <c r="M2715">
        <v>6181856.2300000004</v>
      </c>
      <c r="N2715">
        <v>10496000</v>
      </c>
      <c r="O2715">
        <v>3148800</v>
      </c>
      <c r="P2715">
        <v>7.44716554227925</v>
      </c>
      <c r="Q2715">
        <v>327</v>
      </c>
      <c r="R2715">
        <v>13407000</v>
      </c>
      <c r="S2715">
        <v>43312</v>
      </c>
      <c r="T2715">
        <v>43313</v>
      </c>
      <c r="U2715">
        <v>173.41900000000001</v>
      </c>
      <c r="V2715">
        <v>301</v>
      </c>
      <c r="W2715">
        <v>6828131.04</v>
      </c>
      <c r="X2715">
        <v>12341000</v>
      </c>
      <c r="Y2715">
        <v>3653100</v>
      </c>
      <c r="Z2715">
        <v>13.547069555514501</v>
      </c>
      <c r="AA2715">
        <v>398</v>
      </c>
      <c r="AB2715">
        <v>16318000</v>
      </c>
      <c r="AC2715">
        <v>43343</v>
      </c>
      <c r="AD2715">
        <v>43343</v>
      </c>
      <c r="AE2715">
        <v>203.90299999999999</v>
      </c>
      <c r="AF2715">
        <v>192</v>
      </c>
      <c r="AG2715">
        <v>4221147.45</v>
      </c>
      <c r="AH2715">
        <v>7872000</v>
      </c>
      <c r="AI2715">
        <v>2349300</v>
      </c>
      <c r="AJ2715">
        <v>15.9240553594492</v>
      </c>
      <c r="AK2715">
        <v>266</v>
      </c>
      <c r="AL2715">
        <v>10906000</v>
      </c>
      <c r="AM2715">
        <v>43373</v>
      </c>
      <c r="AN2715">
        <v>43373</v>
      </c>
      <c r="AO2715">
        <v>134.4</v>
      </c>
      <c r="AP2715" t="s">
        <v>3103</v>
      </c>
      <c r="AQ2715">
        <v>265</v>
      </c>
      <c r="AR2715">
        <v>0</v>
      </c>
      <c r="AS2715">
        <v>0</v>
      </c>
      <c r="AT2715">
        <v>0</v>
      </c>
    </row>
    <row r="2716" spans="1:46" x14ac:dyDescent="0.25">
      <c r="A2716" t="s">
        <v>41</v>
      </c>
      <c r="B2716" t="s">
        <v>131</v>
      </c>
      <c r="C2716" t="s">
        <v>184</v>
      </c>
      <c r="D2716" t="s">
        <v>236</v>
      </c>
      <c r="E2716" t="s">
        <v>307</v>
      </c>
      <c r="F2716" t="s">
        <v>49</v>
      </c>
      <c r="H2716" t="s">
        <v>38</v>
      </c>
      <c r="I2716">
        <v>572</v>
      </c>
      <c r="J2716">
        <v>572</v>
      </c>
      <c r="K2716">
        <v>24</v>
      </c>
      <c r="L2716">
        <v>273</v>
      </c>
      <c r="M2716">
        <v>4810140.0599999996</v>
      </c>
      <c r="N2716">
        <v>11711700</v>
      </c>
      <c r="O2716">
        <v>5855850</v>
      </c>
      <c r="P2716">
        <v>9.6432786700479003</v>
      </c>
      <c r="Q2716">
        <v>183</v>
      </c>
      <c r="R2716">
        <v>7850700</v>
      </c>
      <c r="S2716">
        <v>43312</v>
      </c>
      <c r="T2716">
        <v>43313</v>
      </c>
      <c r="U2716">
        <v>184.935</v>
      </c>
      <c r="V2716">
        <v>259</v>
      </c>
      <c r="W2716">
        <v>4586327.99</v>
      </c>
      <c r="X2716">
        <v>11111100</v>
      </c>
      <c r="Y2716">
        <v>5555550</v>
      </c>
      <c r="Z2716">
        <v>9.1906149886149802</v>
      </c>
      <c r="AA2716">
        <v>308</v>
      </c>
      <c r="AB2716">
        <v>13213200</v>
      </c>
      <c r="AC2716">
        <v>43343</v>
      </c>
      <c r="AD2716">
        <v>43343</v>
      </c>
      <c r="AE2716">
        <v>175.452</v>
      </c>
      <c r="AF2716">
        <v>137</v>
      </c>
      <c r="AG2716">
        <v>2338890.2999999998</v>
      </c>
      <c r="AH2716">
        <v>5970300</v>
      </c>
      <c r="AI2716">
        <v>2870400</v>
      </c>
      <c r="AJ2716">
        <v>17.004441108326201</v>
      </c>
      <c r="AK2716">
        <v>168</v>
      </c>
      <c r="AL2716">
        <v>7711200</v>
      </c>
      <c r="AM2716">
        <v>43373</v>
      </c>
      <c r="AN2716">
        <v>43343</v>
      </c>
      <c r="AO2716">
        <v>95.9</v>
      </c>
      <c r="AP2716" t="s">
        <v>3104</v>
      </c>
      <c r="AQ2716">
        <v>913</v>
      </c>
      <c r="AR2716">
        <v>0</v>
      </c>
      <c r="AS2716">
        <v>24</v>
      </c>
      <c r="AT2716">
        <v>0</v>
      </c>
    </row>
    <row r="2717" spans="1:46" x14ac:dyDescent="0.25">
      <c r="A2717" t="s">
        <v>41</v>
      </c>
      <c r="B2717" t="s">
        <v>157</v>
      </c>
      <c r="C2717" t="s">
        <v>210</v>
      </c>
      <c r="D2717" t="s">
        <v>236</v>
      </c>
      <c r="E2717" t="s">
        <v>307</v>
      </c>
      <c r="F2717" t="s">
        <v>49</v>
      </c>
      <c r="H2717" t="s">
        <v>38</v>
      </c>
      <c r="I2717">
        <v>395</v>
      </c>
      <c r="J2717">
        <v>395</v>
      </c>
      <c r="K2717">
        <v>6</v>
      </c>
      <c r="L2717">
        <v>160</v>
      </c>
      <c r="M2717">
        <v>7743192.0499999998</v>
      </c>
      <c r="N2717">
        <v>12630300</v>
      </c>
      <c r="O2717">
        <v>3558090</v>
      </c>
      <c r="P2717">
        <v>6.1142626176472596</v>
      </c>
      <c r="Q2717">
        <v>164</v>
      </c>
      <c r="R2717">
        <v>13103600</v>
      </c>
      <c r="S2717">
        <v>43312</v>
      </c>
      <c r="T2717">
        <v>43313</v>
      </c>
      <c r="U2717">
        <v>108.387</v>
      </c>
      <c r="V2717">
        <v>239</v>
      </c>
      <c r="W2717">
        <v>11801542.130000001</v>
      </c>
      <c r="X2717">
        <v>19088300</v>
      </c>
      <c r="Y2717">
        <v>5657190</v>
      </c>
      <c r="Z2717">
        <v>3.3460648970933802</v>
      </c>
      <c r="AA2717">
        <v>111</v>
      </c>
      <c r="AB2717">
        <v>8880000</v>
      </c>
      <c r="AC2717">
        <v>43343</v>
      </c>
      <c r="AD2717">
        <v>43328</v>
      </c>
      <c r="AE2717">
        <v>161.90299999999999</v>
      </c>
      <c r="AF2717">
        <v>159</v>
      </c>
      <c r="AG2717">
        <v>7619063.2699999996</v>
      </c>
      <c r="AH2717">
        <v>12680800</v>
      </c>
      <c r="AI2717">
        <v>3527040</v>
      </c>
      <c r="AJ2717">
        <v>8.4423275572005299</v>
      </c>
      <c r="AK2717">
        <v>230</v>
      </c>
      <c r="AL2717">
        <v>18377000</v>
      </c>
      <c r="AM2717">
        <v>43373</v>
      </c>
      <c r="AN2717">
        <v>43376</v>
      </c>
      <c r="AO2717">
        <v>111.3</v>
      </c>
      <c r="AP2717" t="s">
        <v>3105</v>
      </c>
      <c r="AQ2717">
        <v>171</v>
      </c>
      <c r="AR2717">
        <v>0</v>
      </c>
      <c r="AS2717">
        <v>45</v>
      </c>
      <c r="AT2717">
        <v>0</v>
      </c>
    </row>
    <row r="2718" spans="1:46" x14ac:dyDescent="0.25">
      <c r="A2718" t="s">
        <v>41</v>
      </c>
      <c r="B2718" t="s">
        <v>134</v>
      </c>
      <c r="C2718" t="s">
        <v>187</v>
      </c>
      <c r="D2718" t="s">
        <v>236</v>
      </c>
      <c r="E2718" t="s">
        <v>307</v>
      </c>
      <c r="F2718" t="s">
        <v>49</v>
      </c>
      <c r="H2718" t="s">
        <v>38</v>
      </c>
      <c r="I2718">
        <v>316</v>
      </c>
      <c r="J2718">
        <v>316</v>
      </c>
      <c r="K2718">
        <v>36</v>
      </c>
      <c r="L2718">
        <v>142</v>
      </c>
      <c r="M2718">
        <v>1685912.24</v>
      </c>
      <c r="N2718">
        <v>4118000</v>
      </c>
      <c r="O2718">
        <v>2001000</v>
      </c>
      <c r="P2718">
        <v>12.3994584996694</v>
      </c>
      <c r="Q2718">
        <v>346</v>
      </c>
      <c r="R2718">
        <v>10034000</v>
      </c>
      <c r="S2718">
        <v>43312</v>
      </c>
      <c r="T2718">
        <v>43304</v>
      </c>
      <c r="U2718">
        <v>96.194000000000003</v>
      </c>
      <c r="V2718">
        <v>234</v>
      </c>
      <c r="W2718">
        <v>2806464.51</v>
      </c>
      <c r="X2718">
        <v>6786000</v>
      </c>
      <c r="Y2718">
        <v>3378500</v>
      </c>
      <c r="Z2718">
        <v>9.4024663029139397</v>
      </c>
      <c r="AA2718">
        <v>364</v>
      </c>
      <c r="AB2718">
        <v>10556000</v>
      </c>
      <c r="AC2718">
        <v>43343</v>
      </c>
      <c r="AD2718">
        <v>43343</v>
      </c>
      <c r="AE2718">
        <v>158.51599999999999</v>
      </c>
      <c r="AF2718">
        <v>108</v>
      </c>
      <c r="AG2718">
        <v>1333743.8500000001</v>
      </c>
      <c r="AH2718">
        <v>3154000</v>
      </c>
      <c r="AI2718">
        <v>1519000</v>
      </c>
      <c r="AJ2718">
        <v>10.2679978373744</v>
      </c>
      <c r="AK2718">
        <v>275</v>
      </c>
      <c r="AL2718">
        <v>8525000</v>
      </c>
      <c r="AM2718">
        <v>43373</v>
      </c>
      <c r="AN2718">
        <v>43343</v>
      </c>
      <c r="AO2718">
        <v>75.599999999999994</v>
      </c>
      <c r="AP2718" t="s">
        <v>3106</v>
      </c>
      <c r="AQ2718">
        <v>424</v>
      </c>
      <c r="AR2718">
        <v>0</v>
      </c>
      <c r="AS2718">
        <v>0</v>
      </c>
      <c r="AT2718">
        <v>0</v>
      </c>
    </row>
    <row r="2719" spans="1:46" x14ac:dyDescent="0.25">
      <c r="A2719" t="s">
        <v>41</v>
      </c>
      <c r="B2719" t="s">
        <v>133</v>
      </c>
      <c r="C2719" t="s">
        <v>186</v>
      </c>
      <c r="D2719" t="s">
        <v>236</v>
      </c>
      <c r="E2719" t="s">
        <v>307</v>
      </c>
      <c r="F2719" t="s">
        <v>49</v>
      </c>
      <c r="H2719" t="s">
        <v>38</v>
      </c>
      <c r="I2719">
        <v>230</v>
      </c>
      <c r="J2719">
        <v>230</v>
      </c>
      <c r="K2719">
        <v>36</v>
      </c>
      <c r="L2719">
        <v>223</v>
      </c>
      <c r="M2719">
        <v>3400936.13</v>
      </c>
      <c r="N2719">
        <v>8697000</v>
      </c>
      <c r="O2719">
        <v>4329000</v>
      </c>
      <c r="P2719">
        <v>14.3537146768691</v>
      </c>
      <c r="Q2719">
        <v>196</v>
      </c>
      <c r="R2719">
        <v>7644000</v>
      </c>
      <c r="S2719">
        <v>43312</v>
      </c>
      <c r="T2719">
        <v>43313</v>
      </c>
      <c r="U2719">
        <v>151.065</v>
      </c>
      <c r="V2719">
        <v>164</v>
      </c>
      <c r="W2719">
        <v>2668080.41</v>
      </c>
      <c r="X2719">
        <v>6396000</v>
      </c>
      <c r="Y2719">
        <v>3198000</v>
      </c>
      <c r="Z2719">
        <v>8.22737800890188</v>
      </c>
      <c r="AA2719">
        <v>428</v>
      </c>
      <c r="AB2719">
        <v>16692000</v>
      </c>
      <c r="AC2719">
        <v>43343</v>
      </c>
      <c r="AD2719">
        <v>43342</v>
      </c>
      <c r="AE2719">
        <v>111.09699999999999</v>
      </c>
      <c r="AF2719">
        <v>40</v>
      </c>
      <c r="AG2719">
        <v>638566.57999999996</v>
      </c>
      <c r="AH2719">
        <v>1560000</v>
      </c>
      <c r="AI2719">
        <v>577200</v>
      </c>
      <c r="AJ2719">
        <v>28.5283640255028</v>
      </c>
      <c r="AK2719">
        <v>368</v>
      </c>
      <c r="AL2719">
        <v>14352000</v>
      </c>
      <c r="AM2719">
        <v>43373</v>
      </c>
      <c r="AN2719">
        <v>43342</v>
      </c>
      <c r="AO2719">
        <v>28</v>
      </c>
      <c r="AP2719" t="s">
        <v>3107</v>
      </c>
      <c r="AQ2719">
        <v>255</v>
      </c>
      <c r="AR2719">
        <v>0</v>
      </c>
      <c r="AS2719">
        <v>0</v>
      </c>
      <c r="AT2719">
        <v>0</v>
      </c>
    </row>
    <row r="2720" spans="1:46" x14ac:dyDescent="0.25">
      <c r="A2720" t="s">
        <v>41</v>
      </c>
      <c r="B2720" t="s">
        <v>138</v>
      </c>
      <c r="C2720" t="s">
        <v>191</v>
      </c>
      <c r="D2720" t="s">
        <v>236</v>
      </c>
      <c r="E2720" t="s">
        <v>307</v>
      </c>
      <c r="F2720" t="s">
        <v>49</v>
      </c>
      <c r="H2720" t="s">
        <v>38</v>
      </c>
      <c r="I2720">
        <v>117</v>
      </c>
      <c r="J2720">
        <v>117</v>
      </c>
      <c r="K2720">
        <v>36</v>
      </c>
      <c r="L2720">
        <v>11</v>
      </c>
      <c r="M2720">
        <v>147585.57</v>
      </c>
      <c r="N2720">
        <v>275000</v>
      </c>
      <c r="O2720">
        <v>0</v>
      </c>
      <c r="P2720">
        <v>40.965772000000001</v>
      </c>
      <c r="Q2720">
        <v>18</v>
      </c>
      <c r="R2720">
        <v>450000</v>
      </c>
      <c r="S2720">
        <v>43312</v>
      </c>
      <c r="T2720">
        <v>43261</v>
      </c>
      <c r="U2720">
        <v>7.452</v>
      </c>
      <c r="V2720">
        <v>25</v>
      </c>
      <c r="W2720">
        <v>345359.98</v>
      </c>
      <c r="X2720">
        <v>625000</v>
      </c>
      <c r="Y2720">
        <v>157500</v>
      </c>
      <c r="Z2720">
        <v>18.7388282352941</v>
      </c>
      <c r="AA2720">
        <v>101</v>
      </c>
      <c r="AB2720">
        <v>2525000</v>
      </c>
      <c r="AC2720">
        <v>43339</v>
      </c>
      <c r="AD2720">
        <v>43338</v>
      </c>
      <c r="AE2720">
        <v>16.934999999999999</v>
      </c>
      <c r="AF2720">
        <v>13</v>
      </c>
      <c r="AG2720">
        <v>184595.72</v>
      </c>
      <c r="AH2720">
        <v>325000</v>
      </c>
      <c r="AI2720">
        <v>75000</v>
      </c>
      <c r="AJ2720">
        <v>18.777883102533401</v>
      </c>
      <c r="AK2720">
        <v>85</v>
      </c>
      <c r="AL2720">
        <v>2125000</v>
      </c>
      <c r="AM2720">
        <v>43373</v>
      </c>
      <c r="AN2720">
        <v>43338</v>
      </c>
      <c r="AO2720">
        <v>9.1</v>
      </c>
      <c r="AP2720" t="s">
        <v>3108</v>
      </c>
      <c r="AQ2720">
        <v>26</v>
      </c>
      <c r="AR2720">
        <v>0</v>
      </c>
      <c r="AS2720">
        <v>0</v>
      </c>
      <c r="AT2720">
        <v>0</v>
      </c>
    </row>
    <row r="2721" spans="1:46" x14ac:dyDescent="0.25">
      <c r="A2721" t="s">
        <v>41</v>
      </c>
      <c r="B2721" t="s">
        <v>140</v>
      </c>
      <c r="C2721" t="s">
        <v>193</v>
      </c>
      <c r="D2721" t="s">
        <v>236</v>
      </c>
      <c r="E2721" t="s">
        <v>307</v>
      </c>
      <c r="F2721" t="s">
        <v>49</v>
      </c>
      <c r="H2721" t="s">
        <v>38</v>
      </c>
      <c r="I2721">
        <v>108</v>
      </c>
      <c r="J2721">
        <v>108</v>
      </c>
      <c r="K2721">
        <v>36</v>
      </c>
      <c r="L2721">
        <v>3</v>
      </c>
      <c r="M2721">
        <v>60852.92</v>
      </c>
      <c r="N2721">
        <v>111000</v>
      </c>
      <c r="O2721">
        <v>22200</v>
      </c>
      <c r="P2721">
        <v>24.6191308852957</v>
      </c>
      <c r="Q2721">
        <v>118</v>
      </c>
      <c r="R2721">
        <v>4366000</v>
      </c>
      <c r="S2721">
        <v>43308</v>
      </c>
      <c r="T2721">
        <v>43205</v>
      </c>
      <c r="U2721">
        <v>2.032</v>
      </c>
      <c r="V2721">
        <v>28</v>
      </c>
      <c r="W2721">
        <v>567960.68000000005</v>
      </c>
      <c r="X2721">
        <v>1036000</v>
      </c>
      <c r="Y2721">
        <v>299700</v>
      </c>
      <c r="Z2721">
        <v>15.1491581774543</v>
      </c>
      <c r="AA2721">
        <v>90</v>
      </c>
      <c r="AB2721">
        <v>3330000</v>
      </c>
      <c r="AC2721">
        <v>43340</v>
      </c>
      <c r="AD2721">
        <v>43205</v>
      </c>
      <c r="AE2721">
        <v>18.968</v>
      </c>
      <c r="AF2721">
        <v>12</v>
      </c>
      <c r="AG2721">
        <v>244206.54</v>
      </c>
      <c r="AH2721">
        <v>444000</v>
      </c>
      <c r="AI2721">
        <v>111000</v>
      </c>
      <c r="AJ2721">
        <v>19.3311730456475</v>
      </c>
      <c r="AK2721">
        <v>114</v>
      </c>
      <c r="AL2721">
        <v>4218000</v>
      </c>
      <c r="AM2721">
        <v>43373</v>
      </c>
      <c r="AN2721">
        <v>43361</v>
      </c>
      <c r="AO2721">
        <v>8.4</v>
      </c>
      <c r="AP2721" t="s">
        <v>3109</v>
      </c>
      <c r="AQ2721">
        <v>25</v>
      </c>
      <c r="AR2721">
        <v>0</v>
      </c>
      <c r="AS2721">
        <v>0</v>
      </c>
      <c r="AT2721">
        <v>0</v>
      </c>
    </row>
    <row r="2722" spans="1:46" x14ac:dyDescent="0.25">
      <c r="A2722" t="s">
        <v>41</v>
      </c>
      <c r="B2722" t="s">
        <v>143</v>
      </c>
      <c r="C2722" t="s">
        <v>196</v>
      </c>
      <c r="D2722" t="s">
        <v>236</v>
      </c>
      <c r="E2722" t="s">
        <v>307</v>
      </c>
      <c r="F2722" t="s">
        <v>49</v>
      </c>
      <c r="H2722" t="s">
        <v>38</v>
      </c>
      <c r="I2722">
        <v>103</v>
      </c>
      <c r="J2722">
        <v>103</v>
      </c>
      <c r="K2722">
        <v>24</v>
      </c>
      <c r="L2722">
        <v>30</v>
      </c>
      <c r="M2722">
        <v>792330.71</v>
      </c>
      <c r="N2722">
        <v>1440000</v>
      </c>
      <c r="O2722">
        <v>374400</v>
      </c>
      <c r="P2722">
        <v>18.209104658912601</v>
      </c>
      <c r="Q2722">
        <v>89</v>
      </c>
      <c r="R2722">
        <v>4272000</v>
      </c>
      <c r="S2722">
        <v>43312</v>
      </c>
      <c r="T2722">
        <v>43311</v>
      </c>
      <c r="U2722">
        <v>20.323</v>
      </c>
      <c r="V2722">
        <v>81</v>
      </c>
      <c r="W2722">
        <v>2209078.7400000002</v>
      </c>
      <c r="X2722">
        <v>3888000</v>
      </c>
      <c r="Y2722">
        <v>1166400</v>
      </c>
      <c r="Z2722">
        <v>10.7147775507579</v>
      </c>
      <c r="AA2722">
        <v>104</v>
      </c>
      <c r="AB2722">
        <v>4992000</v>
      </c>
      <c r="AC2722">
        <v>43343</v>
      </c>
      <c r="AD2722">
        <v>43335</v>
      </c>
      <c r="AE2722">
        <v>54.871000000000002</v>
      </c>
      <c r="AF2722">
        <v>61</v>
      </c>
      <c r="AG2722">
        <v>1695056.66</v>
      </c>
      <c r="AH2722">
        <v>2928000</v>
      </c>
      <c r="AI2722">
        <v>681351</v>
      </c>
      <c r="AJ2722">
        <v>17.006958993860898</v>
      </c>
      <c r="AK2722">
        <v>89</v>
      </c>
      <c r="AL2722">
        <v>4272000</v>
      </c>
      <c r="AM2722">
        <v>43371</v>
      </c>
      <c r="AN2722">
        <v>43372</v>
      </c>
      <c r="AO2722">
        <v>42.7</v>
      </c>
      <c r="AP2722" t="s">
        <v>3110</v>
      </c>
      <c r="AQ2722">
        <v>190</v>
      </c>
      <c r="AR2722">
        <v>0</v>
      </c>
      <c r="AS2722">
        <v>24</v>
      </c>
      <c r="AT2722">
        <v>0</v>
      </c>
    </row>
    <row r="2723" spans="1:46" x14ac:dyDescent="0.25">
      <c r="A2723" t="s">
        <v>41</v>
      </c>
      <c r="B2723" t="s">
        <v>135</v>
      </c>
      <c r="C2723" t="s">
        <v>188</v>
      </c>
      <c r="D2723" t="s">
        <v>236</v>
      </c>
      <c r="E2723" t="s">
        <v>307</v>
      </c>
      <c r="F2723" t="s">
        <v>49</v>
      </c>
      <c r="H2723" t="s">
        <v>38</v>
      </c>
      <c r="I2723">
        <v>96</v>
      </c>
      <c r="J2723">
        <v>96</v>
      </c>
      <c r="K2723">
        <v>6</v>
      </c>
      <c r="L2723">
        <v>10</v>
      </c>
      <c r="M2723">
        <v>237975.23</v>
      </c>
      <c r="N2723">
        <v>450000</v>
      </c>
      <c r="O2723">
        <v>0</v>
      </c>
      <c r="P2723">
        <v>41.828277098184003</v>
      </c>
      <c r="Q2723">
        <v>17</v>
      </c>
      <c r="R2723">
        <v>765000</v>
      </c>
      <c r="S2723">
        <v>43310</v>
      </c>
      <c r="T2723">
        <v>43292</v>
      </c>
      <c r="U2723">
        <v>6.774</v>
      </c>
      <c r="V2723">
        <v>14</v>
      </c>
      <c r="W2723">
        <v>333160.19</v>
      </c>
      <c r="X2723">
        <v>630000</v>
      </c>
      <c r="Y2723">
        <v>189000</v>
      </c>
      <c r="Z2723">
        <v>16.898818839705399</v>
      </c>
      <c r="AA2723">
        <v>15</v>
      </c>
      <c r="AB2723">
        <v>675000</v>
      </c>
      <c r="AC2723">
        <v>43329</v>
      </c>
      <c r="AD2723">
        <v>43342</v>
      </c>
      <c r="AE2723">
        <v>9.484</v>
      </c>
      <c r="AF2723">
        <v>8</v>
      </c>
      <c r="AG2723">
        <v>190793.52</v>
      </c>
      <c r="AH2723">
        <v>360000</v>
      </c>
      <c r="AI2723">
        <v>0</v>
      </c>
      <c r="AJ2723">
        <v>41.701979951418302</v>
      </c>
      <c r="AK2723">
        <v>20</v>
      </c>
      <c r="AL2723">
        <v>900000</v>
      </c>
      <c r="AM2723">
        <v>43373</v>
      </c>
      <c r="AN2723">
        <v>43373</v>
      </c>
      <c r="AO2723">
        <v>5.6</v>
      </c>
      <c r="AP2723" t="s">
        <v>3111</v>
      </c>
      <c r="AQ2723">
        <v>16</v>
      </c>
      <c r="AR2723">
        <v>0</v>
      </c>
      <c r="AS2723">
        <v>0</v>
      </c>
      <c r="AT2723">
        <v>0</v>
      </c>
    </row>
    <row r="2724" spans="1:46" x14ac:dyDescent="0.25">
      <c r="A2724" t="s">
        <v>41</v>
      </c>
      <c r="B2724" t="s">
        <v>137</v>
      </c>
      <c r="C2724" t="s">
        <v>190</v>
      </c>
      <c r="D2724" t="s">
        <v>236</v>
      </c>
      <c r="E2724" t="s">
        <v>307</v>
      </c>
      <c r="F2724" t="s">
        <v>49</v>
      </c>
      <c r="H2724" t="s">
        <v>38</v>
      </c>
      <c r="I2724">
        <v>92</v>
      </c>
      <c r="J2724">
        <v>92</v>
      </c>
      <c r="K2724">
        <v>36</v>
      </c>
      <c r="L2724">
        <v>77</v>
      </c>
      <c r="M2724">
        <v>1027166.81</v>
      </c>
      <c r="N2724">
        <v>2695000</v>
      </c>
      <c r="O2724">
        <v>1330000</v>
      </c>
      <c r="P2724">
        <v>17.224652680056799</v>
      </c>
      <c r="Q2724">
        <v>59</v>
      </c>
      <c r="R2724">
        <v>2065000</v>
      </c>
      <c r="S2724">
        <v>43310</v>
      </c>
      <c r="T2724">
        <v>43314</v>
      </c>
      <c r="U2724">
        <v>52.161000000000001</v>
      </c>
      <c r="V2724">
        <v>66</v>
      </c>
      <c r="W2724">
        <v>971987.01</v>
      </c>
      <c r="X2724">
        <v>2310000</v>
      </c>
      <c r="Y2724">
        <v>1155000</v>
      </c>
      <c r="Z2724">
        <v>7.4298085714285698</v>
      </c>
      <c r="AA2724">
        <v>101</v>
      </c>
      <c r="AB2724">
        <v>3535000</v>
      </c>
      <c r="AC2724">
        <v>43343</v>
      </c>
      <c r="AD2724">
        <v>43314</v>
      </c>
      <c r="AE2724">
        <v>44.71</v>
      </c>
      <c r="AF2724">
        <v>23</v>
      </c>
      <c r="AG2724">
        <v>338906.42</v>
      </c>
      <c r="AH2724">
        <v>805000</v>
      </c>
      <c r="AI2724">
        <v>231000</v>
      </c>
      <c r="AJ2724">
        <v>35.052776677681898</v>
      </c>
      <c r="AK2724">
        <v>77</v>
      </c>
      <c r="AL2724">
        <v>2695000</v>
      </c>
      <c r="AM2724">
        <v>43371</v>
      </c>
      <c r="AN2724">
        <v>43314</v>
      </c>
      <c r="AO2724">
        <v>16.100000000000001</v>
      </c>
      <c r="AP2724" t="s">
        <v>3112</v>
      </c>
      <c r="AQ2724">
        <v>66</v>
      </c>
      <c r="AR2724">
        <v>0</v>
      </c>
      <c r="AS2724">
        <v>0</v>
      </c>
      <c r="AT2724">
        <v>0</v>
      </c>
    </row>
    <row r="2725" spans="1:46" x14ac:dyDescent="0.25">
      <c r="A2725" t="s">
        <v>41</v>
      </c>
      <c r="B2725" t="s">
        <v>132</v>
      </c>
      <c r="C2725" t="s">
        <v>185</v>
      </c>
      <c r="D2725" t="s">
        <v>236</v>
      </c>
      <c r="E2725" t="s">
        <v>307</v>
      </c>
      <c r="F2725" t="s">
        <v>49</v>
      </c>
      <c r="H2725" t="s">
        <v>38</v>
      </c>
      <c r="I2725">
        <v>84</v>
      </c>
      <c r="J2725">
        <v>84</v>
      </c>
      <c r="K2725">
        <v>12</v>
      </c>
      <c r="L2725">
        <v>14</v>
      </c>
      <c r="M2725">
        <v>237152.54</v>
      </c>
      <c r="N2725">
        <v>448000</v>
      </c>
      <c r="O2725">
        <v>0</v>
      </c>
      <c r="P2725">
        <v>41.770581657435599</v>
      </c>
      <c r="Q2725">
        <v>13</v>
      </c>
      <c r="R2725">
        <v>416000</v>
      </c>
      <c r="S2725">
        <v>43310</v>
      </c>
      <c r="T2725">
        <v>43292</v>
      </c>
      <c r="U2725">
        <v>9.484</v>
      </c>
      <c r="V2725">
        <v>12</v>
      </c>
      <c r="W2725">
        <v>203119.89</v>
      </c>
      <c r="X2725">
        <v>384000</v>
      </c>
      <c r="Y2725">
        <v>105600</v>
      </c>
      <c r="Z2725">
        <v>19.7442963073794</v>
      </c>
      <c r="AA2725">
        <v>25</v>
      </c>
      <c r="AB2725">
        <v>800000</v>
      </c>
      <c r="AC2725">
        <v>43343</v>
      </c>
      <c r="AD2725">
        <v>43337</v>
      </c>
      <c r="AE2725">
        <v>8.1289999999999996</v>
      </c>
      <c r="AF2725">
        <v>11</v>
      </c>
      <c r="AG2725">
        <v>184680.87</v>
      </c>
      <c r="AH2725">
        <v>352000</v>
      </c>
      <c r="AI2725">
        <v>0</v>
      </c>
      <c r="AJ2725">
        <v>42.287228124999999</v>
      </c>
      <c r="AK2725">
        <v>50</v>
      </c>
      <c r="AL2725">
        <v>1600000</v>
      </c>
      <c r="AM2725">
        <v>43372</v>
      </c>
      <c r="AN2725">
        <v>43373</v>
      </c>
      <c r="AO2725">
        <v>7.7</v>
      </c>
      <c r="AP2725" t="s">
        <v>3113</v>
      </c>
      <c r="AQ2725">
        <v>14</v>
      </c>
      <c r="AR2725">
        <v>0</v>
      </c>
      <c r="AS2725">
        <v>0</v>
      </c>
      <c r="AT2725">
        <v>0</v>
      </c>
    </row>
    <row r="2726" spans="1:46" x14ac:dyDescent="0.25">
      <c r="A2726" t="s">
        <v>41</v>
      </c>
      <c r="B2726" t="s">
        <v>148</v>
      </c>
      <c r="C2726" t="s">
        <v>201</v>
      </c>
      <c r="D2726" t="s">
        <v>236</v>
      </c>
      <c r="E2726" t="s">
        <v>307</v>
      </c>
      <c r="F2726" t="s">
        <v>49</v>
      </c>
      <c r="H2726" t="s">
        <v>38</v>
      </c>
      <c r="I2726">
        <v>75</v>
      </c>
      <c r="J2726">
        <v>75</v>
      </c>
      <c r="K2726">
        <v>6</v>
      </c>
      <c r="L2726">
        <v>13</v>
      </c>
      <c r="M2726">
        <v>406748.82</v>
      </c>
      <c r="N2726">
        <v>767000</v>
      </c>
      <c r="O2726">
        <v>0</v>
      </c>
      <c r="P2726">
        <v>41.665749390481999</v>
      </c>
      <c r="Q2726">
        <v>12</v>
      </c>
      <c r="R2726">
        <v>708000</v>
      </c>
      <c r="S2726">
        <v>43309</v>
      </c>
      <c r="T2726">
        <v>43292</v>
      </c>
      <c r="U2726">
        <v>8.8059999999999992</v>
      </c>
      <c r="V2726">
        <v>12</v>
      </c>
      <c r="W2726">
        <v>375522.36</v>
      </c>
      <c r="X2726">
        <v>708000</v>
      </c>
      <c r="Y2726">
        <v>212400</v>
      </c>
      <c r="Z2726">
        <v>16.651615096194899</v>
      </c>
      <c r="AA2726">
        <v>0</v>
      </c>
      <c r="AB2726">
        <v>0</v>
      </c>
      <c r="AC2726">
        <v>43331</v>
      </c>
      <c r="AD2726">
        <v>43292</v>
      </c>
      <c r="AE2726">
        <v>8.1289999999999996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24</v>
      </c>
      <c r="AL2726">
        <v>1416000</v>
      </c>
      <c r="AN2726">
        <v>43373</v>
      </c>
      <c r="AO2726">
        <v>0</v>
      </c>
      <c r="AP2726" t="s">
        <v>3114</v>
      </c>
      <c r="AQ2726">
        <v>4</v>
      </c>
      <c r="AR2726">
        <v>0</v>
      </c>
      <c r="AS2726">
        <v>0</v>
      </c>
      <c r="AT2726">
        <v>0</v>
      </c>
    </row>
    <row r="2727" spans="1:46" x14ac:dyDescent="0.25">
      <c r="A2727" t="s">
        <v>41</v>
      </c>
      <c r="B2727" t="s">
        <v>149</v>
      </c>
      <c r="C2727" t="s">
        <v>202</v>
      </c>
      <c r="D2727" t="s">
        <v>236</v>
      </c>
      <c r="E2727" t="s">
        <v>307</v>
      </c>
      <c r="F2727" t="s">
        <v>49</v>
      </c>
      <c r="H2727" t="s">
        <v>38</v>
      </c>
      <c r="I2727">
        <v>63</v>
      </c>
      <c r="J2727">
        <v>63</v>
      </c>
      <c r="K2727">
        <v>12</v>
      </c>
      <c r="L2727">
        <v>14</v>
      </c>
      <c r="M2727">
        <v>424995.06</v>
      </c>
      <c r="N2727">
        <v>770000</v>
      </c>
      <c r="O2727">
        <v>181500</v>
      </c>
      <c r="P2727">
        <v>20.561671028037299</v>
      </c>
      <c r="Q2727">
        <v>35</v>
      </c>
      <c r="R2727">
        <v>1925000</v>
      </c>
      <c r="S2727">
        <v>43312</v>
      </c>
      <c r="T2727">
        <v>43244</v>
      </c>
      <c r="U2727">
        <v>9.484</v>
      </c>
      <c r="V2727">
        <v>7</v>
      </c>
      <c r="W2727">
        <v>212497.53</v>
      </c>
      <c r="X2727">
        <v>385000</v>
      </c>
      <c r="Y2727">
        <v>0</v>
      </c>
      <c r="Z2727">
        <v>39.28642</v>
      </c>
      <c r="AA2727">
        <v>28</v>
      </c>
      <c r="AB2727">
        <v>1540000</v>
      </c>
      <c r="AC2727">
        <v>43340</v>
      </c>
      <c r="AD2727">
        <v>43244</v>
      </c>
      <c r="AE2727">
        <v>4.742</v>
      </c>
      <c r="AF2727">
        <v>15</v>
      </c>
      <c r="AG2727">
        <v>455351.85</v>
      </c>
      <c r="AH2727">
        <v>825000</v>
      </c>
      <c r="AI2727">
        <v>198000</v>
      </c>
      <c r="AJ2727">
        <v>20.1137105263157</v>
      </c>
      <c r="AK2727">
        <v>13</v>
      </c>
      <c r="AL2727">
        <v>715000</v>
      </c>
      <c r="AM2727">
        <v>43373</v>
      </c>
      <c r="AN2727">
        <v>43244</v>
      </c>
      <c r="AO2727">
        <v>10.5</v>
      </c>
      <c r="AP2727" t="s">
        <v>3115</v>
      </c>
      <c r="AQ2727">
        <v>8</v>
      </c>
      <c r="AR2727">
        <v>0</v>
      </c>
      <c r="AS2727">
        <v>0</v>
      </c>
      <c r="AT2727">
        <v>0</v>
      </c>
    </row>
    <row r="2728" spans="1:46" x14ac:dyDescent="0.25">
      <c r="A2728" t="s">
        <v>41</v>
      </c>
      <c r="B2728" t="s">
        <v>139</v>
      </c>
      <c r="C2728" t="s">
        <v>192</v>
      </c>
      <c r="D2728" t="s">
        <v>236</v>
      </c>
      <c r="E2728" t="s">
        <v>307</v>
      </c>
      <c r="F2728" t="s">
        <v>49</v>
      </c>
      <c r="H2728" t="s">
        <v>38</v>
      </c>
      <c r="I2728">
        <v>58</v>
      </c>
      <c r="J2728">
        <v>58</v>
      </c>
      <c r="K2728">
        <v>36</v>
      </c>
      <c r="L2728">
        <v>30</v>
      </c>
      <c r="M2728">
        <v>559089.03</v>
      </c>
      <c r="N2728">
        <v>1020000</v>
      </c>
      <c r="O2728">
        <v>295800</v>
      </c>
      <c r="P2728">
        <v>15.0789929108417</v>
      </c>
      <c r="Q2728">
        <v>60</v>
      </c>
      <c r="R2728">
        <v>2040000</v>
      </c>
      <c r="S2728">
        <v>43312</v>
      </c>
      <c r="T2728">
        <v>43232</v>
      </c>
      <c r="U2728">
        <v>20.323</v>
      </c>
      <c r="V2728">
        <v>34</v>
      </c>
      <c r="W2728">
        <v>633726.78</v>
      </c>
      <c r="X2728">
        <v>1156000</v>
      </c>
      <c r="Y2728">
        <v>346800</v>
      </c>
      <c r="Z2728">
        <v>13.8532553564739</v>
      </c>
      <c r="AA2728">
        <v>62</v>
      </c>
      <c r="AB2728">
        <v>2108000</v>
      </c>
      <c r="AC2728">
        <v>43334</v>
      </c>
      <c r="AD2728">
        <v>43336</v>
      </c>
      <c r="AE2728">
        <v>23.032</v>
      </c>
      <c r="AF2728">
        <v>16</v>
      </c>
      <c r="AG2728">
        <v>308898.71999999997</v>
      </c>
      <c r="AH2728">
        <v>544000</v>
      </c>
      <c r="AI2728">
        <v>84804</v>
      </c>
      <c r="AJ2728">
        <v>26.003581896619998</v>
      </c>
      <c r="AK2728">
        <v>45</v>
      </c>
      <c r="AL2728">
        <v>1530000</v>
      </c>
      <c r="AM2728">
        <v>43370</v>
      </c>
      <c r="AN2728">
        <v>43336</v>
      </c>
      <c r="AO2728">
        <v>11.2</v>
      </c>
      <c r="AP2728" t="s">
        <v>3116</v>
      </c>
      <c r="AQ2728">
        <v>34</v>
      </c>
      <c r="AR2728">
        <v>0</v>
      </c>
      <c r="AS2728">
        <v>0</v>
      </c>
      <c r="AT2728">
        <v>0</v>
      </c>
    </row>
    <row r="2729" spans="1:46" x14ac:dyDescent="0.25">
      <c r="A2729" t="s">
        <v>41</v>
      </c>
      <c r="B2729" t="s">
        <v>142</v>
      </c>
      <c r="C2729" t="s">
        <v>195</v>
      </c>
      <c r="D2729" t="s">
        <v>236</v>
      </c>
      <c r="E2729" t="s">
        <v>307</v>
      </c>
      <c r="F2729" t="s">
        <v>49</v>
      </c>
      <c r="H2729" t="s">
        <v>38</v>
      </c>
      <c r="I2729">
        <v>48</v>
      </c>
      <c r="J2729">
        <v>48</v>
      </c>
      <c r="K2729">
        <v>36</v>
      </c>
      <c r="L2729">
        <v>61</v>
      </c>
      <c r="M2729">
        <v>863506.85</v>
      </c>
      <c r="N2729">
        <v>1931000</v>
      </c>
      <c r="O2729">
        <v>878790</v>
      </c>
      <c r="P2729">
        <v>9.7273799477895899</v>
      </c>
      <c r="Q2729">
        <v>199</v>
      </c>
      <c r="R2729">
        <v>6965000</v>
      </c>
      <c r="S2729">
        <v>43312</v>
      </c>
      <c r="T2729">
        <v>43209</v>
      </c>
      <c r="U2729">
        <v>41.323</v>
      </c>
      <c r="V2729">
        <v>108</v>
      </c>
      <c r="W2729">
        <v>1528831.8</v>
      </c>
      <c r="X2729">
        <v>3780000</v>
      </c>
      <c r="Y2729">
        <v>1890000</v>
      </c>
      <c r="Z2729">
        <v>11.0203714191555</v>
      </c>
      <c r="AA2729">
        <v>91</v>
      </c>
      <c r="AB2729">
        <v>3185000</v>
      </c>
      <c r="AC2729">
        <v>43338</v>
      </c>
      <c r="AD2729">
        <v>43209</v>
      </c>
      <c r="AE2729">
        <v>73.161000000000001</v>
      </c>
      <c r="AF2729">
        <v>15</v>
      </c>
      <c r="AG2729">
        <v>212337.75</v>
      </c>
      <c r="AH2729">
        <v>525000</v>
      </c>
      <c r="AI2729">
        <v>227500</v>
      </c>
      <c r="AJ2729">
        <v>21.488562893257999</v>
      </c>
      <c r="AK2729">
        <v>77</v>
      </c>
      <c r="AL2729">
        <v>2695000</v>
      </c>
      <c r="AM2729">
        <v>43373</v>
      </c>
      <c r="AN2729">
        <v>43209</v>
      </c>
      <c r="AO2729">
        <v>10.5</v>
      </c>
      <c r="AP2729" t="s">
        <v>3117</v>
      </c>
      <c r="AQ2729">
        <v>81</v>
      </c>
      <c r="AR2729">
        <v>0</v>
      </c>
      <c r="AS2729">
        <v>0</v>
      </c>
      <c r="AT2729">
        <v>0</v>
      </c>
    </row>
    <row r="2730" spans="1:46" x14ac:dyDescent="0.25">
      <c r="A2730" t="s">
        <v>41</v>
      </c>
      <c r="B2730" t="s">
        <v>145</v>
      </c>
      <c r="C2730" t="s">
        <v>198</v>
      </c>
      <c r="D2730" t="s">
        <v>236</v>
      </c>
      <c r="E2730" t="s">
        <v>307</v>
      </c>
      <c r="F2730" t="s">
        <v>49</v>
      </c>
      <c r="H2730" t="s">
        <v>38</v>
      </c>
      <c r="I2730">
        <v>39</v>
      </c>
      <c r="J2730">
        <v>39</v>
      </c>
      <c r="K2730">
        <v>12</v>
      </c>
      <c r="L2730">
        <v>7</v>
      </c>
      <c r="M2730">
        <v>158896.54999999999</v>
      </c>
      <c r="N2730">
        <v>266000</v>
      </c>
      <c r="O2730">
        <v>79800</v>
      </c>
      <c r="P2730">
        <v>6.12985752867323</v>
      </c>
      <c r="Q2730">
        <v>127</v>
      </c>
      <c r="R2730">
        <v>4826000</v>
      </c>
      <c r="S2730">
        <v>43301</v>
      </c>
      <c r="T2730">
        <v>43304</v>
      </c>
      <c r="U2730">
        <v>4.742</v>
      </c>
      <c r="V2730">
        <v>10</v>
      </c>
      <c r="W2730">
        <v>229052.6</v>
      </c>
      <c r="X2730">
        <v>380000</v>
      </c>
      <c r="Y2730">
        <v>114000</v>
      </c>
      <c r="Z2730">
        <v>5.2790000712187899</v>
      </c>
      <c r="AA2730">
        <v>117</v>
      </c>
      <c r="AB2730">
        <v>4446000</v>
      </c>
      <c r="AC2730">
        <v>43333</v>
      </c>
      <c r="AD2730">
        <v>43304</v>
      </c>
      <c r="AE2730">
        <v>6.774</v>
      </c>
      <c r="AF2730">
        <v>17</v>
      </c>
      <c r="AG2730">
        <v>389389.42</v>
      </c>
      <c r="AH2730">
        <v>646000</v>
      </c>
      <c r="AI2730">
        <v>193800</v>
      </c>
      <c r="AJ2730">
        <v>5.2789999790532898</v>
      </c>
      <c r="AK2730">
        <v>104</v>
      </c>
      <c r="AL2730">
        <v>3952000</v>
      </c>
      <c r="AM2730">
        <v>43373</v>
      </c>
      <c r="AN2730">
        <v>43304</v>
      </c>
      <c r="AO2730">
        <v>11.9</v>
      </c>
      <c r="AP2730" t="s">
        <v>3118</v>
      </c>
      <c r="AQ2730">
        <v>39</v>
      </c>
      <c r="AR2730">
        <v>0</v>
      </c>
      <c r="AS2730">
        <v>0</v>
      </c>
      <c r="AT2730">
        <v>0</v>
      </c>
    </row>
    <row r="2731" spans="1:46" x14ac:dyDescent="0.25">
      <c r="A2731" t="s">
        <v>41</v>
      </c>
      <c r="B2731" t="s">
        <v>141</v>
      </c>
      <c r="C2731" t="s">
        <v>194</v>
      </c>
      <c r="D2731" t="s">
        <v>236</v>
      </c>
      <c r="E2731" t="s">
        <v>307</v>
      </c>
      <c r="F2731" t="s">
        <v>49</v>
      </c>
      <c r="H2731" t="s">
        <v>38</v>
      </c>
      <c r="I2731">
        <v>39</v>
      </c>
      <c r="J2731">
        <v>39</v>
      </c>
      <c r="K2731">
        <v>36</v>
      </c>
      <c r="L2731">
        <v>28</v>
      </c>
      <c r="M2731">
        <v>652088.9</v>
      </c>
      <c r="N2731">
        <v>1176000</v>
      </c>
      <c r="O2731">
        <v>264600</v>
      </c>
      <c r="P2731">
        <v>21.2971483863851</v>
      </c>
      <c r="Q2731">
        <v>76</v>
      </c>
      <c r="R2731">
        <v>3192000</v>
      </c>
      <c r="S2731">
        <v>43301</v>
      </c>
      <c r="T2731">
        <v>43304</v>
      </c>
      <c r="U2731">
        <v>18.968</v>
      </c>
      <c r="V2731">
        <v>73</v>
      </c>
      <c r="W2731">
        <v>1832327.77</v>
      </c>
      <c r="X2731">
        <v>3066000</v>
      </c>
      <c r="Y2731">
        <v>919800</v>
      </c>
      <c r="Z2731">
        <v>6.0870120634650497</v>
      </c>
      <c r="AA2731">
        <v>111</v>
      </c>
      <c r="AB2731">
        <v>4662000</v>
      </c>
      <c r="AC2731">
        <v>43331</v>
      </c>
      <c r="AD2731">
        <v>43338</v>
      </c>
      <c r="AE2731">
        <v>49.451999999999998</v>
      </c>
      <c r="AF2731">
        <v>45</v>
      </c>
      <c r="AG2731">
        <v>1112734.92</v>
      </c>
      <c r="AH2731">
        <v>1890000</v>
      </c>
      <c r="AI2731">
        <v>554400</v>
      </c>
      <c r="AJ2731">
        <v>8.3551653052343706</v>
      </c>
      <c r="AK2731">
        <v>136</v>
      </c>
      <c r="AL2731">
        <v>5712000</v>
      </c>
      <c r="AM2731">
        <v>43373</v>
      </c>
      <c r="AN2731">
        <v>43361</v>
      </c>
      <c r="AO2731">
        <v>31.5</v>
      </c>
      <c r="AP2731" t="s">
        <v>3119</v>
      </c>
      <c r="AQ2731">
        <v>42</v>
      </c>
      <c r="AR2731">
        <v>0</v>
      </c>
      <c r="AS2731">
        <v>0</v>
      </c>
      <c r="AT2731">
        <v>0</v>
      </c>
    </row>
    <row r="2732" spans="1:46" x14ac:dyDescent="0.25">
      <c r="A2732" t="s">
        <v>41</v>
      </c>
      <c r="B2732" t="s">
        <v>164</v>
      </c>
      <c r="C2732" t="s">
        <v>217</v>
      </c>
      <c r="D2732" t="s">
        <v>236</v>
      </c>
      <c r="E2732" t="s">
        <v>307</v>
      </c>
      <c r="F2732" t="s">
        <v>49</v>
      </c>
      <c r="H2732" t="s">
        <v>38</v>
      </c>
      <c r="I2732">
        <v>36</v>
      </c>
      <c r="J2732">
        <v>36</v>
      </c>
      <c r="K2732">
        <v>6</v>
      </c>
      <c r="L2732">
        <v>6</v>
      </c>
      <c r="M2732">
        <v>341494.76</v>
      </c>
      <c r="N2732">
        <v>618000</v>
      </c>
      <c r="O2732">
        <v>154500</v>
      </c>
      <c r="P2732">
        <v>18.954857319486301</v>
      </c>
      <c r="Q2732">
        <v>15</v>
      </c>
      <c r="R2732">
        <v>1545000</v>
      </c>
      <c r="S2732">
        <v>43293</v>
      </c>
      <c r="T2732">
        <v>43209</v>
      </c>
      <c r="U2732">
        <v>4.0650000000000004</v>
      </c>
      <c r="V2732">
        <v>16</v>
      </c>
      <c r="W2732">
        <v>910652.71</v>
      </c>
      <c r="X2732">
        <v>1648000</v>
      </c>
      <c r="Y2732">
        <v>491700</v>
      </c>
      <c r="Z2732">
        <v>13.368677577336101</v>
      </c>
      <c r="AA2732">
        <v>35</v>
      </c>
      <c r="AB2732">
        <v>3605000</v>
      </c>
      <c r="AC2732">
        <v>43334</v>
      </c>
      <c r="AD2732">
        <v>43343</v>
      </c>
      <c r="AE2732">
        <v>10.839</v>
      </c>
      <c r="AF2732">
        <v>24</v>
      </c>
      <c r="AG2732">
        <v>1458827.28</v>
      </c>
      <c r="AH2732">
        <v>2472000</v>
      </c>
      <c r="AI2732">
        <v>679800</v>
      </c>
      <c r="AJ2732">
        <v>10.4614435738971</v>
      </c>
      <c r="AK2732">
        <v>35</v>
      </c>
      <c r="AL2732">
        <v>3605000</v>
      </c>
      <c r="AM2732">
        <v>43373</v>
      </c>
      <c r="AN2732">
        <v>43372</v>
      </c>
      <c r="AO2732">
        <v>16.8</v>
      </c>
      <c r="AP2732" t="s">
        <v>3120</v>
      </c>
      <c r="AQ2732">
        <v>80</v>
      </c>
      <c r="AR2732">
        <v>0</v>
      </c>
      <c r="AS2732">
        <v>0</v>
      </c>
      <c r="AT2732">
        <v>0</v>
      </c>
    </row>
    <row r="2733" spans="1:46" x14ac:dyDescent="0.25">
      <c r="A2733" t="s">
        <v>41</v>
      </c>
      <c r="B2733" t="s">
        <v>161</v>
      </c>
      <c r="C2733" t="s">
        <v>214</v>
      </c>
      <c r="D2733" t="s">
        <v>236</v>
      </c>
      <c r="E2733" t="s">
        <v>307</v>
      </c>
      <c r="F2733" t="s">
        <v>49</v>
      </c>
      <c r="H2733" t="s">
        <v>38</v>
      </c>
      <c r="I2733">
        <v>33</v>
      </c>
      <c r="J2733">
        <v>33</v>
      </c>
      <c r="K2733">
        <v>6</v>
      </c>
      <c r="L2733">
        <v>13</v>
      </c>
      <c r="M2733">
        <v>892331.29</v>
      </c>
      <c r="N2733">
        <v>1482000</v>
      </c>
      <c r="O2733">
        <v>307800</v>
      </c>
      <c r="P2733">
        <v>16.405687326011599</v>
      </c>
      <c r="Q2733">
        <v>32</v>
      </c>
      <c r="R2733">
        <v>3648000</v>
      </c>
      <c r="S2733">
        <v>43310</v>
      </c>
      <c r="T2733">
        <v>43288</v>
      </c>
      <c r="U2733">
        <v>8.8059999999999992</v>
      </c>
      <c r="V2733">
        <v>33</v>
      </c>
      <c r="W2733">
        <v>2280336.5499999998</v>
      </c>
      <c r="X2733">
        <v>3767000</v>
      </c>
      <c r="Y2733">
        <v>1130100</v>
      </c>
      <c r="Z2733">
        <v>4.8742764158575804</v>
      </c>
      <c r="AA2733">
        <v>71</v>
      </c>
      <c r="AB2733">
        <v>8449000</v>
      </c>
      <c r="AC2733">
        <v>43343</v>
      </c>
      <c r="AD2733">
        <v>43342</v>
      </c>
      <c r="AE2733">
        <v>22.355</v>
      </c>
      <c r="AF2733">
        <v>19</v>
      </c>
      <c r="AG2733">
        <v>1337668.02</v>
      </c>
      <c r="AH2733">
        <v>2261000</v>
      </c>
      <c r="AI2733">
        <v>678300</v>
      </c>
      <c r="AJ2733">
        <v>7.0300864463220902</v>
      </c>
      <c r="AK2733">
        <v>51</v>
      </c>
      <c r="AL2733">
        <v>6069000</v>
      </c>
      <c r="AM2733">
        <v>43368</v>
      </c>
      <c r="AN2733">
        <v>43342</v>
      </c>
      <c r="AO2733">
        <v>13.3</v>
      </c>
      <c r="AP2733" t="s">
        <v>3121</v>
      </c>
      <c r="AQ2733">
        <v>46</v>
      </c>
      <c r="AR2733">
        <v>0</v>
      </c>
      <c r="AS2733">
        <v>0</v>
      </c>
      <c r="AT2733">
        <v>0</v>
      </c>
    </row>
    <row r="2734" spans="1:46" x14ac:dyDescent="0.25">
      <c r="A2734" t="s">
        <v>41</v>
      </c>
      <c r="B2734" t="s">
        <v>162</v>
      </c>
      <c r="C2734" t="s">
        <v>215</v>
      </c>
      <c r="D2734" t="s">
        <v>236</v>
      </c>
      <c r="E2734" t="s">
        <v>307</v>
      </c>
      <c r="F2734" t="s">
        <v>49</v>
      </c>
      <c r="H2734" t="s">
        <v>38</v>
      </c>
      <c r="I2734">
        <v>31</v>
      </c>
      <c r="J2734">
        <v>31</v>
      </c>
      <c r="K2734">
        <v>6</v>
      </c>
      <c r="L2734">
        <v>17</v>
      </c>
      <c r="M2734">
        <v>1228051.6299999999</v>
      </c>
      <c r="N2734">
        <v>2091000</v>
      </c>
      <c r="O2734">
        <v>516600</v>
      </c>
      <c r="P2734">
        <v>14.198628477044901</v>
      </c>
      <c r="Q2734">
        <v>9</v>
      </c>
      <c r="R2734">
        <v>1107000</v>
      </c>
      <c r="S2734">
        <v>43312</v>
      </c>
      <c r="T2734">
        <v>43213</v>
      </c>
      <c r="U2734">
        <v>11.516</v>
      </c>
      <c r="V2734">
        <v>10</v>
      </c>
      <c r="W2734">
        <v>722126.75</v>
      </c>
      <c r="X2734">
        <v>1230000</v>
      </c>
      <c r="Y2734">
        <v>369000</v>
      </c>
      <c r="Z2734">
        <v>7.7422270937018904</v>
      </c>
      <c r="AA2734">
        <v>47</v>
      </c>
      <c r="AB2734">
        <v>5781000</v>
      </c>
      <c r="AC2734">
        <v>43331</v>
      </c>
      <c r="AD2734">
        <v>43343</v>
      </c>
      <c r="AE2734">
        <v>6.774</v>
      </c>
      <c r="AF2734">
        <v>13</v>
      </c>
      <c r="AG2734">
        <v>992084.6</v>
      </c>
      <c r="AH2734">
        <v>1599000</v>
      </c>
      <c r="AI2734">
        <v>479700</v>
      </c>
      <c r="AJ2734">
        <v>2.50218355110239</v>
      </c>
      <c r="AK2734">
        <v>34</v>
      </c>
      <c r="AL2734">
        <v>4182000</v>
      </c>
      <c r="AM2734">
        <v>43372</v>
      </c>
      <c r="AN2734">
        <v>43343</v>
      </c>
      <c r="AO2734">
        <v>9.1</v>
      </c>
      <c r="AP2734" t="s">
        <v>3122</v>
      </c>
      <c r="AQ2734">
        <v>44</v>
      </c>
      <c r="AR2734">
        <v>0</v>
      </c>
      <c r="AS2734">
        <v>12</v>
      </c>
      <c r="AT2734">
        <v>0</v>
      </c>
    </row>
    <row r="2735" spans="1:46" x14ac:dyDescent="0.25">
      <c r="A2735" t="s">
        <v>41</v>
      </c>
      <c r="B2735" t="s">
        <v>144</v>
      </c>
      <c r="C2735" t="s">
        <v>197</v>
      </c>
      <c r="D2735" t="s">
        <v>236</v>
      </c>
      <c r="E2735" t="s">
        <v>307</v>
      </c>
      <c r="F2735" t="s">
        <v>49</v>
      </c>
      <c r="H2735" t="s">
        <v>38</v>
      </c>
      <c r="I2735">
        <v>31</v>
      </c>
      <c r="J2735">
        <v>31</v>
      </c>
      <c r="K2735">
        <v>25</v>
      </c>
      <c r="L2735">
        <v>3</v>
      </c>
      <c r="M2735">
        <v>50819.13</v>
      </c>
      <c r="N2735">
        <v>93000</v>
      </c>
      <c r="O2735">
        <v>12400</v>
      </c>
      <c r="P2735">
        <v>30.643866987508101</v>
      </c>
      <c r="Q2735">
        <v>36</v>
      </c>
      <c r="R2735">
        <v>1116000</v>
      </c>
      <c r="S2735">
        <v>43309</v>
      </c>
      <c r="T2735">
        <v>43130</v>
      </c>
      <c r="U2735">
        <v>2.032</v>
      </c>
      <c r="V2735">
        <v>1</v>
      </c>
      <c r="W2735">
        <v>16939.71</v>
      </c>
      <c r="X2735">
        <v>31000</v>
      </c>
      <c r="Y2735">
        <v>0</v>
      </c>
      <c r="Z2735">
        <v>39.891351225105403</v>
      </c>
      <c r="AA2735">
        <v>35</v>
      </c>
      <c r="AB2735">
        <v>1085000</v>
      </c>
      <c r="AC2735">
        <v>43329</v>
      </c>
      <c r="AD2735">
        <v>43130</v>
      </c>
      <c r="AE2735">
        <v>0.67700000000000005</v>
      </c>
      <c r="AF2735">
        <v>2</v>
      </c>
      <c r="AG2735">
        <v>33879.42</v>
      </c>
      <c r="AH2735">
        <v>62000</v>
      </c>
      <c r="AI2735">
        <v>18600</v>
      </c>
      <c r="AJ2735">
        <v>14.1305013148675</v>
      </c>
      <c r="AK2735">
        <v>32</v>
      </c>
      <c r="AL2735">
        <v>992000</v>
      </c>
      <c r="AM2735">
        <v>43360</v>
      </c>
      <c r="AN2735">
        <v>43130</v>
      </c>
      <c r="AO2735">
        <v>1.4</v>
      </c>
      <c r="AP2735" t="s">
        <v>3123</v>
      </c>
      <c r="AQ2735">
        <v>39</v>
      </c>
      <c r="AR2735">
        <v>0</v>
      </c>
      <c r="AS2735">
        <v>0</v>
      </c>
      <c r="AT2735">
        <v>0</v>
      </c>
    </row>
    <row r="2736" spans="1:46" x14ac:dyDescent="0.25">
      <c r="A2736" t="s">
        <v>41</v>
      </c>
      <c r="B2736" t="s">
        <v>163</v>
      </c>
      <c r="C2736" t="s">
        <v>216</v>
      </c>
      <c r="D2736" t="s">
        <v>236</v>
      </c>
      <c r="E2736" t="s">
        <v>307</v>
      </c>
      <c r="F2736" t="s">
        <v>49</v>
      </c>
      <c r="H2736" t="s">
        <v>38</v>
      </c>
      <c r="I2736">
        <v>30</v>
      </c>
      <c r="J2736">
        <v>30</v>
      </c>
      <c r="K2736">
        <v>6</v>
      </c>
      <c r="L2736">
        <v>36</v>
      </c>
      <c r="M2736">
        <v>2320653.96</v>
      </c>
      <c r="N2736">
        <v>4284000</v>
      </c>
      <c r="O2736">
        <v>1285200</v>
      </c>
      <c r="P2736">
        <v>14.875304916291499</v>
      </c>
      <c r="Q2736">
        <v>116</v>
      </c>
      <c r="R2736">
        <v>13804000</v>
      </c>
      <c r="S2736">
        <v>43312</v>
      </c>
      <c r="T2736">
        <v>43176</v>
      </c>
      <c r="U2736">
        <v>24.387</v>
      </c>
      <c r="V2736">
        <v>65</v>
      </c>
      <c r="W2736">
        <v>4190069.65</v>
      </c>
      <c r="X2736">
        <v>7735000</v>
      </c>
      <c r="Y2736">
        <v>2320500</v>
      </c>
      <c r="Z2736">
        <v>14.875304917252301</v>
      </c>
      <c r="AA2736">
        <v>51</v>
      </c>
      <c r="AB2736">
        <v>6069000</v>
      </c>
      <c r="AC2736">
        <v>43343</v>
      </c>
      <c r="AD2736">
        <v>43176</v>
      </c>
      <c r="AE2736">
        <v>44.031999999999996</v>
      </c>
      <c r="AF2736">
        <v>13</v>
      </c>
      <c r="AG2736">
        <v>836558.03</v>
      </c>
      <c r="AH2736">
        <v>1547000</v>
      </c>
      <c r="AI2736">
        <v>464100</v>
      </c>
      <c r="AJ2736">
        <v>15.023193884487499</v>
      </c>
      <c r="AK2736">
        <v>37</v>
      </c>
      <c r="AL2736">
        <v>4403000</v>
      </c>
      <c r="AM2736">
        <v>43373</v>
      </c>
      <c r="AN2736">
        <v>43176</v>
      </c>
      <c r="AO2736">
        <v>9.1</v>
      </c>
      <c r="AP2736" t="s">
        <v>3124</v>
      </c>
      <c r="AQ2736">
        <v>64</v>
      </c>
      <c r="AR2736">
        <v>0</v>
      </c>
      <c r="AS2736">
        <v>25</v>
      </c>
      <c r="AT2736">
        <v>0</v>
      </c>
    </row>
    <row r="2737" spans="1:46" x14ac:dyDescent="0.25">
      <c r="A2737" t="s">
        <v>41</v>
      </c>
      <c r="B2737" t="s">
        <v>155</v>
      </c>
      <c r="C2737" t="s">
        <v>208</v>
      </c>
      <c r="D2737" t="s">
        <v>236</v>
      </c>
      <c r="E2737" t="s">
        <v>307</v>
      </c>
      <c r="F2737" t="s">
        <v>49</v>
      </c>
      <c r="H2737" t="s">
        <v>38</v>
      </c>
      <c r="I2737">
        <v>28</v>
      </c>
      <c r="J2737">
        <v>28</v>
      </c>
      <c r="K2737">
        <v>12</v>
      </c>
      <c r="L2737">
        <v>13</v>
      </c>
      <c r="M2737">
        <v>1143828.49</v>
      </c>
      <c r="N2737">
        <v>1926000</v>
      </c>
      <c r="O2737">
        <v>533400</v>
      </c>
      <c r="P2737">
        <v>9.6501982622432791</v>
      </c>
      <c r="Q2737">
        <v>37</v>
      </c>
      <c r="R2737">
        <v>5513000</v>
      </c>
      <c r="S2737">
        <v>43310</v>
      </c>
      <c r="T2737">
        <v>43288</v>
      </c>
      <c r="U2737">
        <v>8.8059999999999992</v>
      </c>
      <c r="V2737">
        <v>13</v>
      </c>
      <c r="W2737">
        <v>1152742.6299999999</v>
      </c>
      <c r="X2737">
        <v>1937000</v>
      </c>
      <c r="Y2737">
        <v>491700</v>
      </c>
      <c r="Z2737">
        <v>12.266180522226</v>
      </c>
      <c r="AA2737">
        <v>84</v>
      </c>
      <c r="AB2737">
        <v>12516000</v>
      </c>
      <c r="AC2737">
        <v>43330</v>
      </c>
      <c r="AD2737">
        <v>43336</v>
      </c>
      <c r="AE2737">
        <v>8.8059999999999992</v>
      </c>
      <c r="AF2737">
        <v>12</v>
      </c>
      <c r="AG2737">
        <v>1054968.24</v>
      </c>
      <c r="AH2737">
        <v>1788000</v>
      </c>
      <c r="AI2737">
        <v>491700</v>
      </c>
      <c r="AJ2737">
        <v>10.4786650892843</v>
      </c>
      <c r="AK2737">
        <v>71</v>
      </c>
      <c r="AL2737">
        <v>10579000</v>
      </c>
      <c r="AM2737">
        <v>43368</v>
      </c>
      <c r="AN2737">
        <v>43336</v>
      </c>
      <c r="AO2737">
        <v>8.4</v>
      </c>
      <c r="AP2737" t="s">
        <v>3125</v>
      </c>
      <c r="AQ2737">
        <v>27</v>
      </c>
      <c r="AR2737">
        <v>0</v>
      </c>
      <c r="AS2737">
        <v>20</v>
      </c>
      <c r="AT2737">
        <v>0</v>
      </c>
    </row>
    <row r="2738" spans="1:46" x14ac:dyDescent="0.25">
      <c r="A2738" t="s">
        <v>41</v>
      </c>
      <c r="B2738" t="s">
        <v>152</v>
      </c>
      <c r="C2738" t="s">
        <v>205</v>
      </c>
      <c r="D2738" t="s">
        <v>236</v>
      </c>
      <c r="E2738" t="s">
        <v>307</v>
      </c>
      <c r="F2738" t="s">
        <v>49</v>
      </c>
      <c r="H2738" t="s">
        <v>38</v>
      </c>
      <c r="I2738">
        <v>27</v>
      </c>
      <c r="J2738">
        <v>27</v>
      </c>
      <c r="K2738">
        <v>12</v>
      </c>
      <c r="L2738">
        <v>23</v>
      </c>
      <c r="M2738">
        <v>1393208.93</v>
      </c>
      <c r="N2738">
        <v>2439000</v>
      </c>
      <c r="O2738">
        <v>699900</v>
      </c>
      <c r="P2738">
        <v>11.877993042378201</v>
      </c>
      <c r="Q2738">
        <v>31</v>
      </c>
      <c r="R2738">
        <v>3317000</v>
      </c>
      <c r="S2738">
        <v>43308</v>
      </c>
      <c r="T2738">
        <v>43305</v>
      </c>
      <c r="U2738">
        <v>15.581</v>
      </c>
      <c r="V2738">
        <v>7</v>
      </c>
      <c r="W2738">
        <v>450354.64</v>
      </c>
      <c r="X2738">
        <v>749000</v>
      </c>
      <c r="Y2738">
        <v>128400</v>
      </c>
      <c r="Z2738">
        <v>20.175619697123899</v>
      </c>
      <c r="AA2738">
        <v>48</v>
      </c>
      <c r="AB2738">
        <v>5136000</v>
      </c>
      <c r="AC2738">
        <v>43338</v>
      </c>
      <c r="AD2738">
        <v>43327</v>
      </c>
      <c r="AE2738">
        <v>4.742</v>
      </c>
      <c r="AF2738">
        <v>6</v>
      </c>
      <c r="AG2738">
        <v>375983.82</v>
      </c>
      <c r="AH2738">
        <v>642000</v>
      </c>
      <c r="AI2738">
        <v>192600</v>
      </c>
      <c r="AJ2738">
        <v>7.9701376190808402</v>
      </c>
      <c r="AK2738">
        <v>42</v>
      </c>
      <c r="AL2738">
        <v>4494000</v>
      </c>
      <c r="AM2738">
        <v>43358</v>
      </c>
      <c r="AN2738">
        <v>43327</v>
      </c>
      <c r="AO2738">
        <v>4.2</v>
      </c>
      <c r="AP2738" t="s">
        <v>3126</v>
      </c>
      <c r="AQ2738">
        <v>4</v>
      </c>
      <c r="AR2738">
        <v>0</v>
      </c>
      <c r="AS2738">
        <v>6</v>
      </c>
      <c r="AT2738">
        <v>0</v>
      </c>
    </row>
    <row r="2739" spans="1:46" x14ac:dyDescent="0.25">
      <c r="A2739" t="s">
        <v>41</v>
      </c>
      <c r="B2739" t="s">
        <v>169</v>
      </c>
      <c r="C2739" t="s">
        <v>222</v>
      </c>
      <c r="D2739" t="s">
        <v>236</v>
      </c>
      <c r="E2739" t="s">
        <v>307</v>
      </c>
      <c r="F2739" t="s">
        <v>49</v>
      </c>
      <c r="H2739" t="s">
        <v>38</v>
      </c>
      <c r="I2739">
        <v>27</v>
      </c>
      <c r="J2739">
        <v>27</v>
      </c>
      <c r="K2739">
        <v>1</v>
      </c>
      <c r="L2739">
        <v>1</v>
      </c>
      <c r="M2739">
        <v>33218.18</v>
      </c>
      <c r="N2739">
        <v>62000</v>
      </c>
      <c r="O2739">
        <v>18600</v>
      </c>
      <c r="P2739">
        <v>15.806455251226399</v>
      </c>
      <c r="Q2739">
        <v>3</v>
      </c>
      <c r="R2739">
        <v>186000</v>
      </c>
      <c r="S2739">
        <v>43282</v>
      </c>
      <c r="T2739">
        <v>43126</v>
      </c>
      <c r="U2739">
        <v>0.67700000000000005</v>
      </c>
      <c r="V2739">
        <v>4</v>
      </c>
      <c r="W2739">
        <v>140044.17000000001</v>
      </c>
      <c r="X2739">
        <v>248000</v>
      </c>
      <c r="Y2739">
        <v>74400</v>
      </c>
      <c r="Z2739">
        <v>11.262334779651599</v>
      </c>
      <c r="AA2739">
        <v>11</v>
      </c>
      <c r="AB2739">
        <v>682000</v>
      </c>
      <c r="AC2739">
        <v>43338</v>
      </c>
      <c r="AD2739">
        <v>43324</v>
      </c>
      <c r="AE2739">
        <v>2.71</v>
      </c>
      <c r="AF2739">
        <v>1</v>
      </c>
      <c r="AG2739">
        <v>35862.92</v>
      </c>
      <c r="AH2739">
        <v>62000</v>
      </c>
      <c r="AI2739">
        <v>18600</v>
      </c>
      <c r="AJ2739">
        <v>9.1031971094838298</v>
      </c>
      <c r="AK2739">
        <v>34</v>
      </c>
      <c r="AL2739">
        <v>2108000</v>
      </c>
      <c r="AM2739">
        <v>43354</v>
      </c>
      <c r="AN2739">
        <v>43350</v>
      </c>
      <c r="AO2739">
        <v>0.7</v>
      </c>
      <c r="AP2739" t="s">
        <v>3127</v>
      </c>
      <c r="AQ2739">
        <v>8</v>
      </c>
      <c r="AR2739">
        <v>0</v>
      </c>
      <c r="AS2739">
        <v>0</v>
      </c>
      <c r="AT2739">
        <v>0</v>
      </c>
    </row>
    <row r="2740" spans="1:46" x14ac:dyDescent="0.25">
      <c r="A2740" t="s">
        <v>41</v>
      </c>
      <c r="B2740" t="s">
        <v>146</v>
      </c>
      <c r="C2740" t="s">
        <v>199</v>
      </c>
      <c r="D2740" t="s">
        <v>236</v>
      </c>
      <c r="E2740" t="s">
        <v>307</v>
      </c>
      <c r="F2740" t="s">
        <v>49</v>
      </c>
      <c r="H2740" t="s">
        <v>38</v>
      </c>
      <c r="I2740">
        <v>27</v>
      </c>
      <c r="J2740">
        <v>27</v>
      </c>
      <c r="K2740">
        <v>24</v>
      </c>
      <c r="L2740">
        <v>4</v>
      </c>
      <c r="M2740">
        <v>117134.26</v>
      </c>
      <c r="N2740">
        <v>224000</v>
      </c>
      <c r="O2740">
        <v>67200</v>
      </c>
      <c r="P2740">
        <v>17.826731129378999</v>
      </c>
      <c r="Q2740">
        <v>20</v>
      </c>
      <c r="R2740">
        <v>1120000</v>
      </c>
      <c r="S2740">
        <v>43307</v>
      </c>
      <c r="T2740">
        <v>43088</v>
      </c>
      <c r="U2740">
        <v>2.71</v>
      </c>
      <c r="V2740">
        <v>4</v>
      </c>
      <c r="W2740">
        <v>117134.26</v>
      </c>
      <c r="X2740">
        <v>224000</v>
      </c>
      <c r="Y2740">
        <v>67200</v>
      </c>
      <c r="Z2740">
        <v>17.826731129378999</v>
      </c>
      <c r="AA2740">
        <v>40</v>
      </c>
      <c r="AB2740">
        <v>2240000</v>
      </c>
      <c r="AC2740">
        <v>43327</v>
      </c>
      <c r="AD2740">
        <v>43337</v>
      </c>
      <c r="AE2740">
        <v>2.71</v>
      </c>
      <c r="AF2740">
        <v>9</v>
      </c>
      <c r="AG2740">
        <v>284300.55</v>
      </c>
      <c r="AH2740">
        <v>504000</v>
      </c>
      <c r="AI2740">
        <v>134400</v>
      </c>
      <c r="AJ2740">
        <v>15.386741071428499</v>
      </c>
      <c r="AK2740">
        <v>31</v>
      </c>
      <c r="AL2740">
        <v>1736000</v>
      </c>
      <c r="AM2740">
        <v>43373</v>
      </c>
      <c r="AN2740">
        <v>43337</v>
      </c>
      <c r="AO2740">
        <v>6.3</v>
      </c>
      <c r="AP2740" t="s">
        <v>3128</v>
      </c>
      <c r="AQ2740">
        <v>11</v>
      </c>
      <c r="AR2740">
        <v>0</v>
      </c>
      <c r="AS2740">
        <v>6</v>
      </c>
      <c r="AT2740">
        <v>0</v>
      </c>
    </row>
    <row r="2741" spans="1:46" x14ac:dyDescent="0.25">
      <c r="A2741" t="s">
        <v>41</v>
      </c>
      <c r="B2741" t="s">
        <v>167</v>
      </c>
      <c r="C2741" t="s">
        <v>220</v>
      </c>
      <c r="D2741" t="s">
        <v>236</v>
      </c>
      <c r="E2741" t="s">
        <v>307</v>
      </c>
      <c r="F2741" t="s">
        <v>49</v>
      </c>
      <c r="H2741" t="s">
        <v>38</v>
      </c>
      <c r="I2741">
        <v>26</v>
      </c>
      <c r="J2741">
        <v>26</v>
      </c>
      <c r="K2741">
        <v>6</v>
      </c>
      <c r="L2741">
        <v>16</v>
      </c>
      <c r="M2741">
        <v>785346.62</v>
      </c>
      <c r="N2741">
        <v>1264000</v>
      </c>
      <c r="O2741">
        <v>308100</v>
      </c>
      <c r="P2741">
        <v>9.6263958573072408</v>
      </c>
      <c r="Q2741">
        <v>61</v>
      </c>
      <c r="R2741">
        <v>4819000</v>
      </c>
      <c r="S2741">
        <v>43310</v>
      </c>
      <c r="T2741">
        <v>43305</v>
      </c>
      <c r="U2741">
        <v>10.839</v>
      </c>
      <c r="V2741">
        <v>42</v>
      </c>
      <c r="W2741">
        <v>2093315.81</v>
      </c>
      <c r="X2741">
        <v>3318000</v>
      </c>
      <c r="Y2741">
        <v>995400</v>
      </c>
      <c r="Z2741">
        <v>0.85906348507256103</v>
      </c>
      <c r="AA2741">
        <v>55</v>
      </c>
      <c r="AB2741">
        <v>4565000</v>
      </c>
      <c r="AC2741">
        <v>43333</v>
      </c>
      <c r="AD2741">
        <v>43343</v>
      </c>
      <c r="AE2741">
        <v>28.452000000000002</v>
      </c>
      <c r="AF2741">
        <v>2</v>
      </c>
      <c r="AG2741">
        <v>98042.7</v>
      </c>
      <c r="AH2741">
        <v>166000</v>
      </c>
      <c r="AI2741">
        <v>49800</v>
      </c>
      <c r="AJ2741">
        <v>7.1884942953924398</v>
      </c>
      <c r="AK2741">
        <v>43</v>
      </c>
      <c r="AL2741">
        <v>3397000</v>
      </c>
      <c r="AM2741">
        <v>43348</v>
      </c>
      <c r="AN2741">
        <v>43343</v>
      </c>
      <c r="AO2741">
        <v>1.4</v>
      </c>
      <c r="AP2741" t="s">
        <v>3129</v>
      </c>
      <c r="AQ2741">
        <v>18</v>
      </c>
      <c r="AR2741">
        <v>0</v>
      </c>
      <c r="AS2741">
        <v>0</v>
      </c>
      <c r="AT2741">
        <v>0</v>
      </c>
    </row>
    <row r="2742" spans="1:46" x14ac:dyDescent="0.25">
      <c r="A2742" t="s">
        <v>41</v>
      </c>
      <c r="B2742" t="s">
        <v>147</v>
      </c>
      <c r="C2742" t="s">
        <v>200</v>
      </c>
      <c r="D2742" t="s">
        <v>236</v>
      </c>
      <c r="E2742" t="s">
        <v>307</v>
      </c>
      <c r="F2742" t="s">
        <v>49</v>
      </c>
      <c r="H2742" t="s">
        <v>38</v>
      </c>
      <c r="I2742">
        <v>26</v>
      </c>
      <c r="J2742">
        <v>26</v>
      </c>
      <c r="K2742">
        <v>25</v>
      </c>
      <c r="L2742">
        <v>4</v>
      </c>
      <c r="M2742">
        <v>51987.58</v>
      </c>
      <c r="N2742">
        <v>120000</v>
      </c>
      <c r="O2742">
        <v>12000</v>
      </c>
      <c r="P2742">
        <v>47.049686938980898</v>
      </c>
      <c r="Q2742">
        <v>7</v>
      </c>
      <c r="R2742">
        <v>210000</v>
      </c>
      <c r="S2742">
        <v>43309</v>
      </c>
      <c r="T2742">
        <v>42407</v>
      </c>
      <c r="U2742">
        <v>2.71</v>
      </c>
      <c r="V2742">
        <v>1</v>
      </c>
      <c r="W2742">
        <v>12996.89</v>
      </c>
      <c r="X2742">
        <v>30000</v>
      </c>
      <c r="Y2742">
        <v>0</v>
      </c>
      <c r="Z2742">
        <v>52.344736190113998</v>
      </c>
      <c r="AA2742">
        <v>6</v>
      </c>
      <c r="AB2742">
        <v>180000</v>
      </c>
      <c r="AC2742">
        <v>43329</v>
      </c>
      <c r="AD2742">
        <v>42407</v>
      </c>
      <c r="AE2742">
        <v>0.67700000000000005</v>
      </c>
      <c r="AF2742">
        <v>2</v>
      </c>
      <c r="AG2742">
        <v>25993.8</v>
      </c>
      <c r="AH2742">
        <v>60000</v>
      </c>
      <c r="AI2742">
        <v>18000</v>
      </c>
      <c r="AJ2742">
        <v>31.920999675814201</v>
      </c>
      <c r="AK2742">
        <v>3</v>
      </c>
      <c r="AL2742">
        <v>90000</v>
      </c>
      <c r="AM2742">
        <v>43360</v>
      </c>
      <c r="AN2742">
        <v>42407</v>
      </c>
      <c r="AO2742">
        <v>1.4</v>
      </c>
      <c r="AP2742" t="s">
        <v>3130</v>
      </c>
      <c r="AQ2742">
        <v>58</v>
      </c>
      <c r="AR2742">
        <v>0</v>
      </c>
      <c r="AS2742">
        <v>1</v>
      </c>
      <c r="AT2742">
        <v>0</v>
      </c>
    </row>
    <row r="2743" spans="1:46" x14ac:dyDescent="0.25">
      <c r="A2743" t="s">
        <v>41</v>
      </c>
      <c r="B2743" t="s">
        <v>175</v>
      </c>
      <c r="C2743" t="s">
        <v>228</v>
      </c>
      <c r="D2743" t="s">
        <v>236</v>
      </c>
      <c r="E2743" t="s">
        <v>307</v>
      </c>
      <c r="F2743" t="s">
        <v>49</v>
      </c>
      <c r="H2743" t="s">
        <v>38</v>
      </c>
      <c r="I2743">
        <v>23</v>
      </c>
      <c r="J2743">
        <v>23</v>
      </c>
      <c r="K2743">
        <v>1</v>
      </c>
      <c r="L2743">
        <v>5</v>
      </c>
      <c r="M2743">
        <v>351278.66</v>
      </c>
      <c r="N2743">
        <v>625000</v>
      </c>
      <c r="O2743">
        <v>112500</v>
      </c>
      <c r="P2743">
        <v>24.6036046976383</v>
      </c>
      <c r="Q2743">
        <v>31</v>
      </c>
      <c r="R2743">
        <v>3875000</v>
      </c>
      <c r="S2743">
        <v>43310</v>
      </c>
      <c r="T2743">
        <v>43305</v>
      </c>
      <c r="U2743">
        <v>3.387</v>
      </c>
      <c r="V2743">
        <v>7</v>
      </c>
      <c r="W2743">
        <v>509184.13</v>
      </c>
      <c r="X2743">
        <v>875000</v>
      </c>
      <c r="Y2743">
        <v>262500</v>
      </c>
      <c r="Z2743">
        <v>8.5546868870025499</v>
      </c>
      <c r="AA2743">
        <v>24</v>
      </c>
      <c r="AB2743">
        <v>3000000</v>
      </c>
      <c r="AC2743">
        <v>43334</v>
      </c>
      <c r="AD2743">
        <v>43305</v>
      </c>
      <c r="AE2743">
        <v>4.742</v>
      </c>
      <c r="AF2743">
        <v>18</v>
      </c>
      <c r="AG2743">
        <v>1309491.6299999999</v>
      </c>
      <c r="AH2743">
        <v>2250000</v>
      </c>
      <c r="AI2743">
        <v>637500</v>
      </c>
      <c r="AJ2743">
        <v>10.670338424144401</v>
      </c>
      <c r="AK2743">
        <v>18</v>
      </c>
      <c r="AL2743">
        <v>2250000</v>
      </c>
      <c r="AM2743">
        <v>43372</v>
      </c>
      <c r="AN2743">
        <v>43350</v>
      </c>
      <c r="AO2743">
        <v>12.6</v>
      </c>
      <c r="AP2743" t="s">
        <v>3131</v>
      </c>
      <c r="AQ2743">
        <v>41</v>
      </c>
      <c r="AR2743">
        <v>0</v>
      </c>
      <c r="AS2743">
        <v>0</v>
      </c>
      <c r="AT2743">
        <v>0</v>
      </c>
    </row>
    <row r="2744" spans="1:46" x14ac:dyDescent="0.25">
      <c r="A2744" t="s">
        <v>41</v>
      </c>
      <c r="B2744" t="s">
        <v>150</v>
      </c>
      <c r="C2744" t="s">
        <v>203</v>
      </c>
      <c r="D2744" t="s">
        <v>236</v>
      </c>
      <c r="E2744" t="s">
        <v>307</v>
      </c>
      <c r="F2744" t="s">
        <v>49</v>
      </c>
      <c r="H2744" t="s">
        <v>38</v>
      </c>
      <c r="I2744">
        <v>18</v>
      </c>
      <c r="J2744">
        <v>18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11</v>
      </c>
      <c r="R2744">
        <v>2299000</v>
      </c>
      <c r="T2744">
        <v>43218</v>
      </c>
      <c r="U2744">
        <v>0</v>
      </c>
      <c r="V2744">
        <v>1</v>
      </c>
      <c r="W2744">
        <v>113781</v>
      </c>
      <c r="X2744">
        <v>209000</v>
      </c>
      <c r="Y2744">
        <v>62700</v>
      </c>
      <c r="Z2744">
        <v>14.4503759398496</v>
      </c>
      <c r="AA2744">
        <v>10</v>
      </c>
      <c r="AB2744">
        <v>2090000</v>
      </c>
      <c r="AC2744">
        <v>43329</v>
      </c>
      <c r="AD2744">
        <v>43218</v>
      </c>
      <c r="AE2744">
        <v>0.67700000000000005</v>
      </c>
      <c r="AF2744">
        <v>1</v>
      </c>
      <c r="AG2744">
        <v>113781</v>
      </c>
      <c r="AH2744">
        <v>229000</v>
      </c>
      <c r="AI2744">
        <v>0</v>
      </c>
      <c r="AJ2744">
        <v>45.345371131306003</v>
      </c>
      <c r="AK2744">
        <v>8</v>
      </c>
      <c r="AL2744">
        <v>1832000</v>
      </c>
      <c r="AM2744">
        <v>43359</v>
      </c>
      <c r="AN2744">
        <v>43218</v>
      </c>
      <c r="AO2744">
        <v>0.7</v>
      </c>
      <c r="AP2744" t="s">
        <v>3132</v>
      </c>
      <c r="AQ2744">
        <v>1</v>
      </c>
      <c r="AR2744">
        <v>0</v>
      </c>
      <c r="AS2744">
        <v>0</v>
      </c>
      <c r="AT2744">
        <v>0</v>
      </c>
    </row>
    <row r="2745" spans="1:46" x14ac:dyDescent="0.25">
      <c r="A2745" t="s">
        <v>41</v>
      </c>
      <c r="B2745" t="s">
        <v>173</v>
      </c>
      <c r="C2745" t="s">
        <v>226</v>
      </c>
      <c r="D2745" t="s">
        <v>236</v>
      </c>
      <c r="E2745" t="s">
        <v>307</v>
      </c>
      <c r="F2745" t="s">
        <v>49</v>
      </c>
      <c r="H2745" t="s">
        <v>38</v>
      </c>
      <c r="I2745">
        <v>18</v>
      </c>
      <c r="J2745">
        <v>18</v>
      </c>
      <c r="K2745">
        <v>12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13</v>
      </c>
      <c r="R2745">
        <v>2054000</v>
      </c>
      <c r="T2745">
        <v>43212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13</v>
      </c>
      <c r="AB2745">
        <v>2054000</v>
      </c>
      <c r="AD2745">
        <v>43212</v>
      </c>
      <c r="AE2745">
        <v>0</v>
      </c>
      <c r="AF2745">
        <v>2</v>
      </c>
      <c r="AG2745">
        <v>181249.44</v>
      </c>
      <c r="AH2745">
        <v>316000</v>
      </c>
      <c r="AI2745">
        <v>0</v>
      </c>
      <c r="AJ2745">
        <v>36.9068404464305</v>
      </c>
      <c r="AK2745">
        <v>23</v>
      </c>
      <c r="AL2745">
        <v>3634000</v>
      </c>
      <c r="AM2745">
        <v>43366</v>
      </c>
      <c r="AN2745">
        <v>43354</v>
      </c>
      <c r="AO2745">
        <v>1.4</v>
      </c>
      <c r="AP2745" t="s">
        <v>3133</v>
      </c>
      <c r="AQ2745">
        <v>21</v>
      </c>
      <c r="AR2745">
        <v>0</v>
      </c>
      <c r="AS2745">
        <v>0</v>
      </c>
      <c r="AT2745">
        <v>0</v>
      </c>
    </row>
    <row r="2746" spans="1:46" x14ac:dyDescent="0.25">
      <c r="A2746" t="s">
        <v>41</v>
      </c>
      <c r="B2746" t="s">
        <v>158</v>
      </c>
      <c r="C2746" t="s">
        <v>211</v>
      </c>
      <c r="D2746" t="s">
        <v>236</v>
      </c>
      <c r="E2746" t="s">
        <v>307</v>
      </c>
      <c r="F2746" t="s">
        <v>49</v>
      </c>
      <c r="H2746" t="s">
        <v>38</v>
      </c>
      <c r="I2746">
        <v>18</v>
      </c>
      <c r="J2746">
        <v>18</v>
      </c>
      <c r="K2746">
        <v>12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12</v>
      </c>
      <c r="AB2746">
        <v>1030800</v>
      </c>
      <c r="AD2746">
        <v>43343</v>
      </c>
      <c r="AE2746">
        <v>0</v>
      </c>
      <c r="AF2746">
        <v>2</v>
      </c>
      <c r="AG2746">
        <v>101304.66</v>
      </c>
      <c r="AH2746">
        <v>171800</v>
      </c>
      <c r="AI2746">
        <v>0</v>
      </c>
      <c r="AJ2746">
        <v>35.136713544978697</v>
      </c>
      <c r="AK2746">
        <v>10</v>
      </c>
      <c r="AL2746">
        <v>859000</v>
      </c>
      <c r="AM2746">
        <v>43351</v>
      </c>
      <c r="AN2746">
        <v>43343</v>
      </c>
      <c r="AO2746">
        <v>1.4</v>
      </c>
      <c r="AP2746" t="s">
        <v>3134</v>
      </c>
      <c r="AQ2746">
        <v>2</v>
      </c>
      <c r="AR2746">
        <v>0</v>
      </c>
      <c r="AS2746">
        <v>0</v>
      </c>
      <c r="AT2746">
        <v>0</v>
      </c>
    </row>
    <row r="2747" spans="1:46" x14ac:dyDescent="0.25">
      <c r="A2747" t="s">
        <v>41</v>
      </c>
      <c r="B2747" t="s">
        <v>151</v>
      </c>
      <c r="C2747" t="s">
        <v>204</v>
      </c>
      <c r="D2747" t="s">
        <v>236</v>
      </c>
      <c r="E2747" t="s">
        <v>307</v>
      </c>
      <c r="F2747" t="s">
        <v>49</v>
      </c>
      <c r="H2747" t="s">
        <v>38</v>
      </c>
      <c r="I2747">
        <v>15</v>
      </c>
      <c r="J2747">
        <v>15</v>
      </c>
      <c r="K2747">
        <v>12</v>
      </c>
      <c r="L2747">
        <v>15</v>
      </c>
      <c r="M2747">
        <v>827684.83</v>
      </c>
      <c r="N2747">
        <v>1414000</v>
      </c>
      <c r="O2747">
        <v>396000</v>
      </c>
      <c r="P2747">
        <v>10.5645075199236</v>
      </c>
      <c r="Q2747">
        <v>17</v>
      </c>
      <c r="R2747">
        <v>1615000</v>
      </c>
      <c r="S2747">
        <v>43312</v>
      </c>
      <c r="T2747">
        <v>43288</v>
      </c>
      <c r="U2747">
        <v>10.161</v>
      </c>
      <c r="V2747">
        <v>4</v>
      </c>
      <c r="W2747">
        <v>222335.26</v>
      </c>
      <c r="X2747">
        <v>380000</v>
      </c>
      <c r="Y2747">
        <v>57000</v>
      </c>
      <c r="Z2747">
        <v>24.282109691291499</v>
      </c>
      <c r="AA2747">
        <v>37</v>
      </c>
      <c r="AB2747">
        <v>3515000</v>
      </c>
      <c r="AC2747">
        <v>43343</v>
      </c>
      <c r="AD2747">
        <v>43327</v>
      </c>
      <c r="AE2747">
        <v>2.71</v>
      </c>
      <c r="AF2747">
        <v>9</v>
      </c>
      <c r="AG2747">
        <v>501125.9</v>
      </c>
      <c r="AH2747">
        <v>855000</v>
      </c>
      <c r="AI2747">
        <v>228000</v>
      </c>
      <c r="AJ2747">
        <v>12.083175438596401</v>
      </c>
      <c r="AK2747">
        <v>28</v>
      </c>
      <c r="AL2747">
        <v>2660000</v>
      </c>
      <c r="AM2747">
        <v>43371</v>
      </c>
      <c r="AN2747">
        <v>43327</v>
      </c>
      <c r="AO2747">
        <v>6.3</v>
      </c>
      <c r="AP2747" t="s">
        <v>3135</v>
      </c>
      <c r="AQ2747">
        <v>20</v>
      </c>
      <c r="AR2747">
        <v>0</v>
      </c>
      <c r="AS2747">
        <v>20</v>
      </c>
      <c r="AT2747">
        <v>0</v>
      </c>
    </row>
    <row r="2748" spans="1:46" x14ac:dyDescent="0.25">
      <c r="A2748" t="s">
        <v>41</v>
      </c>
      <c r="B2748" t="s">
        <v>153</v>
      </c>
      <c r="C2748" t="s">
        <v>206</v>
      </c>
      <c r="D2748" t="s">
        <v>236</v>
      </c>
      <c r="E2748" t="s">
        <v>307</v>
      </c>
      <c r="F2748" t="s">
        <v>49</v>
      </c>
      <c r="H2748" t="s">
        <v>38</v>
      </c>
      <c r="I2748">
        <v>15</v>
      </c>
      <c r="J2748">
        <v>15</v>
      </c>
      <c r="K2748">
        <v>12</v>
      </c>
      <c r="L2748">
        <v>27</v>
      </c>
      <c r="M2748">
        <v>1885757.49</v>
      </c>
      <c r="N2748">
        <v>3381000</v>
      </c>
      <c r="O2748">
        <v>939300</v>
      </c>
      <c r="P2748">
        <v>15.0455322625573</v>
      </c>
      <c r="Q2748">
        <v>29</v>
      </c>
      <c r="R2748">
        <v>3654000</v>
      </c>
      <c r="S2748">
        <v>43311</v>
      </c>
      <c r="T2748">
        <v>43312</v>
      </c>
      <c r="U2748">
        <v>18.29</v>
      </c>
      <c r="V2748">
        <v>13</v>
      </c>
      <c r="W2748">
        <v>998259.28</v>
      </c>
      <c r="X2748">
        <v>1638000</v>
      </c>
      <c r="Y2748">
        <v>491400</v>
      </c>
      <c r="Z2748">
        <v>4.2311871286346303</v>
      </c>
      <c r="AA2748">
        <v>40</v>
      </c>
      <c r="AB2748">
        <v>5040000</v>
      </c>
      <c r="AC2748">
        <v>43324</v>
      </c>
      <c r="AD2748">
        <v>43327</v>
      </c>
      <c r="AE2748">
        <v>8.8059999999999992</v>
      </c>
      <c r="AF2748">
        <v>11</v>
      </c>
      <c r="AG2748">
        <v>805076.43</v>
      </c>
      <c r="AH2748">
        <v>1386000</v>
      </c>
      <c r="AI2748">
        <v>415800</v>
      </c>
      <c r="AJ2748">
        <v>8.7214931972789103</v>
      </c>
      <c r="AK2748">
        <v>41</v>
      </c>
      <c r="AL2748">
        <v>5166000</v>
      </c>
      <c r="AM2748">
        <v>43373</v>
      </c>
      <c r="AN2748">
        <v>43361</v>
      </c>
      <c r="AO2748">
        <v>7.7</v>
      </c>
      <c r="AP2748" t="s">
        <v>3136</v>
      </c>
      <c r="AQ2748">
        <v>50</v>
      </c>
      <c r="AR2748">
        <v>0</v>
      </c>
      <c r="AS2748">
        <v>0</v>
      </c>
      <c r="AT2748">
        <v>0</v>
      </c>
    </row>
    <row r="2749" spans="1:46" x14ac:dyDescent="0.25">
      <c r="A2749" t="s">
        <v>41</v>
      </c>
      <c r="B2749" t="s">
        <v>154</v>
      </c>
      <c r="C2749" t="s">
        <v>207</v>
      </c>
      <c r="D2749" t="s">
        <v>236</v>
      </c>
      <c r="E2749" t="s">
        <v>307</v>
      </c>
      <c r="F2749" t="s">
        <v>49</v>
      </c>
      <c r="H2749" t="s">
        <v>38</v>
      </c>
      <c r="I2749">
        <v>15</v>
      </c>
      <c r="J2749">
        <v>15</v>
      </c>
      <c r="K2749">
        <v>12</v>
      </c>
      <c r="L2749">
        <v>2</v>
      </c>
      <c r="M2749">
        <v>63261.64</v>
      </c>
      <c r="N2749">
        <v>114000</v>
      </c>
      <c r="O2749">
        <v>0</v>
      </c>
      <c r="P2749">
        <v>38.958066880848797</v>
      </c>
      <c r="Q2749">
        <v>29</v>
      </c>
      <c r="R2749">
        <v>1653000</v>
      </c>
      <c r="S2749">
        <v>43309</v>
      </c>
      <c r="T2749">
        <v>43208</v>
      </c>
      <c r="U2749">
        <v>1.355</v>
      </c>
      <c r="V2749">
        <v>2</v>
      </c>
      <c r="W2749">
        <v>63261.64</v>
      </c>
      <c r="X2749">
        <v>114000</v>
      </c>
      <c r="Y2749">
        <v>34200</v>
      </c>
      <c r="Z2749">
        <v>12.7972386416213</v>
      </c>
      <c r="AA2749">
        <v>27</v>
      </c>
      <c r="AB2749">
        <v>1539000</v>
      </c>
      <c r="AC2749">
        <v>43329</v>
      </c>
      <c r="AD2749">
        <v>43208</v>
      </c>
      <c r="AE2749">
        <v>1.355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15</v>
      </c>
      <c r="AL2749">
        <v>855000</v>
      </c>
      <c r="AN2749">
        <v>43208</v>
      </c>
      <c r="AO2749">
        <v>0</v>
      </c>
      <c r="AP2749" t="s">
        <v>3137</v>
      </c>
      <c r="AQ2749">
        <v>10</v>
      </c>
      <c r="AR2749">
        <v>0</v>
      </c>
      <c r="AS2749">
        <v>0</v>
      </c>
      <c r="AT2749">
        <v>0</v>
      </c>
    </row>
    <row r="2750" spans="1:46" x14ac:dyDescent="0.25">
      <c r="A2750" t="s">
        <v>41</v>
      </c>
      <c r="B2750" t="s">
        <v>172</v>
      </c>
      <c r="C2750" t="s">
        <v>225</v>
      </c>
      <c r="D2750" t="s">
        <v>236</v>
      </c>
      <c r="E2750" t="s">
        <v>307</v>
      </c>
      <c r="F2750" t="s">
        <v>49</v>
      </c>
      <c r="H2750" t="s">
        <v>38</v>
      </c>
      <c r="I2750">
        <v>15</v>
      </c>
      <c r="J2750">
        <v>15</v>
      </c>
      <c r="K2750">
        <v>12</v>
      </c>
      <c r="L2750">
        <v>2</v>
      </c>
      <c r="M2750">
        <v>40954.54</v>
      </c>
      <c r="N2750">
        <v>76000</v>
      </c>
      <c r="O2750">
        <v>0</v>
      </c>
      <c r="P2750">
        <v>40.723692027268001</v>
      </c>
      <c r="Q2750">
        <v>26</v>
      </c>
      <c r="R2750">
        <v>988000</v>
      </c>
      <c r="S2750">
        <v>43310</v>
      </c>
      <c r="T2750">
        <v>43292</v>
      </c>
      <c r="U2750">
        <v>1.355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26</v>
      </c>
      <c r="AB2750">
        <v>988000</v>
      </c>
      <c r="AD2750">
        <v>43292</v>
      </c>
      <c r="AE2750">
        <v>0</v>
      </c>
      <c r="AF2750">
        <v>2</v>
      </c>
      <c r="AG2750">
        <v>40954.54</v>
      </c>
      <c r="AH2750">
        <v>82000</v>
      </c>
      <c r="AI2750">
        <v>0</v>
      </c>
      <c r="AJ2750">
        <v>45.060983261823203</v>
      </c>
      <c r="AK2750">
        <v>25</v>
      </c>
      <c r="AL2750">
        <v>1025000</v>
      </c>
      <c r="AM2750">
        <v>43368</v>
      </c>
      <c r="AN2750">
        <v>43292</v>
      </c>
      <c r="AO2750">
        <v>1.4</v>
      </c>
      <c r="AP2750" t="s">
        <v>3138</v>
      </c>
      <c r="AQ2750">
        <v>14</v>
      </c>
      <c r="AR2750">
        <v>0</v>
      </c>
      <c r="AS2750">
        <v>0</v>
      </c>
      <c r="AT2750">
        <v>0</v>
      </c>
    </row>
    <row r="2751" spans="1:46" x14ac:dyDescent="0.25">
      <c r="A2751" t="s">
        <v>41</v>
      </c>
      <c r="B2751" t="s">
        <v>156</v>
      </c>
      <c r="C2751" t="s">
        <v>209</v>
      </c>
      <c r="D2751" t="s">
        <v>236</v>
      </c>
      <c r="E2751" t="s">
        <v>307</v>
      </c>
      <c r="F2751" t="s">
        <v>49</v>
      </c>
      <c r="H2751" t="s">
        <v>38</v>
      </c>
      <c r="I2751">
        <v>15</v>
      </c>
      <c r="J2751">
        <v>15</v>
      </c>
      <c r="K2751">
        <v>12</v>
      </c>
      <c r="L2751">
        <v>6</v>
      </c>
      <c r="M2751">
        <v>651450.06000000006</v>
      </c>
      <c r="N2751">
        <v>1043000</v>
      </c>
      <c r="O2751">
        <v>312900</v>
      </c>
      <c r="P2751">
        <v>1.8497376105260599</v>
      </c>
      <c r="Q2751">
        <v>33</v>
      </c>
      <c r="R2751">
        <v>4719000</v>
      </c>
      <c r="S2751">
        <v>43310</v>
      </c>
      <c r="T2751">
        <v>43291</v>
      </c>
      <c r="U2751">
        <v>4.0650000000000004</v>
      </c>
      <c r="V2751">
        <v>4</v>
      </c>
      <c r="W2751">
        <v>434300.04</v>
      </c>
      <c r="X2751">
        <v>728000</v>
      </c>
      <c r="Y2751">
        <v>163800</v>
      </c>
      <c r="Z2751">
        <v>15.326117703770599</v>
      </c>
      <c r="AA2751">
        <v>29</v>
      </c>
      <c r="AB2751">
        <v>5278000</v>
      </c>
      <c r="AC2751">
        <v>43343</v>
      </c>
      <c r="AD2751">
        <v>43291</v>
      </c>
      <c r="AE2751">
        <v>2.71</v>
      </c>
      <c r="AF2751">
        <v>3</v>
      </c>
      <c r="AG2751">
        <v>325725.03000000003</v>
      </c>
      <c r="AH2751">
        <v>546000</v>
      </c>
      <c r="AI2751">
        <v>109200</v>
      </c>
      <c r="AJ2751">
        <v>17.972176492209702</v>
      </c>
      <c r="AK2751">
        <v>26</v>
      </c>
      <c r="AL2751">
        <v>4732000</v>
      </c>
      <c r="AM2751">
        <v>43372</v>
      </c>
      <c r="AN2751">
        <v>43291</v>
      </c>
      <c r="AO2751">
        <v>2.1</v>
      </c>
      <c r="AP2751" t="s">
        <v>3139</v>
      </c>
      <c r="AQ2751">
        <v>6</v>
      </c>
      <c r="AR2751">
        <v>0</v>
      </c>
      <c r="AS2751">
        <v>0</v>
      </c>
      <c r="AT2751">
        <v>0</v>
      </c>
    </row>
    <row r="2752" spans="1:46" x14ac:dyDescent="0.25">
      <c r="A2752" t="s">
        <v>41</v>
      </c>
      <c r="B2752" t="s">
        <v>170</v>
      </c>
      <c r="C2752" t="s">
        <v>223</v>
      </c>
      <c r="D2752" t="s">
        <v>236</v>
      </c>
      <c r="E2752" t="s">
        <v>307</v>
      </c>
      <c r="F2752" t="s">
        <v>49</v>
      </c>
      <c r="H2752" t="s">
        <v>38</v>
      </c>
      <c r="I2752">
        <v>15</v>
      </c>
      <c r="J2752">
        <v>15</v>
      </c>
      <c r="K2752">
        <v>6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10</v>
      </c>
      <c r="R2752">
        <v>1440000</v>
      </c>
      <c r="T2752">
        <v>43194</v>
      </c>
      <c r="U2752">
        <v>0</v>
      </c>
      <c r="V2752">
        <v>12</v>
      </c>
      <c r="W2752">
        <v>974015.14</v>
      </c>
      <c r="X2752">
        <v>1728000</v>
      </c>
      <c r="Y2752">
        <v>518400</v>
      </c>
      <c r="Z2752">
        <v>11.4238877607725</v>
      </c>
      <c r="AA2752">
        <v>10</v>
      </c>
      <c r="AB2752">
        <v>1370000</v>
      </c>
      <c r="AC2752">
        <v>43335</v>
      </c>
      <c r="AD2752">
        <v>43325</v>
      </c>
      <c r="AE2752">
        <v>8.1289999999999996</v>
      </c>
      <c r="AF2752">
        <v>1</v>
      </c>
      <c r="AG2752">
        <v>83404.649999999994</v>
      </c>
      <c r="AH2752">
        <v>137000</v>
      </c>
      <c r="AI2752">
        <v>0</v>
      </c>
      <c r="AJ2752">
        <v>33.032763018128598</v>
      </c>
      <c r="AK2752">
        <v>8</v>
      </c>
      <c r="AL2752">
        <v>1096000</v>
      </c>
      <c r="AM2752">
        <v>43357</v>
      </c>
      <c r="AN2752">
        <v>43325</v>
      </c>
      <c r="AO2752">
        <v>0.7</v>
      </c>
      <c r="AP2752" t="s">
        <v>3140</v>
      </c>
      <c r="AQ2752">
        <v>15</v>
      </c>
      <c r="AR2752">
        <v>0</v>
      </c>
      <c r="AS2752">
        <v>0</v>
      </c>
      <c r="AT2752">
        <v>0</v>
      </c>
    </row>
    <row r="2753" spans="1:46" x14ac:dyDescent="0.25">
      <c r="A2753" t="s">
        <v>41</v>
      </c>
      <c r="B2753" t="s">
        <v>182</v>
      </c>
      <c r="C2753" t="s">
        <v>235</v>
      </c>
      <c r="D2753" t="s">
        <v>236</v>
      </c>
      <c r="E2753" t="s">
        <v>307</v>
      </c>
      <c r="F2753" t="s">
        <v>49</v>
      </c>
      <c r="H2753" t="s">
        <v>38</v>
      </c>
      <c r="I2753">
        <v>15</v>
      </c>
      <c r="J2753">
        <v>15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9</v>
      </c>
      <c r="R2753">
        <v>1530000</v>
      </c>
      <c r="T2753">
        <v>43130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9</v>
      </c>
      <c r="AB2753">
        <v>1530000</v>
      </c>
      <c r="AD2753">
        <v>43130</v>
      </c>
      <c r="AE2753">
        <v>0</v>
      </c>
      <c r="AF2753">
        <v>2</v>
      </c>
      <c r="AG2753">
        <v>207998.71</v>
      </c>
      <c r="AH2753">
        <v>340000</v>
      </c>
      <c r="AI2753">
        <v>102000</v>
      </c>
      <c r="AJ2753">
        <v>3.8661422754052799</v>
      </c>
      <c r="AK2753">
        <v>7</v>
      </c>
      <c r="AL2753">
        <v>1190000</v>
      </c>
      <c r="AM2753">
        <v>43365</v>
      </c>
      <c r="AN2753">
        <v>43130</v>
      </c>
      <c r="AO2753">
        <v>1.4</v>
      </c>
      <c r="AP2753" t="s">
        <v>3141</v>
      </c>
      <c r="AQ2753">
        <v>4</v>
      </c>
      <c r="AR2753">
        <v>0</v>
      </c>
      <c r="AS2753">
        <v>0</v>
      </c>
      <c r="AT2753">
        <v>0</v>
      </c>
    </row>
    <row r="2754" spans="1:46" x14ac:dyDescent="0.25">
      <c r="A2754" t="s">
        <v>41</v>
      </c>
      <c r="B2754" t="s">
        <v>174</v>
      </c>
      <c r="C2754" t="s">
        <v>227</v>
      </c>
      <c r="D2754" t="s">
        <v>236</v>
      </c>
      <c r="E2754" t="s">
        <v>307</v>
      </c>
      <c r="F2754" t="s">
        <v>49</v>
      </c>
      <c r="H2754" t="s">
        <v>38</v>
      </c>
      <c r="I2754">
        <v>15</v>
      </c>
      <c r="J2754">
        <v>15</v>
      </c>
      <c r="K2754">
        <v>12</v>
      </c>
      <c r="L2754">
        <v>3</v>
      </c>
      <c r="M2754">
        <v>297944.31</v>
      </c>
      <c r="N2754">
        <v>522000</v>
      </c>
      <c r="O2754">
        <v>0</v>
      </c>
      <c r="P2754">
        <v>37.214800634851699</v>
      </c>
      <c r="Q2754">
        <v>5</v>
      </c>
      <c r="R2754">
        <v>870000</v>
      </c>
      <c r="S2754">
        <v>43312</v>
      </c>
      <c r="T2754">
        <v>43212</v>
      </c>
      <c r="U2754">
        <v>2.032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5</v>
      </c>
      <c r="AB2754">
        <v>870000</v>
      </c>
      <c r="AD2754">
        <v>43212</v>
      </c>
      <c r="AE2754">
        <v>0</v>
      </c>
      <c r="AF2754">
        <v>2</v>
      </c>
      <c r="AG2754">
        <v>204449.52</v>
      </c>
      <c r="AH2754">
        <v>348000</v>
      </c>
      <c r="AI2754">
        <v>0</v>
      </c>
      <c r="AJ2754">
        <v>35.375151649856399</v>
      </c>
      <c r="AK2754">
        <v>15</v>
      </c>
      <c r="AL2754">
        <v>2610000</v>
      </c>
      <c r="AM2754">
        <v>43373</v>
      </c>
      <c r="AN2754">
        <v>43354</v>
      </c>
      <c r="AO2754">
        <v>1.4</v>
      </c>
      <c r="AP2754" t="s">
        <v>3142</v>
      </c>
      <c r="AQ2754">
        <v>34</v>
      </c>
      <c r="AR2754">
        <v>0</v>
      </c>
      <c r="AS2754">
        <v>0</v>
      </c>
      <c r="AT2754">
        <v>0</v>
      </c>
    </row>
    <row r="2755" spans="1:46" x14ac:dyDescent="0.25">
      <c r="A2755" t="s">
        <v>41</v>
      </c>
      <c r="B2755" t="s">
        <v>176</v>
      </c>
      <c r="C2755" t="s">
        <v>229</v>
      </c>
      <c r="D2755" t="s">
        <v>236</v>
      </c>
      <c r="E2755" t="s">
        <v>307</v>
      </c>
      <c r="F2755" t="s">
        <v>49</v>
      </c>
      <c r="H2755" t="s">
        <v>38</v>
      </c>
      <c r="I2755">
        <v>14</v>
      </c>
      <c r="J2755">
        <v>14</v>
      </c>
      <c r="K2755">
        <v>12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7</v>
      </c>
      <c r="R2755">
        <v>1022000</v>
      </c>
      <c r="T2755">
        <v>43100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1022000</v>
      </c>
      <c r="AD2755">
        <v>43100</v>
      </c>
      <c r="AE2755">
        <v>0</v>
      </c>
      <c r="AF2755">
        <v>4</v>
      </c>
      <c r="AG2755">
        <v>322304.52</v>
      </c>
      <c r="AH2755">
        <v>584000</v>
      </c>
      <c r="AI2755">
        <v>175200</v>
      </c>
      <c r="AJ2755">
        <v>13.2742241553089</v>
      </c>
      <c r="AK2755">
        <v>3</v>
      </c>
      <c r="AL2755">
        <v>438000</v>
      </c>
      <c r="AM2755">
        <v>43372</v>
      </c>
      <c r="AN2755">
        <v>43100</v>
      </c>
      <c r="AO2755">
        <v>2.8</v>
      </c>
      <c r="AP2755" t="s">
        <v>3143</v>
      </c>
      <c r="AQ2755">
        <v>11</v>
      </c>
      <c r="AR2755">
        <v>0</v>
      </c>
      <c r="AS2755">
        <v>0</v>
      </c>
      <c r="AT2755">
        <v>0</v>
      </c>
    </row>
    <row r="2756" spans="1:46" x14ac:dyDescent="0.25">
      <c r="A2756" t="s">
        <v>41</v>
      </c>
      <c r="B2756" t="s">
        <v>177</v>
      </c>
      <c r="C2756" t="s">
        <v>230</v>
      </c>
      <c r="D2756" t="s">
        <v>236</v>
      </c>
      <c r="E2756" t="s">
        <v>307</v>
      </c>
      <c r="F2756" t="s">
        <v>49</v>
      </c>
      <c r="H2756" t="s">
        <v>38</v>
      </c>
      <c r="I2756">
        <v>14</v>
      </c>
      <c r="J2756">
        <v>14</v>
      </c>
      <c r="K2756">
        <v>12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18</v>
      </c>
      <c r="R2756">
        <v>898200</v>
      </c>
      <c r="T2756">
        <v>43244</v>
      </c>
      <c r="U2756">
        <v>0</v>
      </c>
      <c r="V2756">
        <v>2</v>
      </c>
      <c r="W2756">
        <v>63270.47</v>
      </c>
      <c r="X2756">
        <v>99800</v>
      </c>
      <c r="Y2756">
        <v>0</v>
      </c>
      <c r="Z2756">
        <v>30.263009227666299</v>
      </c>
      <c r="AA2756">
        <v>16</v>
      </c>
      <c r="AB2756">
        <v>798400</v>
      </c>
      <c r="AC2756">
        <v>43341</v>
      </c>
      <c r="AD2756">
        <v>43244</v>
      </c>
      <c r="AE2756">
        <v>1.355</v>
      </c>
      <c r="AF2756">
        <v>3</v>
      </c>
      <c r="AG2756">
        <v>94905.7</v>
      </c>
      <c r="AH2756">
        <v>149700</v>
      </c>
      <c r="AI2756">
        <v>0</v>
      </c>
      <c r="AJ2756">
        <v>30.263012645466201</v>
      </c>
      <c r="AK2756">
        <v>12</v>
      </c>
      <c r="AL2756">
        <v>598800</v>
      </c>
      <c r="AM2756">
        <v>43359</v>
      </c>
      <c r="AN2756">
        <v>43244</v>
      </c>
      <c r="AO2756">
        <v>2.1</v>
      </c>
      <c r="AP2756" t="s">
        <v>3144</v>
      </c>
      <c r="AQ2756">
        <v>0</v>
      </c>
      <c r="AR2756">
        <v>12</v>
      </c>
      <c r="AS2756">
        <v>0</v>
      </c>
      <c r="AT2756">
        <v>0</v>
      </c>
    </row>
    <row r="2757" spans="1:46" x14ac:dyDescent="0.25">
      <c r="A2757" t="s">
        <v>41</v>
      </c>
      <c r="B2757" t="s">
        <v>171</v>
      </c>
      <c r="C2757" t="s">
        <v>224</v>
      </c>
      <c r="D2757" t="s">
        <v>236</v>
      </c>
      <c r="E2757" t="s">
        <v>307</v>
      </c>
      <c r="F2757" t="s">
        <v>49</v>
      </c>
      <c r="H2757" t="s">
        <v>38</v>
      </c>
      <c r="I2757">
        <v>12</v>
      </c>
      <c r="J2757">
        <v>12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268000</v>
      </c>
      <c r="T2757">
        <v>43212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268000</v>
      </c>
      <c r="AD2757">
        <v>43212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N2757">
        <v>43212</v>
      </c>
      <c r="AO2757">
        <v>0</v>
      </c>
      <c r="AP2757" t="s">
        <v>3145</v>
      </c>
      <c r="AQ2757">
        <v>19</v>
      </c>
      <c r="AR2757">
        <v>0</v>
      </c>
      <c r="AS2757">
        <v>0</v>
      </c>
      <c r="AT2757">
        <v>0</v>
      </c>
    </row>
    <row r="2758" spans="1:46" x14ac:dyDescent="0.25">
      <c r="A2758" t="s">
        <v>41</v>
      </c>
      <c r="B2758" t="s">
        <v>180</v>
      </c>
      <c r="C2758" t="s">
        <v>233</v>
      </c>
      <c r="D2758" t="s">
        <v>236</v>
      </c>
      <c r="E2758" t="s">
        <v>307</v>
      </c>
      <c r="F2758" t="s">
        <v>49</v>
      </c>
      <c r="H2758" t="s">
        <v>38</v>
      </c>
      <c r="I2758">
        <v>11</v>
      </c>
      <c r="J2758">
        <v>11</v>
      </c>
      <c r="K2758">
        <v>1</v>
      </c>
      <c r="L2758">
        <v>2</v>
      </c>
      <c r="M2758">
        <v>297426.14</v>
      </c>
      <c r="N2758">
        <v>532000</v>
      </c>
      <c r="O2758">
        <v>79800</v>
      </c>
      <c r="P2758">
        <v>27.649545760205498</v>
      </c>
      <c r="Q2758">
        <v>9</v>
      </c>
      <c r="R2758">
        <v>2394000</v>
      </c>
      <c r="S2758">
        <v>43304</v>
      </c>
      <c r="T2758">
        <v>43195</v>
      </c>
      <c r="U2758">
        <v>1.355</v>
      </c>
      <c r="V2758">
        <v>3</v>
      </c>
      <c r="W2758">
        <v>446139.19</v>
      </c>
      <c r="X2758">
        <v>798000</v>
      </c>
      <c r="Y2758">
        <v>199500</v>
      </c>
      <c r="Z2758">
        <v>18.0028222085217</v>
      </c>
      <c r="AA2758">
        <v>18</v>
      </c>
      <c r="AB2758">
        <v>4788000</v>
      </c>
      <c r="AC2758">
        <v>43326</v>
      </c>
      <c r="AD2758">
        <v>43342</v>
      </c>
      <c r="AE2758">
        <v>2.032</v>
      </c>
      <c r="AF2758">
        <v>2</v>
      </c>
      <c r="AG2758">
        <v>312551.62</v>
      </c>
      <c r="AH2758">
        <v>532000</v>
      </c>
      <c r="AI2758">
        <v>133000</v>
      </c>
      <c r="AJ2758">
        <v>13.8328867815792</v>
      </c>
      <c r="AK2758">
        <v>22</v>
      </c>
      <c r="AL2758">
        <v>5852000</v>
      </c>
      <c r="AM2758">
        <v>43368</v>
      </c>
      <c r="AN2758">
        <v>43349</v>
      </c>
      <c r="AO2758">
        <v>1.4</v>
      </c>
      <c r="AP2758" t="s">
        <v>3146</v>
      </c>
      <c r="AQ2758">
        <v>9</v>
      </c>
      <c r="AR2758">
        <v>0</v>
      </c>
      <c r="AS2758">
        <v>0</v>
      </c>
      <c r="AT2758">
        <v>0</v>
      </c>
    </row>
    <row r="2759" spans="1:46" x14ac:dyDescent="0.25">
      <c r="A2759" t="s">
        <v>41</v>
      </c>
      <c r="B2759" t="s">
        <v>178</v>
      </c>
      <c r="C2759" t="s">
        <v>231</v>
      </c>
      <c r="D2759" t="s">
        <v>236</v>
      </c>
      <c r="E2759" t="s">
        <v>307</v>
      </c>
      <c r="F2759" t="s">
        <v>49</v>
      </c>
      <c r="H2759" t="s">
        <v>38</v>
      </c>
      <c r="I2759">
        <v>10</v>
      </c>
      <c r="J2759">
        <v>10</v>
      </c>
      <c r="K2759">
        <v>8</v>
      </c>
      <c r="L2759">
        <v>2</v>
      </c>
      <c r="M2759">
        <v>172395.44</v>
      </c>
      <c r="N2759">
        <v>296000</v>
      </c>
      <c r="O2759">
        <v>0</v>
      </c>
      <c r="P2759">
        <v>35.934127005383097</v>
      </c>
      <c r="Q2759">
        <v>3</v>
      </c>
      <c r="R2759">
        <v>444000</v>
      </c>
      <c r="S2759">
        <v>43294</v>
      </c>
      <c r="T2759">
        <v>43097</v>
      </c>
      <c r="U2759">
        <v>1.355</v>
      </c>
      <c r="V2759">
        <v>1</v>
      </c>
      <c r="W2759">
        <v>86197.72</v>
      </c>
      <c r="X2759">
        <v>148000</v>
      </c>
      <c r="Y2759">
        <v>44400</v>
      </c>
      <c r="Z2759">
        <v>8.4773241476396208</v>
      </c>
      <c r="AA2759">
        <v>10</v>
      </c>
      <c r="AB2759">
        <v>1480000</v>
      </c>
      <c r="AC2759">
        <v>43320</v>
      </c>
      <c r="AD2759">
        <v>43342</v>
      </c>
      <c r="AE2759">
        <v>0.67700000000000005</v>
      </c>
      <c r="AF2759">
        <v>4</v>
      </c>
      <c r="AG2759">
        <v>355065.24</v>
      </c>
      <c r="AH2759">
        <v>592000</v>
      </c>
      <c r="AI2759">
        <v>177600</v>
      </c>
      <c r="AJ2759">
        <v>5.7500570180380803</v>
      </c>
      <c r="AK2759">
        <v>14</v>
      </c>
      <c r="AL2759">
        <v>2072000</v>
      </c>
      <c r="AM2759">
        <v>43372</v>
      </c>
      <c r="AN2759">
        <v>43349</v>
      </c>
      <c r="AO2759">
        <v>2.8</v>
      </c>
      <c r="AP2759" t="s">
        <v>3147</v>
      </c>
      <c r="AQ2759">
        <v>2</v>
      </c>
      <c r="AR2759">
        <v>0</v>
      </c>
      <c r="AS2759">
        <v>0</v>
      </c>
      <c r="AT2759">
        <v>0</v>
      </c>
    </row>
    <row r="2760" spans="1:46" x14ac:dyDescent="0.25">
      <c r="A2760" t="s">
        <v>41</v>
      </c>
      <c r="B2760" t="s">
        <v>160</v>
      </c>
      <c r="C2760" t="s">
        <v>213</v>
      </c>
      <c r="D2760" t="s">
        <v>236</v>
      </c>
      <c r="E2760" t="s">
        <v>307</v>
      </c>
      <c r="F2760" t="s">
        <v>49</v>
      </c>
      <c r="H2760" t="s">
        <v>38</v>
      </c>
      <c r="I2760">
        <v>9</v>
      </c>
      <c r="J2760">
        <v>9</v>
      </c>
      <c r="K2760">
        <v>6</v>
      </c>
      <c r="L2760">
        <v>4</v>
      </c>
      <c r="M2760">
        <v>214450.84</v>
      </c>
      <c r="N2760">
        <v>396000</v>
      </c>
      <c r="O2760">
        <v>89100</v>
      </c>
      <c r="P2760">
        <v>23.135899641577002</v>
      </c>
      <c r="Q2760">
        <v>13</v>
      </c>
      <c r="R2760">
        <v>1287000</v>
      </c>
      <c r="S2760">
        <v>43309</v>
      </c>
      <c r="T2760">
        <v>43184</v>
      </c>
      <c r="U2760">
        <v>2.71</v>
      </c>
      <c r="V2760">
        <v>6</v>
      </c>
      <c r="W2760">
        <v>331499.90999999997</v>
      </c>
      <c r="X2760">
        <v>594000</v>
      </c>
      <c r="Y2760">
        <v>159700</v>
      </c>
      <c r="Z2760">
        <v>16.0373242385275</v>
      </c>
      <c r="AA2760">
        <v>19</v>
      </c>
      <c r="AB2760">
        <v>1881000</v>
      </c>
      <c r="AC2760">
        <v>43333</v>
      </c>
      <c r="AD2760">
        <v>43324</v>
      </c>
      <c r="AE2760">
        <v>4.0650000000000004</v>
      </c>
      <c r="AF2760">
        <v>5</v>
      </c>
      <c r="AG2760">
        <v>280707.56</v>
      </c>
      <c r="AH2760">
        <v>495000</v>
      </c>
      <c r="AI2760">
        <v>148500</v>
      </c>
      <c r="AJ2760">
        <v>10.886488888888801</v>
      </c>
      <c r="AK2760">
        <v>26</v>
      </c>
      <c r="AL2760">
        <v>2574000</v>
      </c>
      <c r="AM2760">
        <v>43372</v>
      </c>
      <c r="AN2760">
        <v>43348</v>
      </c>
      <c r="AO2760">
        <v>3.5</v>
      </c>
      <c r="AP2760" t="s">
        <v>3148</v>
      </c>
      <c r="AQ2760">
        <v>14</v>
      </c>
      <c r="AR2760">
        <v>0</v>
      </c>
      <c r="AS2760">
        <v>0</v>
      </c>
      <c r="AT2760">
        <v>0</v>
      </c>
    </row>
    <row r="2761" spans="1:46" x14ac:dyDescent="0.25">
      <c r="A2761" t="s">
        <v>41</v>
      </c>
      <c r="B2761" t="s">
        <v>165</v>
      </c>
      <c r="C2761" t="s">
        <v>218</v>
      </c>
      <c r="D2761" t="s">
        <v>236</v>
      </c>
      <c r="E2761" t="s">
        <v>307</v>
      </c>
      <c r="F2761" t="s">
        <v>49</v>
      </c>
      <c r="H2761" t="s">
        <v>38</v>
      </c>
      <c r="I2761">
        <v>9</v>
      </c>
      <c r="J2761">
        <v>9</v>
      </c>
      <c r="K2761">
        <v>6</v>
      </c>
      <c r="L2761">
        <v>6</v>
      </c>
      <c r="M2761">
        <v>286708.8</v>
      </c>
      <c r="N2761">
        <v>456000</v>
      </c>
      <c r="O2761">
        <v>0</v>
      </c>
      <c r="P2761">
        <v>30.837789549519901</v>
      </c>
      <c r="Q2761">
        <v>2</v>
      </c>
      <c r="R2761">
        <v>152000</v>
      </c>
      <c r="S2761">
        <v>43308</v>
      </c>
      <c r="T2761">
        <v>43239</v>
      </c>
      <c r="U2761">
        <v>4.0650000000000004</v>
      </c>
      <c r="V2761">
        <v>2</v>
      </c>
      <c r="W2761">
        <v>89833.64</v>
      </c>
      <c r="X2761">
        <v>152000</v>
      </c>
      <c r="Y2761">
        <v>0</v>
      </c>
      <c r="Z2761">
        <v>34.9888130723537</v>
      </c>
      <c r="AA2761">
        <v>6</v>
      </c>
      <c r="AB2761">
        <v>456000</v>
      </c>
      <c r="AC2761">
        <v>43342</v>
      </c>
      <c r="AD2761">
        <v>43318</v>
      </c>
      <c r="AE2761">
        <v>1.355</v>
      </c>
      <c r="AF2761">
        <v>1</v>
      </c>
      <c r="AG2761">
        <v>45108.06</v>
      </c>
      <c r="AH2761">
        <v>82000</v>
      </c>
      <c r="AI2761">
        <v>0</v>
      </c>
      <c r="AJ2761">
        <v>39.489188173846401</v>
      </c>
      <c r="AK2761">
        <v>4</v>
      </c>
      <c r="AL2761">
        <v>328000</v>
      </c>
      <c r="AM2761">
        <v>43369</v>
      </c>
      <c r="AN2761">
        <v>43318</v>
      </c>
      <c r="AO2761">
        <v>0.7</v>
      </c>
      <c r="AP2761" t="s">
        <v>3149</v>
      </c>
      <c r="AQ2761">
        <v>0</v>
      </c>
      <c r="AR2761">
        <v>0</v>
      </c>
      <c r="AS2761">
        <v>0</v>
      </c>
      <c r="AT2761">
        <v>0</v>
      </c>
    </row>
    <row r="2762" spans="1:46" x14ac:dyDescent="0.25">
      <c r="A2762" t="s">
        <v>41</v>
      </c>
      <c r="B2762" t="s">
        <v>166</v>
      </c>
      <c r="C2762" t="s">
        <v>219</v>
      </c>
      <c r="D2762" t="s">
        <v>236</v>
      </c>
      <c r="E2762" t="s">
        <v>307</v>
      </c>
      <c r="F2762" t="s">
        <v>49</v>
      </c>
      <c r="H2762" t="s">
        <v>38</v>
      </c>
      <c r="I2762">
        <v>9</v>
      </c>
      <c r="J2762">
        <v>9</v>
      </c>
      <c r="K2762">
        <v>6</v>
      </c>
      <c r="L2762">
        <v>6</v>
      </c>
      <c r="M2762">
        <v>194024.6</v>
      </c>
      <c r="N2762">
        <v>330000</v>
      </c>
      <c r="O2762">
        <v>0</v>
      </c>
      <c r="P2762">
        <v>35.325133333333298</v>
      </c>
      <c r="Q2762">
        <v>7</v>
      </c>
      <c r="R2762">
        <v>385000</v>
      </c>
      <c r="S2762">
        <v>43312</v>
      </c>
      <c r="T2762">
        <v>43292</v>
      </c>
      <c r="U2762">
        <v>4.0650000000000004</v>
      </c>
      <c r="V2762">
        <v>3</v>
      </c>
      <c r="W2762">
        <v>95454.36</v>
      </c>
      <c r="X2762">
        <v>165000</v>
      </c>
      <c r="Y2762">
        <v>0</v>
      </c>
      <c r="Z2762">
        <v>36.363759999999999</v>
      </c>
      <c r="AA2762">
        <v>10</v>
      </c>
      <c r="AB2762">
        <v>550000</v>
      </c>
      <c r="AC2762">
        <v>43339</v>
      </c>
      <c r="AD2762">
        <v>43335</v>
      </c>
      <c r="AE2762">
        <v>2.032</v>
      </c>
      <c r="AF2762">
        <v>4</v>
      </c>
      <c r="AG2762">
        <v>127272.56</v>
      </c>
      <c r="AH2762">
        <v>220000</v>
      </c>
      <c r="AI2762">
        <v>0</v>
      </c>
      <c r="AJ2762">
        <v>36.363720000000001</v>
      </c>
      <c r="AK2762">
        <v>5</v>
      </c>
      <c r="AL2762">
        <v>275000</v>
      </c>
      <c r="AM2762">
        <v>43366</v>
      </c>
      <c r="AN2762">
        <v>43335</v>
      </c>
      <c r="AO2762">
        <v>2.8</v>
      </c>
      <c r="AP2762" t="s">
        <v>3150</v>
      </c>
      <c r="AQ2762">
        <v>0</v>
      </c>
      <c r="AR2762">
        <v>0</v>
      </c>
      <c r="AS2762">
        <v>6</v>
      </c>
      <c r="AT2762">
        <v>0</v>
      </c>
    </row>
    <row r="2763" spans="1:46" x14ac:dyDescent="0.25">
      <c r="A2763" t="s">
        <v>41</v>
      </c>
      <c r="B2763" t="s">
        <v>159</v>
      </c>
      <c r="C2763" t="s">
        <v>212</v>
      </c>
      <c r="D2763" t="s">
        <v>236</v>
      </c>
      <c r="E2763" t="s">
        <v>307</v>
      </c>
      <c r="F2763" t="s">
        <v>49</v>
      </c>
      <c r="H2763" t="s">
        <v>38</v>
      </c>
      <c r="I2763">
        <v>9</v>
      </c>
      <c r="J2763">
        <v>9</v>
      </c>
      <c r="K2763">
        <v>1</v>
      </c>
      <c r="L2763">
        <v>1</v>
      </c>
      <c r="M2763">
        <v>36406</v>
      </c>
      <c r="N2763">
        <v>68000</v>
      </c>
      <c r="O2763">
        <v>20400</v>
      </c>
      <c r="P2763">
        <v>15.868486864717299</v>
      </c>
      <c r="Q2763">
        <v>38</v>
      </c>
      <c r="R2763">
        <v>2584000</v>
      </c>
      <c r="S2763">
        <v>43283</v>
      </c>
      <c r="T2763">
        <v>43256</v>
      </c>
      <c r="U2763">
        <v>0.67700000000000005</v>
      </c>
      <c r="V2763">
        <v>6</v>
      </c>
      <c r="W2763">
        <v>218491.02</v>
      </c>
      <c r="X2763">
        <v>408000</v>
      </c>
      <c r="Y2763">
        <v>122400</v>
      </c>
      <c r="Z2763">
        <v>15.8472963363483</v>
      </c>
      <c r="AA2763">
        <v>32</v>
      </c>
      <c r="AB2763">
        <v>2176000</v>
      </c>
      <c r="AC2763">
        <v>43339</v>
      </c>
      <c r="AD2763">
        <v>43256</v>
      </c>
      <c r="AE2763">
        <v>4.0650000000000004</v>
      </c>
      <c r="AF2763">
        <v>5</v>
      </c>
      <c r="AG2763">
        <v>182075.85</v>
      </c>
      <c r="AH2763">
        <v>340000</v>
      </c>
      <c r="AI2763">
        <v>102000</v>
      </c>
      <c r="AJ2763">
        <v>15.8472960770542</v>
      </c>
      <c r="AK2763">
        <v>27</v>
      </c>
      <c r="AL2763">
        <v>1836000</v>
      </c>
      <c r="AM2763">
        <v>43366</v>
      </c>
      <c r="AN2763">
        <v>43256</v>
      </c>
      <c r="AO2763">
        <v>3.5</v>
      </c>
      <c r="AP2763" t="s">
        <v>3151</v>
      </c>
      <c r="AQ2763">
        <v>15</v>
      </c>
      <c r="AR2763">
        <v>0</v>
      </c>
      <c r="AS2763">
        <v>0</v>
      </c>
      <c r="AT2763">
        <v>0</v>
      </c>
    </row>
    <row r="2764" spans="1:46" x14ac:dyDescent="0.25">
      <c r="A2764" t="s">
        <v>41</v>
      </c>
      <c r="B2764" t="s">
        <v>179</v>
      </c>
      <c r="C2764" t="s">
        <v>232</v>
      </c>
      <c r="D2764" t="s">
        <v>236</v>
      </c>
      <c r="E2764" t="s">
        <v>307</v>
      </c>
      <c r="F2764" t="s">
        <v>49</v>
      </c>
      <c r="H2764" t="s">
        <v>38</v>
      </c>
      <c r="I2764">
        <v>8</v>
      </c>
      <c r="J2764">
        <v>8</v>
      </c>
      <c r="K2764">
        <v>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11</v>
      </c>
      <c r="R2764">
        <v>2838000</v>
      </c>
      <c r="T2764">
        <v>43130</v>
      </c>
      <c r="U2764">
        <v>0</v>
      </c>
      <c r="V2764">
        <v>2</v>
      </c>
      <c r="W2764">
        <v>294871.06</v>
      </c>
      <c r="X2764">
        <v>516000</v>
      </c>
      <c r="Y2764">
        <v>154800</v>
      </c>
      <c r="Z2764">
        <v>10.199843200664199</v>
      </c>
      <c r="AA2764">
        <v>15</v>
      </c>
      <c r="AB2764">
        <v>3870000</v>
      </c>
      <c r="AC2764">
        <v>43319</v>
      </c>
      <c r="AD2764">
        <v>43328</v>
      </c>
      <c r="AE2764">
        <v>1.355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16</v>
      </c>
      <c r="AL2764">
        <v>4128000</v>
      </c>
      <c r="AN2764">
        <v>43328</v>
      </c>
      <c r="AO2764">
        <v>0</v>
      </c>
      <c r="AP2764" t="s">
        <v>3152</v>
      </c>
      <c r="AQ2764">
        <v>15</v>
      </c>
      <c r="AR2764">
        <v>0</v>
      </c>
      <c r="AS2764">
        <v>0</v>
      </c>
      <c r="AT2764">
        <v>0</v>
      </c>
    </row>
    <row r="2765" spans="1:46" x14ac:dyDescent="0.25">
      <c r="A2765" t="s">
        <v>41</v>
      </c>
      <c r="B2765" t="s">
        <v>181</v>
      </c>
      <c r="C2765" t="s">
        <v>234</v>
      </c>
      <c r="D2765" t="s">
        <v>236</v>
      </c>
      <c r="E2765" t="s">
        <v>307</v>
      </c>
      <c r="F2765" t="s">
        <v>49</v>
      </c>
      <c r="H2765" t="s">
        <v>38</v>
      </c>
      <c r="I2765">
        <v>5</v>
      </c>
      <c r="J2765">
        <v>5</v>
      </c>
      <c r="K2765">
        <v>6</v>
      </c>
      <c r="L2765">
        <v>5</v>
      </c>
      <c r="M2765">
        <v>842180.67</v>
      </c>
      <c r="N2765">
        <v>1492000</v>
      </c>
      <c r="O2765">
        <v>447600</v>
      </c>
      <c r="P2765">
        <v>11.298474009622</v>
      </c>
      <c r="Q2765">
        <v>12</v>
      </c>
      <c r="R2765">
        <v>3600000</v>
      </c>
      <c r="S2765">
        <v>43308</v>
      </c>
      <c r="T2765">
        <v>43313</v>
      </c>
      <c r="U2765">
        <v>3.387</v>
      </c>
      <c r="V2765">
        <v>6</v>
      </c>
      <c r="W2765">
        <v>1059210.54</v>
      </c>
      <c r="X2765">
        <v>1800000</v>
      </c>
      <c r="Y2765">
        <v>450000</v>
      </c>
      <c r="Z2765">
        <v>13.6939559808208</v>
      </c>
      <c r="AA2765">
        <v>12</v>
      </c>
      <c r="AB2765">
        <v>3600000</v>
      </c>
      <c r="AC2765">
        <v>43343</v>
      </c>
      <c r="AD2765">
        <v>43313</v>
      </c>
      <c r="AE2765">
        <v>4.0650000000000004</v>
      </c>
      <c r="AF2765">
        <v>6</v>
      </c>
      <c r="AG2765">
        <v>1059210.56</v>
      </c>
      <c r="AH2765">
        <v>1800000</v>
      </c>
      <c r="AI2765">
        <v>540000</v>
      </c>
      <c r="AJ2765">
        <v>7.5292367887020699</v>
      </c>
      <c r="AK2765">
        <v>6</v>
      </c>
      <c r="AL2765">
        <v>1800000</v>
      </c>
      <c r="AM2765">
        <v>43370</v>
      </c>
      <c r="AN2765">
        <v>43313</v>
      </c>
      <c r="AO2765">
        <v>4.2</v>
      </c>
      <c r="AP2765" t="s">
        <v>3153</v>
      </c>
      <c r="AQ2765">
        <v>21</v>
      </c>
      <c r="AR2765">
        <v>0</v>
      </c>
      <c r="AS2765">
        <v>0</v>
      </c>
      <c r="AT2765">
        <v>0</v>
      </c>
    </row>
    <row r="2766" spans="1:46" x14ac:dyDescent="0.25">
      <c r="A2766" t="s">
        <v>41</v>
      </c>
      <c r="B2766" t="s">
        <v>168</v>
      </c>
      <c r="C2766" t="s">
        <v>221</v>
      </c>
      <c r="D2766" t="s">
        <v>236</v>
      </c>
      <c r="E2766" t="s">
        <v>307</v>
      </c>
      <c r="F2766" t="s">
        <v>49</v>
      </c>
      <c r="H2766" t="s">
        <v>38</v>
      </c>
      <c r="I2766">
        <v>3</v>
      </c>
      <c r="J2766">
        <v>3</v>
      </c>
      <c r="K2766">
        <v>1</v>
      </c>
      <c r="L2766">
        <v>1</v>
      </c>
      <c r="M2766">
        <v>47870.39</v>
      </c>
      <c r="N2766">
        <v>78000</v>
      </c>
      <c r="O2766">
        <v>0</v>
      </c>
      <c r="P2766">
        <v>32.490475727576303</v>
      </c>
      <c r="Q2766">
        <v>33</v>
      </c>
      <c r="R2766">
        <v>2574000</v>
      </c>
      <c r="S2766">
        <v>43285</v>
      </c>
      <c r="T2766">
        <v>43244</v>
      </c>
      <c r="U2766">
        <v>0.67700000000000005</v>
      </c>
      <c r="V2766">
        <v>1</v>
      </c>
      <c r="W2766">
        <v>47870.39</v>
      </c>
      <c r="X2766">
        <v>78000</v>
      </c>
      <c r="Y2766">
        <v>19500</v>
      </c>
      <c r="Z2766">
        <v>9.9873005469651304</v>
      </c>
      <c r="AA2766">
        <v>32</v>
      </c>
      <c r="AB2766">
        <v>2496000</v>
      </c>
      <c r="AC2766">
        <v>43318</v>
      </c>
      <c r="AD2766">
        <v>43244</v>
      </c>
      <c r="AE2766">
        <v>0.67700000000000005</v>
      </c>
      <c r="AF2766">
        <v>3</v>
      </c>
      <c r="AG2766">
        <v>143611.17000000001</v>
      </c>
      <c r="AH2766">
        <v>234000</v>
      </c>
      <c r="AI2766">
        <v>70200</v>
      </c>
      <c r="AJ2766">
        <v>3.5578224032003498</v>
      </c>
      <c r="AK2766">
        <v>29</v>
      </c>
      <c r="AL2766">
        <v>2262000</v>
      </c>
      <c r="AM2766">
        <v>43351</v>
      </c>
      <c r="AN2766">
        <v>43244</v>
      </c>
      <c r="AO2766">
        <v>2.1</v>
      </c>
      <c r="AP2766" t="s">
        <v>3154</v>
      </c>
      <c r="AQ2766">
        <v>0</v>
      </c>
      <c r="AR2766">
        <v>0</v>
      </c>
      <c r="AS2766">
        <v>0</v>
      </c>
      <c r="AT2766">
        <v>0</v>
      </c>
    </row>
    <row r="2767" spans="1:46" x14ac:dyDescent="0.25">
      <c r="A2767" t="s">
        <v>124</v>
      </c>
      <c r="B2767" t="s">
        <v>238</v>
      </c>
      <c r="C2767" t="s">
        <v>239</v>
      </c>
      <c r="D2767" t="s">
        <v>236</v>
      </c>
      <c r="E2767" t="s">
        <v>307</v>
      </c>
      <c r="F2767" t="s">
        <v>49</v>
      </c>
      <c r="H2767" t="s">
        <v>38</v>
      </c>
      <c r="I2767">
        <v>0</v>
      </c>
      <c r="J2767">
        <v>0</v>
      </c>
      <c r="K2767">
        <v>24</v>
      </c>
      <c r="L2767">
        <v>21</v>
      </c>
      <c r="M2767">
        <v>449450.85</v>
      </c>
      <c r="N2767">
        <v>1113000</v>
      </c>
      <c r="O2767">
        <v>503500</v>
      </c>
      <c r="P2767">
        <v>18.884998346002401</v>
      </c>
      <c r="Q2767">
        <v>122</v>
      </c>
      <c r="R2767">
        <v>6466000</v>
      </c>
      <c r="S2767">
        <v>43312</v>
      </c>
      <c r="T2767">
        <v>43242</v>
      </c>
      <c r="U2767">
        <v>14.226000000000001</v>
      </c>
      <c r="V2767">
        <v>77</v>
      </c>
      <c r="W2767">
        <v>1667220.81</v>
      </c>
      <c r="X2767">
        <v>4081000</v>
      </c>
      <c r="Y2767">
        <v>2040500</v>
      </c>
      <c r="Z2767">
        <v>10.1228673854447</v>
      </c>
      <c r="AA2767">
        <v>117</v>
      </c>
      <c r="AB2767">
        <v>6201000</v>
      </c>
      <c r="AC2767">
        <v>43336</v>
      </c>
      <c r="AD2767">
        <v>43328</v>
      </c>
      <c r="AE2767">
        <v>52.161000000000001</v>
      </c>
      <c r="AF2767">
        <v>54</v>
      </c>
      <c r="AG2767">
        <v>1216482.47</v>
      </c>
      <c r="AH2767">
        <v>2867000</v>
      </c>
      <c r="AI2767">
        <v>1433500</v>
      </c>
      <c r="AJ2767">
        <v>6.6528973012421204</v>
      </c>
      <c r="AK2767">
        <v>37</v>
      </c>
      <c r="AL2767">
        <v>2146000</v>
      </c>
      <c r="AM2767">
        <v>43373</v>
      </c>
      <c r="AN2767">
        <v>43328</v>
      </c>
      <c r="AO2767">
        <v>37.799999999999997</v>
      </c>
      <c r="AP2767" t="s">
        <v>3155</v>
      </c>
      <c r="AQ2767">
        <v>38</v>
      </c>
      <c r="AR2767">
        <v>0</v>
      </c>
      <c r="AS2767">
        <v>0</v>
      </c>
      <c r="AT2767">
        <v>0</v>
      </c>
    </row>
    <row r="2768" spans="1:46" x14ac:dyDescent="0.25">
      <c r="A2768" t="s">
        <v>41</v>
      </c>
      <c r="B2768" t="s">
        <v>177</v>
      </c>
      <c r="C2768" t="s">
        <v>230</v>
      </c>
      <c r="D2768" t="s">
        <v>236</v>
      </c>
      <c r="E2768" t="s">
        <v>308</v>
      </c>
      <c r="F2768" t="s">
        <v>69</v>
      </c>
      <c r="H2768" t="s">
        <v>38</v>
      </c>
      <c r="I2768">
        <v>14</v>
      </c>
      <c r="J2768">
        <v>14</v>
      </c>
      <c r="K2768">
        <v>12</v>
      </c>
      <c r="L2768">
        <v>1</v>
      </c>
      <c r="M2768">
        <v>31510.69</v>
      </c>
      <c r="N2768">
        <v>64900</v>
      </c>
      <c r="O2768">
        <v>0</v>
      </c>
      <c r="P2768">
        <v>46.5920508474576</v>
      </c>
      <c r="Q2768">
        <v>10</v>
      </c>
      <c r="R2768">
        <v>649000</v>
      </c>
      <c r="S2768">
        <v>43291</v>
      </c>
      <c r="T2768">
        <v>43248</v>
      </c>
      <c r="U2768">
        <v>0.67700000000000005</v>
      </c>
      <c r="V2768">
        <v>2</v>
      </c>
      <c r="W2768">
        <v>63021.38</v>
      </c>
      <c r="X2768">
        <v>129800</v>
      </c>
      <c r="Y2768">
        <v>0</v>
      </c>
      <c r="Z2768">
        <v>46.5920508474576</v>
      </c>
      <c r="AA2768">
        <v>8</v>
      </c>
      <c r="AB2768">
        <v>519200</v>
      </c>
      <c r="AC2768">
        <v>43343</v>
      </c>
      <c r="AD2768">
        <v>43248</v>
      </c>
      <c r="AE2768">
        <v>1.355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8</v>
      </c>
      <c r="AL2768">
        <v>519200</v>
      </c>
      <c r="AN2768">
        <v>43248</v>
      </c>
      <c r="AO2768">
        <v>0</v>
      </c>
      <c r="AP2768" t="s">
        <v>3156</v>
      </c>
      <c r="AQ2768">
        <v>0</v>
      </c>
      <c r="AR2768">
        <v>12</v>
      </c>
      <c r="AS2768">
        <v>0</v>
      </c>
      <c r="AT2768">
        <v>0</v>
      </c>
    </row>
    <row r="2769" spans="1:46" x14ac:dyDescent="0.25">
      <c r="A2769" t="s">
        <v>44</v>
      </c>
      <c r="B2769" t="s">
        <v>134</v>
      </c>
      <c r="C2769" t="s">
        <v>187</v>
      </c>
      <c r="D2769" t="s">
        <v>236</v>
      </c>
      <c r="E2769" t="s">
        <v>308</v>
      </c>
      <c r="F2769" t="s">
        <v>69</v>
      </c>
      <c r="H2769" t="s">
        <v>38</v>
      </c>
      <c r="I2769">
        <v>232</v>
      </c>
      <c r="J2769">
        <v>232</v>
      </c>
      <c r="K2769">
        <v>36</v>
      </c>
      <c r="L2769">
        <v>93</v>
      </c>
      <c r="M2769">
        <v>1090718.73</v>
      </c>
      <c r="N2769">
        <v>3615000</v>
      </c>
      <c r="O2769">
        <v>1596000</v>
      </c>
      <c r="P2769">
        <v>40.575007266115598</v>
      </c>
      <c r="Q2769">
        <v>253</v>
      </c>
      <c r="R2769">
        <v>11891000</v>
      </c>
      <c r="S2769">
        <v>43312</v>
      </c>
      <c r="T2769">
        <v>43218</v>
      </c>
      <c r="U2769">
        <v>63</v>
      </c>
      <c r="V2769">
        <v>115</v>
      </c>
      <c r="W2769">
        <v>1354556.48</v>
      </c>
      <c r="X2769">
        <v>4433000</v>
      </c>
      <c r="Y2769">
        <v>2169500</v>
      </c>
      <c r="Z2769">
        <v>34.1722055311457</v>
      </c>
      <c r="AA2769">
        <v>210</v>
      </c>
      <c r="AB2769">
        <v>7980000</v>
      </c>
      <c r="AC2769">
        <v>43343</v>
      </c>
      <c r="AD2769">
        <v>43332</v>
      </c>
      <c r="AE2769">
        <v>77.903000000000006</v>
      </c>
      <c r="AF2769">
        <v>66</v>
      </c>
      <c r="AG2769">
        <v>782058.26</v>
      </c>
      <c r="AH2769">
        <v>2590000</v>
      </c>
      <c r="AI2769">
        <v>1130500</v>
      </c>
      <c r="AJ2769">
        <v>41.057616589097897</v>
      </c>
      <c r="AK2769">
        <v>144</v>
      </c>
      <c r="AL2769">
        <v>5760000</v>
      </c>
      <c r="AM2769">
        <v>43372</v>
      </c>
      <c r="AN2769">
        <v>43388</v>
      </c>
      <c r="AO2769">
        <v>46.2</v>
      </c>
      <c r="AP2769" t="s">
        <v>3157</v>
      </c>
      <c r="AQ2769">
        <v>345</v>
      </c>
      <c r="AR2769">
        <v>0</v>
      </c>
      <c r="AS2769">
        <v>0</v>
      </c>
      <c r="AT2769">
        <v>0</v>
      </c>
    </row>
    <row r="2770" spans="1:46" x14ac:dyDescent="0.25">
      <c r="A2770" t="s">
        <v>44</v>
      </c>
      <c r="B2770" t="s">
        <v>136</v>
      </c>
      <c r="C2770" t="s">
        <v>189</v>
      </c>
      <c r="D2770" t="s">
        <v>236</v>
      </c>
      <c r="E2770" t="s">
        <v>308</v>
      </c>
      <c r="F2770" t="s">
        <v>69</v>
      </c>
      <c r="H2770" t="s">
        <v>38</v>
      </c>
      <c r="I2770">
        <v>190</v>
      </c>
      <c r="J2770">
        <v>190</v>
      </c>
      <c r="K2770">
        <v>12</v>
      </c>
      <c r="L2770">
        <v>36</v>
      </c>
      <c r="M2770">
        <v>791296.94</v>
      </c>
      <c r="N2770">
        <v>1944000</v>
      </c>
      <c r="O2770">
        <v>567000</v>
      </c>
      <c r="P2770">
        <v>36.788189261178097</v>
      </c>
      <c r="Q2770">
        <v>67</v>
      </c>
      <c r="R2770">
        <v>3618000</v>
      </c>
      <c r="S2770">
        <v>43311</v>
      </c>
      <c r="T2770">
        <v>43260</v>
      </c>
      <c r="U2770">
        <v>24.387</v>
      </c>
      <c r="V2770">
        <v>61</v>
      </c>
      <c r="W2770">
        <v>1341178.96</v>
      </c>
      <c r="X2770">
        <v>3294000</v>
      </c>
      <c r="Y2770">
        <v>988200</v>
      </c>
      <c r="Z2770">
        <v>36.018004331339903</v>
      </c>
      <c r="AA2770">
        <v>222</v>
      </c>
      <c r="AB2770">
        <v>11988000</v>
      </c>
      <c r="AC2770">
        <v>43343</v>
      </c>
      <c r="AD2770">
        <v>43338</v>
      </c>
      <c r="AE2770">
        <v>41.323</v>
      </c>
      <c r="AF2770">
        <v>68</v>
      </c>
      <c r="AG2770">
        <v>1495373.72</v>
      </c>
      <c r="AH2770">
        <v>3672000</v>
      </c>
      <c r="AI2770">
        <v>1101600</v>
      </c>
      <c r="AJ2770">
        <v>36.005637573606499</v>
      </c>
      <c r="AK2770">
        <v>154</v>
      </c>
      <c r="AL2770">
        <v>8316000</v>
      </c>
      <c r="AM2770">
        <v>43373</v>
      </c>
      <c r="AN2770">
        <v>43388</v>
      </c>
      <c r="AO2770">
        <v>47.6</v>
      </c>
      <c r="AP2770" t="s">
        <v>3158</v>
      </c>
      <c r="AQ2770">
        <v>108</v>
      </c>
      <c r="AR2770">
        <v>0</v>
      </c>
      <c r="AS2770">
        <v>0</v>
      </c>
      <c r="AT2770">
        <v>96</v>
      </c>
    </row>
    <row r="2771" spans="1:46" x14ac:dyDescent="0.25">
      <c r="A2771" t="s">
        <v>44</v>
      </c>
      <c r="B2771" t="s">
        <v>131</v>
      </c>
      <c r="C2771" t="s">
        <v>184</v>
      </c>
      <c r="D2771" t="s">
        <v>236</v>
      </c>
      <c r="E2771" t="s">
        <v>308</v>
      </c>
      <c r="F2771" t="s">
        <v>69</v>
      </c>
      <c r="H2771" t="s">
        <v>38</v>
      </c>
      <c r="I2771">
        <v>98</v>
      </c>
      <c r="J2771">
        <v>98</v>
      </c>
      <c r="K2771">
        <v>24</v>
      </c>
      <c r="L2771">
        <v>16</v>
      </c>
      <c r="M2771">
        <v>273048.44</v>
      </c>
      <c r="N2771">
        <v>802500</v>
      </c>
      <c r="O2771">
        <v>401250</v>
      </c>
      <c r="P2771">
        <v>25.145598947149299</v>
      </c>
      <c r="Q2771">
        <v>76</v>
      </c>
      <c r="R2771">
        <v>4240800</v>
      </c>
      <c r="S2771">
        <v>43310</v>
      </c>
      <c r="T2771">
        <v>43260</v>
      </c>
      <c r="U2771">
        <v>10.839</v>
      </c>
      <c r="V2771">
        <v>30</v>
      </c>
      <c r="W2771">
        <v>511976.13</v>
      </c>
      <c r="X2771">
        <v>1674000</v>
      </c>
      <c r="Y2771">
        <v>837000</v>
      </c>
      <c r="Z2771">
        <v>32.715203950691098</v>
      </c>
      <c r="AA2771">
        <v>166</v>
      </c>
      <c r="AB2771">
        <v>9262800</v>
      </c>
      <c r="AC2771">
        <v>43342</v>
      </c>
      <c r="AD2771">
        <v>43338</v>
      </c>
      <c r="AE2771">
        <v>20.323</v>
      </c>
      <c r="AF2771">
        <v>26</v>
      </c>
      <c r="AG2771">
        <v>443847.55</v>
      </c>
      <c r="AH2771">
        <v>1501200</v>
      </c>
      <c r="AI2771">
        <v>600600</v>
      </c>
      <c r="AJ2771">
        <v>45.788107390921098</v>
      </c>
      <c r="AK2771">
        <v>188</v>
      </c>
      <c r="AL2771">
        <v>11280000</v>
      </c>
      <c r="AM2771">
        <v>43373</v>
      </c>
      <c r="AN2771">
        <v>43352</v>
      </c>
      <c r="AO2771">
        <v>18.2</v>
      </c>
      <c r="AP2771" t="s">
        <v>3159</v>
      </c>
      <c r="AQ2771">
        <v>464</v>
      </c>
      <c r="AR2771">
        <v>0</v>
      </c>
      <c r="AS2771">
        <v>0</v>
      </c>
      <c r="AT2771">
        <v>0</v>
      </c>
    </row>
    <row r="2772" spans="1:46" x14ac:dyDescent="0.25">
      <c r="A2772" t="s">
        <v>44</v>
      </c>
      <c r="B2772" t="s">
        <v>137</v>
      </c>
      <c r="C2772" t="s">
        <v>190</v>
      </c>
      <c r="D2772" t="s">
        <v>236</v>
      </c>
      <c r="E2772" t="s">
        <v>308</v>
      </c>
      <c r="F2772" t="s">
        <v>69</v>
      </c>
      <c r="H2772" t="s">
        <v>38</v>
      </c>
      <c r="I2772">
        <v>59</v>
      </c>
      <c r="J2772">
        <v>59</v>
      </c>
      <c r="K2772">
        <v>36</v>
      </c>
      <c r="L2772">
        <v>9</v>
      </c>
      <c r="M2772">
        <v>118024.02</v>
      </c>
      <c r="N2772">
        <v>414000</v>
      </c>
      <c r="O2772">
        <v>207000</v>
      </c>
      <c r="P2772">
        <v>37.281921678533202</v>
      </c>
      <c r="Q2772">
        <v>57</v>
      </c>
      <c r="R2772">
        <v>2622000</v>
      </c>
      <c r="S2772">
        <v>43312</v>
      </c>
      <c r="T2772">
        <v>43211</v>
      </c>
      <c r="U2772">
        <v>6.0970000000000004</v>
      </c>
      <c r="V2772">
        <v>16</v>
      </c>
      <c r="W2772">
        <v>209820.48</v>
      </c>
      <c r="X2772">
        <v>736000</v>
      </c>
      <c r="Y2772">
        <v>368000</v>
      </c>
      <c r="Z2772">
        <v>37.281921824345197</v>
      </c>
      <c r="AA2772">
        <v>41</v>
      </c>
      <c r="AB2772">
        <v>1886000</v>
      </c>
      <c r="AC2772">
        <v>43340</v>
      </c>
      <c r="AD2772">
        <v>43211</v>
      </c>
      <c r="AE2772">
        <v>10.839</v>
      </c>
      <c r="AF2772">
        <v>9</v>
      </c>
      <c r="AG2772">
        <v>118024.02</v>
      </c>
      <c r="AH2772">
        <v>414000</v>
      </c>
      <c r="AI2772">
        <v>138000</v>
      </c>
      <c r="AJ2772">
        <v>52.961441321390701</v>
      </c>
      <c r="AK2772">
        <v>32</v>
      </c>
      <c r="AL2772">
        <v>1472000</v>
      </c>
      <c r="AM2772">
        <v>43365</v>
      </c>
      <c r="AN2772">
        <v>43211</v>
      </c>
      <c r="AO2772">
        <v>6.3</v>
      </c>
      <c r="AP2772" t="s">
        <v>3160</v>
      </c>
      <c r="AQ2772">
        <v>37</v>
      </c>
      <c r="AR2772">
        <v>0</v>
      </c>
      <c r="AS2772">
        <v>0</v>
      </c>
      <c r="AT2772">
        <v>0</v>
      </c>
    </row>
    <row r="2773" spans="1:46" x14ac:dyDescent="0.25">
      <c r="A2773" t="s">
        <v>44</v>
      </c>
      <c r="B2773" t="s">
        <v>149</v>
      </c>
      <c r="C2773" t="s">
        <v>202</v>
      </c>
      <c r="D2773" t="s">
        <v>236</v>
      </c>
      <c r="E2773" t="s">
        <v>308</v>
      </c>
      <c r="F2773" t="s">
        <v>69</v>
      </c>
      <c r="H2773" t="s">
        <v>38</v>
      </c>
      <c r="I2773">
        <v>49</v>
      </c>
      <c r="J2773">
        <v>49</v>
      </c>
      <c r="K2773">
        <v>12</v>
      </c>
      <c r="L2773">
        <v>2</v>
      </c>
      <c r="M2773">
        <v>57136.73</v>
      </c>
      <c r="N2773">
        <v>144000</v>
      </c>
      <c r="O2773">
        <v>21600</v>
      </c>
      <c r="P2773">
        <v>48.651631410093799</v>
      </c>
      <c r="Q2773">
        <v>4</v>
      </c>
      <c r="R2773">
        <v>288000</v>
      </c>
      <c r="S2773">
        <v>43301</v>
      </c>
      <c r="T2773">
        <v>42990</v>
      </c>
      <c r="U2773">
        <v>1.355</v>
      </c>
      <c r="V2773">
        <v>1</v>
      </c>
      <c r="W2773">
        <v>28568.37</v>
      </c>
      <c r="X2773">
        <v>72000</v>
      </c>
      <c r="Y2773">
        <v>0</v>
      </c>
      <c r="Z2773">
        <v>56.353878863568603</v>
      </c>
      <c r="AA2773">
        <v>3</v>
      </c>
      <c r="AB2773">
        <v>216000</v>
      </c>
      <c r="AC2773">
        <v>43327</v>
      </c>
      <c r="AD2773">
        <v>42990</v>
      </c>
      <c r="AE2773">
        <v>0.67700000000000005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</v>
      </c>
      <c r="AL2773">
        <v>216000</v>
      </c>
      <c r="AN2773">
        <v>43367</v>
      </c>
      <c r="AO2773">
        <v>0</v>
      </c>
      <c r="AP2773" t="s">
        <v>3161</v>
      </c>
      <c r="AQ2773">
        <v>41</v>
      </c>
      <c r="AR2773">
        <v>0</v>
      </c>
      <c r="AS2773">
        <v>0</v>
      </c>
      <c r="AT2773">
        <v>0</v>
      </c>
    </row>
    <row r="2774" spans="1:46" x14ac:dyDescent="0.25">
      <c r="A2774" t="s">
        <v>44</v>
      </c>
      <c r="B2774" t="s">
        <v>133</v>
      </c>
      <c r="C2774" t="s">
        <v>186</v>
      </c>
      <c r="D2774" t="s">
        <v>236</v>
      </c>
      <c r="E2774" t="s">
        <v>308</v>
      </c>
      <c r="F2774" t="s">
        <v>69</v>
      </c>
      <c r="H2774" t="s">
        <v>38</v>
      </c>
      <c r="I2774">
        <v>45</v>
      </c>
      <c r="J2774">
        <v>45</v>
      </c>
      <c r="K2774">
        <v>36</v>
      </c>
      <c r="L2774">
        <v>6</v>
      </c>
      <c r="M2774">
        <v>89084.52</v>
      </c>
      <c r="N2774">
        <v>306000</v>
      </c>
      <c r="O2774">
        <v>153000</v>
      </c>
      <c r="P2774">
        <v>35.952305840491697</v>
      </c>
      <c r="Q2774">
        <v>26</v>
      </c>
      <c r="R2774">
        <v>1326000</v>
      </c>
      <c r="S2774">
        <v>43312</v>
      </c>
      <c r="T2774">
        <v>43211</v>
      </c>
      <c r="U2774">
        <v>4.0650000000000004</v>
      </c>
      <c r="V2774">
        <v>6</v>
      </c>
      <c r="W2774">
        <v>89084.52</v>
      </c>
      <c r="X2774">
        <v>306000</v>
      </c>
      <c r="Y2774">
        <v>153000</v>
      </c>
      <c r="Z2774">
        <v>35.952305840491697</v>
      </c>
      <c r="AA2774">
        <v>20</v>
      </c>
      <c r="AB2774">
        <v>1020000</v>
      </c>
      <c r="AC2774">
        <v>43329</v>
      </c>
      <c r="AD2774">
        <v>43211</v>
      </c>
      <c r="AE2774">
        <v>4.0650000000000004</v>
      </c>
      <c r="AF2774">
        <v>4</v>
      </c>
      <c r="AG2774">
        <v>59389.68</v>
      </c>
      <c r="AH2774">
        <v>204000</v>
      </c>
      <c r="AI2774">
        <v>76500</v>
      </c>
      <c r="AJ2774">
        <v>48.761844746069102</v>
      </c>
      <c r="AK2774">
        <v>16</v>
      </c>
      <c r="AL2774">
        <v>816000</v>
      </c>
      <c r="AM2774">
        <v>43373</v>
      </c>
      <c r="AN2774">
        <v>43388</v>
      </c>
      <c r="AO2774">
        <v>2.8</v>
      </c>
      <c r="AP2774" t="s">
        <v>3162</v>
      </c>
      <c r="AQ2774">
        <v>40</v>
      </c>
      <c r="AR2774">
        <v>0</v>
      </c>
      <c r="AS2774">
        <v>0</v>
      </c>
      <c r="AT2774">
        <v>0</v>
      </c>
    </row>
    <row r="2775" spans="1:46" x14ac:dyDescent="0.25">
      <c r="A2775" t="s">
        <v>44</v>
      </c>
      <c r="B2775" t="s">
        <v>145</v>
      </c>
      <c r="C2775" t="s">
        <v>198</v>
      </c>
      <c r="D2775" t="s">
        <v>236</v>
      </c>
      <c r="E2775" t="s">
        <v>308</v>
      </c>
      <c r="F2775" t="s">
        <v>69</v>
      </c>
      <c r="H2775" t="s">
        <v>38</v>
      </c>
      <c r="I2775">
        <v>44</v>
      </c>
      <c r="J2775">
        <v>44</v>
      </c>
      <c r="K2775">
        <v>12</v>
      </c>
      <c r="L2775">
        <v>7</v>
      </c>
      <c r="M2775">
        <v>153437.38</v>
      </c>
      <c r="N2775">
        <v>350000</v>
      </c>
      <c r="O2775">
        <v>90000</v>
      </c>
      <c r="P2775">
        <v>35.084185284744898</v>
      </c>
      <c r="Q2775">
        <v>29</v>
      </c>
      <c r="R2775">
        <v>1450000</v>
      </c>
      <c r="S2775">
        <v>43302</v>
      </c>
      <c r="T2775">
        <v>43154</v>
      </c>
      <c r="U2775">
        <v>4.742</v>
      </c>
      <c r="V2775">
        <v>5</v>
      </c>
      <c r="W2775">
        <v>109598.12</v>
      </c>
      <c r="X2775">
        <v>250000</v>
      </c>
      <c r="Y2775">
        <v>60000</v>
      </c>
      <c r="Z2775">
        <v>36.548456942291899</v>
      </c>
      <c r="AA2775">
        <v>24</v>
      </c>
      <c r="AB2775">
        <v>1200000</v>
      </c>
      <c r="AC2775">
        <v>43343</v>
      </c>
      <c r="AD2775">
        <v>43154</v>
      </c>
      <c r="AE2775">
        <v>3.387</v>
      </c>
      <c r="AF2775">
        <v>15</v>
      </c>
      <c r="AG2775">
        <v>328794.38</v>
      </c>
      <c r="AH2775">
        <v>750000</v>
      </c>
      <c r="AI2775">
        <v>198000</v>
      </c>
      <c r="AJ2775">
        <v>34.479380820840802</v>
      </c>
      <c r="AK2775">
        <v>9</v>
      </c>
      <c r="AL2775">
        <v>450000</v>
      </c>
      <c r="AM2775">
        <v>43372</v>
      </c>
      <c r="AN2775">
        <v>43154</v>
      </c>
      <c r="AO2775">
        <v>10.5</v>
      </c>
      <c r="AP2775" t="s">
        <v>3163</v>
      </c>
      <c r="AQ2775">
        <v>33</v>
      </c>
      <c r="AR2775">
        <v>0</v>
      </c>
      <c r="AS2775">
        <v>0</v>
      </c>
      <c r="AT2775">
        <v>0</v>
      </c>
    </row>
    <row r="2776" spans="1:46" x14ac:dyDescent="0.25">
      <c r="A2776" t="s">
        <v>44</v>
      </c>
      <c r="B2776" t="s">
        <v>143</v>
      </c>
      <c r="C2776" t="s">
        <v>196</v>
      </c>
      <c r="D2776" t="s">
        <v>236</v>
      </c>
      <c r="E2776" t="s">
        <v>308</v>
      </c>
      <c r="F2776" t="s">
        <v>69</v>
      </c>
      <c r="H2776" t="s">
        <v>38</v>
      </c>
      <c r="I2776">
        <v>43</v>
      </c>
      <c r="J2776">
        <v>43</v>
      </c>
      <c r="K2776">
        <v>24</v>
      </c>
      <c r="L2776">
        <v>3</v>
      </c>
      <c r="M2776">
        <v>76882.880000000005</v>
      </c>
      <c r="N2776">
        <v>189000</v>
      </c>
      <c r="O2776">
        <v>0</v>
      </c>
      <c r="P2776">
        <v>55.253350311901201</v>
      </c>
      <c r="Q2776">
        <v>55</v>
      </c>
      <c r="R2776">
        <v>3465000</v>
      </c>
      <c r="S2776">
        <v>43296</v>
      </c>
      <c r="T2776">
        <v>43211</v>
      </c>
      <c r="U2776">
        <v>2.032</v>
      </c>
      <c r="V2776">
        <v>10</v>
      </c>
      <c r="W2776">
        <v>256276.3</v>
      </c>
      <c r="X2776">
        <v>630000</v>
      </c>
      <c r="Y2776">
        <v>189000</v>
      </c>
      <c r="Z2776">
        <v>36.076206363701502</v>
      </c>
      <c r="AA2776">
        <v>45</v>
      </c>
      <c r="AB2776">
        <v>2835000</v>
      </c>
      <c r="AC2776">
        <v>43343</v>
      </c>
      <c r="AD2776">
        <v>43211</v>
      </c>
      <c r="AE2776">
        <v>6.774</v>
      </c>
      <c r="AF2776">
        <v>42</v>
      </c>
      <c r="AG2776">
        <v>1076360.32</v>
      </c>
      <c r="AH2776">
        <v>2646000</v>
      </c>
      <c r="AI2776">
        <v>1157000</v>
      </c>
      <c r="AJ2776">
        <v>20.483791022032499</v>
      </c>
      <c r="AK2776">
        <v>1</v>
      </c>
      <c r="AL2776">
        <v>63000</v>
      </c>
      <c r="AM2776">
        <v>43355</v>
      </c>
      <c r="AN2776">
        <v>43377</v>
      </c>
      <c r="AO2776">
        <v>29.4</v>
      </c>
      <c r="AP2776" t="s">
        <v>3164</v>
      </c>
      <c r="AQ2776">
        <v>54</v>
      </c>
      <c r="AR2776">
        <v>0</v>
      </c>
      <c r="AS2776">
        <v>0</v>
      </c>
      <c r="AT2776">
        <v>0</v>
      </c>
    </row>
    <row r="2777" spans="1:46" x14ac:dyDescent="0.25">
      <c r="A2777" t="s">
        <v>44</v>
      </c>
      <c r="B2777" t="s">
        <v>140</v>
      </c>
      <c r="C2777" t="s">
        <v>193</v>
      </c>
      <c r="D2777" t="s">
        <v>236</v>
      </c>
      <c r="E2777" t="s">
        <v>308</v>
      </c>
      <c r="F2777" t="s">
        <v>69</v>
      </c>
      <c r="H2777" t="s">
        <v>38</v>
      </c>
      <c r="I2777">
        <v>40</v>
      </c>
      <c r="J2777">
        <v>40</v>
      </c>
      <c r="K2777">
        <v>36</v>
      </c>
      <c r="L2777">
        <v>1</v>
      </c>
      <c r="M2777">
        <v>20135.150000000001</v>
      </c>
      <c r="N2777">
        <v>49000</v>
      </c>
      <c r="O2777">
        <v>0</v>
      </c>
      <c r="P2777">
        <v>54.798643318381103</v>
      </c>
      <c r="Q2777">
        <v>51</v>
      </c>
      <c r="R2777">
        <v>2499000</v>
      </c>
      <c r="S2777">
        <v>43290</v>
      </c>
      <c r="T2777">
        <v>43159</v>
      </c>
      <c r="U2777">
        <v>0.67700000000000005</v>
      </c>
      <c r="V2777">
        <v>2</v>
      </c>
      <c r="W2777">
        <v>40270.300000000003</v>
      </c>
      <c r="X2777">
        <v>98000</v>
      </c>
      <c r="Y2777">
        <v>29400</v>
      </c>
      <c r="Z2777">
        <v>35.426632276540097</v>
      </c>
      <c r="AA2777">
        <v>49</v>
      </c>
      <c r="AB2777">
        <v>2401000</v>
      </c>
      <c r="AC2777">
        <v>43337</v>
      </c>
      <c r="AD2777">
        <v>43159</v>
      </c>
      <c r="AE2777">
        <v>1.355</v>
      </c>
      <c r="AF2777">
        <v>3</v>
      </c>
      <c r="AG2777">
        <v>60405.45</v>
      </c>
      <c r="AH2777">
        <v>147000</v>
      </c>
      <c r="AI2777">
        <v>64680</v>
      </c>
      <c r="AJ2777">
        <v>19.2832912085359</v>
      </c>
      <c r="AK2777">
        <v>46</v>
      </c>
      <c r="AL2777">
        <v>2254000</v>
      </c>
      <c r="AM2777">
        <v>43351</v>
      </c>
      <c r="AN2777">
        <v>43159</v>
      </c>
      <c r="AO2777">
        <v>2.1</v>
      </c>
      <c r="AP2777" t="s">
        <v>3165</v>
      </c>
      <c r="AQ2777">
        <v>25</v>
      </c>
      <c r="AR2777">
        <v>0</v>
      </c>
      <c r="AS2777">
        <v>0</v>
      </c>
      <c r="AT2777">
        <v>0</v>
      </c>
    </row>
    <row r="2778" spans="1:46" x14ac:dyDescent="0.25">
      <c r="A2778" t="s">
        <v>44</v>
      </c>
      <c r="B2778" t="s">
        <v>139</v>
      </c>
      <c r="C2778" t="s">
        <v>192</v>
      </c>
      <c r="D2778" t="s">
        <v>236</v>
      </c>
      <c r="E2778" t="s">
        <v>308</v>
      </c>
      <c r="F2778" t="s">
        <v>69</v>
      </c>
      <c r="H2778" t="s">
        <v>38</v>
      </c>
      <c r="I2778">
        <v>39</v>
      </c>
      <c r="J2778">
        <v>39</v>
      </c>
      <c r="K2778">
        <v>36</v>
      </c>
      <c r="L2778">
        <v>3</v>
      </c>
      <c r="M2778">
        <v>55620.42</v>
      </c>
      <c r="N2778">
        <v>135000</v>
      </c>
      <c r="O2778">
        <v>13500</v>
      </c>
      <c r="P2778">
        <v>49.644063990304701</v>
      </c>
      <c r="Q2778">
        <v>55</v>
      </c>
      <c r="R2778">
        <v>2475000</v>
      </c>
      <c r="S2778">
        <v>43310</v>
      </c>
      <c r="T2778">
        <v>43211</v>
      </c>
      <c r="U2778">
        <v>2.032</v>
      </c>
      <c r="V2778">
        <v>2</v>
      </c>
      <c r="W2778">
        <v>37080.28</v>
      </c>
      <c r="X2778">
        <v>90000</v>
      </c>
      <c r="Y2778">
        <v>27000</v>
      </c>
      <c r="Z2778">
        <v>35.256653659952299</v>
      </c>
      <c r="AA2778">
        <v>53</v>
      </c>
      <c r="AB2778">
        <v>2385000</v>
      </c>
      <c r="AC2778">
        <v>43315</v>
      </c>
      <c r="AD2778">
        <v>43211</v>
      </c>
      <c r="AE2778">
        <v>1.355</v>
      </c>
      <c r="AF2778">
        <v>2</v>
      </c>
      <c r="AG2778">
        <v>37080.28</v>
      </c>
      <c r="AH2778">
        <v>90000</v>
      </c>
      <c r="AI2778">
        <v>0</v>
      </c>
      <c r="AJ2778">
        <v>54.6796578784896</v>
      </c>
      <c r="AK2778">
        <v>51</v>
      </c>
      <c r="AL2778">
        <v>2295000</v>
      </c>
      <c r="AM2778">
        <v>43373</v>
      </c>
      <c r="AN2778">
        <v>43367</v>
      </c>
      <c r="AO2778">
        <v>1.4</v>
      </c>
      <c r="AP2778" t="s">
        <v>3166</v>
      </c>
      <c r="AQ2778">
        <v>76</v>
      </c>
      <c r="AR2778">
        <v>0</v>
      </c>
      <c r="AS2778">
        <v>0</v>
      </c>
      <c r="AT2778">
        <v>0</v>
      </c>
    </row>
    <row r="2779" spans="1:46" x14ac:dyDescent="0.25">
      <c r="A2779" t="s">
        <v>44</v>
      </c>
      <c r="B2779" t="s">
        <v>141</v>
      </c>
      <c r="C2779" t="s">
        <v>194</v>
      </c>
      <c r="D2779" t="s">
        <v>236</v>
      </c>
      <c r="E2779" t="s">
        <v>308</v>
      </c>
      <c r="F2779" t="s">
        <v>69</v>
      </c>
      <c r="H2779" t="s">
        <v>38</v>
      </c>
      <c r="I2779">
        <v>39</v>
      </c>
      <c r="J2779">
        <v>39</v>
      </c>
      <c r="K2779">
        <v>36</v>
      </c>
      <c r="L2779">
        <v>7</v>
      </c>
      <c r="M2779">
        <v>162491.9</v>
      </c>
      <c r="N2779">
        <v>385000</v>
      </c>
      <c r="O2779">
        <v>0</v>
      </c>
      <c r="P2779">
        <v>53.573742857142797</v>
      </c>
      <c r="Q2779">
        <v>33</v>
      </c>
      <c r="R2779">
        <v>1815000</v>
      </c>
      <c r="S2779">
        <v>43312</v>
      </c>
      <c r="T2779">
        <v>43194</v>
      </c>
      <c r="U2779">
        <v>4.742</v>
      </c>
      <c r="V2779">
        <v>4</v>
      </c>
      <c r="W2779">
        <v>92852.52</v>
      </c>
      <c r="X2779">
        <v>220000</v>
      </c>
      <c r="Y2779">
        <v>66000</v>
      </c>
      <c r="Z2779">
        <v>33.676771428571399</v>
      </c>
      <c r="AA2779">
        <v>29</v>
      </c>
      <c r="AB2779">
        <v>1595000</v>
      </c>
      <c r="AC2779">
        <v>43322</v>
      </c>
      <c r="AD2779">
        <v>43194</v>
      </c>
      <c r="AE2779">
        <v>2.71</v>
      </c>
      <c r="AF2779">
        <v>17</v>
      </c>
      <c r="AG2779">
        <v>403880.17</v>
      </c>
      <c r="AH2779">
        <v>935000</v>
      </c>
      <c r="AI2779">
        <v>334400</v>
      </c>
      <c r="AJ2779">
        <v>26.029272893772799</v>
      </c>
      <c r="AK2779">
        <v>48</v>
      </c>
      <c r="AL2779">
        <v>2640000</v>
      </c>
      <c r="AM2779">
        <v>43373</v>
      </c>
      <c r="AN2779">
        <v>43357</v>
      </c>
      <c r="AO2779">
        <v>11.9</v>
      </c>
      <c r="AP2779" t="s">
        <v>3167</v>
      </c>
      <c r="AQ2779">
        <v>99</v>
      </c>
      <c r="AR2779">
        <v>0</v>
      </c>
      <c r="AS2779">
        <v>0</v>
      </c>
      <c r="AT2779">
        <v>0</v>
      </c>
    </row>
    <row r="2780" spans="1:46" x14ac:dyDescent="0.25">
      <c r="A2780" t="s">
        <v>44</v>
      </c>
      <c r="B2780" t="s">
        <v>142</v>
      </c>
      <c r="C2780" t="s">
        <v>195</v>
      </c>
      <c r="D2780" t="s">
        <v>236</v>
      </c>
      <c r="E2780" t="s">
        <v>308</v>
      </c>
      <c r="F2780" t="s">
        <v>69</v>
      </c>
      <c r="H2780" t="s">
        <v>38</v>
      </c>
      <c r="I2780">
        <v>39</v>
      </c>
      <c r="J2780">
        <v>39</v>
      </c>
      <c r="K2780">
        <v>36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180</v>
      </c>
      <c r="R2780">
        <v>8280000</v>
      </c>
      <c r="T2780">
        <v>43277</v>
      </c>
      <c r="U2780">
        <v>0</v>
      </c>
      <c r="V2780">
        <v>10</v>
      </c>
      <c r="W2780">
        <v>141558.29999999999</v>
      </c>
      <c r="X2780">
        <v>460000</v>
      </c>
      <c r="Y2780">
        <v>184000</v>
      </c>
      <c r="Z2780">
        <v>43.581836976963103</v>
      </c>
      <c r="AA2780">
        <v>170</v>
      </c>
      <c r="AB2780">
        <v>7820000</v>
      </c>
      <c r="AC2780">
        <v>43343</v>
      </c>
      <c r="AD2780">
        <v>43277</v>
      </c>
      <c r="AE2780">
        <v>6.774</v>
      </c>
      <c r="AF2780">
        <v>11</v>
      </c>
      <c r="AG2780">
        <v>155714.13</v>
      </c>
      <c r="AH2780">
        <v>506000</v>
      </c>
      <c r="AI2780">
        <v>230000</v>
      </c>
      <c r="AJ2780">
        <v>37.940020674659401</v>
      </c>
      <c r="AK2780">
        <v>159</v>
      </c>
      <c r="AL2780">
        <v>7314000</v>
      </c>
      <c r="AM2780">
        <v>43372</v>
      </c>
      <c r="AN2780">
        <v>43277</v>
      </c>
      <c r="AO2780">
        <v>7.7</v>
      </c>
      <c r="AP2780" t="s">
        <v>3168</v>
      </c>
      <c r="AQ2780">
        <v>172</v>
      </c>
      <c r="AR2780">
        <v>0</v>
      </c>
      <c r="AS2780">
        <v>0</v>
      </c>
      <c r="AT2780">
        <v>0</v>
      </c>
    </row>
    <row r="2781" spans="1:46" x14ac:dyDescent="0.25">
      <c r="A2781" t="s">
        <v>44</v>
      </c>
      <c r="B2781" t="s">
        <v>138</v>
      </c>
      <c r="C2781" t="s">
        <v>191</v>
      </c>
      <c r="D2781" t="s">
        <v>236</v>
      </c>
      <c r="E2781" t="s">
        <v>308</v>
      </c>
      <c r="F2781" t="s">
        <v>69</v>
      </c>
      <c r="H2781" t="s">
        <v>38</v>
      </c>
      <c r="I2781">
        <v>37</v>
      </c>
      <c r="J2781">
        <v>37</v>
      </c>
      <c r="K2781">
        <v>36</v>
      </c>
      <c r="L2781">
        <v>1</v>
      </c>
      <c r="M2781">
        <v>13306.13</v>
      </c>
      <c r="N2781">
        <v>33000</v>
      </c>
      <c r="O2781">
        <v>0</v>
      </c>
      <c r="P2781">
        <v>55.646233333333299</v>
      </c>
      <c r="Q2781">
        <v>62</v>
      </c>
      <c r="R2781">
        <v>2046000</v>
      </c>
      <c r="S2781">
        <v>43285</v>
      </c>
      <c r="T2781">
        <v>43234</v>
      </c>
      <c r="U2781">
        <v>0.67700000000000005</v>
      </c>
      <c r="V2781">
        <v>1</v>
      </c>
      <c r="W2781">
        <v>13306.13</v>
      </c>
      <c r="X2781">
        <v>33000</v>
      </c>
      <c r="Y2781">
        <v>0</v>
      </c>
      <c r="Z2781">
        <v>55.646233333333299</v>
      </c>
      <c r="AA2781">
        <v>61</v>
      </c>
      <c r="AB2781">
        <v>2013000</v>
      </c>
      <c r="AC2781">
        <v>43330</v>
      </c>
      <c r="AD2781">
        <v>43234</v>
      </c>
      <c r="AE2781">
        <v>0.67700000000000005</v>
      </c>
      <c r="AF2781">
        <v>2</v>
      </c>
      <c r="AG2781">
        <v>26612.26</v>
      </c>
      <c r="AH2781">
        <v>66000</v>
      </c>
      <c r="AI2781">
        <v>9900</v>
      </c>
      <c r="AJ2781">
        <v>47.819098039215604</v>
      </c>
      <c r="AK2781">
        <v>59</v>
      </c>
      <c r="AL2781">
        <v>1947000</v>
      </c>
      <c r="AM2781">
        <v>43373</v>
      </c>
      <c r="AN2781">
        <v>43234</v>
      </c>
      <c r="AO2781">
        <v>1.4</v>
      </c>
      <c r="AP2781" t="s">
        <v>3169</v>
      </c>
      <c r="AQ2781">
        <v>103</v>
      </c>
      <c r="AR2781">
        <v>0</v>
      </c>
      <c r="AS2781">
        <v>0</v>
      </c>
      <c r="AT2781">
        <v>0</v>
      </c>
    </row>
    <row r="2782" spans="1:46" x14ac:dyDescent="0.25">
      <c r="A2782" t="s">
        <v>44</v>
      </c>
      <c r="B2782" t="s">
        <v>157</v>
      </c>
      <c r="C2782" t="s">
        <v>210</v>
      </c>
      <c r="D2782" t="s">
        <v>236</v>
      </c>
      <c r="E2782" t="s">
        <v>308</v>
      </c>
      <c r="F2782" t="s">
        <v>69</v>
      </c>
      <c r="H2782" t="s">
        <v>38</v>
      </c>
      <c r="I2782">
        <v>31</v>
      </c>
      <c r="J2782">
        <v>31</v>
      </c>
      <c r="K2782">
        <v>6</v>
      </c>
      <c r="L2782">
        <v>9</v>
      </c>
      <c r="M2782">
        <v>393318.28</v>
      </c>
      <c r="N2782">
        <v>907900</v>
      </c>
      <c r="O2782">
        <v>90570</v>
      </c>
      <c r="P2782">
        <v>47.0654316076497</v>
      </c>
      <c r="Q2782">
        <v>69</v>
      </c>
      <c r="R2782">
        <v>6893100</v>
      </c>
      <c r="S2782">
        <v>43303</v>
      </c>
      <c r="T2782">
        <v>43231</v>
      </c>
      <c r="U2782">
        <v>6.0970000000000004</v>
      </c>
      <c r="V2782">
        <v>22</v>
      </c>
      <c r="W2782">
        <v>961444.71</v>
      </c>
      <c r="X2782">
        <v>2196900</v>
      </c>
      <c r="Y2782">
        <v>659070</v>
      </c>
      <c r="Z2782">
        <v>31.228472536386601</v>
      </c>
      <c r="AA2782">
        <v>47</v>
      </c>
      <c r="AB2782">
        <v>4653000</v>
      </c>
      <c r="AC2782">
        <v>43342</v>
      </c>
      <c r="AD2782">
        <v>43231</v>
      </c>
      <c r="AE2782">
        <v>14.903</v>
      </c>
      <c r="AF2782">
        <v>17</v>
      </c>
      <c r="AG2782">
        <v>742934.6</v>
      </c>
      <c r="AH2782">
        <v>1688800</v>
      </c>
      <c r="AI2782">
        <v>446040</v>
      </c>
      <c r="AJ2782">
        <v>34.240878356921797</v>
      </c>
      <c r="AK2782">
        <v>30</v>
      </c>
      <c r="AL2782">
        <v>2997000</v>
      </c>
      <c r="AM2782">
        <v>43373</v>
      </c>
      <c r="AN2782">
        <v>43231</v>
      </c>
      <c r="AO2782">
        <v>11.9</v>
      </c>
      <c r="AP2782" t="s">
        <v>3170</v>
      </c>
      <c r="AQ2782">
        <v>-5</v>
      </c>
      <c r="AR2782">
        <v>0</v>
      </c>
      <c r="AS2782">
        <v>0</v>
      </c>
      <c r="AT2782">
        <v>0</v>
      </c>
    </row>
    <row r="2783" spans="1:46" x14ac:dyDescent="0.25">
      <c r="A2783" t="s">
        <v>44</v>
      </c>
      <c r="B2783" t="s">
        <v>147</v>
      </c>
      <c r="C2783" t="s">
        <v>200</v>
      </c>
      <c r="D2783" t="s">
        <v>236</v>
      </c>
      <c r="E2783" t="s">
        <v>308</v>
      </c>
      <c r="F2783" t="s">
        <v>69</v>
      </c>
      <c r="H2783" t="s">
        <v>38</v>
      </c>
      <c r="I2783">
        <v>28</v>
      </c>
      <c r="J2783">
        <v>28</v>
      </c>
      <c r="K2783">
        <v>25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O2783">
        <v>0</v>
      </c>
      <c r="AP2783" t="s">
        <v>3171</v>
      </c>
      <c r="AQ2783">
        <v>28</v>
      </c>
      <c r="AR2783">
        <v>0</v>
      </c>
      <c r="AS2783">
        <v>0</v>
      </c>
      <c r="AT2783">
        <v>0</v>
      </c>
    </row>
    <row r="2784" spans="1:46" x14ac:dyDescent="0.25">
      <c r="A2784" t="s">
        <v>44</v>
      </c>
      <c r="B2784" t="s">
        <v>146</v>
      </c>
      <c r="C2784" t="s">
        <v>199</v>
      </c>
      <c r="D2784" t="s">
        <v>236</v>
      </c>
      <c r="E2784" t="s">
        <v>308</v>
      </c>
      <c r="F2784" t="s">
        <v>69</v>
      </c>
      <c r="H2784" t="s">
        <v>38</v>
      </c>
      <c r="I2784">
        <v>27</v>
      </c>
      <c r="J2784">
        <v>27</v>
      </c>
      <c r="K2784">
        <v>24</v>
      </c>
      <c r="L2784">
        <v>1</v>
      </c>
      <c r="M2784">
        <v>30356.67</v>
      </c>
      <c r="N2784">
        <v>73000</v>
      </c>
      <c r="O2784">
        <v>21900</v>
      </c>
      <c r="P2784">
        <v>34.652960221653203</v>
      </c>
      <c r="Q2784">
        <v>20</v>
      </c>
      <c r="R2784">
        <v>1460000</v>
      </c>
      <c r="S2784">
        <v>43308</v>
      </c>
      <c r="T2784">
        <v>43042</v>
      </c>
      <c r="U2784">
        <v>0.67700000000000005</v>
      </c>
      <c r="V2784">
        <v>1</v>
      </c>
      <c r="W2784">
        <v>30356.68</v>
      </c>
      <c r="X2784">
        <v>73000</v>
      </c>
      <c r="Y2784">
        <v>21900</v>
      </c>
      <c r="Z2784">
        <v>34.652938695234198</v>
      </c>
      <c r="AA2784">
        <v>19</v>
      </c>
      <c r="AB2784">
        <v>1387000</v>
      </c>
      <c r="AC2784">
        <v>43318</v>
      </c>
      <c r="AD2784">
        <v>43042</v>
      </c>
      <c r="AE2784">
        <v>0.67700000000000005</v>
      </c>
      <c r="AF2784">
        <v>3</v>
      </c>
      <c r="AG2784">
        <v>94221.29</v>
      </c>
      <c r="AH2784">
        <v>219000</v>
      </c>
      <c r="AI2784">
        <v>75920</v>
      </c>
      <c r="AJ2784">
        <v>27.5626088780317</v>
      </c>
      <c r="AK2784">
        <v>40</v>
      </c>
      <c r="AL2784">
        <v>2920000</v>
      </c>
      <c r="AM2784">
        <v>43372</v>
      </c>
      <c r="AN2784">
        <v>43357</v>
      </c>
      <c r="AO2784">
        <v>2.1</v>
      </c>
      <c r="AP2784" t="s">
        <v>3172</v>
      </c>
      <c r="AQ2784">
        <v>14</v>
      </c>
      <c r="AR2784">
        <v>0</v>
      </c>
      <c r="AS2784">
        <v>0</v>
      </c>
      <c r="AT2784">
        <v>0</v>
      </c>
    </row>
    <row r="2785" spans="1:46" x14ac:dyDescent="0.25">
      <c r="A2785" t="s">
        <v>44</v>
      </c>
      <c r="B2785" t="s">
        <v>144</v>
      </c>
      <c r="C2785" t="s">
        <v>197</v>
      </c>
      <c r="D2785" t="s">
        <v>236</v>
      </c>
      <c r="E2785" t="s">
        <v>308</v>
      </c>
      <c r="F2785" t="s">
        <v>69</v>
      </c>
      <c r="H2785" t="s">
        <v>38</v>
      </c>
      <c r="I2785">
        <v>26</v>
      </c>
      <c r="J2785">
        <v>26</v>
      </c>
      <c r="K2785">
        <v>25</v>
      </c>
      <c r="L2785">
        <v>8</v>
      </c>
      <c r="M2785">
        <v>143548.88</v>
      </c>
      <c r="N2785">
        <v>328000</v>
      </c>
      <c r="O2785">
        <v>0</v>
      </c>
      <c r="P2785">
        <v>51.858607287718598</v>
      </c>
      <c r="Q2785">
        <v>61</v>
      </c>
      <c r="R2785">
        <v>2501000</v>
      </c>
      <c r="S2785">
        <v>43308</v>
      </c>
      <c r="T2785">
        <v>43234</v>
      </c>
      <c r="U2785">
        <v>5.4189999999999996</v>
      </c>
      <c r="V2785">
        <v>3</v>
      </c>
      <c r="W2785">
        <v>53830.83</v>
      </c>
      <c r="X2785">
        <v>123000</v>
      </c>
      <c r="Y2785">
        <v>0</v>
      </c>
      <c r="Z2785">
        <v>51.858607395351797</v>
      </c>
      <c r="AA2785">
        <v>58</v>
      </c>
      <c r="AB2785">
        <v>2378000</v>
      </c>
      <c r="AC2785">
        <v>43343</v>
      </c>
      <c r="AD2785">
        <v>43234</v>
      </c>
      <c r="AE2785">
        <v>2.032</v>
      </c>
      <c r="AF2785">
        <v>9</v>
      </c>
      <c r="AG2785">
        <v>161492.49</v>
      </c>
      <c r="AH2785">
        <v>369000</v>
      </c>
      <c r="AI2785">
        <v>110700</v>
      </c>
      <c r="AJ2785">
        <v>31.226581934783901</v>
      </c>
      <c r="AK2785">
        <v>49</v>
      </c>
      <c r="AL2785">
        <v>2009000</v>
      </c>
      <c r="AM2785">
        <v>43372</v>
      </c>
      <c r="AN2785">
        <v>43234</v>
      </c>
      <c r="AO2785">
        <v>6.3</v>
      </c>
      <c r="AP2785" t="s">
        <v>3173</v>
      </c>
      <c r="AQ2785">
        <v>7</v>
      </c>
      <c r="AR2785">
        <v>0</v>
      </c>
      <c r="AS2785">
        <v>0</v>
      </c>
      <c r="AT2785">
        <v>0</v>
      </c>
    </row>
    <row r="2786" spans="1:46" x14ac:dyDescent="0.25">
      <c r="A2786" t="s">
        <v>44</v>
      </c>
      <c r="B2786" t="s">
        <v>155</v>
      </c>
      <c r="C2786" t="s">
        <v>208</v>
      </c>
      <c r="D2786" t="s">
        <v>236</v>
      </c>
      <c r="E2786" t="s">
        <v>308</v>
      </c>
      <c r="F2786" t="s">
        <v>69</v>
      </c>
      <c r="H2786" t="s">
        <v>38</v>
      </c>
      <c r="I2786">
        <v>21</v>
      </c>
      <c r="J2786">
        <v>21</v>
      </c>
      <c r="K2786">
        <v>12</v>
      </c>
      <c r="L2786">
        <v>5</v>
      </c>
      <c r="M2786">
        <v>421304.31</v>
      </c>
      <c r="N2786">
        <v>965000</v>
      </c>
      <c r="O2786">
        <v>289500</v>
      </c>
      <c r="P2786">
        <v>31.393820715232199</v>
      </c>
      <c r="Q2786">
        <v>26</v>
      </c>
      <c r="R2786">
        <v>5018000</v>
      </c>
      <c r="S2786">
        <v>43307</v>
      </c>
      <c r="T2786">
        <v>43277</v>
      </c>
      <c r="U2786">
        <v>3.387</v>
      </c>
      <c r="V2786">
        <v>3</v>
      </c>
      <c r="W2786">
        <v>256641.89</v>
      </c>
      <c r="X2786">
        <v>579000</v>
      </c>
      <c r="Y2786">
        <v>173700</v>
      </c>
      <c r="Z2786">
        <v>30.346390488954299</v>
      </c>
      <c r="AA2786">
        <v>35</v>
      </c>
      <c r="AB2786">
        <v>6755000</v>
      </c>
      <c r="AC2786">
        <v>43342</v>
      </c>
      <c r="AD2786">
        <v>43318</v>
      </c>
      <c r="AE2786">
        <v>2.032</v>
      </c>
      <c r="AF2786">
        <v>8</v>
      </c>
      <c r="AG2786">
        <v>704961.36</v>
      </c>
      <c r="AH2786">
        <v>1544000</v>
      </c>
      <c r="AI2786">
        <v>405300</v>
      </c>
      <c r="AJ2786">
        <v>31.899754444875601</v>
      </c>
      <c r="AK2786">
        <v>27</v>
      </c>
      <c r="AL2786">
        <v>5211000</v>
      </c>
      <c r="AM2786">
        <v>43373</v>
      </c>
      <c r="AN2786">
        <v>43318</v>
      </c>
      <c r="AO2786">
        <v>5.6</v>
      </c>
      <c r="AP2786" t="s">
        <v>3174</v>
      </c>
      <c r="AQ2786">
        <v>8</v>
      </c>
      <c r="AR2786">
        <v>0</v>
      </c>
      <c r="AS2786">
        <v>0</v>
      </c>
      <c r="AT2786">
        <v>12</v>
      </c>
    </row>
    <row r="2787" spans="1:46" x14ac:dyDescent="0.25">
      <c r="A2787" t="s">
        <v>44</v>
      </c>
      <c r="B2787" t="s">
        <v>166</v>
      </c>
      <c r="C2787" t="s">
        <v>219</v>
      </c>
      <c r="D2787" t="s">
        <v>236</v>
      </c>
      <c r="E2787" t="s">
        <v>308</v>
      </c>
      <c r="F2787" t="s">
        <v>69</v>
      </c>
      <c r="H2787" t="s">
        <v>38</v>
      </c>
      <c r="I2787">
        <v>20</v>
      </c>
      <c r="J2787">
        <v>20</v>
      </c>
      <c r="K2787">
        <v>6</v>
      </c>
      <c r="L2787">
        <v>5</v>
      </c>
      <c r="M2787">
        <v>161277.68</v>
      </c>
      <c r="N2787">
        <v>360000</v>
      </c>
      <c r="O2787">
        <v>0</v>
      </c>
      <c r="P2787">
        <v>50.720708847822799</v>
      </c>
      <c r="Q2787">
        <v>9</v>
      </c>
      <c r="R2787">
        <v>648000</v>
      </c>
      <c r="S2787">
        <v>43303</v>
      </c>
      <c r="T2787">
        <v>43211</v>
      </c>
      <c r="U2787">
        <v>3.387</v>
      </c>
      <c r="V2787">
        <v>6</v>
      </c>
      <c r="W2787">
        <v>193533.21</v>
      </c>
      <c r="X2787">
        <v>432000</v>
      </c>
      <c r="Y2787">
        <v>0</v>
      </c>
      <c r="Z2787">
        <v>50.720710450888298</v>
      </c>
      <c r="AA2787">
        <v>3</v>
      </c>
      <c r="AB2787">
        <v>216000</v>
      </c>
      <c r="AC2787">
        <v>43329</v>
      </c>
      <c r="AD2787">
        <v>43211</v>
      </c>
      <c r="AE2787">
        <v>4.0650000000000004</v>
      </c>
      <c r="AF2787">
        <v>5</v>
      </c>
      <c r="AG2787">
        <v>160153.01999999999</v>
      </c>
      <c r="AH2787">
        <v>360000</v>
      </c>
      <c r="AI2787">
        <v>0</v>
      </c>
      <c r="AJ2787">
        <v>51.064354959220204</v>
      </c>
      <c r="AK2787">
        <v>4</v>
      </c>
      <c r="AL2787">
        <v>288000</v>
      </c>
      <c r="AM2787">
        <v>43373</v>
      </c>
      <c r="AN2787">
        <v>43388</v>
      </c>
      <c r="AO2787">
        <v>3.5</v>
      </c>
      <c r="AP2787" t="s">
        <v>3175</v>
      </c>
      <c r="AQ2787">
        <v>21</v>
      </c>
      <c r="AR2787">
        <v>0</v>
      </c>
      <c r="AS2787">
        <v>0</v>
      </c>
      <c r="AT2787">
        <v>0</v>
      </c>
    </row>
    <row r="2788" spans="1:46" x14ac:dyDescent="0.25">
      <c r="A2788" t="s">
        <v>44</v>
      </c>
      <c r="B2788" t="s">
        <v>148</v>
      </c>
      <c r="C2788" t="s">
        <v>201</v>
      </c>
      <c r="D2788" t="s">
        <v>236</v>
      </c>
      <c r="E2788" t="s">
        <v>308</v>
      </c>
      <c r="F2788" t="s">
        <v>69</v>
      </c>
      <c r="H2788" t="s">
        <v>38</v>
      </c>
      <c r="I2788">
        <v>20</v>
      </c>
      <c r="J2788">
        <v>20</v>
      </c>
      <c r="K2788">
        <v>6</v>
      </c>
      <c r="L2788">
        <v>6</v>
      </c>
      <c r="M2788">
        <v>188833.06</v>
      </c>
      <c r="N2788">
        <v>462000</v>
      </c>
      <c r="O2788">
        <v>0</v>
      </c>
      <c r="P2788">
        <v>55.039747619047603</v>
      </c>
      <c r="Q2788">
        <v>14</v>
      </c>
      <c r="R2788">
        <v>1078000</v>
      </c>
      <c r="S2788">
        <v>43311</v>
      </c>
      <c r="T2788">
        <v>43211</v>
      </c>
      <c r="U2788">
        <v>4.0650000000000004</v>
      </c>
      <c r="V2788">
        <v>2</v>
      </c>
      <c r="W2788">
        <v>62944.35</v>
      </c>
      <c r="X2788">
        <v>154000</v>
      </c>
      <c r="Y2788">
        <v>46200</v>
      </c>
      <c r="Z2788">
        <v>35.771071428571403</v>
      </c>
      <c r="AA2788">
        <v>12</v>
      </c>
      <c r="AB2788">
        <v>924000</v>
      </c>
      <c r="AC2788">
        <v>43336</v>
      </c>
      <c r="AD2788">
        <v>43211</v>
      </c>
      <c r="AE2788">
        <v>1.355</v>
      </c>
      <c r="AF2788">
        <v>6</v>
      </c>
      <c r="AG2788">
        <v>188833.05</v>
      </c>
      <c r="AH2788">
        <v>462000</v>
      </c>
      <c r="AI2788">
        <v>115500</v>
      </c>
      <c r="AJ2788">
        <v>40.052999999999997</v>
      </c>
      <c r="AK2788">
        <v>6</v>
      </c>
      <c r="AL2788">
        <v>462000</v>
      </c>
      <c r="AM2788">
        <v>43361</v>
      </c>
      <c r="AN2788">
        <v>43388</v>
      </c>
      <c r="AO2788">
        <v>4.2</v>
      </c>
      <c r="AP2788" t="s">
        <v>3176</v>
      </c>
      <c r="AQ2788">
        <v>22</v>
      </c>
      <c r="AR2788">
        <v>0</v>
      </c>
      <c r="AS2788">
        <v>0</v>
      </c>
      <c r="AT2788">
        <v>0</v>
      </c>
    </row>
    <row r="2789" spans="1:46" x14ac:dyDescent="0.25">
      <c r="A2789" t="s">
        <v>44</v>
      </c>
      <c r="B2789" t="s">
        <v>172</v>
      </c>
      <c r="C2789" t="s">
        <v>225</v>
      </c>
      <c r="D2789" t="s">
        <v>236</v>
      </c>
      <c r="E2789" t="s">
        <v>308</v>
      </c>
      <c r="F2789" t="s">
        <v>69</v>
      </c>
      <c r="H2789" t="s">
        <v>38</v>
      </c>
      <c r="I2789">
        <v>16</v>
      </c>
      <c r="J2789">
        <v>16</v>
      </c>
      <c r="K2789">
        <v>12</v>
      </c>
      <c r="L2789">
        <v>1</v>
      </c>
      <c r="M2789">
        <v>20477.27</v>
      </c>
      <c r="N2789">
        <v>50000</v>
      </c>
      <c r="O2789">
        <v>0</v>
      </c>
      <c r="P2789">
        <v>54.950005549499998</v>
      </c>
      <c r="Q2789">
        <v>6</v>
      </c>
      <c r="R2789">
        <v>300000</v>
      </c>
      <c r="S2789">
        <v>43303</v>
      </c>
      <c r="T2789">
        <v>43129</v>
      </c>
      <c r="U2789">
        <v>0.67700000000000005</v>
      </c>
      <c r="V2789">
        <v>1</v>
      </c>
      <c r="W2789">
        <v>20477.27</v>
      </c>
      <c r="X2789">
        <v>50000</v>
      </c>
      <c r="Y2789">
        <v>15000</v>
      </c>
      <c r="Z2789">
        <v>35.642866082040698</v>
      </c>
      <c r="AA2789">
        <v>5</v>
      </c>
      <c r="AB2789">
        <v>250000</v>
      </c>
      <c r="AC2789">
        <v>43317</v>
      </c>
      <c r="AD2789">
        <v>43129</v>
      </c>
      <c r="AE2789">
        <v>0.67700000000000005</v>
      </c>
      <c r="AF2789">
        <v>1</v>
      </c>
      <c r="AG2789">
        <v>20477.27</v>
      </c>
      <c r="AH2789">
        <v>53000</v>
      </c>
      <c r="AI2789">
        <v>0</v>
      </c>
      <c r="AJ2789">
        <v>57.5000055</v>
      </c>
      <c r="AK2789">
        <v>4</v>
      </c>
      <c r="AL2789">
        <v>212000</v>
      </c>
      <c r="AM2789">
        <v>43364</v>
      </c>
      <c r="AN2789">
        <v>43129</v>
      </c>
      <c r="AO2789">
        <v>0.7</v>
      </c>
      <c r="AP2789" t="s">
        <v>3177</v>
      </c>
      <c r="AQ2789">
        <v>0</v>
      </c>
      <c r="AR2789">
        <v>0</v>
      </c>
      <c r="AS2789">
        <v>0</v>
      </c>
      <c r="AT2789">
        <v>0</v>
      </c>
    </row>
    <row r="2790" spans="1:46" x14ac:dyDescent="0.25">
      <c r="A2790" t="s">
        <v>44</v>
      </c>
      <c r="B2790" t="s">
        <v>132</v>
      </c>
      <c r="C2790" t="s">
        <v>185</v>
      </c>
      <c r="D2790" t="s">
        <v>236</v>
      </c>
      <c r="E2790" t="s">
        <v>308</v>
      </c>
      <c r="F2790" t="s">
        <v>69</v>
      </c>
      <c r="H2790" t="s">
        <v>38</v>
      </c>
      <c r="I2790">
        <v>16</v>
      </c>
      <c r="J2790">
        <v>16</v>
      </c>
      <c r="K2790">
        <v>12</v>
      </c>
      <c r="L2790">
        <v>1</v>
      </c>
      <c r="M2790">
        <v>16939.73</v>
      </c>
      <c r="N2790">
        <v>42000</v>
      </c>
      <c r="O2790">
        <v>0</v>
      </c>
      <c r="P2790">
        <v>55.634040264924003</v>
      </c>
      <c r="Q2790">
        <v>7</v>
      </c>
      <c r="R2790">
        <v>294000</v>
      </c>
      <c r="S2790">
        <v>43311</v>
      </c>
      <c r="T2790">
        <v>43182</v>
      </c>
      <c r="U2790">
        <v>0.67700000000000005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</v>
      </c>
      <c r="AB2790">
        <v>294000</v>
      </c>
      <c r="AD2790">
        <v>43182</v>
      </c>
      <c r="AE2790">
        <v>0</v>
      </c>
      <c r="AF2790">
        <v>2</v>
      </c>
      <c r="AG2790">
        <v>33673.49</v>
      </c>
      <c r="AH2790">
        <v>84000</v>
      </c>
      <c r="AI2790">
        <v>0</v>
      </c>
      <c r="AJ2790">
        <v>55.903762885256</v>
      </c>
      <c r="AK2790">
        <v>17</v>
      </c>
      <c r="AL2790">
        <v>714000</v>
      </c>
      <c r="AM2790">
        <v>43367</v>
      </c>
      <c r="AN2790">
        <v>43388</v>
      </c>
      <c r="AO2790">
        <v>1.4</v>
      </c>
      <c r="AP2790" t="s">
        <v>3178</v>
      </c>
      <c r="AQ2790">
        <v>24</v>
      </c>
      <c r="AR2790">
        <v>0</v>
      </c>
      <c r="AS2790">
        <v>0</v>
      </c>
      <c r="AT2790">
        <v>0</v>
      </c>
    </row>
    <row r="2791" spans="1:46" x14ac:dyDescent="0.25">
      <c r="A2791" t="s">
        <v>44</v>
      </c>
      <c r="B2791" t="s">
        <v>176</v>
      </c>
      <c r="C2791" t="s">
        <v>229</v>
      </c>
      <c r="D2791" t="s">
        <v>236</v>
      </c>
      <c r="E2791" t="s">
        <v>308</v>
      </c>
      <c r="F2791" t="s">
        <v>69</v>
      </c>
      <c r="H2791" t="s">
        <v>38</v>
      </c>
      <c r="I2791">
        <v>16</v>
      </c>
      <c r="J2791">
        <v>16</v>
      </c>
      <c r="K2791">
        <v>12</v>
      </c>
      <c r="L2791">
        <v>1</v>
      </c>
      <c r="M2791">
        <v>83199.55</v>
      </c>
      <c r="N2791">
        <v>190000</v>
      </c>
      <c r="O2791">
        <v>0</v>
      </c>
      <c r="P2791">
        <v>51.8318395497392</v>
      </c>
      <c r="Q2791">
        <v>11</v>
      </c>
      <c r="R2791">
        <v>2090000</v>
      </c>
      <c r="S2791">
        <v>43308</v>
      </c>
      <c r="T2791">
        <v>43211</v>
      </c>
      <c r="U2791">
        <v>0.67700000000000005</v>
      </c>
      <c r="V2791">
        <v>1</v>
      </c>
      <c r="W2791">
        <v>83199.55</v>
      </c>
      <c r="X2791">
        <v>190000</v>
      </c>
      <c r="Y2791">
        <v>0</v>
      </c>
      <c r="Z2791">
        <v>51.8318395497392</v>
      </c>
      <c r="AA2791">
        <v>10</v>
      </c>
      <c r="AB2791">
        <v>1900000</v>
      </c>
      <c r="AC2791">
        <v>43335</v>
      </c>
      <c r="AD2791">
        <v>43211</v>
      </c>
      <c r="AE2791">
        <v>0.67700000000000005</v>
      </c>
      <c r="AF2791">
        <v>3</v>
      </c>
      <c r="AG2791">
        <v>249598.65</v>
      </c>
      <c r="AH2791">
        <v>570000</v>
      </c>
      <c r="AI2791">
        <v>250800</v>
      </c>
      <c r="AJ2791">
        <v>13.985427577685099</v>
      </c>
      <c r="AK2791">
        <v>7</v>
      </c>
      <c r="AL2791">
        <v>1330000</v>
      </c>
      <c r="AM2791">
        <v>43364</v>
      </c>
      <c r="AN2791">
        <v>43211</v>
      </c>
      <c r="AO2791">
        <v>2.1</v>
      </c>
      <c r="AP2791" t="s">
        <v>3179</v>
      </c>
      <c r="AQ2791">
        <v>9</v>
      </c>
      <c r="AR2791">
        <v>0</v>
      </c>
      <c r="AS2791">
        <v>0</v>
      </c>
      <c r="AT2791">
        <v>0</v>
      </c>
    </row>
    <row r="2792" spans="1:46" x14ac:dyDescent="0.25">
      <c r="A2792" t="s">
        <v>44</v>
      </c>
      <c r="B2792" t="s">
        <v>173</v>
      </c>
      <c r="C2792" t="s">
        <v>226</v>
      </c>
      <c r="D2792" t="s">
        <v>236</v>
      </c>
      <c r="E2792" t="s">
        <v>308</v>
      </c>
      <c r="F2792" t="s">
        <v>69</v>
      </c>
      <c r="H2792" t="s">
        <v>38</v>
      </c>
      <c r="I2792">
        <v>16</v>
      </c>
      <c r="J2792">
        <v>16</v>
      </c>
      <c r="K2792">
        <v>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10</v>
      </c>
      <c r="R2792">
        <v>2060000</v>
      </c>
      <c r="T2792">
        <v>43211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</v>
      </c>
      <c r="AB2792">
        <v>2060000</v>
      </c>
      <c r="AD2792">
        <v>43211</v>
      </c>
      <c r="AE2792">
        <v>0</v>
      </c>
      <c r="AF2792">
        <v>3</v>
      </c>
      <c r="AG2792">
        <v>270960.69</v>
      </c>
      <c r="AH2792">
        <v>618000</v>
      </c>
      <c r="AI2792">
        <v>271920</v>
      </c>
      <c r="AJ2792">
        <v>13.876341069188401</v>
      </c>
      <c r="AK2792">
        <v>7</v>
      </c>
      <c r="AL2792">
        <v>1442000</v>
      </c>
      <c r="AM2792">
        <v>43372</v>
      </c>
      <c r="AN2792">
        <v>43211</v>
      </c>
      <c r="AO2792">
        <v>2.1</v>
      </c>
      <c r="AP2792" t="s">
        <v>3180</v>
      </c>
      <c r="AQ2792">
        <v>11</v>
      </c>
      <c r="AR2792">
        <v>0</v>
      </c>
      <c r="AS2792">
        <v>0</v>
      </c>
      <c r="AT2792">
        <v>0</v>
      </c>
    </row>
    <row r="2793" spans="1:46" x14ac:dyDescent="0.25">
      <c r="A2793" t="s">
        <v>44</v>
      </c>
      <c r="B2793" t="s">
        <v>174</v>
      </c>
      <c r="C2793" t="s">
        <v>227</v>
      </c>
      <c r="D2793" t="s">
        <v>236</v>
      </c>
      <c r="E2793" t="s">
        <v>308</v>
      </c>
      <c r="F2793" t="s">
        <v>69</v>
      </c>
      <c r="H2793" t="s">
        <v>38</v>
      </c>
      <c r="I2793">
        <v>16</v>
      </c>
      <c r="J2793">
        <v>16</v>
      </c>
      <c r="K2793">
        <v>12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11</v>
      </c>
      <c r="R2793">
        <v>2497000</v>
      </c>
      <c r="T2793">
        <v>43211</v>
      </c>
      <c r="U2793">
        <v>0</v>
      </c>
      <c r="V2793">
        <v>1</v>
      </c>
      <c r="W2793">
        <v>99314.7</v>
      </c>
      <c r="X2793">
        <v>227000</v>
      </c>
      <c r="Y2793">
        <v>0</v>
      </c>
      <c r="Z2793">
        <v>51.873933835901198</v>
      </c>
      <c r="AA2793">
        <v>10</v>
      </c>
      <c r="AB2793">
        <v>2270000</v>
      </c>
      <c r="AC2793">
        <v>43330</v>
      </c>
      <c r="AD2793">
        <v>43211</v>
      </c>
      <c r="AE2793">
        <v>0.67700000000000005</v>
      </c>
      <c r="AF2793">
        <v>7</v>
      </c>
      <c r="AG2793">
        <v>695202.9</v>
      </c>
      <c r="AH2793">
        <v>1589000</v>
      </c>
      <c r="AI2793">
        <v>699160</v>
      </c>
      <c r="AJ2793">
        <v>14.060596335262099</v>
      </c>
      <c r="AK2793">
        <v>3</v>
      </c>
      <c r="AL2793">
        <v>681000</v>
      </c>
      <c r="AM2793">
        <v>43362</v>
      </c>
      <c r="AN2793">
        <v>43211</v>
      </c>
      <c r="AO2793">
        <v>4.9000000000000004</v>
      </c>
      <c r="AP2793" t="s">
        <v>3181</v>
      </c>
      <c r="AQ2793">
        <v>13</v>
      </c>
      <c r="AR2793">
        <v>0</v>
      </c>
      <c r="AS2793">
        <v>0</v>
      </c>
      <c r="AT2793">
        <v>0</v>
      </c>
    </row>
    <row r="2794" spans="1:46" x14ac:dyDescent="0.25">
      <c r="A2794" t="s">
        <v>44</v>
      </c>
      <c r="B2794" t="s">
        <v>151</v>
      </c>
      <c r="C2794" t="s">
        <v>204</v>
      </c>
      <c r="D2794" t="s">
        <v>236</v>
      </c>
      <c r="E2794" t="s">
        <v>308</v>
      </c>
      <c r="F2794" t="s">
        <v>69</v>
      </c>
      <c r="H2794" t="s">
        <v>38</v>
      </c>
      <c r="I2794">
        <v>15</v>
      </c>
      <c r="J2794">
        <v>15</v>
      </c>
      <c r="K2794">
        <v>12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14</v>
      </c>
      <c r="R2794">
        <v>1722000</v>
      </c>
      <c r="T2794">
        <v>43154</v>
      </c>
      <c r="U2794">
        <v>0</v>
      </c>
      <c r="V2794">
        <v>1</v>
      </c>
      <c r="W2794">
        <v>51788.26</v>
      </c>
      <c r="X2794">
        <v>123000</v>
      </c>
      <c r="Y2794">
        <v>0</v>
      </c>
      <c r="Z2794">
        <v>53.685296010267798</v>
      </c>
      <c r="AA2794">
        <v>13</v>
      </c>
      <c r="AB2794">
        <v>1599000</v>
      </c>
      <c r="AC2794">
        <v>43338</v>
      </c>
      <c r="AD2794">
        <v>43154</v>
      </c>
      <c r="AE2794">
        <v>0.67700000000000005</v>
      </c>
      <c r="AF2794">
        <v>2</v>
      </c>
      <c r="AG2794">
        <v>103576.52</v>
      </c>
      <c r="AH2794">
        <v>246000</v>
      </c>
      <c r="AI2794">
        <v>36900</v>
      </c>
      <c r="AJ2794">
        <v>45.512112838599698</v>
      </c>
      <c r="AK2794">
        <v>11</v>
      </c>
      <c r="AL2794">
        <v>1353000</v>
      </c>
      <c r="AM2794">
        <v>43360</v>
      </c>
      <c r="AN2794">
        <v>43154</v>
      </c>
      <c r="AO2794">
        <v>1.4</v>
      </c>
      <c r="AP2794" t="s">
        <v>3182</v>
      </c>
      <c r="AQ2794">
        <v>7</v>
      </c>
      <c r="AR2794">
        <v>0</v>
      </c>
      <c r="AS2794">
        <v>0</v>
      </c>
      <c r="AT2794">
        <v>0</v>
      </c>
    </row>
    <row r="2795" spans="1:46" x14ac:dyDescent="0.25">
      <c r="A2795" t="s">
        <v>44</v>
      </c>
      <c r="B2795" t="s">
        <v>152</v>
      </c>
      <c r="C2795" t="s">
        <v>205</v>
      </c>
      <c r="D2795" t="s">
        <v>236</v>
      </c>
      <c r="E2795" t="s">
        <v>308</v>
      </c>
      <c r="F2795" t="s">
        <v>69</v>
      </c>
      <c r="H2795" t="s">
        <v>38</v>
      </c>
      <c r="I2795">
        <v>15</v>
      </c>
      <c r="J2795">
        <v>15</v>
      </c>
      <c r="K2795">
        <v>12</v>
      </c>
      <c r="L2795">
        <v>2</v>
      </c>
      <c r="M2795">
        <v>119922.23</v>
      </c>
      <c r="N2795">
        <v>276000</v>
      </c>
      <c r="O2795">
        <v>41400</v>
      </c>
      <c r="P2795">
        <v>43.770480320252098</v>
      </c>
      <c r="Q2795">
        <v>15</v>
      </c>
      <c r="R2795">
        <v>2085000</v>
      </c>
      <c r="S2795">
        <v>43287</v>
      </c>
      <c r="T2795">
        <v>43292</v>
      </c>
      <c r="U2795">
        <v>1.355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15</v>
      </c>
      <c r="AB2795">
        <v>2085000</v>
      </c>
      <c r="AD2795">
        <v>43292</v>
      </c>
      <c r="AE2795">
        <v>0</v>
      </c>
      <c r="AF2795">
        <v>3</v>
      </c>
      <c r="AG2795">
        <v>180670.86</v>
      </c>
      <c r="AH2795">
        <v>417000</v>
      </c>
      <c r="AI2795">
        <v>41700</v>
      </c>
      <c r="AJ2795">
        <v>47.045577909430001</v>
      </c>
      <c r="AK2795">
        <v>12</v>
      </c>
      <c r="AL2795">
        <v>1668000</v>
      </c>
      <c r="AM2795">
        <v>43364</v>
      </c>
      <c r="AN2795">
        <v>43292</v>
      </c>
      <c r="AO2795">
        <v>2.1</v>
      </c>
      <c r="AP2795" t="s">
        <v>3183</v>
      </c>
      <c r="AQ2795">
        <v>15</v>
      </c>
      <c r="AR2795">
        <v>0</v>
      </c>
      <c r="AS2795">
        <v>0</v>
      </c>
      <c r="AT2795">
        <v>0</v>
      </c>
    </row>
    <row r="2796" spans="1:46" x14ac:dyDescent="0.25">
      <c r="A2796" t="s">
        <v>44</v>
      </c>
      <c r="B2796" t="s">
        <v>153</v>
      </c>
      <c r="C2796" t="s">
        <v>206</v>
      </c>
      <c r="D2796" t="s">
        <v>236</v>
      </c>
      <c r="E2796" t="s">
        <v>308</v>
      </c>
      <c r="F2796" t="s">
        <v>69</v>
      </c>
      <c r="H2796" t="s">
        <v>38</v>
      </c>
      <c r="I2796">
        <v>15</v>
      </c>
      <c r="J2796">
        <v>15</v>
      </c>
      <c r="K2796">
        <v>12</v>
      </c>
      <c r="L2796">
        <v>1</v>
      </c>
      <c r="M2796">
        <v>69812.89</v>
      </c>
      <c r="N2796">
        <v>163000</v>
      </c>
      <c r="O2796">
        <v>48900</v>
      </c>
      <c r="P2796">
        <v>32.695724103341597</v>
      </c>
      <c r="Q2796">
        <v>41</v>
      </c>
      <c r="R2796">
        <v>6683000</v>
      </c>
      <c r="S2796">
        <v>43295</v>
      </c>
      <c r="T2796">
        <v>43292</v>
      </c>
      <c r="U2796">
        <v>0.67700000000000005</v>
      </c>
      <c r="V2796">
        <v>1</v>
      </c>
      <c r="W2796">
        <v>69812.89</v>
      </c>
      <c r="X2796">
        <v>163000</v>
      </c>
      <c r="Y2796">
        <v>48900</v>
      </c>
      <c r="Z2796">
        <v>32.695724103341597</v>
      </c>
      <c r="AA2796">
        <v>40</v>
      </c>
      <c r="AB2796">
        <v>6520000</v>
      </c>
      <c r="AC2796">
        <v>43324</v>
      </c>
      <c r="AD2796">
        <v>43292</v>
      </c>
      <c r="AE2796">
        <v>0.67700000000000005</v>
      </c>
      <c r="AF2796">
        <v>3</v>
      </c>
      <c r="AG2796">
        <v>209438.67</v>
      </c>
      <c r="AH2796">
        <v>489000</v>
      </c>
      <c r="AI2796">
        <v>97800</v>
      </c>
      <c r="AJ2796">
        <v>41.108758495798803</v>
      </c>
      <c r="AK2796">
        <v>37</v>
      </c>
      <c r="AL2796">
        <v>6031000</v>
      </c>
      <c r="AM2796">
        <v>43359</v>
      </c>
      <c r="AN2796">
        <v>43292</v>
      </c>
      <c r="AO2796">
        <v>2.1</v>
      </c>
      <c r="AP2796" t="s">
        <v>3184</v>
      </c>
      <c r="AQ2796">
        <v>16</v>
      </c>
      <c r="AR2796">
        <v>0</v>
      </c>
      <c r="AS2796">
        <v>0</v>
      </c>
      <c r="AT2796">
        <v>24</v>
      </c>
    </row>
    <row r="2797" spans="1:46" x14ac:dyDescent="0.25">
      <c r="A2797" t="s">
        <v>44</v>
      </c>
      <c r="B2797" t="s">
        <v>164</v>
      </c>
      <c r="C2797" t="s">
        <v>217</v>
      </c>
      <c r="D2797" t="s">
        <v>236</v>
      </c>
      <c r="E2797" t="s">
        <v>308</v>
      </c>
      <c r="F2797" t="s">
        <v>69</v>
      </c>
      <c r="H2797" t="s">
        <v>38</v>
      </c>
      <c r="I2797">
        <v>15</v>
      </c>
      <c r="J2797">
        <v>15</v>
      </c>
      <c r="K2797">
        <v>6</v>
      </c>
      <c r="L2797">
        <v>2</v>
      </c>
      <c r="M2797">
        <v>110984.22</v>
      </c>
      <c r="N2797">
        <v>268000</v>
      </c>
      <c r="O2797">
        <v>40200</v>
      </c>
      <c r="P2797">
        <v>46.407971003690903</v>
      </c>
      <c r="Q2797">
        <v>60</v>
      </c>
      <c r="R2797">
        <v>8040000</v>
      </c>
      <c r="S2797">
        <v>43309</v>
      </c>
      <c r="T2797">
        <v>43211</v>
      </c>
      <c r="U2797">
        <v>1.355</v>
      </c>
      <c r="V2797">
        <v>12</v>
      </c>
      <c r="W2797">
        <v>665905.31999999995</v>
      </c>
      <c r="X2797">
        <v>1608000</v>
      </c>
      <c r="Y2797">
        <v>607200</v>
      </c>
      <c r="Z2797">
        <v>26.808967640525701</v>
      </c>
      <c r="AA2797">
        <v>48</v>
      </c>
      <c r="AB2797">
        <v>6432000</v>
      </c>
      <c r="AC2797">
        <v>43337</v>
      </c>
      <c r="AD2797">
        <v>43211</v>
      </c>
      <c r="AE2797">
        <v>8.1289999999999996</v>
      </c>
      <c r="AF2797">
        <v>3</v>
      </c>
      <c r="AG2797">
        <v>166476.32999999999</v>
      </c>
      <c r="AH2797">
        <v>402000</v>
      </c>
      <c r="AI2797">
        <v>40200</v>
      </c>
      <c r="AJ2797">
        <v>49.385305984138903</v>
      </c>
      <c r="AK2797">
        <v>45</v>
      </c>
      <c r="AL2797">
        <v>6030000</v>
      </c>
      <c r="AM2797">
        <v>43369</v>
      </c>
      <c r="AN2797">
        <v>43211</v>
      </c>
      <c r="AO2797">
        <v>2.1</v>
      </c>
      <c r="AP2797" t="s">
        <v>3185</v>
      </c>
      <c r="AQ2797">
        <v>36</v>
      </c>
      <c r="AR2797">
        <v>0</v>
      </c>
      <c r="AS2797">
        <v>0</v>
      </c>
      <c r="AT2797">
        <v>0</v>
      </c>
    </row>
    <row r="2798" spans="1:46" x14ac:dyDescent="0.25">
      <c r="A2798" t="s">
        <v>44</v>
      </c>
      <c r="B2798" t="s">
        <v>165</v>
      </c>
      <c r="C2798" t="s">
        <v>218</v>
      </c>
      <c r="D2798" t="s">
        <v>236</v>
      </c>
      <c r="E2798" t="s">
        <v>308</v>
      </c>
      <c r="F2798" t="s">
        <v>69</v>
      </c>
      <c r="H2798" t="s">
        <v>38</v>
      </c>
      <c r="I2798">
        <v>15</v>
      </c>
      <c r="J2798">
        <v>15</v>
      </c>
      <c r="K2798">
        <v>6</v>
      </c>
      <c r="L2798">
        <v>4</v>
      </c>
      <c r="M2798">
        <v>181398.39999999999</v>
      </c>
      <c r="N2798">
        <v>396000</v>
      </c>
      <c r="O2798">
        <v>0</v>
      </c>
      <c r="P2798">
        <v>49.611555555555498</v>
      </c>
      <c r="Q2798">
        <v>21</v>
      </c>
      <c r="R2798">
        <v>2079000</v>
      </c>
      <c r="S2798">
        <v>43302</v>
      </c>
      <c r="T2798">
        <v>43234</v>
      </c>
      <c r="U2798">
        <v>2.71</v>
      </c>
      <c r="V2798">
        <v>1</v>
      </c>
      <c r="W2798">
        <v>45349.599999999999</v>
      </c>
      <c r="X2798">
        <v>99000</v>
      </c>
      <c r="Y2798">
        <v>0</v>
      </c>
      <c r="Z2798">
        <v>49.611555555555498</v>
      </c>
      <c r="AA2798">
        <v>20</v>
      </c>
      <c r="AB2798">
        <v>1980000</v>
      </c>
      <c r="AC2798">
        <v>43335</v>
      </c>
      <c r="AD2798">
        <v>43234</v>
      </c>
      <c r="AE2798">
        <v>0.67700000000000005</v>
      </c>
      <c r="AF2798">
        <v>4</v>
      </c>
      <c r="AG2798">
        <v>181398.39999999999</v>
      </c>
      <c r="AH2798">
        <v>404000</v>
      </c>
      <c r="AI2798">
        <v>121200</v>
      </c>
      <c r="AJ2798">
        <v>29.441923595983699</v>
      </c>
      <c r="AK2798">
        <v>16</v>
      </c>
      <c r="AL2798">
        <v>1712000</v>
      </c>
      <c r="AM2798">
        <v>43364</v>
      </c>
      <c r="AN2798">
        <v>43234</v>
      </c>
      <c r="AO2798">
        <v>2.8</v>
      </c>
      <c r="AP2798" t="s">
        <v>3186</v>
      </c>
      <c r="AQ2798">
        <v>16</v>
      </c>
      <c r="AR2798">
        <v>0</v>
      </c>
      <c r="AS2798">
        <v>0</v>
      </c>
      <c r="AT2798">
        <v>0</v>
      </c>
    </row>
    <row r="2799" spans="1:46" x14ac:dyDescent="0.25">
      <c r="A2799" t="s">
        <v>44</v>
      </c>
      <c r="B2799" t="s">
        <v>168</v>
      </c>
      <c r="C2799" t="s">
        <v>221</v>
      </c>
      <c r="D2799" t="s">
        <v>236</v>
      </c>
      <c r="E2799" t="s">
        <v>308</v>
      </c>
      <c r="F2799" t="s">
        <v>69</v>
      </c>
      <c r="H2799" t="s">
        <v>38</v>
      </c>
      <c r="I2799">
        <v>15</v>
      </c>
      <c r="J2799">
        <v>15</v>
      </c>
      <c r="K2799">
        <v>1</v>
      </c>
      <c r="L2799">
        <v>1</v>
      </c>
      <c r="M2799">
        <v>46659.21</v>
      </c>
      <c r="N2799">
        <v>102000</v>
      </c>
      <c r="O2799">
        <v>0</v>
      </c>
      <c r="P2799">
        <v>49.681244265643301</v>
      </c>
      <c r="Q2799">
        <v>7</v>
      </c>
      <c r="R2799">
        <v>714000</v>
      </c>
      <c r="S2799">
        <v>43282</v>
      </c>
      <c r="T2799">
        <v>43035</v>
      </c>
      <c r="U2799">
        <v>0.67700000000000005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7</v>
      </c>
      <c r="AB2799">
        <v>714000</v>
      </c>
      <c r="AD2799">
        <v>43344</v>
      </c>
      <c r="AE2799">
        <v>0</v>
      </c>
      <c r="AF2799">
        <v>2</v>
      </c>
      <c r="AG2799">
        <v>95110.48</v>
      </c>
      <c r="AH2799">
        <v>204000</v>
      </c>
      <c r="AI2799">
        <v>0</v>
      </c>
      <c r="AJ2799">
        <v>48.7149371292032</v>
      </c>
      <c r="AK2799">
        <v>17</v>
      </c>
      <c r="AL2799">
        <v>1734000</v>
      </c>
      <c r="AM2799">
        <v>43359</v>
      </c>
      <c r="AN2799">
        <v>43344</v>
      </c>
      <c r="AO2799">
        <v>1.4</v>
      </c>
      <c r="AP2799" t="s">
        <v>3187</v>
      </c>
      <c r="AQ2799">
        <v>1</v>
      </c>
      <c r="AR2799">
        <v>0</v>
      </c>
      <c r="AS2799">
        <v>0</v>
      </c>
      <c r="AT2799">
        <v>0</v>
      </c>
    </row>
    <row r="2800" spans="1:46" x14ac:dyDescent="0.25">
      <c r="A2800" t="s">
        <v>44</v>
      </c>
      <c r="B2800" t="s">
        <v>156</v>
      </c>
      <c r="C2800" t="s">
        <v>209</v>
      </c>
      <c r="D2800" t="s">
        <v>236</v>
      </c>
      <c r="E2800" t="s">
        <v>308</v>
      </c>
      <c r="F2800" t="s">
        <v>69</v>
      </c>
      <c r="H2800" t="s">
        <v>38</v>
      </c>
      <c r="I2800">
        <v>15</v>
      </c>
      <c r="J2800">
        <v>15</v>
      </c>
      <c r="K2800">
        <v>12</v>
      </c>
      <c r="L2800">
        <v>3</v>
      </c>
      <c r="M2800">
        <v>308567.7</v>
      </c>
      <c r="N2800">
        <v>704000</v>
      </c>
      <c r="O2800">
        <v>211200</v>
      </c>
      <c r="P2800">
        <v>31.123281250000002</v>
      </c>
      <c r="Q2800">
        <v>13</v>
      </c>
      <c r="R2800">
        <v>3068000</v>
      </c>
      <c r="S2800">
        <v>43310</v>
      </c>
      <c r="T2800">
        <v>43211</v>
      </c>
      <c r="U2800">
        <v>2.032</v>
      </c>
      <c r="V2800">
        <v>2</v>
      </c>
      <c r="W2800">
        <v>205711.81</v>
      </c>
      <c r="X2800">
        <v>473200</v>
      </c>
      <c r="Y2800">
        <v>0</v>
      </c>
      <c r="Z2800">
        <v>52.180263927379599</v>
      </c>
      <c r="AA2800">
        <v>11</v>
      </c>
      <c r="AB2800">
        <v>2602600</v>
      </c>
      <c r="AC2800">
        <v>43334</v>
      </c>
      <c r="AD2800">
        <v>43211</v>
      </c>
      <c r="AE2800">
        <v>1.355</v>
      </c>
      <c r="AF2800">
        <v>4</v>
      </c>
      <c r="AG2800">
        <v>411423.62</v>
      </c>
      <c r="AH2800">
        <v>946400</v>
      </c>
      <c r="AI2800">
        <v>283920</v>
      </c>
      <c r="AJ2800">
        <v>31.686091302142</v>
      </c>
      <c r="AK2800">
        <v>7</v>
      </c>
      <c r="AL2800">
        <v>1656200</v>
      </c>
      <c r="AM2800">
        <v>43372</v>
      </c>
      <c r="AN2800">
        <v>43211</v>
      </c>
      <c r="AO2800">
        <v>2.8</v>
      </c>
      <c r="AP2800" t="s">
        <v>3188</v>
      </c>
      <c r="AQ2800">
        <v>28</v>
      </c>
      <c r="AR2800">
        <v>0</v>
      </c>
      <c r="AS2800">
        <v>0</v>
      </c>
      <c r="AT2800">
        <v>0</v>
      </c>
    </row>
    <row r="2801" spans="1:46" x14ac:dyDescent="0.25">
      <c r="A2801" t="s">
        <v>44</v>
      </c>
      <c r="B2801" t="s">
        <v>171</v>
      </c>
      <c r="C2801" t="s">
        <v>224</v>
      </c>
      <c r="D2801" t="s">
        <v>236</v>
      </c>
      <c r="E2801" t="s">
        <v>308</v>
      </c>
      <c r="F2801" t="s">
        <v>69</v>
      </c>
      <c r="H2801" t="s">
        <v>38</v>
      </c>
      <c r="I2801">
        <v>15</v>
      </c>
      <c r="J2801">
        <v>15</v>
      </c>
      <c r="K2801">
        <v>10</v>
      </c>
      <c r="L2801">
        <v>1</v>
      </c>
      <c r="M2801">
        <v>153282</v>
      </c>
      <c r="N2801">
        <v>349000</v>
      </c>
      <c r="O2801">
        <v>0</v>
      </c>
      <c r="P2801">
        <v>51.687621734974996</v>
      </c>
      <c r="Q2801">
        <v>6</v>
      </c>
      <c r="R2801">
        <v>2094000</v>
      </c>
      <c r="S2801">
        <v>43309</v>
      </c>
      <c r="T2801">
        <v>43211</v>
      </c>
      <c r="U2801">
        <v>0.67700000000000005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2094000</v>
      </c>
      <c r="AD2801">
        <v>43211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6</v>
      </c>
      <c r="AL2801">
        <v>2094000</v>
      </c>
      <c r="AN2801">
        <v>43211</v>
      </c>
      <c r="AO2801">
        <v>0</v>
      </c>
      <c r="AP2801" t="s">
        <v>3189</v>
      </c>
      <c r="AQ2801">
        <v>0</v>
      </c>
      <c r="AR2801">
        <v>0</v>
      </c>
      <c r="AS2801">
        <v>0</v>
      </c>
      <c r="AT2801">
        <v>0</v>
      </c>
    </row>
    <row r="2802" spans="1:46" x14ac:dyDescent="0.25">
      <c r="A2802" t="s">
        <v>44</v>
      </c>
      <c r="B2802" t="s">
        <v>158</v>
      </c>
      <c r="C2802" t="s">
        <v>211</v>
      </c>
      <c r="D2802" t="s">
        <v>236</v>
      </c>
      <c r="E2802" t="s">
        <v>308</v>
      </c>
      <c r="F2802" t="s">
        <v>69</v>
      </c>
      <c r="H2802" t="s">
        <v>38</v>
      </c>
      <c r="I2802">
        <v>15</v>
      </c>
      <c r="J2802">
        <v>15</v>
      </c>
      <c r="K2802">
        <v>12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O2802">
        <v>0</v>
      </c>
      <c r="AP2802" t="s">
        <v>3190</v>
      </c>
      <c r="AQ2802">
        <v>0</v>
      </c>
      <c r="AR2802">
        <v>0</v>
      </c>
      <c r="AS2802">
        <v>0</v>
      </c>
      <c r="AT2802">
        <v>0</v>
      </c>
    </row>
    <row r="2803" spans="1:46" x14ac:dyDescent="0.25">
      <c r="A2803" t="s">
        <v>44</v>
      </c>
      <c r="B2803" t="s">
        <v>169</v>
      </c>
      <c r="C2803" t="s">
        <v>222</v>
      </c>
      <c r="D2803" t="s">
        <v>236</v>
      </c>
      <c r="E2803" t="s">
        <v>308</v>
      </c>
      <c r="F2803" t="s">
        <v>69</v>
      </c>
      <c r="H2803" t="s">
        <v>38</v>
      </c>
      <c r="I2803">
        <v>14</v>
      </c>
      <c r="J2803">
        <v>14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32</v>
      </c>
      <c r="R2803">
        <v>2592000</v>
      </c>
      <c r="T2803">
        <v>43263</v>
      </c>
      <c r="U2803">
        <v>0</v>
      </c>
      <c r="V2803">
        <v>1</v>
      </c>
      <c r="W2803">
        <v>33562.559999999998</v>
      </c>
      <c r="X2803">
        <v>81000</v>
      </c>
      <c r="Y2803">
        <v>24300</v>
      </c>
      <c r="Z2803">
        <v>34.887450309634403</v>
      </c>
      <c r="AA2803">
        <v>31</v>
      </c>
      <c r="AB2803">
        <v>2511000</v>
      </c>
      <c r="AC2803">
        <v>43334</v>
      </c>
      <c r="AD2803">
        <v>43263</v>
      </c>
      <c r="AE2803">
        <v>0.67700000000000005</v>
      </c>
      <c r="AF2803">
        <v>3</v>
      </c>
      <c r="AG2803">
        <v>100687.67999999999</v>
      </c>
      <c r="AH2803">
        <v>243000</v>
      </c>
      <c r="AI2803">
        <v>35640</v>
      </c>
      <c r="AJ2803">
        <v>46.587361136869497</v>
      </c>
      <c r="AK2803">
        <v>28</v>
      </c>
      <c r="AL2803">
        <v>2268000</v>
      </c>
      <c r="AM2803">
        <v>43371</v>
      </c>
      <c r="AN2803">
        <v>43263</v>
      </c>
      <c r="AO2803">
        <v>2.1</v>
      </c>
      <c r="AP2803" t="s">
        <v>3191</v>
      </c>
      <c r="AQ2803">
        <v>17</v>
      </c>
      <c r="AR2803">
        <v>0</v>
      </c>
      <c r="AS2803">
        <v>0</v>
      </c>
      <c r="AT2803">
        <v>0</v>
      </c>
    </row>
    <row r="2804" spans="1:46" x14ac:dyDescent="0.25">
      <c r="A2804" t="s">
        <v>44</v>
      </c>
      <c r="B2804" t="s">
        <v>135</v>
      </c>
      <c r="C2804" t="s">
        <v>188</v>
      </c>
      <c r="D2804" t="s">
        <v>236</v>
      </c>
      <c r="E2804" t="s">
        <v>308</v>
      </c>
      <c r="F2804" t="s">
        <v>69</v>
      </c>
      <c r="H2804" t="s">
        <v>38</v>
      </c>
      <c r="I2804">
        <v>14</v>
      </c>
      <c r="J2804">
        <v>14</v>
      </c>
      <c r="K2804">
        <v>6</v>
      </c>
      <c r="L2804">
        <v>2</v>
      </c>
      <c r="M2804">
        <v>47595.44</v>
      </c>
      <c r="N2804">
        <v>118000</v>
      </c>
      <c r="O2804">
        <v>0</v>
      </c>
      <c r="P2804">
        <v>55.631369378723797</v>
      </c>
      <c r="Q2804">
        <v>36</v>
      </c>
      <c r="R2804">
        <v>2124000</v>
      </c>
      <c r="S2804">
        <v>43289</v>
      </c>
      <c r="T2804">
        <v>43211</v>
      </c>
      <c r="U2804">
        <v>1.355</v>
      </c>
      <c r="V2804">
        <v>4</v>
      </c>
      <c r="W2804">
        <v>95190.88</v>
      </c>
      <c r="X2804">
        <v>236000</v>
      </c>
      <c r="Y2804">
        <v>70800</v>
      </c>
      <c r="Z2804">
        <v>36.616242054014798</v>
      </c>
      <c r="AA2804">
        <v>32</v>
      </c>
      <c r="AB2804">
        <v>1888000</v>
      </c>
      <c r="AC2804">
        <v>43339</v>
      </c>
      <c r="AD2804">
        <v>43211</v>
      </c>
      <c r="AE2804">
        <v>2.71</v>
      </c>
      <c r="AF2804">
        <v>5</v>
      </c>
      <c r="AG2804">
        <v>118988.6</v>
      </c>
      <c r="AH2804">
        <v>295000</v>
      </c>
      <c r="AI2804">
        <v>35400</v>
      </c>
      <c r="AJ2804">
        <v>49.581101694915198</v>
      </c>
      <c r="AK2804">
        <v>27</v>
      </c>
      <c r="AL2804">
        <v>1593000</v>
      </c>
      <c r="AM2804">
        <v>43366</v>
      </c>
      <c r="AN2804">
        <v>43211</v>
      </c>
      <c r="AO2804">
        <v>3.5</v>
      </c>
      <c r="AP2804" t="s">
        <v>3192</v>
      </c>
      <c r="AQ2804">
        <v>36</v>
      </c>
      <c r="AR2804">
        <v>0</v>
      </c>
      <c r="AS2804">
        <v>0</v>
      </c>
      <c r="AT2804">
        <v>0</v>
      </c>
    </row>
    <row r="2805" spans="1:46" x14ac:dyDescent="0.25">
      <c r="A2805" t="s">
        <v>44</v>
      </c>
      <c r="B2805" t="s">
        <v>154</v>
      </c>
      <c r="C2805" t="s">
        <v>207</v>
      </c>
      <c r="D2805" t="s">
        <v>236</v>
      </c>
      <c r="E2805" t="s">
        <v>308</v>
      </c>
      <c r="F2805" t="s">
        <v>69</v>
      </c>
      <c r="H2805" t="s">
        <v>38</v>
      </c>
      <c r="I2805">
        <v>13</v>
      </c>
      <c r="J2805">
        <v>13</v>
      </c>
      <c r="K2805">
        <v>12</v>
      </c>
      <c r="L2805">
        <v>2</v>
      </c>
      <c r="M2805">
        <v>62864.82</v>
      </c>
      <c r="N2805">
        <v>150000</v>
      </c>
      <c r="O2805">
        <v>0</v>
      </c>
      <c r="P2805">
        <v>53.899131877064299</v>
      </c>
      <c r="Q2805">
        <v>15</v>
      </c>
      <c r="R2805">
        <v>1125000</v>
      </c>
      <c r="S2805">
        <v>43311</v>
      </c>
      <c r="T2805">
        <v>43239</v>
      </c>
      <c r="U2805">
        <v>1.355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15</v>
      </c>
      <c r="AB2805">
        <v>1125000</v>
      </c>
      <c r="AD2805">
        <v>43239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15</v>
      </c>
      <c r="AL2805">
        <v>1125000</v>
      </c>
      <c r="AN2805">
        <v>43239</v>
      </c>
      <c r="AO2805">
        <v>0</v>
      </c>
      <c r="AP2805" t="s">
        <v>3193</v>
      </c>
      <c r="AQ2805">
        <v>6</v>
      </c>
      <c r="AR2805">
        <v>0</v>
      </c>
      <c r="AS2805">
        <v>0</v>
      </c>
      <c r="AT2805">
        <v>0</v>
      </c>
    </row>
    <row r="2806" spans="1:46" x14ac:dyDescent="0.25">
      <c r="A2806" t="s">
        <v>44</v>
      </c>
      <c r="B2806" t="s">
        <v>163</v>
      </c>
      <c r="C2806" t="s">
        <v>216</v>
      </c>
      <c r="D2806" t="s">
        <v>236</v>
      </c>
      <c r="E2806" t="s">
        <v>308</v>
      </c>
      <c r="F2806" t="s">
        <v>69</v>
      </c>
      <c r="H2806" t="s">
        <v>38</v>
      </c>
      <c r="I2806">
        <v>13</v>
      </c>
      <c r="J2806">
        <v>13</v>
      </c>
      <c r="K2806">
        <v>6</v>
      </c>
      <c r="L2806">
        <v>2</v>
      </c>
      <c r="M2806">
        <v>130898.71</v>
      </c>
      <c r="N2806">
        <v>310000</v>
      </c>
      <c r="O2806">
        <v>93000</v>
      </c>
      <c r="P2806">
        <v>33.645815115639301</v>
      </c>
      <c r="Q2806">
        <v>19</v>
      </c>
      <c r="R2806">
        <v>2945000</v>
      </c>
      <c r="S2806">
        <v>43311</v>
      </c>
      <c r="T2806">
        <v>43211</v>
      </c>
      <c r="U2806">
        <v>1.355</v>
      </c>
      <c r="V2806">
        <v>10</v>
      </c>
      <c r="W2806">
        <v>669721.59</v>
      </c>
      <c r="X2806">
        <v>1550000</v>
      </c>
      <c r="Y2806">
        <v>418500</v>
      </c>
      <c r="Z2806">
        <v>34.892289108301398</v>
      </c>
      <c r="AA2806">
        <v>33</v>
      </c>
      <c r="AB2806">
        <v>5115000</v>
      </c>
      <c r="AC2806">
        <v>43343</v>
      </c>
      <c r="AD2806">
        <v>43344</v>
      </c>
      <c r="AE2806">
        <v>6.774</v>
      </c>
      <c r="AF2806">
        <v>13</v>
      </c>
      <c r="AG2806">
        <v>884149.91</v>
      </c>
      <c r="AH2806">
        <v>2015000</v>
      </c>
      <c r="AI2806">
        <v>418500</v>
      </c>
      <c r="AJ2806">
        <v>39.081434309823003</v>
      </c>
      <c r="AK2806">
        <v>32</v>
      </c>
      <c r="AL2806">
        <v>4960000</v>
      </c>
      <c r="AM2806">
        <v>43373</v>
      </c>
      <c r="AN2806">
        <v>43344</v>
      </c>
      <c r="AO2806">
        <v>9.1</v>
      </c>
      <c r="AP2806" t="s">
        <v>3194</v>
      </c>
      <c r="AQ2806">
        <v>53</v>
      </c>
      <c r="AR2806">
        <v>0</v>
      </c>
      <c r="AS2806">
        <v>0</v>
      </c>
      <c r="AT2806">
        <v>0</v>
      </c>
    </row>
    <row r="2807" spans="1:46" x14ac:dyDescent="0.25">
      <c r="A2807" t="s">
        <v>44</v>
      </c>
      <c r="B2807" t="s">
        <v>159</v>
      </c>
      <c r="C2807" t="s">
        <v>212</v>
      </c>
      <c r="D2807" t="s">
        <v>236</v>
      </c>
      <c r="E2807" t="s">
        <v>308</v>
      </c>
      <c r="F2807" t="s">
        <v>69</v>
      </c>
      <c r="H2807" t="s">
        <v>38</v>
      </c>
      <c r="I2807">
        <v>13</v>
      </c>
      <c r="J2807">
        <v>13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18</v>
      </c>
      <c r="R2807">
        <v>1602000</v>
      </c>
      <c r="T2807">
        <v>42710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18</v>
      </c>
      <c r="AB2807">
        <v>1602000</v>
      </c>
      <c r="AD2807">
        <v>42710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18</v>
      </c>
      <c r="AL2807">
        <v>1602000</v>
      </c>
      <c r="AN2807">
        <v>42710</v>
      </c>
      <c r="AO2807">
        <v>0</v>
      </c>
      <c r="AP2807" t="s">
        <v>3195</v>
      </c>
      <c r="AQ2807">
        <v>7</v>
      </c>
      <c r="AR2807">
        <v>0</v>
      </c>
      <c r="AS2807">
        <v>0</v>
      </c>
      <c r="AT2807">
        <v>0</v>
      </c>
    </row>
    <row r="2808" spans="1:46" x14ac:dyDescent="0.25">
      <c r="A2808" t="s">
        <v>44</v>
      </c>
      <c r="B2808" t="s">
        <v>150</v>
      </c>
      <c r="C2808" t="s">
        <v>203</v>
      </c>
      <c r="D2808" t="s">
        <v>236</v>
      </c>
      <c r="E2808" t="s">
        <v>308</v>
      </c>
      <c r="F2808" t="s">
        <v>69</v>
      </c>
      <c r="H2808" t="s">
        <v>38</v>
      </c>
      <c r="I2808">
        <v>10</v>
      </c>
      <c r="J2808">
        <v>10</v>
      </c>
      <c r="K2808">
        <v>6</v>
      </c>
      <c r="L2808">
        <v>1</v>
      </c>
      <c r="M2808">
        <v>113780.98</v>
      </c>
      <c r="N2808">
        <v>272000</v>
      </c>
      <c r="O2808">
        <v>0</v>
      </c>
      <c r="P2808">
        <v>53.985633037484099</v>
      </c>
      <c r="Q2808">
        <v>2</v>
      </c>
      <c r="R2808">
        <v>544000</v>
      </c>
      <c r="S2808">
        <v>43288</v>
      </c>
      <c r="T2808">
        <v>43211</v>
      </c>
      <c r="U2808">
        <v>0.67700000000000005</v>
      </c>
      <c r="V2808">
        <v>1</v>
      </c>
      <c r="W2808">
        <v>113780.98</v>
      </c>
      <c r="X2808">
        <v>272000</v>
      </c>
      <c r="Y2808">
        <v>81600</v>
      </c>
      <c r="Z2808">
        <v>34.265190091525803</v>
      </c>
      <c r="AA2808">
        <v>1</v>
      </c>
      <c r="AB2808">
        <v>272000</v>
      </c>
      <c r="AC2808">
        <v>43335</v>
      </c>
      <c r="AD2808">
        <v>43344</v>
      </c>
      <c r="AE2808">
        <v>0.67700000000000005</v>
      </c>
      <c r="AF2808">
        <v>2</v>
      </c>
      <c r="AG2808">
        <v>267288.28000000003</v>
      </c>
      <c r="AH2808">
        <v>596000</v>
      </c>
      <c r="AI2808">
        <v>0</v>
      </c>
      <c r="AJ2808">
        <v>50.668270486352903</v>
      </c>
      <c r="AK2808">
        <v>5</v>
      </c>
      <c r="AL2808">
        <v>1490000</v>
      </c>
      <c r="AM2808">
        <v>43365</v>
      </c>
      <c r="AN2808">
        <v>43344</v>
      </c>
      <c r="AO2808">
        <v>1.4</v>
      </c>
      <c r="AP2808" t="s">
        <v>3196</v>
      </c>
      <c r="AQ2808">
        <v>40</v>
      </c>
      <c r="AR2808">
        <v>0</v>
      </c>
      <c r="AS2808">
        <v>0</v>
      </c>
      <c r="AT2808">
        <v>0</v>
      </c>
    </row>
    <row r="2809" spans="1:46" x14ac:dyDescent="0.25">
      <c r="A2809" t="s">
        <v>44</v>
      </c>
      <c r="B2809" t="s">
        <v>179</v>
      </c>
      <c r="C2809" t="s">
        <v>232</v>
      </c>
      <c r="D2809" t="s">
        <v>236</v>
      </c>
      <c r="E2809" t="s">
        <v>308</v>
      </c>
      <c r="F2809" t="s">
        <v>69</v>
      </c>
      <c r="H2809" t="s">
        <v>38</v>
      </c>
      <c r="I2809">
        <v>10</v>
      </c>
      <c r="J2809">
        <v>10</v>
      </c>
      <c r="K2809">
        <v>6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O2809">
        <v>0</v>
      </c>
      <c r="AP2809" t="s">
        <v>3197</v>
      </c>
      <c r="AQ2809">
        <v>4</v>
      </c>
      <c r="AR2809">
        <v>0</v>
      </c>
      <c r="AS2809">
        <v>0</v>
      </c>
      <c r="AT2809">
        <v>0</v>
      </c>
    </row>
    <row r="2810" spans="1:46" x14ac:dyDescent="0.25">
      <c r="A2810" t="s">
        <v>44</v>
      </c>
      <c r="B2810" t="s">
        <v>160</v>
      </c>
      <c r="C2810" t="s">
        <v>213</v>
      </c>
      <c r="D2810" t="s">
        <v>236</v>
      </c>
      <c r="E2810" t="s">
        <v>308</v>
      </c>
      <c r="F2810" t="s">
        <v>69</v>
      </c>
      <c r="H2810" t="s">
        <v>38</v>
      </c>
      <c r="I2810">
        <v>9</v>
      </c>
      <c r="J2810">
        <v>9</v>
      </c>
      <c r="K2810">
        <v>6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27</v>
      </c>
      <c r="R2810">
        <v>3483000</v>
      </c>
      <c r="T2810">
        <v>43154</v>
      </c>
      <c r="U2810">
        <v>0</v>
      </c>
      <c r="V2810">
        <v>1</v>
      </c>
      <c r="W2810">
        <v>52326.52</v>
      </c>
      <c r="X2810">
        <v>129000</v>
      </c>
      <c r="Y2810">
        <v>38700</v>
      </c>
      <c r="Z2810">
        <v>36.2578382461327</v>
      </c>
      <c r="AA2810">
        <v>26</v>
      </c>
      <c r="AB2810">
        <v>3354000</v>
      </c>
      <c r="AC2810">
        <v>43321</v>
      </c>
      <c r="AD2810">
        <v>43154</v>
      </c>
      <c r="AE2810">
        <v>0.67700000000000005</v>
      </c>
      <c r="AF2810">
        <v>1</v>
      </c>
      <c r="AG2810">
        <v>52326.52</v>
      </c>
      <c r="AH2810">
        <v>129000</v>
      </c>
      <c r="AI2810">
        <v>56760</v>
      </c>
      <c r="AJ2810">
        <v>20.322297565014999</v>
      </c>
      <c r="AK2810">
        <v>25</v>
      </c>
      <c r="AL2810">
        <v>3225000</v>
      </c>
      <c r="AM2810">
        <v>43350</v>
      </c>
      <c r="AN2810">
        <v>43154</v>
      </c>
      <c r="AO2810">
        <v>0.7</v>
      </c>
      <c r="AP2810" t="s">
        <v>3198</v>
      </c>
      <c r="AQ2810">
        <v>34</v>
      </c>
      <c r="AR2810">
        <v>0</v>
      </c>
      <c r="AS2810">
        <v>0</v>
      </c>
      <c r="AT2810">
        <v>0</v>
      </c>
    </row>
    <row r="2811" spans="1:46" x14ac:dyDescent="0.25">
      <c r="A2811" t="s">
        <v>44</v>
      </c>
      <c r="B2811" t="s">
        <v>161</v>
      </c>
      <c r="C2811" t="s">
        <v>214</v>
      </c>
      <c r="D2811" t="s">
        <v>236</v>
      </c>
      <c r="E2811" t="s">
        <v>308</v>
      </c>
      <c r="F2811" t="s">
        <v>69</v>
      </c>
      <c r="H2811" t="s">
        <v>38</v>
      </c>
      <c r="I2811">
        <v>9</v>
      </c>
      <c r="J2811">
        <v>9</v>
      </c>
      <c r="K2811">
        <v>6</v>
      </c>
      <c r="L2811">
        <v>1</v>
      </c>
      <c r="M2811">
        <v>63967.16</v>
      </c>
      <c r="N2811">
        <v>149000</v>
      </c>
      <c r="O2811">
        <v>44700</v>
      </c>
      <c r="P2811">
        <v>32.537031768864701</v>
      </c>
      <c r="Q2811">
        <v>23</v>
      </c>
      <c r="R2811">
        <v>3427000</v>
      </c>
      <c r="S2811">
        <v>43305</v>
      </c>
      <c r="T2811">
        <v>43154</v>
      </c>
      <c r="U2811">
        <v>0.67700000000000005</v>
      </c>
      <c r="V2811">
        <v>1</v>
      </c>
      <c r="W2811">
        <v>63967.16</v>
      </c>
      <c r="X2811">
        <v>149000</v>
      </c>
      <c r="Y2811">
        <v>44700</v>
      </c>
      <c r="Z2811">
        <v>32.537031768864701</v>
      </c>
      <c r="AA2811">
        <v>22</v>
      </c>
      <c r="AB2811">
        <v>3388000</v>
      </c>
      <c r="AC2811">
        <v>43326</v>
      </c>
      <c r="AD2811">
        <v>43154</v>
      </c>
      <c r="AE2811">
        <v>0.67700000000000005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22</v>
      </c>
      <c r="AL2811">
        <v>3388000</v>
      </c>
      <c r="AN2811">
        <v>43154</v>
      </c>
      <c r="AO2811">
        <v>0</v>
      </c>
      <c r="AP2811" t="s">
        <v>3199</v>
      </c>
      <c r="AQ2811">
        <v>25</v>
      </c>
      <c r="AR2811">
        <v>0</v>
      </c>
      <c r="AS2811">
        <v>0</v>
      </c>
      <c r="AT2811">
        <v>0</v>
      </c>
    </row>
    <row r="2812" spans="1:46" x14ac:dyDescent="0.25">
      <c r="A2812" t="s">
        <v>44</v>
      </c>
      <c r="B2812" t="s">
        <v>162</v>
      </c>
      <c r="C2812" t="s">
        <v>215</v>
      </c>
      <c r="D2812" t="s">
        <v>236</v>
      </c>
      <c r="E2812" t="s">
        <v>308</v>
      </c>
      <c r="F2812" t="s">
        <v>69</v>
      </c>
      <c r="H2812" t="s">
        <v>38</v>
      </c>
      <c r="I2812">
        <v>9</v>
      </c>
      <c r="J2812">
        <v>9</v>
      </c>
      <c r="K2812">
        <v>6</v>
      </c>
      <c r="L2812">
        <v>1</v>
      </c>
      <c r="M2812">
        <v>71243.490000000005</v>
      </c>
      <c r="N2812">
        <v>160000</v>
      </c>
      <c r="O2812">
        <v>48000</v>
      </c>
      <c r="P2812">
        <v>30.028715303520102</v>
      </c>
      <c r="Q2812">
        <v>26</v>
      </c>
      <c r="R2812">
        <v>4160000</v>
      </c>
      <c r="S2812">
        <v>43309</v>
      </c>
      <c r="T2812">
        <v>43211</v>
      </c>
      <c r="U2812">
        <v>0.67700000000000005</v>
      </c>
      <c r="V2812">
        <v>4</v>
      </c>
      <c r="W2812">
        <v>284973.96000000002</v>
      </c>
      <c r="X2812">
        <v>640000</v>
      </c>
      <c r="Y2812">
        <v>192000</v>
      </c>
      <c r="Z2812">
        <v>30.0287151317156</v>
      </c>
      <c r="AA2812">
        <v>22</v>
      </c>
      <c r="AB2812">
        <v>3520000</v>
      </c>
      <c r="AC2812">
        <v>43331</v>
      </c>
      <c r="AD2812">
        <v>43211</v>
      </c>
      <c r="AE2812">
        <v>2.71</v>
      </c>
      <c r="AF2812">
        <v>3</v>
      </c>
      <c r="AG2812">
        <v>213730.47</v>
      </c>
      <c r="AH2812">
        <v>480000</v>
      </c>
      <c r="AI2812">
        <v>211200</v>
      </c>
      <c r="AJ2812">
        <v>12.5358938430593</v>
      </c>
      <c r="AK2812">
        <v>19</v>
      </c>
      <c r="AL2812">
        <v>3040000</v>
      </c>
      <c r="AM2812">
        <v>43353</v>
      </c>
      <c r="AN2812">
        <v>43211</v>
      </c>
      <c r="AO2812">
        <v>2.1</v>
      </c>
      <c r="AP2812" t="s">
        <v>3200</v>
      </c>
      <c r="AQ2812">
        <v>22</v>
      </c>
      <c r="AR2812">
        <v>0</v>
      </c>
      <c r="AS2812">
        <v>0</v>
      </c>
      <c r="AT2812">
        <v>0</v>
      </c>
    </row>
    <row r="2813" spans="1:46" x14ac:dyDescent="0.25">
      <c r="A2813" t="s">
        <v>44</v>
      </c>
      <c r="B2813" t="s">
        <v>167</v>
      </c>
      <c r="C2813" t="s">
        <v>220</v>
      </c>
      <c r="D2813" t="s">
        <v>236</v>
      </c>
      <c r="E2813" t="s">
        <v>308</v>
      </c>
      <c r="F2813" t="s">
        <v>69</v>
      </c>
      <c r="H2813" t="s">
        <v>38</v>
      </c>
      <c r="I2813">
        <v>9</v>
      </c>
      <c r="J2813">
        <v>9</v>
      </c>
      <c r="K2813">
        <v>6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22</v>
      </c>
      <c r="R2813">
        <v>2266000</v>
      </c>
      <c r="T2813">
        <v>43154</v>
      </c>
      <c r="U2813">
        <v>0</v>
      </c>
      <c r="V2813">
        <v>2</v>
      </c>
      <c r="W2813">
        <v>90551.22</v>
      </c>
      <c r="X2813">
        <v>206000</v>
      </c>
      <c r="Y2813">
        <v>61800</v>
      </c>
      <c r="Z2813">
        <v>30.924866803692598</v>
      </c>
      <c r="AA2813">
        <v>20</v>
      </c>
      <c r="AB2813">
        <v>2160000</v>
      </c>
      <c r="AC2813">
        <v>43331</v>
      </c>
      <c r="AD2813">
        <v>43154</v>
      </c>
      <c r="AE2813">
        <v>1.355</v>
      </c>
      <c r="AF2813">
        <v>2</v>
      </c>
      <c r="AG2813">
        <v>90551.22</v>
      </c>
      <c r="AH2813">
        <v>206000</v>
      </c>
      <c r="AI2813">
        <v>30900</v>
      </c>
      <c r="AJ2813">
        <v>43.114596165750498</v>
      </c>
      <c r="AK2813">
        <v>18</v>
      </c>
      <c r="AL2813">
        <v>1854000</v>
      </c>
      <c r="AM2813">
        <v>43371</v>
      </c>
      <c r="AN2813">
        <v>43154</v>
      </c>
      <c r="AO2813">
        <v>1.4</v>
      </c>
      <c r="AP2813" t="s">
        <v>3201</v>
      </c>
      <c r="AQ2813">
        <v>31</v>
      </c>
      <c r="AR2813">
        <v>0</v>
      </c>
      <c r="AS2813">
        <v>0</v>
      </c>
      <c r="AT2813">
        <v>0</v>
      </c>
    </row>
    <row r="2814" spans="1:46" x14ac:dyDescent="0.25">
      <c r="A2814" t="s">
        <v>41</v>
      </c>
      <c r="B2814" t="s">
        <v>170</v>
      </c>
      <c r="C2814" t="s">
        <v>223</v>
      </c>
      <c r="D2814" t="s">
        <v>236</v>
      </c>
      <c r="E2814" t="s">
        <v>308</v>
      </c>
      <c r="F2814" t="s">
        <v>69</v>
      </c>
      <c r="H2814" t="s">
        <v>38</v>
      </c>
      <c r="I2814">
        <v>9</v>
      </c>
      <c r="J2814">
        <v>9</v>
      </c>
      <c r="K2814">
        <v>6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12</v>
      </c>
      <c r="R2814">
        <v>2148000</v>
      </c>
      <c r="T2814">
        <v>43246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12</v>
      </c>
      <c r="AB2814">
        <v>2148000</v>
      </c>
      <c r="AD2814">
        <v>43246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12</v>
      </c>
      <c r="AL2814">
        <v>2148000</v>
      </c>
      <c r="AN2814">
        <v>43246</v>
      </c>
      <c r="AO2814">
        <v>0</v>
      </c>
      <c r="AP2814" t="s">
        <v>3202</v>
      </c>
      <c r="AQ2814">
        <v>26</v>
      </c>
      <c r="AR2814">
        <v>0</v>
      </c>
      <c r="AS2814">
        <v>0</v>
      </c>
      <c r="AT2814">
        <v>0</v>
      </c>
    </row>
    <row r="2815" spans="1:46" x14ac:dyDescent="0.25">
      <c r="A2815" t="s">
        <v>44</v>
      </c>
      <c r="B2815" t="s">
        <v>180</v>
      </c>
      <c r="C2815" t="s">
        <v>233</v>
      </c>
      <c r="D2815" t="s">
        <v>236</v>
      </c>
      <c r="E2815" t="s">
        <v>308</v>
      </c>
      <c r="F2815" t="s">
        <v>69</v>
      </c>
      <c r="H2815" t="s">
        <v>38</v>
      </c>
      <c r="I2815">
        <v>8</v>
      </c>
      <c r="J2815">
        <v>8</v>
      </c>
      <c r="K2815">
        <v>1</v>
      </c>
      <c r="L2815">
        <v>1</v>
      </c>
      <c r="M2815">
        <v>148245.97</v>
      </c>
      <c r="N2815">
        <v>346000</v>
      </c>
      <c r="O2815">
        <v>0</v>
      </c>
      <c r="P2815">
        <v>52.869778391806598</v>
      </c>
      <c r="Q2815">
        <v>9</v>
      </c>
      <c r="R2815">
        <v>3114000</v>
      </c>
      <c r="S2815">
        <v>43306</v>
      </c>
      <c r="T2815">
        <v>43154</v>
      </c>
      <c r="U2815">
        <v>0.67700000000000005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3114000</v>
      </c>
      <c r="AD2815">
        <v>43154</v>
      </c>
      <c r="AE2815">
        <v>0</v>
      </c>
      <c r="AF2815">
        <v>3</v>
      </c>
      <c r="AG2815">
        <v>444737.89</v>
      </c>
      <c r="AH2815">
        <v>1038000</v>
      </c>
      <c r="AI2815">
        <v>456720</v>
      </c>
      <c r="AJ2815">
        <v>15.838893706414099</v>
      </c>
      <c r="AK2815">
        <v>6</v>
      </c>
      <c r="AL2815">
        <v>2076000</v>
      </c>
      <c r="AM2815">
        <v>43354</v>
      </c>
      <c r="AN2815">
        <v>43154</v>
      </c>
      <c r="AO2815">
        <v>2.1</v>
      </c>
      <c r="AP2815" t="s">
        <v>3203</v>
      </c>
      <c r="AQ2815">
        <v>22</v>
      </c>
      <c r="AR2815">
        <v>0</v>
      </c>
      <c r="AS2815">
        <v>0</v>
      </c>
      <c r="AT2815">
        <v>0</v>
      </c>
    </row>
    <row r="2816" spans="1:46" x14ac:dyDescent="0.25">
      <c r="A2816" t="s">
        <v>44</v>
      </c>
      <c r="B2816" t="s">
        <v>175</v>
      </c>
      <c r="C2816" t="s">
        <v>228</v>
      </c>
      <c r="D2816" t="s">
        <v>236</v>
      </c>
      <c r="E2816" t="s">
        <v>308</v>
      </c>
      <c r="F2816" t="s">
        <v>69</v>
      </c>
      <c r="H2816" t="s">
        <v>38</v>
      </c>
      <c r="I2816">
        <v>8</v>
      </c>
      <c r="J2816">
        <v>8</v>
      </c>
      <c r="K2816">
        <v>1</v>
      </c>
      <c r="L2816">
        <v>1</v>
      </c>
      <c r="M2816">
        <v>64966.38</v>
      </c>
      <c r="N2816">
        <v>163000</v>
      </c>
      <c r="O2816">
        <v>0</v>
      </c>
      <c r="P2816">
        <v>56.157657614917298</v>
      </c>
      <c r="Q2816">
        <v>28</v>
      </c>
      <c r="R2816">
        <v>4564000</v>
      </c>
      <c r="S2816">
        <v>43309</v>
      </c>
      <c r="T2816">
        <v>43154</v>
      </c>
      <c r="U2816">
        <v>0.67700000000000005</v>
      </c>
      <c r="V2816">
        <v>6</v>
      </c>
      <c r="W2816">
        <v>389798.28</v>
      </c>
      <c r="X2816">
        <v>978000</v>
      </c>
      <c r="Y2816">
        <v>293400</v>
      </c>
      <c r="Z2816">
        <v>37.368082347279</v>
      </c>
      <c r="AA2816">
        <v>22</v>
      </c>
      <c r="AB2816">
        <v>3586000</v>
      </c>
      <c r="AC2816">
        <v>43342</v>
      </c>
      <c r="AD2816">
        <v>43154</v>
      </c>
      <c r="AE2816">
        <v>4.0650000000000004</v>
      </c>
      <c r="AF2816">
        <v>1</v>
      </c>
      <c r="AG2816">
        <v>64966.39</v>
      </c>
      <c r="AH2816">
        <v>163000</v>
      </c>
      <c r="AI2816">
        <v>48900</v>
      </c>
      <c r="AJ2816">
        <v>37.368072907884098</v>
      </c>
      <c r="AK2816">
        <v>21</v>
      </c>
      <c r="AL2816">
        <v>3423000</v>
      </c>
      <c r="AM2816">
        <v>43350</v>
      </c>
      <c r="AN2816">
        <v>43154</v>
      </c>
      <c r="AO2816">
        <v>0.7</v>
      </c>
      <c r="AP2816" t="s">
        <v>3204</v>
      </c>
      <c r="AQ2816">
        <v>15</v>
      </c>
      <c r="AR2816">
        <v>0</v>
      </c>
      <c r="AS2816">
        <v>0</v>
      </c>
      <c r="AT2816">
        <v>0</v>
      </c>
    </row>
    <row r="2817" spans="1:46" x14ac:dyDescent="0.25">
      <c r="A2817" t="s">
        <v>44</v>
      </c>
      <c r="B2817" t="s">
        <v>182</v>
      </c>
      <c r="C2817" t="s">
        <v>235</v>
      </c>
      <c r="D2817" t="s">
        <v>236</v>
      </c>
      <c r="E2817" t="s">
        <v>308</v>
      </c>
      <c r="F2817" t="s">
        <v>69</v>
      </c>
      <c r="H2817" t="s">
        <v>38</v>
      </c>
      <c r="I2817">
        <v>7</v>
      </c>
      <c r="J2817">
        <v>7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28</v>
      </c>
      <c r="R2817">
        <v>6188000</v>
      </c>
      <c r="T2817">
        <v>43211</v>
      </c>
      <c r="U2817">
        <v>0</v>
      </c>
      <c r="V2817">
        <v>2</v>
      </c>
      <c r="W2817">
        <v>209872.72</v>
      </c>
      <c r="X2817">
        <v>442000</v>
      </c>
      <c r="Y2817">
        <v>194480</v>
      </c>
      <c r="Z2817">
        <v>6.7307725381942598</v>
      </c>
      <c r="AA2817">
        <v>26</v>
      </c>
      <c r="AB2817">
        <v>5746000</v>
      </c>
      <c r="AC2817">
        <v>43327</v>
      </c>
      <c r="AD2817">
        <v>43211</v>
      </c>
      <c r="AE2817">
        <v>1.355</v>
      </c>
      <c r="AF2817">
        <v>2</v>
      </c>
      <c r="AG2817">
        <v>209872.72</v>
      </c>
      <c r="AH2817">
        <v>442000</v>
      </c>
      <c r="AI2817">
        <v>194480</v>
      </c>
      <c r="AJ2817">
        <v>6.7307725381942598</v>
      </c>
      <c r="AK2817">
        <v>24</v>
      </c>
      <c r="AL2817">
        <v>5304000</v>
      </c>
      <c r="AM2817">
        <v>43353</v>
      </c>
      <c r="AN2817">
        <v>43211</v>
      </c>
      <c r="AO2817">
        <v>1.4</v>
      </c>
      <c r="AP2817" t="s">
        <v>3205</v>
      </c>
      <c r="AQ2817">
        <v>3</v>
      </c>
      <c r="AR2817">
        <v>0</v>
      </c>
      <c r="AS2817">
        <v>0</v>
      </c>
      <c r="AT2817">
        <v>0</v>
      </c>
    </row>
    <row r="2818" spans="1:46" x14ac:dyDescent="0.25">
      <c r="A2818" t="s">
        <v>44</v>
      </c>
      <c r="B2818" t="s">
        <v>181</v>
      </c>
      <c r="C2818" t="s">
        <v>234</v>
      </c>
      <c r="D2818" t="s">
        <v>236</v>
      </c>
      <c r="E2818" t="s">
        <v>308</v>
      </c>
      <c r="F2818" t="s">
        <v>69</v>
      </c>
      <c r="H2818" t="s">
        <v>38</v>
      </c>
      <c r="I2818">
        <v>3</v>
      </c>
      <c r="J2818">
        <v>3</v>
      </c>
      <c r="K2818">
        <v>6</v>
      </c>
      <c r="L2818">
        <v>2</v>
      </c>
      <c r="M2818">
        <v>337285.73</v>
      </c>
      <c r="N2818">
        <v>776000</v>
      </c>
      <c r="O2818">
        <v>116400</v>
      </c>
      <c r="P2818">
        <v>43.751621774559297</v>
      </c>
      <c r="Q2818">
        <v>16</v>
      </c>
      <c r="R2818">
        <v>6256000</v>
      </c>
      <c r="S2818">
        <v>43292</v>
      </c>
      <c r="T2818">
        <v>43211</v>
      </c>
      <c r="U2818">
        <v>1.355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16</v>
      </c>
      <c r="AB2818">
        <v>6256000</v>
      </c>
      <c r="AD2818">
        <v>43211</v>
      </c>
      <c r="AE2818">
        <v>0</v>
      </c>
      <c r="AF2818">
        <v>3</v>
      </c>
      <c r="AG2818">
        <v>505928.59</v>
      </c>
      <c r="AH2818">
        <v>1173000</v>
      </c>
      <c r="AI2818">
        <v>516120</v>
      </c>
      <c r="AJ2818">
        <v>15.278064587308499</v>
      </c>
      <c r="AK2818">
        <v>13</v>
      </c>
      <c r="AL2818">
        <v>5083000</v>
      </c>
      <c r="AM2818">
        <v>43352</v>
      </c>
      <c r="AN2818">
        <v>43211</v>
      </c>
      <c r="AO2818">
        <v>2.1</v>
      </c>
      <c r="AP2818" t="s">
        <v>3206</v>
      </c>
      <c r="AQ2818">
        <v>9</v>
      </c>
      <c r="AR2818">
        <v>0</v>
      </c>
      <c r="AS2818">
        <v>0</v>
      </c>
      <c r="AT2818">
        <v>6</v>
      </c>
    </row>
    <row r="2819" spans="1:46" x14ac:dyDescent="0.25">
      <c r="A2819" t="s">
        <v>44</v>
      </c>
      <c r="B2819" t="s">
        <v>238</v>
      </c>
      <c r="C2819" t="s">
        <v>239</v>
      </c>
      <c r="D2819" t="s">
        <v>236</v>
      </c>
      <c r="E2819" t="s">
        <v>308</v>
      </c>
      <c r="F2819" t="s">
        <v>69</v>
      </c>
      <c r="H2819" t="s">
        <v>38</v>
      </c>
      <c r="I2819">
        <v>0</v>
      </c>
      <c r="J2819">
        <v>0</v>
      </c>
      <c r="K2819">
        <v>24</v>
      </c>
      <c r="L2819">
        <v>6</v>
      </c>
      <c r="M2819">
        <v>128384.4</v>
      </c>
      <c r="N2819">
        <v>414000</v>
      </c>
      <c r="O2819">
        <v>207000</v>
      </c>
      <c r="P2819">
        <v>31.776405731184902</v>
      </c>
      <c r="Q2819">
        <v>37</v>
      </c>
      <c r="R2819">
        <v>4070000</v>
      </c>
      <c r="S2819">
        <v>43309</v>
      </c>
      <c r="T2819">
        <v>43165</v>
      </c>
      <c r="U2819">
        <v>4.0650000000000004</v>
      </c>
      <c r="V2819">
        <v>17</v>
      </c>
      <c r="W2819">
        <v>363755.8</v>
      </c>
      <c r="X2819">
        <v>1173000</v>
      </c>
      <c r="Y2819">
        <v>586500</v>
      </c>
      <c r="Z2819">
        <v>31.7764057738367</v>
      </c>
      <c r="AA2819">
        <v>20</v>
      </c>
      <c r="AB2819">
        <v>1380000</v>
      </c>
      <c r="AC2819">
        <v>43338</v>
      </c>
      <c r="AD2819">
        <v>43165</v>
      </c>
      <c r="AE2819">
        <v>11.516</v>
      </c>
      <c r="AF2819">
        <v>8</v>
      </c>
      <c r="AG2819">
        <v>171179.17</v>
      </c>
      <c r="AH2819">
        <v>552000</v>
      </c>
      <c r="AI2819">
        <v>276000</v>
      </c>
      <c r="AJ2819">
        <v>31.776417778341798</v>
      </c>
      <c r="AK2819">
        <v>12</v>
      </c>
      <c r="AL2819">
        <v>900000</v>
      </c>
      <c r="AM2819">
        <v>43353</v>
      </c>
      <c r="AN2819">
        <v>43377</v>
      </c>
      <c r="AO2819">
        <v>5.6</v>
      </c>
      <c r="AP2819" t="s">
        <v>3207</v>
      </c>
      <c r="AQ2819">
        <v>127</v>
      </c>
      <c r="AR2819">
        <v>0</v>
      </c>
      <c r="AS2819">
        <v>0</v>
      </c>
      <c r="AT2819">
        <v>0</v>
      </c>
    </row>
    <row r="2820" spans="1:46" x14ac:dyDescent="0.25">
      <c r="A2820" t="s">
        <v>44</v>
      </c>
      <c r="B2820" t="s">
        <v>178</v>
      </c>
      <c r="C2820" t="s">
        <v>231</v>
      </c>
      <c r="D2820" t="s">
        <v>236</v>
      </c>
      <c r="E2820" t="s">
        <v>308</v>
      </c>
      <c r="F2820" t="s">
        <v>69</v>
      </c>
      <c r="H2820" t="s">
        <v>38</v>
      </c>
      <c r="I2820">
        <v>0</v>
      </c>
      <c r="J2820">
        <v>0</v>
      </c>
      <c r="K2820">
        <v>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</v>
      </c>
      <c r="AL2820">
        <v>1184000</v>
      </c>
      <c r="AN2820">
        <v>43388</v>
      </c>
      <c r="AO2820">
        <v>0</v>
      </c>
      <c r="AP2820" t="s">
        <v>3208</v>
      </c>
      <c r="AQ2820">
        <v>16</v>
      </c>
      <c r="AR2820">
        <v>0</v>
      </c>
      <c r="AS2820">
        <v>0</v>
      </c>
      <c r="AT2820">
        <v>0</v>
      </c>
    </row>
    <row r="2821" spans="1:46" x14ac:dyDescent="0.25">
      <c r="A2821" t="s">
        <v>41</v>
      </c>
      <c r="B2821" t="s">
        <v>136</v>
      </c>
      <c r="C2821" t="s">
        <v>189</v>
      </c>
      <c r="D2821" t="s">
        <v>236</v>
      </c>
      <c r="E2821" t="s">
        <v>309</v>
      </c>
      <c r="F2821" t="s">
        <v>63</v>
      </c>
      <c r="H2821" t="s">
        <v>38</v>
      </c>
      <c r="I2821">
        <v>314</v>
      </c>
      <c r="J2821">
        <v>314</v>
      </c>
      <c r="K2821">
        <v>12</v>
      </c>
      <c r="L2821">
        <v>57</v>
      </c>
      <c r="M2821">
        <v>1374909.15</v>
      </c>
      <c r="N2821">
        <v>2337000</v>
      </c>
      <c r="O2821">
        <v>701100</v>
      </c>
      <c r="P2821">
        <v>7.5493572232470596</v>
      </c>
      <c r="Q2821">
        <v>38</v>
      </c>
      <c r="R2821">
        <v>1558000</v>
      </c>
      <c r="S2821">
        <v>43310</v>
      </c>
      <c r="T2821">
        <v>43315</v>
      </c>
      <c r="U2821">
        <v>38.613</v>
      </c>
      <c r="V2821">
        <v>215</v>
      </c>
      <c r="W2821">
        <v>4872005.09</v>
      </c>
      <c r="X2821">
        <v>8815000</v>
      </c>
      <c r="Y2821">
        <v>2607600</v>
      </c>
      <c r="Z2821">
        <v>13.6642459147737</v>
      </c>
      <c r="AA2821">
        <v>15</v>
      </c>
      <c r="AB2821">
        <v>615000</v>
      </c>
      <c r="AC2821">
        <v>43343</v>
      </c>
      <c r="AD2821">
        <v>43347</v>
      </c>
      <c r="AE2821">
        <v>145.64500000000001</v>
      </c>
      <c r="AF2821">
        <v>81</v>
      </c>
      <c r="AG2821">
        <v>1780480.11</v>
      </c>
      <c r="AH2821">
        <v>3321000</v>
      </c>
      <c r="AI2821">
        <v>996300</v>
      </c>
      <c r="AJ2821">
        <v>15.751360548156899</v>
      </c>
      <c r="AK2821">
        <v>126</v>
      </c>
      <c r="AL2821">
        <v>5166000</v>
      </c>
      <c r="AM2821">
        <v>43373</v>
      </c>
      <c r="AN2821">
        <v>43347</v>
      </c>
      <c r="AO2821">
        <v>56.7</v>
      </c>
      <c r="AP2821" t="s">
        <v>3209</v>
      </c>
      <c r="AQ2821">
        <v>194</v>
      </c>
      <c r="AR2821">
        <v>0</v>
      </c>
      <c r="AS2821">
        <v>0</v>
      </c>
      <c r="AT2821">
        <v>0</v>
      </c>
    </row>
    <row r="2822" spans="1:46" x14ac:dyDescent="0.25">
      <c r="A2822" t="s">
        <v>41</v>
      </c>
      <c r="B2822" t="s">
        <v>131</v>
      </c>
      <c r="C2822" t="s">
        <v>184</v>
      </c>
      <c r="D2822" t="s">
        <v>236</v>
      </c>
      <c r="E2822" t="s">
        <v>309</v>
      </c>
      <c r="F2822" t="s">
        <v>63</v>
      </c>
      <c r="H2822" t="s">
        <v>38</v>
      </c>
      <c r="I2822">
        <v>280</v>
      </c>
      <c r="J2822">
        <v>280</v>
      </c>
      <c r="K2822">
        <v>24</v>
      </c>
      <c r="L2822">
        <v>122</v>
      </c>
      <c r="M2822">
        <v>2256894.7799999998</v>
      </c>
      <c r="N2822">
        <v>5233800</v>
      </c>
      <c r="O2822">
        <v>2616900</v>
      </c>
      <c r="P2822">
        <v>5.1326279949558602</v>
      </c>
      <c r="Q2822">
        <v>101</v>
      </c>
      <c r="R2822">
        <v>4332900</v>
      </c>
      <c r="S2822">
        <v>43312</v>
      </c>
      <c r="T2822">
        <v>43314</v>
      </c>
      <c r="U2822">
        <v>82.644999999999996</v>
      </c>
      <c r="V2822">
        <v>185</v>
      </c>
      <c r="W2822">
        <v>3250457.5</v>
      </c>
      <c r="X2822">
        <v>7936500</v>
      </c>
      <c r="Y2822">
        <v>3968250</v>
      </c>
      <c r="Z2822">
        <v>9.89722799722799</v>
      </c>
      <c r="AA2822">
        <v>36</v>
      </c>
      <c r="AB2822">
        <v>1544400</v>
      </c>
      <c r="AC2822">
        <v>43343</v>
      </c>
      <c r="AD2822">
        <v>43344</v>
      </c>
      <c r="AE2822">
        <v>125.32299999999999</v>
      </c>
      <c r="AF2822">
        <v>53</v>
      </c>
      <c r="AG2822">
        <v>904777.78</v>
      </c>
      <c r="AH2822">
        <v>2327700</v>
      </c>
      <c r="AI2822">
        <v>1096500</v>
      </c>
      <c r="AJ2822">
        <v>19.1637785702965</v>
      </c>
      <c r="AK2822">
        <v>223</v>
      </c>
      <c r="AL2822">
        <v>10235700</v>
      </c>
      <c r="AM2822">
        <v>43373</v>
      </c>
      <c r="AN2822">
        <v>43344</v>
      </c>
      <c r="AO2822">
        <v>37.1</v>
      </c>
      <c r="AP2822" t="s">
        <v>3210</v>
      </c>
      <c r="AQ2822">
        <v>477</v>
      </c>
      <c r="AR2822">
        <v>0</v>
      </c>
      <c r="AS2822">
        <v>0</v>
      </c>
      <c r="AT2822">
        <v>0</v>
      </c>
    </row>
    <row r="2823" spans="1:46" x14ac:dyDescent="0.25">
      <c r="A2823" t="s">
        <v>41</v>
      </c>
      <c r="B2823" t="s">
        <v>134</v>
      </c>
      <c r="C2823" t="s">
        <v>187</v>
      </c>
      <c r="D2823" t="s">
        <v>236</v>
      </c>
      <c r="E2823" t="s">
        <v>309</v>
      </c>
      <c r="F2823" t="s">
        <v>63</v>
      </c>
      <c r="H2823" t="s">
        <v>38</v>
      </c>
      <c r="I2823">
        <v>80</v>
      </c>
      <c r="J2823">
        <v>80</v>
      </c>
      <c r="K2823">
        <v>36</v>
      </c>
      <c r="L2823">
        <v>19</v>
      </c>
      <c r="M2823">
        <v>225268.52</v>
      </c>
      <c r="N2823">
        <v>551000</v>
      </c>
      <c r="O2823">
        <v>246500</v>
      </c>
      <c r="P2823">
        <v>18.6222095772596</v>
      </c>
      <c r="Q2823">
        <v>270</v>
      </c>
      <c r="R2823">
        <v>7830000</v>
      </c>
      <c r="S2823">
        <v>43312</v>
      </c>
      <c r="T2823">
        <v>43300</v>
      </c>
      <c r="U2823">
        <v>12.871</v>
      </c>
      <c r="V2823">
        <v>207</v>
      </c>
      <c r="W2823">
        <v>2471579.0499999998</v>
      </c>
      <c r="X2823">
        <v>6003000</v>
      </c>
      <c r="Y2823">
        <v>2987000</v>
      </c>
      <c r="Z2823">
        <v>9.8562017632721304</v>
      </c>
      <c r="AA2823">
        <v>99</v>
      </c>
      <c r="AB2823">
        <v>2871000</v>
      </c>
      <c r="AC2823">
        <v>43343</v>
      </c>
      <c r="AD2823">
        <v>43346</v>
      </c>
      <c r="AE2823">
        <v>140.226</v>
      </c>
      <c r="AF2823">
        <v>41</v>
      </c>
      <c r="AG2823">
        <v>507291.84</v>
      </c>
      <c r="AH2823">
        <v>1189000</v>
      </c>
      <c r="AI2823">
        <v>580000</v>
      </c>
      <c r="AJ2823">
        <v>8.3709320798877194</v>
      </c>
      <c r="AK2823">
        <v>233</v>
      </c>
      <c r="AL2823">
        <v>7223000</v>
      </c>
      <c r="AM2823">
        <v>43366</v>
      </c>
      <c r="AN2823">
        <v>43346</v>
      </c>
      <c r="AO2823">
        <v>28.7</v>
      </c>
      <c r="AP2823" t="s">
        <v>3211</v>
      </c>
      <c r="AQ2823">
        <v>154</v>
      </c>
      <c r="AR2823">
        <v>0</v>
      </c>
      <c r="AS2823">
        <v>72</v>
      </c>
      <c r="AT2823">
        <v>0</v>
      </c>
    </row>
    <row r="2824" spans="1:46" x14ac:dyDescent="0.25">
      <c r="A2824" t="s">
        <v>41</v>
      </c>
      <c r="B2824" t="s">
        <v>137</v>
      </c>
      <c r="C2824" t="s">
        <v>190</v>
      </c>
      <c r="D2824" t="s">
        <v>236</v>
      </c>
      <c r="E2824" t="s">
        <v>309</v>
      </c>
      <c r="F2824" t="s">
        <v>63</v>
      </c>
      <c r="H2824" t="s">
        <v>38</v>
      </c>
      <c r="I2824">
        <v>52</v>
      </c>
      <c r="J2824">
        <v>52</v>
      </c>
      <c r="K2824">
        <v>36</v>
      </c>
      <c r="L2824">
        <v>10</v>
      </c>
      <c r="M2824">
        <v>133235.38</v>
      </c>
      <c r="N2824">
        <v>350000</v>
      </c>
      <c r="O2824">
        <v>175000</v>
      </c>
      <c r="P2824">
        <v>16.252046809286799</v>
      </c>
      <c r="Q2824">
        <v>52</v>
      </c>
      <c r="R2824">
        <v>1820000</v>
      </c>
      <c r="S2824">
        <v>43310</v>
      </c>
      <c r="T2824">
        <v>43203</v>
      </c>
      <c r="U2824">
        <v>6.774</v>
      </c>
      <c r="V2824">
        <v>11</v>
      </c>
      <c r="W2824">
        <v>146558.92000000001</v>
      </c>
      <c r="X2824">
        <v>385000</v>
      </c>
      <c r="Y2824">
        <v>192500</v>
      </c>
      <c r="Z2824">
        <v>16.2520457142857</v>
      </c>
      <c r="AA2824">
        <v>41</v>
      </c>
      <c r="AB2824">
        <v>1435000</v>
      </c>
      <c r="AC2824">
        <v>43335</v>
      </c>
      <c r="AD2824">
        <v>43203</v>
      </c>
      <c r="AE2824">
        <v>7.452</v>
      </c>
      <c r="AF2824">
        <v>1</v>
      </c>
      <c r="AG2824">
        <v>13715.13</v>
      </c>
      <c r="AH2824">
        <v>35000</v>
      </c>
      <c r="AI2824">
        <v>10500</v>
      </c>
      <c r="AJ2824">
        <v>38.421864552104402</v>
      </c>
      <c r="AK2824">
        <v>76</v>
      </c>
      <c r="AL2824">
        <v>2660000</v>
      </c>
      <c r="AM2824">
        <v>43357</v>
      </c>
      <c r="AN2824">
        <v>43354</v>
      </c>
      <c r="AO2824">
        <v>0.7</v>
      </c>
      <c r="AP2824" t="s">
        <v>3212</v>
      </c>
      <c r="AQ2824">
        <v>27</v>
      </c>
      <c r="AR2824">
        <v>0</v>
      </c>
      <c r="AS2824">
        <v>0</v>
      </c>
      <c r="AT2824">
        <v>0</v>
      </c>
    </row>
    <row r="2825" spans="1:46" x14ac:dyDescent="0.25">
      <c r="A2825" t="s">
        <v>41</v>
      </c>
      <c r="B2825" t="s">
        <v>138</v>
      </c>
      <c r="C2825" t="s">
        <v>191</v>
      </c>
      <c r="D2825" t="s">
        <v>236</v>
      </c>
      <c r="E2825" t="s">
        <v>309</v>
      </c>
      <c r="F2825" t="s">
        <v>63</v>
      </c>
      <c r="H2825" t="s">
        <v>38</v>
      </c>
      <c r="I2825">
        <v>40</v>
      </c>
      <c r="J2825">
        <v>40</v>
      </c>
      <c r="K2825">
        <v>36</v>
      </c>
      <c r="L2825">
        <v>5</v>
      </c>
      <c r="M2825">
        <v>67066.45</v>
      </c>
      <c r="N2825">
        <v>125000</v>
      </c>
      <c r="O2825">
        <v>0</v>
      </c>
      <c r="P2825">
        <v>40.981524188859098</v>
      </c>
      <c r="Q2825">
        <v>25</v>
      </c>
      <c r="R2825">
        <v>625000</v>
      </c>
      <c r="S2825">
        <v>43297</v>
      </c>
      <c r="T2825">
        <v>43262</v>
      </c>
      <c r="U2825">
        <v>3.387</v>
      </c>
      <c r="V2825">
        <v>7</v>
      </c>
      <c r="W2825">
        <v>93893.03</v>
      </c>
      <c r="X2825">
        <v>175000</v>
      </c>
      <c r="Y2825">
        <v>22500</v>
      </c>
      <c r="Z2825">
        <v>32.273880177642198</v>
      </c>
      <c r="AA2825">
        <v>18</v>
      </c>
      <c r="AB2825">
        <v>450000</v>
      </c>
      <c r="AC2825">
        <v>43343</v>
      </c>
      <c r="AD2825">
        <v>43262</v>
      </c>
      <c r="AE2825">
        <v>4.742</v>
      </c>
      <c r="AF2825">
        <v>13</v>
      </c>
      <c r="AG2825">
        <v>173774.23</v>
      </c>
      <c r="AH2825">
        <v>325000</v>
      </c>
      <c r="AI2825">
        <v>67500</v>
      </c>
      <c r="AJ2825">
        <v>25.7663483206859</v>
      </c>
      <c r="AK2825">
        <v>77</v>
      </c>
      <c r="AL2825">
        <v>1925000</v>
      </c>
      <c r="AM2825">
        <v>43373</v>
      </c>
      <c r="AN2825">
        <v>43371</v>
      </c>
      <c r="AO2825">
        <v>9.1</v>
      </c>
      <c r="AP2825" t="s">
        <v>3213</v>
      </c>
      <c r="AQ2825">
        <v>40</v>
      </c>
      <c r="AR2825">
        <v>0</v>
      </c>
      <c r="AS2825">
        <v>0</v>
      </c>
      <c r="AT2825">
        <v>0</v>
      </c>
    </row>
    <row r="2826" spans="1:46" x14ac:dyDescent="0.25">
      <c r="A2826" t="s">
        <v>41</v>
      </c>
      <c r="B2826" t="s">
        <v>139</v>
      </c>
      <c r="C2826" t="s">
        <v>192</v>
      </c>
      <c r="D2826" t="s">
        <v>236</v>
      </c>
      <c r="E2826" t="s">
        <v>309</v>
      </c>
      <c r="F2826" t="s">
        <v>63</v>
      </c>
      <c r="H2826" t="s">
        <v>38</v>
      </c>
      <c r="I2826">
        <v>39</v>
      </c>
      <c r="J2826">
        <v>39</v>
      </c>
      <c r="K2826">
        <v>36</v>
      </c>
      <c r="L2826">
        <v>1</v>
      </c>
      <c r="M2826">
        <v>18613.96</v>
      </c>
      <c r="N2826">
        <v>34000</v>
      </c>
      <c r="O2826">
        <v>0</v>
      </c>
      <c r="P2826">
        <v>39.778364883004798</v>
      </c>
      <c r="Q2826">
        <v>24</v>
      </c>
      <c r="R2826">
        <v>816000</v>
      </c>
      <c r="S2826">
        <v>43296</v>
      </c>
      <c r="T2826">
        <v>43157</v>
      </c>
      <c r="U2826">
        <v>0.67700000000000005</v>
      </c>
      <c r="V2826">
        <v>4</v>
      </c>
      <c r="W2826">
        <v>74455.839999999997</v>
      </c>
      <c r="X2826">
        <v>136000</v>
      </c>
      <c r="Y2826">
        <v>40800</v>
      </c>
      <c r="Z2826">
        <v>13.9690928888177</v>
      </c>
      <c r="AA2826">
        <v>20</v>
      </c>
      <c r="AB2826">
        <v>680000</v>
      </c>
      <c r="AC2826">
        <v>43338</v>
      </c>
      <c r="AD2826">
        <v>43157</v>
      </c>
      <c r="AE2826">
        <v>2.71</v>
      </c>
      <c r="AF2826">
        <v>11</v>
      </c>
      <c r="AG2826">
        <v>204753.56</v>
      </c>
      <c r="AH2826">
        <v>374000</v>
      </c>
      <c r="AI2826">
        <v>55960</v>
      </c>
      <c r="AJ2826">
        <v>29.1822048209198</v>
      </c>
      <c r="AK2826">
        <v>9</v>
      </c>
      <c r="AL2826">
        <v>306000</v>
      </c>
      <c r="AM2826">
        <v>43371</v>
      </c>
      <c r="AN2826">
        <v>43397</v>
      </c>
      <c r="AO2826">
        <v>7.7</v>
      </c>
      <c r="AP2826" t="s">
        <v>3214</v>
      </c>
      <c r="AQ2826">
        <v>4</v>
      </c>
      <c r="AR2826">
        <v>0</v>
      </c>
      <c r="AS2826">
        <v>0</v>
      </c>
      <c r="AT2826">
        <v>0</v>
      </c>
    </row>
    <row r="2827" spans="1:46" x14ac:dyDescent="0.25">
      <c r="A2827" t="s">
        <v>41</v>
      </c>
      <c r="B2827" t="s">
        <v>140</v>
      </c>
      <c r="C2827" t="s">
        <v>193</v>
      </c>
      <c r="D2827" t="s">
        <v>236</v>
      </c>
      <c r="E2827" t="s">
        <v>309</v>
      </c>
      <c r="F2827" t="s">
        <v>63</v>
      </c>
      <c r="H2827" t="s">
        <v>38</v>
      </c>
      <c r="I2827">
        <v>39</v>
      </c>
      <c r="J2827">
        <v>39</v>
      </c>
      <c r="K2827">
        <v>36</v>
      </c>
      <c r="L2827">
        <v>7</v>
      </c>
      <c r="M2827">
        <v>142235.45000000001</v>
      </c>
      <c r="N2827">
        <v>259000</v>
      </c>
      <c r="O2827">
        <v>33300</v>
      </c>
      <c r="P2827">
        <v>30.678336225678599</v>
      </c>
      <c r="Q2827">
        <v>66</v>
      </c>
      <c r="R2827">
        <v>2442000</v>
      </c>
      <c r="S2827">
        <v>43299</v>
      </c>
      <c r="T2827">
        <v>43242</v>
      </c>
      <c r="U2827">
        <v>4.742</v>
      </c>
      <c r="V2827">
        <v>11</v>
      </c>
      <c r="W2827">
        <v>223512.85</v>
      </c>
      <c r="X2827">
        <v>407000</v>
      </c>
      <c r="Y2827">
        <v>122100</v>
      </c>
      <c r="Z2827">
        <v>13.701602316602299</v>
      </c>
      <c r="AA2827">
        <v>55</v>
      </c>
      <c r="AB2827">
        <v>2035000</v>
      </c>
      <c r="AC2827">
        <v>43331</v>
      </c>
      <c r="AD2827">
        <v>43242</v>
      </c>
      <c r="AE2827">
        <v>7.452</v>
      </c>
      <c r="AF2827">
        <v>9</v>
      </c>
      <c r="AG2827">
        <v>182874.15</v>
      </c>
      <c r="AH2827">
        <v>333000</v>
      </c>
      <c r="AI2827">
        <v>55500</v>
      </c>
      <c r="AJ2827">
        <v>27.509345867577601</v>
      </c>
      <c r="AK2827">
        <v>46</v>
      </c>
      <c r="AL2827">
        <v>1702000</v>
      </c>
      <c r="AM2827">
        <v>43373</v>
      </c>
      <c r="AN2827">
        <v>43242</v>
      </c>
      <c r="AO2827">
        <v>6.3</v>
      </c>
      <c r="AP2827" t="s">
        <v>3215</v>
      </c>
      <c r="AQ2827">
        <v>44</v>
      </c>
      <c r="AR2827">
        <v>0</v>
      </c>
      <c r="AS2827">
        <v>0</v>
      </c>
      <c r="AT2827">
        <v>0</v>
      </c>
    </row>
    <row r="2828" spans="1:46" x14ac:dyDescent="0.25">
      <c r="A2828" t="s">
        <v>41</v>
      </c>
      <c r="B2828" t="s">
        <v>141</v>
      </c>
      <c r="C2828" t="s">
        <v>194</v>
      </c>
      <c r="D2828" t="s">
        <v>236</v>
      </c>
      <c r="E2828" t="s">
        <v>309</v>
      </c>
      <c r="F2828" t="s">
        <v>63</v>
      </c>
      <c r="H2828" t="s">
        <v>38</v>
      </c>
      <c r="I2828">
        <v>39</v>
      </c>
      <c r="J2828">
        <v>39</v>
      </c>
      <c r="K2828">
        <v>36</v>
      </c>
      <c r="L2828">
        <v>10</v>
      </c>
      <c r="M2828">
        <v>248902.12</v>
      </c>
      <c r="N2828">
        <v>420000</v>
      </c>
      <c r="O2828">
        <v>25200</v>
      </c>
      <c r="P2828">
        <v>30.650371851405598</v>
      </c>
      <c r="Q2828">
        <v>54</v>
      </c>
      <c r="R2828">
        <v>2268000</v>
      </c>
      <c r="S2828">
        <v>43306</v>
      </c>
      <c r="T2828">
        <v>43300</v>
      </c>
      <c r="U2828">
        <v>6.774</v>
      </c>
      <c r="V2828">
        <v>16</v>
      </c>
      <c r="W2828">
        <v>408987.2</v>
      </c>
      <c r="X2828">
        <v>672000</v>
      </c>
      <c r="Y2828">
        <v>201600</v>
      </c>
      <c r="Z2828">
        <v>4.36098647588351</v>
      </c>
      <c r="AA2828">
        <v>38</v>
      </c>
      <c r="AB2828">
        <v>1596000</v>
      </c>
      <c r="AC2828">
        <v>43342</v>
      </c>
      <c r="AD2828">
        <v>43300</v>
      </c>
      <c r="AE2828">
        <v>10.839</v>
      </c>
      <c r="AF2828">
        <v>28</v>
      </c>
      <c r="AG2828">
        <v>711359.17</v>
      </c>
      <c r="AH2828">
        <v>1176000</v>
      </c>
      <c r="AI2828">
        <v>352800</v>
      </c>
      <c r="AJ2828">
        <v>4.9447172764551501</v>
      </c>
      <c r="AK2828">
        <v>46</v>
      </c>
      <c r="AL2828">
        <v>1932000</v>
      </c>
      <c r="AM2828">
        <v>43373</v>
      </c>
      <c r="AN2828">
        <v>43362</v>
      </c>
      <c r="AO2828">
        <v>19.600000000000001</v>
      </c>
      <c r="AP2828" t="s">
        <v>3216</v>
      </c>
      <c r="AQ2828">
        <v>63</v>
      </c>
      <c r="AR2828">
        <v>0</v>
      </c>
      <c r="AS2828">
        <v>0</v>
      </c>
      <c r="AT2828">
        <v>0</v>
      </c>
    </row>
    <row r="2829" spans="1:46" x14ac:dyDescent="0.25">
      <c r="A2829" t="s">
        <v>41</v>
      </c>
      <c r="B2829" t="s">
        <v>149</v>
      </c>
      <c r="C2829" t="s">
        <v>202</v>
      </c>
      <c r="D2829" t="s">
        <v>236</v>
      </c>
      <c r="E2829" t="s">
        <v>309</v>
      </c>
      <c r="F2829" t="s">
        <v>63</v>
      </c>
      <c r="H2829" t="s">
        <v>38</v>
      </c>
      <c r="I2829">
        <v>39</v>
      </c>
      <c r="J2829">
        <v>39</v>
      </c>
      <c r="K2829">
        <v>12</v>
      </c>
      <c r="L2829">
        <v>5</v>
      </c>
      <c r="M2829">
        <v>151539.12</v>
      </c>
      <c r="N2829">
        <v>275000</v>
      </c>
      <c r="O2829">
        <v>0</v>
      </c>
      <c r="P2829">
        <v>39.384352</v>
      </c>
      <c r="Q2829">
        <v>32</v>
      </c>
      <c r="R2829">
        <v>1760000</v>
      </c>
      <c r="S2829">
        <v>43297</v>
      </c>
      <c r="T2829">
        <v>43232</v>
      </c>
      <c r="U2829">
        <v>3.387</v>
      </c>
      <c r="V2829">
        <v>3</v>
      </c>
      <c r="W2829">
        <v>90923.48</v>
      </c>
      <c r="X2829">
        <v>165000</v>
      </c>
      <c r="Y2829">
        <v>0</v>
      </c>
      <c r="Z2829">
        <v>39.384346666666602</v>
      </c>
      <c r="AA2829">
        <v>29</v>
      </c>
      <c r="AB2829">
        <v>1595000</v>
      </c>
      <c r="AC2829">
        <v>43338</v>
      </c>
      <c r="AD2829">
        <v>43232</v>
      </c>
      <c r="AE2829">
        <v>2.032</v>
      </c>
      <c r="AF2829">
        <v>2</v>
      </c>
      <c r="AG2829">
        <v>60615.64</v>
      </c>
      <c r="AH2829">
        <v>110000</v>
      </c>
      <c r="AI2829">
        <v>33000</v>
      </c>
      <c r="AJ2829">
        <v>13.4062285714285</v>
      </c>
      <c r="AK2829">
        <v>27</v>
      </c>
      <c r="AL2829">
        <v>1485000</v>
      </c>
      <c r="AM2829">
        <v>43359</v>
      </c>
      <c r="AN2829">
        <v>43232</v>
      </c>
      <c r="AO2829">
        <v>1.4</v>
      </c>
      <c r="AP2829" t="s">
        <v>3217</v>
      </c>
      <c r="AQ2829">
        <v>14</v>
      </c>
      <c r="AR2829">
        <v>0</v>
      </c>
      <c r="AS2829">
        <v>0</v>
      </c>
      <c r="AT2829">
        <v>0</v>
      </c>
    </row>
    <row r="2830" spans="1:46" x14ac:dyDescent="0.25">
      <c r="A2830" t="s">
        <v>41</v>
      </c>
      <c r="B2830" t="s">
        <v>133</v>
      </c>
      <c r="C2830" t="s">
        <v>186</v>
      </c>
      <c r="D2830" t="s">
        <v>236</v>
      </c>
      <c r="E2830" t="s">
        <v>309</v>
      </c>
      <c r="F2830" t="s">
        <v>63</v>
      </c>
      <c r="H2830" t="s">
        <v>38</v>
      </c>
      <c r="I2830">
        <v>39</v>
      </c>
      <c r="J2830">
        <v>39</v>
      </c>
      <c r="K2830">
        <v>36</v>
      </c>
      <c r="L2830">
        <v>20</v>
      </c>
      <c r="M2830">
        <v>301109.78000000003</v>
      </c>
      <c r="N2830">
        <v>780000</v>
      </c>
      <c r="O2830">
        <v>390000</v>
      </c>
      <c r="P2830">
        <v>15.071600621703</v>
      </c>
      <c r="Q2830">
        <v>128</v>
      </c>
      <c r="R2830">
        <v>4992000</v>
      </c>
      <c r="S2830">
        <v>43310</v>
      </c>
      <c r="T2830">
        <v>43219</v>
      </c>
      <c r="U2830">
        <v>13.548</v>
      </c>
      <c r="V2830">
        <v>17</v>
      </c>
      <c r="W2830">
        <v>255943.33</v>
      </c>
      <c r="X2830">
        <v>663000</v>
      </c>
      <c r="Y2830">
        <v>331500</v>
      </c>
      <c r="Z2830">
        <v>15.0715947693171</v>
      </c>
      <c r="AA2830">
        <v>111</v>
      </c>
      <c r="AB2830">
        <v>4329000</v>
      </c>
      <c r="AC2830">
        <v>43343</v>
      </c>
      <c r="AD2830">
        <v>43219</v>
      </c>
      <c r="AE2830">
        <v>11.516</v>
      </c>
      <c r="AF2830">
        <v>11</v>
      </c>
      <c r="AG2830">
        <v>165610.39000000001</v>
      </c>
      <c r="AH2830">
        <v>429000</v>
      </c>
      <c r="AI2830">
        <v>214500</v>
      </c>
      <c r="AJ2830">
        <v>15.071594871794799</v>
      </c>
      <c r="AK2830">
        <v>100</v>
      </c>
      <c r="AL2830">
        <v>3900000</v>
      </c>
      <c r="AM2830">
        <v>43373</v>
      </c>
      <c r="AN2830">
        <v>43219</v>
      </c>
      <c r="AO2830">
        <v>7.7</v>
      </c>
      <c r="AP2830" t="s">
        <v>3218</v>
      </c>
      <c r="AQ2830">
        <v>17</v>
      </c>
      <c r="AR2830">
        <v>0</v>
      </c>
      <c r="AS2830">
        <v>36</v>
      </c>
      <c r="AT2830">
        <v>0</v>
      </c>
    </row>
    <row r="2831" spans="1:46" x14ac:dyDescent="0.25">
      <c r="A2831" t="s">
        <v>41</v>
      </c>
      <c r="B2831" t="s">
        <v>142</v>
      </c>
      <c r="C2831" t="s">
        <v>195</v>
      </c>
      <c r="D2831" t="s">
        <v>236</v>
      </c>
      <c r="E2831" t="s">
        <v>309</v>
      </c>
      <c r="F2831" t="s">
        <v>63</v>
      </c>
      <c r="H2831" t="s">
        <v>38</v>
      </c>
      <c r="I2831">
        <v>39</v>
      </c>
      <c r="J2831">
        <v>39</v>
      </c>
      <c r="K2831">
        <v>36</v>
      </c>
      <c r="L2831">
        <v>7</v>
      </c>
      <c r="M2831">
        <v>99090.81</v>
      </c>
      <c r="N2831">
        <v>224600</v>
      </c>
      <c r="O2831">
        <v>76420</v>
      </c>
      <c r="P2831">
        <v>26.4408888335531</v>
      </c>
      <c r="Q2831">
        <v>69</v>
      </c>
      <c r="R2831">
        <v>2415000</v>
      </c>
      <c r="S2831">
        <v>43312</v>
      </c>
      <c r="T2831">
        <v>43209</v>
      </c>
      <c r="U2831">
        <v>4.742</v>
      </c>
      <c r="V2831">
        <v>16</v>
      </c>
      <c r="W2831">
        <v>223898.23</v>
      </c>
      <c r="X2831">
        <v>560000</v>
      </c>
      <c r="Y2831">
        <v>280000</v>
      </c>
      <c r="Z2831">
        <v>12.0399812285</v>
      </c>
      <c r="AA2831">
        <v>89</v>
      </c>
      <c r="AB2831">
        <v>3115000</v>
      </c>
      <c r="AC2831">
        <v>43337</v>
      </c>
      <c r="AD2831">
        <v>43328</v>
      </c>
      <c r="AE2831">
        <v>10.839</v>
      </c>
      <c r="AF2831">
        <v>4</v>
      </c>
      <c r="AG2831">
        <v>54547.28</v>
      </c>
      <c r="AH2831">
        <v>140000</v>
      </c>
      <c r="AI2831">
        <v>35000</v>
      </c>
      <c r="AJ2831">
        <v>42.855230204072498</v>
      </c>
      <c r="AK2831">
        <v>85</v>
      </c>
      <c r="AL2831">
        <v>2975000</v>
      </c>
      <c r="AM2831">
        <v>43373</v>
      </c>
      <c r="AN2831">
        <v>43328</v>
      </c>
      <c r="AO2831">
        <v>2.8</v>
      </c>
      <c r="AP2831" t="s">
        <v>3219</v>
      </c>
      <c r="AQ2831">
        <v>28</v>
      </c>
      <c r="AR2831">
        <v>0</v>
      </c>
      <c r="AS2831">
        <v>0</v>
      </c>
      <c r="AT2831">
        <v>0</v>
      </c>
    </row>
    <row r="2832" spans="1:46" x14ac:dyDescent="0.25">
      <c r="A2832" t="s">
        <v>41</v>
      </c>
      <c r="B2832" t="s">
        <v>144</v>
      </c>
      <c r="C2832" t="s">
        <v>197</v>
      </c>
      <c r="D2832" t="s">
        <v>236</v>
      </c>
      <c r="E2832" t="s">
        <v>309</v>
      </c>
      <c r="F2832" t="s">
        <v>63</v>
      </c>
      <c r="H2832" t="s">
        <v>38</v>
      </c>
      <c r="I2832">
        <v>31</v>
      </c>
      <c r="J2832">
        <v>31</v>
      </c>
      <c r="K2832">
        <v>25</v>
      </c>
      <c r="L2832">
        <v>10</v>
      </c>
      <c r="M2832">
        <v>169397.2</v>
      </c>
      <c r="N2832">
        <v>310000</v>
      </c>
      <c r="O2832">
        <v>6200</v>
      </c>
      <c r="P2832">
        <v>38.664608254552</v>
      </c>
      <c r="Q2832">
        <v>63</v>
      </c>
      <c r="R2832">
        <v>1953000</v>
      </c>
      <c r="S2832">
        <v>43303</v>
      </c>
      <c r="T2832">
        <v>43166</v>
      </c>
      <c r="U2832">
        <v>6.774</v>
      </c>
      <c r="V2832">
        <v>10</v>
      </c>
      <c r="W2832">
        <v>169397.2</v>
      </c>
      <c r="X2832">
        <v>310000</v>
      </c>
      <c r="Y2832">
        <v>0</v>
      </c>
      <c r="Z2832">
        <v>39.891316167812001</v>
      </c>
      <c r="AA2832">
        <v>53</v>
      </c>
      <c r="AB2832">
        <v>1643000</v>
      </c>
      <c r="AC2832">
        <v>43337</v>
      </c>
      <c r="AD2832">
        <v>43166</v>
      </c>
      <c r="AE2832">
        <v>6.774</v>
      </c>
      <c r="AF2832">
        <v>4</v>
      </c>
      <c r="AG2832">
        <v>67758.880000000005</v>
      </c>
      <c r="AH2832">
        <v>124000</v>
      </c>
      <c r="AI2832">
        <v>37200</v>
      </c>
      <c r="AJ2832">
        <v>14.130451711831199</v>
      </c>
      <c r="AK2832">
        <v>49</v>
      </c>
      <c r="AL2832">
        <v>1519000</v>
      </c>
      <c r="AM2832">
        <v>43373</v>
      </c>
      <c r="AN2832">
        <v>43166</v>
      </c>
      <c r="AO2832">
        <v>2.8</v>
      </c>
      <c r="AP2832" t="s">
        <v>3220</v>
      </c>
      <c r="AQ2832">
        <v>19</v>
      </c>
      <c r="AR2832">
        <v>0</v>
      </c>
      <c r="AS2832">
        <v>0</v>
      </c>
      <c r="AT2832">
        <v>0</v>
      </c>
    </row>
    <row r="2833" spans="1:46" x14ac:dyDescent="0.25">
      <c r="A2833" t="s">
        <v>41</v>
      </c>
      <c r="B2833" t="s">
        <v>143</v>
      </c>
      <c r="C2833" t="s">
        <v>196</v>
      </c>
      <c r="D2833" t="s">
        <v>236</v>
      </c>
      <c r="E2833" t="s">
        <v>309</v>
      </c>
      <c r="F2833" t="s">
        <v>63</v>
      </c>
      <c r="H2833" t="s">
        <v>38</v>
      </c>
      <c r="I2833">
        <v>27</v>
      </c>
      <c r="J2833">
        <v>27</v>
      </c>
      <c r="K2833">
        <v>24</v>
      </c>
      <c r="L2833">
        <v>4</v>
      </c>
      <c r="M2833">
        <v>109324.63</v>
      </c>
      <c r="N2833">
        <v>192000</v>
      </c>
      <c r="O2833">
        <v>43200</v>
      </c>
      <c r="P2833">
        <v>19.182060992974499</v>
      </c>
      <c r="Q2833">
        <v>35</v>
      </c>
      <c r="R2833">
        <v>1680000</v>
      </c>
      <c r="S2833">
        <v>43310</v>
      </c>
      <c r="T2833">
        <v>43286</v>
      </c>
      <c r="U2833">
        <v>2.71</v>
      </c>
      <c r="V2833">
        <v>5</v>
      </c>
      <c r="W2833">
        <v>136655.76</v>
      </c>
      <c r="X2833">
        <v>240000</v>
      </c>
      <c r="Y2833">
        <v>72000</v>
      </c>
      <c r="Z2833">
        <v>10.523014445494599</v>
      </c>
      <c r="AA2833">
        <v>30</v>
      </c>
      <c r="AB2833">
        <v>1440000</v>
      </c>
      <c r="AC2833">
        <v>43335</v>
      </c>
      <c r="AD2833">
        <v>43286</v>
      </c>
      <c r="AE2833">
        <v>3.387</v>
      </c>
      <c r="AF2833">
        <v>18</v>
      </c>
      <c r="AG2833">
        <v>493431.56</v>
      </c>
      <c r="AH2833">
        <v>864000</v>
      </c>
      <c r="AI2833">
        <v>236904</v>
      </c>
      <c r="AJ2833">
        <v>13.4463119298577</v>
      </c>
      <c r="AK2833">
        <v>35</v>
      </c>
      <c r="AL2833">
        <v>1680000</v>
      </c>
      <c r="AM2833">
        <v>43373</v>
      </c>
      <c r="AN2833">
        <v>43371</v>
      </c>
      <c r="AO2833">
        <v>12.6</v>
      </c>
      <c r="AP2833" t="s">
        <v>3221</v>
      </c>
      <c r="AQ2833">
        <v>32</v>
      </c>
      <c r="AR2833">
        <v>0</v>
      </c>
      <c r="AS2833">
        <v>0</v>
      </c>
      <c r="AT2833">
        <v>0</v>
      </c>
    </row>
    <row r="2834" spans="1:46" x14ac:dyDescent="0.25">
      <c r="A2834" t="s">
        <v>41</v>
      </c>
      <c r="B2834" t="s">
        <v>146</v>
      </c>
      <c r="C2834" t="s">
        <v>199</v>
      </c>
      <c r="D2834" t="s">
        <v>236</v>
      </c>
      <c r="E2834" t="s">
        <v>309</v>
      </c>
      <c r="F2834" t="s">
        <v>63</v>
      </c>
      <c r="H2834" t="s">
        <v>38</v>
      </c>
      <c r="I2834">
        <v>27</v>
      </c>
      <c r="J2834">
        <v>27</v>
      </c>
      <c r="K2834">
        <v>24</v>
      </c>
      <c r="L2834">
        <v>3</v>
      </c>
      <c r="M2834">
        <v>92626.26</v>
      </c>
      <c r="N2834">
        <v>168000</v>
      </c>
      <c r="O2834">
        <v>61600</v>
      </c>
      <c r="P2834">
        <v>4.2397690669931301</v>
      </c>
      <c r="Q2834">
        <v>23</v>
      </c>
      <c r="R2834">
        <v>1288000</v>
      </c>
      <c r="S2834">
        <v>43309</v>
      </c>
      <c r="T2834">
        <v>43236</v>
      </c>
      <c r="U2834">
        <v>2.032</v>
      </c>
      <c r="V2834">
        <v>5</v>
      </c>
      <c r="W2834">
        <v>154377.1</v>
      </c>
      <c r="X2834">
        <v>280000</v>
      </c>
      <c r="Y2834">
        <v>84000</v>
      </c>
      <c r="Z2834">
        <v>13.359790727918099</v>
      </c>
      <c r="AA2834">
        <v>18</v>
      </c>
      <c r="AB2834">
        <v>1008000</v>
      </c>
      <c r="AC2834">
        <v>43333</v>
      </c>
      <c r="AD2834">
        <v>43236</v>
      </c>
      <c r="AE2834">
        <v>3.387</v>
      </c>
      <c r="AF2834">
        <v>2</v>
      </c>
      <c r="AG2834">
        <v>63027.69</v>
      </c>
      <c r="AH2834">
        <v>112000</v>
      </c>
      <c r="AI2834">
        <v>16800</v>
      </c>
      <c r="AJ2834">
        <v>27.173887987532101</v>
      </c>
      <c r="AK2834">
        <v>40</v>
      </c>
      <c r="AL2834">
        <v>2240000</v>
      </c>
      <c r="AM2834">
        <v>43368</v>
      </c>
      <c r="AN2834">
        <v>43361</v>
      </c>
      <c r="AO2834">
        <v>1.4</v>
      </c>
      <c r="AP2834" t="s">
        <v>3222</v>
      </c>
      <c r="AQ2834">
        <v>17</v>
      </c>
      <c r="AR2834">
        <v>0</v>
      </c>
      <c r="AS2834">
        <v>0</v>
      </c>
      <c r="AT2834">
        <v>0</v>
      </c>
    </row>
    <row r="2835" spans="1:46" x14ac:dyDescent="0.25">
      <c r="A2835" t="s">
        <v>41</v>
      </c>
      <c r="B2835" t="s">
        <v>147</v>
      </c>
      <c r="C2835" t="s">
        <v>200</v>
      </c>
      <c r="D2835" t="s">
        <v>236</v>
      </c>
      <c r="E2835" t="s">
        <v>309</v>
      </c>
      <c r="F2835" t="s">
        <v>63</v>
      </c>
      <c r="H2835" t="s">
        <v>38</v>
      </c>
      <c r="I2835">
        <v>26</v>
      </c>
      <c r="J2835">
        <v>26</v>
      </c>
      <c r="K2835">
        <v>25</v>
      </c>
      <c r="L2835">
        <v>2</v>
      </c>
      <c r="M2835">
        <v>33879.440000000002</v>
      </c>
      <c r="N2835">
        <v>60000</v>
      </c>
      <c r="O2835">
        <v>6000</v>
      </c>
      <c r="P2835">
        <v>30.986325798122799</v>
      </c>
      <c r="Q2835">
        <v>16</v>
      </c>
      <c r="R2835">
        <v>480000</v>
      </c>
      <c r="S2835">
        <v>43292</v>
      </c>
      <c r="T2835">
        <v>43127</v>
      </c>
      <c r="U2835">
        <v>1.355</v>
      </c>
      <c r="V2835">
        <v>6</v>
      </c>
      <c r="W2835">
        <v>101638.32</v>
      </c>
      <c r="X2835">
        <v>180000</v>
      </c>
      <c r="Y2835">
        <v>0</v>
      </c>
      <c r="Z2835">
        <v>37.887693471360599</v>
      </c>
      <c r="AA2835">
        <v>10</v>
      </c>
      <c r="AB2835">
        <v>300000</v>
      </c>
      <c r="AC2835">
        <v>43334</v>
      </c>
      <c r="AD2835">
        <v>43127</v>
      </c>
      <c r="AE2835">
        <v>4.0650000000000004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10</v>
      </c>
      <c r="AL2835">
        <v>300000</v>
      </c>
      <c r="AN2835">
        <v>43127</v>
      </c>
      <c r="AO2835">
        <v>0</v>
      </c>
      <c r="AP2835" t="s">
        <v>3223</v>
      </c>
      <c r="AQ2835">
        <v>0</v>
      </c>
      <c r="AR2835">
        <v>0</v>
      </c>
      <c r="AS2835">
        <v>0</v>
      </c>
      <c r="AT2835">
        <v>0</v>
      </c>
    </row>
    <row r="2836" spans="1:46" x14ac:dyDescent="0.25">
      <c r="A2836" t="s">
        <v>41</v>
      </c>
      <c r="B2836" t="s">
        <v>132</v>
      </c>
      <c r="C2836" t="s">
        <v>185</v>
      </c>
      <c r="D2836" t="s">
        <v>236</v>
      </c>
      <c r="E2836" t="s">
        <v>309</v>
      </c>
      <c r="F2836" t="s">
        <v>63</v>
      </c>
      <c r="H2836" t="s">
        <v>38</v>
      </c>
      <c r="I2836">
        <v>24</v>
      </c>
      <c r="J2836">
        <v>24</v>
      </c>
      <c r="K2836">
        <v>12</v>
      </c>
      <c r="L2836">
        <v>3</v>
      </c>
      <c r="M2836">
        <v>50812.08</v>
      </c>
      <c r="N2836">
        <v>96000</v>
      </c>
      <c r="O2836">
        <v>0</v>
      </c>
      <c r="P2836">
        <v>41.777824818055699</v>
      </c>
      <c r="Q2836">
        <v>13</v>
      </c>
      <c r="R2836">
        <v>416000</v>
      </c>
      <c r="S2836">
        <v>43301</v>
      </c>
      <c r="T2836">
        <v>43127</v>
      </c>
      <c r="U2836">
        <v>2.032</v>
      </c>
      <c r="V2836">
        <v>7</v>
      </c>
      <c r="W2836">
        <v>118561.52</v>
      </c>
      <c r="X2836">
        <v>224000</v>
      </c>
      <c r="Y2836">
        <v>67200</v>
      </c>
      <c r="Z2836">
        <v>16.825464550939198</v>
      </c>
      <c r="AA2836">
        <v>6</v>
      </c>
      <c r="AB2836">
        <v>192000</v>
      </c>
      <c r="AC2836">
        <v>43337</v>
      </c>
      <c r="AD2836">
        <v>43127</v>
      </c>
      <c r="AE2836">
        <v>4.742</v>
      </c>
      <c r="AF2836">
        <v>3</v>
      </c>
      <c r="AG2836">
        <v>50812.08</v>
      </c>
      <c r="AH2836">
        <v>96000</v>
      </c>
      <c r="AI2836">
        <v>0</v>
      </c>
      <c r="AJ2836">
        <v>41.777824818055699</v>
      </c>
      <c r="AK2836">
        <v>27</v>
      </c>
      <c r="AL2836">
        <v>864000</v>
      </c>
      <c r="AM2836">
        <v>43366</v>
      </c>
      <c r="AN2836">
        <v>43371</v>
      </c>
      <c r="AO2836">
        <v>2.1</v>
      </c>
      <c r="AP2836" t="s">
        <v>3224</v>
      </c>
      <c r="AQ2836">
        <v>14</v>
      </c>
      <c r="AR2836">
        <v>0</v>
      </c>
      <c r="AS2836">
        <v>0</v>
      </c>
      <c r="AT2836">
        <v>0</v>
      </c>
    </row>
    <row r="2837" spans="1:46" x14ac:dyDescent="0.25">
      <c r="A2837" t="s">
        <v>41</v>
      </c>
      <c r="B2837" t="s">
        <v>167</v>
      </c>
      <c r="C2837" t="s">
        <v>220</v>
      </c>
      <c r="D2837" t="s">
        <v>236</v>
      </c>
      <c r="E2837" t="s">
        <v>309</v>
      </c>
      <c r="F2837" t="s">
        <v>63</v>
      </c>
      <c r="H2837" t="s">
        <v>38</v>
      </c>
      <c r="I2837">
        <v>22</v>
      </c>
      <c r="J2837">
        <v>22</v>
      </c>
      <c r="K2837">
        <v>6</v>
      </c>
      <c r="L2837">
        <v>4</v>
      </c>
      <c r="M2837">
        <v>181558.66</v>
      </c>
      <c r="N2837">
        <v>316000</v>
      </c>
      <c r="O2837">
        <v>47400</v>
      </c>
      <c r="P2837">
        <v>25.6461183362964</v>
      </c>
      <c r="Q2837">
        <v>26</v>
      </c>
      <c r="R2837">
        <v>2054000</v>
      </c>
      <c r="S2837">
        <v>43308</v>
      </c>
      <c r="T2837">
        <v>43244</v>
      </c>
      <c r="U2837">
        <v>2.71</v>
      </c>
      <c r="V2837">
        <v>8</v>
      </c>
      <c r="W2837">
        <v>363117.32</v>
      </c>
      <c r="X2837">
        <v>636000</v>
      </c>
      <c r="Y2837">
        <v>190800</v>
      </c>
      <c r="Z2837">
        <v>10.280985684896001</v>
      </c>
      <c r="AA2837">
        <v>18</v>
      </c>
      <c r="AB2837">
        <v>1494000</v>
      </c>
      <c r="AC2837">
        <v>43343</v>
      </c>
      <c r="AD2837">
        <v>43244</v>
      </c>
      <c r="AE2837">
        <v>5.4189999999999996</v>
      </c>
      <c r="AF2837">
        <v>9</v>
      </c>
      <c r="AG2837">
        <v>408506.99</v>
      </c>
      <c r="AH2837">
        <v>743000</v>
      </c>
      <c r="AI2837">
        <v>222900</v>
      </c>
      <c r="AJ2837">
        <v>13.601674903440999</v>
      </c>
      <c r="AK2837">
        <v>9</v>
      </c>
      <c r="AL2837">
        <v>711000</v>
      </c>
      <c r="AM2837">
        <v>43372</v>
      </c>
      <c r="AN2837">
        <v>43380</v>
      </c>
      <c r="AO2837">
        <v>6.3</v>
      </c>
      <c r="AP2837" t="s">
        <v>3225</v>
      </c>
      <c r="AQ2837">
        <v>24</v>
      </c>
      <c r="AR2837">
        <v>0</v>
      </c>
      <c r="AS2837">
        <v>0</v>
      </c>
      <c r="AT2837">
        <v>0</v>
      </c>
    </row>
    <row r="2838" spans="1:46" x14ac:dyDescent="0.25">
      <c r="A2838" t="s">
        <v>41</v>
      </c>
      <c r="B2838" t="s">
        <v>145</v>
      </c>
      <c r="C2838" t="s">
        <v>198</v>
      </c>
      <c r="D2838" t="s">
        <v>236</v>
      </c>
      <c r="E2838" t="s">
        <v>309</v>
      </c>
      <c r="F2838" t="s">
        <v>63</v>
      </c>
      <c r="H2838" t="s">
        <v>38</v>
      </c>
      <c r="I2838">
        <v>21</v>
      </c>
      <c r="J2838">
        <v>21</v>
      </c>
      <c r="K2838">
        <v>12</v>
      </c>
      <c r="L2838">
        <v>7</v>
      </c>
      <c r="M2838">
        <v>150059</v>
      </c>
      <c r="N2838">
        <v>266000</v>
      </c>
      <c r="O2838">
        <v>68400</v>
      </c>
      <c r="P2838">
        <v>16.4651317480462</v>
      </c>
      <c r="Q2838">
        <v>13</v>
      </c>
      <c r="R2838">
        <v>494000</v>
      </c>
      <c r="S2838">
        <v>43311</v>
      </c>
      <c r="T2838">
        <v>43231</v>
      </c>
      <c r="U2838">
        <v>4.742</v>
      </c>
      <c r="V2838">
        <v>5</v>
      </c>
      <c r="W2838">
        <v>107185</v>
      </c>
      <c r="X2838">
        <v>190000</v>
      </c>
      <c r="Y2838">
        <v>57000</v>
      </c>
      <c r="Z2838">
        <v>11.350751946352799</v>
      </c>
      <c r="AA2838">
        <v>8</v>
      </c>
      <c r="AB2838">
        <v>304000</v>
      </c>
      <c r="AC2838">
        <v>43340</v>
      </c>
      <c r="AD2838">
        <v>43231</v>
      </c>
      <c r="AE2838">
        <v>3.387</v>
      </c>
      <c r="AF2838">
        <v>1</v>
      </c>
      <c r="AG2838">
        <v>22201.5</v>
      </c>
      <c r="AH2838">
        <v>38000</v>
      </c>
      <c r="AI2838">
        <v>11400</v>
      </c>
      <c r="AJ2838">
        <v>8.1892850239795791</v>
      </c>
      <c r="AK2838">
        <v>19</v>
      </c>
      <c r="AL2838">
        <v>722000</v>
      </c>
      <c r="AM2838">
        <v>43373</v>
      </c>
      <c r="AN2838">
        <v>43349</v>
      </c>
      <c r="AO2838">
        <v>0.7</v>
      </c>
      <c r="AP2838" t="s">
        <v>3226</v>
      </c>
      <c r="AQ2838">
        <v>2</v>
      </c>
      <c r="AR2838">
        <v>0</v>
      </c>
      <c r="AS2838">
        <v>0</v>
      </c>
      <c r="AT2838">
        <v>0</v>
      </c>
    </row>
    <row r="2839" spans="1:46" x14ac:dyDescent="0.25">
      <c r="A2839" t="s">
        <v>41</v>
      </c>
      <c r="B2839" t="s">
        <v>164</v>
      </c>
      <c r="C2839" t="s">
        <v>217</v>
      </c>
      <c r="D2839" t="s">
        <v>236</v>
      </c>
      <c r="E2839" t="s">
        <v>309</v>
      </c>
      <c r="F2839" t="s">
        <v>63</v>
      </c>
      <c r="H2839" t="s">
        <v>38</v>
      </c>
      <c r="I2839">
        <v>19</v>
      </c>
      <c r="J2839">
        <v>19</v>
      </c>
      <c r="K2839">
        <v>6</v>
      </c>
      <c r="L2839">
        <v>2</v>
      </c>
      <c r="M2839">
        <v>113528.3</v>
      </c>
      <c r="N2839">
        <v>206000</v>
      </c>
      <c r="O2839">
        <v>30900</v>
      </c>
      <c r="P2839">
        <v>28.680108427961201</v>
      </c>
      <c r="Q2839">
        <v>19</v>
      </c>
      <c r="R2839">
        <v>1957000</v>
      </c>
      <c r="S2839">
        <v>43300</v>
      </c>
      <c r="T2839">
        <v>43238</v>
      </c>
      <c r="U2839">
        <v>1.355</v>
      </c>
      <c r="V2839">
        <v>6</v>
      </c>
      <c r="W2839">
        <v>340584.89</v>
      </c>
      <c r="X2839">
        <v>618000</v>
      </c>
      <c r="Y2839">
        <v>154500</v>
      </c>
      <c r="Z2839">
        <v>19.170791947504402</v>
      </c>
      <c r="AA2839">
        <v>13</v>
      </c>
      <c r="AB2839">
        <v>1339000</v>
      </c>
      <c r="AC2839">
        <v>43343</v>
      </c>
      <c r="AD2839">
        <v>43346</v>
      </c>
      <c r="AE2839">
        <v>4.0650000000000004</v>
      </c>
      <c r="AF2839">
        <v>10</v>
      </c>
      <c r="AG2839">
        <v>581131.53</v>
      </c>
      <c r="AH2839">
        <v>1030000</v>
      </c>
      <c r="AI2839">
        <v>247200</v>
      </c>
      <c r="AJ2839">
        <v>18.3386966436695</v>
      </c>
      <c r="AK2839">
        <v>15</v>
      </c>
      <c r="AL2839">
        <v>1545000</v>
      </c>
      <c r="AM2839">
        <v>43373</v>
      </c>
      <c r="AN2839">
        <v>43346</v>
      </c>
      <c r="AO2839">
        <v>7</v>
      </c>
      <c r="AP2839" t="s">
        <v>3227</v>
      </c>
      <c r="AQ2839">
        <v>20</v>
      </c>
      <c r="AR2839">
        <v>0</v>
      </c>
      <c r="AS2839">
        <v>0</v>
      </c>
      <c r="AT2839">
        <v>0</v>
      </c>
    </row>
    <row r="2840" spans="1:46" x14ac:dyDescent="0.25">
      <c r="A2840" t="s">
        <v>41</v>
      </c>
      <c r="B2840" t="s">
        <v>158</v>
      </c>
      <c r="C2840" t="s">
        <v>211</v>
      </c>
      <c r="D2840" t="s">
        <v>236</v>
      </c>
      <c r="E2840" t="s">
        <v>309</v>
      </c>
      <c r="F2840" t="s">
        <v>63</v>
      </c>
      <c r="H2840" t="s">
        <v>38</v>
      </c>
      <c r="I2840">
        <v>18</v>
      </c>
      <c r="J2840">
        <v>18</v>
      </c>
      <c r="K2840">
        <v>12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O2840">
        <v>0</v>
      </c>
      <c r="AP2840" t="s">
        <v>3228</v>
      </c>
      <c r="AQ2840">
        <v>10</v>
      </c>
      <c r="AR2840">
        <v>0</v>
      </c>
      <c r="AS2840">
        <v>0</v>
      </c>
      <c r="AT2840">
        <v>0</v>
      </c>
    </row>
    <row r="2841" spans="1:46" x14ac:dyDescent="0.25">
      <c r="A2841" t="s">
        <v>41</v>
      </c>
      <c r="B2841" t="s">
        <v>157</v>
      </c>
      <c r="C2841" t="s">
        <v>210</v>
      </c>
      <c r="D2841" t="s">
        <v>236</v>
      </c>
      <c r="E2841" t="s">
        <v>309</v>
      </c>
      <c r="F2841" t="s">
        <v>63</v>
      </c>
      <c r="H2841" t="s">
        <v>38</v>
      </c>
      <c r="I2841">
        <v>17</v>
      </c>
      <c r="J2841">
        <v>17</v>
      </c>
      <c r="K2841">
        <v>6</v>
      </c>
      <c r="L2841">
        <v>10</v>
      </c>
      <c r="M2841">
        <v>438456.9</v>
      </c>
      <c r="N2841">
        <v>790300</v>
      </c>
      <c r="O2841">
        <v>213990</v>
      </c>
      <c r="P2841">
        <v>16.3119519299293</v>
      </c>
      <c r="Q2841">
        <v>82</v>
      </c>
      <c r="R2841">
        <v>6551800</v>
      </c>
      <c r="S2841">
        <v>43312</v>
      </c>
      <c r="T2841">
        <v>43314</v>
      </c>
      <c r="U2841">
        <v>6.774</v>
      </c>
      <c r="V2841">
        <v>53</v>
      </c>
      <c r="W2841">
        <v>2385991.2200000002</v>
      </c>
      <c r="X2841">
        <v>4234700</v>
      </c>
      <c r="Y2841">
        <v>1270410</v>
      </c>
      <c r="Z2841">
        <v>11.459730933496299</v>
      </c>
      <c r="AA2841">
        <v>41</v>
      </c>
      <c r="AB2841">
        <v>3280000</v>
      </c>
      <c r="AC2841">
        <v>43338</v>
      </c>
      <c r="AD2841">
        <v>43314</v>
      </c>
      <c r="AE2841">
        <v>35.902999999999999</v>
      </c>
      <c r="AF2841">
        <v>13</v>
      </c>
      <c r="AG2841">
        <v>594720.09</v>
      </c>
      <c r="AH2841">
        <v>1025000</v>
      </c>
      <c r="AI2841">
        <v>192000</v>
      </c>
      <c r="AJ2841">
        <v>21.465534305449701</v>
      </c>
      <c r="AK2841">
        <v>51</v>
      </c>
      <c r="AL2841">
        <v>4074900</v>
      </c>
      <c r="AM2841">
        <v>43366</v>
      </c>
      <c r="AN2841">
        <v>43349</v>
      </c>
      <c r="AO2841">
        <v>9.1</v>
      </c>
      <c r="AP2841" t="s">
        <v>3229</v>
      </c>
      <c r="AQ2841">
        <v>78</v>
      </c>
      <c r="AR2841">
        <v>0</v>
      </c>
      <c r="AS2841">
        <v>48</v>
      </c>
      <c r="AT2841">
        <v>0</v>
      </c>
    </row>
    <row r="2842" spans="1:46" x14ac:dyDescent="0.25">
      <c r="A2842" t="s">
        <v>41</v>
      </c>
      <c r="B2842" t="s">
        <v>151</v>
      </c>
      <c r="C2842" t="s">
        <v>204</v>
      </c>
      <c r="D2842" t="s">
        <v>236</v>
      </c>
      <c r="E2842" t="s">
        <v>309</v>
      </c>
      <c r="F2842" t="s">
        <v>63</v>
      </c>
      <c r="H2842" t="s">
        <v>38</v>
      </c>
      <c r="I2842">
        <v>15</v>
      </c>
      <c r="J2842">
        <v>15</v>
      </c>
      <c r="K2842">
        <v>12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17</v>
      </c>
      <c r="R2842">
        <v>1615000</v>
      </c>
      <c r="T2842">
        <v>43249</v>
      </c>
      <c r="U2842">
        <v>0</v>
      </c>
      <c r="V2842">
        <v>3</v>
      </c>
      <c r="W2842">
        <v>160190.46</v>
      </c>
      <c r="X2842">
        <v>285000</v>
      </c>
      <c r="Y2842">
        <v>57000</v>
      </c>
      <c r="Z2842">
        <v>22.7151288456778</v>
      </c>
      <c r="AA2842">
        <v>14</v>
      </c>
      <c r="AB2842">
        <v>1330000</v>
      </c>
      <c r="AC2842">
        <v>43334</v>
      </c>
      <c r="AD2842">
        <v>43249</v>
      </c>
      <c r="AE2842">
        <v>2.032</v>
      </c>
      <c r="AF2842">
        <v>1</v>
      </c>
      <c r="AG2842">
        <v>53396.82</v>
      </c>
      <c r="AH2842">
        <v>95000</v>
      </c>
      <c r="AI2842">
        <v>28500</v>
      </c>
      <c r="AJ2842">
        <v>11.674432418604701</v>
      </c>
      <c r="AK2842">
        <v>13</v>
      </c>
      <c r="AL2842">
        <v>1235000</v>
      </c>
      <c r="AM2842">
        <v>43365</v>
      </c>
      <c r="AN2842">
        <v>43249</v>
      </c>
      <c r="AO2842">
        <v>0.7</v>
      </c>
      <c r="AP2842" t="s">
        <v>3230</v>
      </c>
      <c r="AQ2842">
        <v>18</v>
      </c>
      <c r="AR2842">
        <v>0</v>
      </c>
      <c r="AS2842">
        <v>0</v>
      </c>
      <c r="AT2842">
        <v>0</v>
      </c>
    </row>
    <row r="2843" spans="1:46" x14ac:dyDescent="0.25">
      <c r="A2843" t="s">
        <v>41</v>
      </c>
      <c r="B2843" t="s">
        <v>152</v>
      </c>
      <c r="C2843" t="s">
        <v>205</v>
      </c>
      <c r="D2843" t="s">
        <v>236</v>
      </c>
      <c r="E2843" t="s">
        <v>309</v>
      </c>
      <c r="F2843" t="s">
        <v>63</v>
      </c>
      <c r="H2843" t="s">
        <v>38</v>
      </c>
      <c r="I2843">
        <v>15</v>
      </c>
      <c r="J2843">
        <v>15</v>
      </c>
      <c r="K2843">
        <v>12</v>
      </c>
      <c r="L2843">
        <v>5</v>
      </c>
      <c r="M2843">
        <v>295059.57</v>
      </c>
      <c r="N2843">
        <v>531000</v>
      </c>
      <c r="O2843">
        <v>159300</v>
      </c>
      <c r="P2843">
        <v>12.680783720021299</v>
      </c>
      <c r="Q2843">
        <v>7</v>
      </c>
      <c r="R2843">
        <v>749000</v>
      </c>
      <c r="S2843">
        <v>43310</v>
      </c>
      <c r="T2843">
        <v>43211</v>
      </c>
      <c r="U2843">
        <v>3.387</v>
      </c>
      <c r="V2843">
        <v>3</v>
      </c>
      <c r="W2843">
        <v>177035.74</v>
      </c>
      <c r="X2843">
        <v>321000</v>
      </c>
      <c r="Y2843">
        <v>64200</v>
      </c>
      <c r="Z2843">
        <v>24.166933652973</v>
      </c>
      <c r="AA2843">
        <v>16</v>
      </c>
      <c r="AB2843">
        <v>1712000</v>
      </c>
      <c r="AC2843">
        <v>43329</v>
      </c>
      <c r="AD2843">
        <v>43335</v>
      </c>
      <c r="AE2843">
        <v>2.032</v>
      </c>
      <c r="AF2843">
        <v>3</v>
      </c>
      <c r="AG2843">
        <v>185922.87</v>
      </c>
      <c r="AH2843">
        <v>321000</v>
      </c>
      <c r="AI2843">
        <v>96300</v>
      </c>
      <c r="AJ2843">
        <v>8.9830185700707794</v>
      </c>
      <c r="AK2843">
        <v>13</v>
      </c>
      <c r="AL2843">
        <v>1391000</v>
      </c>
      <c r="AM2843">
        <v>43356</v>
      </c>
      <c r="AN2843">
        <v>43335</v>
      </c>
      <c r="AO2843">
        <v>2.1</v>
      </c>
      <c r="AP2843" t="s">
        <v>3231</v>
      </c>
      <c r="AQ2843">
        <v>11</v>
      </c>
      <c r="AR2843">
        <v>0</v>
      </c>
      <c r="AS2843">
        <v>0</v>
      </c>
      <c r="AT2843">
        <v>0</v>
      </c>
    </row>
    <row r="2844" spans="1:46" x14ac:dyDescent="0.25">
      <c r="A2844" t="s">
        <v>41</v>
      </c>
      <c r="B2844" t="s">
        <v>153</v>
      </c>
      <c r="C2844" t="s">
        <v>206</v>
      </c>
      <c r="D2844" t="s">
        <v>236</v>
      </c>
      <c r="E2844" t="s">
        <v>309</v>
      </c>
      <c r="F2844" t="s">
        <v>63</v>
      </c>
      <c r="H2844" t="s">
        <v>38</v>
      </c>
      <c r="I2844">
        <v>15</v>
      </c>
      <c r="J2844">
        <v>15</v>
      </c>
      <c r="K2844">
        <v>12</v>
      </c>
      <c r="L2844">
        <v>7</v>
      </c>
      <c r="M2844">
        <v>521958.57</v>
      </c>
      <c r="N2844">
        <v>878000</v>
      </c>
      <c r="O2844">
        <v>263400</v>
      </c>
      <c r="P2844">
        <v>6.5807961731626401</v>
      </c>
      <c r="Q2844">
        <v>17</v>
      </c>
      <c r="R2844">
        <v>2142000</v>
      </c>
      <c r="S2844">
        <v>43312</v>
      </c>
      <c r="T2844">
        <v>43286</v>
      </c>
      <c r="U2844">
        <v>4.742</v>
      </c>
      <c r="V2844">
        <v>4</v>
      </c>
      <c r="W2844">
        <v>297868.76</v>
      </c>
      <c r="X2844">
        <v>504000</v>
      </c>
      <c r="Y2844">
        <v>113400</v>
      </c>
      <c r="Z2844">
        <v>16.1147885089899</v>
      </c>
      <c r="AA2844">
        <v>25</v>
      </c>
      <c r="AB2844">
        <v>3150000</v>
      </c>
      <c r="AC2844">
        <v>43329</v>
      </c>
      <c r="AD2844">
        <v>43319</v>
      </c>
      <c r="AE2844">
        <v>2.71</v>
      </c>
      <c r="AF2844">
        <v>4</v>
      </c>
      <c r="AG2844">
        <v>297475.48</v>
      </c>
      <c r="AH2844">
        <v>504000</v>
      </c>
      <c r="AI2844">
        <v>151200</v>
      </c>
      <c r="AJ2844">
        <v>7.24970869564934</v>
      </c>
      <c r="AK2844">
        <v>21</v>
      </c>
      <c r="AL2844">
        <v>2646000</v>
      </c>
      <c r="AM2844">
        <v>43372</v>
      </c>
      <c r="AN2844">
        <v>43319</v>
      </c>
      <c r="AO2844">
        <v>2.8</v>
      </c>
      <c r="AP2844" t="s">
        <v>3232</v>
      </c>
      <c r="AQ2844">
        <v>14</v>
      </c>
      <c r="AR2844">
        <v>0</v>
      </c>
      <c r="AS2844">
        <v>0</v>
      </c>
      <c r="AT2844">
        <v>12</v>
      </c>
    </row>
    <row r="2845" spans="1:46" x14ac:dyDescent="0.25">
      <c r="A2845" t="s">
        <v>41</v>
      </c>
      <c r="B2845" t="s">
        <v>162</v>
      </c>
      <c r="C2845" t="s">
        <v>215</v>
      </c>
      <c r="D2845" t="s">
        <v>236</v>
      </c>
      <c r="E2845" t="s">
        <v>309</v>
      </c>
      <c r="F2845" t="s">
        <v>63</v>
      </c>
      <c r="H2845" t="s">
        <v>38</v>
      </c>
      <c r="I2845">
        <v>15</v>
      </c>
      <c r="J2845">
        <v>15</v>
      </c>
      <c r="K2845">
        <v>6</v>
      </c>
      <c r="L2845">
        <v>4</v>
      </c>
      <c r="M2845">
        <v>284887.31</v>
      </c>
      <c r="N2845">
        <v>492000</v>
      </c>
      <c r="O2845">
        <v>147600</v>
      </c>
      <c r="P2845">
        <v>9.0081181501185004</v>
      </c>
      <c r="Q2845">
        <v>13</v>
      </c>
      <c r="R2845">
        <v>1599000</v>
      </c>
      <c r="S2845">
        <v>43310</v>
      </c>
      <c r="T2845">
        <v>43242</v>
      </c>
      <c r="U2845">
        <v>2.71</v>
      </c>
      <c r="V2845">
        <v>8</v>
      </c>
      <c r="W2845">
        <v>587446.11</v>
      </c>
      <c r="X2845">
        <v>984000</v>
      </c>
      <c r="Y2845">
        <v>295200</v>
      </c>
      <c r="Z2845">
        <v>6.1860160877427397</v>
      </c>
      <c r="AA2845">
        <v>29</v>
      </c>
      <c r="AB2845">
        <v>3567000</v>
      </c>
      <c r="AC2845">
        <v>43340</v>
      </c>
      <c r="AD2845">
        <v>43344</v>
      </c>
      <c r="AE2845">
        <v>5.4189999999999996</v>
      </c>
      <c r="AF2845">
        <v>13</v>
      </c>
      <c r="AG2845">
        <v>980498.71</v>
      </c>
      <c r="AH2845">
        <v>1599000</v>
      </c>
      <c r="AI2845">
        <v>479700</v>
      </c>
      <c r="AJ2845">
        <v>3.6407950935223798</v>
      </c>
      <c r="AK2845">
        <v>4</v>
      </c>
      <c r="AL2845">
        <v>492000</v>
      </c>
      <c r="AM2845">
        <v>43373</v>
      </c>
      <c r="AN2845">
        <v>43393</v>
      </c>
      <c r="AO2845">
        <v>9.1</v>
      </c>
      <c r="AP2845" t="s">
        <v>3233</v>
      </c>
      <c r="AQ2845">
        <v>8</v>
      </c>
      <c r="AR2845">
        <v>0</v>
      </c>
      <c r="AS2845">
        <v>0</v>
      </c>
      <c r="AT2845">
        <v>0</v>
      </c>
    </row>
    <row r="2846" spans="1:46" x14ac:dyDescent="0.25">
      <c r="A2846" t="s">
        <v>41</v>
      </c>
      <c r="B2846" t="s">
        <v>154</v>
      </c>
      <c r="C2846" t="s">
        <v>207</v>
      </c>
      <c r="D2846" t="s">
        <v>236</v>
      </c>
      <c r="E2846" t="s">
        <v>309</v>
      </c>
      <c r="F2846" t="s">
        <v>63</v>
      </c>
      <c r="H2846" t="s">
        <v>38</v>
      </c>
      <c r="I2846">
        <v>15</v>
      </c>
      <c r="J2846">
        <v>15</v>
      </c>
      <c r="K2846">
        <v>12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O2846">
        <v>0</v>
      </c>
      <c r="AP2846" t="s">
        <v>3234</v>
      </c>
      <c r="AQ2846">
        <v>14</v>
      </c>
      <c r="AR2846">
        <v>0</v>
      </c>
      <c r="AS2846">
        <v>0</v>
      </c>
      <c r="AT2846">
        <v>0</v>
      </c>
    </row>
    <row r="2847" spans="1:46" x14ac:dyDescent="0.25">
      <c r="A2847" t="s">
        <v>41</v>
      </c>
      <c r="B2847" t="s">
        <v>155</v>
      </c>
      <c r="C2847" t="s">
        <v>208</v>
      </c>
      <c r="D2847" t="s">
        <v>236</v>
      </c>
      <c r="E2847" t="s">
        <v>309</v>
      </c>
      <c r="F2847" t="s">
        <v>63</v>
      </c>
      <c r="H2847" t="s">
        <v>38</v>
      </c>
      <c r="I2847">
        <v>15</v>
      </c>
      <c r="J2847">
        <v>15</v>
      </c>
      <c r="K2847">
        <v>12</v>
      </c>
      <c r="L2847">
        <v>5</v>
      </c>
      <c r="M2847">
        <v>448300.79999999999</v>
      </c>
      <c r="N2847">
        <v>742000</v>
      </c>
      <c r="O2847">
        <v>178200</v>
      </c>
      <c r="P2847">
        <v>12.5344307267342</v>
      </c>
      <c r="Q2847">
        <v>27</v>
      </c>
      <c r="R2847">
        <v>4023000</v>
      </c>
      <c r="S2847">
        <v>43310</v>
      </c>
      <c r="T2847">
        <v>43286</v>
      </c>
      <c r="U2847">
        <v>3.387</v>
      </c>
      <c r="V2847">
        <v>6</v>
      </c>
      <c r="W2847">
        <v>514387.7</v>
      </c>
      <c r="X2847">
        <v>894000</v>
      </c>
      <c r="Y2847">
        <v>268200</v>
      </c>
      <c r="Z2847">
        <v>9.5834979371071398</v>
      </c>
      <c r="AA2847">
        <v>21</v>
      </c>
      <c r="AB2847">
        <v>3129000</v>
      </c>
      <c r="AC2847">
        <v>43326</v>
      </c>
      <c r="AD2847">
        <v>43286</v>
      </c>
      <c r="AE2847">
        <v>4.0650000000000004</v>
      </c>
      <c r="AF2847">
        <v>5</v>
      </c>
      <c r="AG2847">
        <v>423316.25</v>
      </c>
      <c r="AH2847">
        <v>745000</v>
      </c>
      <c r="AI2847">
        <v>223500</v>
      </c>
      <c r="AJ2847">
        <v>10.7098993117372</v>
      </c>
      <c r="AK2847">
        <v>16</v>
      </c>
      <c r="AL2847">
        <v>2384000</v>
      </c>
      <c r="AM2847">
        <v>43372</v>
      </c>
      <c r="AN2847">
        <v>43376</v>
      </c>
      <c r="AO2847">
        <v>3.5</v>
      </c>
      <c r="AP2847" t="s">
        <v>3235</v>
      </c>
      <c r="AQ2847">
        <v>9</v>
      </c>
      <c r="AR2847">
        <v>0</v>
      </c>
      <c r="AS2847">
        <v>0</v>
      </c>
      <c r="AT2847">
        <v>0</v>
      </c>
    </row>
    <row r="2848" spans="1:46" x14ac:dyDescent="0.25">
      <c r="A2848" t="s">
        <v>41</v>
      </c>
      <c r="B2848" t="s">
        <v>156</v>
      </c>
      <c r="C2848" t="s">
        <v>209</v>
      </c>
      <c r="D2848" t="s">
        <v>236</v>
      </c>
      <c r="E2848" t="s">
        <v>309</v>
      </c>
      <c r="F2848" t="s">
        <v>63</v>
      </c>
      <c r="H2848" t="s">
        <v>38</v>
      </c>
      <c r="I2848">
        <v>15</v>
      </c>
      <c r="J2848">
        <v>15</v>
      </c>
      <c r="K2848">
        <v>12</v>
      </c>
      <c r="L2848">
        <v>7</v>
      </c>
      <c r="M2848">
        <v>716923.26</v>
      </c>
      <c r="N2848">
        <v>1112000</v>
      </c>
      <c r="O2848">
        <v>333600</v>
      </c>
      <c r="P2848">
        <v>-1.3123825275887</v>
      </c>
      <c r="Q2848">
        <v>6</v>
      </c>
      <c r="R2848">
        <v>858000</v>
      </c>
      <c r="S2848">
        <v>43312</v>
      </c>
      <c r="T2848">
        <v>43219</v>
      </c>
      <c r="U2848">
        <v>4.742</v>
      </c>
      <c r="V2848">
        <v>4</v>
      </c>
      <c r="W2848">
        <v>409670.44</v>
      </c>
      <c r="X2848">
        <v>728000</v>
      </c>
      <c r="Y2848">
        <v>163800</v>
      </c>
      <c r="Z2848">
        <v>20.128060276474901</v>
      </c>
      <c r="AA2848">
        <v>2</v>
      </c>
      <c r="AB2848">
        <v>364000</v>
      </c>
      <c r="AC2848">
        <v>43333</v>
      </c>
      <c r="AD2848">
        <v>43219</v>
      </c>
      <c r="AE2848">
        <v>2.71</v>
      </c>
      <c r="AF2848">
        <v>3</v>
      </c>
      <c r="AG2848">
        <v>307252.83</v>
      </c>
      <c r="AH2848">
        <v>546000</v>
      </c>
      <c r="AI2848">
        <v>0</v>
      </c>
      <c r="AJ2848">
        <v>38.0992466579481</v>
      </c>
      <c r="AK2848">
        <v>-1</v>
      </c>
      <c r="AL2848">
        <v>-182000</v>
      </c>
      <c r="AM2848">
        <v>43349</v>
      </c>
      <c r="AN2848">
        <v>43219</v>
      </c>
      <c r="AO2848">
        <v>2.1</v>
      </c>
      <c r="AP2848" t="s">
        <v>3236</v>
      </c>
      <c r="AQ2848">
        <v>5</v>
      </c>
      <c r="AR2848">
        <v>0</v>
      </c>
      <c r="AS2848">
        <v>12</v>
      </c>
      <c r="AT2848">
        <v>0</v>
      </c>
    </row>
    <row r="2849" spans="1:46" x14ac:dyDescent="0.25">
      <c r="A2849" t="s">
        <v>41</v>
      </c>
      <c r="B2849" t="s">
        <v>135</v>
      </c>
      <c r="C2849" t="s">
        <v>188</v>
      </c>
      <c r="D2849" t="s">
        <v>236</v>
      </c>
      <c r="E2849" t="s">
        <v>309</v>
      </c>
      <c r="F2849" t="s">
        <v>63</v>
      </c>
      <c r="H2849" t="s">
        <v>38</v>
      </c>
      <c r="I2849">
        <v>15</v>
      </c>
      <c r="J2849">
        <v>15</v>
      </c>
      <c r="K2849">
        <v>6</v>
      </c>
      <c r="L2849">
        <v>3</v>
      </c>
      <c r="M2849">
        <v>71394.429999999993</v>
      </c>
      <c r="N2849">
        <v>135000</v>
      </c>
      <c r="O2849">
        <v>0</v>
      </c>
      <c r="P2849">
        <v>41.826760870014603</v>
      </c>
      <c r="Q2849">
        <v>17</v>
      </c>
      <c r="R2849">
        <v>765000</v>
      </c>
      <c r="S2849">
        <v>43298</v>
      </c>
      <c r="T2849">
        <v>43315</v>
      </c>
      <c r="U2849">
        <v>2.032</v>
      </c>
      <c r="V2849">
        <v>29</v>
      </c>
      <c r="W2849">
        <v>722146.7</v>
      </c>
      <c r="X2849">
        <v>1305000</v>
      </c>
      <c r="Y2849">
        <v>391500</v>
      </c>
      <c r="Z2849">
        <v>13.0419955736409</v>
      </c>
      <c r="AA2849">
        <v>0</v>
      </c>
      <c r="AB2849">
        <v>0</v>
      </c>
      <c r="AC2849">
        <v>43334</v>
      </c>
      <c r="AD2849">
        <v>43315</v>
      </c>
      <c r="AE2849">
        <v>19.645</v>
      </c>
      <c r="AF2849">
        <v>1</v>
      </c>
      <c r="AG2849">
        <v>23798</v>
      </c>
      <c r="AH2849">
        <v>45000</v>
      </c>
      <c r="AI2849">
        <v>0</v>
      </c>
      <c r="AJ2849">
        <v>41.827111240384099</v>
      </c>
      <c r="AK2849">
        <v>-1</v>
      </c>
      <c r="AL2849">
        <v>-45000</v>
      </c>
      <c r="AM2849">
        <v>43344</v>
      </c>
      <c r="AN2849">
        <v>43315</v>
      </c>
      <c r="AO2849">
        <v>0.7</v>
      </c>
      <c r="AP2849" t="s">
        <v>3237</v>
      </c>
      <c r="AQ2849">
        <v>16</v>
      </c>
      <c r="AR2849">
        <v>0</v>
      </c>
      <c r="AS2849">
        <v>0</v>
      </c>
      <c r="AT2849">
        <v>0</v>
      </c>
    </row>
    <row r="2850" spans="1:46" x14ac:dyDescent="0.25">
      <c r="A2850" t="s">
        <v>41</v>
      </c>
      <c r="B2850" t="s">
        <v>163</v>
      </c>
      <c r="C2850" t="s">
        <v>216</v>
      </c>
      <c r="D2850" t="s">
        <v>236</v>
      </c>
      <c r="E2850" t="s">
        <v>309</v>
      </c>
      <c r="F2850" t="s">
        <v>63</v>
      </c>
      <c r="H2850" t="s">
        <v>38</v>
      </c>
      <c r="I2850">
        <v>11</v>
      </c>
      <c r="J2850">
        <v>11</v>
      </c>
      <c r="K2850">
        <v>6</v>
      </c>
      <c r="L2850">
        <v>20</v>
      </c>
      <c r="M2850">
        <v>1328096.6499999999</v>
      </c>
      <c r="N2850">
        <v>2380000</v>
      </c>
      <c r="O2850">
        <v>678300</v>
      </c>
      <c r="P2850">
        <v>14.1501842275371</v>
      </c>
      <c r="Q2850">
        <v>30</v>
      </c>
      <c r="R2850">
        <v>3570000</v>
      </c>
      <c r="S2850">
        <v>43312</v>
      </c>
      <c r="T2850">
        <v>43315</v>
      </c>
      <c r="U2850">
        <v>13.548</v>
      </c>
      <c r="V2850">
        <v>30</v>
      </c>
      <c r="W2850">
        <v>2165290.85</v>
      </c>
      <c r="X2850">
        <v>3570000</v>
      </c>
      <c r="Y2850">
        <v>1071000</v>
      </c>
      <c r="Z2850">
        <v>4.6890782389204402</v>
      </c>
      <c r="AA2850">
        <v>48</v>
      </c>
      <c r="AB2850">
        <v>5712000</v>
      </c>
      <c r="AC2850">
        <v>43337</v>
      </c>
      <c r="AD2850">
        <v>43315</v>
      </c>
      <c r="AE2850">
        <v>20.323</v>
      </c>
      <c r="AF2850">
        <v>8</v>
      </c>
      <c r="AG2850">
        <v>579003.06999999995</v>
      </c>
      <c r="AH2850">
        <v>952000</v>
      </c>
      <c r="AI2850">
        <v>178500</v>
      </c>
      <c r="AJ2850">
        <v>17.659550463518901</v>
      </c>
      <c r="AK2850">
        <v>40</v>
      </c>
      <c r="AL2850">
        <v>4760000</v>
      </c>
      <c r="AM2850">
        <v>43366</v>
      </c>
      <c r="AN2850">
        <v>43315</v>
      </c>
      <c r="AO2850">
        <v>5.6</v>
      </c>
      <c r="AP2850" t="s">
        <v>3238</v>
      </c>
      <c r="AQ2850">
        <v>20</v>
      </c>
      <c r="AR2850">
        <v>0</v>
      </c>
      <c r="AS2850">
        <v>12</v>
      </c>
      <c r="AT2850">
        <v>0</v>
      </c>
    </row>
    <row r="2851" spans="1:46" x14ac:dyDescent="0.25">
      <c r="A2851" t="s">
        <v>41</v>
      </c>
      <c r="B2851" t="s">
        <v>148</v>
      </c>
      <c r="C2851" t="s">
        <v>201</v>
      </c>
      <c r="D2851" t="s">
        <v>236</v>
      </c>
      <c r="E2851" t="s">
        <v>309</v>
      </c>
      <c r="F2851" t="s">
        <v>63</v>
      </c>
      <c r="H2851" t="s">
        <v>38</v>
      </c>
      <c r="I2851">
        <v>11</v>
      </c>
      <c r="J2851">
        <v>11</v>
      </c>
      <c r="K2851">
        <v>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T2851">
        <v>43315</v>
      </c>
      <c r="U2851">
        <v>0</v>
      </c>
      <c r="V2851">
        <v>13</v>
      </c>
      <c r="W2851">
        <v>422462.25</v>
      </c>
      <c r="X2851">
        <v>767000</v>
      </c>
      <c r="Y2851">
        <v>230100</v>
      </c>
      <c r="Z2851">
        <v>13.445990857412101</v>
      </c>
      <c r="AA2851">
        <v>29</v>
      </c>
      <c r="AB2851">
        <v>1711000</v>
      </c>
      <c r="AC2851">
        <v>43336</v>
      </c>
      <c r="AD2851">
        <v>43328</v>
      </c>
      <c r="AE2851">
        <v>8.8059999999999992</v>
      </c>
      <c r="AF2851">
        <v>8</v>
      </c>
      <c r="AG2851">
        <v>250348</v>
      </c>
      <c r="AH2851">
        <v>472000</v>
      </c>
      <c r="AI2851">
        <v>0</v>
      </c>
      <c r="AJ2851">
        <v>41.6561864283169</v>
      </c>
      <c r="AK2851">
        <v>21</v>
      </c>
      <c r="AL2851">
        <v>1239000</v>
      </c>
      <c r="AM2851">
        <v>43373</v>
      </c>
      <c r="AN2851">
        <v>43375</v>
      </c>
      <c r="AO2851">
        <v>5.6</v>
      </c>
      <c r="AP2851" t="s">
        <v>3239</v>
      </c>
      <c r="AQ2851">
        <v>13</v>
      </c>
      <c r="AR2851">
        <v>0</v>
      </c>
      <c r="AS2851">
        <v>0</v>
      </c>
      <c r="AT2851">
        <v>0</v>
      </c>
    </row>
    <row r="2852" spans="1:46" x14ac:dyDescent="0.25">
      <c r="A2852" t="s">
        <v>41</v>
      </c>
      <c r="B2852" t="s">
        <v>160</v>
      </c>
      <c r="C2852" t="s">
        <v>213</v>
      </c>
      <c r="D2852" t="s">
        <v>236</v>
      </c>
      <c r="E2852" t="s">
        <v>309</v>
      </c>
      <c r="F2852" t="s">
        <v>63</v>
      </c>
      <c r="H2852" t="s">
        <v>38</v>
      </c>
      <c r="I2852">
        <v>9</v>
      </c>
      <c r="J2852">
        <v>9</v>
      </c>
      <c r="K2852">
        <v>6</v>
      </c>
      <c r="L2852">
        <v>3</v>
      </c>
      <c r="M2852">
        <v>161869.16</v>
      </c>
      <c r="N2852">
        <v>297000</v>
      </c>
      <c r="O2852">
        <v>29700</v>
      </c>
      <c r="P2852">
        <v>33.387176954732503</v>
      </c>
      <c r="Q2852">
        <v>26</v>
      </c>
      <c r="R2852">
        <v>2574000</v>
      </c>
      <c r="S2852">
        <v>43294</v>
      </c>
      <c r="T2852">
        <v>43305</v>
      </c>
      <c r="U2852">
        <v>2.032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26</v>
      </c>
      <c r="AB2852">
        <v>2574000</v>
      </c>
      <c r="AD2852">
        <v>43305</v>
      </c>
      <c r="AE2852">
        <v>0</v>
      </c>
      <c r="AF2852">
        <v>5</v>
      </c>
      <c r="AG2852">
        <v>292035.15000000002</v>
      </c>
      <c r="AH2852">
        <v>495000</v>
      </c>
      <c r="AI2852">
        <v>148500</v>
      </c>
      <c r="AJ2852">
        <v>7.2904285714285697</v>
      </c>
      <c r="AK2852">
        <v>21</v>
      </c>
      <c r="AL2852">
        <v>2079000</v>
      </c>
      <c r="AM2852">
        <v>43356</v>
      </c>
      <c r="AN2852">
        <v>43305</v>
      </c>
      <c r="AO2852">
        <v>3.5</v>
      </c>
      <c r="AP2852" t="s">
        <v>3240</v>
      </c>
      <c r="AQ2852">
        <v>21</v>
      </c>
      <c r="AR2852">
        <v>0</v>
      </c>
      <c r="AS2852">
        <v>0</v>
      </c>
      <c r="AT2852">
        <v>0</v>
      </c>
    </row>
    <row r="2853" spans="1:46" x14ac:dyDescent="0.25">
      <c r="A2853" t="s">
        <v>41</v>
      </c>
      <c r="B2853" t="s">
        <v>161</v>
      </c>
      <c r="C2853" t="s">
        <v>214</v>
      </c>
      <c r="D2853" t="s">
        <v>236</v>
      </c>
      <c r="E2853" t="s">
        <v>309</v>
      </c>
      <c r="F2853" t="s">
        <v>63</v>
      </c>
      <c r="H2853" t="s">
        <v>38</v>
      </c>
      <c r="I2853">
        <v>9</v>
      </c>
      <c r="J2853">
        <v>9</v>
      </c>
      <c r="K2853">
        <v>6</v>
      </c>
      <c r="L2853">
        <v>5</v>
      </c>
      <c r="M2853">
        <v>335471.8</v>
      </c>
      <c r="N2853">
        <v>570000</v>
      </c>
      <c r="O2853">
        <v>102600</v>
      </c>
      <c r="P2853">
        <v>21.048570834178701</v>
      </c>
      <c r="Q2853">
        <v>14</v>
      </c>
      <c r="R2853">
        <v>1596000</v>
      </c>
      <c r="S2853">
        <v>43309</v>
      </c>
      <c r="T2853">
        <v>43187</v>
      </c>
      <c r="U2853">
        <v>3.387</v>
      </c>
      <c r="V2853">
        <v>7</v>
      </c>
      <c r="W2853">
        <v>475163.42</v>
      </c>
      <c r="X2853">
        <v>808000</v>
      </c>
      <c r="Y2853">
        <v>242400</v>
      </c>
      <c r="Z2853">
        <v>7.5884437438431496</v>
      </c>
      <c r="AA2853">
        <v>19</v>
      </c>
      <c r="AB2853">
        <v>2261000</v>
      </c>
      <c r="AC2853">
        <v>43342</v>
      </c>
      <c r="AD2853">
        <v>43328</v>
      </c>
      <c r="AE2853">
        <v>4.742</v>
      </c>
      <c r="AF2853">
        <v>20</v>
      </c>
      <c r="AG2853">
        <v>1378573.36</v>
      </c>
      <c r="AH2853">
        <v>2380000</v>
      </c>
      <c r="AI2853">
        <v>714000</v>
      </c>
      <c r="AJ2853">
        <v>8.9777493670534891</v>
      </c>
      <c r="AK2853">
        <v>-1</v>
      </c>
      <c r="AL2853">
        <v>-119000</v>
      </c>
      <c r="AM2853">
        <v>43373</v>
      </c>
      <c r="AN2853">
        <v>43396</v>
      </c>
      <c r="AO2853">
        <v>14</v>
      </c>
      <c r="AP2853" t="s">
        <v>3241</v>
      </c>
      <c r="AQ2853">
        <v>8</v>
      </c>
      <c r="AR2853">
        <v>0</v>
      </c>
      <c r="AS2853">
        <v>0</v>
      </c>
      <c r="AT2853">
        <v>0</v>
      </c>
    </row>
    <row r="2854" spans="1:46" x14ac:dyDescent="0.25">
      <c r="A2854" t="s">
        <v>41</v>
      </c>
      <c r="B2854" t="s">
        <v>165</v>
      </c>
      <c r="C2854" t="s">
        <v>218</v>
      </c>
      <c r="D2854" t="s">
        <v>236</v>
      </c>
      <c r="E2854" t="s">
        <v>309</v>
      </c>
      <c r="F2854" t="s">
        <v>63</v>
      </c>
      <c r="H2854" t="s">
        <v>38</v>
      </c>
      <c r="I2854">
        <v>9</v>
      </c>
      <c r="J2854">
        <v>9</v>
      </c>
      <c r="K2854">
        <v>6</v>
      </c>
      <c r="L2854">
        <v>1</v>
      </c>
      <c r="M2854">
        <v>47255.82</v>
      </c>
      <c r="N2854">
        <v>76000</v>
      </c>
      <c r="O2854">
        <v>0</v>
      </c>
      <c r="P2854">
        <v>31.6034183310571</v>
      </c>
      <c r="Q2854">
        <v>6</v>
      </c>
      <c r="R2854">
        <v>456000</v>
      </c>
      <c r="S2854">
        <v>43296</v>
      </c>
      <c r="T2854">
        <v>43302</v>
      </c>
      <c r="U2854">
        <v>0.67700000000000005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6</v>
      </c>
      <c r="AB2854">
        <v>456000</v>
      </c>
      <c r="AD2854">
        <v>43302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6</v>
      </c>
      <c r="AL2854">
        <v>492000</v>
      </c>
      <c r="AN2854">
        <v>43302</v>
      </c>
      <c r="AO2854">
        <v>0</v>
      </c>
      <c r="AP2854" t="s">
        <v>3242</v>
      </c>
      <c r="AQ2854">
        <v>2</v>
      </c>
      <c r="AR2854">
        <v>0</v>
      </c>
      <c r="AS2854">
        <v>0</v>
      </c>
      <c r="AT2854">
        <v>0</v>
      </c>
    </row>
    <row r="2855" spans="1:46" x14ac:dyDescent="0.25">
      <c r="A2855" t="s">
        <v>41</v>
      </c>
      <c r="B2855" t="s">
        <v>166</v>
      </c>
      <c r="C2855" t="s">
        <v>219</v>
      </c>
      <c r="D2855" t="s">
        <v>236</v>
      </c>
      <c r="E2855" t="s">
        <v>309</v>
      </c>
      <c r="F2855" t="s">
        <v>63</v>
      </c>
      <c r="H2855" t="s">
        <v>38</v>
      </c>
      <c r="I2855">
        <v>9</v>
      </c>
      <c r="J2855">
        <v>9</v>
      </c>
      <c r="K2855">
        <v>6</v>
      </c>
      <c r="L2855">
        <v>1</v>
      </c>
      <c r="M2855">
        <v>33939.39</v>
      </c>
      <c r="N2855">
        <v>55000</v>
      </c>
      <c r="O2855">
        <v>0</v>
      </c>
      <c r="P2855">
        <v>32.121220000000001</v>
      </c>
      <c r="Q2855">
        <v>6</v>
      </c>
      <c r="R2855">
        <v>330000</v>
      </c>
      <c r="S2855">
        <v>43296</v>
      </c>
      <c r="T2855">
        <v>43298</v>
      </c>
      <c r="U2855">
        <v>0.67700000000000005</v>
      </c>
      <c r="V2855">
        <v>4</v>
      </c>
      <c r="W2855">
        <v>127272.68</v>
      </c>
      <c r="X2855">
        <v>220000</v>
      </c>
      <c r="Y2855">
        <v>0</v>
      </c>
      <c r="Z2855">
        <v>36.363660000000003</v>
      </c>
      <c r="AA2855">
        <v>2</v>
      </c>
      <c r="AB2855">
        <v>110000</v>
      </c>
      <c r="AC2855">
        <v>43338</v>
      </c>
      <c r="AD2855">
        <v>43346</v>
      </c>
      <c r="AE2855">
        <v>2.71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8</v>
      </c>
      <c r="AL2855">
        <v>440000</v>
      </c>
      <c r="AN2855">
        <v>43346</v>
      </c>
      <c r="AO2855">
        <v>0</v>
      </c>
      <c r="AP2855" t="s">
        <v>3243</v>
      </c>
      <c r="AQ2855">
        <v>0</v>
      </c>
      <c r="AR2855">
        <v>0</v>
      </c>
      <c r="AS2855">
        <v>0</v>
      </c>
      <c r="AT2855">
        <v>0</v>
      </c>
    </row>
    <row r="2856" spans="1:46" x14ac:dyDescent="0.25">
      <c r="A2856" t="s">
        <v>41</v>
      </c>
      <c r="B2856" t="s">
        <v>159</v>
      </c>
      <c r="C2856" t="s">
        <v>212</v>
      </c>
      <c r="D2856" t="s">
        <v>236</v>
      </c>
      <c r="E2856" t="s">
        <v>309</v>
      </c>
      <c r="F2856" t="s">
        <v>63</v>
      </c>
      <c r="H2856" t="s">
        <v>38</v>
      </c>
      <c r="I2856">
        <v>9</v>
      </c>
      <c r="J2856">
        <v>9</v>
      </c>
      <c r="K2856">
        <v>1</v>
      </c>
      <c r="L2856">
        <v>2</v>
      </c>
      <c r="M2856">
        <v>74123.7</v>
      </c>
      <c r="N2856">
        <v>136000</v>
      </c>
      <c r="O2856">
        <v>0</v>
      </c>
      <c r="P2856">
        <v>40.0470075292735</v>
      </c>
      <c r="Q2856">
        <v>23</v>
      </c>
      <c r="R2856">
        <v>1564000</v>
      </c>
      <c r="S2856">
        <v>43295</v>
      </c>
      <c r="T2856">
        <v>43242</v>
      </c>
      <c r="U2856">
        <v>1.355</v>
      </c>
      <c r="V2856">
        <v>3</v>
      </c>
      <c r="W2856">
        <v>111185.55</v>
      </c>
      <c r="X2856">
        <v>204000</v>
      </c>
      <c r="Y2856">
        <v>61200</v>
      </c>
      <c r="Z2856">
        <v>14.3528677670127</v>
      </c>
      <c r="AA2856">
        <v>20</v>
      </c>
      <c r="AB2856">
        <v>1360000</v>
      </c>
      <c r="AC2856">
        <v>43339</v>
      </c>
      <c r="AD2856">
        <v>43242</v>
      </c>
      <c r="AE2856">
        <v>2.032</v>
      </c>
      <c r="AF2856">
        <v>2</v>
      </c>
      <c r="AG2856">
        <v>74123.7</v>
      </c>
      <c r="AH2856">
        <v>136000</v>
      </c>
      <c r="AI2856">
        <v>40800</v>
      </c>
      <c r="AJ2856">
        <v>14.3528680968861</v>
      </c>
      <c r="AK2856">
        <v>18</v>
      </c>
      <c r="AL2856">
        <v>1224000</v>
      </c>
      <c r="AM2856">
        <v>43368</v>
      </c>
      <c r="AN2856">
        <v>43242</v>
      </c>
      <c r="AO2856">
        <v>1.4</v>
      </c>
      <c r="AP2856" t="s">
        <v>3244</v>
      </c>
      <c r="AQ2856">
        <v>18</v>
      </c>
      <c r="AR2856">
        <v>0</v>
      </c>
      <c r="AS2856">
        <v>0</v>
      </c>
      <c r="AT2856">
        <v>0</v>
      </c>
    </row>
    <row r="2857" spans="1:46" x14ac:dyDescent="0.25">
      <c r="A2857" t="s">
        <v>41</v>
      </c>
      <c r="B2857" t="s">
        <v>170</v>
      </c>
      <c r="C2857" t="s">
        <v>223</v>
      </c>
      <c r="D2857" t="s">
        <v>236</v>
      </c>
      <c r="E2857" t="s">
        <v>309</v>
      </c>
      <c r="F2857" t="s">
        <v>63</v>
      </c>
      <c r="H2857" t="s">
        <v>38</v>
      </c>
      <c r="I2857">
        <v>9</v>
      </c>
      <c r="J2857">
        <v>9</v>
      </c>
      <c r="K2857">
        <v>6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O2857">
        <v>0</v>
      </c>
      <c r="AP2857" t="s">
        <v>3245</v>
      </c>
      <c r="AQ2857">
        <v>1</v>
      </c>
      <c r="AR2857">
        <v>0</v>
      </c>
      <c r="AS2857">
        <v>0</v>
      </c>
      <c r="AT2857">
        <v>0</v>
      </c>
    </row>
    <row r="2858" spans="1:46" x14ac:dyDescent="0.25">
      <c r="A2858" t="s">
        <v>41</v>
      </c>
      <c r="B2858" t="s">
        <v>175</v>
      </c>
      <c r="C2858" t="s">
        <v>228</v>
      </c>
      <c r="D2858" t="s">
        <v>236</v>
      </c>
      <c r="E2858" t="s">
        <v>309</v>
      </c>
      <c r="F2858" t="s">
        <v>63</v>
      </c>
      <c r="H2858" t="s">
        <v>38</v>
      </c>
      <c r="I2858">
        <v>8</v>
      </c>
      <c r="J2858">
        <v>8</v>
      </c>
      <c r="K2858">
        <v>1</v>
      </c>
      <c r="L2858">
        <v>2</v>
      </c>
      <c r="M2858">
        <v>135632.46</v>
      </c>
      <c r="N2858">
        <v>250000</v>
      </c>
      <c r="O2858">
        <v>37500</v>
      </c>
      <c r="P2858">
        <v>29.7902559339202</v>
      </c>
      <c r="Q2858">
        <v>16</v>
      </c>
      <c r="R2858">
        <v>2000000</v>
      </c>
      <c r="S2858">
        <v>43307</v>
      </c>
      <c r="T2858">
        <v>43232</v>
      </c>
      <c r="U2858">
        <v>1.355</v>
      </c>
      <c r="V2858">
        <v>10</v>
      </c>
      <c r="W2858">
        <v>678162.3</v>
      </c>
      <c r="X2858">
        <v>1250000</v>
      </c>
      <c r="Y2858">
        <v>375000</v>
      </c>
      <c r="Z2858">
        <v>14.745310808425801</v>
      </c>
      <c r="AA2858">
        <v>6</v>
      </c>
      <c r="AB2858">
        <v>750000</v>
      </c>
      <c r="AC2858">
        <v>43337</v>
      </c>
      <c r="AD2858">
        <v>43346</v>
      </c>
      <c r="AE2858">
        <v>6.774</v>
      </c>
      <c r="AF2858">
        <v>2</v>
      </c>
      <c r="AG2858">
        <v>142251.92000000001</v>
      </c>
      <c r="AH2858">
        <v>250000</v>
      </c>
      <c r="AI2858">
        <v>75000</v>
      </c>
      <c r="AJ2858">
        <v>10.5845073774768</v>
      </c>
      <c r="AK2858">
        <v>16</v>
      </c>
      <c r="AL2858">
        <v>2000000</v>
      </c>
      <c r="AM2858">
        <v>43348</v>
      </c>
      <c r="AN2858">
        <v>43346</v>
      </c>
      <c r="AO2858">
        <v>1.4</v>
      </c>
      <c r="AP2858" t="s">
        <v>3246</v>
      </c>
      <c r="AQ2858">
        <v>10</v>
      </c>
      <c r="AR2858">
        <v>0</v>
      </c>
      <c r="AS2858">
        <v>0</v>
      </c>
      <c r="AT2858">
        <v>0</v>
      </c>
    </row>
    <row r="2859" spans="1:46" x14ac:dyDescent="0.25">
      <c r="A2859" t="s">
        <v>41</v>
      </c>
      <c r="B2859" t="s">
        <v>150</v>
      </c>
      <c r="C2859" t="s">
        <v>203</v>
      </c>
      <c r="D2859" t="s">
        <v>236</v>
      </c>
      <c r="E2859" t="s">
        <v>309</v>
      </c>
      <c r="F2859" t="s">
        <v>63</v>
      </c>
      <c r="H2859" t="s">
        <v>38</v>
      </c>
      <c r="I2859">
        <v>8</v>
      </c>
      <c r="J2859">
        <v>8</v>
      </c>
      <c r="K2859">
        <v>6</v>
      </c>
      <c r="L2859">
        <v>3</v>
      </c>
      <c r="M2859">
        <v>341313.86</v>
      </c>
      <c r="N2859">
        <v>627000</v>
      </c>
      <c r="O2859">
        <v>0</v>
      </c>
      <c r="P2859">
        <v>40.120375438596398</v>
      </c>
      <c r="Q2859">
        <v>3</v>
      </c>
      <c r="R2859">
        <v>627000</v>
      </c>
      <c r="S2859">
        <v>43297</v>
      </c>
      <c r="T2859">
        <v>43219</v>
      </c>
      <c r="U2859">
        <v>2.032</v>
      </c>
      <c r="V2859">
        <v>2</v>
      </c>
      <c r="W2859">
        <v>227542.56</v>
      </c>
      <c r="X2859">
        <v>418000</v>
      </c>
      <c r="Y2859">
        <v>125400</v>
      </c>
      <c r="Z2859">
        <v>14.457684210526301</v>
      </c>
      <c r="AA2859">
        <v>1</v>
      </c>
      <c r="AB2859">
        <v>209000</v>
      </c>
      <c r="AC2859">
        <v>43316</v>
      </c>
      <c r="AD2859">
        <v>43219</v>
      </c>
      <c r="AE2859">
        <v>1.355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229000</v>
      </c>
      <c r="AN2859">
        <v>43219</v>
      </c>
      <c r="AO2859">
        <v>0</v>
      </c>
      <c r="AP2859" t="s">
        <v>3247</v>
      </c>
      <c r="AQ2859">
        <v>5</v>
      </c>
      <c r="AR2859">
        <v>0</v>
      </c>
      <c r="AS2859">
        <v>0</v>
      </c>
      <c r="AT2859">
        <v>0</v>
      </c>
    </row>
    <row r="2860" spans="1:46" x14ac:dyDescent="0.25">
      <c r="A2860" t="s">
        <v>41</v>
      </c>
      <c r="B2860" t="s">
        <v>179</v>
      </c>
      <c r="C2860" t="s">
        <v>232</v>
      </c>
      <c r="D2860" t="s">
        <v>236</v>
      </c>
      <c r="E2860" t="s">
        <v>309</v>
      </c>
      <c r="F2860" t="s">
        <v>63</v>
      </c>
      <c r="H2860" t="s">
        <v>38</v>
      </c>
      <c r="I2860">
        <v>8</v>
      </c>
      <c r="J2860">
        <v>8</v>
      </c>
      <c r="K2860">
        <v>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12</v>
      </c>
      <c r="AB2860">
        <v>3096000</v>
      </c>
      <c r="AD2860">
        <v>43328</v>
      </c>
      <c r="AE2860">
        <v>0</v>
      </c>
      <c r="AF2860">
        <v>1</v>
      </c>
      <c r="AG2860">
        <v>156355.17000000001</v>
      </c>
      <c r="AH2860">
        <v>258000</v>
      </c>
      <c r="AI2860">
        <v>0</v>
      </c>
      <c r="AJ2860">
        <v>33.336943152447702</v>
      </c>
      <c r="AK2860">
        <v>11</v>
      </c>
      <c r="AL2860">
        <v>2838000</v>
      </c>
      <c r="AM2860">
        <v>43369</v>
      </c>
      <c r="AN2860">
        <v>43328</v>
      </c>
      <c r="AO2860">
        <v>0.7</v>
      </c>
      <c r="AP2860" t="s">
        <v>3248</v>
      </c>
      <c r="AQ2860">
        <v>7</v>
      </c>
      <c r="AR2860">
        <v>0</v>
      </c>
      <c r="AS2860">
        <v>0</v>
      </c>
      <c r="AT2860">
        <v>0</v>
      </c>
    </row>
    <row r="2861" spans="1:46" x14ac:dyDescent="0.25">
      <c r="A2861" t="s">
        <v>41</v>
      </c>
      <c r="B2861" t="s">
        <v>180</v>
      </c>
      <c r="C2861" t="s">
        <v>233</v>
      </c>
      <c r="D2861" t="s">
        <v>236</v>
      </c>
      <c r="E2861" t="s">
        <v>309</v>
      </c>
      <c r="F2861" t="s">
        <v>63</v>
      </c>
      <c r="H2861" t="s">
        <v>38</v>
      </c>
      <c r="I2861">
        <v>7</v>
      </c>
      <c r="J2861">
        <v>7</v>
      </c>
      <c r="K2861">
        <v>1</v>
      </c>
      <c r="L2861">
        <v>2</v>
      </c>
      <c r="M2861">
        <v>298745.42</v>
      </c>
      <c r="N2861">
        <v>532000</v>
      </c>
      <c r="O2861">
        <v>0</v>
      </c>
      <c r="P2861">
        <v>38.229330497571901</v>
      </c>
      <c r="Q2861">
        <v>14</v>
      </c>
      <c r="R2861">
        <v>3724000</v>
      </c>
      <c r="S2861">
        <v>43302</v>
      </c>
      <c r="T2861">
        <v>43243</v>
      </c>
      <c r="U2861">
        <v>1.355</v>
      </c>
      <c r="V2861">
        <v>3</v>
      </c>
      <c r="W2861">
        <v>448118.13</v>
      </c>
      <c r="X2861">
        <v>798000</v>
      </c>
      <c r="Y2861">
        <v>133000</v>
      </c>
      <c r="Z2861">
        <v>25.875196597086301</v>
      </c>
      <c r="AA2861">
        <v>11</v>
      </c>
      <c r="AB2861">
        <v>2926000</v>
      </c>
      <c r="AC2861">
        <v>43342</v>
      </c>
      <c r="AD2861">
        <v>43243</v>
      </c>
      <c r="AE2861">
        <v>2.032</v>
      </c>
      <c r="AF2861">
        <v>3</v>
      </c>
      <c r="AG2861">
        <v>448118.12</v>
      </c>
      <c r="AH2861">
        <v>798000</v>
      </c>
      <c r="AI2861">
        <v>226100</v>
      </c>
      <c r="AJ2861">
        <v>13.808370009825399</v>
      </c>
      <c r="AK2861">
        <v>8</v>
      </c>
      <c r="AL2861">
        <v>2128000</v>
      </c>
      <c r="AM2861">
        <v>43373</v>
      </c>
      <c r="AN2861">
        <v>43243</v>
      </c>
      <c r="AO2861">
        <v>2.1</v>
      </c>
      <c r="AP2861" t="s">
        <v>3249</v>
      </c>
      <c r="AQ2861">
        <v>10</v>
      </c>
      <c r="AR2861">
        <v>0</v>
      </c>
      <c r="AS2861">
        <v>0</v>
      </c>
      <c r="AT2861">
        <v>0</v>
      </c>
    </row>
    <row r="2862" spans="1:46" x14ac:dyDescent="0.25">
      <c r="A2862" t="s">
        <v>41</v>
      </c>
      <c r="B2862" t="s">
        <v>181</v>
      </c>
      <c r="C2862" t="s">
        <v>234</v>
      </c>
      <c r="D2862" t="s">
        <v>236</v>
      </c>
      <c r="E2862" t="s">
        <v>309</v>
      </c>
      <c r="F2862" t="s">
        <v>63</v>
      </c>
      <c r="H2862" t="s">
        <v>38</v>
      </c>
      <c r="I2862">
        <v>4</v>
      </c>
      <c r="J2862">
        <v>4</v>
      </c>
      <c r="K2862">
        <v>6</v>
      </c>
      <c r="L2862">
        <v>1</v>
      </c>
      <c r="M2862">
        <v>169181.42</v>
      </c>
      <c r="N2862">
        <v>298000</v>
      </c>
      <c r="O2862">
        <v>89400</v>
      </c>
      <c r="P2862">
        <v>10.786403814407601</v>
      </c>
      <c r="Q2862">
        <v>12</v>
      </c>
      <c r="R2862">
        <v>3600000</v>
      </c>
      <c r="S2862">
        <v>43293</v>
      </c>
      <c r="T2862">
        <v>43225</v>
      </c>
      <c r="U2862">
        <v>0.67700000000000005</v>
      </c>
      <c r="V2862">
        <v>5</v>
      </c>
      <c r="W2862">
        <v>845907.1</v>
      </c>
      <c r="X2862">
        <v>1500000</v>
      </c>
      <c r="Y2862">
        <v>450000</v>
      </c>
      <c r="Z2862">
        <v>11.3811609945803</v>
      </c>
      <c r="AA2862">
        <v>7</v>
      </c>
      <c r="AB2862">
        <v>2100000</v>
      </c>
      <c r="AC2862">
        <v>43334</v>
      </c>
      <c r="AD2862">
        <v>43225</v>
      </c>
      <c r="AE2862">
        <v>3.387</v>
      </c>
      <c r="AF2862">
        <v>1</v>
      </c>
      <c r="AG2862">
        <v>169181.41</v>
      </c>
      <c r="AH2862">
        <v>300000</v>
      </c>
      <c r="AI2862">
        <v>90000</v>
      </c>
      <c r="AJ2862">
        <v>11.3811662326756</v>
      </c>
      <c r="AK2862">
        <v>6</v>
      </c>
      <c r="AL2862">
        <v>1800000</v>
      </c>
      <c r="AM2862">
        <v>43371</v>
      </c>
      <c r="AN2862">
        <v>43225</v>
      </c>
      <c r="AO2862">
        <v>0.7</v>
      </c>
      <c r="AP2862" t="s">
        <v>3250</v>
      </c>
      <c r="AQ2862">
        <v>3</v>
      </c>
      <c r="AR2862">
        <v>0</v>
      </c>
      <c r="AS2862">
        <v>0</v>
      </c>
      <c r="AT2862">
        <v>0</v>
      </c>
    </row>
    <row r="2863" spans="1:46" x14ac:dyDescent="0.25">
      <c r="A2863" t="s">
        <v>41</v>
      </c>
      <c r="B2863" t="s">
        <v>169</v>
      </c>
      <c r="C2863" t="s">
        <v>222</v>
      </c>
      <c r="D2863" t="s">
        <v>236</v>
      </c>
      <c r="E2863" t="s">
        <v>309</v>
      </c>
      <c r="F2863" t="s">
        <v>63</v>
      </c>
      <c r="H2863" t="s">
        <v>38</v>
      </c>
      <c r="I2863">
        <v>4</v>
      </c>
      <c r="J2863">
        <v>4</v>
      </c>
      <c r="K2863">
        <v>1</v>
      </c>
      <c r="L2863">
        <v>1</v>
      </c>
      <c r="M2863">
        <v>33528.28</v>
      </c>
      <c r="N2863">
        <v>62000</v>
      </c>
      <c r="O2863">
        <v>0</v>
      </c>
      <c r="P2863">
        <v>40.5143415517054</v>
      </c>
      <c r="Q2863">
        <v>22</v>
      </c>
      <c r="R2863">
        <v>1364000</v>
      </c>
      <c r="S2863">
        <v>43288</v>
      </c>
      <c r="T2863">
        <v>43236</v>
      </c>
      <c r="U2863">
        <v>0.67700000000000005</v>
      </c>
      <c r="V2863">
        <v>12</v>
      </c>
      <c r="W2863">
        <v>402339.36</v>
      </c>
      <c r="X2863">
        <v>744000</v>
      </c>
      <c r="Y2863">
        <v>223200</v>
      </c>
      <c r="Z2863">
        <v>15.0204883976771</v>
      </c>
      <c r="AA2863">
        <v>10</v>
      </c>
      <c r="AB2863">
        <v>620000</v>
      </c>
      <c r="AC2863">
        <v>43338</v>
      </c>
      <c r="AD2863">
        <v>43236</v>
      </c>
      <c r="AE2863">
        <v>8.1289999999999996</v>
      </c>
      <c r="AF2863">
        <v>5</v>
      </c>
      <c r="AG2863">
        <v>174772.12</v>
      </c>
      <c r="AH2863">
        <v>310000</v>
      </c>
      <c r="AI2863">
        <v>37200</v>
      </c>
      <c r="AJ2863">
        <v>29.527370967741899</v>
      </c>
      <c r="AK2863">
        <v>29</v>
      </c>
      <c r="AL2863">
        <v>1798000</v>
      </c>
      <c r="AM2863">
        <v>43364</v>
      </c>
      <c r="AN2863">
        <v>43350</v>
      </c>
      <c r="AO2863">
        <v>3.5</v>
      </c>
      <c r="AP2863" t="s">
        <v>3251</v>
      </c>
      <c r="AQ2863">
        <v>17</v>
      </c>
      <c r="AR2863">
        <v>0</v>
      </c>
      <c r="AS2863">
        <v>0</v>
      </c>
      <c r="AT2863">
        <v>0</v>
      </c>
    </row>
    <row r="2864" spans="1:46" x14ac:dyDescent="0.25">
      <c r="A2864" t="s">
        <v>41</v>
      </c>
      <c r="B2864" t="s">
        <v>168</v>
      </c>
      <c r="C2864" t="s">
        <v>221</v>
      </c>
      <c r="D2864" t="s">
        <v>236</v>
      </c>
      <c r="E2864" t="s">
        <v>309</v>
      </c>
      <c r="F2864" t="s">
        <v>63</v>
      </c>
      <c r="H2864" t="s">
        <v>38</v>
      </c>
      <c r="I2864">
        <v>3</v>
      </c>
      <c r="J2864">
        <v>3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12</v>
      </c>
      <c r="R2864">
        <v>936000</v>
      </c>
      <c r="T2864">
        <v>43304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12</v>
      </c>
      <c r="AB2864">
        <v>936000</v>
      </c>
      <c r="AD2864">
        <v>43304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12</v>
      </c>
      <c r="AL2864">
        <v>936000</v>
      </c>
      <c r="AN2864">
        <v>43304</v>
      </c>
      <c r="AO2864">
        <v>0</v>
      </c>
      <c r="AP2864" t="s">
        <v>3252</v>
      </c>
      <c r="AQ2864">
        <v>10</v>
      </c>
      <c r="AR2864">
        <v>0</v>
      </c>
      <c r="AS2864">
        <v>0</v>
      </c>
      <c r="AT2864">
        <v>0</v>
      </c>
    </row>
    <row r="2865" spans="1:46" x14ac:dyDescent="0.25">
      <c r="A2865" t="s">
        <v>124</v>
      </c>
      <c r="B2865" t="s">
        <v>238</v>
      </c>
      <c r="C2865" t="s">
        <v>239</v>
      </c>
      <c r="D2865" t="s">
        <v>236</v>
      </c>
      <c r="E2865" t="s">
        <v>309</v>
      </c>
      <c r="F2865" t="s">
        <v>63</v>
      </c>
      <c r="H2865" t="s">
        <v>38</v>
      </c>
      <c r="I2865">
        <v>0</v>
      </c>
      <c r="J2865">
        <v>0</v>
      </c>
      <c r="K2865">
        <v>24</v>
      </c>
      <c r="L2865">
        <v>22</v>
      </c>
      <c r="M2865">
        <v>472278.48</v>
      </c>
      <c r="N2865">
        <v>1166000</v>
      </c>
      <c r="O2865">
        <v>556500</v>
      </c>
      <c r="P2865">
        <v>14.765163562717801</v>
      </c>
      <c r="Q2865">
        <v>71</v>
      </c>
      <c r="R2865">
        <v>3763000</v>
      </c>
      <c r="S2865">
        <v>43312</v>
      </c>
      <c r="T2865">
        <v>43242</v>
      </c>
      <c r="U2865">
        <v>14.903</v>
      </c>
      <c r="V2865">
        <v>53</v>
      </c>
      <c r="W2865">
        <v>1162411.4099999999</v>
      </c>
      <c r="X2865">
        <v>2809000</v>
      </c>
      <c r="Y2865">
        <v>1404500</v>
      </c>
      <c r="Z2865">
        <v>8.9603025405538901</v>
      </c>
      <c r="AA2865">
        <v>42</v>
      </c>
      <c r="AB2865">
        <v>2226000</v>
      </c>
      <c r="AC2865">
        <v>43343</v>
      </c>
      <c r="AD2865">
        <v>43346</v>
      </c>
      <c r="AE2865">
        <v>35.902999999999999</v>
      </c>
      <c r="AF2865">
        <v>11</v>
      </c>
      <c r="AG2865">
        <v>250570.21</v>
      </c>
      <c r="AH2865">
        <v>583000</v>
      </c>
      <c r="AI2865">
        <v>265000</v>
      </c>
      <c r="AJ2865">
        <v>13.3247700985298</v>
      </c>
      <c r="AK2865">
        <v>72</v>
      </c>
      <c r="AL2865">
        <v>4176000</v>
      </c>
      <c r="AM2865">
        <v>43356</v>
      </c>
      <c r="AN2865">
        <v>43346</v>
      </c>
      <c r="AO2865">
        <v>7.7</v>
      </c>
      <c r="AP2865" t="s">
        <v>3253</v>
      </c>
      <c r="AQ2865">
        <v>60</v>
      </c>
      <c r="AR2865">
        <v>0</v>
      </c>
      <c r="AS2865">
        <v>0</v>
      </c>
      <c r="AT2865">
        <v>0</v>
      </c>
    </row>
    <row r="2866" spans="1:46" x14ac:dyDescent="0.25">
      <c r="A2866" t="s">
        <v>41</v>
      </c>
      <c r="B2866" t="s">
        <v>136</v>
      </c>
      <c r="C2866" t="s">
        <v>189</v>
      </c>
      <c r="D2866" t="s">
        <v>236</v>
      </c>
      <c r="E2866" t="s">
        <v>310</v>
      </c>
      <c r="F2866" t="s">
        <v>94</v>
      </c>
      <c r="H2866" t="s">
        <v>38</v>
      </c>
      <c r="I2866">
        <v>188</v>
      </c>
      <c r="J2866">
        <v>188</v>
      </c>
      <c r="K2866">
        <v>12</v>
      </c>
      <c r="L2866">
        <v>46</v>
      </c>
      <c r="M2866">
        <v>1030997.38</v>
      </c>
      <c r="N2866">
        <v>1886000</v>
      </c>
      <c r="O2866">
        <v>565800</v>
      </c>
      <c r="P2866">
        <v>14.0965673252683</v>
      </c>
      <c r="Q2866">
        <v>146</v>
      </c>
      <c r="R2866">
        <v>5986000</v>
      </c>
      <c r="S2866">
        <v>43312</v>
      </c>
      <c r="T2866">
        <v>43315</v>
      </c>
      <c r="U2866">
        <v>31.161000000000001</v>
      </c>
      <c r="V2866">
        <v>214</v>
      </c>
      <c r="W2866">
        <v>4967370.58</v>
      </c>
      <c r="X2866">
        <v>8774000</v>
      </c>
      <c r="Y2866">
        <v>2619900</v>
      </c>
      <c r="Z2866">
        <v>11.211913396843601</v>
      </c>
      <c r="AA2866">
        <v>100</v>
      </c>
      <c r="AB2866">
        <v>4100000</v>
      </c>
      <c r="AC2866">
        <v>43341</v>
      </c>
      <c r="AD2866">
        <v>43343</v>
      </c>
      <c r="AE2866">
        <v>144.96799999999999</v>
      </c>
      <c r="AF2866">
        <v>36</v>
      </c>
      <c r="AG2866">
        <v>803844.36</v>
      </c>
      <c r="AH2866">
        <v>1476000</v>
      </c>
      <c r="AI2866">
        <v>442800</v>
      </c>
      <c r="AJ2866">
        <v>14.418428546579101</v>
      </c>
      <c r="AK2866">
        <v>64</v>
      </c>
      <c r="AL2866">
        <v>2624000</v>
      </c>
      <c r="AM2866">
        <v>43368</v>
      </c>
      <c r="AN2866">
        <v>43378</v>
      </c>
      <c r="AO2866">
        <v>25.2</v>
      </c>
      <c r="AP2866" t="s">
        <v>3254</v>
      </c>
      <c r="AQ2866">
        <v>297</v>
      </c>
      <c r="AR2866">
        <v>0</v>
      </c>
      <c r="AS2866">
        <v>0</v>
      </c>
      <c r="AT2866">
        <v>0</v>
      </c>
    </row>
    <row r="2867" spans="1:46" x14ac:dyDescent="0.25">
      <c r="A2867" t="s">
        <v>41</v>
      </c>
      <c r="B2867" t="s">
        <v>131</v>
      </c>
      <c r="C2867" t="s">
        <v>184</v>
      </c>
      <c r="D2867" t="s">
        <v>236</v>
      </c>
      <c r="E2867" t="s">
        <v>310</v>
      </c>
      <c r="F2867" t="s">
        <v>94</v>
      </c>
      <c r="H2867" t="s">
        <v>38</v>
      </c>
      <c r="I2867">
        <v>116</v>
      </c>
      <c r="J2867">
        <v>116</v>
      </c>
      <c r="K2867">
        <v>24</v>
      </c>
      <c r="L2867">
        <v>67</v>
      </c>
      <c r="M2867">
        <v>1193890.06</v>
      </c>
      <c r="N2867">
        <v>2874300</v>
      </c>
      <c r="O2867">
        <v>1437150</v>
      </c>
      <c r="P2867">
        <v>8.6192070417144997</v>
      </c>
      <c r="Q2867">
        <v>35</v>
      </c>
      <c r="R2867">
        <v>1501500</v>
      </c>
      <c r="S2867">
        <v>43312</v>
      </c>
      <c r="T2867">
        <v>43313</v>
      </c>
      <c r="U2867">
        <v>45.387</v>
      </c>
      <c r="V2867">
        <v>130</v>
      </c>
      <c r="W2867">
        <v>2275632.34</v>
      </c>
      <c r="X2867">
        <v>5577000</v>
      </c>
      <c r="Y2867">
        <v>2788500</v>
      </c>
      <c r="Z2867">
        <v>10.231465877711999</v>
      </c>
      <c r="AA2867">
        <v>121</v>
      </c>
      <c r="AB2867">
        <v>5190900</v>
      </c>
      <c r="AC2867">
        <v>43341</v>
      </c>
      <c r="AD2867">
        <v>43343</v>
      </c>
      <c r="AE2867">
        <v>88.064999999999998</v>
      </c>
      <c r="AF2867">
        <v>22</v>
      </c>
      <c r="AG2867">
        <v>375576.23</v>
      </c>
      <c r="AH2867">
        <v>961800</v>
      </c>
      <c r="AI2867">
        <v>389100</v>
      </c>
      <c r="AJ2867">
        <v>27.862082641618901</v>
      </c>
      <c r="AK2867">
        <v>99</v>
      </c>
      <c r="AL2867">
        <v>4544100</v>
      </c>
      <c r="AM2867">
        <v>43373</v>
      </c>
      <c r="AN2867">
        <v>43343</v>
      </c>
      <c r="AO2867">
        <v>15.4</v>
      </c>
      <c r="AP2867" t="s">
        <v>3255</v>
      </c>
      <c r="AQ2867">
        <v>128</v>
      </c>
      <c r="AR2867">
        <v>0</v>
      </c>
      <c r="AS2867">
        <v>0</v>
      </c>
      <c r="AT2867">
        <v>0</v>
      </c>
    </row>
    <row r="2868" spans="1:46" x14ac:dyDescent="0.25">
      <c r="A2868" t="s">
        <v>41</v>
      </c>
      <c r="B2868" t="s">
        <v>138</v>
      </c>
      <c r="C2868" t="s">
        <v>191</v>
      </c>
      <c r="D2868" t="s">
        <v>236</v>
      </c>
      <c r="E2868" t="s">
        <v>310</v>
      </c>
      <c r="F2868" t="s">
        <v>94</v>
      </c>
      <c r="H2868" t="s">
        <v>38</v>
      </c>
      <c r="I2868">
        <v>66</v>
      </c>
      <c r="J2868">
        <v>66</v>
      </c>
      <c r="K2868">
        <v>36</v>
      </c>
      <c r="L2868">
        <v>2</v>
      </c>
      <c r="M2868">
        <v>24508.61</v>
      </c>
      <c r="N2868">
        <v>50000</v>
      </c>
      <c r="O2868">
        <v>7500</v>
      </c>
      <c r="P2868">
        <v>36.565951185261603</v>
      </c>
      <c r="Q2868">
        <v>28</v>
      </c>
      <c r="R2868">
        <v>700000</v>
      </c>
      <c r="S2868">
        <v>43310</v>
      </c>
      <c r="T2868">
        <v>42866</v>
      </c>
      <c r="U2868">
        <v>1.355</v>
      </c>
      <c r="V2868">
        <v>3</v>
      </c>
      <c r="W2868">
        <v>36762.92</v>
      </c>
      <c r="X2868">
        <v>75000</v>
      </c>
      <c r="Y2868">
        <v>7500</v>
      </c>
      <c r="Z2868">
        <v>40.0900559412744</v>
      </c>
      <c r="AA2868">
        <v>25</v>
      </c>
      <c r="AB2868">
        <v>625000</v>
      </c>
      <c r="AC2868">
        <v>43343</v>
      </c>
      <c r="AD2868">
        <v>42866</v>
      </c>
      <c r="AE2868">
        <v>2.032</v>
      </c>
      <c r="AF2868">
        <v>2</v>
      </c>
      <c r="AG2868">
        <v>24508.61</v>
      </c>
      <c r="AH2868">
        <v>50000</v>
      </c>
      <c r="AI2868">
        <v>15000</v>
      </c>
      <c r="AJ2868">
        <v>22.972940440154598</v>
      </c>
      <c r="AK2868">
        <v>23</v>
      </c>
      <c r="AL2868">
        <v>575000</v>
      </c>
      <c r="AM2868">
        <v>43372</v>
      </c>
      <c r="AN2868">
        <v>42866</v>
      </c>
      <c r="AO2868">
        <v>1.4</v>
      </c>
      <c r="AP2868" t="s">
        <v>3256</v>
      </c>
      <c r="AQ2868">
        <v>35</v>
      </c>
      <c r="AR2868">
        <v>0</v>
      </c>
      <c r="AS2868">
        <v>0</v>
      </c>
      <c r="AT2868">
        <v>0</v>
      </c>
    </row>
    <row r="2869" spans="1:46" x14ac:dyDescent="0.25">
      <c r="A2869" t="s">
        <v>41</v>
      </c>
      <c r="B2869" t="s">
        <v>134</v>
      </c>
      <c r="C2869" t="s">
        <v>187</v>
      </c>
      <c r="D2869" t="s">
        <v>236</v>
      </c>
      <c r="E2869" t="s">
        <v>310</v>
      </c>
      <c r="F2869" t="s">
        <v>94</v>
      </c>
      <c r="H2869" t="s">
        <v>38</v>
      </c>
      <c r="I2869">
        <v>50</v>
      </c>
      <c r="J2869">
        <v>50</v>
      </c>
      <c r="K2869">
        <v>36</v>
      </c>
      <c r="L2869">
        <v>12</v>
      </c>
      <c r="M2869">
        <v>138449.85</v>
      </c>
      <c r="N2869">
        <v>348000</v>
      </c>
      <c r="O2869">
        <v>145000</v>
      </c>
      <c r="P2869">
        <v>24.977913977886899</v>
      </c>
      <c r="Q2869">
        <v>161</v>
      </c>
      <c r="R2869">
        <v>4669000</v>
      </c>
      <c r="S2869">
        <v>43312</v>
      </c>
      <c r="T2869">
        <v>43243</v>
      </c>
      <c r="U2869">
        <v>8.1289999999999996</v>
      </c>
      <c r="V2869">
        <v>22</v>
      </c>
      <c r="W2869">
        <v>253824.75</v>
      </c>
      <c r="X2869">
        <v>638000</v>
      </c>
      <c r="Y2869">
        <v>290000</v>
      </c>
      <c r="Z2869">
        <v>19.768038700882801</v>
      </c>
      <c r="AA2869">
        <v>139</v>
      </c>
      <c r="AB2869">
        <v>4031000</v>
      </c>
      <c r="AC2869">
        <v>43343</v>
      </c>
      <c r="AD2869">
        <v>43243</v>
      </c>
      <c r="AE2869">
        <v>14.903</v>
      </c>
      <c r="AF2869">
        <v>11</v>
      </c>
      <c r="AG2869">
        <v>126912.33</v>
      </c>
      <c r="AH2869">
        <v>321000</v>
      </c>
      <c r="AI2869">
        <v>146000</v>
      </c>
      <c r="AJ2869">
        <v>20.226535382986501</v>
      </c>
      <c r="AK2869">
        <v>128</v>
      </c>
      <c r="AL2869">
        <v>3968000</v>
      </c>
      <c r="AM2869">
        <v>43373</v>
      </c>
      <c r="AN2869">
        <v>43378</v>
      </c>
      <c r="AO2869">
        <v>7.7</v>
      </c>
      <c r="AP2869" t="s">
        <v>3257</v>
      </c>
      <c r="AQ2869">
        <v>53</v>
      </c>
      <c r="AR2869">
        <v>0</v>
      </c>
      <c r="AS2869">
        <v>0</v>
      </c>
      <c r="AT2869">
        <v>0</v>
      </c>
    </row>
    <row r="2870" spans="1:46" x14ac:dyDescent="0.25">
      <c r="A2870" t="s">
        <v>41</v>
      </c>
      <c r="B2870" t="s">
        <v>144</v>
      </c>
      <c r="C2870" t="s">
        <v>197</v>
      </c>
      <c r="D2870" t="s">
        <v>236</v>
      </c>
      <c r="E2870" t="s">
        <v>310</v>
      </c>
      <c r="F2870" t="s">
        <v>94</v>
      </c>
      <c r="H2870" t="s">
        <v>38</v>
      </c>
      <c r="I2870">
        <v>42</v>
      </c>
      <c r="J2870">
        <v>42</v>
      </c>
      <c r="K2870">
        <v>25</v>
      </c>
      <c r="L2870">
        <v>13</v>
      </c>
      <c r="M2870">
        <v>216652.92</v>
      </c>
      <c r="N2870">
        <v>403000</v>
      </c>
      <c r="O2870">
        <v>6200</v>
      </c>
      <c r="P2870">
        <v>39.939966779279203</v>
      </c>
      <c r="Q2870">
        <v>31</v>
      </c>
      <c r="R2870">
        <v>961000</v>
      </c>
      <c r="S2870">
        <v>43311</v>
      </c>
      <c r="T2870">
        <v>43313</v>
      </c>
      <c r="U2870">
        <v>8.8059999999999992</v>
      </c>
      <c r="V2870">
        <v>3</v>
      </c>
      <c r="W2870">
        <v>48864.480000000003</v>
      </c>
      <c r="X2870">
        <v>93000</v>
      </c>
      <c r="Y2870">
        <v>0</v>
      </c>
      <c r="Z2870">
        <v>42.203303536541299</v>
      </c>
      <c r="AA2870">
        <v>53</v>
      </c>
      <c r="AB2870">
        <v>1643000</v>
      </c>
      <c r="AC2870">
        <v>43329</v>
      </c>
      <c r="AD2870">
        <v>43313</v>
      </c>
      <c r="AE2870">
        <v>2.032</v>
      </c>
      <c r="AF2870">
        <v>1</v>
      </c>
      <c r="AG2870">
        <v>16288.16</v>
      </c>
      <c r="AH2870">
        <v>31000</v>
      </c>
      <c r="AI2870">
        <v>0</v>
      </c>
      <c r="AJ2870">
        <v>42.203302852924502</v>
      </c>
      <c r="AK2870">
        <v>52</v>
      </c>
      <c r="AL2870">
        <v>1612000</v>
      </c>
      <c r="AM2870">
        <v>43347</v>
      </c>
      <c r="AN2870">
        <v>43313</v>
      </c>
      <c r="AO2870">
        <v>0.7</v>
      </c>
      <c r="AP2870" t="s">
        <v>3258</v>
      </c>
      <c r="AQ2870">
        <v>23</v>
      </c>
      <c r="AR2870">
        <v>0</v>
      </c>
      <c r="AS2870">
        <v>0</v>
      </c>
      <c r="AT2870">
        <v>0</v>
      </c>
    </row>
    <row r="2871" spans="1:46" x14ac:dyDescent="0.25">
      <c r="A2871" t="s">
        <v>41</v>
      </c>
      <c r="B2871" t="s">
        <v>139</v>
      </c>
      <c r="C2871" t="s">
        <v>192</v>
      </c>
      <c r="D2871" t="s">
        <v>236</v>
      </c>
      <c r="E2871" t="s">
        <v>310</v>
      </c>
      <c r="F2871" t="s">
        <v>94</v>
      </c>
      <c r="H2871" t="s">
        <v>38</v>
      </c>
      <c r="I2871">
        <v>39</v>
      </c>
      <c r="J2871">
        <v>39</v>
      </c>
      <c r="K2871">
        <v>36</v>
      </c>
      <c r="L2871">
        <v>5</v>
      </c>
      <c r="M2871">
        <v>96072.12</v>
      </c>
      <c r="N2871">
        <v>170000</v>
      </c>
      <c r="O2871">
        <v>40800</v>
      </c>
      <c r="P2871">
        <v>18.204851076644101</v>
      </c>
      <c r="Q2871">
        <v>44</v>
      </c>
      <c r="R2871">
        <v>1496000</v>
      </c>
      <c r="S2871">
        <v>43307</v>
      </c>
      <c r="T2871">
        <v>43292</v>
      </c>
      <c r="U2871">
        <v>3.387</v>
      </c>
      <c r="V2871">
        <v>11</v>
      </c>
      <c r="W2871">
        <v>213724.6</v>
      </c>
      <c r="X2871">
        <v>374000</v>
      </c>
      <c r="Y2871">
        <v>112200</v>
      </c>
      <c r="Z287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       <v>7.452</v>
      </c>
      <c r="AF2871">
        <v>1</v>
      </c>
      <c r="AG2871">
        <v>19429.5</v>
      </c>
      <c r="AH2871">
        <v>34000</v>
      </c>
      <c r="AI2871">
        <v>0</v>
      </c>
      <c r="AJ2871">
        <v>37.139853126059201</v>
      </c>
      <c r="AK2871">
        <v>32</v>
      </c>
      <c r="AL2871">
        <v>1088000</v>
      </c>
      <c r="AM2871">
        <v>43373</v>
      </c>
      <c r="AN2871">
        <v>43292</v>
      </c>
      <c r="AO2871">
        <v>0.7</v>
      </c>
      <c r="AP2871" t="s">
        <v>3259</v>
      </c>
      <c r="AQ2871">
        <v>18</v>
      </c>
      <c r="AR2871">
        <v>0</v>
      </c>
      <c r="AS2871">
        <v>0</v>
      </c>
      <c r="AT2871">
        <v>0</v>
      </c>
    </row>
    <row r="2872" spans="1:46" x14ac:dyDescent="0.25">
      <c r="A2872" t="s">
        <v>41</v>
      </c>
      <c r="B2872" t="s">
        <v>140</v>
      </c>
      <c r="C2872" t="s">
        <v>193</v>
      </c>
      <c r="D2872" t="s">
        <v>236</v>
      </c>
      <c r="E2872" t="s">
        <v>310</v>
      </c>
      <c r="F2872" t="s">
        <v>94</v>
      </c>
      <c r="H2872" t="s">
        <v>38</v>
      </c>
      <c r="I2872">
        <v>39</v>
      </c>
      <c r="J2872">
        <v>39</v>
      </c>
      <c r="K2872">
        <v>36</v>
      </c>
      <c r="L2872">
        <v>7</v>
      </c>
      <c r="M2872">
        <v>145637.45000000001</v>
      </c>
      <c r="N2872">
        <v>259000</v>
      </c>
      <c r="O2872">
        <v>33300</v>
      </c>
      <c r="P2872">
        <v>29.020294576003799</v>
      </c>
      <c r="Q2872">
        <v>47</v>
      </c>
      <c r="R2872">
        <v>1739000</v>
      </c>
      <c r="S2872">
        <v>43299</v>
      </c>
      <c r="T2872">
        <v>43293</v>
      </c>
      <c r="U2872">
        <v>4.742</v>
      </c>
      <c r="V2872">
        <v>2</v>
      </c>
      <c r="W2872">
        <v>43521.24</v>
      </c>
      <c r="X2872">
        <v>74000</v>
      </c>
      <c r="Y2872">
        <v>22200</v>
      </c>
      <c r="Z2872">
        <v>7.5803781999621203</v>
      </c>
      <c r="AA2872">
        <v>45</v>
      </c>
      <c r="AB2872">
        <v>1665000</v>
      </c>
      <c r="AC2872">
        <v>43338</v>
      </c>
      <c r="AD2872">
        <v>43293</v>
      </c>
      <c r="AE2872">
        <v>1.355</v>
      </c>
      <c r="AF2872">
        <v>8</v>
      </c>
      <c r="AG2872">
        <v>168886.48</v>
      </c>
      <c r="AH2872">
        <v>296000</v>
      </c>
      <c r="AI2872">
        <v>66600</v>
      </c>
      <c r="AJ2872">
        <v>19.016945250616899</v>
      </c>
      <c r="AK2872">
        <v>37</v>
      </c>
      <c r="AL2872">
        <v>1369000</v>
      </c>
      <c r="AM2872">
        <v>43371</v>
      </c>
      <c r="AN2872">
        <v>43293</v>
      </c>
      <c r="AO2872">
        <v>5.6</v>
      </c>
      <c r="AP2872" t="s">
        <v>3260</v>
      </c>
      <c r="AQ2872">
        <v>8</v>
      </c>
      <c r="AR2872">
        <v>0</v>
      </c>
      <c r="AS2872">
        <v>0</v>
      </c>
      <c r="AT2872">
        <v>36</v>
      </c>
    </row>
    <row r="2873" spans="1:46" x14ac:dyDescent="0.25">
      <c r="A2873" t="s">
        <v>41</v>
      </c>
      <c r="B2873" t="s">
        <v>141</v>
      </c>
      <c r="C2873" t="s">
        <v>194</v>
      </c>
      <c r="D2873" t="s">
        <v>236</v>
      </c>
      <c r="E2873" t="s">
        <v>310</v>
      </c>
      <c r="F2873" t="s">
        <v>94</v>
      </c>
      <c r="H2873" t="s">
        <v>38</v>
      </c>
      <c r="I2873">
        <v>39</v>
      </c>
      <c r="J2873">
        <v>39</v>
      </c>
      <c r="K2873">
        <v>36</v>
      </c>
      <c r="L2873">
        <v>7</v>
      </c>
      <c r="M2873">
        <v>163373</v>
      </c>
      <c r="N2873">
        <v>294000</v>
      </c>
      <c r="O2873">
        <v>37800</v>
      </c>
      <c r="P2873">
        <v>29.8554645082531</v>
      </c>
      <c r="Q2873">
        <v>33</v>
      </c>
      <c r="R2873">
        <v>1386000</v>
      </c>
      <c r="S2873">
        <v>43303</v>
      </c>
      <c r="T2873">
        <v>43243</v>
      </c>
      <c r="U2873">
        <v>4.742</v>
      </c>
      <c r="V2873">
        <v>3</v>
      </c>
      <c r="W2873">
        <v>70017</v>
      </c>
      <c r="X2873">
        <v>126000</v>
      </c>
      <c r="Y2873">
        <v>37800</v>
      </c>
      <c r="Z2873">
        <v>12.6772106863428</v>
      </c>
      <c r="AA2873">
        <v>30</v>
      </c>
      <c r="AB2873">
        <v>1260000</v>
      </c>
      <c r="AC2873">
        <v>43328</v>
      </c>
      <c r="AD2873">
        <v>43243</v>
      </c>
      <c r="AE2873">
        <v>2.032</v>
      </c>
      <c r="AF2873">
        <v>9</v>
      </c>
      <c r="AG2873">
        <v>210051</v>
      </c>
      <c r="AH2873">
        <v>378000</v>
      </c>
      <c r="AI2873">
        <v>100800</v>
      </c>
      <c r="AJ2873">
        <v>16.646428571428501</v>
      </c>
      <c r="AK2873">
        <v>21</v>
      </c>
      <c r="AL2873">
        <v>882000</v>
      </c>
      <c r="AM2873">
        <v>43370</v>
      </c>
      <c r="AN2873">
        <v>43243</v>
      </c>
      <c r="AO2873">
        <v>6.3</v>
      </c>
      <c r="AP2873" t="s">
        <v>3261</v>
      </c>
      <c r="AQ2873">
        <v>22</v>
      </c>
      <c r="AR2873">
        <v>0</v>
      </c>
      <c r="AS2873">
        <v>0</v>
      </c>
      <c r="AT2873">
        <v>0</v>
      </c>
    </row>
    <row r="2874" spans="1:46" x14ac:dyDescent="0.25">
      <c r="A2874" t="s">
        <v>41</v>
      </c>
      <c r="B2874" t="s">
        <v>137</v>
      </c>
      <c r="C2874" t="s">
        <v>190</v>
      </c>
      <c r="D2874" t="s">
        <v>236</v>
      </c>
      <c r="E2874" t="s">
        <v>310</v>
      </c>
      <c r="F2874" t="s">
        <v>94</v>
      </c>
      <c r="H2874" t="s">
        <v>38</v>
      </c>
      <c r="I2874">
        <v>39</v>
      </c>
      <c r="J2874">
        <v>39</v>
      </c>
      <c r="K2874">
        <v>36</v>
      </c>
      <c r="L2874">
        <v>30</v>
      </c>
      <c r="M2874">
        <v>397643.49</v>
      </c>
      <c r="N2874">
        <v>1050000</v>
      </c>
      <c r="O2874">
        <v>525000</v>
      </c>
      <c r="P2874">
        <v>16.684221095248098</v>
      </c>
      <c r="Q2874">
        <v>44</v>
      </c>
      <c r="R2874">
        <v>1540000</v>
      </c>
      <c r="S2874">
        <v>43310</v>
      </c>
      <c r="T2874">
        <v>43207</v>
      </c>
      <c r="U2874">
        <v>20.323</v>
      </c>
      <c r="V2874">
        <v>9</v>
      </c>
      <c r="W2874">
        <v>119293.02</v>
      </c>
      <c r="X2874">
        <v>315000</v>
      </c>
      <c r="Y2874">
        <v>157500</v>
      </c>
      <c r="Z2874">
        <v>16.6842398942022</v>
      </c>
      <c r="AA2874">
        <v>35</v>
      </c>
      <c r="AB2874">
        <v>1225000</v>
      </c>
      <c r="AC2874">
        <v>43340</v>
      </c>
      <c r="AD2874">
        <v>43207</v>
      </c>
      <c r="AE2874">
        <v>6.0970000000000004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71</v>
      </c>
      <c r="AL2874">
        <v>2485000</v>
      </c>
      <c r="AN2874">
        <v>43371</v>
      </c>
      <c r="AO2874">
        <v>0</v>
      </c>
      <c r="AP2874" t="s">
        <v>3262</v>
      </c>
      <c r="AQ2874">
        <v>52</v>
      </c>
      <c r="AR2874">
        <v>0</v>
      </c>
      <c r="AS2874">
        <v>0</v>
      </c>
      <c r="AT2874">
        <v>0</v>
      </c>
    </row>
    <row r="2875" spans="1:46" x14ac:dyDescent="0.25">
      <c r="A2875" t="s">
        <v>41</v>
      </c>
      <c r="B2875" t="s">
        <v>133</v>
      </c>
      <c r="C2875" t="s">
        <v>186</v>
      </c>
      <c r="D2875" t="s">
        <v>236</v>
      </c>
      <c r="E2875" t="s">
        <v>310</v>
      </c>
      <c r="F2875" t="s">
        <v>94</v>
      </c>
      <c r="H2875" t="s">
        <v>38</v>
      </c>
      <c r="I2875">
        <v>39</v>
      </c>
      <c r="J2875">
        <v>39</v>
      </c>
      <c r="K2875">
        <v>36</v>
      </c>
      <c r="L2875">
        <v>29</v>
      </c>
      <c r="M2875">
        <v>443021.08</v>
      </c>
      <c r="N2875">
        <v>1131000</v>
      </c>
      <c r="O2875">
        <v>565500</v>
      </c>
      <c r="P2875">
        <v>13.824369922869</v>
      </c>
      <c r="Q2875">
        <v>63</v>
      </c>
      <c r="R2875">
        <v>2457000</v>
      </c>
      <c r="S2875">
        <v>43311</v>
      </c>
      <c r="T2875">
        <v>43304</v>
      </c>
      <c r="U2875">
        <v>19.645</v>
      </c>
      <c r="V2875">
        <v>8</v>
      </c>
      <c r="W2875">
        <v>130598.48</v>
      </c>
      <c r="X2875">
        <v>312000</v>
      </c>
      <c r="Y2875">
        <v>156000</v>
      </c>
      <c r="Z2875">
        <v>7.9113283231905998</v>
      </c>
      <c r="AA2875">
        <v>55</v>
      </c>
      <c r="AB2875">
        <v>2145000</v>
      </c>
      <c r="AC2875">
        <v>43339</v>
      </c>
      <c r="AD2875">
        <v>43304</v>
      </c>
      <c r="AE2875">
        <v>5.4189999999999996</v>
      </c>
      <c r="AF2875">
        <v>2</v>
      </c>
      <c r="AG2875">
        <v>32649.62</v>
      </c>
      <c r="AH2875">
        <v>78000</v>
      </c>
      <c r="AI2875">
        <v>23400</v>
      </c>
      <c r="AJ2875">
        <v>34.222377771264597</v>
      </c>
      <c r="AK2875">
        <v>89</v>
      </c>
      <c r="AL2875">
        <v>3471000</v>
      </c>
      <c r="AM2875">
        <v>43365</v>
      </c>
      <c r="AN2875">
        <v>43368</v>
      </c>
      <c r="AO2875">
        <v>1.4</v>
      </c>
      <c r="AP2875" t="s">
        <v>3263</v>
      </c>
      <c r="AQ2875">
        <v>73</v>
      </c>
      <c r="AR2875">
        <v>0</v>
      </c>
      <c r="AS2875">
        <v>0</v>
      </c>
      <c r="AT2875">
        <v>0</v>
      </c>
    </row>
    <row r="2876" spans="1:46" x14ac:dyDescent="0.25">
      <c r="A2876" t="s">
        <v>41</v>
      </c>
      <c r="B2876" t="s">
        <v>142</v>
      </c>
      <c r="C2876" t="s">
        <v>195</v>
      </c>
      <c r="D2876" t="s">
        <v>236</v>
      </c>
      <c r="E2876" t="s">
        <v>310</v>
      </c>
      <c r="F2876" t="s">
        <v>94</v>
      </c>
      <c r="H2876" t="s">
        <v>38</v>
      </c>
      <c r="I2876">
        <v>39</v>
      </c>
      <c r="J2876">
        <v>39</v>
      </c>
      <c r="K2876">
        <v>36</v>
      </c>
      <c r="L2876">
        <v>5</v>
      </c>
      <c r="M2876">
        <v>70779.149999999994</v>
      </c>
      <c r="N2876">
        <v>169900</v>
      </c>
      <c r="O2876">
        <v>84950</v>
      </c>
      <c r="P2876">
        <v>8.3495412300781293</v>
      </c>
      <c r="Q2876">
        <v>59</v>
      </c>
      <c r="R2876">
        <v>2065000</v>
      </c>
      <c r="S2876">
        <v>43311</v>
      </c>
      <c r="T2876">
        <v>43214</v>
      </c>
      <c r="U2876">
        <v>3.387</v>
      </c>
      <c r="V2876">
        <v>6</v>
      </c>
      <c r="W2876">
        <v>84934.98</v>
      </c>
      <c r="X2876">
        <v>210000</v>
      </c>
      <c r="Y2876">
        <v>105000</v>
      </c>
      <c r="Z2876">
        <v>11.0204967191452</v>
      </c>
      <c r="AA2876">
        <v>53</v>
      </c>
      <c r="AB2876">
        <v>1855000</v>
      </c>
      <c r="AC2876">
        <v>43335</v>
      </c>
      <c r="AD2876">
        <v>43214</v>
      </c>
      <c r="AE2876">
        <v>4.0650000000000004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53</v>
      </c>
      <c r="AL2876">
        <v>1855000</v>
      </c>
      <c r="AN2876">
        <v>43214</v>
      </c>
      <c r="AO2876">
        <v>0</v>
      </c>
      <c r="AP2876" t="s">
        <v>3264</v>
      </c>
      <c r="AQ2876">
        <v>50</v>
      </c>
      <c r="AR2876">
        <v>0</v>
      </c>
      <c r="AS2876">
        <v>0</v>
      </c>
      <c r="AT2876">
        <v>0</v>
      </c>
    </row>
    <row r="2877" spans="1:46" x14ac:dyDescent="0.25">
      <c r="A2877" t="s">
        <v>41</v>
      </c>
      <c r="B2877" t="s">
        <v>157</v>
      </c>
      <c r="C2877" t="s">
        <v>210</v>
      </c>
      <c r="D2877" t="s">
        <v>236</v>
      </c>
      <c r="E2877" t="s">
        <v>310</v>
      </c>
      <c r="F2877" t="s">
        <v>94</v>
      </c>
      <c r="H2877" t="s">
        <v>38</v>
      </c>
      <c r="I2877">
        <v>37</v>
      </c>
      <c r="J2877">
        <v>37</v>
      </c>
      <c r="K2877">
        <v>6</v>
      </c>
      <c r="L2877">
        <v>8</v>
      </c>
      <c r="M2877">
        <v>350768.61</v>
      </c>
      <c r="N2877">
        <v>636300</v>
      </c>
      <c r="O2877">
        <v>167790</v>
      </c>
      <c r="P2877">
        <v>17.6441333514144</v>
      </c>
      <c r="Q2877">
        <v>34</v>
      </c>
      <c r="R2877">
        <v>2716600</v>
      </c>
      <c r="S2877">
        <v>43310</v>
      </c>
      <c r="T2877">
        <v>43230</v>
      </c>
      <c r="U2877">
        <v>5.4189999999999996</v>
      </c>
      <c r="V2877">
        <v>49</v>
      </c>
      <c r="W2877">
        <v>2334319.54</v>
      </c>
      <c r="X2877">
        <v>3912300</v>
      </c>
      <c r="Y2877">
        <v>1150590</v>
      </c>
      <c r="Z2877">
        <v>7.0231308307130096</v>
      </c>
      <c r="AA2877">
        <v>57</v>
      </c>
      <c r="AB2877">
        <v>4560000</v>
      </c>
      <c r="AC2877">
        <v>43342</v>
      </c>
      <c r="AD2877">
        <v>43336</v>
      </c>
      <c r="AE2877">
        <v>33.194000000000003</v>
      </c>
      <c r="AF2877">
        <v>18</v>
      </c>
      <c r="AG2877">
        <v>862304.06</v>
      </c>
      <c r="AH2877">
        <v>1436900</v>
      </c>
      <c r="AI2877">
        <v>407970</v>
      </c>
      <c r="AJ2877">
        <v>7.8135085873493297</v>
      </c>
      <c r="AK2877">
        <v>75</v>
      </c>
      <c r="AL2877">
        <v>5992500</v>
      </c>
      <c r="AM2877">
        <v>43373</v>
      </c>
      <c r="AN2877">
        <v>43348</v>
      </c>
      <c r="AO2877">
        <v>12.6</v>
      </c>
      <c r="AP2877" t="s">
        <v>3265</v>
      </c>
      <c r="AQ2877">
        <v>49</v>
      </c>
      <c r="AR2877">
        <v>0</v>
      </c>
      <c r="AS2877">
        <v>0</v>
      </c>
      <c r="AT2877">
        <v>0</v>
      </c>
    </row>
    <row r="2878" spans="1:46" x14ac:dyDescent="0.25">
      <c r="A2878" t="s">
        <v>41</v>
      </c>
      <c r="B2878" t="s">
        <v>132</v>
      </c>
      <c r="C2878" t="s">
        <v>185</v>
      </c>
      <c r="D2878" t="s">
        <v>236</v>
      </c>
      <c r="E2878" t="s">
        <v>310</v>
      </c>
      <c r="F2878" t="s">
        <v>94</v>
      </c>
      <c r="H2878" t="s">
        <v>38</v>
      </c>
      <c r="I2878">
        <v>30</v>
      </c>
      <c r="J2878">
        <v>30</v>
      </c>
      <c r="K2878">
        <v>12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32000</v>
      </c>
      <c r="T2878">
        <v>43221</v>
      </c>
      <c r="U2878">
        <v>0</v>
      </c>
      <c r="V2878">
        <v>6</v>
      </c>
      <c r="W2878">
        <v>101451.74</v>
      </c>
      <c r="X2878">
        <v>192000</v>
      </c>
      <c r="Y2878">
        <v>48000</v>
      </c>
      <c r="Z2878">
        <v>22.502143109373499</v>
      </c>
      <c r="AA2878">
        <v>19</v>
      </c>
      <c r="AB2878">
        <v>608000</v>
      </c>
      <c r="AC2878">
        <v>43340</v>
      </c>
      <c r="AD2878">
        <v>43338</v>
      </c>
      <c r="AE2878">
        <v>4.0650000000000004</v>
      </c>
      <c r="AF2878">
        <v>15</v>
      </c>
      <c r="AG2878">
        <v>252697.89</v>
      </c>
      <c r="AH2878">
        <v>480000</v>
      </c>
      <c r="AI2878">
        <v>0</v>
      </c>
      <c r="AJ2878">
        <v>42.090066826741698</v>
      </c>
      <c r="AK2878">
        <v>4</v>
      </c>
      <c r="AL2878">
        <v>128000</v>
      </c>
      <c r="AM2878">
        <v>43373</v>
      </c>
      <c r="AN2878">
        <v>43387</v>
      </c>
      <c r="AO2878">
        <v>10.5</v>
      </c>
      <c r="AP2878" t="s">
        <v>3266</v>
      </c>
      <c r="AQ2878">
        <v>20</v>
      </c>
      <c r="AR2878">
        <v>0</v>
      </c>
      <c r="AS2878">
        <v>0</v>
      </c>
      <c r="AT2878">
        <v>0</v>
      </c>
    </row>
    <row r="2879" spans="1:46" x14ac:dyDescent="0.25">
      <c r="A2879" t="s">
        <v>41</v>
      </c>
      <c r="B2879" t="s">
        <v>143</v>
      </c>
      <c r="C2879" t="s">
        <v>196</v>
      </c>
      <c r="D2879" t="s">
        <v>236</v>
      </c>
      <c r="E2879" t="s">
        <v>310</v>
      </c>
      <c r="F2879" t="s">
        <v>94</v>
      </c>
      <c r="H2879" t="s">
        <v>38</v>
      </c>
      <c r="I2879">
        <v>27</v>
      </c>
      <c r="J2879">
        <v>27</v>
      </c>
      <c r="K2879">
        <v>24</v>
      </c>
      <c r="L2879">
        <v>4</v>
      </c>
      <c r="M2879">
        <v>102231.4</v>
      </c>
      <c r="N2879">
        <v>192000</v>
      </c>
      <c r="O2879">
        <v>43200</v>
      </c>
      <c r="P2879">
        <v>24.4257122132238</v>
      </c>
      <c r="Q2879">
        <v>28</v>
      </c>
      <c r="R2879">
        <v>1344000</v>
      </c>
      <c r="S2879">
        <v>43311</v>
      </c>
      <c r="T2879">
        <v>43228</v>
      </c>
      <c r="U2879">
        <v>2.71</v>
      </c>
      <c r="V2879">
        <v>2</v>
      </c>
      <c r="W2879">
        <v>51115.7</v>
      </c>
      <c r="X2879">
        <v>96000</v>
      </c>
      <c r="Y2879">
        <v>28800</v>
      </c>
      <c r="Z2879">
        <v>16.328467137393499</v>
      </c>
      <c r="AA2879">
        <v>26</v>
      </c>
      <c r="AB2879">
        <v>1248000</v>
      </c>
      <c r="AC2879">
        <v>43338</v>
      </c>
      <c r="AD2879">
        <v>43228</v>
      </c>
      <c r="AE2879">
        <v>1.355</v>
      </c>
      <c r="AF2879">
        <v>8</v>
      </c>
      <c r="AG2879">
        <v>204462.8</v>
      </c>
      <c r="AH2879">
        <v>384000</v>
      </c>
      <c r="AI2879">
        <v>89589</v>
      </c>
      <c r="AJ2879">
        <v>23.607107175197701</v>
      </c>
      <c r="AK2879">
        <v>18</v>
      </c>
      <c r="AL2879">
        <v>864000</v>
      </c>
      <c r="AM2879">
        <v>43358</v>
      </c>
      <c r="AN2879">
        <v>43228</v>
      </c>
      <c r="AO2879">
        <v>5.6</v>
      </c>
      <c r="AP2879" t="s">
        <v>3267</v>
      </c>
      <c r="AQ2879">
        <v>27</v>
      </c>
      <c r="AR2879">
        <v>0</v>
      </c>
      <c r="AS2879">
        <v>0</v>
      </c>
      <c r="AT2879">
        <v>0</v>
      </c>
    </row>
    <row r="2880" spans="1:46" x14ac:dyDescent="0.25">
      <c r="A2880" t="s">
        <v>41</v>
      </c>
      <c r="B2880" t="s">
        <v>146</v>
      </c>
      <c r="C2880" t="s">
        <v>199</v>
      </c>
      <c r="D2880" t="s">
        <v>236</v>
      </c>
      <c r="E2880" t="s">
        <v>310</v>
      </c>
      <c r="F2880" t="s">
        <v>94</v>
      </c>
      <c r="H2880" t="s">
        <v>38</v>
      </c>
      <c r="I2880">
        <v>27</v>
      </c>
      <c r="J2880">
        <v>27</v>
      </c>
      <c r="K2880">
        <v>24</v>
      </c>
      <c r="L2880">
        <v>1</v>
      </c>
      <c r="M2880">
        <v>30806.32</v>
      </c>
      <c r="N2880">
        <v>56000</v>
      </c>
      <c r="O2880">
        <v>16800</v>
      </c>
      <c r="P2880">
        <v>13.5536947596561</v>
      </c>
      <c r="Q2880">
        <v>30</v>
      </c>
      <c r="R2880">
        <v>1680000</v>
      </c>
      <c r="S2880">
        <v>43311</v>
      </c>
      <c r="T2880">
        <v>43126</v>
      </c>
      <c r="U2880">
        <v>0.67700000000000005</v>
      </c>
      <c r="V2880">
        <v>2</v>
      </c>
      <c r="W2880">
        <v>61612.639999999999</v>
      </c>
      <c r="X2880">
        <v>112000</v>
      </c>
      <c r="Y2880">
        <v>16800</v>
      </c>
      <c r="Z2880">
        <v>28.8089247436506</v>
      </c>
      <c r="AA2880">
        <v>28</v>
      </c>
      <c r="AB2880">
        <v>1568000</v>
      </c>
      <c r="AC2880">
        <v>43340</v>
      </c>
      <c r="AD2880">
        <v>43126</v>
      </c>
      <c r="AE2880">
        <v>1.355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28</v>
      </c>
      <c r="AL2880">
        <v>1568000</v>
      </c>
      <c r="AN2880">
        <v>43126</v>
      </c>
      <c r="AO2880">
        <v>0</v>
      </c>
      <c r="AP2880" t="s">
        <v>3268</v>
      </c>
      <c r="AQ2880">
        <v>29</v>
      </c>
      <c r="AR2880">
        <v>0</v>
      </c>
      <c r="AS2880">
        <v>0</v>
      </c>
      <c r="AT2880">
        <v>0</v>
      </c>
    </row>
    <row r="2881" spans="1:46" x14ac:dyDescent="0.25">
      <c r="A2881" t="s">
        <v>41</v>
      </c>
      <c r="B2881" t="s">
        <v>147</v>
      </c>
      <c r="C2881" t="s">
        <v>200</v>
      </c>
      <c r="D2881" t="s">
        <v>236</v>
      </c>
      <c r="E2881" t="s">
        <v>310</v>
      </c>
      <c r="F2881" t="s">
        <v>94</v>
      </c>
      <c r="H2881" t="s">
        <v>38</v>
      </c>
      <c r="I2881">
        <v>26</v>
      </c>
      <c r="J2881">
        <v>26</v>
      </c>
      <c r="K2881">
        <v>25</v>
      </c>
      <c r="L2881">
        <v>9</v>
      </c>
      <c r="M2881">
        <v>152457.48000000001</v>
      </c>
      <c r="N2881">
        <v>270000</v>
      </c>
      <c r="O2881">
        <v>0</v>
      </c>
      <c r="P2881">
        <v>37.887693218310503</v>
      </c>
      <c r="Q2881">
        <v>23</v>
      </c>
      <c r="R2881">
        <v>690000</v>
      </c>
      <c r="S2881">
        <v>43292</v>
      </c>
      <c r="T2881">
        <v>43139</v>
      </c>
      <c r="U2881">
        <v>6.0970000000000004</v>
      </c>
      <c r="V2881">
        <v>3</v>
      </c>
      <c r="W2881">
        <v>50819.16</v>
      </c>
      <c r="X2881">
        <v>90000</v>
      </c>
      <c r="Y2881">
        <v>0</v>
      </c>
      <c r="Z2881">
        <v>37.887693471360599</v>
      </c>
      <c r="AA2881">
        <v>20</v>
      </c>
      <c r="AB2881">
        <v>600000</v>
      </c>
      <c r="AC2881">
        <v>43329</v>
      </c>
      <c r="AD2881">
        <v>43139</v>
      </c>
      <c r="AE2881">
        <v>2.032</v>
      </c>
      <c r="AF2881">
        <v>1</v>
      </c>
      <c r="AG2881">
        <v>16939.72</v>
      </c>
      <c r="AH2881">
        <v>30000</v>
      </c>
      <c r="AI2881">
        <v>9000</v>
      </c>
      <c r="AJ2881">
        <v>11.268132910800601</v>
      </c>
      <c r="AK2881">
        <v>19</v>
      </c>
      <c r="AL2881">
        <v>570000</v>
      </c>
      <c r="AM2881">
        <v>43363</v>
      </c>
      <c r="AN2881">
        <v>43139</v>
      </c>
      <c r="AO2881">
        <v>0.7</v>
      </c>
      <c r="AP2881" t="s">
        <v>3269</v>
      </c>
      <c r="AQ2881">
        <v>-2</v>
      </c>
      <c r="AR2881">
        <v>0</v>
      </c>
      <c r="AS2881">
        <v>0</v>
      </c>
      <c r="AT2881">
        <v>0</v>
      </c>
    </row>
    <row r="2882" spans="1:46" x14ac:dyDescent="0.25">
      <c r="A2882" t="s">
        <v>41</v>
      </c>
      <c r="B2882" t="s">
        <v>163</v>
      </c>
      <c r="C2882" t="s">
        <v>216</v>
      </c>
      <c r="D2882" t="s">
        <v>236</v>
      </c>
      <c r="E2882" t="s">
        <v>310</v>
      </c>
      <c r="F2882" t="s">
        <v>94</v>
      </c>
      <c r="H2882" t="s">
        <v>38</v>
      </c>
      <c r="I2882">
        <v>22</v>
      </c>
      <c r="J2882">
        <v>22</v>
      </c>
      <c r="K2882">
        <v>6</v>
      </c>
      <c r="L2882">
        <v>17</v>
      </c>
      <c r="M2882">
        <v>1175002.3700000001</v>
      </c>
      <c r="N2882">
        <v>2023000</v>
      </c>
      <c r="O2882">
        <v>606900</v>
      </c>
      <c r="P2882">
        <v>8.7280130382679193</v>
      </c>
      <c r="Q2882">
        <v>45</v>
      </c>
      <c r="R2882">
        <v>5355000</v>
      </c>
      <c r="S2882">
        <v>43312</v>
      </c>
      <c r="T2882">
        <v>43304</v>
      </c>
      <c r="U2882">
        <v>11.516</v>
      </c>
      <c r="V2882">
        <v>42</v>
      </c>
      <c r="W2882">
        <v>3033892.76</v>
      </c>
      <c r="X2882">
        <v>4998000</v>
      </c>
      <c r="Y2882">
        <v>1499400</v>
      </c>
      <c r="Z2882">
        <v>4.6109290709696804</v>
      </c>
      <c r="AA2882">
        <v>3</v>
      </c>
      <c r="AB2882">
        <v>357000</v>
      </c>
      <c r="AC2882">
        <v>43339</v>
      </c>
      <c r="AD2882">
        <v>43304</v>
      </c>
      <c r="AE2882">
        <v>28.452000000000002</v>
      </c>
      <c r="AF2882">
        <v>16</v>
      </c>
      <c r="AG2882">
        <v>1115425.68</v>
      </c>
      <c r="AH2882">
        <v>1904000</v>
      </c>
      <c r="AI2882">
        <v>464100</v>
      </c>
      <c r="AJ2882">
        <v>14.7879541634835</v>
      </c>
      <c r="AK2882">
        <v>95</v>
      </c>
      <c r="AL2882">
        <v>11305000</v>
      </c>
      <c r="AM2882">
        <v>43373</v>
      </c>
      <c r="AN2882">
        <v>43351</v>
      </c>
      <c r="AO2882">
        <v>11.2</v>
      </c>
      <c r="AP2882" t="s">
        <v>3270</v>
      </c>
      <c r="AQ2882">
        <v>42</v>
      </c>
      <c r="AR2882">
        <v>0</v>
      </c>
      <c r="AS2882">
        <v>0</v>
      </c>
      <c r="AT2882">
        <v>0</v>
      </c>
    </row>
    <row r="2883" spans="1:46" x14ac:dyDescent="0.25">
      <c r="A2883" t="s">
        <v>41</v>
      </c>
      <c r="B2883" t="s">
        <v>148</v>
      </c>
      <c r="C2883" t="s">
        <v>201</v>
      </c>
      <c r="D2883" t="s">
        <v>236</v>
      </c>
      <c r="E2883" t="s">
        <v>310</v>
      </c>
      <c r="F2883" t="s">
        <v>94</v>
      </c>
      <c r="H2883" t="s">
        <v>38</v>
      </c>
      <c r="I2883">
        <v>22</v>
      </c>
      <c r="J2883">
        <v>22</v>
      </c>
      <c r="K2883">
        <v>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59000</v>
      </c>
      <c r="T2883">
        <v>43315</v>
      </c>
      <c r="U2883">
        <v>0</v>
      </c>
      <c r="V2883">
        <v>3</v>
      </c>
      <c r="W2883">
        <v>93880.5</v>
      </c>
      <c r="X2883">
        <v>177000</v>
      </c>
      <c r="Y2883">
        <v>53100</v>
      </c>
      <c r="Z2883">
        <v>16.651695184336699</v>
      </c>
      <c r="AA2883">
        <v>34</v>
      </c>
      <c r="AB2883">
        <v>2006000</v>
      </c>
      <c r="AC2883">
        <v>43337</v>
      </c>
      <c r="AD2883">
        <v>43325</v>
      </c>
      <c r="AE2883">
        <v>2.032</v>
      </c>
      <c r="AF2883">
        <v>17</v>
      </c>
      <c r="AG2883">
        <v>531989.5</v>
      </c>
      <c r="AH2883">
        <v>1003000</v>
      </c>
      <c r="AI2883">
        <v>0</v>
      </c>
      <c r="AJ2883">
        <v>41.6561864523118</v>
      </c>
      <c r="AK2883">
        <v>17</v>
      </c>
      <c r="AL2883">
        <v>1003000</v>
      </c>
      <c r="AM2883">
        <v>43373</v>
      </c>
      <c r="AN2883">
        <v>43325</v>
      </c>
      <c r="AO2883">
        <v>11.9</v>
      </c>
      <c r="AP2883" t="s">
        <v>3271</v>
      </c>
      <c r="AQ2883">
        <v>13</v>
      </c>
      <c r="AR2883">
        <v>0</v>
      </c>
      <c r="AS2883">
        <v>0</v>
      </c>
      <c r="AT2883">
        <v>0</v>
      </c>
    </row>
    <row r="2884" spans="1:46" x14ac:dyDescent="0.25">
      <c r="A2884" t="s">
        <v>41</v>
      </c>
      <c r="B2884" t="s">
        <v>135</v>
      </c>
      <c r="C2884" t="s">
        <v>188</v>
      </c>
      <c r="D2884" t="s">
        <v>236</v>
      </c>
      <c r="E2884" t="s">
        <v>310</v>
      </c>
      <c r="F2884" t="s">
        <v>94</v>
      </c>
      <c r="H2884" t="s">
        <v>38</v>
      </c>
      <c r="I2884">
        <v>21</v>
      </c>
      <c r="J2884">
        <v>21</v>
      </c>
      <c r="K2884">
        <v>6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O2884">
        <v>0</v>
      </c>
      <c r="AP2884" t="s">
        <v>3272</v>
      </c>
      <c r="AQ2884">
        <v>16</v>
      </c>
      <c r="AR2884">
        <v>0</v>
      </c>
      <c r="AS2884">
        <v>0</v>
      </c>
      <c r="AT2884">
        <v>0</v>
      </c>
    </row>
    <row r="2885" spans="1:46" x14ac:dyDescent="0.25">
      <c r="A2885" t="s">
        <v>41</v>
      </c>
      <c r="B2885" t="s">
        <v>151</v>
      </c>
      <c r="C2885" t="s">
        <v>204</v>
      </c>
      <c r="D2885" t="s">
        <v>236</v>
      </c>
      <c r="E2885" t="s">
        <v>310</v>
      </c>
      <c r="F2885" t="s">
        <v>94</v>
      </c>
      <c r="H2885" t="s">
        <v>38</v>
      </c>
      <c r="I2885">
        <v>15</v>
      </c>
      <c r="J2885">
        <v>15</v>
      </c>
      <c r="K2885">
        <v>12</v>
      </c>
      <c r="L2885">
        <v>5</v>
      </c>
      <c r="M2885">
        <v>274786.18</v>
      </c>
      <c r="N2885">
        <v>473000</v>
      </c>
      <c r="O2885">
        <v>113700</v>
      </c>
      <c r="P2885">
        <v>15.8739778281391</v>
      </c>
      <c r="Q2885">
        <v>20</v>
      </c>
      <c r="R2885">
        <v>1900000</v>
      </c>
      <c r="S2885">
        <v>43310</v>
      </c>
      <c r="T2885">
        <v>43294</v>
      </c>
      <c r="U2885">
        <v>3.387</v>
      </c>
      <c r="V2885">
        <v>6</v>
      </c>
      <c r="W2885">
        <v>337024.56</v>
      </c>
      <c r="X2885">
        <v>570000</v>
      </c>
      <c r="Y2885">
        <v>142500</v>
      </c>
      <c r="Z2885">
        <v>13.2802302565799</v>
      </c>
      <c r="AA2885">
        <v>14</v>
      </c>
      <c r="AB2885">
        <v>1330000</v>
      </c>
      <c r="AC2885">
        <v>43334</v>
      </c>
      <c r="AD2885">
        <v>43294</v>
      </c>
      <c r="AE2885">
        <v>4.0650000000000004</v>
      </c>
      <c r="AF2885">
        <v>3</v>
      </c>
      <c r="AG2885">
        <v>168512.28</v>
      </c>
      <c r="AH2885">
        <v>285000</v>
      </c>
      <c r="AI2885">
        <v>85500</v>
      </c>
      <c r="AJ2885">
        <v>7.0859607159618196</v>
      </c>
      <c r="AK2885">
        <v>11</v>
      </c>
      <c r="AL2885">
        <v>1045000</v>
      </c>
      <c r="AM2885">
        <v>43362</v>
      </c>
      <c r="AN2885">
        <v>43294</v>
      </c>
      <c r="AO2885">
        <v>2.1</v>
      </c>
      <c r="AP2885" t="s">
        <v>3273</v>
      </c>
      <c r="AQ2885">
        <v>9</v>
      </c>
      <c r="AR2885">
        <v>0</v>
      </c>
      <c r="AS2885">
        <v>0</v>
      </c>
      <c r="AT2885">
        <v>0</v>
      </c>
    </row>
    <row r="2886" spans="1:46" x14ac:dyDescent="0.25">
      <c r="A2886" t="s">
        <v>41</v>
      </c>
      <c r="B2886" t="s">
        <v>152</v>
      </c>
      <c r="C2886" t="s">
        <v>205</v>
      </c>
      <c r="D2886" t="s">
        <v>236</v>
      </c>
      <c r="E2886" t="s">
        <v>310</v>
      </c>
      <c r="F2886" t="s">
        <v>94</v>
      </c>
      <c r="H2886" t="s">
        <v>38</v>
      </c>
      <c r="I2886">
        <v>15</v>
      </c>
      <c r="J2886">
        <v>15</v>
      </c>
      <c r="K2886">
        <v>12</v>
      </c>
      <c r="L2886">
        <v>7</v>
      </c>
      <c r="M2886">
        <v>431572.41</v>
      </c>
      <c r="N2886">
        <v>744000</v>
      </c>
      <c r="O2886">
        <v>223200</v>
      </c>
      <c r="P2886">
        <v>8.84607306916865</v>
      </c>
      <c r="Q2886">
        <v>17</v>
      </c>
      <c r="R2886">
        <v>1819000</v>
      </c>
      <c r="S2886">
        <v>43310</v>
      </c>
      <c r="T2886">
        <v>43304</v>
      </c>
      <c r="U2886">
        <v>4.742</v>
      </c>
      <c r="V2886">
        <v>3</v>
      </c>
      <c r="W2886">
        <v>196689.54</v>
      </c>
      <c r="X2886">
        <v>321000</v>
      </c>
      <c r="Y2886">
        <v>96300</v>
      </c>
      <c r="Z2886">
        <v>3.71228558573068</v>
      </c>
      <c r="AA2886">
        <v>14</v>
      </c>
      <c r="AB2886">
        <v>1498000</v>
      </c>
      <c r="AC2886">
        <v>43324</v>
      </c>
      <c r="AD2886">
        <v>43304</v>
      </c>
      <c r="AE2886">
        <v>2.032</v>
      </c>
      <c r="AF2886">
        <v>4</v>
      </c>
      <c r="AG2886">
        <v>262252.71999999997</v>
      </c>
      <c r="AH2886">
        <v>428000</v>
      </c>
      <c r="AI2886">
        <v>64200</v>
      </c>
      <c r="AJ2886">
        <v>20.704235359507202</v>
      </c>
      <c r="AK2886">
        <v>10</v>
      </c>
      <c r="AL2886">
        <v>1070000</v>
      </c>
      <c r="AM2886">
        <v>43372</v>
      </c>
      <c r="AN2886">
        <v>43304</v>
      </c>
      <c r="AO2886">
        <v>2.8</v>
      </c>
      <c r="AP2886" t="s">
        <v>3274</v>
      </c>
      <c r="AQ2886">
        <v>10</v>
      </c>
      <c r="AR2886">
        <v>0</v>
      </c>
      <c r="AS2886">
        <v>0</v>
      </c>
      <c r="AT2886">
        <v>0</v>
      </c>
    </row>
    <row r="2887" spans="1:46" x14ac:dyDescent="0.25">
      <c r="A2887" t="s">
        <v>41</v>
      </c>
      <c r="B2887" t="s">
        <v>153</v>
      </c>
      <c r="C2887" t="s">
        <v>206</v>
      </c>
      <c r="D2887" t="s">
        <v>236</v>
      </c>
      <c r="E2887" t="s">
        <v>310</v>
      </c>
      <c r="F2887" t="s">
        <v>94</v>
      </c>
      <c r="H2887" t="s">
        <v>38</v>
      </c>
      <c r="I2887">
        <v>15</v>
      </c>
      <c r="J2887">
        <v>15</v>
      </c>
      <c r="K2887">
        <v>12</v>
      </c>
      <c r="L2887">
        <v>2</v>
      </c>
      <c r="M2887">
        <v>150071.01999999999</v>
      </c>
      <c r="N2887">
        <v>251000</v>
      </c>
      <c r="O2887">
        <v>75300</v>
      </c>
      <c r="P2887">
        <v>6.0454628809696098</v>
      </c>
      <c r="Q2887">
        <v>11</v>
      </c>
      <c r="R2887">
        <v>1386000</v>
      </c>
      <c r="S2887">
        <v>43308</v>
      </c>
      <c r="T2887">
        <v>43293</v>
      </c>
      <c r="U2887">
        <v>1.355</v>
      </c>
      <c r="V2887">
        <v>3</v>
      </c>
      <c r="W2887">
        <v>230286.66</v>
      </c>
      <c r="X2887">
        <v>378000</v>
      </c>
      <c r="Y2887">
        <v>113400</v>
      </c>
      <c r="Z2887">
        <v>4.2648051695676301</v>
      </c>
      <c r="AA2887">
        <v>32</v>
      </c>
      <c r="AB2887">
        <v>4032000</v>
      </c>
      <c r="AC2887">
        <v>43323</v>
      </c>
      <c r="AD2887">
        <v>43336</v>
      </c>
      <c r="AE2887">
        <v>2.032</v>
      </c>
      <c r="AF2887">
        <v>3</v>
      </c>
      <c r="AG2887">
        <v>220934.69</v>
      </c>
      <c r="AH2887">
        <v>378000</v>
      </c>
      <c r="AI2887">
        <v>113400</v>
      </c>
      <c r="AJ2887">
        <v>8.1526233783964006</v>
      </c>
      <c r="AK2887">
        <v>29</v>
      </c>
      <c r="AL2887">
        <v>3654000</v>
      </c>
      <c r="AM2887">
        <v>43373</v>
      </c>
      <c r="AN2887">
        <v>43336</v>
      </c>
      <c r="AO2887">
        <v>2.1</v>
      </c>
      <c r="AP2887" t="s">
        <v>3275</v>
      </c>
      <c r="AQ2887">
        <v>10</v>
      </c>
      <c r="AR2887">
        <v>0</v>
      </c>
      <c r="AS2887">
        <v>0</v>
      </c>
      <c r="AT2887">
        <v>0</v>
      </c>
    </row>
    <row r="2888" spans="1:46" x14ac:dyDescent="0.25">
      <c r="A2888" t="s">
        <v>41</v>
      </c>
      <c r="B2888" t="s">
        <v>145</v>
      </c>
      <c r="C2888" t="s">
        <v>198</v>
      </c>
      <c r="D2888" t="s">
        <v>236</v>
      </c>
      <c r="E2888" t="s">
        <v>310</v>
      </c>
      <c r="F2888" t="s">
        <v>94</v>
      </c>
      <c r="H2888" t="s">
        <v>38</v>
      </c>
      <c r="I2888">
        <v>15</v>
      </c>
      <c r="J2888">
        <v>15</v>
      </c>
      <c r="K2888">
        <v>12</v>
      </c>
      <c r="L2888">
        <v>3</v>
      </c>
      <c r="M2888">
        <v>64311</v>
      </c>
      <c r="N2888">
        <v>114000</v>
      </c>
      <c r="O2888">
        <v>34200</v>
      </c>
      <c r="P2888">
        <v>11.3507524351456</v>
      </c>
      <c r="Q2888">
        <v>24</v>
      </c>
      <c r="R2888">
        <v>912000</v>
      </c>
      <c r="S2888">
        <v>43294</v>
      </c>
      <c r="T2888">
        <v>43304</v>
      </c>
      <c r="U2888">
        <v>2.032</v>
      </c>
      <c r="V2888">
        <v>5</v>
      </c>
      <c r="W2888">
        <v>113555.85</v>
      </c>
      <c r="X2888">
        <v>190000</v>
      </c>
      <c r="Y2888">
        <v>57000</v>
      </c>
      <c r="Z2888">
        <v>6.0816278901641798</v>
      </c>
      <c r="AA2888">
        <v>19</v>
      </c>
      <c r="AB2888">
        <v>722000</v>
      </c>
      <c r="AC2888">
        <v>43332</v>
      </c>
      <c r="AD2888">
        <v>43304</v>
      </c>
      <c r="AE2888">
        <v>3.387</v>
      </c>
      <c r="AF2888">
        <v>10</v>
      </c>
      <c r="AG2888">
        <v>227111.7</v>
      </c>
      <c r="AH2888">
        <v>380000</v>
      </c>
      <c r="AI2888">
        <v>114000</v>
      </c>
      <c r="AJ2888">
        <v>6.0816278901641798</v>
      </c>
      <c r="AK2888">
        <v>9</v>
      </c>
      <c r="AL2888">
        <v>342000</v>
      </c>
      <c r="AM2888">
        <v>43373</v>
      </c>
      <c r="AN2888">
        <v>43304</v>
      </c>
      <c r="AO2888">
        <v>7</v>
      </c>
      <c r="AP2888" t="s">
        <v>3276</v>
      </c>
      <c r="AQ2888">
        <v>2</v>
      </c>
      <c r="AR2888">
        <v>0</v>
      </c>
      <c r="AS2888">
        <v>0</v>
      </c>
      <c r="AT2888">
        <v>0</v>
      </c>
    </row>
    <row r="2889" spans="1:46" x14ac:dyDescent="0.25">
      <c r="A2889" t="s">
        <v>41</v>
      </c>
      <c r="B2889" t="s">
        <v>154</v>
      </c>
      <c r="C2889" t="s">
        <v>207</v>
      </c>
      <c r="D2889" t="s">
        <v>236</v>
      </c>
      <c r="E2889" t="s">
        <v>310</v>
      </c>
      <c r="F2889" t="s">
        <v>94</v>
      </c>
      <c r="H2889" t="s">
        <v>38</v>
      </c>
      <c r="I2889">
        <v>15</v>
      </c>
      <c r="J2889">
        <v>15</v>
      </c>
      <c r="K2889">
        <v>12</v>
      </c>
      <c r="L2889">
        <v>2</v>
      </c>
      <c r="M2889">
        <v>63261.64</v>
      </c>
      <c r="N2889">
        <v>114000</v>
      </c>
      <c r="O2889">
        <v>0</v>
      </c>
      <c r="P2889">
        <v>38.958066880848797</v>
      </c>
      <c r="Q2889">
        <v>1</v>
      </c>
      <c r="R2889">
        <v>57000</v>
      </c>
      <c r="S2889">
        <v>43307</v>
      </c>
      <c r="T2889">
        <v>43153</v>
      </c>
      <c r="U2889">
        <v>1.355</v>
      </c>
      <c r="V2889">
        <v>3</v>
      </c>
      <c r="W2889">
        <v>65370.32</v>
      </c>
      <c r="X2889">
        <v>171000</v>
      </c>
      <c r="Y2889">
        <v>51300</v>
      </c>
      <c r="Z2889">
        <v>39.927024327607299</v>
      </c>
      <c r="AA2889">
        <v>10</v>
      </c>
      <c r="AB2889">
        <v>570000</v>
      </c>
      <c r="AC2889">
        <v>43335</v>
      </c>
      <c r="AD2889">
        <v>43325</v>
      </c>
      <c r="AE2889">
        <v>2.032</v>
      </c>
      <c r="AF2889">
        <v>3</v>
      </c>
      <c r="AG2889">
        <v>50609.25</v>
      </c>
      <c r="AH2889">
        <v>171000</v>
      </c>
      <c r="AI2889">
        <v>0</v>
      </c>
      <c r="AJ2889">
        <v>67.444342010071097</v>
      </c>
      <c r="AK2889">
        <v>7</v>
      </c>
      <c r="AL2889">
        <v>399000</v>
      </c>
      <c r="AM2889">
        <v>43364</v>
      </c>
      <c r="AN2889">
        <v>43325</v>
      </c>
      <c r="AO2889">
        <v>2.1</v>
      </c>
      <c r="AP2889" t="s">
        <v>3277</v>
      </c>
      <c r="AQ2889">
        <v>-1</v>
      </c>
      <c r="AR2889">
        <v>0</v>
      </c>
      <c r="AS2889">
        <v>0</v>
      </c>
      <c r="AT2889">
        <v>0</v>
      </c>
    </row>
    <row r="2890" spans="1:46" x14ac:dyDescent="0.25">
      <c r="A2890" t="s">
        <v>41</v>
      </c>
      <c r="B2890" t="s">
        <v>155</v>
      </c>
      <c r="C2890" t="s">
        <v>208</v>
      </c>
      <c r="D2890" t="s">
        <v>236</v>
      </c>
      <c r="E2890" t="s">
        <v>310</v>
      </c>
      <c r="F2890" t="s">
        <v>94</v>
      </c>
      <c r="H2890" t="s">
        <v>38</v>
      </c>
      <c r="I2890">
        <v>15</v>
      </c>
      <c r="J2890">
        <v>15</v>
      </c>
      <c r="K2890">
        <v>12</v>
      </c>
      <c r="L2890">
        <v>5</v>
      </c>
      <c r="M2890">
        <v>420478.8</v>
      </c>
      <c r="N2890">
        <v>740000</v>
      </c>
      <c r="O2890">
        <v>222000</v>
      </c>
      <c r="P2890">
        <v>10.709135152372699</v>
      </c>
      <c r="Q2890">
        <v>8</v>
      </c>
      <c r="R2890">
        <v>1192000</v>
      </c>
      <c r="S2890">
        <v>43297</v>
      </c>
      <c r="T2890">
        <v>43262</v>
      </c>
      <c r="U2890">
        <v>3.387</v>
      </c>
      <c r="V2890">
        <v>12</v>
      </c>
      <c r="W2890">
        <v>1024745.67</v>
      </c>
      <c r="X2890">
        <v>1788000</v>
      </c>
      <c r="Y2890">
        <v>447000</v>
      </c>
      <c r="Z2890">
        <v>15.9418167722551</v>
      </c>
      <c r="AA2890">
        <v>20</v>
      </c>
      <c r="AB2890">
        <v>2980000</v>
      </c>
      <c r="AC2890">
        <v>43341</v>
      </c>
      <c r="AD2890">
        <v>43326</v>
      </c>
      <c r="AE2890">
        <v>8.1289999999999996</v>
      </c>
      <c r="AF2890">
        <v>9</v>
      </c>
      <c r="AG2890">
        <v>786666.34</v>
      </c>
      <c r="AH2890">
        <v>1341000</v>
      </c>
      <c r="AI2890">
        <v>402300</v>
      </c>
      <c r="AJ2890">
        <v>7.8158118281946498</v>
      </c>
      <c r="AK2890">
        <v>23</v>
      </c>
      <c r="AL2890">
        <v>3427000</v>
      </c>
      <c r="AM2890">
        <v>43373</v>
      </c>
      <c r="AN2890">
        <v>43348</v>
      </c>
      <c r="AO2890">
        <v>6.3</v>
      </c>
      <c r="AP2890" t="s">
        <v>3278</v>
      </c>
      <c r="AQ2890">
        <v>6</v>
      </c>
      <c r="AR2890">
        <v>0</v>
      </c>
      <c r="AS2890">
        <v>0</v>
      </c>
      <c r="AT2890">
        <v>0</v>
      </c>
    </row>
    <row r="2891" spans="1:46" x14ac:dyDescent="0.25">
      <c r="A2891" t="s">
        <v>41</v>
      </c>
      <c r="B2891" t="s">
        <v>156</v>
      </c>
      <c r="C2891" t="s">
        <v>209</v>
      </c>
      <c r="D2891" t="s">
        <v>236</v>
      </c>
      <c r="E2891" t="s">
        <v>310</v>
      </c>
      <c r="F2891" t="s">
        <v>94</v>
      </c>
      <c r="H2891" t="s">
        <v>38</v>
      </c>
      <c r="I2891">
        <v>15</v>
      </c>
      <c r="J2891">
        <v>15</v>
      </c>
      <c r="K2891">
        <v>12</v>
      </c>
      <c r="L2891">
        <v>4</v>
      </c>
      <c r="M2891">
        <v>441107.38</v>
      </c>
      <c r="N2891">
        <v>646000</v>
      </c>
      <c r="O2891">
        <v>193800</v>
      </c>
      <c r="P2891">
        <v>-7.3016625624284899</v>
      </c>
      <c r="Q2891">
        <v>10</v>
      </c>
      <c r="R2891">
        <v>1430000</v>
      </c>
      <c r="S2891">
        <v>43308</v>
      </c>
      <c r="T2891">
        <v>43304</v>
      </c>
      <c r="U2891">
        <v>2.71</v>
      </c>
      <c r="V2891">
        <v>5</v>
      </c>
      <c r="W2891">
        <v>555412.89</v>
      </c>
      <c r="X2891">
        <v>910000</v>
      </c>
      <c r="Y2891">
        <v>273000</v>
      </c>
      <c r="Z2891">
        <v>4.0888258876120602</v>
      </c>
      <c r="AA2891">
        <v>5</v>
      </c>
      <c r="AB2891">
        <v>910000</v>
      </c>
      <c r="AC2891">
        <v>43323</v>
      </c>
      <c r="AD2891">
        <v>43304</v>
      </c>
      <c r="AE2891">
        <v>3.387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5</v>
      </c>
      <c r="AL2891">
        <v>910000</v>
      </c>
      <c r="AN2891">
        <v>43304</v>
      </c>
      <c r="AO2891">
        <v>0</v>
      </c>
      <c r="AP2891" t="s">
        <v>3279</v>
      </c>
      <c r="AQ2891">
        <v>12</v>
      </c>
      <c r="AR2891">
        <v>0</v>
      </c>
      <c r="AS2891">
        <v>0</v>
      </c>
      <c r="AT2891">
        <v>0</v>
      </c>
    </row>
    <row r="2892" spans="1:46" x14ac:dyDescent="0.25">
      <c r="A2892" t="s">
        <v>41</v>
      </c>
      <c r="B2892" t="s">
        <v>159</v>
      </c>
      <c r="C2892" t="s">
        <v>212</v>
      </c>
      <c r="D2892" t="s">
        <v>236</v>
      </c>
      <c r="E2892" t="s">
        <v>310</v>
      </c>
      <c r="F2892" t="s">
        <v>94</v>
      </c>
      <c r="H2892" t="s">
        <v>38</v>
      </c>
      <c r="I2892">
        <v>15</v>
      </c>
      <c r="J2892">
        <v>15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7</v>
      </c>
      <c r="R2892">
        <v>476000</v>
      </c>
      <c r="T2892">
        <v>43315</v>
      </c>
      <c r="U2892">
        <v>0</v>
      </c>
      <c r="V2892">
        <v>3</v>
      </c>
      <c r="W2892">
        <v>124048.86</v>
      </c>
      <c r="X2892">
        <v>204000</v>
      </c>
      <c r="Y2892">
        <v>61200</v>
      </c>
      <c r="Z2892">
        <v>4.4441555960165804</v>
      </c>
      <c r="AA2892">
        <v>16</v>
      </c>
      <c r="AB2892">
        <v>1088000</v>
      </c>
      <c r="AC2892">
        <v>43334</v>
      </c>
      <c r="AD2892">
        <v>43315</v>
      </c>
      <c r="AE2892">
        <v>2.032</v>
      </c>
      <c r="AF2892">
        <v>2</v>
      </c>
      <c r="AG2892">
        <v>82699.240000000005</v>
      </c>
      <c r="AH2892">
        <v>136000</v>
      </c>
      <c r="AI2892">
        <v>40800</v>
      </c>
      <c r="AJ2892">
        <v>4.4441559640537998</v>
      </c>
      <c r="AK2892">
        <v>14</v>
      </c>
      <c r="AL2892">
        <v>952000</v>
      </c>
      <c r="AM2892">
        <v>43372</v>
      </c>
      <c r="AN2892">
        <v>43315</v>
      </c>
      <c r="AO2892">
        <v>1.4</v>
      </c>
      <c r="AP2892" t="s">
        <v>3280</v>
      </c>
      <c r="AQ2892">
        <v>7</v>
      </c>
      <c r="AR2892">
        <v>0</v>
      </c>
      <c r="AS2892">
        <v>0</v>
      </c>
      <c r="AT2892">
        <v>0</v>
      </c>
    </row>
    <row r="2893" spans="1:46" x14ac:dyDescent="0.25">
      <c r="A2893" t="s">
        <v>41</v>
      </c>
      <c r="B2893" t="s">
        <v>149</v>
      </c>
      <c r="C2893" t="s">
        <v>202</v>
      </c>
      <c r="D2893" t="s">
        <v>236</v>
      </c>
      <c r="E2893" t="s">
        <v>310</v>
      </c>
      <c r="F2893" t="s">
        <v>94</v>
      </c>
      <c r="H2893" t="s">
        <v>38</v>
      </c>
      <c r="I2893">
        <v>15</v>
      </c>
      <c r="J2893">
        <v>15</v>
      </c>
      <c r="K2893">
        <v>12</v>
      </c>
      <c r="L2893">
        <v>1</v>
      </c>
      <c r="M2893">
        <v>28460.74</v>
      </c>
      <c r="N2893">
        <v>55000</v>
      </c>
      <c r="O2893">
        <v>16500</v>
      </c>
      <c r="P2893">
        <v>18.683599999999998</v>
      </c>
      <c r="Q2893">
        <v>18</v>
      </c>
      <c r="R2893">
        <v>990000</v>
      </c>
      <c r="S2893">
        <v>43309</v>
      </c>
      <c r="T2893">
        <v>42968</v>
      </c>
      <c r="U2893">
        <v>0.67700000000000005</v>
      </c>
      <c r="V2893">
        <v>2</v>
      </c>
      <c r="W2893">
        <v>56921.49</v>
      </c>
      <c r="X2893">
        <v>110000</v>
      </c>
      <c r="Y2893">
        <v>0</v>
      </c>
      <c r="Z2893">
        <v>43.078510000000001</v>
      </c>
      <c r="AA2893">
        <v>16</v>
      </c>
      <c r="AB2893">
        <v>880000</v>
      </c>
      <c r="AC2893">
        <v>43336</v>
      </c>
      <c r="AD2893">
        <v>42968</v>
      </c>
      <c r="AE2893">
        <v>1.355</v>
      </c>
      <c r="AF2893">
        <v>3</v>
      </c>
      <c r="AG2893">
        <v>85382.23</v>
      </c>
      <c r="AH2893">
        <v>165000</v>
      </c>
      <c r="AI2893">
        <v>49500</v>
      </c>
      <c r="AJ2893">
        <v>18.6835904761904</v>
      </c>
      <c r="AK2893">
        <v>13</v>
      </c>
      <c r="AL2893">
        <v>715000</v>
      </c>
      <c r="AM2893">
        <v>43358</v>
      </c>
      <c r="AN2893">
        <v>42968</v>
      </c>
      <c r="AO2893">
        <v>2.1</v>
      </c>
      <c r="AP2893" t="s">
        <v>3281</v>
      </c>
      <c r="AQ2893">
        <v>18</v>
      </c>
      <c r="AR2893">
        <v>0</v>
      </c>
      <c r="AS2893">
        <v>0</v>
      </c>
      <c r="AT2893">
        <v>0</v>
      </c>
    </row>
    <row r="2894" spans="1:46" x14ac:dyDescent="0.25">
      <c r="A2894" t="s">
        <v>41</v>
      </c>
      <c r="B2894" t="s">
        <v>158</v>
      </c>
      <c r="C2894" t="s">
        <v>211</v>
      </c>
      <c r="D2894" t="s">
        <v>236</v>
      </c>
      <c r="E2894" t="s">
        <v>310</v>
      </c>
      <c r="F2894" t="s">
        <v>94</v>
      </c>
      <c r="H2894" t="s">
        <v>38</v>
      </c>
      <c r="I2894">
        <v>15</v>
      </c>
      <c r="J2894">
        <v>15</v>
      </c>
      <c r="K2894">
        <v>12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O2894">
        <v>0</v>
      </c>
      <c r="AP2894" t="s">
        <v>3282</v>
      </c>
      <c r="AQ2894">
        <v>0</v>
      </c>
      <c r="AR2894">
        <v>0</v>
      </c>
      <c r="AS2894">
        <v>0</v>
      </c>
      <c r="AT2894">
        <v>0</v>
      </c>
    </row>
    <row r="2895" spans="1:46" x14ac:dyDescent="0.25">
      <c r="A2895" t="s">
        <v>41</v>
      </c>
      <c r="B2895" t="s">
        <v>169</v>
      </c>
      <c r="C2895" t="s">
        <v>222</v>
      </c>
      <c r="D2895" t="s">
        <v>236</v>
      </c>
      <c r="E2895" t="s">
        <v>310</v>
      </c>
      <c r="F2895" t="s">
        <v>94</v>
      </c>
      <c r="H2895" t="s">
        <v>38</v>
      </c>
      <c r="I2895">
        <v>12</v>
      </c>
      <c r="J2895">
        <v>12</v>
      </c>
      <c r="K2895">
        <v>1</v>
      </c>
      <c r="L2895">
        <v>3</v>
      </c>
      <c r="M2895">
        <v>101669.89</v>
      </c>
      <c r="N2895">
        <v>186000</v>
      </c>
      <c r="O2895">
        <v>0</v>
      </c>
      <c r="P2895">
        <v>39.872645666598103</v>
      </c>
      <c r="Q2895">
        <v>14</v>
      </c>
      <c r="R2895">
        <v>868000</v>
      </c>
      <c r="S2895">
        <v>43300</v>
      </c>
      <c r="T2895">
        <v>43315</v>
      </c>
      <c r="U2895">
        <v>2.032</v>
      </c>
      <c r="V2895">
        <v>3</v>
      </c>
      <c r="W2895">
        <v>109586.88</v>
      </c>
      <c r="X2895">
        <v>186000</v>
      </c>
      <c r="Y2895">
        <v>37200</v>
      </c>
      <c r="Z2895">
        <v>18.9881933850568</v>
      </c>
      <c r="AA2895">
        <v>23</v>
      </c>
      <c r="AB2895">
        <v>1426000</v>
      </c>
      <c r="AC2895">
        <v>43343</v>
      </c>
      <c r="AD2895">
        <v>43315</v>
      </c>
      <c r="AE2895">
        <v>2.032</v>
      </c>
      <c r="AF2895">
        <v>3</v>
      </c>
      <c r="AG2895">
        <v>109586.88</v>
      </c>
      <c r="AH2895">
        <v>186000</v>
      </c>
      <c r="AI2895">
        <v>55800</v>
      </c>
      <c r="AJ2895">
        <v>7.4150780565747398</v>
      </c>
      <c r="AK2895">
        <v>20</v>
      </c>
      <c r="AL2895">
        <v>1240000</v>
      </c>
      <c r="AM2895">
        <v>43372</v>
      </c>
      <c r="AN2895">
        <v>43315</v>
      </c>
      <c r="AO2895">
        <v>2.1</v>
      </c>
      <c r="AP2895" t="s">
        <v>3283</v>
      </c>
      <c r="AQ2895">
        <v>8</v>
      </c>
      <c r="AR2895">
        <v>0</v>
      </c>
      <c r="AS2895">
        <v>0</v>
      </c>
      <c r="AT2895">
        <v>0</v>
      </c>
    </row>
    <row r="2896" spans="1:46" x14ac:dyDescent="0.25">
      <c r="A2896" t="s">
        <v>41</v>
      </c>
      <c r="B2896" t="s">
        <v>162</v>
      </c>
      <c r="C2896" t="s">
        <v>215</v>
      </c>
      <c r="D2896" t="s">
        <v>236</v>
      </c>
      <c r="E2896" t="s">
        <v>310</v>
      </c>
      <c r="F2896" t="s">
        <v>94</v>
      </c>
      <c r="H2896" t="s">
        <v>38</v>
      </c>
      <c r="I2896">
        <v>10</v>
      </c>
      <c r="J2896">
        <v>10</v>
      </c>
      <c r="K2896">
        <v>6</v>
      </c>
      <c r="L2896">
        <v>2</v>
      </c>
      <c r="M2896">
        <v>152263.71</v>
      </c>
      <c r="N2896">
        <v>246000</v>
      </c>
      <c r="O2896">
        <v>36900</v>
      </c>
      <c r="P2896">
        <v>19.899530808177602</v>
      </c>
      <c r="Q2896">
        <v>25</v>
      </c>
      <c r="R2896">
        <v>3075000</v>
      </c>
      <c r="S2896">
        <v>43308</v>
      </c>
      <c r="T2896">
        <v>43304</v>
      </c>
      <c r="U2896">
        <v>1.355</v>
      </c>
      <c r="V2896">
        <v>14</v>
      </c>
      <c r="W2896">
        <v>1095051.05</v>
      </c>
      <c r="X2896">
        <v>1722000</v>
      </c>
      <c r="Y2896">
        <v>516600</v>
      </c>
      <c r="Z2896">
        <v>7.00054089812501E-2</v>
      </c>
      <c r="AA2896">
        <v>23</v>
      </c>
      <c r="AB2896">
        <v>2829000</v>
      </c>
      <c r="AC2896">
        <v>43339</v>
      </c>
      <c r="AD2896">
        <v>43333</v>
      </c>
      <c r="AE2896">
        <v>9.484</v>
      </c>
      <c r="AF2896">
        <v>10</v>
      </c>
      <c r="AG2896">
        <v>767002.5</v>
      </c>
      <c r="AH2896">
        <v>1230000</v>
      </c>
      <c r="AI2896">
        <v>369000</v>
      </c>
      <c r="AJ2896">
        <v>2.0089721595787502</v>
      </c>
      <c r="AK2896">
        <v>13</v>
      </c>
      <c r="AL2896">
        <v>1599000</v>
      </c>
      <c r="AM2896">
        <v>43373</v>
      </c>
      <c r="AN2896">
        <v>43333</v>
      </c>
      <c r="AO2896">
        <v>7</v>
      </c>
      <c r="AP2896" t="s">
        <v>3284</v>
      </c>
      <c r="AQ2896">
        <v>19</v>
      </c>
      <c r="AR2896">
        <v>0</v>
      </c>
      <c r="AS2896">
        <v>0</v>
      </c>
      <c r="AT2896">
        <v>0</v>
      </c>
    </row>
    <row r="2897" spans="1:46" x14ac:dyDescent="0.25">
      <c r="A2897" t="s">
        <v>41</v>
      </c>
      <c r="B2897" t="s">
        <v>167</v>
      </c>
      <c r="C2897" t="s">
        <v>220</v>
      </c>
      <c r="D2897" t="s">
        <v>236</v>
      </c>
      <c r="E2897" t="s">
        <v>310</v>
      </c>
      <c r="F2897" t="s">
        <v>94</v>
      </c>
      <c r="H2897" t="s">
        <v>38</v>
      </c>
      <c r="I2897">
        <v>10</v>
      </c>
      <c r="J2897">
        <v>10</v>
      </c>
      <c r="K2897">
        <v>6</v>
      </c>
      <c r="L2897">
        <v>5</v>
      </c>
      <c r="M2897">
        <v>229139.5</v>
      </c>
      <c r="N2897">
        <v>395000</v>
      </c>
      <c r="O2897">
        <v>0</v>
      </c>
      <c r="P2897">
        <v>36.188999983845299</v>
      </c>
      <c r="Q2897">
        <v>16</v>
      </c>
      <c r="R2897">
        <v>1264000</v>
      </c>
      <c r="S2897">
        <v>43291</v>
      </c>
      <c r="T2897">
        <v>43211</v>
      </c>
      <c r="U2897">
        <v>3.387</v>
      </c>
      <c r="V2897">
        <v>11</v>
      </c>
      <c r="W2897">
        <v>504106.89</v>
      </c>
      <c r="X2897">
        <v>869000</v>
      </c>
      <c r="Y2897">
        <v>260700</v>
      </c>
      <c r="Z2897">
        <v>8.8414303797468303</v>
      </c>
      <c r="AA2897">
        <v>5</v>
      </c>
      <c r="AB2897">
        <v>415000</v>
      </c>
      <c r="AC2897">
        <v>43336</v>
      </c>
      <c r="AD2897">
        <v>43211</v>
      </c>
      <c r="AE2897">
        <v>7.452</v>
      </c>
      <c r="AF2897">
        <v>4</v>
      </c>
      <c r="AG2897">
        <v>192451.24</v>
      </c>
      <c r="AH2897">
        <v>328000</v>
      </c>
      <c r="AI2897">
        <v>98400</v>
      </c>
      <c r="AJ2897">
        <v>7.7977509915534604</v>
      </c>
      <c r="AK2897">
        <v>25</v>
      </c>
      <c r="AL2897">
        <v>1975000</v>
      </c>
      <c r="AM2897">
        <v>43372</v>
      </c>
      <c r="AN2897">
        <v>43349</v>
      </c>
      <c r="AO2897">
        <v>2.8</v>
      </c>
      <c r="AP2897" t="s">
        <v>3285</v>
      </c>
      <c r="AQ2897">
        <v>13</v>
      </c>
      <c r="AR2897">
        <v>0</v>
      </c>
      <c r="AS2897">
        <v>0</v>
      </c>
      <c r="AT2897">
        <v>0</v>
      </c>
    </row>
    <row r="2898" spans="1:46" x14ac:dyDescent="0.25">
      <c r="A2898" t="s">
        <v>41</v>
      </c>
      <c r="B2898" t="s">
        <v>160</v>
      </c>
      <c r="C2898" t="s">
        <v>213</v>
      </c>
      <c r="D2898" t="s">
        <v>236</v>
      </c>
      <c r="E2898" t="s">
        <v>310</v>
      </c>
      <c r="F2898" t="s">
        <v>94</v>
      </c>
      <c r="H2898" t="s">
        <v>38</v>
      </c>
      <c r="I2898">
        <v>9</v>
      </c>
      <c r="J2898">
        <v>9</v>
      </c>
      <c r="K2898">
        <v>6</v>
      </c>
      <c r="L2898">
        <v>5</v>
      </c>
      <c r="M2898">
        <v>268589.32</v>
      </c>
      <c r="N2898">
        <v>495000</v>
      </c>
      <c r="O2898">
        <v>29700</v>
      </c>
      <c r="P2898">
        <v>36.503706855791897</v>
      </c>
      <c r="Q2898">
        <v>20</v>
      </c>
      <c r="R2898">
        <v>1980000</v>
      </c>
      <c r="S2898">
        <v>43302</v>
      </c>
      <c r="T2898">
        <v>43306</v>
      </c>
      <c r="U2898">
        <v>3.387</v>
      </c>
      <c r="V2898">
        <v>3</v>
      </c>
      <c r="W2898">
        <v>178940.43</v>
      </c>
      <c r="X2898">
        <v>297000</v>
      </c>
      <c r="Y2898">
        <v>81700</v>
      </c>
      <c r="Z2898">
        <v>8.5766499183790206</v>
      </c>
      <c r="AA2898">
        <v>17</v>
      </c>
      <c r="AB2898">
        <v>1683000</v>
      </c>
      <c r="AC2898">
        <v>43330</v>
      </c>
      <c r="AD2898">
        <v>43306</v>
      </c>
      <c r="AE2898">
        <v>2.032</v>
      </c>
      <c r="AF2898">
        <v>1</v>
      </c>
      <c r="AG2898">
        <v>59646.81</v>
      </c>
      <c r="AH2898">
        <v>99000</v>
      </c>
      <c r="AI2898">
        <v>0</v>
      </c>
      <c r="AJ2898">
        <v>33.725766666666601</v>
      </c>
      <c r="AK2898">
        <v>16</v>
      </c>
      <c r="AL2898">
        <v>1584000</v>
      </c>
      <c r="AM2898">
        <v>43368</v>
      </c>
      <c r="AN2898">
        <v>43306</v>
      </c>
      <c r="AO2898">
        <v>0.7</v>
      </c>
      <c r="AP2898" t="s">
        <v>3286</v>
      </c>
      <c r="AQ2898">
        <v>12</v>
      </c>
      <c r="AR2898">
        <v>0</v>
      </c>
      <c r="AS2898">
        <v>0</v>
      </c>
      <c r="AT2898">
        <v>0</v>
      </c>
    </row>
    <row r="2899" spans="1:46" x14ac:dyDescent="0.25">
      <c r="A2899" t="s">
        <v>41</v>
      </c>
      <c r="B2899" t="s">
        <v>161</v>
      </c>
      <c r="C2899" t="s">
        <v>214</v>
      </c>
      <c r="D2899" t="s">
        <v>236</v>
      </c>
      <c r="E2899" t="s">
        <v>310</v>
      </c>
      <c r="F2899" t="s">
        <v>94</v>
      </c>
      <c r="H2899" t="s">
        <v>38</v>
      </c>
      <c r="I2899">
        <v>9</v>
      </c>
      <c r="J2899">
        <v>9</v>
      </c>
      <c r="K2899">
        <v>6</v>
      </c>
      <c r="L2899">
        <v>5</v>
      </c>
      <c r="M2899">
        <v>334861.82</v>
      </c>
      <c r="N2899">
        <v>570000</v>
      </c>
      <c r="O2899">
        <v>68400</v>
      </c>
      <c r="P2899">
        <v>26.565390350877099</v>
      </c>
      <c r="Q2899">
        <v>17</v>
      </c>
      <c r="R2899">
        <v>1938000</v>
      </c>
      <c r="S2899">
        <v>43310</v>
      </c>
      <c r="T2899">
        <v>43232</v>
      </c>
      <c r="U2899">
        <v>3.387</v>
      </c>
      <c r="V2899">
        <v>8</v>
      </c>
      <c r="W2899">
        <v>535778.92000000004</v>
      </c>
      <c r="X2899">
        <v>912000</v>
      </c>
      <c r="Y2899">
        <v>273600</v>
      </c>
      <c r="Z2899">
        <v>7.6822035762419798</v>
      </c>
      <c r="AA2899">
        <v>21</v>
      </c>
      <c r="AB2899">
        <v>2499000</v>
      </c>
      <c r="AC2899">
        <v>43336</v>
      </c>
      <c r="AD2899">
        <v>43338</v>
      </c>
      <c r="AE2899">
        <v>5.4189999999999996</v>
      </c>
      <c r="AF2899">
        <v>31</v>
      </c>
      <c r="AG2899">
        <v>2153557.5499999998</v>
      </c>
      <c r="AH2899">
        <v>3689000</v>
      </c>
      <c r="AI2899">
        <v>1106700</v>
      </c>
      <c r="AJ2899">
        <v>8.2634355209961203</v>
      </c>
      <c r="AK2899">
        <v>2</v>
      </c>
      <c r="AL2899">
        <v>238000</v>
      </c>
      <c r="AM2899">
        <v>43373</v>
      </c>
      <c r="AN2899">
        <v>43361</v>
      </c>
      <c r="AO2899">
        <v>21.7</v>
      </c>
      <c r="AP2899" t="s">
        <v>3287</v>
      </c>
      <c r="AQ2899">
        <v>24</v>
      </c>
      <c r="AR2899">
        <v>0</v>
      </c>
      <c r="AS2899">
        <v>0</v>
      </c>
      <c r="AT2899">
        <v>0</v>
      </c>
    </row>
    <row r="2900" spans="1:46" x14ac:dyDescent="0.25">
      <c r="A2900" t="s">
        <v>41</v>
      </c>
      <c r="B2900" t="s">
        <v>164</v>
      </c>
      <c r="C2900" t="s">
        <v>217</v>
      </c>
      <c r="D2900" t="s">
        <v>236</v>
      </c>
      <c r="E2900" t="s">
        <v>310</v>
      </c>
      <c r="F2900" t="s">
        <v>94</v>
      </c>
      <c r="H2900" t="s">
        <v>38</v>
      </c>
      <c r="I2900">
        <v>9</v>
      </c>
      <c r="J2900">
        <v>9</v>
      </c>
      <c r="K2900">
        <v>6</v>
      </c>
      <c r="L2900">
        <v>3</v>
      </c>
      <c r="M2900">
        <v>169682.22</v>
      </c>
      <c r="N2900">
        <v>309000</v>
      </c>
      <c r="O2900">
        <v>0</v>
      </c>
      <c r="P2900">
        <v>39.595326233140597</v>
      </c>
      <c r="Q2900">
        <v>25</v>
      </c>
      <c r="R2900">
        <v>2575000</v>
      </c>
      <c r="S2900">
        <v>43295</v>
      </c>
      <c r="T2900">
        <v>43218</v>
      </c>
      <c r="U2900">
        <v>2.032</v>
      </c>
      <c r="V2900">
        <v>5</v>
      </c>
      <c r="W2900">
        <v>282803.7</v>
      </c>
      <c r="X2900">
        <v>515000</v>
      </c>
      <c r="Y2900">
        <v>153600</v>
      </c>
      <c r="Z2900">
        <v>13.922504269614601</v>
      </c>
      <c r="AA2900">
        <v>20</v>
      </c>
      <c r="AB2900">
        <v>2060000</v>
      </c>
      <c r="AC2900">
        <v>43331</v>
      </c>
      <c r="AD2900">
        <v>43218</v>
      </c>
      <c r="AE2900">
        <v>3.387</v>
      </c>
      <c r="AF2900">
        <v>2</v>
      </c>
      <c r="AG2900">
        <v>113121.48</v>
      </c>
      <c r="AH2900">
        <v>206000</v>
      </c>
      <c r="AI2900">
        <v>61800</v>
      </c>
      <c r="AJ2900">
        <v>13.7076088167181</v>
      </c>
      <c r="AK2900">
        <v>18</v>
      </c>
      <c r="AL2900">
        <v>1854000</v>
      </c>
      <c r="AM2900">
        <v>43372</v>
      </c>
      <c r="AN2900">
        <v>43218</v>
      </c>
      <c r="AO2900">
        <v>1.4</v>
      </c>
      <c r="AP2900" t="s">
        <v>3288</v>
      </c>
      <c r="AQ2900">
        <v>15</v>
      </c>
      <c r="AR2900">
        <v>0</v>
      </c>
      <c r="AS2900">
        <v>0</v>
      </c>
      <c r="AT2900">
        <v>0</v>
      </c>
    </row>
    <row r="2901" spans="1:46" x14ac:dyDescent="0.25">
      <c r="A2901" t="s">
        <v>41</v>
      </c>
      <c r="B2901" t="s">
        <v>165</v>
      </c>
      <c r="C2901" t="s">
        <v>218</v>
      </c>
      <c r="D2901" t="s">
        <v>236</v>
      </c>
      <c r="E2901" t="s">
        <v>310</v>
      </c>
      <c r="F2901" t="s">
        <v>94</v>
      </c>
      <c r="H2901" t="s">
        <v>38</v>
      </c>
      <c r="I2901">
        <v>9</v>
      </c>
      <c r="J2901">
        <v>9</v>
      </c>
      <c r="K2901">
        <v>6</v>
      </c>
      <c r="L2901">
        <v>2</v>
      </c>
      <c r="M2901">
        <v>91200.6</v>
      </c>
      <c r="N2901">
        <v>152000</v>
      </c>
      <c r="O2901">
        <v>0</v>
      </c>
      <c r="P2901">
        <v>33.999565702631003</v>
      </c>
      <c r="Q2901">
        <v>9</v>
      </c>
      <c r="R2901">
        <v>684000</v>
      </c>
      <c r="S2901">
        <v>43296</v>
      </c>
      <c r="T2901">
        <v>43203</v>
      </c>
      <c r="U2901">
        <v>1.355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9</v>
      </c>
      <c r="AB2901">
        <v>684000</v>
      </c>
      <c r="AD2901">
        <v>43203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9</v>
      </c>
      <c r="AL2901">
        <v>738000</v>
      </c>
      <c r="AN2901">
        <v>43203</v>
      </c>
      <c r="AO2901">
        <v>0</v>
      </c>
      <c r="AP2901" t="s">
        <v>3289</v>
      </c>
      <c r="AQ2901">
        <v>1</v>
      </c>
      <c r="AR2901">
        <v>0</v>
      </c>
      <c r="AS2901">
        <v>0</v>
      </c>
      <c r="AT2901">
        <v>0</v>
      </c>
    </row>
    <row r="2902" spans="1:46" x14ac:dyDescent="0.25">
      <c r="A2902" t="s">
        <v>41</v>
      </c>
      <c r="B2902" t="s">
        <v>166</v>
      </c>
      <c r="C2902" t="s">
        <v>219</v>
      </c>
      <c r="D2902" t="s">
        <v>236</v>
      </c>
      <c r="E2902" t="s">
        <v>310</v>
      </c>
      <c r="F2902" t="s">
        <v>94</v>
      </c>
      <c r="H2902" t="s">
        <v>38</v>
      </c>
      <c r="I2902">
        <v>9</v>
      </c>
      <c r="J2902">
        <v>9</v>
      </c>
      <c r="K2902">
        <v>6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O2902">
        <v>0</v>
      </c>
      <c r="AP2902" t="s">
        <v>3290</v>
      </c>
      <c r="AQ2902">
        <v>0</v>
      </c>
      <c r="AR2902">
        <v>0</v>
      </c>
      <c r="AS2902">
        <v>0</v>
      </c>
      <c r="AT2902">
        <v>0</v>
      </c>
    </row>
    <row r="2903" spans="1:46" x14ac:dyDescent="0.25">
      <c r="A2903" t="s">
        <v>41</v>
      </c>
      <c r="B2903" t="s">
        <v>180</v>
      </c>
      <c r="C2903" t="s">
        <v>233</v>
      </c>
      <c r="D2903" t="s">
        <v>236</v>
      </c>
      <c r="E2903" t="s">
        <v>310</v>
      </c>
      <c r="F2903" t="s">
        <v>94</v>
      </c>
      <c r="H2903" t="s">
        <v>38</v>
      </c>
      <c r="I2903">
        <v>9</v>
      </c>
      <c r="J2903">
        <v>9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10</v>
      </c>
      <c r="R2903">
        <v>2660000</v>
      </c>
      <c r="T2903">
        <v>43248</v>
      </c>
      <c r="U2903">
        <v>0</v>
      </c>
      <c r="V2903">
        <v>6</v>
      </c>
      <c r="W2903">
        <v>892780.82</v>
      </c>
      <c r="X2903">
        <v>1596000</v>
      </c>
      <c r="Y2903">
        <v>399000</v>
      </c>
      <c r="Z2903">
        <v>17.956649777436301</v>
      </c>
      <c r="AA2903">
        <v>10</v>
      </c>
      <c r="AB2903">
        <v>2660000</v>
      </c>
      <c r="AC2903">
        <v>43326</v>
      </c>
      <c r="AD2903">
        <v>43338</v>
      </c>
      <c r="AE2903">
        <v>4.0650000000000004</v>
      </c>
      <c r="AF2903">
        <v>4</v>
      </c>
      <c r="AG2903">
        <v>625197.80000000005</v>
      </c>
      <c r="AH2903">
        <v>1064000</v>
      </c>
      <c r="AI2903">
        <v>66500</v>
      </c>
      <c r="AJ2903">
        <v>31.055881718083999</v>
      </c>
      <c r="AK2903">
        <v>12</v>
      </c>
      <c r="AL2903">
        <v>3192000</v>
      </c>
      <c r="AM2903">
        <v>43359</v>
      </c>
      <c r="AN2903">
        <v>43349</v>
      </c>
      <c r="AO2903">
        <v>2.8</v>
      </c>
      <c r="AP2903" t="s">
        <v>3291</v>
      </c>
      <c r="AQ2903">
        <v>11</v>
      </c>
      <c r="AR2903">
        <v>0</v>
      </c>
      <c r="AS2903">
        <v>0</v>
      </c>
      <c r="AT2903">
        <v>0</v>
      </c>
    </row>
    <row r="2904" spans="1:46" x14ac:dyDescent="0.25">
      <c r="A2904" t="s">
        <v>41</v>
      </c>
      <c r="B2904" t="s">
        <v>170</v>
      </c>
      <c r="C2904" t="s">
        <v>223</v>
      </c>
      <c r="D2904" t="s">
        <v>236</v>
      </c>
      <c r="E2904" t="s">
        <v>310</v>
      </c>
      <c r="F2904" t="s">
        <v>94</v>
      </c>
      <c r="H2904" t="s">
        <v>38</v>
      </c>
      <c r="I2904">
        <v>9</v>
      </c>
      <c r="J2904">
        <v>9</v>
      </c>
      <c r="K2904">
        <v>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O2904">
        <v>0</v>
      </c>
      <c r="AP2904" t="s">
        <v>3292</v>
      </c>
      <c r="AQ2904">
        <v>5</v>
      </c>
      <c r="AR2904">
        <v>0</v>
      </c>
      <c r="AS2904">
        <v>0</v>
      </c>
      <c r="AT2904">
        <v>0</v>
      </c>
    </row>
    <row r="2905" spans="1:46" x14ac:dyDescent="0.25">
      <c r="A2905" t="s">
        <v>41</v>
      </c>
      <c r="B2905" t="s">
        <v>150</v>
      </c>
      <c r="C2905" t="s">
        <v>203</v>
      </c>
      <c r="D2905" t="s">
        <v>236</v>
      </c>
      <c r="E2905" t="s">
        <v>310</v>
      </c>
      <c r="F2905" t="s">
        <v>94</v>
      </c>
      <c r="H2905" t="s">
        <v>38</v>
      </c>
      <c r="I2905">
        <v>8</v>
      </c>
      <c r="J2905">
        <v>8</v>
      </c>
      <c r="K2905">
        <v>6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4</v>
      </c>
      <c r="R2905">
        <v>83600</v>
      </c>
      <c r="T2905">
        <v>43221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4</v>
      </c>
      <c r="AB2905">
        <v>836000</v>
      </c>
      <c r="AD2905">
        <v>43221</v>
      </c>
      <c r="AE2905">
        <v>0</v>
      </c>
      <c r="AF2905">
        <v>1</v>
      </c>
      <c r="AG2905">
        <v>113777.22</v>
      </c>
      <c r="AH2905">
        <v>229000</v>
      </c>
      <c r="AI2905">
        <v>0</v>
      </c>
      <c r="AJ2905">
        <v>45.347186851831601</v>
      </c>
      <c r="AK2905">
        <v>3</v>
      </c>
      <c r="AL2905">
        <v>687000</v>
      </c>
      <c r="AM2905">
        <v>43359</v>
      </c>
      <c r="AN2905">
        <v>43221</v>
      </c>
      <c r="AO2905">
        <v>0.7</v>
      </c>
      <c r="AP2905" t="s">
        <v>3293</v>
      </c>
      <c r="AQ2905">
        <v>2</v>
      </c>
      <c r="AR2905">
        <v>0</v>
      </c>
      <c r="AS2905">
        <v>0</v>
      </c>
      <c r="AT2905">
        <v>0</v>
      </c>
    </row>
    <row r="2906" spans="1:46" x14ac:dyDescent="0.25">
      <c r="A2906" t="s">
        <v>41</v>
      </c>
      <c r="B2906" t="s">
        <v>179</v>
      </c>
      <c r="C2906" t="s">
        <v>232</v>
      </c>
      <c r="D2906" t="s">
        <v>236</v>
      </c>
      <c r="E2906" t="s">
        <v>310</v>
      </c>
      <c r="F2906" t="s">
        <v>94</v>
      </c>
      <c r="H2906" t="s">
        <v>38</v>
      </c>
      <c r="I2906">
        <v>8</v>
      </c>
      <c r="J2906">
        <v>8</v>
      </c>
      <c r="K2906">
        <v>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O2906">
        <v>0</v>
      </c>
      <c r="AP2906" t="s">
        <v>3294</v>
      </c>
      <c r="AQ2906">
        <v>0</v>
      </c>
      <c r="AR2906">
        <v>0</v>
      </c>
      <c r="AS2906">
        <v>0</v>
      </c>
      <c r="AT2906">
        <v>0</v>
      </c>
    </row>
    <row r="2907" spans="1:46" x14ac:dyDescent="0.25">
      <c r="A2907" t="s">
        <v>41</v>
      </c>
      <c r="B2907" t="s">
        <v>175</v>
      </c>
      <c r="C2907" t="s">
        <v>228</v>
      </c>
      <c r="D2907" t="s">
        <v>236</v>
      </c>
      <c r="E2907" t="s">
        <v>310</v>
      </c>
      <c r="F2907" t="s">
        <v>94</v>
      </c>
      <c r="H2907" t="s">
        <v>38</v>
      </c>
      <c r="I2907">
        <v>4</v>
      </c>
      <c r="J2907">
        <v>4</v>
      </c>
      <c r="K2907">
        <v>1</v>
      </c>
      <c r="L2907">
        <v>2</v>
      </c>
      <c r="M2907">
        <v>132980.41</v>
      </c>
      <c r="N2907">
        <v>250000</v>
      </c>
      <c r="O2907">
        <v>75000</v>
      </c>
      <c r="P2907">
        <v>16.4123136665213</v>
      </c>
      <c r="Q2907">
        <v>11</v>
      </c>
      <c r="R2907">
        <v>1375000</v>
      </c>
      <c r="S2907">
        <v>43282</v>
      </c>
      <c r="T2907">
        <v>43146</v>
      </c>
      <c r="U2907">
        <v>1.355</v>
      </c>
      <c r="V2907">
        <v>8</v>
      </c>
      <c r="W2907">
        <v>531921.66</v>
      </c>
      <c r="X2907">
        <v>1000000</v>
      </c>
      <c r="Y2907">
        <v>300000</v>
      </c>
      <c r="Z2907">
        <v>16.4123105236641</v>
      </c>
      <c r="AA2907">
        <v>3</v>
      </c>
      <c r="AB2907">
        <v>375000</v>
      </c>
      <c r="AC2907">
        <v>43338</v>
      </c>
      <c r="AD2907">
        <v>43146</v>
      </c>
      <c r="AE2907">
        <v>5.4189999999999996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21</v>
      </c>
      <c r="AL2907">
        <v>2625000</v>
      </c>
      <c r="AN2907">
        <v>43348</v>
      </c>
      <c r="AO2907">
        <v>0</v>
      </c>
      <c r="AP2907" t="s">
        <v>3295</v>
      </c>
      <c r="AQ2907">
        <v>5</v>
      </c>
      <c r="AR2907">
        <v>0</v>
      </c>
      <c r="AS2907">
        <v>0</v>
      </c>
      <c r="AT2907">
        <v>0</v>
      </c>
    </row>
    <row r="2908" spans="1:46" x14ac:dyDescent="0.25">
      <c r="A2908" t="s">
        <v>41</v>
      </c>
      <c r="B2908" t="s">
        <v>181</v>
      </c>
      <c r="C2908" t="s">
        <v>234</v>
      </c>
      <c r="D2908" t="s">
        <v>236</v>
      </c>
      <c r="E2908" t="s">
        <v>310</v>
      </c>
      <c r="F2908" t="s">
        <v>94</v>
      </c>
      <c r="H2908" t="s">
        <v>38</v>
      </c>
      <c r="I2908">
        <v>3</v>
      </c>
      <c r="J2908">
        <v>3</v>
      </c>
      <c r="K2908">
        <v>6</v>
      </c>
      <c r="L2908">
        <v>5</v>
      </c>
      <c r="M2908">
        <v>852314.4</v>
      </c>
      <c r="N2908">
        <v>1492000</v>
      </c>
      <c r="O2908">
        <v>447600</v>
      </c>
      <c r="P2908">
        <v>10.231152772037101</v>
      </c>
      <c r="Q2908">
        <v>13</v>
      </c>
      <c r="R2908">
        <v>3900000</v>
      </c>
      <c r="S2908">
        <v>43307</v>
      </c>
      <c r="T2908">
        <v>43252</v>
      </c>
      <c r="U2908">
        <v>3.387</v>
      </c>
      <c r="V2908">
        <v>3</v>
      </c>
      <c r="W2908">
        <v>511388.64</v>
      </c>
      <c r="X2908">
        <v>900000</v>
      </c>
      <c r="Y2908">
        <v>270000</v>
      </c>
      <c r="Z2908">
        <v>10.709920042519</v>
      </c>
      <c r="AA2908">
        <v>10</v>
      </c>
      <c r="AB2908">
        <v>3000000</v>
      </c>
      <c r="AC2908">
        <v>43324</v>
      </c>
      <c r="AD2908">
        <v>43252</v>
      </c>
      <c r="AE2908">
        <v>2.032</v>
      </c>
      <c r="AF2908">
        <v>1</v>
      </c>
      <c r="AG2908">
        <v>170462.88</v>
      </c>
      <c r="AH2908">
        <v>300000</v>
      </c>
      <c r="AI2908">
        <v>90000</v>
      </c>
      <c r="AJ2908">
        <v>10.709920042519</v>
      </c>
      <c r="AK2908">
        <v>9</v>
      </c>
      <c r="AL2908">
        <v>2700000</v>
      </c>
      <c r="AM2908">
        <v>43348</v>
      </c>
      <c r="AN2908">
        <v>43252</v>
      </c>
      <c r="AO2908">
        <v>0.7</v>
      </c>
      <c r="AP2908" t="s">
        <v>3296</v>
      </c>
      <c r="AQ2908">
        <v>8</v>
      </c>
      <c r="AR2908">
        <v>0</v>
      </c>
      <c r="AS2908">
        <v>0</v>
      </c>
      <c r="AT2908">
        <v>0</v>
      </c>
    </row>
    <row r="2909" spans="1:46" x14ac:dyDescent="0.25">
      <c r="A2909" t="s">
        <v>41</v>
      </c>
      <c r="B2909" t="s">
        <v>168</v>
      </c>
      <c r="C2909" t="s">
        <v>221</v>
      </c>
      <c r="D2909" t="s">
        <v>236</v>
      </c>
      <c r="E2909" t="s">
        <v>310</v>
      </c>
      <c r="F2909" t="s">
        <v>94</v>
      </c>
      <c r="H2909" t="s">
        <v>38</v>
      </c>
      <c r="I2909">
        <v>3</v>
      </c>
      <c r="J2909">
        <v>3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78000</v>
      </c>
      <c r="T2909">
        <v>43155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37</v>
      </c>
      <c r="AB2909">
        <v>2886000</v>
      </c>
      <c r="AD2909">
        <v>43337</v>
      </c>
      <c r="AE2909">
        <v>0</v>
      </c>
      <c r="AF2909">
        <v>2</v>
      </c>
      <c r="AG2909">
        <v>96002.44</v>
      </c>
      <c r="AH2909">
        <v>156000</v>
      </c>
      <c r="AI2909">
        <v>46800</v>
      </c>
      <c r="AJ2909">
        <v>3.2942451555702701</v>
      </c>
      <c r="AK2909">
        <v>35</v>
      </c>
      <c r="AL2909">
        <v>2730000</v>
      </c>
      <c r="AM2909">
        <v>43351</v>
      </c>
      <c r="AN2909">
        <v>43337</v>
      </c>
      <c r="AO2909">
        <v>1.4</v>
      </c>
      <c r="AP2909" t="s">
        <v>3297</v>
      </c>
      <c r="AQ2909">
        <v>-1</v>
      </c>
      <c r="AR2909">
        <v>0</v>
      </c>
      <c r="AS2909">
        <v>0</v>
      </c>
      <c r="AT2909">
        <v>0</v>
      </c>
    </row>
    <row r="2910" spans="1:46" x14ac:dyDescent="0.25">
      <c r="A2910" t="s">
        <v>124</v>
      </c>
      <c r="B2910" t="s">
        <v>238</v>
      </c>
      <c r="C2910" t="s">
        <v>239</v>
      </c>
      <c r="D2910" t="s">
        <v>236</v>
      </c>
      <c r="E2910" t="s">
        <v>310</v>
      </c>
      <c r="F2910" t="s">
        <v>94</v>
      </c>
      <c r="H2910" t="s">
        <v>38</v>
      </c>
      <c r="I2910">
        <v>0</v>
      </c>
      <c r="J2910">
        <v>0</v>
      </c>
      <c r="K2910">
        <v>24</v>
      </c>
      <c r="L2910">
        <v>2</v>
      </c>
      <c r="M2910">
        <v>42217.52</v>
      </c>
      <c r="N2910">
        <v>106000</v>
      </c>
      <c r="O2910">
        <v>53000</v>
      </c>
      <c r="P2910">
        <v>12.3787317448254</v>
      </c>
      <c r="Q2910">
        <v>39</v>
      </c>
      <c r="R2910">
        <v>2067000</v>
      </c>
      <c r="S2910">
        <v>43308</v>
      </c>
      <c r="T2910">
        <v>43136</v>
      </c>
      <c r="U2910">
        <v>1.355</v>
      </c>
      <c r="V2910">
        <v>2</v>
      </c>
      <c r="W2910">
        <v>42217.52</v>
      </c>
      <c r="X2910">
        <v>106000</v>
      </c>
      <c r="Y2910">
        <v>53000</v>
      </c>
      <c r="Z2910">
        <v>12.3787317448254</v>
      </c>
      <c r="AA2910">
        <v>37</v>
      </c>
      <c r="AB2910">
        <v>1961000</v>
      </c>
      <c r="AC2910">
        <v>43338</v>
      </c>
      <c r="AD2910">
        <v>43136</v>
      </c>
      <c r="AE2910">
        <v>1.355</v>
      </c>
      <c r="AF2910">
        <v>1</v>
      </c>
      <c r="AG2910">
        <v>21108.76</v>
      </c>
      <c r="AH2910">
        <v>53000</v>
      </c>
      <c r="AI2910">
        <v>26500</v>
      </c>
      <c r="AJ2910">
        <v>12.3787317448254</v>
      </c>
      <c r="AK2910">
        <v>35</v>
      </c>
      <c r="AL2910">
        <v>2030000</v>
      </c>
      <c r="AM2910">
        <v>43349</v>
      </c>
      <c r="AN2910">
        <v>43383</v>
      </c>
      <c r="AO2910">
        <v>0.7</v>
      </c>
      <c r="AP2910" t="s">
        <v>3298</v>
      </c>
      <c r="AQ2910">
        <v>59</v>
      </c>
      <c r="AR2910">
        <v>0</v>
      </c>
      <c r="AS2910">
        <v>0</v>
      </c>
      <c r="AT2910">
        <v>0</v>
      </c>
    </row>
    <row r="2911" spans="1:46" x14ac:dyDescent="0.25">
      <c r="A2911" t="s">
        <v>41</v>
      </c>
      <c r="B2911" t="s">
        <v>131</v>
      </c>
      <c r="C2911" t="s">
        <v>184</v>
      </c>
      <c r="D2911" t="s">
        <v>236</v>
      </c>
      <c r="E2911" t="s">
        <v>311</v>
      </c>
      <c r="F2911" t="s">
        <v>102</v>
      </c>
      <c r="H2911" t="s">
        <v>38</v>
      </c>
      <c r="I2911">
        <v>106</v>
      </c>
      <c r="J2911">
        <v>106</v>
      </c>
      <c r="K2911">
        <v>24</v>
      </c>
      <c r="L2911">
        <v>130</v>
      </c>
      <c r="M2911">
        <v>2237301.39</v>
      </c>
      <c r="N2911">
        <v>5577000</v>
      </c>
      <c r="O2911">
        <v>2788500</v>
      </c>
      <c r="P2911">
        <v>11.7435349112426</v>
      </c>
      <c r="Q2911">
        <v>82</v>
      </c>
      <c r="R2911">
        <v>3517800</v>
      </c>
      <c r="S2911">
        <v>43312</v>
      </c>
      <c r="T2911">
        <v>43312</v>
      </c>
      <c r="U2911">
        <v>88.064999999999998</v>
      </c>
      <c r="V2911">
        <v>145</v>
      </c>
      <c r="W2911">
        <v>2645331.7799999998</v>
      </c>
      <c r="X2911">
        <v>6220500</v>
      </c>
      <c r="Y2911">
        <v>3088800</v>
      </c>
      <c r="Z2911">
        <v>7.0835342465753399</v>
      </c>
      <c r="AA2911">
        <v>153</v>
      </c>
      <c r="AB2911">
        <v>6563700</v>
      </c>
      <c r="AC2911">
        <v>43343</v>
      </c>
      <c r="AD2911">
        <v>43343</v>
      </c>
      <c r="AE2911">
        <v>98.225999999999999</v>
      </c>
      <c r="AF2911">
        <v>58</v>
      </c>
      <c r="AG2911">
        <v>965502.2</v>
      </c>
      <c r="AH2911">
        <v>2527200</v>
      </c>
      <c r="AI2911">
        <v>1127400</v>
      </c>
      <c r="AJ2911">
        <v>24.1282740662493</v>
      </c>
      <c r="AK2911">
        <v>95</v>
      </c>
      <c r="AL2911">
        <v>4360500</v>
      </c>
      <c r="AM2911">
        <v>43373</v>
      </c>
      <c r="AN2911">
        <v>43343</v>
      </c>
      <c r="AO2911">
        <v>40.6</v>
      </c>
      <c r="AP2911" t="s">
        <v>3299</v>
      </c>
      <c r="AQ2911">
        <v>20</v>
      </c>
      <c r="AR2911">
        <v>0</v>
      </c>
      <c r="AS2911">
        <v>96</v>
      </c>
      <c r="AT2911">
        <v>0</v>
      </c>
    </row>
    <row r="2912" spans="1:46" x14ac:dyDescent="0.25">
      <c r="A2912" t="s">
        <v>41</v>
      </c>
      <c r="B2912" t="s">
        <v>136</v>
      </c>
      <c r="C2912" t="s">
        <v>189</v>
      </c>
      <c r="D2912" t="s">
        <v>236</v>
      </c>
      <c r="E2912" t="s">
        <v>311</v>
      </c>
      <c r="F2912" t="s">
        <v>102</v>
      </c>
      <c r="H2912" t="s">
        <v>38</v>
      </c>
      <c r="I2912">
        <v>105</v>
      </c>
      <c r="J2912">
        <v>105</v>
      </c>
      <c r="K2912">
        <v>12</v>
      </c>
      <c r="L2912">
        <v>63</v>
      </c>
      <c r="M2912">
        <v>1406156.84</v>
      </c>
      <c r="N2912">
        <v>2583000</v>
      </c>
      <c r="O2912">
        <v>774900</v>
      </c>
      <c r="P2912">
        <v>14.4531539326718</v>
      </c>
      <c r="Q2912">
        <v>69</v>
      </c>
      <c r="R2912">
        <v>2829000</v>
      </c>
      <c r="S2912">
        <v>43312</v>
      </c>
      <c r="T2912">
        <v>43314</v>
      </c>
      <c r="U2912">
        <v>42.677</v>
      </c>
      <c r="V2912">
        <v>139</v>
      </c>
      <c r="W2912">
        <v>3132230.12</v>
      </c>
      <c r="X2912">
        <v>5699000</v>
      </c>
      <c r="Y2912">
        <v>1709700</v>
      </c>
      <c r="Z2912">
        <v>13.6326390180099</v>
      </c>
      <c r="AA2912">
        <v>266</v>
      </c>
      <c r="AB2912">
        <v>10906000</v>
      </c>
      <c r="AC2912">
        <v>43343</v>
      </c>
      <c r="AD2912">
        <v>43340</v>
      </c>
      <c r="AE2912">
        <v>94.161000000000001</v>
      </c>
      <c r="AF2912">
        <v>41</v>
      </c>
      <c r="AG2912">
        <v>782384.56</v>
      </c>
      <c r="AH2912">
        <v>1681000</v>
      </c>
      <c r="AI2912">
        <v>504300</v>
      </c>
      <c r="AJ2912">
        <v>26.861305704037999</v>
      </c>
      <c r="AK2912">
        <v>221</v>
      </c>
      <c r="AL2912">
        <v>9061000</v>
      </c>
      <c r="AM2912">
        <v>43373</v>
      </c>
      <c r="AN2912">
        <v>43340</v>
      </c>
      <c r="AO2912">
        <v>28.7</v>
      </c>
      <c r="AP2912" t="s">
        <v>3300</v>
      </c>
      <c r="AQ2912">
        <v>156</v>
      </c>
      <c r="AR2912">
        <v>0</v>
      </c>
      <c r="AS2912">
        <v>36</v>
      </c>
      <c r="AT2912">
        <v>0</v>
      </c>
    </row>
    <row r="2913" spans="1:46" x14ac:dyDescent="0.25">
      <c r="A2913" t="s">
        <v>41</v>
      </c>
      <c r="B2913" t="s">
        <v>133</v>
      </c>
      <c r="C2913" t="s">
        <v>186</v>
      </c>
      <c r="D2913" t="s">
        <v>236</v>
      </c>
      <c r="E2913" t="s">
        <v>311</v>
      </c>
      <c r="F2913" t="s">
        <v>102</v>
      </c>
      <c r="H2913" t="s">
        <v>38</v>
      </c>
      <c r="I2913">
        <v>44</v>
      </c>
      <c r="J2913">
        <v>44</v>
      </c>
      <c r="K2913">
        <v>36</v>
      </c>
      <c r="L2913">
        <v>91</v>
      </c>
      <c r="M2913">
        <v>1397677.36</v>
      </c>
      <c r="N2913">
        <v>3549000</v>
      </c>
      <c r="O2913">
        <v>1774500</v>
      </c>
      <c r="P2913">
        <v>13.358968939234501</v>
      </c>
      <c r="Q2913">
        <v>7</v>
      </c>
      <c r="R2913">
        <v>273000</v>
      </c>
      <c r="S2913">
        <v>43310</v>
      </c>
      <c r="T2913">
        <v>43294</v>
      </c>
      <c r="U2913">
        <v>61.645000000000003</v>
      </c>
      <c r="V2913">
        <v>29</v>
      </c>
      <c r="W2913">
        <v>415572.25</v>
      </c>
      <c r="X2913">
        <v>1131000</v>
      </c>
      <c r="Y2913">
        <v>565500</v>
      </c>
      <c r="Z2913">
        <v>19.163664884025401</v>
      </c>
      <c r="AA2913">
        <v>86</v>
      </c>
      <c r="AB2913">
        <v>3354000</v>
      </c>
      <c r="AC2913">
        <v>43343</v>
      </c>
      <c r="AD2913">
        <v>43340</v>
      </c>
      <c r="AE2913">
        <v>19.645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121</v>
      </c>
      <c r="AL2913">
        <v>4719000</v>
      </c>
      <c r="AN2913">
        <v>43340</v>
      </c>
      <c r="AO2913">
        <v>0</v>
      </c>
      <c r="AP2913" t="s">
        <v>3301</v>
      </c>
      <c r="AQ2913">
        <v>63</v>
      </c>
      <c r="AR2913">
        <v>0</v>
      </c>
      <c r="AS2913">
        <v>72</v>
      </c>
      <c r="AT2913">
        <v>0</v>
      </c>
    </row>
    <row r="2914" spans="1:46" x14ac:dyDescent="0.25">
      <c r="A2914" t="s">
        <v>41</v>
      </c>
      <c r="B2914" t="s">
        <v>134</v>
      </c>
      <c r="C2914" t="s">
        <v>187</v>
      </c>
      <c r="D2914" t="s">
        <v>236</v>
      </c>
      <c r="E2914" t="s">
        <v>311</v>
      </c>
      <c r="F2914" t="s">
        <v>102</v>
      </c>
      <c r="H2914" t="s">
        <v>38</v>
      </c>
      <c r="I2914">
        <v>39</v>
      </c>
      <c r="J2914">
        <v>39</v>
      </c>
      <c r="K2914">
        <v>36</v>
      </c>
      <c r="L2914">
        <v>19</v>
      </c>
      <c r="M2914">
        <v>221573.24</v>
      </c>
      <c r="N2914">
        <v>551000</v>
      </c>
      <c r="O2914">
        <v>246500</v>
      </c>
      <c r="P2914">
        <v>19.957121891653699</v>
      </c>
      <c r="Q2914">
        <v>124</v>
      </c>
      <c r="R2914">
        <v>3596000</v>
      </c>
      <c r="S2914">
        <v>43312</v>
      </c>
      <c r="T2914">
        <v>43211</v>
      </c>
      <c r="U2914">
        <v>12.871</v>
      </c>
      <c r="V2914">
        <v>30</v>
      </c>
      <c r="W2914">
        <v>338066.68</v>
      </c>
      <c r="X2914">
        <v>870000</v>
      </c>
      <c r="Y2914">
        <v>435000</v>
      </c>
      <c r="Z2914">
        <v>14.511873924726199</v>
      </c>
      <c r="AA2914">
        <v>166</v>
      </c>
      <c r="AB2914">
        <v>4814000</v>
      </c>
      <c r="AC2914">
        <v>43343</v>
      </c>
      <c r="AD2914">
        <v>43319</v>
      </c>
      <c r="AE2914">
        <v>20.323</v>
      </c>
      <c r="AF2914">
        <v>16</v>
      </c>
      <c r="AG2914">
        <v>148996.48000000001</v>
      </c>
      <c r="AH2914">
        <v>468000</v>
      </c>
      <c r="AI2914">
        <v>234000</v>
      </c>
      <c r="AJ2914">
        <v>29.9589197479159</v>
      </c>
      <c r="AK2914">
        <v>142</v>
      </c>
      <c r="AL2914">
        <v>4402000</v>
      </c>
      <c r="AM2914">
        <v>43373</v>
      </c>
      <c r="AN2914">
        <v>43319</v>
      </c>
      <c r="AO2914">
        <v>11.2</v>
      </c>
      <c r="AP2914" t="s">
        <v>3302</v>
      </c>
      <c r="AQ2914">
        <v>36</v>
      </c>
      <c r="AR2914">
        <v>0</v>
      </c>
      <c r="AS2914">
        <v>36</v>
      </c>
      <c r="AT2914">
        <v>0</v>
      </c>
    </row>
    <row r="2915" spans="1:46" x14ac:dyDescent="0.25">
      <c r="A2915" t="s">
        <v>41</v>
      </c>
      <c r="B2915" t="s">
        <v>141</v>
      </c>
      <c r="C2915" t="s">
        <v>194</v>
      </c>
      <c r="D2915" t="s">
        <v>236</v>
      </c>
      <c r="E2915" t="s">
        <v>311</v>
      </c>
      <c r="F2915" t="s">
        <v>102</v>
      </c>
      <c r="H2915" t="s">
        <v>38</v>
      </c>
      <c r="I2915">
        <v>39</v>
      </c>
      <c r="J2915">
        <v>39</v>
      </c>
      <c r="K2915">
        <v>36</v>
      </c>
      <c r="L2915">
        <v>4</v>
      </c>
      <c r="M2915">
        <v>93028.38</v>
      </c>
      <c r="N2915">
        <v>168000</v>
      </c>
      <c r="O2915">
        <v>12600</v>
      </c>
      <c r="P2915">
        <v>34.149795239671398</v>
      </c>
      <c r="Q2915">
        <v>65</v>
      </c>
      <c r="R2915">
        <v>2730000</v>
      </c>
      <c r="S2915">
        <v>43310</v>
      </c>
      <c r="T2915">
        <v>43312</v>
      </c>
      <c r="U2915">
        <v>2.71</v>
      </c>
      <c r="V2915">
        <v>26</v>
      </c>
      <c r="W2915">
        <v>660253.65</v>
      </c>
      <c r="X2915">
        <v>1092000</v>
      </c>
      <c r="Y2915">
        <v>327600</v>
      </c>
      <c r="Z2915">
        <v>4.9870467157264402</v>
      </c>
      <c r="AA2915">
        <v>39</v>
      </c>
      <c r="AB2915">
        <v>1638000</v>
      </c>
      <c r="AC2915">
        <v>43338</v>
      </c>
      <c r="AD2915">
        <v>43312</v>
      </c>
      <c r="AE2915">
        <v>17.613</v>
      </c>
      <c r="AF2915">
        <v>8</v>
      </c>
      <c r="AG2915">
        <v>203155</v>
      </c>
      <c r="AH2915">
        <v>336000</v>
      </c>
      <c r="AI2915">
        <v>88200</v>
      </c>
      <c r="AJ2915">
        <v>9.8182000522415596</v>
      </c>
      <c r="AK2915">
        <v>33</v>
      </c>
      <c r="AL2915">
        <v>1386000</v>
      </c>
      <c r="AM2915">
        <v>43373</v>
      </c>
      <c r="AN2915">
        <v>43312</v>
      </c>
      <c r="AO2915">
        <v>5.6</v>
      </c>
      <c r="AP2915" t="s">
        <v>3303</v>
      </c>
      <c r="AQ2915">
        <v>46</v>
      </c>
      <c r="AR2915">
        <v>0</v>
      </c>
      <c r="AS2915">
        <v>0</v>
      </c>
      <c r="AT2915">
        <v>0</v>
      </c>
    </row>
    <row r="2916" spans="1:46" x14ac:dyDescent="0.25">
      <c r="A2916" t="s">
        <v>41</v>
      </c>
      <c r="B2916" t="s">
        <v>137</v>
      </c>
      <c r="C2916" t="s">
        <v>190</v>
      </c>
      <c r="D2916" t="s">
        <v>236</v>
      </c>
      <c r="E2916" t="s">
        <v>311</v>
      </c>
      <c r="F2916" t="s">
        <v>102</v>
      </c>
      <c r="H2916" t="s">
        <v>38</v>
      </c>
      <c r="I2916">
        <v>39</v>
      </c>
      <c r="J2916">
        <v>39</v>
      </c>
      <c r="K2916">
        <v>36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E2916">
        <v>0</v>
      </c>
      <c r="AF2916">
        <v>1</v>
      </c>
      <c r="AG2916">
        <v>14107.17</v>
      </c>
      <c r="AH2916">
        <v>35000</v>
      </c>
      <c r="AI2916">
        <v>10500</v>
      </c>
      <c r="AJ2916">
        <v>36.661684938714501</v>
      </c>
      <c r="AK2916">
        <v>72</v>
      </c>
      <c r="AL2916">
        <v>2520000</v>
      </c>
      <c r="AM2916">
        <v>43372</v>
      </c>
      <c r="AN2916">
        <v>43364</v>
      </c>
      <c r="AO2916">
        <v>0.7</v>
      </c>
      <c r="AP2916" t="s">
        <v>3304</v>
      </c>
      <c r="AQ2916">
        <v>24</v>
      </c>
      <c r="AR2916">
        <v>0</v>
      </c>
      <c r="AS2916">
        <v>0</v>
      </c>
      <c r="AT2916">
        <v>0</v>
      </c>
    </row>
    <row r="2917" spans="1:46" x14ac:dyDescent="0.25">
      <c r="A2917" t="s">
        <v>41</v>
      </c>
      <c r="B2917" t="s">
        <v>142</v>
      </c>
      <c r="C2917" t="s">
        <v>195</v>
      </c>
      <c r="D2917" t="s">
        <v>236</v>
      </c>
      <c r="E2917" t="s">
        <v>311</v>
      </c>
      <c r="F2917" t="s">
        <v>102</v>
      </c>
      <c r="H2917" t="s">
        <v>38</v>
      </c>
      <c r="I2917">
        <v>39</v>
      </c>
      <c r="J2917">
        <v>39</v>
      </c>
      <c r="K2917">
        <v>36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69</v>
      </c>
      <c r="R2917">
        <v>2415000</v>
      </c>
      <c r="T2917">
        <v>43211</v>
      </c>
      <c r="U2917">
        <v>0</v>
      </c>
      <c r="V2917">
        <v>18</v>
      </c>
      <c r="W2917">
        <v>254804.94</v>
      </c>
      <c r="X2917">
        <v>630000</v>
      </c>
      <c r="Y2917">
        <v>297500</v>
      </c>
      <c r="Z2917">
        <v>15.7036287961235</v>
      </c>
      <c r="AA2917">
        <v>51</v>
      </c>
      <c r="AB2917">
        <v>1785000</v>
      </c>
      <c r="AC2917">
        <v>43340</v>
      </c>
      <c r="AD2917">
        <v>43211</v>
      </c>
      <c r="AE2917">
        <v>12.194000000000001</v>
      </c>
      <c r="AF2917">
        <v>1</v>
      </c>
      <c r="AG2917">
        <v>14155.83</v>
      </c>
      <c r="AH2917">
        <v>35000</v>
      </c>
      <c r="AI2917">
        <v>0</v>
      </c>
      <c r="AJ2917">
        <v>55.510248825655701</v>
      </c>
      <c r="AK2917">
        <v>50</v>
      </c>
      <c r="AL2917">
        <v>1750000</v>
      </c>
      <c r="AM2917">
        <v>43368</v>
      </c>
      <c r="AN2917">
        <v>43211</v>
      </c>
      <c r="AO2917">
        <v>0.7</v>
      </c>
      <c r="AP2917" t="s">
        <v>3305</v>
      </c>
      <c r="AQ2917">
        <v>45</v>
      </c>
      <c r="AR2917">
        <v>0</v>
      </c>
      <c r="AS2917">
        <v>0</v>
      </c>
      <c r="AT2917">
        <v>0</v>
      </c>
    </row>
    <row r="2918" spans="1:46" x14ac:dyDescent="0.25">
      <c r="A2918" t="s">
        <v>41</v>
      </c>
      <c r="B2918" t="s">
        <v>139</v>
      </c>
      <c r="C2918" t="s">
        <v>192</v>
      </c>
      <c r="D2918" t="s">
        <v>236</v>
      </c>
      <c r="E2918" t="s">
        <v>311</v>
      </c>
      <c r="F2918" t="s">
        <v>102</v>
      </c>
      <c r="H2918" t="s">
        <v>38</v>
      </c>
      <c r="I2918">
        <v>38</v>
      </c>
      <c r="J2918">
        <v>38</v>
      </c>
      <c r="K2918">
        <v>36</v>
      </c>
      <c r="L2918">
        <v>9</v>
      </c>
      <c r="M2918">
        <v>167515.38</v>
      </c>
      <c r="N2918">
        <v>306000</v>
      </c>
      <c r="O2918">
        <v>71400</v>
      </c>
      <c r="P2918">
        <v>21.454851561962698</v>
      </c>
      <c r="Q2918">
        <v>77</v>
      </c>
      <c r="R2918">
        <v>2618000</v>
      </c>
      <c r="S2918">
        <v>43312</v>
      </c>
      <c r="T2918">
        <v>43154</v>
      </c>
      <c r="U2918">
        <v>6.0970000000000004</v>
      </c>
      <c r="V2918">
        <v>8</v>
      </c>
      <c r="W2918">
        <v>148902.56</v>
      </c>
      <c r="X2918">
        <v>272000</v>
      </c>
      <c r="Y2918">
        <v>81600</v>
      </c>
      <c r="Z2918">
        <v>13.9743612993562</v>
      </c>
      <c r="AA2918">
        <v>69</v>
      </c>
      <c r="AB2918">
        <v>2346000</v>
      </c>
      <c r="AC2918">
        <v>43342</v>
      </c>
      <c r="AD2918">
        <v>43154</v>
      </c>
      <c r="AE2918">
        <v>5.4189999999999996</v>
      </c>
      <c r="AF2918">
        <v>5</v>
      </c>
      <c r="AG2918">
        <v>93064.1</v>
      </c>
      <c r="AH2918">
        <v>170000</v>
      </c>
      <c r="AI2918">
        <v>28163</v>
      </c>
      <c r="AJ2918">
        <v>27.8252429080393</v>
      </c>
      <c r="AK2918">
        <v>64</v>
      </c>
      <c r="AL2918">
        <v>2176000</v>
      </c>
      <c r="AM2918">
        <v>43358</v>
      </c>
      <c r="AN2918">
        <v>43154</v>
      </c>
      <c r="AO2918">
        <v>3.5</v>
      </c>
      <c r="AP2918" t="s">
        <v>3306</v>
      </c>
      <c r="AQ2918">
        <v>24</v>
      </c>
      <c r="AR2918">
        <v>0</v>
      </c>
      <c r="AS2918">
        <v>0</v>
      </c>
      <c r="AT2918">
        <v>0</v>
      </c>
    </row>
    <row r="2919" spans="1:46" x14ac:dyDescent="0.25">
      <c r="A2919" t="s">
        <v>41</v>
      </c>
      <c r="B2919" t="s">
        <v>143</v>
      </c>
      <c r="C2919" t="s">
        <v>196</v>
      </c>
      <c r="D2919" t="s">
        <v>236</v>
      </c>
      <c r="E2919" t="s">
        <v>311</v>
      </c>
      <c r="F2919" t="s">
        <v>102</v>
      </c>
      <c r="H2919" t="s">
        <v>38</v>
      </c>
      <c r="I2919">
        <v>27</v>
      </c>
      <c r="J2919">
        <v>27</v>
      </c>
      <c r="K2919">
        <v>24</v>
      </c>
      <c r="L2919">
        <v>6</v>
      </c>
      <c r="M2919">
        <v>156426.18</v>
      </c>
      <c r="N2919">
        <v>288000</v>
      </c>
      <c r="O2919">
        <v>57600</v>
      </c>
      <c r="P2919">
        <v>25.317361817094898</v>
      </c>
      <c r="Q2919">
        <v>24</v>
      </c>
      <c r="R2919">
        <v>1152000</v>
      </c>
      <c r="S2919">
        <v>43312</v>
      </c>
      <c r="T2919">
        <v>43223</v>
      </c>
      <c r="U2919">
        <v>4.0650000000000004</v>
      </c>
      <c r="V2919">
        <v>12</v>
      </c>
      <c r="W2919">
        <v>317136.88</v>
      </c>
      <c r="X2919">
        <v>576000</v>
      </c>
      <c r="Y2919">
        <v>172800</v>
      </c>
      <c r="Z2919">
        <v>13.479521932689</v>
      </c>
      <c r="AA2919">
        <v>36</v>
      </c>
      <c r="AB2919">
        <v>1728000</v>
      </c>
      <c r="AC2919">
        <v>43336</v>
      </c>
      <c r="AD2919">
        <v>43332</v>
      </c>
      <c r="AE2919">
        <v>8.1289999999999996</v>
      </c>
      <c r="AF2919">
        <v>22</v>
      </c>
      <c r="AG2919">
        <v>597127.52</v>
      </c>
      <c r="AH2919">
        <v>1056000</v>
      </c>
      <c r="AI2919">
        <v>306089</v>
      </c>
      <c r="AJ2919">
        <v>12.4109031955481</v>
      </c>
      <c r="AK2919">
        <v>39</v>
      </c>
      <c r="AL2919">
        <v>1872000</v>
      </c>
      <c r="AM2919">
        <v>43363</v>
      </c>
      <c r="AN2919">
        <v>43373</v>
      </c>
      <c r="AO2919">
        <v>15.4</v>
      </c>
      <c r="AP2919" t="s">
        <v>3307</v>
      </c>
      <c r="AQ2919">
        <v>41</v>
      </c>
      <c r="AR2919">
        <v>0</v>
      </c>
      <c r="AS2919">
        <v>0</v>
      </c>
      <c r="AT2919">
        <v>0</v>
      </c>
    </row>
    <row r="2920" spans="1:46" x14ac:dyDescent="0.25">
      <c r="A2920" t="s">
        <v>41</v>
      </c>
      <c r="B2920" t="s">
        <v>146</v>
      </c>
      <c r="C2920" t="s">
        <v>199</v>
      </c>
      <c r="D2920" t="s">
        <v>236</v>
      </c>
      <c r="E2920" t="s">
        <v>311</v>
      </c>
      <c r="F2920" t="s">
        <v>102</v>
      </c>
      <c r="H2920" t="s">
        <v>38</v>
      </c>
      <c r="I2920">
        <v>26</v>
      </c>
      <c r="J2920">
        <v>26</v>
      </c>
      <c r="K2920">
        <v>24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24</v>
      </c>
      <c r="AB2920">
        <v>1344000</v>
      </c>
      <c r="AD2920">
        <v>43342</v>
      </c>
      <c r="AE2920">
        <v>0</v>
      </c>
      <c r="AF2920">
        <v>1</v>
      </c>
      <c r="AG2920">
        <v>33066.75</v>
      </c>
      <c r="AH2920">
        <v>56000</v>
      </c>
      <c r="AI2920">
        <v>16800</v>
      </c>
      <c r="AJ2920">
        <v>7.2106514570341602</v>
      </c>
      <c r="AK2920">
        <v>24</v>
      </c>
      <c r="AL2920">
        <v>1344000</v>
      </c>
      <c r="AM2920">
        <v>43358</v>
      </c>
      <c r="AN2920">
        <v>43342</v>
      </c>
      <c r="AO2920">
        <v>0.7</v>
      </c>
      <c r="AP2920" t="s">
        <v>3308</v>
      </c>
      <c r="AQ2920">
        <v>14</v>
      </c>
      <c r="AR2920">
        <v>0</v>
      </c>
      <c r="AS2920">
        <v>0</v>
      </c>
      <c r="AT2920">
        <v>0</v>
      </c>
    </row>
    <row r="2921" spans="1:46" x14ac:dyDescent="0.25">
      <c r="A2921" t="s">
        <v>41</v>
      </c>
      <c r="B2921" t="s">
        <v>157</v>
      </c>
      <c r="C2921" t="s">
        <v>210</v>
      </c>
      <c r="D2921" t="s">
        <v>236</v>
      </c>
      <c r="E2921" t="s">
        <v>311</v>
      </c>
      <c r="F2921" t="s">
        <v>102</v>
      </c>
      <c r="H2921" t="s">
        <v>38</v>
      </c>
      <c r="I2921">
        <v>22</v>
      </c>
      <c r="J2921">
        <v>22</v>
      </c>
      <c r="K2921">
        <v>6</v>
      </c>
      <c r="L2921">
        <v>5</v>
      </c>
      <c r="M2921">
        <v>219209.55</v>
      </c>
      <c r="N2921">
        <v>393700</v>
      </c>
      <c r="O2921">
        <v>71910</v>
      </c>
      <c r="P2921">
        <v>25.065880014834601</v>
      </c>
      <c r="Q2921">
        <v>15</v>
      </c>
      <c r="R2921">
        <v>1198500</v>
      </c>
      <c r="S2921">
        <v>43311</v>
      </c>
      <c r="T2921">
        <v>43227</v>
      </c>
      <c r="U2921">
        <v>3.387</v>
      </c>
      <c r="V2921">
        <v>16</v>
      </c>
      <c r="W2921">
        <v>773657.53</v>
      </c>
      <c r="X2921">
        <v>1272600</v>
      </c>
      <c r="Y2921">
        <v>381780</v>
      </c>
      <c r="Z2921">
        <v>4.4674252241900998</v>
      </c>
      <c r="AA2921">
        <v>35</v>
      </c>
      <c r="AB2921">
        <v>2800000</v>
      </c>
      <c r="AC2921">
        <v>43343</v>
      </c>
      <c r="AD2921">
        <v>43319</v>
      </c>
      <c r="AE2921">
        <v>10.839</v>
      </c>
      <c r="AF2921">
        <v>7</v>
      </c>
      <c r="AG2921">
        <v>338976.31</v>
      </c>
      <c r="AH2921">
        <v>554000</v>
      </c>
      <c r="AI2921">
        <v>143100</v>
      </c>
      <c r="AJ2921">
        <v>9.2543342549837693</v>
      </c>
      <c r="AK2921">
        <v>50</v>
      </c>
      <c r="AL2921">
        <v>3995000</v>
      </c>
      <c r="AM2921">
        <v>43366</v>
      </c>
      <c r="AN2921">
        <v>43364</v>
      </c>
      <c r="AO2921">
        <v>4.9000000000000004</v>
      </c>
      <c r="AP2921" t="s">
        <v>3309</v>
      </c>
      <c r="AQ2921">
        <v>26</v>
      </c>
      <c r="AR2921">
        <v>0</v>
      </c>
      <c r="AS2921">
        <v>24</v>
      </c>
      <c r="AT2921">
        <v>0</v>
      </c>
    </row>
    <row r="2922" spans="1:46" x14ac:dyDescent="0.25">
      <c r="A2922" t="s">
        <v>41</v>
      </c>
      <c r="B2922" t="s">
        <v>167</v>
      </c>
      <c r="C2922" t="s">
        <v>220</v>
      </c>
      <c r="D2922" t="s">
        <v>236</v>
      </c>
      <c r="E2922" t="s">
        <v>311</v>
      </c>
      <c r="F2922" t="s">
        <v>102</v>
      </c>
      <c r="H2922" t="s">
        <v>38</v>
      </c>
      <c r="I2922">
        <v>21</v>
      </c>
      <c r="J2922">
        <v>21</v>
      </c>
      <c r="K2922">
        <v>6</v>
      </c>
      <c r="L2922">
        <v>8</v>
      </c>
      <c r="M2922">
        <v>369549.12</v>
      </c>
      <c r="N2922">
        <v>632000</v>
      </c>
      <c r="O2922">
        <v>142200</v>
      </c>
      <c r="P2922">
        <v>17.0061183648465</v>
      </c>
      <c r="Q2922">
        <v>12</v>
      </c>
      <c r="R2922">
        <v>948000</v>
      </c>
      <c r="S2922">
        <v>43310</v>
      </c>
      <c r="T2922">
        <v>43206</v>
      </c>
      <c r="U2922">
        <v>5.4189999999999996</v>
      </c>
      <c r="V2922">
        <v>21</v>
      </c>
      <c r="W2922">
        <v>991443.15</v>
      </c>
      <c r="X2922">
        <v>1659000</v>
      </c>
      <c r="Y2922">
        <v>497700</v>
      </c>
      <c r="Z2922">
        <v>6.0890842402249801</v>
      </c>
      <c r="AA2922">
        <v>15</v>
      </c>
      <c r="AB2922">
        <v>1245000</v>
      </c>
      <c r="AC2922">
        <v>43331</v>
      </c>
      <c r="AD2922">
        <v>43341</v>
      </c>
      <c r="AE2922">
        <v>14.226000000000001</v>
      </c>
      <c r="AF2922">
        <v>7</v>
      </c>
      <c r="AG2922">
        <v>340093.81</v>
      </c>
      <c r="AH2922">
        <v>581000</v>
      </c>
      <c r="AI2922">
        <v>174300</v>
      </c>
      <c r="AJ2922">
        <v>8.0149518750811701</v>
      </c>
      <c r="AK2922">
        <v>8</v>
      </c>
      <c r="AL2922">
        <v>632000</v>
      </c>
      <c r="AM2922">
        <v>43351</v>
      </c>
      <c r="AN2922">
        <v>43341</v>
      </c>
      <c r="AO2922">
        <v>4.9000000000000004</v>
      </c>
      <c r="AP2922" t="s">
        <v>3310</v>
      </c>
      <c r="AQ2922">
        <v>24</v>
      </c>
      <c r="AR2922">
        <v>0</v>
      </c>
      <c r="AS2922">
        <v>0</v>
      </c>
      <c r="AT2922">
        <v>0</v>
      </c>
    </row>
    <row r="2923" spans="1:46" x14ac:dyDescent="0.25">
      <c r="A2923" t="s">
        <v>41</v>
      </c>
      <c r="B2923" t="s">
        <v>162</v>
      </c>
      <c r="C2923" t="s">
        <v>215</v>
      </c>
      <c r="D2923" t="s">
        <v>236</v>
      </c>
      <c r="E2923" t="s">
        <v>311</v>
      </c>
      <c r="F2923" t="s">
        <v>102</v>
      </c>
      <c r="H2923" t="s">
        <v>38</v>
      </c>
      <c r="I2923">
        <v>18</v>
      </c>
      <c r="J2923">
        <v>18</v>
      </c>
      <c r="K2923">
        <v>6</v>
      </c>
      <c r="L2923">
        <v>8</v>
      </c>
      <c r="M2923">
        <v>593928.17000000004</v>
      </c>
      <c r="N2923">
        <v>984000</v>
      </c>
      <c r="O2923">
        <v>221400</v>
      </c>
      <c r="P2923">
        <v>14.3297944850497</v>
      </c>
      <c r="Q2923">
        <v>7</v>
      </c>
      <c r="R2923">
        <v>861000</v>
      </c>
      <c r="S2923">
        <v>43312</v>
      </c>
      <c r="T2923">
        <v>43294</v>
      </c>
      <c r="U2923">
        <v>5.4189999999999996</v>
      </c>
      <c r="V2923">
        <v>10</v>
      </c>
      <c r="W2923">
        <v>753187.54</v>
      </c>
      <c r="X2923">
        <v>1230000</v>
      </c>
      <c r="Y2923">
        <v>369000</v>
      </c>
      <c r="Z2923">
        <v>3.7739496270241699</v>
      </c>
      <c r="AA2923">
        <v>21</v>
      </c>
      <c r="AB2923">
        <v>2583000</v>
      </c>
      <c r="AC2923">
        <v>43335</v>
      </c>
      <c r="AD2923">
        <v>43341</v>
      </c>
      <c r="AE2923">
        <v>6.774</v>
      </c>
      <c r="AF2923">
        <v>16</v>
      </c>
      <c r="AG2923">
        <v>1217260</v>
      </c>
      <c r="AH2923">
        <v>1968000</v>
      </c>
      <c r="AI2923">
        <v>590400</v>
      </c>
      <c r="AJ2923">
        <v>2.80299068025638</v>
      </c>
      <c r="AK2923">
        <v>5</v>
      </c>
      <c r="AL2923">
        <v>615000</v>
      </c>
      <c r="AM2923">
        <v>43372</v>
      </c>
      <c r="AN2923">
        <v>43341</v>
      </c>
      <c r="AO2923">
        <v>11.2</v>
      </c>
      <c r="AP2923" t="s">
        <v>3311</v>
      </c>
      <c r="AQ2923">
        <v>18</v>
      </c>
      <c r="AR2923">
        <v>0</v>
      </c>
      <c r="AS2923">
        <v>0</v>
      </c>
      <c r="AT2923">
        <v>0</v>
      </c>
    </row>
    <row r="2924" spans="1:46" x14ac:dyDescent="0.25">
      <c r="A2924" t="s">
        <v>41</v>
      </c>
      <c r="B2924" t="s">
        <v>163</v>
      </c>
      <c r="C2924" t="s">
        <v>216</v>
      </c>
      <c r="D2924" t="s">
        <v>236</v>
      </c>
      <c r="E2924" t="s">
        <v>311</v>
      </c>
      <c r="F2924" t="s">
        <v>102</v>
      </c>
      <c r="H2924" t="s">
        <v>38</v>
      </c>
      <c r="I2924">
        <v>16</v>
      </c>
      <c r="J2924">
        <v>16</v>
      </c>
      <c r="K2924">
        <v>6</v>
      </c>
      <c r="L2924">
        <v>19</v>
      </c>
      <c r="M2924">
        <v>1264833.22</v>
      </c>
      <c r="N2924">
        <v>2261000</v>
      </c>
      <c r="O2924">
        <v>678300</v>
      </c>
      <c r="P2924">
        <v>12.0922131911174</v>
      </c>
      <c r="Q2924">
        <v>29</v>
      </c>
      <c r="R2924">
        <v>3451000</v>
      </c>
      <c r="S2924">
        <v>43312</v>
      </c>
      <c r="T2924">
        <v>43312</v>
      </c>
      <c r="U2924">
        <v>12.871</v>
      </c>
      <c r="V2924">
        <v>13</v>
      </c>
      <c r="W2924">
        <v>909741.65</v>
      </c>
      <c r="X2924">
        <v>1547000</v>
      </c>
      <c r="Y2924">
        <v>464100</v>
      </c>
      <c r="Z2924">
        <v>7.5892681261378003</v>
      </c>
      <c r="AA2924">
        <v>40</v>
      </c>
      <c r="AB2924">
        <v>4760000</v>
      </c>
      <c r="AC2924">
        <v>43335</v>
      </c>
      <c r="AD2924">
        <v>43341</v>
      </c>
      <c r="AE2924">
        <v>8.8059999999999992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40</v>
      </c>
      <c r="AL2924">
        <v>4760000</v>
      </c>
      <c r="AN2924">
        <v>43341</v>
      </c>
      <c r="AO2924">
        <v>0</v>
      </c>
      <c r="AP2924" t="s">
        <v>3312</v>
      </c>
      <c r="AQ2924">
        <v>28</v>
      </c>
      <c r="AR2924">
        <v>0</v>
      </c>
      <c r="AS2924">
        <v>0</v>
      </c>
      <c r="AT2924">
        <v>0</v>
      </c>
    </row>
    <row r="2925" spans="1:46" x14ac:dyDescent="0.25">
      <c r="A2925" t="s">
        <v>41</v>
      </c>
      <c r="B2925" t="s">
        <v>151</v>
      </c>
      <c r="C2925" t="s">
        <v>204</v>
      </c>
      <c r="D2925" t="s">
        <v>236</v>
      </c>
      <c r="E2925" t="s">
        <v>311</v>
      </c>
      <c r="F2925" t="s">
        <v>102</v>
      </c>
      <c r="H2925" t="s">
        <v>38</v>
      </c>
      <c r="I2925">
        <v>13</v>
      </c>
      <c r="J2925">
        <v>13</v>
      </c>
      <c r="K2925">
        <v>12</v>
      </c>
      <c r="L2925">
        <v>7</v>
      </c>
      <c r="M2925">
        <v>374232.44</v>
      </c>
      <c r="N2925">
        <v>659000</v>
      </c>
      <c r="O2925">
        <v>169500</v>
      </c>
      <c r="P2925">
        <v>15.902822471910101</v>
      </c>
      <c r="Q2925">
        <v>8</v>
      </c>
      <c r="R2925">
        <v>760000</v>
      </c>
      <c r="S2925">
        <v>43305</v>
      </c>
      <c r="T2925">
        <v>43219</v>
      </c>
      <c r="U2925">
        <v>4.742</v>
      </c>
      <c r="V2925">
        <v>2</v>
      </c>
      <c r="W2925">
        <v>108401.38</v>
      </c>
      <c r="X2925">
        <v>190000</v>
      </c>
      <c r="Y2925">
        <v>28500</v>
      </c>
      <c r="Z2925">
        <v>26.166242815893099</v>
      </c>
      <c r="AA2925">
        <v>18</v>
      </c>
      <c r="AB2925">
        <v>1710000</v>
      </c>
      <c r="AC2925">
        <v>43327</v>
      </c>
      <c r="AD2925">
        <v>43326</v>
      </c>
      <c r="AE2925">
        <v>1.355</v>
      </c>
      <c r="AF2925">
        <v>4</v>
      </c>
      <c r="AG2925">
        <v>219758.4</v>
      </c>
      <c r="AH2925">
        <v>380000</v>
      </c>
      <c r="AI2925">
        <v>114000</v>
      </c>
      <c r="AJ2925">
        <v>9.1224662337425002</v>
      </c>
      <c r="AK2925">
        <v>14</v>
      </c>
      <c r="AL2925">
        <v>1330000</v>
      </c>
      <c r="AM2925">
        <v>43359</v>
      </c>
      <c r="AN2925">
        <v>43326</v>
      </c>
      <c r="AO2925">
        <v>2.8</v>
      </c>
      <c r="AP2925" t="s">
        <v>3313</v>
      </c>
      <c r="AQ2925">
        <v>24</v>
      </c>
      <c r="AR2925">
        <v>0</v>
      </c>
      <c r="AS2925">
        <v>0</v>
      </c>
      <c r="AT2925">
        <v>0</v>
      </c>
    </row>
    <row r="2926" spans="1:46" x14ac:dyDescent="0.25">
      <c r="A2926" t="s">
        <v>41</v>
      </c>
      <c r="B2926" t="s">
        <v>152</v>
      </c>
      <c r="C2926" t="s">
        <v>205</v>
      </c>
      <c r="D2926" t="s">
        <v>236</v>
      </c>
      <c r="E2926" t="s">
        <v>311</v>
      </c>
      <c r="F2926" t="s">
        <v>102</v>
      </c>
      <c r="H2926" t="s">
        <v>38</v>
      </c>
      <c r="I2926">
        <v>13</v>
      </c>
      <c r="J2926">
        <v>13</v>
      </c>
      <c r="K2926">
        <v>12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12</v>
      </c>
      <c r="R2926">
        <v>1284000</v>
      </c>
      <c r="T2926">
        <v>43314</v>
      </c>
      <c r="U2926">
        <v>0</v>
      </c>
      <c r="V2926">
        <v>3</v>
      </c>
      <c r="W2926">
        <v>188525.76</v>
      </c>
      <c r="X2926">
        <v>321000</v>
      </c>
      <c r="Y2926">
        <v>64200</v>
      </c>
      <c r="Z2926">
        <v>19.245196104449299</v>
      </c>
      <c r="AA2926">
        <v>21</v>
      </c>
      <c r="AB2926">
        <v>2247000</v>
      </c>
      <c r="AC2926">
        <v>43337</v>
      </c>
      <c r="AD2926">
        <v>43314</v>
      </c>
      <c r="AE2926">
        <v>2.032</v>
      </c>
      <c r="AF2926">
        <v>2</v>
      </c>
      <c r="AG2926">
        <v>125683.84</v>
      </c>
      <c r="AH2926">
        <v>214000</v>
      </c>
      <c r="AI2926">
        <v>64200</v>
      </c>
      <c r="AJ2926">
        <v>7.7087956044176096</v>
      </c>
      <c r="AK2926">
        <v>19</v>
      </c>
      <c r="AL2926">
        <v>2033000</v>
      </c>
      <c r="AM2926">
        <v>43367</v>
      </c>
      <c r="AN2926">
        <v>43314</v>
      </c>
      <c r="AO2926">
        <v>1.4</v>
      </c>
      <c r="AP2926" t="s">
        <v>3314</v>
      </c>
      <c r="AQ2926">
        <v>17</v>
      </c>
      <c r="AR2926">
        <v>0</v>
      </c>
      <c r="AS2926">
        <v>0</v>
      </c>
      <c r="AT2926">
        <v>0</v>
      </c>
    </row>
    <row r="2927" spans="1:46" x14ac:dyDescent="0.25">
      <c r="A2927" t="s">
        <v>41</v>
      </c>
      <c r="B2927" t="s">
        <v>153</v>
      </c>
      <c r="C2927" t="s">
        <v>206</v>
      </c>
      <c r="D2927" t="s">
        <v>236</v>
      </c>
      <c r="E2927" t="s">
        <v>311</v>
      </c>
      <c r="F2927" t="s">
        <v>102</v>
      </c>
      <c r="H2927" t="s">
        <v>38</v>
      </c>
      <c r="I2927">
        <v>13</v>
      </c>
      <c r="J2927">
        <v>13</v>
      </c>
      <c r="K2927">
        <v>12</v>
      </c>
      <c r="L2927">
        <v>6</v>
      </c>
      <c r="M2927">
        <v>436178.47</v>
      </c>
      <c r="N2927">
        <v>752000</v>
      </c>
      <c r="O2927">
        <v>225600</v>
      </c>
      <c r="P2927">
        <v>8.8532833312563692</v>
      </c>
      <c r="Q2927">
        <v>16</v>
      </c>
      <c r="R2927">
        <v>2016000</v>
      </c>
      <c r="S2927">
        <v>43310</v>
      </c>
      <c r="T2927">
        <v>43310</v>
      </c>
      <c r="U2927">
        <v>4.0650000000000004</v>
      </c>
      <c r="V2927">
        <v>2</v>
      </c>
      <c r="W2927">
        <v>151460.22</v>
      </c>
      <c r="X2927">
        <v>252000</v>
      </c>
      <c r="Y2927">
        <v>37800</v>
      </c>
      <c r="Z2927">
        <v>22.219308232185799</v>
      </c>
      <c r="AA2927">
        <v>14</v>
      </c>
      <c r="AB2927">
        <v>1764000</v>
      </c>
      <c r="AC2927">
        <v>43342</v>
      </c>
      <c r="AD2927">
        <v>43310</v>
      </c>
      <c r="AE2927">
        <v>1.355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25</v>
      </c>
      <c r="AL2927">
        <v>3150000</v>
      </c>
      <c r="AN2927">
        <v>43310</v>
      </c>
      <c r="AO2927">
        <v>0</v>
      </c>
      <c r="AP2927" t="s">
        <v>3315</v>
      </c>
      <c r="AQ2927">
        <v>14</v>
      </c>
      <c r="AR2927">
        <v>0</v>
      </c>
      <c r="AS2927">
        <v>0</v>
      </c>
      <c r="AT2927">
        <v>0</v>
      </c>
    </row>
    <row r="2928" spans="1:46" x14ac:dyDescent="0.25">
      <c r="A2928" t="s">
        <v>41</v>
      </c>
      <c r="B2928" t="s">
        <v>175</v>
      </c>
      <c r="C2928" t="s">
        <v>228</v>
      </c>
      <c r="D2928" t="s">
        <v>236</v>
      </c>
      <c r="E2928" t="s">
        <v>311</v>
      </c>
      <c r="F2928" t="s">
        <v>102</v>
      </c>
      <c r="H2928" t="s">
        <v>38</v>
      </c>
      <c r="I2928">
        <v>13</v>
      </c>
      <c r="J2928">
        <v>13</v>
      </c>
      <c r="K2928">
        <v>1</v>
      </c>
      <c r="L2928">
        <v>1</v>
      </c>
      <c r="M2928">
        <v>68529.600000000006</v>
      </c>
      <c r="N2928">
        <v>125000</v>
      </c>
      <c r="O2928">
        <v>0</v>
      </c>
      <c r="P2928">
        <v>39.693952192979303</v>
      </c>
      <c r="Q2928">
        <v>8</v>
      </c>
      <c r="R2928">
        <v>1000000</v>
      </c>
      <c r="S2928">
        <v>43303</v>
      </c>
      <c r="T2928">
        <v>43169</v>
      </c>
      <c r="U2928">
        <v>0.67700000000000005</v>
      </c>
      <c r="V2928">
        <v>8</v>
      </c>
      <c r="W2928">
        <v>552161.03</v>
      </c>
      <c r="X2928">
        <v>1000000</v>
      </c>
      <c r="Y2928">
        <v>300000</v>
      </c>
      <c r="Z2928">
        <v>13.2318380932753</v>
      </c>
      <c r="AA2928">
        <v>12</v>
      </c>
      <c r="AB2928">
        <v>1500000</v>
      </c>
      <c r="AC2928">
        <v>43343</v>
      </c>
      <c r="AD2928">
        <v>43344</v>
      </c>
      <c r="AE2928">
        <v>5.4189999999999996</v>
      </c>
      <c r="AF2928">
        <v>6</v>
      </c>
      <c r="AG2928">
        <v>435376.92</v>
      </c>
      <c r="AH2928">
        <v>750000</v>
      </c>
      <c r="AI2928">
        <v>225000</v>
      </c>
      <c r="AJ2928">
        <v>8.7781690907303798</v>
      </c>
      <c r="AK2928">
        <v>12</v>
      </c>
      <c r="AL2928">
        <v>1500000</v>
      </c>
      <c r="AM2928">
        <v>43354</v>
      </c>
      <c r="AN2928">
        <v>43344</v>
      </c>
      <c r="AO2928">
        <v>4.2</v>
      </c>
      <c r="AP2928" t="s">
        <v>3316</v>
      </c>
      <c r="AQ2928">
        <v>4</v>
      </c>
      <c r="AR2928">
        <v>0</v>
      </c>
      <c r="AS2928">
        <v>18</v>
      </c>
      <c r="AT2928">
        <v>0</v>
      </c>
    </row>
    <row r="2929" spans="1:46" x14ac:dyDescent="0.25">
      <c r="A2929" t="s">
        <v>41</v>
      </c>
      <c r="B2929" t="s">
        <v>155</v>
      </c>
      <c r="C2929" t="s">
        <v>208</v>
      </c>
      <c r="D2929" t="s">
        <v>236</v>
      </c>
      <c r="E2929" t="s">
        <v>311</v>
      </c>
      <c r="F2929" t="s">
        <v>102</v>
      </c>
      <c r="H2929" t="s">
        <v>38</v>
      </c>
      <c r="I2929">
        <v>13</v>
      </c>
      <c r="J2929">
        <v>13</v>
      </c>
      <c r="K2929">
        <v>12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12</v>
      </c>
      <c r="AL2929">
        <v>1788000</v>
      </c>
      <c r="AN2929">
        <v>43364</v>
      </c>
      <c r="AO2929">
        <v>0</v>
      </c>
      <c r="AP2929" t="s">
        <v>3317</v>
      </c>
      <c r="AQ2929">
        <v>0</v>
      </c>
      <c r="AR2929">
        <v>0</v>
      </c>
      <c r="AS2929">
        <v>12</v>
      </c>
      <c r="AT2929">
        <v>0</v>
      </c>
    </row>
    <row r="2930" spans="1:46" x14ac:dyDescent="0.25">
      <c r="A2930" t="s">
        <v>41</v>
      </c>
      <c r="B2930" t="s">
        <v>156</v>
      </c>
      <c r="C2930" t="s">
        <v>209</v>
      </c>
      <c r="D2930" t="s">
        <v>236</v>
      </c>
      <c r="E2930" t="s">
        <v>311</v>
      </c>
      <c r="F2930" t="s">
        <v>102</v>
      </c>
      <c r="H2930" t="s">
        <v>38</v>
      </c>
      <c r="I2930">
        <v>13</v>
      </c>
      <c r="J2930">
        <v>13</v>
      </c>
      <c r="K2930">
        <v>12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E2930">
        <v>0</v>
      </c>
      <c r="AF2930">
        <v>1</v>
      </c>
      <c r="AG2930">
        <v>107185</v>
      </c>
      <c r="AH2930">
        <v>182000</v>
      </c>
      <c r="AI2930">
        <v>0</v>
      </c>
      <c r="AJ2930">
        <v>35.217856964884199</v>
      </c>
      <c r="AK2930">
        <v>23</v>
      </c>
      <c r="AL2930">
        <v>4186000</v>
      </c>
      <c r="AM2930">
        <v>43368</v>
      </c>
      <c r="AN2930">
        <v>43364</v>
      </c>
      <c r="AO2930">
        <v>0.7</v>
      </c>
      <c r="AP2930" t="s">
        <v>3318</v>
      </c>
      <c r="AQ2930">
        <v>22</v>
      </c>
      <c r="AR2930">
        <v>0</v>
      </c>
      <c r="AS2930">
        <v>0</v>
      </c>
      <c r="AT2930">
        <v>0</v>
      </c>
    </row>
    <row r="2931" spans="1:46" x14ac:dyDescent="0.25">
      <c r="A2931" t="s">
        <v>41</v>
      </c>
      <c r="B2931" t="s">
        <v>164</v>
      </c>
      <c r="C2931" t="s">
        <v>217</v>
      </c>
      <c r="D2931" t="s">
        <v>236</v>
      </c>
      <c r="E2931" t="s">
        <v>311</v>
      </c>
      <c r="F2931" t="s">
        <v>102</v>
      </c>
      <c r="H2931" t="s">
        <v>38</v>
      </c>
      <c r="I2931">
        <v>12</v>
      </c>
      <c r="J2931">
        <v>12</v>
      </c>
      <c r="K2931">
        <v>6</v>
      </c>
      <c r="L2931">
        <v>4</v>
      </c>
      <c r="M2931">
        <v>228186.96</v>
      </c>
      <c r="N2931">
        <v>412000</v>
      </c>
      <c r="O2931">
        <v>0</v>
      </c>
      <c r="P2931">
        <v>39.076297161315097</v>
      </c>
      <c r="Q2931">
        <v>20</v>
      </c>
      <c r="R2931">
        <v>2060000</v>
      </c>
      <c r="S2931">
        <v>43310</v>
      </c>
      <c r="T2931">
        <v>43211</v>
      </c>
      <c r="U2931">
        <v>2.71</v>
      </c>
      <c r="V2931">
        <v>18</v>
      </c>
      <c r="W2931">
        <v>1032685.14</v>
      </c>
      <c r="X2931">
        <v>1854000</v>
      </c>
      <c r="Y2931">
        <v>522600</v>
      </c>
      <c r="Z2931">
        <v>14.679761578693</v>
      </c>
      <c r="AA2931">
        <v>26</v>
      </c>
      <c r="AB2931">
        <v>2678000</v>
      </c>
      <c r="AC2931">
        <v>43343</v>
      </c>
      <c r="AD2931">
        <v>43340</v>
      </c>
      <c r="AE2931">
        <v>12.194000000000001</v>
      </c>
      <c r="AF2931">
        <v>6</v>
      </c>
      <c r="AG2931">
        <v>361063.32</v>
      </c>
      <c r="AH2931">
        <v>618000</v>
      </c>
      <c r="AI2931">
        <v>185400</v>
      </c>
      <c r="AJ2931">
        <v>8.1900942497850799</v>
      </c>
      <c r="AK2931">
        <v>20</v>
      </c>
      <c r="AL2931">
        <v>2060000</v>
      </c>
      <c r="AM2931">
        <v>43373</v>
      </c>
      <c r="AN2931">
        <v>43340</v>
      </c>
      <c r="AO2931">
        <v>4.2</v>
      </c>
      <c r="AP2931" t="s">
        <v>3319</v>
      </c>
      <c r="AQ2931">
        <v>11</v>
      </c>
      <c r="AR2931">
        <v>0</v>
      </c>
      <c r="AS2931">
        <v>0</v>
      </c>
      <c r="AT2931">
        <v>0</v>
      </c>
    </row>
    <row r="2932" spans="1:46" x14ac:dyDescent="0.25">
      <c r="A2932" t="s">
        <v>41</v>
      </c>
      <c r="B2932" t="s">
        <v>160</v>
      </c>
      <c r="C2932" t="s">
        <v>213</v>
      </c>
      <c r="D2932" t="s">
        <v>236</v>
      </c>
      <c r="E2932" t="s">
        <v>311</v>
      </c>
      <c r="F2932" t="s">
        <v>102</v>
      </c>
      <c r="H2932" t="s">
        <v>38</v>
      </c>
      <c r="I2932">
        <v>9</v>
      </c>
      <c r="J2932">
        <v>9</v>
      </c>
      <c r="K2932">
        <v>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14</v>
      </c>
      <c r="R2932">
        <v>1386000</v>
      </c>
      <c r="T2932">
        <v>43184</v>
      </c>
      <c r="U2932">
        <v>0</v>
      </c>
      <c r="V2932">
        <v>5</v>
      </c>
      <c r="W2932">
        <v>267114.69</v>
      </c>
      <c r="X2932">
        <v>495000</v>
      </c>
      <c r="Y2932">
        <v>144800</v>
      </c>
      <c r="Z2932">
        <v>16.097612982407298</v>
      </c>
      <c r="AA2932">
        <v>9</v>
      </c>
      <c r="AB2932">
        <v>891000</v>
      </c>
      <c r="AC2932">
        <v>43329</v>
      </c>
      <c r="AD2932">
        <v>43347</v>
      </c>
      <c r="AE2932">
        <v>3.387</v>
      </c>
      <c r="AF2932">
        <v>4</v>
      </c>
      <c r="AG2932">
        <v>220742.77</v>
      </c>
      <c r="AH2932">
        <v>396000</v>
      </c>
      <c r="AI2932">
        <v>118800</v>
      </c>
      <c r="AJ2932">
        <v>12.403662698412599</v>
      </c>
      <c r="AK2932">
        <v>17</v>
      </c>
      <c r="AL2932">
        <v>1683000</v>
      </c>
      <c r="AM2932">
        <v>43351</v>
      </c>
      <c r="AN2932">
        <v>43347</v>
      </c>
      <c r="AO2932">
        <v>2.8</v>
      </c>
      <c r="AP2932" t="s">
        <v>3320</v>
      </c>
      <c r="AQ2932">
        <v>6</v>
      </c>
      <c r="AR2932">
        <v>0</v>
      </c>
      <c r="AS2932">
        <v>12</v>
      </c>
      <c r="AT2932">
        <v>0</v>
      </c>
    </row>
    <row r="2933" spans="1:46" x14ac:dyDescent="0.25">
      <c r="A2933" t="s">
        <v>41</v>
      </c>
      <c r="B2933" t="s">
        <v>161</v>
      </c>
      <c r="C2933" t="s">
        <v>214</v>
      </c>
      <c r="D2933" t="s">
        <v>236</v>
      </c>
      <c r="E2933" t="s">
        <v>311</v>
      </c>
      <c r="F2933" t="s">
        <v>102</v>
      </c>
      <c r="H2933" t="s">
        <v>38</v>
      </c>
      <c r="I2933">
        <v>9</v>
      </c>
      <c r="J2933">
        <v>9</v>
      </c>
      <c r="K2933">
        <v>6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E2933">
        <v>0</v>
      </c>
      <c r="AF2933">
        <v>11</v>
      </c>
      <c r="AG2933">
        <v>772141.45</v>
      </c>
      <c r="AH2933">
        <v>1309000</v>
      </c>
      <c r="AI2933">
        <v>392700</v>
      </c>
      <c r="AJ2933">
        <v>7.3059483793517401</v>
      </c>
      <c r="AK2933">
        <v>1</v>
      </c>
      <c r="AL2933">
        <v>119000</v>
      </c>
      <c r="AM2933">
        <v>43373</v>
      </c>
      <c r="AN2933">
        <v>43364</v>
      </c>
      <c r="AO2933">
        <v>7.7</v>
      </c>
      <c r="AP2933" t="s">
        <v>3321</v>
      </c>
      <c r="AQ2933">
        <v>0</v>
      </c>
      <c r="AR2933">
        <v>0</v>
      </c>
      <c r="AS2933">
        <v>0</v>
      </c>
      <c r="AT2933">
        <v>0</v>
      </c>
    </row>
    <row r="2934" spans="1:46" x14ac:dyDescent="0.25">
      <c r="A2934" t="s">
        <v>41</v>
      </c>
      <c r="B2934" t="s">
        <v>180</v>
      </c>
      <c r="C2934" t="s">
        <v>233</v>
      </c>
      <c r="D2934" t="s">
        <v>236</v>
      </c>
      <c r="E2934" t="s">
        <v>311</v>
      </c>
      <c r="F2934" t="s">
        <v>102</v>
      </c>
      <c r="H2934" t="s">
        <v>38</v>
      </c>
      <c r="I2934">
        <v>7</v>
      </c>
      <c r="J2934">
        <v>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E2934">
        <v>0</v>
      </c>
      <c r="AF2934">
        <v>2</v>
      </c>
      <c r="AG2934">
        <v>302528.84000000003</v>
      </c>
      <c r="AH2934">
        <v>532000</v>
      </c>
      <c r="AI2934">
        <v>146300</v>
      </c>
      <c r="AJ2934">
        <v>13.7200612769301</v>
      </c>
      <c r="AK2934">
        <v>10</v>
      </c>
      <c r="AL2934">
        <v>2660000</v>
      </c>
      <c r="AM2934">
        <v>43370</v>
      </c>
      <c r="AN2934">
        <v>43364</v>
      </c>
      <c r="AO2934">
        <v>1.4</v>
      </c>
      <c r="AP2934" t="s">
        <v>3322</v>
      </c>
      <c r="AQ2934">
        <v>10</v>
      </c>
      <c r="AR2934">
        <v>0</v>
      </c>
      <c r="AS2934">
        <v>0</v>
      </c>
      <c r="AT2934">
        <v>0</v>
      </c>
    </row>
    <row r="2935" spans="1:46" x14ac:dyDescent="0.25">
      <c r="A2935" t="s">
        <v>124</v>
      </c>
      <c r="B2935" t="s">
        <v>238</v>
      </c>
      <c r="C2935" t="s">
        <v>239</v>
      </c>
      <c r="D2935" t="s">
        <v>236</v>
      </c>
      <c r="E2935" t="s">
        <v>311</v>
      </c>
      <c r="F2935" t="s">
        <v>102</v>
      </c>
      <c r="H2935" t="s">
        <v>38</v>
      </c>
      <c r="I2935">
        <v>0</v>
      </c>
      <c r="J2935">
        <v>0</v>
      </c>
      <c r="K2935">
        <v>24</v>
      </c>
      <c r="L2935">
        <v>5</v>
      </c>
      <c r="M2935">
        <v>108058.3</v>
      </c>
      <c r="N2935">
        <v>265000</v>
      </c>
      <c r="O2935">
        <v>132500</v>
      </c>
      <c r="P2935">
        <v>10.2912223029857</v>
      </c>
      <c r="Q2935">
        <v>56</v>
      </c>
      <c r="R2935">
        <v>2968000</v>
      </c>
      <c r="S2935">
        <v>43305</v>
      </c>
      <c r="T2935">
        <v>43190</v>
      </c>
      <c r="U2935">
        <v>3.387</v>
      </c>
      <c r="V2935">
        <v>12</v>
      </c>
      <c r="W2935">
        <v>259339.92</v>
      </c>
      <c r="X2935">
        <v>636000</v>
      </c>
      <c r="Y2935">
        <v>318000</v>
      </c>
      <c r="Z2935">
        <v>10.2912226132991</v>
      </c>
      <c r="AA2935">
        <v>44</v>
      </c>
      <c r="AB2935">
        <v>2332000</v>
      </c>
      <c r="AC2935">
        <v>43337</v>
      </c>
      <c r="AD2935">
        <v>43190</v>
      </c>
      <c r="AE2935">
        <v>8.1289999999999996</v>
      </c>
      <c r="AF2935">
        <v>2</v>
      </c>
      <c r="AG2935">
        <v>43223.32</v>
      </c>
      <c r="AH2935">
        <v>106000</v>
      </c>
      <c r="AI2935">
        <v>53000</v>
      </c>
      <c r="AJ2935">
        <v>10.2912223029857</v>
      </c>
      <c r="AK2935">
        <v>47</v>
      </c>
      <c r="AL2935">
        <v>2726000</v>
      </c>
      <c r="AM2935">
        <v>43351</v>
      </c>
      <c r="AN2935">
        <v>43190</v>
      </c>
      <c r="AO2935">
        <v>1.4</v>
      </c>
      <c r="AP2935" t="s">
        <v>3323</v>
      </c>
      <c r="AQ2935">
        <v>51</v>
      </c>
      <c r="AR2935">
        <v>0</v>
      </c>
      <c r="AS2935">
        <v>0</v>
      </c>
      <c r="AT2935">
        <v>0</v>
      </c>
    </row>
    <row r="2936" spans="1:46" x14ac:dyDescent="0.25">
      <c r="A2936" t="s">
        <v>41</v>
      </c>
      <c r="B2936" t="s">
        <v>131</v>
      </c>
      <c r="C2936" t="s">
        <v>184</v>
      </c>
      <c r="D2936" t="s">
        <v>236</v>
      </c>
      <c r="E2936" t="s">
        <v>312</v>
      </c>
      <c r="F2936" t="s">
        <v>75</v>
      </c>
      <c r="H2936" t="s">
        <v>38</v>
      </c>
      <c r="I2936">
        <v>258</v>
      </c>
      <c r="J2936">
        <v>258</v>
      </c>
      <c r="K2936">
        <v>24</v>
      </c>
      <c r="L2936">
        <v>3</v>
      </c>
      <c r="M2936">
        <v>52073.07</v>
      </c>
      <c r="N2936">
        <v>128700</v>
      </c>
      <c r="O2936">
        <v>64350</v>
      </c>
      <c r="P2936">
        <v>10.9862051282051</v>
      </c>
      <c r="Q2936">
        <v>48</v>
      </c>
      <c r="R2936">
        <v>2059200</v>
      </c>
      <c r="S2936">
        <v>43302</v>
      </c>
      <c r="T2936">
        <v>43298</v>
      </c>
      <c r="U2936">
        <v>2.032</v>
      </c>
      <c r="V2936">
        <v>64</v>
      </c>
      <c r="W2936">
        <v>1133480.94</v>
      </c>
      <c r="X2936">
        <v>2745600</v>
      </c>
      <c r="Y2936">
        <v>1351350</v>
      </c>
      <c r="Z2936">
        <v>10.5734958579881</v>
      </c>
      <c r="AA2936">
        <v>104</v>
      </c>
      <c r="AB2936">
        <v>4461600</v>
      </c>
      <c r="AC2936">
        <v>43343</v>
      </c>
      <c r="AD2936">
        <v>43341</v>
      </c>
      <c r="AE2936">
        <v>43.354999999999997</v>
      </c>
      <c r="AF2936">
        <v>102</v>
      </c>
      <c r="AG2936">
        <v>1741239.34</v>
      </c>
      <c r="AH2936">
        <v>4384800</v>
      </c>
      <c r="AI2936">
        <v>2169450</v>
      </c>
      <c r="AJ2936">
        <v>13.5412790560275</v>
      </c>
      <c r="AK2936">
        <v>2</v>
      </c>
      <c r="AL2936">
        <v>91800</v>
      </c>
      <c r="AM2936">
        <v>43372</v>
      </c>
      <c r="AN2936">
        <v>43393</v>
      </c>
      <c r="AO2936">
        <v>71.400000000000006</v>
      </c>
      <c r="AP2936" t="s">
        <v>3324</v>
      </c>
      <c r="AQ2936">
        <v>97</v>
      </c>
      <c r="AR2936">
        <v>0</v>
      </c>
      <c r="AS2936">
        <v>24</v>
      </c>
      <c r="AT2936">
        <v>0</v>
      </c>
    </row>
    <row r="2937" spans="1:46" x14ac:dyDescent="0.25">
      <c r="A2937" t="s">
        <v>41</v>
      </c>
      <c r="B2937" t="s">
        <v>136</v>
      </c>
      <c r="C2937" t="s">
        <v>189</v>
      </c>
      <c r="D2937" t="s">
        <v>236</v>
      </c>
      <c r="E2937" t="s">
        <v>312</v>
      </c>
      <c r="F2937" t="s">
        <v>75</v>
      </c>
      <c r="H2937" t="s">
        <v>38</v>
      </c>
      <c r="I2937">
        <v>192</v>
      </c>
      <c r="J2937">
        <v>192</v>
      </c>
      <c r="K2937">
        <v>12</v>
      </c>
      <c r="L2937">
        <v>6</v>
      </c>
      <c r="M2937">
        <v>135925.38</v>
      </c>
      <c r="N2937">
        <v>246000</v>
      </c>
      <c r="O2937">
        <v>73800</v>
      </c>
      <c r="P2937">
        <v>13.1719410186645</v>
      </c>
      <c r="Q2937">
        <v>49</v>
      </c>
      <c r="R2937">
        <v>2009000</v>
      </c>
      <c r="S2937">
        <v>43310</v>
      </c>
      <c r="T2937">
        <v>43303</v>
      </c>
      <c r="U2937">
        <v>4.0650000000000004</v>
      </c>
      <c r="V2937">
        <v>62</v>
      </c>
      <c r="W2937">
        <v>1438659.41</v>
      </c>
      <c r="X2937">
        <v>2542000</v>
      </c>
      <c r="Y2937">
        <v>762600</v>
      </c>
      <c r="Z2937">
        <v>11.064103032243599</v>
      </c>
      <c r="AA2937">
        <v>155</v>
      </c>
      <c r="AB2937">
        <v>6355000</v>
      </c>
      <c r="AC2937">
        <v>43343</v>
      </c>
      <c r="AD2937">
        <v>43341</v>
      </c>
      <c r="AE2937">
        <v>42</v>
      </c>
      <c r="AF2937">
        <v>158</v>
      </c>
      <c r="AG2937">
        <v>3473060.94</v>
      </c>
      <c r="AH2937">
        <v>6478000</v>
      </c>
      <c r="AI2937">
        <v>1931100</v>
      </c>
      <c r="AJ2937">
        <v>15.9786440524336</v>
      </c>
      <c r="AK2937">
        <v>69</v>
      </c>
      <c r="AL2937">
        <v>2829000</v>
      </c>
      <c r="AM2937">
        <v>43373</v>
      </c>
      <c r="AN2937">
        <v>43382</v>
      </c>
      <c r="AO2937">
        <v>110.6</v>
      </c>
      <c r="AP2937" t="s">
        <v>3325</v>
      </c>
      <c r="AQ2937">
        <v>137</v>
      </c>
      <c r="AR2937">
        <v>0</v>
      </c>
      <c r="AS2937">
        <v>0</v>
      </c>
      <c r="AT2937">
        <v>0</v>
      </c>
    </row>
    <row r="2938" spans="1:46" x14ac:dyDescent="0.25">
      <c r="A2938" t="s">
        <v>41</v>
      </c>
      <c r="B2938" t="s">
        <v>157</v>
      </c>
      <c r="C2938" t="s">
        <v>210</v>
      </c>
      <c r="D2938" t="s">
        <v>236</v>
      </c>
      <c r="E2938" t="s">
        <v>312</v>
      </c>
      <c r="F2938" t="s">
        <v>75</v>
      </c>
      <c r="H2938" t="s">
        <v>38</v>
      </c>
      <c r="I2938">
        <v>58</v>
      </c>
      <c r="J2938">
        <v>58</v>
      </c>
      <c r="K2938">
        <v>6</v>
      </c>
      <c r="L2938">
        <v>1</v>
      </c>
      <c r="M2938">
        <v>43797.03</v>
      </c>
      <c r="N2938">
        <v>77000</v>
      </c>
      <c r="O2938">
        <v>0</v>
      </c>
      <c r="P2938">
        <v>37.432814285714201</v>
      </c>
      <c r="Q2938">
        <v>16</v>
      </c>
      <c r="R2938">
        <v>1278400</v>
      </c>
      <c r="S2938">
        <v>43290</v>
      </c>
      <c r="T2938">
        <v>43180</v>
      </c>
      <c r="U2938">
        <v>0.67700000000000005</v>
      </c>
      <c r="V2938">
        <v>20</v>
      </c>
      <c r="W2938">
        <v>917957.98</v>
      </c>
      <c r="X2938">
        <v>1592200</v>
      </c>
      <c r="Y2938">
        <v>431460</v>
      </c>
      <c r="Z2938">
        <v>13.0077555847118</v>
      </c>
      <c r="AA2938">
        <v>14</v>
      </c>
      <c r="AB2938">
        <v>1120000</v>
      </c>
      <c r="AC2938">
        <v>43341</v>
      </c>
      <c r="AD2938">
        <v>43335</v>
      </c>
      <c r="AE2938">
        <v>13.548</v>
      </c>
      <c r="AF2938">
        <v>38</v>
      </c>
      <c r="AG2938">
        <v>1804048.86</v>
      </c>
      <c r="AH2938">
        <v>3018200</v>
      </c>
      <c r="AI2938">
        <v>766860</v>
      </c>
      <c r="AJ2938">
        <v>11.854551233290501</v>
      </c>
      <c r="AK2938">
        <v>102</v>
      </c>
      <c r="AL2938">
        <v>8149800</v>
      </c>
      <c r="AM2938">
        <v>43373</v>
      </c>
      <c r="AN2938">
        <v>43379</v>
      </c>
      <c r="AO2938">
        <v>26.6</v>
      </c>
      <c r="AP2938" t="s">
        <v>3326</v>
      </c>
      <c r="AQ2938">
        <v>63</v>
      </c>
      <c r="AR2938">
        <v>0</v>
      </c>
      <c r="AS2938">
        <v>0</v>
      </c>
      <c r="AT2938">
        <v>0</v>
      </c>
    </row>
    <row r="2939" spans="1:46" x14ac:dyDescent="0.25">
      <c r="A2939" t="s">
        <v>41</v>
      </c>
      <c r="B2939" t="s">
        <v>143</v>
      </c>
      <c r="C2939" t="s">
        <v>196</v>
      </c>
      <c r="D2939" t="s">
        <v>236</v>
      </c>
      <c r="E2939" t="s">
        <v>312</v>
      </c>
      <c r="F2939" t="s">
        <v>75</v>
      </c>
      <c r="H2939" t="s">
        <v>38</v>
      </c>
      <c r="I2939">
        <v>39</v>
      </c>
      <c r="J2939">
        <v>39</v>
      </c>
      <c r="K2939">
        <v>24</v>
      </c>
      <c r="L2939">
        <v>15</v>
      </c>
      <c r="M2939">
        <v>408851.8</v>
      </c>
      <c r="N2939">
        <v>720000</v>
      </c>
      <c r="O2939">
        <v>100800</v>
      </c>
      <c r="P2939">
        <v>27.3680587972596</v>
      </c>
      <c r="Q2939">
        <v>14</v>
      </c>
      <c r="R2939">
        <v>672000</v>
      </c>
      <c r="S2939">
        <v>43312</v>
      </c>
      <c r="T2939">
        <v>43291</v>
      </c>
      <c r="U2939">
        <v>10.161</v>
      </c>
      <c r="V2939">
        <v>24</v>
      </c>
      <c r="W2939">
        <v>663992.03</v>
      </c>
      <c r="X2939">
        <v>1152000</v>
      </c>
      <c r="Y2939">
        <v>345600</v>
      </c>
      <c r="Z2939">
        <v>9.4256903409506005</v>
      </c>
      <c r="AA2939">
        <v>14</v>
      </c>
      <c r="AB2939">
        <v>672000</v>
      </c>
      <c r="AC2939">
        <v>43340</v>
      </c>
      <c r="AD2939">
        <v>43335</v>
      </c>
      <c r="AE2939">
        <v>16.257999999999999</v>
      </c>
      <c r="AF2939">
        <v>9</v>
      </c>
      <c r="AG2939">
        <v>249851.65</v>
      </c>
      <c r="AH2939">
        <v>432000</v>
      </c>
      <c r="AI2939">
        <v>88000</v>
      </c>
      <c r="AJ2939">
        <v>20.105577104559</v>
      </c>
      <c r="AK2939">
        <v>29</v>
      </c>
      <c r="AL2939">
        <v>1392000</v>
      </c>
      <c r="AM2939">
        <v>43369</v>
      </c>
      <c r="AN2939">
        <v>43371</v>
      </c>
      <c r="AO2939">
        <v>6.3</v>
      </c>
      <c r="AP2939" t="s">
        <v>3327</v>
      </c>
      <c r="AQ2939">
        <v>36</v>
      </c>
      <c r="AR2939">
        <v>0</v>
      </c>
      <c r="AS2939">
        <v>0</v>
      </c>
      <c r="AT2939">
        <v>0</v>
      </c>
    </row>
    <row r="2940" spans="1:46" x14ac:dyDescent="0.25">
      <c r="A2940" t="s">
        <v>41</v>
      </c>
      <c r="B2940" t="s">
        <v>134</v>
      </c>
      <c r="C2940" t="s">
        <v>187</v>
      </c>
      <c r="D2940" t="s">
        <v>236</v>
      </c>
      <c r="E2940" t="s">
        <v>312</v>
      </c>
      <c r="F2940" t="s">
        <v>75</v>
      </c>
      <c r="H2940" t="s">
        <v>38</v>
      </c>
      <c r="I2940">
        <v>39</v>
      </c>
      <c r="J2940">
        <v>39</v>
      </c>
      <c r="K2940">
        <v>36</v>
      </c>
      <c r="L2940">
        <v>6</v>
      </c>
      <c r="M2940">
        <v>71110.66</v>
      </c>
      <c r="N2940">
        <v>174000</v>
      </c>
      <c r="O2940">
        <v>72500</v>
      </c>
      <c r="P2940">
        <v>22.934259870741599</v>
      </c>
      <c r="Q2940">
        <v>97</v>
      </c>
      <c r="R2940">
        <v>2813000</v>
      </c>
      <c r="S2940">
        <v>43309</v>
      </c>
      <c r="T2940">
        <v>43314</v>
      </c>
      <c r="U2940">
        <v>4.0650000000000004</v>
      </c>
      <c r="V2940">
        <v>55</v>
      </c>
      <c r="W2940">
        <v>679388.72</v>
      </c>
      <c r="X2940">
        <v>1595000</v>
      </c>
      <c r="Y2940">
        <v>797500</v>
      </c>
      <c r="Z2940">
        <v>6.2912110344827497</v>
      </c>
      <c r="AA2940">
        <v>114</v>
      </c>
      <c r="AB2940">
        <v>3306000</v>
      </c>
      <c r="AC2940">
        <v>43342</v>
      </c>
      <c r="AD2940">
        <v>43328</v>
      </c>
      <c r="AE2940">
        <v>37.258000000000003</v>
      </c>
      <c r="AF2940">
        <v>16</v>
      </c>
      <c r="AG2940">
        <v>197299.25</v>
      </c>
      <c r="AH2940">
        <v>466000</v>
      </c>
      <c r="AI2940">
        <v>233000</v>
      </c>
      <c r="AJ2940">
        <v>6.8544314104253798</v>
      </c>
      <c r="AK2940">
        <v>134</v>
      </c>
      <c r="AL2940">
        <v>4154000</v>
      </c>
      <c r="AM2940">
        <v>43372</v>
      </c>
      <c r="AN2940">
        <v>43364</v>
      </c>
      <c r="AO2940">
        <v>11.2</v>
      </c>
      <c r="AP2940" t="s">
        <v>3328</v>
      </c>
      <c r="AQ2940">
        <v>75</v>
      </c>
      <c r="AR2940">
        <v>0</v>
      </c>
      <c r="AS2940">
        <v>0</v>
      </c>
      <c r="AT2940">
        <v>0</v>
      </c>
    </row>
    <row r="2941" spans="1:46" x14ac:dyDescent="0.25">
      <c r="A2941" t="s">
        <v>41</v>
      </c>
      <c r="B2941" t="s">
        <v>137</v>
      </c>
      <c r="C2941" t="s">
        <v>190</v>
      </c>
      <c r="D2941" t="s">
        <v>236</v>
      </c>
      <c r="E2941" t="s">
        <v>312</v>
      </c>
      <c r="F2941" t="s">
        <v>75</v>
      </c>
      <c r="H2941" t="s">
        <v>38</v>
      </c>
      <c r="I2941">
        <v>39</v>
      </c>
      <c r="J2941">
        <v>39</v>
      </c>
      <c r="K2941">
        <v>36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E2941">
        <v>0</v>
      </c>
      <c r="AF2941">
        <v>2</v>
      </c>
      <c r="AG2941">
        <v>28209.3</v>
      </c>
      <c r="AH2941">
        <v>70000</v>
      </c>
      <c r="AI2941">
        <v>10500</v>
      </c>
      <c r="AJ2941">
        <v>47.848352853526599</v>
      </c>
      <c r="AK2941">
        <v>106</v>
      </c>
      <c r="AL2941">
        <v>3710000</v>
      </c>
      <c r="AM2941">
        <v>43373</v>
      </c>
      <c r="AN2941">
        <v>43371</v>
      </c>
      <c r="AO2941">
        <v>1.4</v>
      </c>
      <c r="AP2941" t="s">
        <v>3329</v>
      </c>
      <c r="AQ2941">
        <v>30</v>
      </c>
      <c r="AR2941">
        <v>0</v>
      </c>
      <c r="AS2941">
        <v>0</v>
      </c>
      <c r="AT2941">
        <v>0</v>
      </c>
    </row>
    <row r="2942" spans="1:46" x14ac:dyDescent="0.25">
      <c r="A2942" t="s">
        <v>41</v>
      </c>
      <c r="B2942" t="s">
        <v>133</v>
      </c>
      <c r="C2942" t="s">
        <v>186</v>
      </c>
      <c r="D2942" t="s">
        <v>236</v>
      </c>
      <c r="E2942" t="s">
        <v>312</v>
      </c>
      <c r="F2942" t="s">
        <v>75</v>
      </c>
      <c r="H2942" t="s">
        <v>38</v>
      </c>
      <c r="I2942">
        <v>39</v>
      </c>
      <c r="J2942">
        <v>39</v>
      </c>
      <c r="K2942">
        <v>36</v>
      </c>
      <c r="L2942">
        <v>6</v>
      </c>
      <c r="M2942">
        <v>89495.76</v>
      </c>
      <c r="N2942">
        <v>234000</v>
      </c>
      <c r="O2942">
        <v>117000</v>
      </c>
      <c r="P2942">
        <v>15.858686891824499</v>
      </c>
      <c r="Q2942">
        <v>42</v>
      </c>
      <c r="R2942">
        <v>1638000</v>
      </c>
      <c r="S2942">
        <v>43310</v>
      </c>
      <c r="T2942">
        <v>43161</v>
      </c>
      <c r="U2942">
        <v>4.0650000000000004</v>
      </c>
      <c r="V2942">
        <v>29</v>
      </c>
      <c r="W2942">
        <v>432562.84</v>
      </c>
      <c r="X2942">
        <v>1131000</v>
      </c>
      <c r="Y2942">
        <v>565500</v>
      </c>
      <c r="Z2942">
        <v>15.858687164608</v>
      </c>
      <c r="AA2942">
        <v>13</v>
      </c>
      <c r="AB2942">
        <v>507000</v>
      </c>
      <c r="AC2942">
        <v>43331</v>
      </c>
      <c r="AD2942">
        <v>43161</v>
      </c>
      <c r="AE2942">
        <v>19.645</v>
      </c>
      <c r="AF2942">
        <v>19</v>
      </c>
      <c r="AG2942">
        <v>298683.59000000003</v>
      </c>
      <c r="AH2942">
        <v>741000</v>
      </c>
      <c r="AI2942">
        <v>339300</v>
      </c>
      <c r="AJ2942">
        <v>18.209621816385098</v>
      </c>
      <c r="AK2942">
        <v>66</v>
      </c>
      <c r="AL2942">
        <v>2574000</v>
      </c>
      <c r="AM2942">
        <v>43373</v>
      </c>
      <c r="AN2942">
        <v>43371</v>
      </c>
      <c r="AO2942">
        <v>13.3</v>
      </c>
      <c r="AP2942" t="s">
        <v>3330</v>
      </c>
      <c r="AQ2942">
        <v>100</v>
      </c>
      <c r="AR2942">
        <v>0</v>
      </c>
      <c r="AS2942">
        <v>0</v>
      </c>
      <c r="AT2942">
        <v>0</v>
      </c>
    </row>
    <row r="2943" spans="1:46" x14ac:dyDescent="0.25">
      <c r="A2943" t="s">
        <v>41</v>
      </c>
      <c r="B2943" t="s">
        <v>142</v>
      </c>
      <c r="C2943" t="s">
        <v>195</v>
      </c>
      <c r="D2943" t="s">
        <v>236</v>
      </c>
      <c r="E2943" t="s">
        <v>312</v>
      </c>
      <c r="F2943" t="s">
        <v>75</v>
      </c>
      <c r="H2943" t="s">
        <v>38</v>
      </c>
      <c r="I2943">
        <v>39</v>
      </c>
      <c r="J2943">
        <v>39</v>
      </c>
      <c r="K2943">
        <v>36</v>
      </c>
      <c r="L2943">
        <v>1</v>
      </c>
      <c r="M2943">
        <v>14155.83</v>
      </c>
      <c r="N2943">
        <v>29900</v>
      </c>
      <c r="O2943">
        <v>0</v>
      </c>
      <c r="P2943">
        <v>47.921695303824002</v>
      </c>
      <c r="Q2943">
        <v>31</v>
      </c>
      <c r="R2943">
        <v>1085000</v>
      </c>
      <c r="S2943">
        <v>43293</v>
      </c>
      <c r="T2943">
        <v>43210</v>
      </c>
      <c r="U2943">
        <v>0.67700000000000005</v>
      </c>
      <c r="V2943">
        <v>2</v>
      </c>
      <c r="W2943">
        <v>28311.66</v>
      </c>
      <c r="X2943">
        <v>70000</v>
      </c>
      <c r="Y2943">
        <v>17500</v>
      </c>
      <c r="Z2943">
        <v>40.680331767540899</v>
      </c>
      <c r="AA2943">
        <v>29</v>
      </c>
      <c r="AB2943">
        <v>1015000</v>
      </c>
      <c r="AC2943">
        <v>43340</v>
      </c>
      <c r="AD2943">
        <v>43210</v>
      </c>
      <c r="AE2943">
        <v>1.355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29</v>
      </c>
      <c r="AL2943">
        <v>1015000</v>
      </c>
      <c r="AN2943">
        <v>43210</v>
      </c>
      <c r="AO2943">
        <v>0</v>
      </c>
      <c r="AP2943" t="s">
        <v>3331</v>
      </c>
      <c r="AQ2943">
        <v>46</v>
      </c>
      <c r="AR2943">
        <v>0</v>
      </c>
      <c r="AS2943">
        <v>0</v>
      </c>
      <c r="AT2943">
        <v>0</v>
      </c>
    </row>
    <row r="2944" spans="1:46" x14ac:dyDescent="0.25">
      <c r="A2944" t="s">
        <v>41</v>
      </c>
      <c r="B2944" t="s">
        <v>139</v>
      </c>
      <c r="C2944" t="s">
        <v>192</v>
      </c>
      <c r="D2944" t="s">
        <v>236</v>
      </c>
      <c r="E2944" t="s">
        <v>312</v>
      </c>
      <c r="F2944" t="s">
        <v>75</v>
      </c>
      <c r="H2944" t="s">
        <v>38</v>
      </c>
      <c r="I2944">
        <v>38</v>
      </c>
      <c r="J2944">
        <v>38</v>
      </c>
      <c r="K2944">
        <v>36</v>
      </c>
      <c r="L2944">
        <v>12</v>
      </c>
      <c r="M2944">
        <v>232637.52</v>
      </c>
      <c r="N2944">
        <v>408000</v>
      </c>
      <c r="O2944">
        <v>71400</v>
      </c>
      <c r="P2944">
        <v>23.9746666666666</v>
      </c>
      <c r="Q2944">
        <v>44</v>
      </c>
      <c r="R2944">
        <v>1496000</v>
      </c>
      <c r="S2944">
        <v>43309</v>
      </c>
      <c r="T2944">
        <v>43291</v>
      </c>
      <c r="U2944">
        <v>8.1289999999999996</v>
      </c>
      <c r="V2944">
        <v>24</v>
      </c>
      <c r="W2944">
        <v>465274.99</v>
      </c>
      <c r="X2944">
        <v>816000</v>
      </c>
      <c r="Y2944">
        <v>244800</v>
      </c>
      <c r="Z2944">
        <v>10.3987238675063</v>
      </c>
      <c r="AA2944">
        <v>20</v>
      </c>
      <c r="AB2944">
        <v>680000</v>
      </c>
      <c r="AC2944">
        <v>43338</v>
      </c>
      <c r="AD2944">
        <v>43291</v>
      </c>
      <c r="AE2944">
        <v>16.257999999999999</v>
      </c>
      <c r="AF2944">
        <v>7</v>
      </c>
      <c r="AG2944">
        <v>135705.18</v>
      </c>
      <c r="AH2944">
        <v>238000</v>
      </c>
      <c r="AI2944">
        <v>18000</v>
      </c>
      <c r="AJ2944">
        <v>32.147410000000001</v>
      </c>
      <c r="AK2944">
        <v>13</v>
      </c>
      <c r="AL2944">
        <v>442000</v>
      </c>
      <c r="AM2944">
        <v>43372</v>
      </c>
      <c r="AN2944">
        <v>43403</v>
      </c>
      <c r="AO2944">
        <v>4.9000000000000004</v>
      </c>
      <c r="AP2944" t="s">
        <v>3332</v>
      </c>
      <c r="AQ2944">
        <v>44</v>
      </c>
      <c r="AR2944">
        <v>0</v>
      </c>
      <c r="AS2944">
        <v>0</v>
      </c>
      <c r="AT2944">
        <v>0</v>
      </c>
    </row>
    <row r="2945" spans="1:46" x14ac:dyDescent="0.25">
      <c r="A2945" t="s">
        <v>41</v>
      </c>
      <c r="B2945" t="s">
        <v>141</v>
      </c>
      <c r="C2945" t="s">
        <v>194</v>
      </c>
      <c r="D2945" t="s">
        <v>236</v>
      </c>
      <c r="E2945" t="s">
        <v>312</v>
      </c>
      <c r="F2945" t="s">
        <v>75</v>
      </c>
      <c r="H2945" t="s">
        <v>38</v>
      </c>
      <c r="I2945">
        <v>38</v>
      </c>
      <c r="J2945">
        <v>38</v>
      </c>
      <c r="K2945">
        <v>36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36</v>
      </c>
      <c r="R2945">
        <v>1512000</v>
      </c>
      <c r="T2945">
        <v>43161</v>
      </c>
      <c r="U2945">
        <v>0</v>
      </c>
      <c r="V2945">
        <v>97</v>
      </c>
      <c r="W2945">
        <v>2331592.52</v>
      </c>
      <c r="X2945">
        <v>4074000</v>
      </c>
      <c r="Y2945">
        <v>1197000</v>
      </c>
      <c r="Z2945">
        <v>10.853257822532701</v>
      </c>
      <c r="AA2945">
        <v>119</v>
      </c>
      <c r="AB2945">
        <v>4998000</v>
      </c>
      <c r="AC2945">
        <v>43341</v>
      </c>
      <c r="AD2945">
        <v>43342</v>
      </c>
      <c r="AE2945">
        <v>65.709999999999994</v>
      </c>
      <c r="AF2945">
        <v>103</v>
      </c>
      <c r="AG2945">
        <v>2567132.86</v>
      </c>
      <c r="AH2945">
        <v>4326000</v>
      </c>
      <c r="AI2945">
        <v>1285200</v>
      </c>
      <c r="AJ2945">
        <v>7.1347623529511601</v>
      </c>
      <c r="AK2945">
        <v>16</v>
      </c>
      <c r="AL2945">
        <v>672000</v>
      </c>
      <c r="AM2945">
        <v>43373</v>
      </c>
      <c r="AN2945">
        <v>43403</v>
      </c>
      <c r="AO2945">
        <v>72.099999999999994</v>
      </c>
      <c r="AP2945" t="s">
        <v>3333</v>
      </c>
      <c r="AQ2945">
        <v>37</v>
      </c>
      <c r="AR2945">
        <v>0</v>
      </c>
      <c r="AS2945">
        <v>0</v>
      </c>
      <c r="AT2945">
        <v>0</v>
      </c>
    </row>
    <row r="2946" spans="1:46" x14ac:dyDescent="0.25">
      <c r="A2946" t="s">
        <v>41</v>
      </c>
      <c r="B2946" t="s">
        <v>146</v>
      </c>
      <c r="C2946" t="s">
        <v>199</v>
      </c>
      <c r="D2946" t="s">
        <v>236</v>
      </c>
      <c r="E2946" t="s">
        <v>312</v>
      </c>
      <c r="F2946" t="s">
        <v>75</v>
      </c>
      <c r="H2946" t="s">
        <v>38</v>
      </c>
      <c r="I2946">
        <v>26</v>
      </c>
      <c r="J2946">
        <v>26</v>
      </c>
      <c r="K2946">
        <v>24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E2946">
        <v>0</v>
      </c>
      <c r="AF2946">
        <v>1</v>
      </c>
      <c r="AG2946">
        <v>33066.75</v>
      </c>
      <c r="AH2946">
        <v>56000</v>
      </c>
      <c r="AI2946">
        <v>16800</v>
      </c>
      <c r="AJ2946">
        <v>7.2106514570341602</v>
      </c>
      <c r="AK2946">
        <v>23</v>
      </c>
      <c r="AL2946">
        <v>1288000</v>
      </c>
      <c r="AM2946">
        <v>43356</v>
      </c>
      <c r="AN2946">
        <v>43349</v>
      </c>
      <c r="AO2946">
        <v>0.7</v>
      </c>
      <c r="AP2946" t="s">
        <v>3334</v>
      </c>
      <c r="AQ2946">
        <v>17</v>
      </c>
      <c r="AR2946">
        <v>0</v>
      </c>
      <c r="AS2946">
        <v>0</v>
      </c>
      <c r="AT2946">
        <v>0</v>
      </c>
    </row>
    <row r="2947" spans="1:46" x14ac:dyDescent="0.25">
      <c r="A2947" t="s">
        <v>41</v>
      </c>
      <c r="B2947" t="s">
        <v>162</v>
      </c>
      <c r="C2947" t="s">
        <v>215</v>
      </c>
      <c r="D2947" t="s">
        <v>236</v>
      </c>
      <c r="E2947" t="s">
        <v>312</v>
      </c>
      <c r="F2947" t="s">
        <v>75</v>
      </c>
      <c r="H2947" t="s">
        <v>38</v>
      </c>
      <c r="I2947">
        <v>21</v>
      </c>
      <c r="J2947">
        <v>21</v>
      </c>
      <c r="K2947">
        <v>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21</v>
      </c>
      <c r="R2947">
        <v>2583000</v>
      </c>
      <c r="T2947">
        <v>43300</v>
      </c>
      <c r="U2947">
        <v>0</v>
      </c>
      <c r="V2947">
        <v>21</v>
      </c>
      <c r="W2947">
        <v>1681493.42</v>
      </c>
      <c r="X2947">
        <v>2583000</v>
      </c>
      <c r="Y2947">
        <v>774900</v>
      </c>
      <c r="Z2947">
        <v>-2.29759204098817</v>
      </c>
      <c r="AA2947">
        <v>12</v>
      </c>
      <c r="AB2947">
        <v>1476000</v>
      </c>
      <c r="AC2947">
        <v>43338</v>
      </c>
      <c r="AD2947">
        <v>43339</v>
      </c>
      <c r="AE2947">
        <v>14.226000000000001</v>
      </c>
      <c r="AF2947">
        <v>5</v>
      </c>
      <c r="AG2947">
        <v>381143.75</v>
      </c>
      <c r="AH2947">
        <v>615000</v>
      </c>
      <c r="AI2947">
        <v>184500</v>
      </c>
      <c r="AJ2947">
        <v>2.6113529873276198</v>
      </c>
      <c r="AK2947">
        <v>7</v>
      </c>
      <c r="AL2947">
        <v>861000</v>
      </c>
      <c r="AM2947">
        <v>43354</v>
      </c>
      <c r="AN2947">
        <v>43403</v>
      </c>
      <c r="AO2947">
        <v>3.5</v>
      </c>
      <c r="AP2947" t="s">
        <v>3335</v>
      </c>
      <c r="AQ2947">
        <v>26</v>
      </c>
      <c r="AR2947">
        <v>0</v>
      </c>
      <c r="AS2947">
        <v>0</v>
      </c>
      <c r="AT2947">
        <v>0</v>
      </c>
    </row>
    <row r="2948" spans="1:46" x14ac:dyDescent="0.25">
      <c r="A2948" t="s">
        <v>41</v>
      </c>
      <c r="B2948" t="s">
        <v>167</v>
      </c>
      <c r="C2948" t="s">
        <v>220</v>
      </c>
      <c r="D2948" t="s">
        <v>236</v>
      </c>
      <c r="E2948" t="s">
        <v>312</v>
      </c>
      <c r="F2948" t="s">
        <v>75</v>
      </c>
      <c r="H2948" t="s">
        <v>38</v>
      </c>
      <c r="I2948">
        <v>19</v>
      </c>
      <c r="J2948">
        <v>19</v>
      </c>
      <c r="K2948">
        <v>6</v>
      </c>
      <c r="L2948">
        <v>5</v>
      </c>
      <c r="M2948">
        <v>229514.7</v>
      </c>
      <c r="N2948">
        <v>395000</v>
      </c>
      <c r="O2948">
        <v>71100</v>
      </c>
      <c r="P2948">
        <v>22.054285152908701</v>
      </c>
      <c r="Q2948">
        <v>25</v>
      </c>
      <c r="R2948">
        <v>1975000</v>
      </c>
      <c r="S2948">
        <v>43307</v>
      </c>
      <c r="T2948">
        <v>43207</v>
      </c>
      <c r="U2948">
        <v>3.387</v>
      </c>
      <c r="V2948">
        <v>27</v>
      </c>
      <c r="W2948">
        <v>1252055.55</v>
      </c>
      <c r="X2948">
        <v>2149000</v>
      </c>
      <c r="Y2948">
        <v>644700</v>
      </c>
      <c r="Z2948">
        <v>8.44505055226848</v>
      </c>
      <c r="AA2948">
        <v>22</v>
      </c>
      <c r="AB2948">
        <v>1826000</v>
      </c>
      <c r="AC2948">
        <v>43343</v>
      </c>
      <c r="AD2948">
        <v>43342</v>
      </c>
      <c r="AE2948">
        <v>18.29</v>
      </c>
      <c r="AF2948">
        <v>8</v>
      </c>
      <c r="AG2948">
        <v>392575.65</v>
      </c>
      <c r="AH2948">
        <v>652000</v>
      </c>
      <c r="AI2948">
        <v>124500</v>
      </c>
      <c r="AJ2948">
        <v>18.135883489918498</v>
      </c>
      <c r="AK2948">
        <v>14</v>
      </c>
      <c r="AL2948">
        <v>1106000</v>
      </c>
      <c r="AM2948">
        <v>43366</v>
      </c>
      <c r="AN2948">
        <v>43403</v>
      </c>
      <c r="AO2948">
        <v>5.6</v>
      </c>
      <c r="AP2948" t="s">
        <v>3336</v>
      </c>
      <c r="AQ2948">
        <v>20</v>
      </c>
      <c r="AR2948">
        <v>0</v>
      </c>
      <c r="AS2948">
        <v>0</v>
      </c>
      <c r="AT2948">
        <v>0</v>
      </c>
    </row>
    <row r="2949" spans="1:46" x14ac:dyDescent="0.25">
      <c r="A2949" t="s">
        <v>41</v>
      </c>
      <c r="B2949" t="s">
        <v>163</v>
      </c>
      <c r="C2949" t="s">
        <v>216</v>
      </c>
      <c r="D2949" t="s">
        <v>236</v>
      </c>
      <c r="E2949" t="s">
        <v>312</v>
      </c>
      <c r="F2949" t="s">
        <v>75</v>
      </c>
      <c r="H2949" t="s">
        <v>38</v>
      </c>
      <c r="I2949">
        <v>16</v>
      </c>
      <c r="J2949">
        <v>16</v>
      </c>
      <c r="K2949">
        <v>6</v>
      </c>
      <c r="L2949">
        <v>4</v>
      </c>
      <c r="M2949">
        <v>265297.90000000002</v>
      </c>
      <c r="N2949">
        <v>476000</v>
      </c>
      <c r="O2949">
        <v>107100</v>
      </c>
      <c r="P2949">
        <v>20.892466707392199</v>
      </c>
      <c r="Q2949">
        <v>28</v>
      </c>
      <c r="R2949">
        <v>3332000</v>
      </c>
      <c r="S2949">
        <v>43296</v>
      </c>
      <c r="T2949">
        <v>43311</v>
      </c>
      <c r="U2949">
        <v>2.71</v>
      </c>
      <c r="V2949">
        <v>36</v>
      </c>
      <c r="W2949">
        <v>2523097.7999999998</v>
      </c>
      <c r="X2949">
        <v>4284000</v>
      </c>
      <c r="Y2949">
        <v>1285200</v>
      </c>
      <c r="Z2949">
        <v>7.44939375133049</v>
      </c>
      <c r="AA2949">
        <v>28</v>
      </c>
      <c r="AB2949">
        <v>3332000</v>
      </c>
      <c r="AC2949">
        <v>43342</v>
      </c>
      <c r="AD2949">
        <v>43341</v>
      </c>
      <c r="AE2949">
        <v>24.387</v>
      </c>
      <c r="AF2949">
        <v>11</v>
      </c>
      <c r="AG2949">
        <v>748197.3</v>
      </c>
      <c r="AH2949">
        <v>1309000</v>
      </c>
      <c r="AI2949">
        <v>357000</v>
      </c>
      <c r="AJ2949">
        <v>13.548631257115799</v>
      </c>
      <c r="AK2949">
        <v>41</v>
      </c>
      <c r="AL2949">
        <v>4879000</v>
      </c>
      <c r="AM2949">
        <v>43373</v>
      </c>
      <c r="AN2949">
        <v>43361</v>
      </c>
      <c r="AO2949">
        <v>7.7</v>
      </c>
      <c r="AP2949" t="s">
        <v>3337</v>
      </c>
      <c r="AQ2949">
        <v>22</v>
      </c>
      <c r="AR2949">
        <v>0</v>
      </c>
      <c r="AS2949">
        <v>0</v>
      </c>
      <c r="AT2949">
        <v>0</v>
      </c>
    </row>
    <row r="2950" spans="1:46" x14ac:dyDescent="0.25">
      <c r="A2950" t="s">
        <v>41</v>
      </c>
      <c r="B2950" t="s">
        <v>151</v>
      </c>
      <c r="C2950" t="s">
        <v>204</v>
      </c>
      <c r="D2950" t="s">
        <v>236</v>
      </c>
      <c r="E2950" t="s">
        <v>312</v>
      </c>
      <c r="F2950" t="s">
        <v>75</v>
      </c>
      <c r="H2950" t="s">
        <v>38</v>
      </c>
      <c r="I2950">
        <v>13</v>
      </c>
      <c r="J2950">
        <v>13</v>
      </c>
      <c r="K2950">
        <v>12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18</v>
      </c>
      <c r="R2950">
        <v>1710000</v>
      </c>
      <c r="T2950">
        <v>43180</v>
      </c>
      <c r="U2950">
        <v>0</v>
      </c>
      <c r="V2950">
        <v>1</v>
      </c>
      <c r="W2950">
        <v>53378.12</v>
      </c>
      <c r="X2950">
        <v>95000</v>
      </c>
      <c r="Y2950">
        <v>28500</v>
      </c>
      <c r="Z2950">
        <v>11.7053647496643</v>
      </c>
      <c r="AA2950">
        <v>17</v>
      </c>
      <c r="AB2950">
        <v>1615000</v>
      </c>
      <c r="AC2950">
        <v>43319</v>
      </c>
      <c r="AD2950">
        <v>43180</v>
      </c>
      <c r="AE2950">
        <v>0.67700000000000005</v>
      </c>
      <c r="AF2950">
        <v>4</v>
      </c>
      <c r="AG2950">
        <v>213512.45</v>
      </c>
      <c r="AH2950">
        <v>380000</v>
      </c>
      <c r="AI2950">
        <v>114000</v>
      </c>
      <c r="AJ2950">
        <v>11.7053778859358</v>
      </c>
      <c r="AK2950">
        <v>13</v>
      </c>
      <c r="AL2950">
        <v>1235000</v>
      </c>
      <c r="AM2950">
        <v>43361</v>
      </c>
      <c r="AN2950">
        <v>43180</v>
      </c>
      <c r="AO2950">
        <v>2.8</v>
      </c>
      <c r="AP2950" t="s">
        <v>3338</v>
      </c>
      <c r="AQ2950">
        <v>22</v>
      </c>
      <c r="AR2950">
        <v>0</v>
      </c>
      <c r="AS2950">
        <v>0</v>
      </c>
      <c r="AT2950">
        <v>0</v>
      </c>
    </row>
    <row r="2951" spans="1:46" x14ac:dyDescent="0.25">
      <c r="A2951" t="s">
        <v>41</v>
      </c>
      <c r="B2951" t="s">
        <v>152</v>
      </c>
      <c r="C2951" t="s">
        <v>205</v>
      </c>
      <c r="D2951" t="s">
        <v>236</v>
      </c>
      <c r="E2951" t="s">
        <v>312</v>
      </c>
      <c r="F2951" t="s">
        <v>75</v>
      </c>
      <c r="H2951" t="s">
        <v>38</v>
      </c>
      <c r="I2951">
        <v>13</v>
      </c>
      <c r="J2951">
        <v>13</v>
      </c>
      <c r="K2951">
        <v>12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O2951">
        <v>0</v>
      </c>
      <c r="AP2951" t="s">
        <v>3339</v>
      </c>
      <c r="AQ2951">
        <v>8</v>
      </c>
      <c r="AR2951">
        <v>0</v>
      </c>
      <c r="AS2951">
        <v>0</v>
      </c>
      <c r="AT2951">
        <v>0</v>
      </c>
    </row>
    <row r="2952" spans="1:46" x14ac:dyDescent="0.25">
      <c r="A2952" t="s">
        <v>41</v>
      </c>
      <c r="B2952" t="s">
        <v>153</v>
      </c>
      <c r="C2952" t="s">
        <v>206</v>
      </c>
      <c r="D2952" t="s">
        <v>236</v>
      </c>
      <c r="E2952" t="s">
        <v>312</v>
      </c>
      <c r="F2952" t="s">
        <v>75</v>
      </c>
      <c r="H2952" t="s">
        <v>38</v>
      </c>
      <c r="I2952">
        <v>13</v>
      </c>
      <c r="J2952">
        <v>13</v>
      </c>
      <c r="K2952">
        <v>12</v>
      </c>
      <c r="L2952">
        <v>5</v>
      </c>
      <c r="M2952">
        <v>358582.67</v>
      </c>
      <c r="N2952">
        <v>625000</v>
      </c>
      <c r="O2952">
        <v>150000</v>
      </c>
      <c r="P2952">
        <v>16.959802771806299</v>
      </c>
      <c r="Q2952">
        <v>13</v>
      </c>
      <c r="R2952">
        <v>1638000</v>
      </c>
      <c r="S2952">
        <v>43292</v>
      </c>
      <c r="T2952">
        <v>43291</v>
      </c>
      <c r="U2952">
        <v>3.387</v>
      </c>
      <c r="V2952">
        <v>2</v>
      </c>
      <c r="W2952">
        <v>147551.91</v>
      </c>
      <c r="X2952">
        <v>252000</v>
      </c>
      <c r="Y2952">
        <v>37800</v>
      </c>
      <c r="Z2952">
        <v>24.226376856825802</v>
      </c>
      <c r="AA2952">
        <v>11</v>
      </c>
      <c r="AB2952">
        <v>1386000</v>
      </c>
      <c r="AC2952">
        <v>43340</v>
      </c>
      <c r="AD2952">
        <v>43291</v>
      </c>
      <c r="AE2952">
        <v>1.355</v>
      </c>
      <c r="AF2952">
        <v>4</v>
      </c>
      <c r="AG2952">
        <v>295103.82</v>
      </c>
      <c r="AH2952">
        <v>504000</v>
      </c>
      <c r="AI2952">
        <v>151200</v>
      </c>
      <c r="AJ2952">
        <v>7.98917184694798</v>
      </c>
      <c r="AK2952">
        <v>19</v>
      </c>
      <c r="AL2952">
        <v>2394000</v>
      </c>
      <c r="AM2952">
        <v>43372</v>
      </c>
      <c r="AN2952">
        <v>43373</v>
      </c>
      <c r="AO2952">
        <v>2.8</v>
      </c>
      <c r="AP2952" t="s">
        <v>3340</v>
      </c>
      <c r="AQ2952">
        <v>24</v>
      </c>
      <c r="AR2952">
        <v>0</v>
      </c>
      <c r="AS2952">
        <v>0</v>
      </c>
      <c r="AT2952">
        <v>0</v>
      </c>
    </row>
    <row r="2953" spans="1:46" x14ac:dyDescent="0.25">
      <c r="A2953" t="s">
        <v>41</v>
      </c>
      <c r="B2953" t="s">
        <v>155</v>
      </c>
      <c r="C2953" t="s">
        <v>208</v>
      </c>
      <c r="D2953" t="s">
        <v>236</v>
      </c>
      <c r="E2953" t="s">
        <v>312</v>
      </c>
      <c r="F2953" t="s">
        <v>75</v>
      </c>
      <c r="H2953" t="s">
        <v>38</v>
      </c>
      <c r="I2953">
        <v>13</v>
      </c>
      <c r="J2953">
        <v>13</v>
      </c>
      <c r="K2953">
        <v>12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24</v>
      </c>
      <c r="AL2953">
        <v>3576000</v>
      </c>
      <c r="AN2953">
        <v>43361</v>
      </c>
      <c r="AO2953">
        <v>0</v>
      </c>
      <c r="AP2953" t="s">
        <v>3341</v>
      </c>
      <c r="AQ2953">
        <v>19</v>
      </c>
      <c r="AR2953">
        <v>0</v>
      </c>
      <c r="AS2953">
        <v>0</v>
      </c>
      <c r="AT2953">
        <v>0</v>
      </c>
    </row>
    <row r="2954" spans="1:46" x14ac:dyDescent="0.25">
      <c r="A2954" t="s">
        <v>41</v>
      </c>
      <c r="B2954" t="s">
        <v>156</v>
      </c>
      <c r="C2954" t="s">
        <v>209</v>
      </c>
      <c r="D2954" t="s">
        <v>236</v>
      </c>
      <c r="E2954" t="s">
        <v>312</v>
      </c>
      <c r="F2954" t="s">
        <v>75</v>
      </c>
      <c r="H2954" t="s">
        <v>38</v>
      </c>
      <c r="I2954">
        <v>13</v>
      </c>
      <c r="J2954">
        <v>13</v>
      </c>
      <c r="K2954">
        <v>12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24</v>
      </c>
      <c r="AL2954">
        <v>4368000</v>
      </c>
      <c r="AN2954">
        <v>43361</v>
      </c>
      <c r="AO2954">
        <v>0</v>
      </c>
      <c r="AP2954" t="s">
        <v>3342</v>
      </c>
      <c r="AQ2954">
        <v>29</v>
      </c>
      <c r="AR2954">
        <v>0</v>
      </c>
      <c r="AS2954">
        <v>0</v>
      </c>
      <c r="AT2954">
        <v>0</v>
      </c>
    </row>
    <row r="2955" spans="1:46" x14ac:dyDescent="0.25">
      <c r="A2955" t="s">
        <v>41</v>
      </c>
      <c r="B2955" t="s">
        <v>160</v>
      </c>
      <c r="C2955" t="s">
        <v>213</v>
      </c>
      <c r="D2955" t="s">
        <v>236</v>
      </c>
      <c r="E2955" t="s">
        <v>312</v>
      </c>
      <c r="F2955" t="s">
        <v>75</v>
      </c>
      <c r="H2955" t="s">
        <v>38</v>
      </c>
      <c r="I2955">
        <v>9</v>
      </c>
      <c r="J2955">
        <v>9</v>
      </c>
      <c r="K2955">
        <v>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U2955">
        <v>0</v>
      </c>
      <c r="V2955">
        <v>1</v>
      </c>
      <c r="W2955">
        <v>52128.69</v>
      </c>
      <c r="X2955">
        <v>99000</v>
      </c>
      <c r="Y2955">
        <v>0</v>
      </c>
      <c r="Z2955">
        <v>42.079233333333299</v>
      </c>
      <c r="AA2955">
        <v>-1</v>
      </c>
      <c r="AB2955">
        <v>-99000</v>
      </c>
      <c r="AC2955">
        <v>43341</v>
      </c>
      <c r="AD2955">
        <v>42709</v>
      </c>
      <c r="AE2955">
        <v>0.67700000000000005</v>
      </c>
      <c r="AF2955">
        <v>4</v>
      </c>
      <c r="AG2955">
        <v>222696.02</v>
      </c>
      <c r="AH2955">
        <v>396000</v>
      </c>
      <c r="AI2955">
        <v>118800</v>
      </c>
      <c r="AJ2955">
        <v>11.6285634920634</v>
      </c>
      <c r="AK2955">
        <v>13</v>
      </c>
      <c r="AL2955">
        <v>1287000</v>
      </c>
      <c r="AM2955">
        <v>43353</v>
      </c>
      <c r="AN2955">
        <v>43349</v>
      </c>
      <c r="AO2955">
        <v>2.8</v>
      </c>
      <c r="AP2955" t="s">
        <v>3343</v>
      </c>
      <c r="AQ2955">
        <v>7</v>
      </c>
      <c r="AR2955">
        <v>0</v>
      </c>
      <c r="AS2955">
        <v>0</v>
      </c>
      <c r="AT2955">
        <v>0</v>
      </c>
    </row>
    <row r="2956" spans="1:46" x14ac:dyDescent="0.25">
      <c r="A2956" t="s">
        <v>41</v>
      </c>
      <c r="B2956" t="s">
        <v>161</v>
      </c>
      <c r="C2956" t="s">
        <v>214</v>
      </c>
      <c r="D2956" t="s">
        <v>236</v>
      </c>
      <c r="E2956" t="s">
        <v>312</v>
      </c>
      <c r="F2956" t="s">
        <v>75</v>
      </c>
      <c r="H2956" t="s">
        <v>38</v>
      </c>
      <c r="I2956">
        <v>9</v>
      </c>
      <c r="J2956">
        <v>9</v>
      </c>
      <c r="K2956">
        <v>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E2956">
        <v>0</v>
      </c>
      <c r="AF2956">
        <v>2</v>
      </c>
      <c r="AG2956">
        <v>140914.5</v>
      </c>
      <c r="AH2956">
        <v>238000</v>
      </c>
      <c r="AI2956">
        <v>71400</v>
      </c>
      <c r="AJ2956">
        <v>6.9592134062401296</v>
      </c>
      <c r="AK2956">
        <v>10</v>
      </c>
      <c r="AL2956">
        <v>1190000</v>
      </c>
      <c r="AM2956">
        <v>43373</v>
      </c>
      <c r="AN2956">
        <v>43393</v>
      </c>
      <c r="AO2956">
        <v>1.4</v>
      </c>
      <c r="AP2956" t="s">
        <v>3344</v>
      </c>
      <c r="AQ2956">
        <v>16</v>
      </c>
      <c r="AR2956">
        <v>0</v>
      </c>
      <c r="AS2956">
        <v>0</v>
      </c>
      <c r="AT2956">
        <v>0</v>
      </c>
    </row>
    <row r="2957" spans="1:46" x14ac:dyDescent="0.25">
      <c r="A2957" t="s">
        <v>41</v>
      </c>
      <c r="B2957" t="s">
        <v>164</v>
      </c>
      <c r="C2957" t="s">
        <v>217</v>
      </c>
      <c r="D2957" t="s">
        <v>236</v>
      </c>
      <c r="E2957" t="s">
        <v>312</v>
      </c>
      <c r="F2957" t="s">
        <v>75</v>
      </c>
      <c r="H2957" t="s">
        <v>38</v>
      </c>
      <c r="I2957">
        <v>8</v>
      </c>
      <c r="J2957">
        <v>8</v>
      </c>
      <c r="K2957">
        <v>6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12</v>
      </c>
      <c r="R2957">
        <v>1236000</v>
      </c>
      <c r="T2957">
        <v>43173</v>
      </c>
      <c r="U2957">
        <v>0</v>
      </c>
      <c r="V2957">
        <v>14</v>
      </c>
      <c r="W2957">
        <v>809788.14</v>
      </c>
      <c r="X2957">
        <v>1442000</v>
      </c>
      <c r="Y2957">
        <v>400800</v>
      </c>
      <c r="Z2957">
        <v>14.448045181306099</v>
      </c>
      <c r="AA2957">
        <v>22</v>
      </c>
      <c r="AB2957">
        <v>2266000</v>
      </c>
      <c r="AC2957">
        <v>43343</v>
      </c>
      <c r="AD2957">
        <v>43342</v>
      </c>
      <c r="AE2957">
        <v>9.484</v>
      </c>
      <c r="AF2957">
        <v>19</v>
      </c>
      <c r="AG2957">
        <v>1152151.49</v>
      </c>
      <c r="AH2957">
        <v>1957000</v>
      </c>
      <c r="AI2957">
        <v>463500</v>
      </c>
      <c r="AJ2957">
        <v>15.1411691499549</v>
      </c>
      <c r="AK2957">
        <v>27</v>
      </c>
      <c r="AL2957">
        <v>2781000</v>
      </c>
      <c r="AM2957">
        <v>43373</v>
      </c>
      <c r="AN2957">
        <v>43371</v>
      </c>
      <c r="AO2957">
        <v>13.3</v>
      </c>
      <c r="AP2957" t="s">
        <v>3345</v>
      </c>
      <c r="AQ2957">
        <v>11</v>
      </c>
      <c r="AR2957">
        <v>0</v>
      </c>
      <c r="AS2957">
        <v>0</v>
      </c>
      <c r="AT2957">
        <v>0</v>
      </c>
    </row>
    <row r="2958" spans="1:46" x14ac:dyDescent="0.25">
      <c r="A2958" t="s">
        <v>41</v>
      </c>
      <c r="B2958" t="s">
        <v>175</v>
      </c>
      <c r="C2958" t="s">
        <v>228</v>
      </c>
      <c r="D2958" t="s">
        <v>236</v>
      </c>
      <c r="E2958" t="s">
        <v>312</v>
      </c>
      <c r="F2958" t="s">
        <v>75</v>
      </c>
      <c r="H2958" t="s">
        <v>38</v>
      </c>
      <c r="I2958">
        <v>6</v>
      </c>
      <c r="J2958">
        <v>6</v>
      </c>
      <c r="K2958">
        <v>1</v>
      </c>
      <c r="L2958">
        <v>1</v>
      </c>
      <c r="M2958">
        <v>67650.7</v>
      </c>
      <c r="N2958">
        <v>125000</v>
      </c>
      <c r="O2958">
        <v>0</v>
      </c>
      <c r="P2958">
        <v>40.467384190504298</v>
      </c>
      <c r="Q2958">
        <v>11</v>
      </c>
      <c r="R2958">
        <v>1375000</v>
      </c>
      <c r="S2958">
        <v>43291</v>
      </c>
      <c r="T2958">
        <v>43144</v>
      </c>
      <c r="U2958">
        <v>0.67700000000000005</v>
      </c>
      <c r="V2958">
        <v>7</v>
      </c>
      <c r="W2958">
        <v>473554.87</v>
      </c>
      <c r="X2958">
        <v>875000</v>
      </c>
      <c r="Y2958">
        <v>262500</v>
      </c>
      <c r="Z2958">
        <v>14.9534111298111</v>
      </c>
      <c r="AA2958">
        <v>16</v>
      </c>
      <c r="AB2958">
        <v>2000000</v>
      </c>
      <c r="AC2958">
        <v>43330</v>
      </c>
      <c r="AD2958">
        <v>43342</v>
      </c>
      <c r="AE2958">
        <v>4.742</v>
      </c>
      <c r="AF2958">
        <v>4</v>
      </c>
      <c r="AG2958">
        <v>287392.32</v>
      </c>
      <c r="AH2958">
        <v>500000</v>
      </c>
      <c r="AI2958">
        <v>112500</v>
      </c>
      <c r="AJ2958">
        <v>18.4176639368394</v>
      </c>
      <c r="AK2958">
        <v>18</v>
      </c>
      <c r="AL2958">
        <v>2250000</v>
      </c>
      <c r="AM2958">
        <v>43373</v>
      </c>
      <c r="AN2958">
        <v>43349</v>
      </c>
      <c r="AO2958">
        <v>2.8</v>
      </c>
      <c r="AP2958" t="s">
        <v>3346</v>
      </c>
      <c r="AQ2958">
        <v>14</v>
      </c>
      <c r="AR2958">
        <v>0</v>
      </c>
      <c r="AS2958">
        <v>0</v>
      </c>
      <c r="AT2958">
        <v>0</v>
      </c>
    </row>
    <row r="2959" spans="1:46" x14ac:dyDescent="0.25">
      <c r="A2959" t="s">
        <v>41</v>
      </c>
      <c r="B2959" t="s">
        <v>181</v>
      </c>
      <c r="C2959" t="s">
        <v>234</v>
      </c>
      <c r="D2959" t="s">
        <v>236</v>
      </c>
      <c r="E2959" t="s">
        <v>312</v>
      </c>
      <c r="F2959" t="s">
        <v>75</v>
      </c>
      <c r="H2959" t="s">
        <v>38</v>
      </c>
      <c r="I2959">
        <v>3</v>
      </c>
      <c r="J2959">
        <v>3</v>
      </c>
      <c r="K2959">
        <v>6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O2959">
        <v>0</v>
      </c>
      <c r="AP2959" t="s">
        <v>3347</v>
      </c>
      <c r="AQ2959">
        <v>0</v>
      </c>
      <c r="AR2959">
        <v>0</v>
      </c>
      <c r="AS2959">
        <v>0</v>
      </c>
      <c r="AT2959">
        <v>0</v>
      </c>
    </row>
    <row r="2960" spans="1:46" x14ac:dyDescent="0.25">
      <c r="A2960" t="s">
        <v>41</v>
      </c>
      <c r="B2960" t="s">
        <v>180</v>
      </c>
      <c r="C2960" t="s">
        <v>233</v>
      </c>
      <c r="D2960" t="s">
        <v>236</v>
      </c>
      <c r="E2960" t="s">
        <v>312</v>
      </c>
      <c r="F2960" t="s">
        <v>75</v>
      </c>
      <c r="H2960" t="s">
        <v>38</v>
      </c>
      <c r="I2960">
        <v>3</v>
      </c>
      <c r="J2960">
        <v>3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E2960">
        <v>0</v>
      </c>
      <c r="AF2960">
        <v>2</v>
      </c>
      <c r="AG2960">
        <v>317655.17</v>
      </c>
      <c r="AH2960">
        <v>532000</v>
      </c>
      <c r="AI2960">
        <v>133000</v>
      </c>
      <c r="AJ2960">
        <v>12.425893048301299</v>
      </c>
      <c r="AK2960">
        <v>10</v>
      </c>
      <c r="AL2960">
        <v>2660000</v>
      </c>
      <c r="AM2960">
        <v>43363</v>
      </c>
      <c r="AN2960">
        <v>43361</v>
      </c>
      <c r="AO2960">
        <v>1.4</v>
      </c>
      <c r="AP2960" t="s">
        <v>3348</v>
      </c>
      <c r="AQ2960">
        <v>10</v>
      </c>
      <c r="AR2960">
        <v>0</v>
      </c>
      <c r="AS2960">
        <v>0</v>
      </c>
      <c r="AT2960">
        <v>0</v>
      </c>
    </row>
    <row r="2961" spans="1:46" x14ac:dyDescent="0.25">
      <c r="A2961" t="s">
        <v>124</v>
      </c>
      <c r="B2961" t="s">
        <v>238</v>
      </c>
      <c r="C2961" t="s">
        <v>239</v>
      </c>
      <c r="D2961" t="s">
        <v>236</v>
      </c>
      <c r="E2961" t="s">
        <v>312</v>
      </c>
      <c r="F2961" t="s">
        <v>75</v>
      </c>
      <c r="H2961" t="s">
        <v>38</v>
      </c>
      <c r="I2961">
        <v>0</v>
      </c>
      <c r="J2961">
        <v>0</v>
      </c>
      <c r="K2961">
        <v>24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24</v>
      </c>
      <c r="R2961">
        <v>1272000</v>
      </c>
      <c r="T2961">
        <v>43123</v>
      </c>
      <c r="U2961">
        <v>0</v>
      </c>
      <c r="V2961">
        <v>12</v>
      </c>
      <c r="W2961">
        <v>267058.44</v>
      </c>
      <c r="X2961">
        <v>636000</v>
      </c>
      <c r="Y2961">
        <v>318000</v>
      </c>
      <c r="Z2961">
        <v>7.62129431057273</v>
      </c>
      <c r="AA2961">
        <v>36</v>
      </c>
      <c r="AB2961">
        <v>1908000</v>
      </c>
      <c r="AC2961">
        <v>43337</v>
      </c>
      <c r="AD2961">
        <v>43330</v>
      </c>
      <c r="AE2961">
        <v>8.1289999999999996</v>
      </c>
      <c r="AF2961">
        <v>11</v>
      </c>
      <c r="AG2961">
        <v>246946.81</v>
      </c>
      <c r="AH2961">
        <v>583000</v>
      </c>
      <c r="AI2961">
        <v>238500</v>
      </c>
      <c r="AJ2961">
        <v>21.149059170478399</v>
      </c>
      <c r="AK2961">
        <v>25</v>
      </c>
      <c r="AL2961">
        <v>1450000</v>
      </c>
      <c r="AM2961">
        <v>43369</v>
      </c>
      <c r="AN2961">
        <v>43330</v>
      </c>
      <c r="AO2961">
        <v>7.7</v>
      </c>
      <c r="AP2961" t="s">
        <v>3349</v>
      </c>
      <c r="AQ2961">
        <v>53</v>
      </c>
      <c r="AR2961">
        <v>0</v>
      </c>
      <c r="AS2961">
        <v>0</v>
      </c>
      <c r="AT2961">
        <v>0</v>
      </c>
    </row>
    <row r="2962" spans="1:46" x14ac:dyDescent="0.25">
      <c r="A2962" t="s">
        <v>41</v>
      </c>
      <c r="B2962" t="s">
        <v>131</v>
      </c>
      <c r="C2962" t="s">
        <v>184</v>
      </c>
      <c r="D2962" t="s">
        <v>236</v>
      </c>
      <c r="E2962" t="s">
        <v>313</v>
      </c>
      <c r="F2962" t="s">
        <v>80</v>
      </c>
      <c r="H2962" t="s">
        <v>38</v>
      </c>
      <c r="I2962">
        <v>239</v>
      </c>
      <c r="J2962">
        <v>239</v>
      </c>
      <c r="K2962">
        <v>24</v>
      </c>
      <c r="L2962">
        <v>105</v>
      </c>
      <c r="M2962">
        <v>2034045.42</v>
      </c>
      <c r="N2962">
        <v>4504500</v>
      </c>
      <c r="O2962">
        <v>2230800</v>
      </c>
      <c r="P2962">
        <v>1.59431930333817</v>
      </c>
      <c r="Q2962">
        <v>40</v>
      </c>
      <c r="R2962">
        <v>1716000</v>
      </c>
      <c r="S2962">
        <v>43312</v>
      </c>
      <c r="T2962">
        <v>43307</v>
      </c>
      <c r="U2962">
        <v>71.129000000000005</v>
      </c>
      <c r="V2962">
        <v>143</v>
      </c>
      <c r="W2962">
        <v>2592988.41</v>
      </c>
      <c r="X2962">
        <v>6134700</v>
      </c>
      <c r="Y2962">
        <v>3067350</v>
      </c>
      <c r="Z2962">
        <v>7.0113534158149502</v>
      </c>
      <c r="AA2962">
        <v>281</v>
      </c>
      <c r="AB2962">
        <v>12054900</v>
      </c>
      <c r="AC2962">
        <v>43338</v>
      </c>
      <c r="AD2962">
        <v>43343</v>
      </c>
      <c r="AE2962">
        <v>96.870999999999995</v>
      </c>
      <c r="AF2962">
        <v>51</v>
      </c>
      <c r="AG2962">
        <v>882466.26</v>
      </c>
      <c r="AH2962">
        <v>2230200</v>
      </c>
      <c r="AI2962">
        <v>1043100</v>
      </c>
      <c r="AJ2962">
        <v>18.228212773688501</v>
      </c>
      <c r="AK2962">
        <v>230</v>
      </c>
      <c r="AL2962">
        <v>10557000</v>
      </c>
      <c r="AM2962">
        <v>43373</v>
      </c>
      <c r="AN2962">
        <v>43392</v>
      </c>
      <c r="AO2962">
        <v>35.700000000000003</v>
      </c>
      <c r="AP2962" t="s">
        <v>3350</v>
      </c>
      <c r="AQ2962">
        <v>87</v>
      </c>
      <c r="AR2962">
        <v>0</v>
      </c>
      <c r="AS2962">
        <v>0</v>
      </c>
      <c r="AT2962">
        <v>0</v>
      </c>
    </row>
    <row r="2963" spans="1:46" x14ac:dyDescent="0.25">
      <c r="A2963" t="s">
        <v>41</v>
      </c>
      <c r="B2963" t="s">
        <v>136</v>
      </c>
      <c r="C2963" t="s">
        <v>189</v>
      </c>
      <c r="D2963" t="s">
        <v>236</v>
      </c>
      <c r="E2963" t="s">
        <v>313</v>
      </c>
      <c r="F2963" t="s">
        <v>80</v>
      </c>
      <c r="H2963" t="s">
        <v>38</v>
      </c>
      <c r="I2963">
        <v>135</v>
      </c>
      <c r="J2963">
        <v>135</v>
      </c>
      <c r="K2963">
        <v>12</v>
      </c>
      <c r="L2963">
        <v>8</v>
      </c>
      <c r="M2963">
        <v>182177.92000000001</v>
      </c>
      <c r="N2963">
        <v>328000</v>
      </c>
      <c r="O2963">
        <v>98400</v>
      </c>
      <c r="P2963">
        <v>12.719637744704301</v>
      </c>
      <c r="Q2963">
        <v>16</v>
      </c>
      <c r="R2963">
        <v>656000</v>
      </c>
      <c r="S2963">
        <v>43311</v>
      </c>
      <c r="T2963">
        <v>43313</v>
      </c>
      <c r="U2963">
        <v>5.4189999999999996</v>
      </c>
      <c r="V2963">
        <v>89</v>
      </c>
      <c r="W2963">
        <v>2023632.4</v>
      </c>
      <c r="X2963">
        <v>3649000</v>
      </c>
      <c r="Y2963">
        <v>1094700</v>
      </c>
      <c r="Z2963">
        <v>12.8530070826783</v>
      </c>
      <c r="AA2963">
        <v>167</v>
      </c>
      <c r="AB2963">
        <v>6847000</v>
      </c>
      <c r="AC2963">
        <v>43339</v>
      </c>
      <c r="AD2963">
        <v>43343</v>
      </c>
      <c r="AE2963">
        <v>60.29</v>
      </c>
      <c r="AF2963">
        <v>46</v>
      </c>
      <c r="AG2963">
        <v>1011301.45</v>
      </c>
      <c r="AH2963">
        <v>1886000</v>
      </c>
      <c r="AI2963">
        <v>565800</v>
      </c>
      <c r="AJ2963">
        <v>15.7376461772061</v>
      </c>
      <c r="AK2963">
        <v>121</v>
      </c>
      <c r="AL2963">
        <v>4961000</v>
      </c>
      <c r="AM2963">
        <v>43373</v>
      </c>
      <c r="AN2963">
        <v>43378</v>
      </c>
      <c r="AO2963">
        <v>32.200000000000003</v>
      </c>
      <c r="AP2963" t="s">
        <v>3351</v>
      </c>
      <c r="AQ2963">
        <v>92</v>
      </c>
      <c r="AR2963">
        <v>0</v>
      </c>
      <c r="AS2963">
        <v>0</v>
      </c>
      <c r="AT2963">
        <v>12</v>
      </c>
    </row>
    <row r="2964" spans="1:46" x14ac:dyDescent="0.25">
      <c r="A2964" t="s">
        <v>41</v>
      </c>
      <c r="B2964" t="s">
        <v>134</v>
      </c>
      <c r="C2964" t="s">
        <v>187</v>
      </c>
      <c r="D2964" t="s">
        <v>236</v>
      </c>
      <c r="E2964" t="s">
        <v>313</v>
      </c>
      <c r="F2964" t="s">
        <v>80</v>
      </c>
      <c r="H2964" t="s">
        <v>38</v>
      </c>
      <c r="I2964">
        <v>82</v>
      </c>
      <c r="J2964">
        <v>82</v>
      </c>
      <c r="K2964">
        <v>36</v>
      </c>
      <c r="L2964">
        <v>8</v>
      </c>
      <c r="M2964">
        <v>96364.87</v>
      </c>
      <c r="N2964">
        <v>232000</v>
      </c>
      <c r="O2964">
        <v>116000</v>
      </c>
      <c r="P2964">
        <v>8.61951943370482</v>
      </c>
      <c r="Q2964">
        <v>154</v>
      </c>
      <c r="R2964">
        <v>4466000</v>
      </c>
      <c r="S2964">
        <v>43312</v>
      </c>
      <c r="T2964">
        <v>43313</v>
      </c>
      <c r="U2964">
        <v>5.4189999999999996</v>
      </c>
      <c r="V2964">
        <v>50</v>
      </c>
      <c r="W2964">
        <v>629585.39</v>
      </c>
      <c r="X2964">
        <v>1450000</v>
      </c>
      <c r="Y2964">
        <v>725000</v>
      </c>
      <c r="Z2964">
        <v>4.4766994351002296</v>
      </c>
      <c r="AA2964">
        <v>209</v>
      </c>
      <c r="AB2964">
        <v>6061000</v>
      </c>
      <c r="AC2964">
        <v>43343</v>
      </c>
      <c r="AD2964">
        <v>43338</v>
      </c>
      <c r="AE2964">
        <v>33.871000000000002</v>
      </c>
      <c r="AF2964">
        <v>5</v>
      </c>
      <c r="AG2964">
        <v>62347.32</v>
      </c>
      <c r="AH2964">
        <v>145000</v>
      </c>
      <c r="AI2964">
        <v>58000</v>
      </c>
      <c r="AJ2964">
        <v>21.170055081804598</v>
      </c>
      <c r="AK2964">
        <v>204</v>
      </c>
      <c r="AL2964">
        <v>6324000</v>
      </c>
      <c r="AM2964">
        <v>43356</v>
      </c>
      <c r="AN2964">
        <v>43338</v>
      </c>
      <c r="AO2964">
        <v>3.5</v>
      </c>
      <c r="AP2964" t="s">
        <v>3352</v>
      </c>
      <c r="AQ2964">
        <v>133</v>
      </c>
      <c r="AR2964">
        <v>0</v>
      </c>
      <c r="AS2964">
        <v>0</v>
      </c>
      <c r="AT2964">
        <v>0</v>
      </c>
    </row>
    <row r="2965" spans="1:46" x14ac:dyDescent="0.25">
      <c r="A2965" t="s">
        <v>41</v>
      </c>
      <c r="B2965" t="s">
        <v>133</v>
      </c>
      <c r="C2965" t="s">
        <v>186</v>
      </c>
      <c r="D2965" t="s">
        <v>236</v>
      </c>
      <c r="E2965" t="s">
        <v>313</v>
      </c>
      <c r="F2965" t="s">
        <v>80</v>
      </c>
      <c r="H2965" t="s">
        <v>38</v>
      </c>
      <c r="I2965">
        <v>61</v>
      </c>
      <c r="J2965">
        <v>61</v>
      </c>
      <c r="K2965">
        <v>36</v>
      </c>
      <c r="L2965">
        <v>1</v>
      </c>
      <c r="M2965">
        <v>14858.1</v>
      </c>
      <c r="N2965">
        <v>39000</v>
      </c>
      <c r="O2965">
        <v>19500</v>
      </c>
      <c r="P2965">
        <v>16.185078212537199</v>
      </c>
      <c r="Q2965">
        <v>58</v>
      </c>
      <c r="R2965">
        <v>2378000</v>
      </c>
      <c r="S2965">
        <v>43288</v>
      </c>
      <c r="T2965">
        <v>43185</v>
      </c>
      <c r="U2965">
        <v>0.67700000000000005</v>
      </c>
      <c r="V2965">
        <v>9</v>
      </c>
      <c r="W2965">
        <v>133722.94</v>
      </c>
      <c r="X2965">
        <v>369000</v>
      </c>
      <c r="Y2965">
        <v>184500</v>
      </c>
      <c r="Z2965">
        <v>20.273586037495502</v>
      </c>
      <c r="AA2965">
        <v>49</v>
      </c>
      <c r="AB2965">
        <v>1911000</v>
      </c>
      <c r="AC2965">
        <v>43335</v>
      </c>
      <c r="AD2965">
        <v>43185</v>
      </c>
      <c r="AE2965">
        <v>6.0970000000000004</v>
      </c>
      <c r="AF2965">
        <v>9</v>
      </c>
      <c r="AG2965">
        <v>135883.23000000001</v>
      </c>
      <c r="AH2965">
        <v>351000</v>
      </c>
      <c r="AI2965">
        <v>128700</v>
      </c>
      <c r="AJ2965">
        <v>32.761334652614103</v>
      </c>
      <c r="AK2965">
        <v>112</v>
      </c>
      <c r="AL2965">
        <v>4368000</v>
      </c>
      <c r="AM2965">
        <v>43373</v>
      </c>
      <c r="AN2965">
        <v>43368</v>
      </c>
      <c r="AO2965">
        <v>6.3</v>
      </c>
      <c r="AP2965" t="s">
        <v>3353</v>
      </c>
      <c r="AQ2965">
        <v>22</v>
      </c>
      <c r="AR2965">
        <v>0</v>
      </c>
      <c r="AS2965">
        <v>0</v>
      </c>
      <c r="AT2965">
        <v>0</v>
      </c>
    </row>
    <row r="2966" spans="1:46" x14ac:dyDescent="0.25">
      <c r="A2966" t="s">
        <v>41</v>
      </c>
      <c r="B2966" t="s">
        <v>138</v>
      </c>
      <c r="C2966" t="s">
        <v>191</v>
      </c>
      <c r="D2966" t="s">
        <v>236</v>
      </c>
      <c r="E2966" t="s">
        <v>313</v>
      </c>
      <c r="F2966" t="s">
        <v>80</v>
      </c>
      <c r="H2966" t="s">
        <v>38</v>
      </c>
      <c r="I2966">
        <v>40</v>
      </c>
      <c r="J2966">
        <v>40</v>
      </c>
      <c r="K2966">
        <v>36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26</v>
      </c>
      <c r="R2966">
        <v>650000</v>
      </c>
      <c r="T2966">
        <v>43064</v>
      </c>
      <c r="U2966">
        <v>0</v>
      </c>
      <c r="V2966">
        <v>5</v>
      </c>
      <c r="W2966">
        <v>62640.55</v>
      </c>
      <c r="X2966">
        <v>125000</v>
      </c>
      <c r="Y2966">
        <v>15000</v>
      </c>
      <c r="Z2966">
        <v>37.359450000000002</v>
      </c>
      <c r="AA2966">
        <v>20</v>
      </c>
      <c r="AB2966">
        <v>500000</v>
      </c>
      <c r="AC2966">
        <v>43337</v>
      </c>
      <c r="AD2966">
        <v>43064</v>
      </c>
      <c r="AE2966">
        <v>3.387</v>
      </c>
      <c r="AF2966">
        <v>2</v>
      </c>
      <c r="AG2966">
        <v>25056.22</v>
      </c>
      <c r="AH2966">
        <v>50000</v>
      </c>
      <c r="AI2966">
        <v>7500</v>
      </c>
      <c r="AJ2966">
        <v>35.148607669189502</v>
      </c>
      <c r="AK2966">
        <v>18</v>
      </c>
      <c r="AL2966">
        <v>450000</v>
      </c>
      <c r="AM2966">
        <v>43363</v>
      </c>
      <c r="AN2966">
        <v>43064</v>
      </c>
      <c r="AO2966">
        <v>1.4</v>
      </c>
      <c r="AP2966" t="s">
        <v>3354</v>
      </c>
      <c r="AQ2966">
        <v>38</v>
      </c>
      <c r="AR2966">
        <v>0</v>
      </c>
      <c r="AS2966">
        <v>0</v>
      </c>
      <c r="AT2966">
        <v>0</v>
      </c>
    </row>
    <row r="2967" spans="1:46" x14ac:dyDescent="0.25">
      <c r="A2967" t="s">
        <v>41</v>
      </c>
      <c r="B2967" t="s">
        <v>139</v>
      </c>
      <c r="C2967" t="s">
        <v>192</v>
      </c>
      <c r="D2967" t="s">
        <v>236</v>
      </c>
      <c r="E2967" t="s">
        <v>313</v>
      </c>
      <c r="F2967" t="s">
        <v>80</v>
      </c>
      <c r="H2967" t="s">
        <v>38</v>
      </c>
      <c r="I2967">
        <v>39</v>
      </c>
      <c r="J2967">
        <v>39</v>
      </c>
      <c r="K2967">
        <v>36</v>
      </c>
      <c r="L2967">
        <v>3</v>
      </c>
      <c r="M2967">
        <v>54861.35</v>
      </c>
      <c r="N2967">
        <v>102000</v>
      </c>
      <c r="O2967">
        <v>0</v>
      </c>
      <c r="P2967">
        <v>40.835799193620097</v>
      </c>
      <c r="Q2967">
        <v>30</v>
      </c>
      <c r="R2967">
        <v>1020000</v>
      </c>
      <c r="S2967">
        <v>43294</v>
      </c>
      <c r="T2967">
        <v>43139</v>
      </c>
      <c r="U2967">
        <v>2.032</v>
      </c>
      <c r="V2967">
        <v>15</v>
      </c>
      <c r="W2967">
        <v>274306.73</v>
      </c>
      <c r="X2967">
        <v>510000</v>
      </c>
      <c r="Y2967">
        <v>153000</v>
      </c>
      <c r="Z2967">
        <v>15.4797191659947</v>
      </c>
      <c r="AA2967">
        <v>14</v>
      </c>
      <c r="AB2967">
        <v>476000</v>
      </c>
      <c r="AC2967">
        <v>43337</v>
      </c>
      <c r="AD2967">
        <v>43139</v>
      </c>
      <c r="AE2967">
        <v>10.161</v>
      </c>
      <c r="AF2967">
        <v>1</v>
      </c>
      <c r="AG2967">
        <v>18287.11</v>
      </c>
      <c r="AH2967">
        <v>34000</v>
      </c>
      <c r="AI2967">
        <v>4940</v>
      </c>
      <c r="AJ2967">
        <v>30.778317751009499</v>
      </c>
      <c r="AK2967">
        <v>49</v>
      </c>
      <c r="AL2967">
        <v>1666000</v>
      </c>
      <c r="AM2967">
        <v>43346</v>
      </c>
      <c r="AN2967">
        <v>43363</v>
      </c>
      <c r="AO2967">
        <v>0.7</v>
      </c>
      <c r="AP2967" t="s">
        <v>3355</v>
      </c>
      <c r="AQ2967">
        <v>28</v>
      </c>
      <c r="AR2967">
        <v>0</v>
      </c>
      <c r="AS2967">
        <v>0</v>
      </c>
      <c r="AT2967">
        <v>0</v>
      </c>
    </row>
    <row r="2968" spans="1:46" x14ac:dyDescent="0.25">
      <c r="A2968" t="s">
        <v>41</v>
      </c>
      <c r="B2968" t="s">
        <v>140</v>
      </c>
      <c r="C2968" t="s">
        <v>193</v>
      </c>
      <c r="D2968" t="s">
        <v>236</v>
      </c>
      <c r="E2968" t="s">
        <v>313</v>
      </c>
      <c r="F2968" t="s">
        <v>80</v>
      </c>
      <c r="H2968" t="s">
        <v>38</v>
      </c>
      <c r="I2968">
        <v>39</v>
      </c>
      <c r="J2968">
        <v>39</v>
      </c>
      <c r="K2968">
        <v>36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O2968">
        <v>0</v>
      </c>
      <c r="AP2968" t="s">
        <v>3356</v>
      </c>
      <c r="AQ2968">
        <v>10</v>
      </c>
      <c r="AR2968">
        <v>0</v>
      </c>
      <c r="AS2968">
        <v>0</v>
      </c>
      <c r="AT2968">
        <v>0</v>
      </c>
    </row>
    <row r="2969" spans="1:46" x14ac:dyDescent="0.25">
      <c r="A2969" t="s">
        <v>41</v>
      </c>
      <c r="B2969" t="s">
        <v>141</v>
      </c>
      <c r="C2969" t="s">
        <v>194</v>
      </c>
      <c r="D2969" t="s">
        <v>236</v>
      </c>
      <c r="E2969" t="s">
        <v>313</v>
      </c>
      <c r="F2969" t="s">
        <v>80</v>
      </c>
      <c r="H2969" t="s">
        <v>38</v>
      </c>
      <c r="I2969">
        <v>39</v>
      </c>
      <c r="J2969">
        <v>39</v>
      </c>
      <c r="K2969">
        <v>36</v>
      </c>
      <c r="L2969">
        <v>6</v>
      </c>
      <c r="M2969">
        <v>139469.34</v>
      </c>
      <c r="N2969">
        <v>252000</v>
      </c>
      <c r="O2969">
        <v>0</v>
      </c>
      <c r="P2969">
        <v>39.120526166317603</v>
      </c>
      <c r="Q2969">
        <v>59</v>
      </c>
      <c r="R2969">
        <v>2478000</v>
      </c>
      <c r="S2969">
        <v>43312</v>
      </c>
      <c r="T2969">
        <v>43250</v>
      </c>
      <c r="U2969">
        <v>4.0650000000000004</v>
      </c>
      <c r="V2969">
        <v>10</v>
      </c>
      <c r="W2969">
        <v>232448.9</v>
      </c>
      <c r="X2969">
        <v>420000</v>
      </c>
      <c r="Y2969">
        <v>126000</v>
      </c>
      <c r="Z2969">
        <v>13.0293230405061</v>
      </c>
      <c r="AA2969">
        <v>49</v>
      </c>
      <c r="AB2969">
        <v>2058000</v>
      </c>
      <c r="AC2969">
        <v>43339</v>
      </c>
      <c r="AD2969">
        <v>43250</v>
      </c>
      <c r="AE2969">
        <v>6.774</v>
      </c>
      <c r="AF2969">
        <v>12</v>
      </c>
      <c r="AG2969">
        <v>278938.68</v>
      </c>
      <c r="AH2969">
        <v>504000</v>
      </c>
      <c r="AI2969">
        <v>151200</v>
      </c>
      <c r="AJ2969">
        <v>13.0293232032063</v>
      </c>
      <c r="AK2969">
        <v>37</v>
      </c>
      <c r="AL2969">
        <v>1554000</v>
      </c>
      <c r="AM2969">
        <v>43372</v>
      </c>
      <c r="AN2969">
        <v>43250</v>
      </c>
      <c r="AO2969">
        <v>8.4</v>
      </c>
      <c r="AP2969" t="s">
        <v>3357</v>
      </c>
      <c r="AQ2969">
        <v>19</v>
      </c>
      <c r="AR2969">
        <v>0</v>
      </c>
      <c r="AS2969">
        <v>0</v>
      </c>
      <c r="AT2969">
        <v>0</v>
      </c>
    </row>
    <row r="2970" spans="1:46" x14ac:dyDescent="0.25">
      <c r="A2970" t="s">
        <v>41</v>
      </c>
      <c r="B2970" t="s">
        <v>137</v>
      </c>
      <c r="C2970" t="s">
        <v>190</v>
      </c>
      <c r="D2970" t="s">
        <v>236</v>
      </c>
      <c r="E2970" t="s">
        <v>313</v>
      </c>
      <c r="F2970" t="s">
        <v>80</v>
      </c>
      <c r="H2970" t="s">
        <v>38</v>
      </c>
      <c r="I2970">
        <v>39</v>
      </c>
      <c r="J2970">
        <v>39</v>
      </c>
      <c r="K2970">
        <v>36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E2970">
        <v>0</v>
      </c>
      <c r="AF2970">
        <v>1</v>
      </c>
      <c r="AG2970">
        <v>14107.17</v>
      </c>
      <c r="AH2970">
        <v>35000</v>
      </c>
      <c r="AI2970">
        <v>10500</v>
      </c>
      <c r="AJ2970">
        <v>36.661684938714501</v>
      </c>
      <c r="AK2970">
        <v>71</v>
      </c>
      <c r="AL2970">
        <v>2485000</v>
      </c>
      <c r="AM2970">
        <v>43366</v>
      </c>
      <c r="AN2970">
        <v>43364</v>
      </c>
      <c r="AO2970">
        <v>0.7</v>
      </c>
      <c r="AP2970" t="s">
        <v>3358</v>
      </c>
      <c r="AQ2970">
        <v>15</v>
      </c>
      <c r="AR2970">
        <v>0</v>
      </c>
      <c r="AS2970">
        <v>0</v>
      </c>
      <c r="AT2970">
        <v>0</v>
      </c>
    </row>
    <row r="2971" spans="1:46" x14ac:dyDescent="0.25">
      <c r="A2971" t="s">
        <v>41</v>
      </c>
      <c r="B2971" t="s">
        <v>142</v>
      </c>
      <c r="C2971" t="s">
        <v>195</v>
      </c>
      <c r="D2971" t="s">
        <v>236</v>
      </c>
      <c r="E2971" t="s">
        <v>313</v>
      </c>
      <c r="F2971" t="s">
        <v>80</v>
      </c>
      <c r="H2971" t="s">
        <v>38</v>
      </c>
      <c r="I2971">
        <v>39</v>
      </c>
      <c r="J2971">
        <v>39</v>
      </c>
      <c r="K2971">
        <v>36</v>
      </c>
      <c r="L2971">
        <v>19</v>
      </c>
      <c r="M2971">
        <v>268960.77</v>
      </c>
      <c r="N2971">
        <v>582300</v>
      </c>
      <c r="O2971">
        <v>253270</v>
      </c>
      <c r="P2971">
        <v>10.082105941657501</v>
      </c>
      <c r="Q2971">
        <v>23</v>
      </c>
      <c r="R2971">
        <v>851000</v>
      </c>
      <c r="S2971">
        <v>43312</v>
      </c>
      <c r="T2971">
        <v>43230</v>
      </c>
      <c r="U2971">
        <v>12.871</v>
      </c>
      <c r="V2971">
        <v>2</v>
      </c>
      <c r="W2971">
        <v>27852.85</v>
      </c>
      <c r="X2971">
        <v>70000</v>
      </c>
      <c r="Y2971">
        <v>35000</v>
      </c>
      <c r="Z2971">
        <v>12.462471928785799</v>
      </c>
      <c r="AA2971">
        <v>93</v>
      </c>
      <c r="AB2971">
        <v>3255000</v>
      </c>
      <c r="AC2971">
        <v>43324</v>
      </c>
      <c r="AD2971">
        <v>43327</v>
      </c>
      <c r="AE2971">
        <v>1.355</v>
      </c>
      <c r="AF2971">
        <v>1</v>
      </c>
      <c r="AG2971">
        <v>13506.92</v>
      </c>
      <c r="AH2971">
        <v>35000</v>
      </c>
      <c r="AI2971">
        <v>0</v>
      </c>
      <c r="AJ2971">
        <v>57.549680242573203</v>
      </c>
      <c r="AK2971">
        <v>92</v>
      </c>
      <c r="AL2971">
        <v>3220000</v>
      </c>
      <c r="AM2971">
        <v>43351</v>
      </c>
      <c r="AN2971">
        <v>43327</v>
      </c>
      <c r="AO2971">
        <v>0.7</v>
      </c>
      <c r="AP2971" t="s">
        <v>3359</v>
      </c>
      <c r="AQ2971">
        <v>84</v>
      </c>
      <c r="AR2971">
        <v>0</v>
      </c>
      <c r="AS2971">
        <v>0</v>
      </c>
      <c r="AT2971">
        <v>0</v>
      </c>
    </row>
    <row r="2972" spans="1:46" x14ac:dyDescent="0.25">
      <c r="A2972" t="s">
        <v>41</v>
      </c>
      <c r="B2972" t="s">
        <v>143</v>
      </c>
      <c r="C2972" t="s">
        <v>196</v>
      </c>
      <c r="D2972" t="s">
        <v>236</v>
      </c>
      <c r="E2972" t="s">
        <v>313</v>
      </c>
      <c r="F2972" t="s">
        <v>80</v>
      </c>
      <c r="H2972" t="s">
        <v>38</v>
      </c>
      <c r="I2972">
        <v>27</v>
      </c>
      <c r="J2972">
        <v>27</v>
      </c>
      <c r="K2972">
        <v>24</v>
      </c>
      <c r="L2972">
        <v>5</v>
      </c>
      <c r="M2972">
        <v>127221.48</v>
      </c>
      <c r="N2972">
        <v>240000</v>
      </c>
      <c r="O2972">
        <v>14400</v>
      </c>
      <c r="P2972">
        <v>37.9682499725036</v>
      </c>
      <c r="Q2972">
        <v>19</v>
      </c>
      <c r="R2972">
        <v>912000</v>
      </c>
      <c r="S2972">
        <v>43308</v>
      </c>
      <c r="T2972">
        <v>43189</v>
      </c>
      <c r="U2972">
        <v>3.387</v>
      </c>
      <c r="V2972">
        <v>5</v>
      </c>
      <c r="W2972">
        <v>129059.15</v>
      </c>
      <c r="X2972">
        <v>240000</v>
      </c>
      <c r="Y2972">
        <v>72000</v>
      </c>
      <c r="Z2972">
        <v>15.4969852699458</v>
      </c>
      <c r="AA2972">
        <v>62</v>
      </c>
      <c r="AB2972">
        <v>2976000</v>
      </c>
      <c r="AC2972">
        <v>43341</v>
      </c>
      <c r="AD2972">
        <v>43338</v>
      </c>
      <c r="AE2972">
        <v>3.387</v>
      </c>
      <c r="AF2972">
        <v>3</v>
      </c>
      <c r="AG2972">
        <v>81845.929999999993</v>
      </c>
      <c r="AH2972">
        <v>144000</v>
      </c>
      <c r="AI2972">
        <v>0</v>
      </c>
      <c r="AJ2972">
        <v>37.478803515639697</v>
      </c>
      <c r="AK2972">
        <v>59</v>
      </c>
      <c r="AL2972">
        <v>2832000</v>
      </c>
      <c r="AM2972">
        <v>43362</v>
      </c>
      <c r="AN2972">
        <v>43338</v>
      </c>
      <c r="AO2972">
        <v>2.1</v>
      </c>
      <c r="AP2972" t="s">
        <v>3360</v>
      </c>
      <c r="AQ2972">
        <v>45</v>
      </c>
      <c r="AR2972">
        <v>0</v>
      </c>
      <c r="AS2972">
        <v>0</v>
      </c>
      <c r="AT2972">
        <v>0</v>
      </c>
    </row>
    <row r="2973" spans="1:46" x14ac:dyDescent="0.25">
      <c r="A2973" t="s">
        <v>41</v>
      </c>
      <c r="B2973" t="s">
        <v>146</v>
      </c>
      <c r="C2973" t="s">
        <v>199</v>
      </c>
      <c r="D2973" t="s">
        <v>236</v>
      </c>
      <c r="E2973" t="s">
        <v>313</v>
      </c>
      <c r="F2973" t="s">
        <v>80</v>
      </c>
      <c r="H2973" t="s">
        <v>38</v>
      </c>
      <c r="I2973">
        <v>27</v>
      </c>
      <c r="J2973">
        <v>27</v>
      </c>
      <c r="K2973">
        <v>24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48</v>
      </c>
      <c r="AL2973">
        <v>2688000</v>
      </c>
      <c r="AN2973">
        <v>43364</v>
      </c>
      <c r="AO2973">
        <v>0</v>
      </c>
      <c r="AP2973" t="s">
        <v>3361</v>
      </c>
      <c r="AQ2973">
        <v>13</v>
      </c>
      <c r="AR2973">
        <v>0</v>
      </c>
      <c r="AS2973">
        <v>0</v>
      </c>
      <c r="AT2973">
        <v>0</v>
      </c>
    </row>
    <row r="2974" spans="1:46" x14ac:dyDescent="0.25">
      <c r="A2974" t="s">
        <v>41</v>
      </c>
      <c r="B2974" t="s">
        <v>145</v>
      </c>
      <c r="C2974" t="s">
        <v>198</v>
      </c>
      <c r="D2974" t="s">
        <v>236</v>
      </c>
      <c r="E2974" t="s">
        <v>313</v>
      </c>
      <c r="F2974" t="s">
        <v>80</v>
      </c>
      <c r="H2974" t="s">
        <v>38</v>
      </c>
      <c r="I2974">
        <v>24</v>
      </c>
      <c r="J2974">
        <v>24</v>
      </c>
      <c r="K2974">
        <v>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16</v>
      </c>
      <c r="R2974">
        <v>608000</v>
      </c>
      <c r="S2974">
        <v>43284</v>
      </c>
      <c r="T2974">
        <v>43238</v>
      </c>
      <c r="U2974">
        <v>0</v>
      </c>
      <c r="V2974">
        <v>2</v>
      </c>
      <c r="W2974">
        <v>42166.9</v>
      </c>
      <c r="X2974">
        <v>76000</v>
      </c>
      <c r="Y2974">
        <v>22800</v>
      </c>
      <c r="Z2974">
        <v>12.812800096336799</v>
      </c>
      <c r="AA2974">
        <v>14</v>
      </c>
      <c r="AB2974">
        <v>532000</v>
      </c>
      <c r="AC2974">
        <v>43315</v>
      </c>
      <c r="AD2974">
        <v>43238</v>
      </c>
      <c r="AE2974">
        <v>1.355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14</v>
      </c>
      <c r="AL2974">
        <v>532000</v>
      </c>
      <c r="AN2974">
        <v>43238</v>
      </c>
      <c r="AO2974">
        <v>0</v>
      </c>
      <c r="AP2974" t="s">
        <v>3362</v>
      </c>
      <c r="AQ2974">
        <v>3</v>
      </c>
      <c r="AR2974">
        <v>0</v>
      </c>
      <c r="AS2974">
        <v>0</v>
      </c>
      <c r="AT2974">
        <v>0</v>
      </c>
    </row>
    <row r="2975" spans="1:46" x14ac:dyDescent="0.25">
      <c r="A2975" t="s">
        <v>41</v>
      </c>
      <c r="B2975" t="s">
        <v>157</v>
      </c>
      <c r="C2975" t="s">
        <v>210</v>
      </c>
      <c r="D2975" t="s">
        <v>236</v>
      </c>
      <c r="E2975" t="s">
        <v>313</v>
      </c>
      <c r="F2975" t="s">
        <v>80</v>
      </c>
      <c r="H2975" t="s">
        <v>38</v>
      </c>
      <c r="I2975">
        <v>23</v>
      </c>
      <c r="J2975">
        <v>23</v>
      </c>
      <c r="K2975">
        <v>6</v>
      </c>
      <c r="L2975">
        <v>16</v>
      </c>
      <c r="M2975">
        <v>736863.92</v>
      </c>
      <c r="N2975">
        <v>1255200</v>
      </c>
      <c r="O2975">
        <v>307260</v>
      </c>
      <c r="P2975">
        <v>14.493500396435801</v>
      </c>
      <c r="Q2975">
        <v>4</v>
      </c>
      <c r="R2975">
        <v>335600</v>
      </c>
      <c r="S2975">
        <v>43312</v>
      </c>
      <c r="T2975">
        <v>43301</v>
      </c>
      <c r="U2975">
        <v>10.839</v>
      </c>
      <c r="V2975">
        <v>21</v>
      </c>
      <c r="W2975">
        <v>1012611.34</v>
      </c>
      <c r="X2975">
        <v>1679000</v>
      </c>
      <c r="Y2975">
        <v>503700</v>
      </c>
      <c r="Z2975">
        <v>5.2265400770979902</v>
      </c>
      <c r="AA2975">
        <v>13</v>
      </c>
      <c r="AB2975">
        <v>1040000</v>
      </c>
      <c r="AC2975">
        <v>43342</v>
      </c>
      <c r="AD2975">
        <v>43319</v>
      </c>
      <c r="AE2975">
        <v>14.226000000000001</v>
      </c>
      <c r="AF2975">
        <v>15</v>
      </c>
      <c r="AG2975">
        <v>719371.89</v>
      </c>
      <c r="AH2975">
        <v>1187600</v>
      </c>
      <c r="AI2975">
        <v>263880</v>
      </c>
      <c r="AJ2975">
        <v>14.334530098766599</v>
      </c>
      <c r="AK2975">
        <v>22</v>
      </c>
      <c r="AL2975">
        <v>1757800</v>
      </c>
      <c r="AM2975">
        <v>43373</v>
      </c>
      <c r="AN2975">
        <v>43378</v>
      </c>
      <c r="AO2975">
        <v>10.5</v>
      </c>
      <c r="AP2975" t="s">
        <v>3363</v>
      </c>
      <c r="AQ2975">
        <v>20</v>
      </c>
      <c r="AR2975">
        <v>0</v>
      </c>
      <c r="AS2975">
        <v>24</v>
      </c>
      <c r="AT2975">
        <v>0</v>
      </c>
    </row>
    <row r="2976" spans="1:46" x14ac:dyDescent="0.25">
      <c r="A2976" t="s">
        <v>41</v>
      </c>
      <c r="B2976" t="s">
        <v>132</v>
      </c>
      <c r="C2976" t="s">
        <v>185</v>
      </c>
      <c r="D2976" t="s">
        <v>236</v>
      </c>
      <c r="E2976" t="s">
        <v>313</v>
      </c>
      <c r="F2976" t="s">
        <v>80</v>
      </c>
      <c r="H2976" t="s">
        <v>38</v>
      </c>
      <c r="I2976">
        <v>21</v>
      </c>
      <c r="J2976">
        <v>21</v>
      </c>
      <c r="K2976">
        <v>12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O2976">
        <v>0</v>
      </c>
      <c r="AP2976" t="s">
        <v>3364</v>
      </c>
      <c r="AQ2976">
        <v>2</v>
      </c>
      <c r="AR2976">
        <v>0</v>
      </c>
      <c r="AS2976">
        <v>0</v>
      </c>
      <c r="AT2976">
        <v>0</v>
      </c>
    </row>
    <row r="2977" spans="1:46" x14ac:dyDescent="0.25">
      <c r="A2977" t="s">
        <v>41</v>
      </c>
      <c r="B2977" t="s">
        <v>149</v>
      </c>
      <c r="C2977" t="s">
        <v>202</v>
      </c>
      <c r="D2977" t="s">
        <v>236</v>
      </c>
      <c r="E2977" t="s">
        <v>313</v>
      </c>
      <c r="F2977" t="s">
        <v>80</v>
      </c>
      <c r="H2977" t="s">
        <v>38</v>
      </c>
      <c r="I2977">
        <v>18</v>
      </c>
      <c r="J2977">
        <v>18</v>
      </c>
      <c r="K2977">
        <v>12</v>
      </c>
      <c r="L2977">
        <v>6</v>
      </c>
      <c r="M2977">
        <v>181395.46</v>
      </c>
      <c r="N2977">
        <v>330000</v>
      </c>
      <c r="O2977">
        <v>99000</v>
      </c>
      <c r="P2977">
        <v>13.621209523809499</v>
      </c>
      <c r="Q2977">
        <v>17</v>
      </c>
      <c r="R2977">
        <v>935000</v>
      </c>
      <c r="S2977">
        <v>43311</v>
      </c>
      <c r="T2977">
        <v>43185</v>
      </c>
      <c r="U2977">
        <v>4.0650000000000004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15</v>
      </c>
      <c r="AB2977">
        <v>825000</v>
      </c>
      <c r="AD2977">
        <v>43185</v>
      </c>
      <c r="AE2977">
        <v>0</v>
      </c>
      <c r="AF2977">
        <v>2</v>
      </c>
      <c r="AG2977">
        <v>60465.16</v>
      </c>
      <c r="AH2977">
        <v>110000</v>
      </c>
      <c r="AI2977">
        <v>33000</v>
      </c>
      <c r="AJ2977">
        <v>13.6212</v>
      </c>
      <c r="AK2977">
        <v>13</v>
      </c>
      <c r="AL2977">
        <v>715000</v>
      </c>
      <c r="AM2977">
        <v>43366</v>
      </c>
      <c r="AN2977">
        <v>43185</v>
      </c>
      <c r="AO2977">
        <v>1.4</v>
      </c>
      <c r="AP2977" t="s">
        <v>3365</v>
      </c>
      <c r="AQ2977">
        <v>15</v>
      </c>
      <c r="AR2977">
        <v>0</v>
      </c>
      <c r="AS2977">
        <v>10</v>
      </c>
      <c r="AT2977">
        <v>0</v>
      </c>
    </row>
    <row r="2978" spans="1:46" x14ac:dyDescent="0.25">
      <c r="A2978" t="s">
        <v>41</v>
      </c>
      <c r="B2978" t="s">
        <v>161</v>
      </c>
      <c r="C2978" t="s">
        <v>214</v>
      </c>
      <c r="D2978" t="s">
        <v>236</v>
      </c>
      <c r="E2978" t="s">
        <v>313</v>
      </c>
      <c r="F2978" t="s">
        <v>80</v>
      </c>
      <c r="H2978" t="s">
        <v>38</v>
      </c>
      <c r="I2978">
        <v>17</v>
      </c>
      <c r="J2978">
        <v>17</v>
      </c>
      <c r="K2978">
        <v>6</v>
      </c>
      <c r="L2978">
        <v>2</v>
      </c>
      <c r="M2978">
        <v>137930.34</v>
      </c>
      <c r="N2978">
        <v>234000</v>
      </c>
      <c r="O2978">
        <v>34200</v>
      </c>
      <c r="P2978">
        <v>24.062375527402601</v>
      </c>
      <c r="Q2978">
        <v>19</v>
      </c>
      <c r="R2978">
        <v>2280000</v>
      </c>
      <c r="S2978">
        <v>43301</v>
      </c>
      <c r="T2978">
        <v>43313</v>
      </c>
      <c r="U2978">
        <v>1.355</v>
      </c>
      <c r="V2978">
        <v>1</v>
      </c>
      <c r="W2978">
        <v>69368.33</v>
      </c>
      <c r="X2978">
        <v>120000</v>
      </c>
      <c r="Y2978">
        <v>36000</v>
      </c>
      <c r="Z2978">
        <v>9.1605198055262793</v>
      </c>
      <c r="AA2978">
        <v>30</v>
      </c>
      <c r="AB2978">
        <v>3570000</v>
      </c>
      <c r="AC2978">
        <v>43339</v>
      </c>
      <c r="AD2978">
        <v>43313</v>
      </c>
      <c r="AE2978">
        <v>0.67700000000000005</v>
      </c>
      <c r="AF2978">
        <v>6</v>
      </c>
      <c r="AG2978">
        <v>416209.98</v>
      </c>
      <c r="AH2978">
        <v>714000</v>
      </c>
      <c r="AI2978">
        <v>214200</v>
      </c>
      <c r="AJ2978">
        <v>8.3971631919945207</v>
      </c>
      <c r="AK2978">
        <v>24</v>
      </c>
      <c r="AL2978">
        <v>2856000</v>
      </c>
      <c r="AM2978">
        <v>43354</v>
      </c>
      <c r="AN2978">
        <v>43313</v>
      </c>
      <c r="AO2978">
        <v>4.2</v>
      </c>
      <c r="AP2978" t="s">
        <v>3366</v>
      </c>
      <c r="AQ2978">
        <v>25</v>
      </c>
      <c r="AR2978">
        <v>0</v>
      </c>
      <c r="AS2978">
        <v>0</v>
      </c>
      <c r="AT2978">
        <v>0</v>
      </c>
    </row>
    <row r="2979" spans="1:46" x14ac:dyDescent="0.25">
      <c r="A2979" t="s">
        <v>41</v>
      </c>
      <c r="B2979" t="s">
        <v>163</v>
      </c>
      <c r="C2979" t="s">
        <v>216</v>
      </c>
      <c r="D2979" t="s">
        <v>236</v>
      </c>
      <c r="E2979" t="s">
        <v>313</v>
      </c>
      <c r="F2979" t="s">
        <v>80</v>
      </c>
      <c r="H2979" t="s">
        <v>38</v>
      </c>
      <c r="I2979">
        <v>17</v>
      </c>
      <c r="J2979">
        <v>17</v>
      </c>
      <c r="K2979">
        <v>6</v>
      </c>
      <c r="L2979">
        <v>1</v>
      </c>
      <c r="M2979">
        <v>65929.27</v>
      </c>
      <c r="N2979">
        <v>119000</v>
      </c>
      <c r="O2979">
        <v>35700</v>
      </c>
      <c r="P2979">
        <v>12.938539329152899</v>
      </c>
      <c r="Q2979">
        <v>40</v>
      </c>
      <c r="R2979">
        <v>4760000</v>
      </c>
      <c r="S2979">
        <v>43311</v>
      </c>
      <c r="T2979">
        <v>43250</v>
      </c>
      <c r="U2979">
        <v>0.67700000000000005</v>
      </c>
      <c r="V2979">
        <v>5</v>
      </c>
      <c r="W2979">
        <v>329646.34999999998</v>
      </c>
      <c r="X2979">
        <v>595000</v>
      </c>
      <c r="Y2979">
        <v>178500</v>
      </c>
      <c r="Z2979">
        <v>12.9385390992186</v>
      </c>
      <c r="AA2979">
        <v>35</v>
      </c>
      <c r="AB2979">
        <v>4165000</v>
      </c>
      <c r="AC2979">
        <v>43334</v>
      </c>
      <c r="AD2979">
        <v>43250</v>
      </c>
      <c r="AE2979">
        <v>3.387</v>
      </c>
      <c r="AF2979">
        <v>1</v>
      </c>
      <c r="AG2979">
        <v>65929.27</v>
      </c>
      <c r="AH2979">
        <v>119000</v>
      </c>
      <c r="AI2979">
        <v>35700</v>
      </c>
      <c r="AJ2979">
        <v>12.938539329152899</v>
      </c>
      <c r="AK2979">
        <v>34</v>
      </c>
      <c r="AL2979">
        <v>4046000</v>
      </c>
      <c r="AM2979">
        <v>43346</v>
      </c>
      <c r="AN2979">
        <v>43250</v>
      </c>
      <c r="AO2979">
        <v>0.7</v>
      </c>
      <c r="AP2979" t="s">
        <v>3367</v>
      </c>
      <c r="AQ2979">
        <v>0</v>
      </c>
      <c r="AR2979">
        <v>0</v>
      </c>
      <c r="AS2979">
        <v>6</v>
      </c>
      <c r="AT2979">
        <v>0</v>
      </c>
    </row>
    <row r="2980" spans="1:46" x14ac:dyDescent="0.25">
      <c r="A2980" t="s">
        <v>41</v>
      </c>
      <c r="B2980" t="s">
        <v>167</v>
      </c>
      <c r="C2980" t="s">
        <v>220</v>
      </c>
      <c r="D2980" t="s">
        <v>236</v>
      </c>
      <c r="E2980" t="s">
        <v>313</v>
      </c>
      <c r="F2980" t="s">
        <v>80</v>
      </c>
      <c r="H2980" t="s">
        <v>38</v>
      </c>
      <c r="I2980">
        <v>17</v>
      </c>
      <c r="J2980">
        <v>17</v>
      </c>
      <c r="K2980">
        <v>6</v>
      </c>
      <c r="L2980">
        <v>2</v>
      </c>
      <c r="M2980">
        <v>91602.42</v>
      </c>
      <c r="N2980">
        <v>166000</v>
      </c>
      <c r="O2980">
        <v>0</v>
      </c>
      <c r="P2980">
        <v>39.299601241385702</v>
      </c>
      <c r="Q2980">
        <v>20</v>
      </c>
      <c r="R2980">
        <v>1660000</v>
      </c>
      <c r="S2980">
        <v>43292</v>
      </c>
      <c r="T2980">
        <v>43228</v>
      </c>
      <c r="U2980">
        <v>1.355</v>
      </c>
      <c r="V2980">
        <v>9</v>
      </c>
      <c r="W2980">
        <v>412210.93</v>
      </c>
      <c r="X2980">
        <v>747000</v>
      </c>
      <c r="Y2980">
        <v>224100</v>
      </c>
      <c r="Z2980">
        <v>13.2851360973686</v>
      </c>
      <c r="AA2980">
        <v>11</v>
      </c>
      <c r="AB2980">
        <v>913000</v>
      </c>
      <c r="AC2980">
        <v>43336</v>
      </c>
      <c r="AD2980">
        <v>43228</v>
      </c>
      <c r="AE2980">
        <v>6.0970000000000004</v>
      </c>
      <c r="AF2980">
        <v>4</v>
      </c>
      <c r="AG2980">
        <v>183204.86</v>
      </c>
      <c r="AH2980">
        <v>332000</v>
      </c>
      <c r="AI2980">
        <v>74700</v>
      </c>
      <c r="AJ2980">
        <v>21.6768962605219</v>
      </c>
      <c r="AK2980">
        <v>7</v>
      </c>
      <c r="AL2980">
        <v>553000</v>
      </c>
      <c r="AM2980">
        <v>43366</v>
      </c>
      <c r="AN2980">
        <v>43386</v>
      </c>
      <c r="AO2980">
        <v>2.8</v>
      </c>
      <c r="AP2980" t="s">
        <v>3368</v>
      </c>
      <c r="AQ2980">
        <v>19</v>
      </c>
      <c r="AR2980">
        <v>0</v>
      </c>
      <c r="AS2980">
        <v>0</v>
      </c>
      <c r="AT2980">
        <v>0</v>
      </c>
    </row>
    <row r="2981" spans="1:46" x14ac:dyDescent="0.25">
      <c r="A2981" t="s">
        <v>41</v>
      </c>
      <c r="B2981" t="s">
        <v>151</v>
      </c>
      <c r="C2981" t="s">
        <v>204</v>
      </c>
      <c r="D2981" t="s">
        <v>236</v>
      </c>
      <c r="E2981" t="s">
        <v>313</v>
      </c>
      <c r="F2981" t="s">
        <v>80</v>
      </c>
      <c r="H2981" t="s">
        <v>38</v>
      </c>
      <c r="I2981">
        <v>15</v>
      </c>
      <c r="J2981">
        <v>15</v>
      </c>
      <c r="K2981">
        <v>12</v>
      </c>
      <c r="L2981">
        <v>1</v>
      </c>
      <c r="M2981">
        <v>53416.56</v>
      </c>
      <c r="N2981">
        <v>94000</v>
      </c>
      <c r="O2981">
        <v>28200</v>
      </c>
      <c r="P2981">
        <v>10.701799663520299</v>
      </c>
      <c r="Q2981">
        <v>18</v>
      </c>
      <c r="R2981">
        <v>1782000</v>
      </c>
      <c r="S2981">
        <v>43288</v>
      </c>
      <c r="T2981">
        <v>43230</v>
      </c>
      <c r="U2981">
        <v>0.67700000000000005</v>
      </c>
      <c r="V2981">
        <v>1</v>
      </c>
      <c r="W2981">
        <v>53416.56</v>
      </c>
      <c r="X2981">
        <v>95000</v>
      </c>
      <c r="Y2981">
        <v>28500</v>
      </c>
      <c r="Z2981">
        <v>11.6417797867802</v>
      </c>
      <c r="AA2981">
        <v>17</v>
      </c>
      <c r="AB2981">
        <v>1615000</v>
      </c>
      <c r="AC2981">
        <v>43326</v>
      </c>
      <c r="AD2981">
        <v>43230</v>
      </c>
      <c r="AE2981">
        <v>0.67700000000000005</v>
      </c>
      <c r="AF2981">
        <v>2</v>
      </c>
      <c r="AG2981">
        <v>106833.12</v>
      </c>
      <c r="AH2981">
        <v>190000</v>
      </c>
      <c r="AI2981">
        <v>28500</v>
      </c>
      <c r="AJ2981">
        <v>27.234407520452699</v>
      </c>
      <c r="AK2981">
        <v>15</v>
      </c>
      <c r="AL2981">
        <v>1425000</v>
      </c>
      <c r="AM2981">
        <v>43370</v>
      </c>
      <c r="AN2981">
        <v>43230</v>
      </c>
      <c r="AO2981">
        <v>1.4</v>
      </c>
      <c r="AP2981" t="s">
        <v>3369</v>
      </c>
      <c r="AQ2981">
        <v>10</v>
      </c>
      <c r="AR2981">
        <v>0</v>
      </c>
      <c r="AS2981">
        <v>0</v>
      </c>
      <c r="AT2981">
        <v>0</v>
      </c>
    </row>
    <row r="2982" spans="1:46" x14ac:dyDescent="0.25">
      <c r="A2982" t="s">
        <v>41</v>
      </c>
      <c r="B2982" t="s">
        <v>152</v>
      </c>
      <c r="C2982" t="s">
        <v>205</v>
      </c>
      <c r="D2982" t="s">
        <v>236</v>
      </c>
      <c r="E2982" t="s">
        <v>313</v>
      </c>
      <c r="F2982" t="s">
        <v>80</v>
      </c>
      <c r="H2982" t="s">
        <v>38</v>
      </c>
      <c r="I2982">
        <v>15</v>
      </c>
      <c r="J2982">
        <v>15</v>
      </c>
      <c r="K2982">
        <v>12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112000</v>
      </c>
      <c r="T2982">
        <v>42591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107000</v>
      </c>
      <c r="AD2982">
        <v>42591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107000</v>
      </c>
      <c r="AN2982">
        <v>42591</v>
      </c>
      <c r="AO2982">
        <v>0</v>
      </c>
      <c r="AP2982" t="s">
        <v>3370</v>
      </c>
      <c r="AQ2982">
        <v>2</v>
      </c>
      <c r="AR2982">
        <v>0</v>
      </c>
      <c r="AS2982">
        <v>0</v>
      </c>
      <c r="AT2982">
        <v>0</v>
      </c>
    </row>
    <row r="2983" spans="1:46" x14ac:dyDescent="0.25">
      <c r="A2983" t="s">
        <v>41</v>
      </c>
      <c r="B2983" t="s">
        <v>153</v>
      </c>
      <c r="C2983" t="s">
        <v>206</v>
      </c>
      <c r="D2983" t="s">
        <v>236</v>
      </c>
      <c r="E2983" t="s">
        <v>313</v>
      </c>
      <c r="F2983" t="s">
        <v>80</v>
      </c>
      <c r="H2983" t="s">
        <v>38</v>
      </c>
      <c r="I2983">
        <v>15</v>
      </c>
      <c r="J2983">
        <v>15</v>
      </c>
      <c r="K2983">
        <v>12</v>
      </c>
      <c r="L2983">
        <v>2</v>
      </c>
      <c r="M2983">
        <v>139968.23000000001</v>
      </c>
      <c r="N2983">
        <v>257000</v>
      </c>
      <c r="O2983">
        <v>77100</v>
      </c>
      <c r="P2983">
        <v>14.4163131895044</v>
      </c>
      <c r="Q2983">
        <v>0</v>
      </c>
      <c r="R2983">
        <v>0</v>
      </c>
      <c r="S2983">
        <v>43311</v>
      </c>
      <c r="T2983">
        <v>43313</v>
      </c>
      <c r="U2983">
        <v>1.355</v>
      </c>
      <c r="V2983">
        <v>6</v>
      </c>
      <c r="W2983">
        <v>458001.76</v>
      </c>
      <c r="X2983">
        <v>756000</v>
      </c>
      <c r="Y2983">
        <v>226800</v>
      </c>
      <c r="Z2983">
        <v>4.7993318036279904</v>
      </c>
      <c r="AA2983">
        <v>6</v>
      </c>
      <c r="AB2983">
        <v>756000</v>
      </c>
      <c r="AC2983">
        <v>43325</v>
      </c>
      <c r="AD2983">
        <v>43313</v>
      </c>
      <c r="AE2983">
        <v>4.0650000000000004</v>
      </c>
      <c r="AF2983">
        <v>8</v>
      </c>
      <c r="AG2983">
        <v>573384.34</v>
      </c>
      <c r="AH2983">
        <v>1008000</v>
      </c>
      <c r="AI2983">
        <v>302400</v>
      </c>
      <c r="AJ2983">
        <v>10.6118516940276</v>
      </c>
      <c r="AK2983">
        <v>10</v>
      </c>
      <c r="AL2983">
        <v>1260000</v>
      </c>
      <c r="AM2983">
        <v>43372</v>
      </c>
      <c r="AN2983">
        <v>43363</v>
      </c>
      <c r="AO2983">
        <v>5.6</v>
      </c>
      <c r="AP2983" t="s">
        <v>3371</v>
      </c>
      <c r="AQ2983">
        <v>0</v>
      </c>
      <c r="AR2983">
        <v>0</v>
      </c>
      <c r="AS2983">
        <v>12</v>
      </c>
      <c r="AT2983">
        <v>0</v>
      </c>
    </row>
    <row r="2984" spans="1:46" x14ac:dyDescent="0.25">
      <c r="A2984" t="s">
        <v>41</v>
      </c>
      <c r="B2984" t="s">
        <v>155</v>
      </c>
      <c r="C2984" t="s">
        <v>208</v>
      </c>
      <c r="D2984" t="s">
        <v>236</v>
      </c>
      <c r="E2984" t="s">
        <v>313</v>
      </c>
      <c r="F2984" t="s">
        <v>80</v>
      </c>
      <c r="H2984" t="s">
        <v>38</v>
      </c>
      <c r="I2984">
        <v>15</v>
      </c>
      <c r="J2984">
        <v>15</v>
      </c>
      <c r="K2984">
        <v>12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E2984">
        <v>0</v>
      </c>
      <c r="AF2984">
        <v>2</v>
      </c>
      <c r="AG2984">
        <v>166501.57999999999</v>
      </c>
      <c r="AH2984">
        <v>298000</v>
      </c>
      <c r="AI2984">
        <v>89400</v>
      </c>
      <c r="AJ2984">
        <v>12.1995505039318</v>
      </c>
      <c r="AK2984">
        <v>22</v>
      </c>
      <c r="AL2984">
        <v>3278000</v>
      </c>
      <c r="AM2984">
        <v>43365</v>
      </c>
      <c r="AN2984">
        <v>43363</v>
      </c>
      <c r="AO2984">
        <v>1.4</v>
      </c>
      <c r="AP2984" t="s">
        <v>3372</v>
      </c>
      <c r="AQ2984">
        <v>9</v>
      </c>
      <c r="AR2984">
        <v>0</v>
      </c>
      <c r="AS2984">
        <v>0</v>
      </c>
      <c r="AT2984">
        <v>0</v>
      </c>
    </row>
    <row r="2985" spans="1:46" x14ac:dyDescent="0.25">
      <c r="A2985" t="s">
        <v>41</v>
      </c>
      <c r="B2985" t="s">
        <v>156</v>
      </c>
      <c r="C2985" t="s">
        <v>209</v>
      </c>
      <c r="D2985" t="s">
        <v>236</v>
      </c>
      <c r="E2985" t="s">
        <v>313</v>
      </c>
      <c r="F2985" t="s">
        <v>80</v>
      </c>
      <c r="H2985" t="s">
        <v>38</v>
      </c>
      <c r="I2985">
        <v>15</v>
      </c>
      <c r="J2985">
        <v>15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150000</v>
      </c>
      <c r="T2985">
        <v>42591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42591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24</v>
      </c>
      <c r="AL2985">
        <v>4368000</v>
      </c>
      <c r="AN2985">
        <v>43363</v>
      </c>
      <c r="AO2985">
        <v>0</v>
      </c>
      <c r="AP2985" t="s">
        <v>3373</v>
      </c>
      <c r="AQ2985">
        <v>5</v>
      </c>
      <c r="AR2985">
        <v>0</v>
      </c>
      <c r="AS2985">
        <v>0</v>
      </c>
      <c r="AT2985">
        <v>0</v>
      </c>
    </row>
    <row r="2986" spans="1:46" x14ac:dyDescent="0.25">
      <c r="A2986" t="s">
        <v>41</v>
      </c>
      <c r="B2986" t="s">
        <v>135</v>
      </c>
      <c r="C2986" t="s">
        <v>188</v>
      </c>
      <c r="D2986" t="s">
        <v>236</v>
      </c>
      <c r="E2986" t="s">
        <v>313</v>
      </c>
      <c r="F2986" t="s">
        <v>80</v>
      </c>
      <c r="H2986" t="s">
        <v>38</v>
      </c>
      <c r="I2986">
        <v>15</v>
      </c>
      <c r="J2986">
        <v>15</v>
      </c>
      <c r="K2986">
        <v>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O2986">
        <v>0</v>
      </c>
      <c r="AP2986" t="s">
        <v>3374</v>
      </c>
      <c r="AQ2986">
        <v>11</v>
      </c>
      <c r="AR2986">
        <v>0</v>
      </c>
      <c r="AS2986">
        <v>0</v>
      </c>
      <c r="AT2986">
        <v>0</v>
      </c>
    </row>
    <row r="2987" spans="1:46" x14ac:dyDescent="0.25">
      <c r="A2987" t="s">
        <v>41</v>
      </c>
      <c r="B2987" t="s">
        <v>164</v>
      </c>
      <c r="C2987" t="s">
        <v>217</v>
      </c>
      <c r="D2987" t="s">
        <v>236</v>
      </c>
      <c r="E2987" t="s">
        <v>313</v>
      </c>
      <c r="F2987" t="s">
        <v>80</v>
      </c>
      <c r="H2987" t="s">
        <v>38</v>
      </c>
      <c r="I2987">
        <v>13</v>
      </c>
      <c r="J2987">
        <v>13</v>
      </c>
      <c r="K2987">
        <v>6</v>
      </c>
      <c r="L2987">
        <v>3</v>
      </c>
      <c r="M2987">
        <v>172093</v>
      </c>
      <c r="N2987">
        <v>309000</v>
      </c>
      <c r="O2987">
        <v>30900</v>
      </c>
      <c r="P2987">
        <v>31.930133094620501</v>
      </c>
      <c r="Q2987">
        <v>27</v>
      </c>
      <c r="R2987">
        <v>2781000</v>
      </c>
      <c r="S2987">
        <v>43305</v>
      </c>
      <c r="T2987">
        <v>43301</v>
      </c>
      <c r="U2987">
        <v>2.032</v>
      </c>
      <c r="V2987">
        <v>4</v>
      </c>
      <c r="W2987">
        <v>237070.48</v>
      </c>
      <c r="X2987">
        <v>412000</v>
      </c>
      <c r="Y2987">
        <v>123600</v>
      </c>
      <c r="Z2987">
        <v>9.5778335017876692</v>
      </c>
      <c r="AA2987">
        <v>23</v>
      </c>
      <c r="AB2987">
        <v>2369000</v>
      </c>
      <c r="AC2987">
        <v>43324</v>
      </c>
      <c r="AD2987">
        <v>43301</v>
      </c>
      <c r="AE2987">
        <v>2.71</v>
      </c>
      <c r="AF2987">
        <v>2</v>
      </c>
      <c r="AG2987">
        <v>118535.24</v>
      </c>
      <c r="AH2987">
        <v>206000</v>
      </c>
      <c r="AI2987">
        <v>30900</v>
      </c>
      <c r="AJ2987">
        <v>25.534686379822599</v>
      </c>
      <c r="AK2987">
        <v>21</v>
      </c>
      <c r="AL2987">
        <v>2163000</v>
      </c>
      <c r="AM2987">
        <v>43372</v>
      </c>
      <c r="AN2987">
        <v>43301</v>
      </c>
      <c r="AO2987">
        <v>1.4</v>
      </c>
      <c r="AP2987" t="s">
        <v>3375</v>
      </c>
      <c r="AQ2987">
        <v>2</v>
      </c>
      <c r="AR2987">
        <v>0</v>
      </c>
      <c r="AS2987">
        <v>0</v>
      </c>
      <c r="AT2987">
        <v>0</v>
      </c>
    </row>
    <row r="2988" spans="1:46" x14ac:dyDescent="0.25">
      <c r="A2988" t="s">
        <v>41</v>
      </c>
      <c r="B2988" t="s">
        <v>175</v>
      </c>
      <c r="C2988" t="s">
        <v>228</v>
      </c>
      <c r="D2988" t="s">
        <v>236</v>
      </c>
      <c r="E2988" t="s">
        <v>313</v>
      </c>
      <c r="F2988" t="s">
        <v>80</v>
      </c>
      <c r="H2988" t="s">
        <v>38</v>
      </c>
      <c r="I2988">
        <v>12</v>
      </c>
      <c r="J2988">
        <v>12</v>
      </c>
      <c r="K2988">
        <v>1</v>
      </c>
      <c r="L2988">
        <v>1</v>
      </c>
      <c r="M2988">
        <v>62712.47</v>
      </c>
      <c r="N2988">
        <v>125000</v>
      </c>
      <c r="O2988">
        <v>0</v>
      </c>
      <c r="P2988">
        <v>44.813026576598297</v>
      </c>
      <c r="Q2988">
        <v>10</v>
      </c>
      <c r="R2988">
        <v>1250000</v>
      </c>
      <c r="S2988">
        <v>43305</v>
      </c>
      <c r="T2988">
        <v>42966</v>
      </c>
      <c r="U2988">
        <v>0.67700000000000005</v>
      </c>
      <c r="V2988">
        <v>1</v>
      </c>
      <c r="W2988">
        <v>62712.480000000003</v>
      </c>
      <c r="X2988">
        <v>125000</v>
      </c>
      <c r="Y2988">
        <v>37500</v>
      </c>
      <c r="Z2988">
        <v>21.1614541647916</v>
      </c>
      <c r="AA2988">
        <v>9</v>
      </c>
      <c r="AB2988">
        <v>1125000</v>
      </c>
      <c r="AC2988">
        <v>43326</v>
      </c>
      <c r="AD2988">
        <v>42966</v>
      </c>
      <c r="AE2988">
        <v>0.67700000000000005</v>
      </c>
      <c r="AF2988">
        <v>2</v>
      </c>
      <c r="AG2988">
        <v>125424.95</v>
      </c>
      <c r="AH2988">
        <v>250000</v>
      </c>
      <c r="AI2988">
        <v>75000</v>
      </c>
      <c r="AJ2988">
        <v>21.1614599549494</v>
      </c>
      <c r="AK2988">
        <v>7</v>
      </c>
      <c r="AL2988">
        <v>875000</v>
      </c>
      <c r="AM2988">
        <v>43372</v>
      </c>
      <c r="AN2988">
        <v>42966</v>
      </c>
      <c r="AO2988">
        <v>1.4</v>
      </c>
      <c r="AP2988" t="s">
        <v>3376</v>
      </c>
      <c r="AQ2988">
        <v>2</v>
      </c>
      <c r="AR2988">
        <v>0</v>
      </c>
      <c r="AS2988">
        <v>0</v>
      </c>
      <c r="AT2988">
        <v>0</v>
      </c>
    </row>
    <row r="2989" spans="1:46" x14ac:dyDescent="0.25">
      <c r="A2989" t="s">
        <v>41</v>
      </c>
      <c r="B2989" t="s">
        <v>160</v>
      </c>
      <c r="C2989" t="s">
        <v>213</v>
      </c>
      <c r="D2989" t="s">
        <v>236</v>
      </c>
      <c r="E2989" t="s">
        <v>313</v>
      </c>
      <c r="F2989" t="s">
        <v>80</v>
      </c>
      <c r="H2989" t="s">
        <v>38</v>
      </c>
      <c r="I2989">
        <v>9</v>
      </c>
      <c r="J2989">
        <v>9</v>
      </c>
      <c r="K2989">
        <v>6</v>
      </c>
      <c r="L2989">
        <v>1</v>
      </c>
      <c r="M2989">
        <v>52998.55</v>
      </c>
      <c r="N2989">
        <v>99000</v>
      </c>
      <c r="O2989">
        <v>0</v>
      </c>
      <c r="P2989">
        <v>41.112722222222203</v>
      </c>
      <c r="Q2989">
        <v>15</v>
      </c>
      <c r="R2989">
        <v>1485000</v>
      </c>
      <c r="S2989">
        <v>43290</v>
      </c>
      <c r="T2989">
        <v>43228</v>
      </c>
      <c r="U2989">
        <v>0.67700000000000005</v>
      </c>
      <c r="V2989">
        <v>2</v>
      </c>
      <c r="W2989">
        <v>105997.09</v>
      </c>
      <c r="X2989">
        <v>198000</v>
      </c>
      <c r="Y2989">
        <v>59400</v>
      </c>
      <c r="Z2989">
        <v>15.8753253968253</v>
      </c>
      <c r="AA2989">
        <v>13</v>
      </c>
      <c r="AB2989">
        <v>1287000</v>
      </c>
      <c r="AC2989">
        <v>43318</v>
      </c>
      <c r="AD2989">
        <v>43228</v>
      </c>
      <c r="AE2989">
        <v>1.355</v>
      </c>
      <c r="AF2989">
        <v>1</v>
      </c>
      <c r="AG2989">
        <v>52998.54</v>
      </c>
      <c r="AH2989">
        <v>99000</v>
      </c>
      <c r="AI2989">
        <v>29700</v>
      </c>
      <c r="AJ2989">
        <v>15.8753333333333</v>
      </c>
      <c r="AK2989">
        <v>12</v>
      </c>
      <c r="AL2989">
        <v>1188000</v>
      </c>
      <c r="AM2989">
        <v>43372</v>
      </c>
      <c r="AN2989">
        <v>43228</v>
      </c>
      <c r="AO2989">
        <v>0.7</v>
      </c>
      <c r="AP2989" t="s">
        <v>3377</v>
      </c>
      <c r="AQ2989">
        <v>10</v>
      </c>
      <c r="AR2989">
        <v>0</v>
      </c>
      <c r="AS2989">
        <v>0</v>
      </c>
      <c r="AT2989">
        <v>0</v>
      </c>
    </row>
    <row r="2990" spans="1:46" x14ac:dyDescent="0.25">
      <c r="A2990" t="s">
        <v>41</v>
      </c>
      <c r="B2990" t="s">
        <v>162</v>
      </c>
      <c r="C2990" t="s">
        <v>215</v>
      </c>
      <c r="D2990" t="s">
        <v>236</v>
      </c>
      <c r="E2990" t="s">
        <v>313</v>
      </c>
      <c r="F2990" t="s">
        <v>80</v>
      </c>
      <c r="H2990" t="s">
        <v>38</v>
      </c>
      <c r="I2990">
        <v>9</v>
      </c>
      <c r="J2990">
        <v>9</v>
      </c>
      <c r="K2990">
        <v>6</v>
      </c>
      <c r="L2990">
        <v>2</v>
      </c>
      <c r="M2990">
        <v>140210.94</v>
      </c>
      <c r="N2990">
        <v>253000</v>
      </c>
      <c r="O2990">
        <v>36900</v>
      </c>
      <c r="P2990">
        <v>28.629322370729501</v>
      </c>
      <c r="Q2990">
        <v>8</v>
      </c>
      <c r="R2990">
        <v>1040000</v>
      </c>
      <c r="S2990">
        <v>43306</v>
      </c>
      <c r="T2990">
        <v>43313</v>
      </c>
      <c r="U2990">
        <v>1.355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20</v>
      </c>
      <c r="AB2990">
        <v>2460000</v>
      </c>
      <c r="AD2990">
        <v>43313</v>
      </c>
      <c r="AE2990">
        <v>0</v>
      </c>
      <c r="AF2990">
        <v>1</v>
      </c>
      <c r="AG2990">
        <v>78871.81</v>
      </c>
      <c r="AH2990">
        <v>123000</v>
      </c>
      <c r="AI2990">
        <v>36900</v>
      </c>
      <c r="AJ2990">
        <v>-0.76537898059946197</v>
      </c>
      <c r="AK2990">
        <v>19</v>
      </c>
      <c r="AL2990">
        <v>2337000</v>
      </c>
      <c r="AM2990">
        <v>43351</v>
      </c>
      <c r="AN2990">
        <v>43313</v>
      </c>
      <c r="AO2990">
        <v>0.7</v>
      </c>
      <c r="AP2990" t="s">
        <v>3378</v>
      </c>
      <c r="AQ2990">
        <v>7</v>
      </c>
      <c r="AR2990">
        <v>144</v>
      </c>
      <c r="AS2990">
        <v>0</v>
      </c>
      <c r="AT2990">
        <v>0</v>
      </c>
    </row>
    <row r="2991" spans="1:46" x14ac:dyDescent="0.25">
      <c r="A2991" t="s">
        <v>41</v>
      </c>
      <c r="B2991" t="s">
        <v>159</v>
      </c>
      <c r="C2991" t="s">
        <v>212</v>
      </c>
      <c r="D2991" t="s">
        <v>236</v>
      </c>
      <c r="E2991" t="s">
        <v>313</v>
      </c>
      <c r="F2991" t="s">
        <v>80</v>
      </c>
      <c r="H2991" t="s">
        <v>38</v>
      </c>
      <c r="I2991">
        <v>9</v>
      </c>
      <c r="J2991">
        <v>9</v>
      </c>
      <c r="K2991">
        <v>1</v>
      </c>
      <c r="L2991">
        <v>1</v>
      </c>
      <c r="M2991">
        <v>34943.660000000003</v>
      </c>
      <c r="N2991">
        <v>68000</v>
      </c>
      <c r="O2991">
        <v>0</v>
      </c>
      <c r="P2991">
        <v>43.473491342724998</v>
      </c>
      <c r="Q2991">
        <v>14</v>
      </c>
      <c r="R2991">
        <v>952000</v>
      </c>
      <c r="S2991">
        <v>43295</v>
      </c>
      <c r="T2991">
        <v>43048</v>
      </c>
      <c r="U2991">
        <v>0.67700000000000005</v>
      </c>
      <c r="V2991">
        <v>4</v>
      </c>
      <c r="W2991">
        <v>139774.64000000001</v>
      </c>
      <c r="X2991">
        <v>272000</v>
      </c>
      <c r="Y2991">
        <v>81600</v>
      </c>
      <c r="Z2991">
        <v>19.2478444954032</v>
      </c>
      <c r="AA2991">
        <v>10</v>
      </c>
      <c r="AB2991">
        <v>680000</v>
      </c>
      <c r="AC2991">
        <v>43339</v>
      </c>
      <c r="AD2991">
        <v>43048</v>
      </c>
      <c r="AE2991">
        <v>2.71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10</v>
      </c>
      <c r="AL2991">
        <v>680000</v>
      </c>
      <c r="AN2991">
        <v>43048</v>
      </c>
      <c r="AO2991">
        <v>0</v>
      </c>
      <c r="AP2991" t="s">
        <v>3379</v>
      </c>
      <c r="AQ2991">
        <v>4</v>
      </c>
      <c r="AR2991">
        <v>0</v>
      </c>
      <c r="AS2991">
        <v>0</v>
      </c>
      <c r="AT2991">
        <v>0</v>
      </c>
    </row>
    <row r="2992" spans="1:46" x14ac:dyDescent="0.25">
      <c r="A2992" t="s">
        <v>41</v>
      </c>
      <c r="B2992" t="s">
        <v>180</v>
      </c>
      <c r="C2992" t="s">
        <v>233</v>
      </c>
      <c r="D2992" t="s">
        <v>236</v>
      </c>
      <c r="E2992" t="s">
        <v>313</v>
      </c>
      <c r="F2992" t="s">
        <v>80</v>
      </c>
      <c r="H2992" t="s">
        <v>38</v>
      </c>
      <c r="I2992">
        <v>4</v>
      </c>
      <c r="J2992">
        <v>4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12</v>
      </c>
      <c r="AL2992">
        <v>3192000</v>
      </c>
      <c r="AN2992">
        <v>43363</v>
      </c>
      <c r="AO2992">
        <v>0</v>
      </c>
      <c r="AP2992" t="s">
        <v>3380</v>
      </c>
      <c r="AQ2992">
        <v>8</v>
      </c>
      <c r="AR2992">
        <v>0</v>
      </c>
      <c r="AS2992">
        <v>1</v>
      </c>
      <c r="AT2992">
        <v>0</v>
      </c>
    </row>
    <row r="2993" spans="1:46" x14ac:dyDescent="0.25">
      <c r="A2993" t="s">
        <v>41</v>
      </c>
      <c r="B2993" t="s">
        <v>181</v>
      </c>
      <c r="C2993" t="s">
        <v>234</v>
      </c>
      <c r="D2993" t="s">
        <v>236</v>
      </c>
      <c r="E2993" t="s">
        <v>313</v>
      </c>
      <c r="F2993" t="s">
        <v>80</v>
      </c>
      <c r="H2993" t="s">
        <v>38</v>
      </c>
      <c r="I2993">
        <v>3</v>
      </c>
      <c r="J2993">
        <v>3</v>
      </c>
      <c r="K2993">
        <v>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O2993">
        <v>0</v>
      </c>
      <c r="AP2993" t="s">
        <v>3381</v>
      </c>
      <c r="AQ2993">
        <v>0</v>
      </c>
      <c r="AR2993">
        <v>0</v>
      </c>
      <c r="AS2993">
        <v>0</v>
      </c>
      <c r="AT2993">
        <v>0</v>
      </c>
    </row>
    <row r="2994" spans="1:46" x14ac:dyDescent="0.25">
      <c r="A2994" t="s">
        <v>124</v>
      </c>
      <c r="B2994" t="s">
        <v>238</v>
      </c>
      <c r="C2994" t="s">
        <v>239</v>
      </c>
      <c r="D2994" t="s">
        <v>236</v>
      </c>
      <c r="E2994" t="s">
        <v>313</v>
      </c>
      <c r="F2994" t="s">
        <v>80</v>
      </c>
      <c r="H2994" t="s">
        <v>38</v>
      </c>
      <c r="I2994">
        <v>0</v>
      </c>
      <c r="J2994">
        <v>0</v>
      </c>
      <c r="K2994">
        <v>24</v>
      </c>
      <c r="L2994">
        <v>1</v>
      </c>
      <c r="M2994">
        <v>21414</v>
      </c>
      <c r="N2994">
        <v>53000</v>
      </c>
      <c r="O2994">
        <v>26500</v>
      </c>
      <c r="P2994">
        <v>11.1116977777799</v>
      </c>
      <c r="Q2994">
        <v>5</v>
      </c>
      <c r="R2994">
        <v>265000</v>
      </c>
      <c r="S2994">
        <v>43284</v>
      </c>
      <c r="T2994">
        <v>43181</v>
      </c>
      <c r="U2994">
        <v>0.67700000000000005</v>
      </c>
      <c r="V2994">
        <v>3</v>
      </c>
      <c r="W2994">
        <v>71251.23</v>
      </c>
      <c r="X2994">
        <v>159000</v>
      </c>
      <c r="Y2994">
        <v>79500</v>
      </c>
      <c r="Z2994">
        <v>1.41339208080525</v>
      </c>
      <c r="AA2994">
        <v>74</v>
      </c>
      <c r="AB2994">
        <v>3922000</v>
      </c>
      <c r="AC2994">
        <v>43324</v>
      </c>
      <c r="AD2994">
        <v>43338</v>
      </c>
      <c r="AE2994">
        <v>2.032</v>
      </c>
      <c r="AF2994">
        <v>3</v>
      </c>
      <c r="AG2994">
        <v>71028.36</v>
      </c>
      <c r="AH2994">
        <v>159000</v>
      </c>
      <c r="AI2994">
        <v>79500</v>
      </c>
      <c r="AJ2994">
        <v>1.72176566687458</v>
      </c>
      <c r="AK2994">
        <v>71</v>
      </c>
      <c r="AL2994">
        <v>4118000</v>
      </c>
      <c r="AM2994">
        <v>43351</v>
      </c>
      <c r="AN2994">
        <v>43338</v>
      </c>
      <c r="AO2994">
        <v>2.1</v>
      </c>
      <c r="AP2994" t="s">
        <v>3382</v>
      </c>
      <c r="AQ2994">
        <v>53</v>
      </c>
      <c r="AR2994">
        <v>0</v>
      </c>
      <c r="AS2994">
        <v>0</v>
      </c>
      <c r="AT2994">
        <v>0</v>
      </c>
    </row>
    <row r="2995" spans="1:46" x14ac:dyDescent="0.25">
      <c r="A2995" t="s">
        <v>41</v>
      </c>
      <c r="B2995" t="s">
        <v>148</v>
      </c>
      <c r="C2995" t="s">
        <v>201</v>
      </c>
      <c r="D2995" t="s">
        <v>236</v>
      </c>
      <c r="E2995" t="s">
        <v>313</v>
      </c>
      <c r="F2995" t="s">
        <v>80</v>
      </c>
      <c r="H2995" t="s">
        <v>38</v>
      </c>
      <c r="I2995">
        <v>0</v>
      </c>
      <c r="J2995">
        <v>0</v>
      </c>
      <c r="K2995">
        <v>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O2995">
        <v>0</v>
      </c>
      <c r="AP2995" t="s">
        <v>3383</v>
      </c>
      <c r="AQ2995">
        <v>4</v>
      </c>
      <c r="AR2995">
        <v>0</v>
      </c>
      <c r="AS2995">
        <v>0</v>
      </c>
      <c r="AT2995">
        <v>0</v>
      </c>
    </row>
    <row r="2996" spans="1:46" x14ac:dyDescent="0.25">
      <c r="A2996" t="s">
        <v>41</v>
      </c>
      <c r="B2996" t="s">
        <v>136</v>
      </c>
      <c r="C2996" t="s">
        <v>189</v>
      </c>
      <c r="D2996" t="s">
        <v>236</v>
      </c>
      <c r="E2996" t="s">
        <v>314</v>
      </c>
      <c r="F2996" t="s">
        <v>114</v>
      </c>
      <c r="H2996" t="s">
        <v>38</v>
      </c>
      <c r="I2996">
        <v>78</v>
      </c>
      <c r="J2996">
        <v>78</v>
      </c>
      <c r="K2996">
        <v>12</v>
      </c>
      <c r="L2996">
        <v>55</v>
      </c>
      <c r="M2996">
        <v>1314747.95</v>
      </c>
      <c r="N2996">
        <v>2255000</v>
      </c>
      <c r="O2996">
        <v>676500</v>
      </c>
      <c r="P2996">
        <v>8.3799337979094002</v>
      </c>
      <c r="Q2996">
        <v>55</v>
      </c>
      <c r="R2996">
        <v>2255000</v>
      </c>
      <c r="S2996">
        <v>43312</v>
      </c>
      <c r="T2996">
        <v>43316</v>
      </c>
      <c r="U2996">
        <v>37.258000000000003</v>
      </c>
      <c r="V2996">
        <v>110</v>
      </c>
      <c r="W2996">
        <v>2489909.86</v>
      </c>
      <c r="X2996">
        <v>4510000</v>
      </c>
      <c r="Y2996">
        <v>1340700</v>
      </c>
      <c r="Z2996">
        <v>13.5802591684965</v>
      </c>
      <c r="AA2996">
        <v>161</v>
      </c>
      <c r="AB2996">
        <v>6601000</v>
      </c>
      <c r="AC2996">
        <v>43343</v>
      </c>
      <c r="AD2996">
        <v>43346</v>
      </c>
      <c r="AE2996">
        <v>74.516000000000005</v>
      </c>
      <c r="AF2996">
        <v>64</v>
      </c>
      <c r="AG2996">
        <v>1406922.76</v>
      </c>
      <c r="AH2996">
        <v>2624000</v>
      </c>
      <c r="AI2996">
        <v>787200</v>
      </c>
      <c r="AJ2996">
        <v>15.743954930777001</v>
      </c>
      <c r="AK2996">
        <v>133</v>
      </c>
      <c r="AL2996">
        <v>5453000</v>
      </c>
      <c r="AM2996">
        <v>43373</v>
      </c>
      <c r="AN2996">
        <v>43346</v>
      </c>
      <c r="AO2996">
        <v>44.8</v>
      </c>
      <c r="AP2996" t="s">
        <v>3384</v>
      </c>
      <c r="AQ2996">
        <v>161</v>
      </c>
      <c r="AR2996">
        <v>0</v>
      </c>
      <c r="AS2996">
        <v>0</v>
      </c>
      <c r="AT2996">
        <v>0</v>
      </c>
    </row>
    <row r="2997" spans="1:46" x14ac:dyDescent="0.25">
      <c r="A2997" t="s">
        <v>41</v>
      </c>
      <c r="B2997" t="s">
        <v>131</v>
      </c>
      <c r="C2997" t="s">
        <v>184</v>
      </c>
      <c r="D2997" t="s">
        <v>236</v>
      </c>
      <c r="E2997" t="s">
        <v>314</v>
      </c>
      <c r="F2997" t="s">
        <v>114</v>
      </c>
      <c r="H2997" t="s">
        <v>38</v>
      </c>
      <c r="I2997">
        <v>49</v>
      </c>
      <c r="J2997">
        <v>49</v>
      </c>
      <c r="K2997">
        <v>24</v>
      </c>
      <c r="L2997">
        <v>68</v>
      </c>
      <c r="M2997">
        <v>1205854.1200000001</v>
      </c>
      <c r="N2997">
        <v>2917200</v>
      </c>
      <c r="O2997">
        <v>1458600</v>
      </c>
      <c r="P2997">
        <v>9.0607752639517294</v>
      </c>
      <c r="Q2997">
        <v>114</v>
      </c>
      <c r="R2997">
        <v>4890600</v>
      </c>
      <c r="S2997">
        <v>43310</v>
      </c>
      <c r="T2997">
        <v>43316</v>
      </c>
      <c r="U2997">
        <v>46.064999999999998</v>
      </c>
      <c r="V2997">
        <v>68</v>
      </c>
      <c r="W2997">
        <v>1200076.29</v>
      </c>
      <c r="X2997">
        <v>2917200</v>
      </c>
      <c r="Y2997">
        <v>1458600</v>
      </c>
      <c r="Z2997">
        <v>9.4965090497737492</v>
      </c>
      <c r="AA2997">
        <v>94</v>
      </c>
      <c r="AB2997">
        <v>4032600</v>
      </c>
      <c r="AC2997">
        <v>43342</v>
      </c>
      <c r="AD2997">
        <v>43316</v>
      </c>
      <c r="AE2997">
        <v>46.064999999999998</v>
      </c>
      <c r="AF2997">
        <v>24</v>
      </c>
      <c r="AG2997">
        <v>409746.48</v>
      </c>
      <c r="AH2997">
        <v>1041600</v>
      </c>
      <c r="AI2997">
        <v>474900</v>
      </c>
      <c r="AJ2997">
        <v>20.4656558745246</v>
      </c>
      <c r="AK2997">
        <v>70</v>
      </c>
      <c r="AL2997">
        <v>3213000</v>
      </c>
      <c r="AM2997">
        <v>43373</v>
      </c>
      <c r="AN2997">
        <v>43393</v>
      </c>
      <c r="AO2997">
        <v>16.8</v>
      </c>
      <c r="AP2997" t="s">
        <v>3385</v>
      </c>
      <c r="AQ2997">
        <v>90</v>
      </c>
      <c r="AR2997">
        <v>0</v>
      </c>
      <c r="AS2997">
        <v>0</v>
      </c>
      <c r="AT2997">
        <v>0</v>
      </c>
    </row>
    <row r="2998" spans="1:46" x14ac:dyDescent="0.25">
      <c r="A2998" t="s">
        <v>41</v>
      </c>
      <c r="B2998" t="s">
        <v>138</v>
      </c>
      <c r="C2998" t="s">
        <v>191</v>
      </c>
      <c r="D2998" t="s">
        <v>236</v>
      </c>
      <c r="E2998" t="s">
        <v>314</v>
      </c>
      <c r="F2998" t="s">
        <v>114</v>
      </c>
      <c r="H2998" t="s">
        <v>38</v>
      </c>
      <c r="I2998">
        <v>40</v>
      </c>
      <c r="J2998">
        <v>40</v>
      </c>
      <c r="K2998">
        <v>36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O2998">
        <v>0</v>
      </c>
      <c r="AP2998" t="s">
        <v>3386</v>
      </c>
      <c r="AQ2998">
        <v>17</v>
      </c>
      <c r="AR2998">
        <v>0</v>
      </c>
      <c r="AS2998">
        <v>0</v>
      </c>
      <c r="AT2998">
        <v>0</v>
      </c>
    </row>
    <row r="2999" spans="1:46" x14ac:dyDescent="0.25">
      <c r="A2999" t="s">
        <v>41</v>
      </c>
      <c r="B2999" t="s">
        <v>139</v>
      </c>
      <c r="C2999" t="s">
        <v>192</v>
      </c>
      <c r="D2999" t="s">
        <v>236</v>
      </c>
      <c r="E2999" t="s">
        <v>314</v>
      </c>
      <c r="F2999" t="s">
        <v>114</v>
      </c>
      <c r="H2999" t="s">
        <v>38</v>
      </c>
      <c r="I2999">
        <v>39</v>
      </c>
      <c r="J2999">
        <v>39</v>
      </c>
      <c r="K2999">
        <v>36</v>
      </c>
      <c r="L2999">
        <v>6</v>
      </c>
      <c r="M2999">
        <v>111524.62</v>
      </c>
      <c r="N2999">
        <v>204000</v>
      </c>
      <c r="O2999">
        <v>30600</v>
      </c>
      <c r="P2999">
        <v>29.251971328138399</v>
      </c>
      <c r="Q2999">
        <v>29</v>
      </c>
      <c r="R2999">
        <v>986000</v>
      </c>
      <c r="S2999">
        <v>43310</v>
      </c>
      <c r="T2999">
        <v>43156</v>
      </c>
      <c r="U2999">
        <v>4.0650000000000004</v>
      </c>
      <c r="V2999">
        <v>10</v>
      </c>
      <c r="W2999">
        <v>185874.35</v>
      </c>
      <c r="X2999">
        <v>340000</v>
      </c>
      <c r="Y2999">
        <v>102000</v>
      </c>
      <c r="Z2999">
        <v>14.0916868304061</v>
      </c>
      <c r="AA2999">
        <v>19</v>
      </c>
      <c r="AB2999">
        <v>646000</v>
      </c>
      <c r="AC2999">
        <v>43343</v>
      </c>
      <c r="AD2999">
        <v>43156</v>
      </c>
      <c r="AE2999">
        <v>6.774</v>
      </c>
      <c r="AF2999">
        <v>2</v>
      </c>
      <c r="AG2999">
        <v>37174.86</v>
      </c>
      <c r="AH2999">
        <v>68000</v>
      </c>
      <c r="AI2999">
        <v>18000</v>
      </c>
      <c r="AJ2999">
        <v>18.215307182153001</v>
      </c>
      <c r="AK2999">
        <v>17</v>
      </c>
      <c r="AL2999">
        <v>578000</v>
      </c>
      <c r="AM2999">
        <v>43352</v>
      </c>
      <c r="AN2999">
        <v>43156</v>
      </c>
      <c r="AO2999">
        <v>1.4</v>
      </c>
      <c r="AP2999" t="s">
        <v>3387</v>
      </c>
      <c r="AQ2999">
        <v>18</v>
      </c>
      <c r="AR2999">
        <v>0</v>
      </c>
      <c r="AS2999">
        <v>0</v>
      </c>
      <c r="AT2999">
        <v>0</v>
      </c>
    </row>
    <row r="3000" spans="1:46" x14ac:dyDescent="0.25">
      <c r="A3000" t="s">
        <v>41</v>
      </c>
      <c r="B3000" t="s">
        <v>134</v>
      </c>
      <c r="C3000" t="s">
        <v>187</v>
      </c>
      <c r="D3000" t="s">
        <v>236</v>
      </c>
      <c r="E3000" t="s">
        <v>314</v>
      </c>
      <c r="F3000" t="s">
        <v>114</v>
      </c>
      <c r="H3000" t="s">
        <v>38</v>
      </c>
      <c r="I3000">
        <v>39</v>
      </c>
      <c r="J3000">
        <v>39</v>
      </c>
      <c r="K3000">
        <v>36</v>
      </c>
      <c r="L3000">
        <v>38</v>
      </c>
      <c r="M3000">
        <v>458016.4</v>
      </c>
      <c r="N3000">
        <v>1102000</v>
      </c>
      <c r="O3000">
        <v>522000</v>
      </c>
      <c r="P3000">
        <v>13.134820644724901</v>
      </c>
      <c r="Q3000">
        <v>44</v>
      </c>
      <c r="R3000">
        <v>1276000</v>
      </c>
      <c r="S3000">
        <v>43312</v>
      </c>
      <c r="T3000">
        <v>43293</v>
      </c>
      <c r="U3000">
        <v>25.742000000000001</v>
      </c>
      <c r="V3000">
        <v>6</v>
      </c>
      <c r="W3000">
        <v>72974.55</v>
      </c>
      <c r="X3000">
        <v>174000</v>
      </c>
      <c r="Y3000">
        <v>87000</v>
      </c>
      <c r="Z3000">
        <v>7.7333274801532399</v>
      </c>
      <c r="AA3000">
        <v>74</v>
      </c>
      <c r="AB3000">
        <v>2146000</v>
      </c>
      <c r="AC3000">
        <v>43338</v>
      </c>
      <c r="AD3000">
        <v>43318</v>
      </c>
      <c r="AE3000">
        <v>4.0650000000000004</v>
      </c>
      <c r="AF3000">
        <v>26</v>
      </c>
      <c r="AG3000">
        <v>316223.18</v>
      </c>
      <c r="AH3000">
        <v>768000</v>
      </c>
      <c r="AI3000">
        <v>369500</v>
      </c>
      <c r="AJ3000">
        <v>12.7112927824677</v>
      </c>
      <c r="AK3000">
        <v>48</v>
      </c>
      <c r="AL3000">
        <v>1488000</v>
      </c>
      <c r="AM3000">
        <v>43373</v>
      </c>
      <c r="AN3000">
        <v>43384</v>
      </c>
      <c r="AO3000">
        <v>18.2</v>
      </c>
      <c r="AP3000" t="s">
        <v>3388</v>
      </c>
      <c r="AQ3000">
        <v>110</v>
      </c>
      <c r="AR3000">
        <v>0</v>
      </c>
      <c r="AS3000">
        <v>0</v>
      </c>
      <c r="AT3000">
        <v>0</v>
      </c>
    </row>
    <row r="3001" spans="1:46" x14ac:dyDescent="0.25">
      <c r="A3001" t="s">
        <v>41</v>
      </c>
      <c r="B3001" t="s">
        <v>140</v>
      </c>
      <c r="C3001" t="s">
        <v>193</v>
      </c>
      <c r="D3001" t="s">
        <v>236</v>
      </c>
      <c r="E3001" t="s">
        <v>314</v>
      </c>
      <c r="F3001" t="s">
        <v>114</v>
      </c>
      <c r="H3001" t="s">
        <v>38</v>
      </c>
      <c r="I3001">
        <v>39</v>
      </c>
      <c r="J3001">
        <v>39</v>
      </c>
      <c r="K3001">
        <v>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O3001">
        <v>0</v>
      </c>
      <c r="AP3001" t="s">
        <v>3389</v>
      </c>
      <c r="AQ3001">
        <v>24</v>
      </c>
      <c r="AR3001">
        <v>0</v>
      </c>
      <c r="AS3001">
        <v>0</v>
      </c>
      <c r="AT3001">
        <v>0</v>
      </c>
    </row>
    <row r="3002" spans="1:46" x14ac:dyDescent="0.25">
      <c r="A3002" t="s">
        <v>41</v>
      </c>
      <c r="B3002" t="s">
        <v>141</v>
      </c>
      <c r="C3002" t="s">
        <v>194</v>
      </c>
      <c r="D3002" t="s">
        <v>236</v>
      </c>
      <c r="E3002" t="s">
        <v>314</v>
      </c>
      <c r="F3002" t="s">
        <v>114</v>
      </c>
      <c r="H3002" t="s">
        <v>38</v>
      </c>
      <c r="I3002">
        <v>39</v>
      </c>
      <c r="J3002">
        <v>39</v>
      </c>
      <c r="K3002">
        <v>36</v>
      </c>
      <c r="L3002">
        <v>1</v>
      </c>
      <c r="M3002">
        <v>23110.84</v>
      </c>
      <c r="N3002">
        <v>42000</v>
      </c>
      <c r="O3002">
        <v>0</v>
      </c>
      <c r="P3002">
        <v>39.471609235579002</v>
      </c>
      <c r="Q3002">
        <v>43</v>
      </c>
      <c r="R3002">
        <v>1806000</v>
      </c>
      <c r="S3002">
        <v>43304</v>
      </c>
      <c r="T3002">
        <v>43183</v>
      </c>
      <c r="U3002">
        <v>0.67700000000000005</v>
      </c>
      <c r="V3002">
        <v>18</v>
      </c>
      <c r="W3002">
        <v>415995.12</v>
      </c>
      <c r="X3002">
        <v>756000</v>
      </c>
      <c r="Y3002">
        <v>226800</v>
      </c>
      <c r="Z3002">
        <v>13.5308707319597</v>
      </c>
      <c r="AA3002">
        <v>25</v>
      </c>
      <c r="AB3002">
        <v>1050000</v>
      </c>
      <c r="AC3002">
        <v>43338</v>
      </c>
      <c r="AD3002">
        <v>43183</v>
      </c>
      <c r="AE3002">
        <v>12.194000000000001</v>
      </c>
      <c r="AF3002">
        <v>21</v>
      </c>
      <c r="AG3002">
        <v>497634.64</v>
      </c>
      <c r="AH3002">
        <v>882000</v>
      </c>
      <c r="AI3002">
        <v>252000</v>
      </c>
      <c r="AJ3002">
        <v>13.111412104867499</v>
      </c>
      <c r="AK3002">
        <v>40</v>
      </c>
      <c r="AL3002">
        <v>1680000</v>
      </c>
      <c r="AM3002">
        <v>43373</v>
      </c>
      <c r="AN3002">
        <v>43363</v>
      </c>
      <c r="AO3002">
        <v>14.7</v>
      </c>
      <c r="AP3002" t="s">
        <v>3390</v>
      </c>
      <c r="AQ3002">
        <v>71</v>
      </c>
      <c r="AR3002">
        <v>0</v>
      </c>
      <c r="AS3002">
        <v>0</v>
      </c>
      <c r="AT3002">
        <v>0</v>
      </c>
    </row>
    <row r="3003" spans="1:46" x14ac:dyDescent="0.25">
      <c r="A3003" t="s">
        <v>41</v>
      </c>
      <c r="B3003" t="s">
        <v>137</v>
      </c>
      <c r="C3003" t="s">
        <v>190</v>
      </c>
      <c r="D3003" t="s">
        <v>236</v>
      </c>
      <c r="E3003" t="s">
        <v>314</v>
      </c>
      <c r="F3003" t="s">
        <v>114</v>
      </c>
      <c r="H3003" t="s">
        <v>38</v>
      </c>
      <c r="I3003">
        <v>39</v>
      </c>
      <c r="J3003">
        <v>39</v>
      </c>
      <c r="K3003">
        <v>36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E3003">
        <v>0</v>
      </c>
      <c r="AF3003">
        <v>1</v>
      </c>
      <c r="AG3003">
        <v>14107.17</v>
      </c>
      <c r="AH3003">
        <v>35000</v>
      </c>
      <c r="AI3003">
        <v>0</v>
      </c>
      <c r="AJ3003">
        <v>55.663180253353197</v>
      </c>
      <c r="AK3003">
        <v>71</v>
      </c>
      <c r="AL3003">
        <v>2485000</v>
      </c>
      <c r="AM3003">
        <v>43372</v>
      </c>
      <c r="AN3003">
        <v>43363</v>
      </c>
      <c r="AO3003">
        <v>0.7</v>
      </c>
      <c r="AP3003" t="s">
        <v>3391</v>
      </c>
      <c r="AQ3003">
        <v>23</v>
      </c>
      <c r="AR3003">
        <v>0</v>
      </c>
      <c r="AS3003">
        <v>0</v>
      </c>
      <c r="AT3003">
        <v>0</v>
      </c>
    </row>
    <row r="3004" spans="1:46" x14ac:dyDescent="0.25">
      <c r="A3004" t="s">
        <v>41</v>
      </c>
      <c r="B3004" t="s">
        <v>133</v>
      </c>
      <c r="C3004" t="s">
        <v>186</v>
      </c>
      <c r="D3004" t="s">
        <v>236</v>
      </c>
      <c r="E3004" t="s">
        <v>314</v>
      </c>
      <c r="F3004" t="s">
        <v>114</v>
      </c>
      <c r="H3004" t="s">
        <v>38</v>
      </c>
      <c r="I3004">
        <v>39</v>
      </c>
      <c r="J3004">
        <v>39</v>
      </c>
      <c r="K3004">
        <v>36</v>
      </c>
      <c r="L3004">
        <v>88</v>
      </c>
      <c r="M3004">
        <v>1399356.78</v>
      </c>
      <c r="N3004">
        <v>3432000</v>
      </c>
      <c r="O3004">
        <v>1716000</v>
      </c>
      <c r="P3004">
        <v>10.2976423076923</v>
      </c>
      <c r="Q3004">
        <v>1</v>
      </c>
      <c r="R3004">
        <v>39000</v>
      </c>
      <c r="S3004">
        <v>43311</v>
      </c>
      <c r="T3004">
        <v>43305</v>
      </c>
      <c r="U3004">
        <v>59.613</v>
      </c>
      <c r="V3004">
        <v>23</v>
      </c>
      <c r="W3004">
        <v>451155.46</v>
      </c>
      <c r="X3004">
        <v>897000</v>
      </c>
      <c r="Y3004">
        <v>448500</v>
      </c>
      <c r="Z3004">
        <v>-10.6512833150604</v>
      </c>
      <c r="AA3004">
        <v>158</v>
      </c>
      <c r="AB3004">
        <v>6162000</v>
      </c>
      <c r="AC3004">
        <v>43343</v>
      </c>
      <c r="AD3004">
        <v>43339</v>
      </c>
      <c r="AE3004">
        <v>15.581</v>
      </c>
      <c r="AF3004">
        <v>22</v>
      </c>
      <c r="AG3004">
        <v>351250.68</v>
      </c>
      <c r="AH3004">
        <v>858000</v>
      </c>
      <c r="AI3004">
        <v>335400</v>
      </c>
      <c r="AJ3004">
        <v>26.066638332580599</v>
      </c>
      <c r="AK3004">
        <v>136</v>
      </c>
      <c r="AL3004">
        <v>5304000</v>
      </c>
      <c r="AM3004">
        <v>43373</v>
      </c>
      <c r="AN3004">
        <v>43384</v>
      </c>
      <c r="AO3004">
        <v>15.4</v>
      </c>
      <c r="AP3004" t="s">
        <v>3392</v>
      </c>
      <c r="AQ3004">
        <v>151</v>
      </c>
      <c r="AR3004">
        <v>0</v>
      </c>
      <c r="AS3004">
        <v>0</v>
      </c>
      <c r="AT3004">
        <v>0</v>
      </c>
    </row>
    <row r="3005" spans="1:46" x14ac:dyDescent="0.25">
      <c r="A3005" t="s">
        <v>41</v>
      </c>
      <c r="B3005" t="s">
        <v>142</v>
      </c>
      <c r="C3005" t="s">
        <v>195</v>
      </c>
      <c r="D3005" t="s">
        <v>236</v>
      </c>
      <c r="E3005" t="s">
        <v>314</v>
      </c>
      <c r="F3005" t="s">
        <v>114</v>
      </c>
      <c r="H3005" t="s">
        <v>38</v>
      </c>
      <c r="I3005">
        <v>39</v>
      </c>
      <c r="J3005">
        <v>39</v>
      </c>
      <c r="K3005">
        <v>36</v>
      </c>
      <c r="L3005">
        <v>34</v>
      </c>
      <c r="M3005">
        <v>481298.22</v>
      </c>
      <c r="N3005">
        <v>1174700</v>
      </c>
      <c r="O3005">
        <v>551470</v>
      </c>
      <c r="P3005">
        <v>15.050937494208</v>
      </c>
      <c r="Q3005">
        <v>33</v>
      </c>
      <c r="R3005">
        <v>1155000</v>
      </c>
      <c r="S3005">
        <v>43311</v>
      </c>
      <c r="T3005">
        <v>43212</v>
      </c>
      <c r="U3005">
        <v>23.032</v>
      </c>
      <c r="V3005">
        <v>13</v>
      </c>
      <c r="W3005">
        <v>184025.79</v>
      </c>
      <c r="X3005">
        <v>455000</v>
      </c>
      <c r="Y3005">
        <v>227500</v>
      </c>
      <c r="Z3005">
        <v>11.020497221080801</v>
      </c>
      <c r="AA3005">
        <v>20</v>
      </c>
      <c r="AB3005">
        <v>700000</v>
      </c>
      <c r="AC3005">
        <v>43337</v>
      </c>
      <c r="AD3005">
        <v>43346</v>
      </c>
      <c r="AE3005">
        <v>8.8059999999999992</v>
      </c>
      <c r="AF3005">
        <v>3</v>
      </c>
      <c r="AG3005">
        <v>42285.09</v>
      </c>
      <c r="AH3005">
        <v>105000</v>
      </c>
      <c r="AI3005">
        <v>17500</v>
      </c>
      <c r="AJ3005">
        <v>46.8416014466194</v>
      </c>
      <c r="AK3005">
        <v>53</v>
      </c>
      <c r="AL3005">
        <v>1855000</v>
      </c>
      <c r="AM3005">
        <v>43373</v>
      </c>
      <c r="AN3005">
        <v>43346</v>
      </c>
      <c r="AO3005">
        <v>2.1</v>
      </c>
      <c r="AP3005" t="s">
        <v>3393</v>
      </c>
      <c r="AQ3005">
        <v>91</v>
      </c>
      <c r="AR3005">
        <v>0</v>
      </c>
      <c r="AS3005">
        <v>0</v>
      </c>
      <c r="AT3005">
        <v>0</v>
      </c>
    </row>
    <row r="3006" spans="1:46" x14ac:dyDescent="0.25">
      <c r="A3006" t="s">
        <v>41</v>
      </c>
      <c r="B3006" t="s">
        <v>143</v>
      </c>
      <c r="C3006" t="s">
        <v>196</v>
      </c>
      <c r="D3006" t="s">
        <v>236</v>
      </c>
      <c r="E3006" t="s">
        <v>314</v>
      </c>
      <c r="F3006" t="s">
        <v>114</v>
      </c>
      <c r="H3006" t="s">
        <v>38</v>
      </c>
      <c r="I3006">
        <v>27</v>
      </c>
      <c r="J3006">
        <v>27</v>
      </c>
      <c r="K3006">
        <v>24</v>
      </c>
      <c r="L3006">
        <v>4</v>
      </c>
      <c r="M3006">
        <v>104128.95</v>
      </c>
      <c r="N3006">
        <v>192000</v>
      </c>
      <c r="O3006">
        <v>28800</v>
      </c>
      <c r="P3006">
        <v>29.815045783860398</v>
      </c>
      <c r="Q3006">
        <v>51</v>
      </c>
      <c r="R3006">
        <v>2448000</v>
      </c>
      <c r="S3006">
        <v>43312</v>
      </c>
      <c r="T3006">
        <v>43311</v>
      </c>
      <c r="U3006">
        <v>2.71</v>
      </c>
      <c r="V3006">
        <v>9</v>
      </c>
      <c r="W3006">
        <v>252002.24</v>
      </c>
      <c r="X3006">
        <v>432000</v>
      </c>
      <c r="Y3006">
        <v>129600</v>
      </c>
      <c r="Z3006">
        <v>8.3325185488318301</v>
      </c>
      <c r="AA3006">
        <v>42</v>
      </c>
      <c r="AB3006">
        <v>2016000</v>
      </c>
      <c r="AC3006">
        <v>43341</v>
      </c>
      <c r="AD3006">
        <v>43311</v>
      </c>
      <c r="AE3006">
        <v>6.0970000000000004</v>
      </c>
      <c r="AF3006">
        <v>14</v>
      </c>
      <c r="AG3006">
        <v>388359.44</v>
      </c>
      <c r="AH3006">
        <v>672000</v>
      </c>
      <c r="AI3006">
        <v>176000</v>
      </c>
      <c r="AJ3006">
        <v>13.8718984044613</v>
      </c>
      <c r="AK3006">
        <v>28</v>
      </c>
      <c r="AL3006">
        <v>1344000</v>
      </c>
      <c r="AM3006">
        <v>43366</v>
      </c>
      <c r="AN3006">
        <v>43311</v>
      </c>
      <c r="AO3006">
        <v>9.8000000000000007</v>
      </c>
      <c r="AP3006" t="s">
        <v>3394</v>
      </c>
      <c r="AQ3006">
        <v>62</v>
      </c>
      <c r="AR3006">
        <v>0</v>
      </c>
      <c r="AS3006">
        <v>0</v>
      </c>
      <c r="AT3006">
        <v>0</v>
      </c>
    </row>
    <row r="3007" spans="1:46" x14ac:dyDescent="0.25">
      <c r="A3007" t="s">
        <v>41</v>
      </c>
      <c r="B3007" t="s">
        <v>146</v>
      </c>
      <c r="C3007" t="s">
        <v>199</v>
      </c>
      <c r="D3007" t="s">
        <v>236</v>
      </c>
      <c r="E3007" t="s">
        <v>314</v>
      </c>
      <c r="F3007" t="s">
        <v>114</v>
      </c>
      <c r="H3007" t="s">
        <v>38</v>
      </c>
      <c r="I3007">
        <v>27</v>
      </c>
      <c r="J3007">
        <v>27</v>
      </c>
      <c r="K3007">
        <v>24</v>
      </c>
      <c r="L3007">
        <v>1</v>
      </c>
      <c r="M3007">
        <v>30356.21</v>
      </c>
      <c r="N3007">
        <v>56000</v>
      </c>
      <c r="O3007">
        <v>16800</v>
      </c>
      <c r="P3007">
        <v>14.816758522277899</v>
      </c>
      <c r="Q3007">
        <v>11</v>
      </c>
      <c r="R3007">
        <v>616000</v>
      </c>
      <c r="S3007">
        <v>43306</v>
      </c>
      <c r="T3007">
        <v>43000</v>
      </c>
      <c r="U3007">
        <v>0.67700000000000005</v>
      </c>
      <c r="V3007">
        <v>1</v>
      </c>
      <c r="W3007">
        <v>30356.21</v>
      </c>
      <c r="X3007">
        <v>56000</v>
      </c>
      <c r="Y3007">
        <v>16800</v>
      </c>
      <c r="Z3007">
        <v>14.816758522277899</v>
      </c>
      <c r="AA3007">
        <v>10</v>
      </c>
      <c r="AB3007">
        <v>560000</v>
      </c>
      <c r="AC3007">
        <v>43334</v>
      </c>
      <c r="AD3007">
        <v>43000</v>
      </c>
      <c r="AE3007">
        <v>0.67700000000000005</v>
      </c>
      <c r="AF3007">
        <v>3</v>
      </c>
      <c r="AG3007">
        <v>95616.85</v>
      </c>
      <c r="AH3007">
        <v>168000</v>
      </c>
      <c r="AI3007">
        <v>33600</v>
      </c>
      <c r="AJ3007">
        <v>21.742161341878202</v>
      </c>
      <c r="AK3007">
        <v>55</v>
      </c>
      <c r="AL3007">
        <v>3080000</v>
      </c>
      <c r="AM3007">
        <v>43373</v>
      </c>
      <c r="AN3007">
        <v>43365</v>
      </c>
      <c r="AO3007">
        <v>2.1</v>
      </c>
      <c r="AP3007" t="s">
        <v>3395</v>
      </c>
      <c r="AQ3007">
        <v>40</v>
      </c>
      <c r="AR3007">
        <v>0</v>
      </c>
      <c r="AS3007">
        <v>0</v>
      </c>
      <c r="AT3007">
        <v>0</v>
      </c>
    </row>
    <row r="3008" spans="1:46" x14ac:dyDescent="0.25">
      <c r="A3008" t="s">
        <v>41</v>
      </c>
      <c r="B3008" t="s">
        <v>132</v>
      </c>
      <c r="C3008" t="s">
        <v>185</v>
      </c>
      <c r="D3008" t="s">
        <v>236</v>
      </c>
      <c r="E3008" t="s">
        <v>314</v>
      </c>
      <c r="F3008" t="s">
        <v>114</v>
      </c>
      <c r="H3008" t="s">
        <v>38</v>
      </c>
      <c r="I3008">
        <v>24</v>
      </c>
      <c r="J3008">
        <v>24</v>
      </c>
      <c r="K3008">
        <v>12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O3008">
        <v>0</v>
      </c>
      <c r="AP3008" t="s">
        <v>3396</v>
      </c>
      <c r="AQ3008">
        <v>12</v>
      </c>
      <c r="AR3008">
        <v>0</v>
      </c>
      <c r="AS3008">
        <v>0</v>
      </c>
      <c r="AT3008">
        <v>0</v>
      </c>
    </row>
    <row r="3009" spans="1:46" x14ac:dyDescent="0.25">
      <c r="A3009" t="s">
        <v>41</v>
      </c>
      <c r="B3009" t="s">
        <v>151</v>
      </c>
      <c r="C3009" t="s">
        <v>204</v>
      </c>
      <c r="D3009" t="s">
        <v>236</v>
      </c>
      <c r="E3009" t="s">
        <v>314</v>
      </c>
      <c r="F3009" t="s">
        <v>114</v>
      </c>
      <c r="H3009" t="s">
        <v>38</v>
      </c>
      <c r="I3009">
        <v>15</v>
      </c>
      <c r="J3009">
        <v>15</v>
      </c>
      <c r="K3009">
        <v>12</v>
      </c>
      <c r="L3009">
        <v>1</v>
      </c>
      <c r="M3009">
        <v>50118.41</v>
      </c>
      <c r="N3009">
        <v>94000</v>
      </c>
      <c r="O3009">
        <v>28200</v>
      </c>
      <c r="P3009">
        <v>16.215424266822399</v>
      </c>
      <c r="Q3009">
        <v>18</v>
      </c>
      <c r="R3009">
        <v>1710000</v>
      </c>
      <c r="S3009">
        <v>43286</v>
      </c>
      <c r="T3009">
        <v>43305</v>
      </c>
      <c r="U3009">
        <v>0.67700000000000005</v>
      </c>
      <c r="V3009">
        <v>1</v>
      </c>
      <c r="W3009">
        <v>57462.3</v>
      </c>
      <c r="X3009">
        <v>95000</v>
      </c>
      <c r="Y3009">
        <v>0</v>
      </c>
      <c r="Z3009">
        <v>33.464704983009199</v>
      </c>
      <c r="AA3009">
        <v>17</v>
      </c>
      <c r="AB3009">
        <v>1615000</v>
      </c>
      <c r="AC3009">
        <v>43335</v>
      </c>
      <c r="AD3009">
        <v>43305</v>
      </c>
      <c r="AE3009">
        <v>0.67700000000000005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17</v>
      </c>
      <c r="AL3009">
        <v>1615000</v>
      </c>
      <c r="AM3009">
        <v>43371</v>
      </c>
      <c r="AN3009">
        <v>43305</v>
      </c>
      <c r="AO3009">
        <v>0</v>
      </c>
      <c r="AP3009" t="s">
        <v>3397</v>
      </c>
      <c r="AQ3009">
        <v>8</v>
      </c>
      <c r="AR3009">
        <v>0</v>
      </c>
      <c r="AS3009">
        <v>0</v>
      </c>
      <c r="AT3009">
        <v>0</v>
      </c>
    </row>
    <row r="3010" spans="1:46" x14ac:dyDescent="0.25">
      <c r="A3010" t="s">
        <v>41</v>
      </c>
      <c r="B3010" t="s">
        <v>152</v>
      </c>
      <c r="C3010" t="s">
        <v>205</v>
      </c>
      <c r="D3010" t="s">
        <v>236</v>
      </c>
      <c r="E3010" t="s">
        <v>314</v>
      </c>
      <c r="F3010" t="s">
        <v>114</v>
      </c>
      <c r="H3010" t="s">
        <v>38</v>
      </c>
      <c r="I3010">
        <v>15</v>
      </c>
      <c r="J3010">
        <v>15</v>
      </c>
      <c r="K3010">
        <v>12</v>
      </c>
      <c r="L3010">
        <v>1</v>
      </c>
      <c r="M3010">
        <v>69759.39</v>
      </c>
      <c r="N3010">
        <v>107000</v>
      </c>
      <c r="O3010">
        <v>32100</v>
      </c>
      <c r="P3010">
        <v>-2.4503726334450899</v>
      </c>
      <c r="Q3010">
        <v>10</v>
      </c>
      <c r="R3010">
        <v>1070000</v>
      </c>
      <c r="S3010">
        <v>43309</v>
      </c>
      <c r="T3010">
        <v>43305</v>
      </c>
      <c r="U3010">
        <v>0.67700000000000005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10</v>
      </c>
      <c r="AB3010">
        <v>1070000</v>
      </c>
      <c r="AD3010">
        <v>43305</v>
      </c>
      <c r="AE3010">
        <v>0</v>
      </c>
      <c r="AF3010">
        <v>1</v>
      </c>
      <c r="AG3010">
        <v>62505.75</v>
      </c>
      <c r="AH3010">
        <v>107000</v>
      </c>
      <c r="AI3010">
        <v>32100</v>
      </c>
      <c r="AJ3010">
        <v>8.2025032152236292</v>
      </c>
      <c r="AK3010">
        <v>9</v>
      </c>
      <c r="AL3010">
        <v>963000</v>
      </c>
      <c r="AM3010">
        <v>43361</v>
      </c>
      <c r="AN3010">
        <v>43305</v>
      </c>
      <c r="AO3010">
        <v>0.7</v>
      </c>
      <c r="AP3010" t="s">
        <v>3398</v>
      </c>
      <c r="AQ3010">
        <v>11</v>
      </c>
      <c r="AR3010">
        <v>0</v>
      </c>
      <c r="AS3010">
        <v>0</v>
      </c>
      <c r="AT3010">
        <v>0</v>
      </c>
    </row>
    <row r="3011" spans="1:46" x14ac:dyDescent="0.25">
      <c r="A3011" t="s">
        <v>41</v>
      </c>
      <c r="B3011" t="s">
        <v>153</v>
      </c>
      <c r="C3011" t="s">
        <v>206</v>
      </c>
      <c r="D3011" t="s">
        <v>236</v>
      </c>
      <c r="E3011" t="s">
        <v>314</v>
      </c>
      <c r="F3011" t="s">
        <v>114</v>
      </c>
      <c r="H3011" t="s">
        <v>38</v>
      </c>
      <c r="I3011">
        <v>15</v>
      </c>
      <c r="J3011">
        <v>15</v>
      </c>
      <c r="K3011">
        <v>12</v>
      </c>
      <c r="L3011">
        <v>4</v>
      </c>
      <c r="M3011">
        <v>280454.87</v>
      </c>
      <c r="N3011">
        <v>503000</v>
      </c>
      <c r="O3011">
        <v>150900</v>
      </c>
      <c r="P3011">
        <v>12.382744365913799</v>
      </c>
      <c r="Q3011">
        <v>13</v>
      </c>
      <c r="R3011">
        <v>1638000</v>
      </c>
      <c r="S3011">
        <v>43310</v>
      </c>
      <c r="T3011">
        <v>43311</v>
      </c>
      <c r="U3011">
        <v>2.71</v>
      </c>
      <c r="V3011">
        <v>4</v>
      </c>
      <c r="W3011">
        <v>308544.7</v>
      </c>
      <c r="X3011">
        <v>504000</v>
      </c>
      <c r="Y3011">
        <v>113400</v>
      </c>
      <c r="Z3011">
        <v>13.108251385844399</v>
      </c>
      <c r="AA3011">
        <v>9</v>
      </c>
      <c r="AB3011">
        <v>1134000</v>
      </c>
      <c r="AC3011">
        <v>43343</v>
      </c>
      <c r="AD3011">
        <v>43311</v>
      </c>
      <c r="AE3011">
        <v>2.71</v>
      </c>
      <c r="AF3011">
        <v>2</v>
      </c>
      <c r="AG3011">
        <v>147742.5</v>
      </c>
      <c r="AH3011">
        <v>252000</v>
      </c>
      <c r="AI3011">
        <v>75600</v>
      </c>
      <c r="AJ3011">
        <v>7.8703229203408602</v>
      </c>
      <c r="AK3011">
        <v>7</v>
      </c>
      <c r="AL3011">
        <v>882000</v>
      </c>
      <c r="AM3011">
        <v>43371</v>
      </c>
      <c r="AN3011">
        <v>43394</v>
      </c>
      <c r="AO3011">
        <v>1.4</v>
      </c>
      <c r="AP3011" t="s">
        <v>3399</v>
      </c>
      <c r="AQ3011">
        <v>16</v>
      </c>
      <c r="AR3011">
        <v>0</v>
      </c>
      <c r="AS3011">
        <v>0</v>
      </c>
      <c r="AT3011">
        <v>0</v>
      </c>
    </row>
    <row r="3012" spans="1:46" x14ac:dyDescent="0.25">
      <c r="A3012" t="s">
        <v>41</v>
      </c>
      <c r="B3012" t="s">
        <v>145</v>
      </c>
      <c r="C3012" t="s">
        <v>198</v>
      </c>
      <c r="D3012" t="s">
        <v>236</v>
      </c>
      <c r="E3012" t="s">
        <v>314</v>
      </c>
      <c r="F3012" t="s">
        <v>114</v>
      </c>
      <c r="H3012" t="s">
        <v>38</v>
      </c>
      <c r="I3012">
        <v>15</v>
      </c>
      <c r="J3012">
        <v>15</v>
      </c>
      <c r="K3012">
        <v>12</v>
      </c>
      <c r="L3012">
        <v>4</v>
      </c>
      <c r="M3012">
        <v>96383.87</v>
      </c>
      <c r="N3012">
        <v>152000</v>
      </c>
      <c r="O3012">
        <v>45600</v>
      </c>
      <c r="P3012">
        <v>0.35502189749523899</v>
      </c>
      <c r="Q3012">
        <v>9</v>
      </c>
      <c r="R3012">
        <v>342000</v>
      </c>
      <c r="S3012">
        <v>43310</v>
      </c>
      <c r="T3012">
        <v>43305</v>
      </c>
      <c r="U3012">
        <v>2.71</v>
      </c>
      <c r="V3012">
        <v>5</v>
      </c>
      <c r="W3012">
        <v>113555.85</v>
      </c>
      <c r="X3012">
        <v>190000</v>
      </c>
      <c r="Y3012">
        <v>57000</v>
      </c>
      <c r="Z3012">
        <v>6.0816278901641798</v>
      </c>
      <c r="AA3012">
        <v>4</v>
      </c>
      <c r="AB3012">
        <v>152000</v>
      </c>
      <c r="AC3012">
        <v>43338</v>
      </c>
      <c r="AD3012">
        <v>43305</v>
      </c>
      <c r="AE3012">
        <v>3.387</v>
      </c>
      <c r="AF3012">
        <v>5</v>
      </c>
      <c r="AG3012">
        <v>113555.85</v>
      </c>
      <c r="AH3012">
        <v>190000</v>
      </c>
      <c r="AI3012">
        <v>57000</v>
      </c>
      <c r="AJ3012">
        <v>6.0816278901641798</v>
      </c>
      <c r="AK3012">
        <v>11</v>
      </c>
      <c r="AL3012">
        <v>418000</v>
      </c>
      <c r="AM3012">
        <v>43371</v>
      </c>
      <c r="AN3012">
        <v>43350</v>
      </c>
      <c r="AO3012">
        <v>3.5</v>
      </c>
      <c r="AP3012" t="s">
        <v>3400</v>
      </c>
      <c r="AQ3012">
        <v>14</v>
      </c>
      <c r="AR3012">
        <v>0</v>
      </c>
      <c r="AS3012">
        <v>0</v>
      </c>
      <c r="AT3012">
        <v>0</v>
      </c>
    </row>
    <row r="3013" spans="1:46" x14ac:dyDescent="0.25">
      <c r="A3013" t="s">
        <v>41</v>
      </c>
      <c r="B3013" t="s">
        <v>155</v>
      </c>
      <c r="C3013" t="s">
        <v>208</v>
      </c>
      <c r="D3013" t="s">
        <v>236</v>
      </c>
      <c r="E3013" t="s">
        <v>314</v>
      </c>
      <c r="F3013" t="s">
        <v>114</v>
      </c>
      <c r="H3013" t="s">
        <v>38</v>
      </c>
      <c r="I3013">
        <v>15</v>
      </c>
      <c r="J3013">
        <v>15</v>
      </c>
      <c r="K3013">
        <v>12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E3013">
        <v>0</v>
      </c>
      <c r="AF3013">
        <v>6</v>
      </c>
      <c r="AG3013">
        <v>526161.48</v>
      </c>
      <c r="AH3013">
        <v>894000</v>
      </c>
      <c r="AI3013">
        <v>268200</v>
      </c>
      <c r="AJ3013">
        <v>7.5139616638680096</v>
      </c>
      <c r="AK3013">
        <v>18</v>
      </c>
      <c r="AL3013">
        <v>2682000</v>
      </c>
      <c r="AM3013">
        <v>43373</v>
      </c>
      <c r="AN3013">
        <v>43363</v>
      </c>
      <c r="AO3013">
        <v>4.2</v>
      </c>
      <c r="AP3013" t="s">
        <v>3401</v>
      </c>
      <c r="AQ3013">
        <v>17</v>
      </c>
      <c r="AR3013">
        <v>0</v>
      </c>
      <c r="AS3013">
        <v>0</v>
      </c>
      <c r="AT3013">
        <v>0</v>
      </c>
    </row>
    <row r="3014" spans="1:46" x14ac:dyDescent="0.25">
      <c r="A3014" t="s">
        <v>41</v>
      </c>
      <c r="B3014" t="s">
        <v>156</v>
      </c>
      <c r="C3014" t="s">
        <v>209</v>
      </c>
      <c r="D3014" t="s">
        <v>236</v>
      </c>
      <c r="E3014" t="s">
        <v>314</v>
      </c>
      <c r="F3014" t="s">
        <v>114</v>
      </c>
      <c r="H3014" t="s">
        <v>38</v>
      </c>
      <c r="I3014">
        <v>15</v>
      </c>
      <c r="J3014">
        <v>15</v>
      </c>
      <c r="K3014">
        <v>12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E3014">
        <v>0</v>
      </c>
      <c r="AF3014">
        <v>1</v>
      </c>
      <c r="AG3014">
        <v>107185</v>
      </c>
      <c r="AH3014">
        <v>182000</v>
      </c>
      <c r="AI3014">
        <v>0</v>
      </c>
      <c r="AJ3014">
        <v>35.217856964884199</v>
      </c>
      <c r="AK3014">
        <v>23</v>
      </c>
      <c r="AL3014">
        <v>4186000</v>
      </c>
      <c r="AM3014">
        <v>43363</v>
      </c>
      <c r="AN3014">
        <v>43363</v>
      </c>
      <c r="AO3014">
        <v>0.7</v>
      </c>
      <c r="AP3014" t="s">
        <v>3402</v>
      </c>
      <c r="AQ3014">
        <v>22</v>
      </c>
      <c r="AR3014">
        <v>0</v>
      </c>
      <c r="AS3014">
        <v>0</v>
      </c>
      <c r="AT3014">
        <v>0</v>
      </c>
    </row>
    <row r="3015" spans="1:46" x14ac:dyDescent="0.25">
      <c r="A3015" t="s">
        <v>41</v>
      </c>
      <c r="B3015" t="s">
        <v>149</v>
      </c>
      <c r="C3015" t="s">
        <v>202</v>
      </c>
      <c r="D3015" t="s">
        <v>236</v>
      </c>
      <c r="E3015" t="s">
        <v>314</v>
      </c>
      <c r="F3015" t="s">
        <v>114</v>
      </c>
      <c r="H3015" t="s">
        <v>38</v>
      </c>
      <c r="I3015">
        <v>15</v>
      </c>
      <c r="J3015">
        <v>15</v>
      </c>
      <c r="K3015">
        <v>12</v>
      </c>
      <c r="L3015">
        <v>19</v>
      </c>
      <c r="M3015">
        <v>576719.82999999996</v>
      </c>
      <c r="N3015">
        <v>1045000</v>
      </c>
      <c r="O3015">
        <v>280500</v>
      </c>
      <c r="P3015">
        <v>17.018729496402798</v>
      </c>
      <c r="Q3015">
        <v>3</v>
      </c>
      <c r="R3015">
        <v>165000</v>
      </c>
      <c r="S3015">
        <v>43312</v>
      </c>
      <c r="T3015">
        <v>43183</v>
      </c>
      <c r="U3015">
        <v>12.871</v>
      </c>
      <c r="V3015">
        <v>2</v>
      </c>
      <c r="W3015">
        <v>60707.35</v>
      </c>
      <c r="X3015">
        <v>110000</v>
      </c>
      <c r="Y3015">
        <v>0</v>
      </c>
      <c r="Z3015">
        <v>39.292650000000002</v>
      </c>
      <c r="AA3015">
        <v>1</v>
      </c>
      <c r="AB3015">
        <v>55000</v>
      </c>
      <c r="AC3015">
        <v>43342</v>
      </c>
      <c r="AD3015">
        <v>43183</v>
      </c>
      <c r="AE3015">
        <v>1.355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13</v>
      </c>
      <c r="AL3015">
        <v>715000</v>
      </c>
      <c r="AN3015">
        <v>43363</v>
      </c>
      <c r="AO3015">
        <v>0</v>
      </c>
      <c r="AP3015" t="s">
        <v>3403</v>
      </c>
      <c r="AQ3015">
        <v>32</v>
      </c>
      <c r="AR3015">
        <v>0</v>
      </c>
      <c r="AS3015">
        <v>0</v>
      </c>
      <c r="AT3015">
        <v>0</v>
      </c>
    </row>
    <row r="3016" spans="1:46" x14ac:dyDescent="0.25">
      <c r="A3016" t="s">
        <v>41</v>
      </c>
      <c r="B3016" t="s">
        <v>157</v>
      </c>
      <c r="C3016" t="s">
        <v>210</v>
      </c>
      <c r="D3016" t="s">
        <v>236</v>
      </c>
      <c r="E3016" t="s">
        <v>314</v>
      </c>
      <c r="F3016" t="s">
        <v>114</v>
      </c>
      <c r="H3016" t="s">
        <v>38</v>
      </c>
      <c r="I3016">
        <v>15</v>
      </c>
      <c r="J3016">
        <v>15</v>
      </c>
      <c r="K3016">
        <v>6</v>
      </c>
      <c r="L3016">
        <v>4</v>
      </c>
      <c r="M3016">
        <v>175352.49</v>
      </c>
      <c r="N3016">
        <v>316700</v>
      </c>
      <c r="O3016">
        <v>71910</v>
      </c>
      <c r="P3016">
        <v>21.202770258257601</v>
      </c>
      <c r="Q3016">
        <v>15</v>
      </c>
      <c r="R3016">
        <v>1198500</v>
      </c>
      <c r="S3016">
        <v>43311</v>
      </c>
      <c r="T3016">
        <v>43170</v>
      </c>
      <c r="U3016">
        <v>2.71</v>
      </c>
      <c r="V3016">
        <v>9</v>
      </c>
      <c r="W3016">
        <v>394543.1</v>
      </c>
      <c r="X3016">
        <v>719100</v>
      </c>
      <c r="Y3016">
        <v>215730</v>
      </c>
      <c r="Z3016">
        <v>13.781629832174801</v>
      </c>
      <c r="AA3016">
        <v>6</v>
      </c>
      <c r="AB3016">
        <v>480000</v>
      </c>
      <c r="AC3016">
        <v>43338</v>
      </c>
      <c r="AD3016">
        <v>43170</v>
      </c>
      <c r="AE3016">
        <v>6.0970000000000004</v>
      </c>
      <c r="AF3016">
        <v>2</v>
      </c>
      <c r="AG3016">
        <v>91032.65</v>
      </c>
      <c r="AH3016">
        <v>157000</v>
      </c>
      <c r="AI3016">
        <v>24000</v>
      </c>
      <c r="AJ3016">
        <v>24.7098384024738</v>
      </c>
      <c r="AK3016">
        <v>34</v>
      </c>
      <c r="AL3016">
        <v>2716600</v>
      </c>
      <c r="AM3016">
        <v>43365</v>
      </c>
      <c r="AN3016">
        <v>43365</v>
      </c>
      <c r="AO3016">
        <v>1.4</v>
      </c>
      <c r="AP3016" t="s">
        <v>3404</v>
      </c>
      <c r="AQ3016">
        <v>21</v>
      </c>
      <c r="AR3016">
        <v>0</v>
      </c>
      <c r="AS3016">
        <v>0</v>
      </c>
      <c r="AT3016">
        <v>0</v>
      </c>
    </row>
    <row r="3017" spans="1:46" x14ac:dyDescent="0.25">
      <c r="A3017" t="s">
        <v>41</v>
      </c>
      <c r="B3017" t="s">
        <v>162</v>
      </c>
      <c r="C3017" t="s">
        <v>215</v>
      </c>
      <c r="D3017" t="s">
        <v>236</v>
      </c>
      <c r="E3017" t="s">
        <v>314</v>
      </c>
      <c r="F3017" t="s">
        <v>114</v>
      </c>
      <c r="H3017" t="s">
        <v>38</v>
      </c>
      <c r="I3017">
        <v>13</v>
      </c>
      <c r="J3017">
        <v>13</v>
      </c>
      <c r="K3017">
        <v>6</v>
      </c>
      <c r="L3017">
        <v>10</v>
      </c>
      <c r="M3017">
        <v>768376.66</v>
      </c>
      <c r="N3017">
        <v>1230000</v>
      </c>
      <c r="O3017">
        <v>295200</v>
      </c>
      <c r="P3017">
        <v>9.5834054536620794</v>
      </c>
      <c r="Q3017">
        <v>21</v>
      </c>
      <c r="R3017">
        <v>2583000</v>
      </c>
      <c r="S3017">
        <v>43311</v>
      </c>
      <c r="T3017">
        <v>43305</v>
      </c>
      <c r="U3017">
        <v>6.774</v>
      </c>
      <c r="V3017">
        <v>10</v>
      </c>
      <c r="W3017">
        <v>813285.08</v>
      </c>
      <c r="X3017">
        <v>1230000</v>
      </c>
      <c r="Y3017">
        <v>369000</v>
      </c>
      <c r="Z3017">
        <v>-3.90401715311125</v>
      </c>
      <c r="AA3017">
        <v>11</v>
      </c>
      <c r="AB3017">
        <v>1353000</v>
      </c>
      <c r="AC3017">
        <v>43340</v>
      </c>
      <c r="AD3017">
        <v>43346</v>
      </c>
      <c r="AE3017">
        <v>6.774</v>
      </c>
      <c r="AF3017">
        <v>18</v>
      </c>
      <c r="AG3017">
        <v>1379077.71</v>
      </c>
      <c r="AH3017">
        <v>2214000</v>
      </c>
      <c r="AI3017">
        <v>664200</v>
      </c>
      <c r="AJ3017">
        <v>2.1173389532767199</v>
      </c>
      <c r="AK3017">
        <v>5</v>
      </c>
      <c r="AL3017">
        <v>615000</v>
      </c>
      <c r="AM3017">
        <v>43371</v>
      </c>
      <c r="AN3017">
        <v>43394</v>
      </c>
      <c r="AO3017">
        <v>12.6</v>
      </c>
      <c r="AP3017" t="s">
        <v>3405</v>
      </c>
      <c r="AQ3017">
        <v>13</v>
      </c>
      <c r="AR3017">
        <v>0</v>
      </c>
      <c r="AS3017">
        <v>0</v>
      </c>
      <c r="AT3017">
        <v>0</v>
      </c>
    </row>
    <row r="3018" spans="1:46" x14ac:dyDescent="0.25">
      <c r="A3018" t="s">
        <v>41</v>
      </c>
      <c r="B3018" t="s">
        <v>167</v>
      </c>
      <c r="C3018" t="s">
        <v>220</v>
      </c>
      <c r="D3018" t="s">
        <v>236</v>
      </c>
      <c r="E3018" t="s">
        <v>314</v>
      </c>
      <c r="F3018" t="s">
        <v>114</v>
      </c>
      <c r="H3018" t="s">
        <v>38</v>
      </c>
      <c r="I3018">
        <v>13</v>
      </c>
      <c r="J3018">
        <v>13</v>
      </c>
      <c r="K3018">
        <v>6</v>
      </c>
      <c r="L3018">
        <v>10</v>
      </c>
      <c r="M3018">
        <v>461122.39</v>
      </c>
      <c r="N3018">
        <v>790000</v>
      </c>
      <c r="O3018">
        <v>213300</v>
      </c>
      <c r="P3018">
        <v>12.045321785353901</v>
      </c>
      <c r="Q3018">
        <v>14</v>
      </c>
      <c r="R3018">
        <v>1106000</v>
      </c>
      <c r="S3018">
        <v>43310</v>
      </c>
      <c r="T3018">
        <v>43212</v>
      </c>
      <c r="U3018">
        <v>6.774</v>
      </c>
      <c r="V3018">
        <v>2</v>
      </c>
      <c r="W3018">
        <v>92224.48</v>
      </c>
      <c r="X3018">
        <v>158000</v>
      </c>
      <c r="Y3018">
        <v>47400</v>
      </c>
      <c r="Z3018">
        <v>8.2758340493859208</v>
      </c>
      <c r="AA3018">
        <v>12</v>
      </c>
      <c r="AB3018">
        <v>996000</v>
      </c>
      <c r="AC3018">
        <v>43331</v>
      </c>
      <c r="AD3018">
        <v>43212</v>
      </c>
      <c r="AE3018">
        <v>1.355</v>
      </c>
      <c r="AF3018">
        <v>2</v>
      </c>
      <c r="AG3018">
        <v>92224.48</v>
      </c>
      <c r="AH3018">
        <v>162000</v>
      </c>
      <c r="AI3018">
        <v>24900</v>
      </c>
      <c r="AJ3018">
        <v>26.005158494514401</v>
      </c>
      <c r="AK3018">
        <v>10</v>
      </c>
      <c r="AL3018">
        <v>790000</v>
      </c>
      <c r="AM3018">
        <v>43358</v>
      </c>
      <c r="AN3018">
        <v>43394</v>
      </c>
      <c r="AO3018">
        <v>1.4</v>
      </c>
      <c r="AP3018" t="s">
        <v>3406</v>
      </c>
      <c r="AQ3018">
        <v>34</v>
      </c>
      <c r="AR3018">
        <v>0</v>
      </c>
      <c r="AS3018">
        <v>6</v>
      </c>
      <c r="AT3018">
        <v>0</v>
      </c>
    </row>
    <row r="3019" spans="1:46" x14ac:dyDescent="0.25">
      <c r="A3019" t="s">
        <v>41</v>
      </c>
      <c r="B3019" t="s">
        <v>160</v>
      </c>
      <c r="C3019" t="s">
        <v>213</v>
      </c>
      <c r="D3019" t="s">
        <v>236</v>
      </c>
      <c r="E3019" t="s">
        <v>314</v>
      </c>
      <c r="F3019" t="s">
        <v>114</v>
      </c>
      <c r="H3019" t="s">
        <v>38</v>
      </c>
      <c r="I3019">
        <v>9</v>
      </c>
      <c r="J3019">
        <v>9</v>
      </c>
      <c r="K3019">
        <v>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13</v>
      </c>
      <c r="R3019">
        <v>1287000</v>
      </c>
      <c r="T3019">
        <v>43305</v>
      </c>
      <c r="U3019">
        <v>0</v>
      </c>
      <c r="V3019">
        <v>2</v>
      </c>
      <c r="W3019">
        <v>115635.34</v>
      </c>
      <c r="X3019">
        <v>198000</v>
      </c>
      <c r="Y3019">
        <v>59400</v>
      </c>
      <c r="Z3019">
        <v>8.2259206349206302</v>
      </c>
      <c r="AA3019">
        <v>11</v>
      </c>
      <c r="AB3019">
        <v>1089000</v>
      </c>
      <c r="AC3019">
        <v>43324</v>
      </c>
      <c r="AD3019">
        <v>43305</v>
      </c>
      <c r="AE3019">
        <v>1.355</v>
      </c>
      <c r="AF3019">
        <v>1</v>
      </c>
      <c r="AG3019">
        <v>57817.67</v>
      </c>
      <c r="AH3019">
        <v>99000</v>
      </c>
      <c r="AI3019">
        <v>29700</v>
      </c>
      <c r="AJ3019">
        <v>8.2259206349206302</v>
      </c>
      <c r="AK3019">
        <v>10</v>
      </c>
      <c r="AL3019">
        <v>990000</v>
      </c>
      <c r="AM3019">
        <v>43345</v>
      </c>
      <c r="AN3019">
        <v>43305</v>
      </c>
      <c r="AO3019">
        <v>0.7</v>
      </c>
      <c r="AP3019" t="s">
        <v>3407</v>
      </c>
      <c r="AQ3019">
        <v>12</v>
      </c>
      <c r="AR3019">
        <v>0</v>
      </c>
      <c r="AS3019">
        <v>0</v>
      </c>
      <c r="AT3019">
        <v>0</v>
      </c>
    </row>
    <row r="3020" spans="1:46" x14ac:dyDescent="0.25">
      <c r="A3020" t="s">
        <v>41</v>
      </c>
      <c r="B3020" t="s">
        <v>161</v>
      </c>
      <c r="C3020" t="s">
        <v>214</v>
      </c>
      <c r="D3020" t="s">
        <v>236</v>
      </c>
      <c r="E3020" t="s">
        <v>314</v>
      </c>
      <c r="F3020" t="s">
        <v>114</v>
      </c>
      <c r="H3020" t="s">
        <v>38</v>
      </c>
      <c r="I3020">
        <v>9</v>
      </c>
      <c r="J3020">
        <v>9</v>
      </c>
      <c r="K3020">
        <v>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12</v>
      </c>
      <c r="R3020">
        <v>1368000</v>
      </c>
      <c r="T3020">
        <v>43305</v>
      </c>
      <c r="U3020">
        <v>0</v>
      </c>
      <c r="V3020">
        <v>7</v>
      </c>
      <c r="W3020">
        <v>492515.14</v>
      </c>
      <c r="X3020">
        <v>803000</v>
      </c>
      <c r="Y3020">
        <v>240900</v>
      </c>
      <c r="Z3020">
        <v>3.6173894324853202</v>
      </c>
      <c r="AA3020">
        <v>5</v>
      </c>
      <c r="AB3020">
        <v>595000</v>
      </c>
      <c r="AC3020">
        <v>43343</v>
      </c>
      <c r="AD3020">
        <v>43305</v>
      </c>
      <c r="AE3020">
        <v>4.742</v>
      </c>
      <c r="AF3020">
        <v>19</v>
      </c>
      <c r="AG3020">
        <v>1333754.06</v>
      </c>
      <c r="AH3020">
        <v>2261000</v>
      </c>
      <c r="AI3020">
        <v>678300</v>
      </c>
      <c r="AJ3020">
        <v>7.3021124777529298</v>
      </c>
      <c r="AK3020">
        <v>10</v>
      </c>
      <c r="AL3020">
        <v>1190000</v>
      </c>
      <c r="AM3020">
        <v>43372</v>
      </c>
      <c r="AN3020">
        <v>43393</v>
      </c>
      <c r="AO3020">
        <v>13.3</v>
      </c>
      <c r="AP3020" t="s">
        <v>3408</v>
      </c>
      <c r="AQ3020">
        <v>17</v>
      </c>
      <c r="AR3020">
        <v>0</v>
      </c>
      <c r="AS3020">
        <v>0</v>
      </c>
      <c r="AT3020">
        <v>0</v>
      </c>
    </row>
    <row r="3021" spans="1:46" x14ac:dyDescent="0.25">
      <c r="A3021" t="s">
        <v>41</v>
      </c>
      <c r="B3021" t="s">
        <v>163</v>
      </c>
      <c r="C3021" t="s">
        <v>216</v>
      </c>
      <c r="D3021" t="s">
        <v>236</v>
      </c>
      <c r="E3021" t="s">
        <v>314</v>
      </c>
      <c r="F3021" t="s">
        <v>114</v>
      </c>
      <c r="H3021" t="s">
        <v>38</v>
      </c>
      <c r="I3021">
        <v>9</v>
      </c>
      <c r="J3021">
        <v>9</v>
      </c>
      <c r="K3021">
        <v>6</v>
      </c>
      <c r="L3021">
        <v>6</v>
      </c>
      <c r="M3021">
        <v>410453.1</v>
      </c>
      <c r="N3021">
        <v>714000</v>
      </c>
      <c r="O3021">
        <v>214200</v>
      </c>
      <c r="P3021">
        <v>9.6641836011718105</v>
      </c>
      <c r="Q3021">
        <v>14</v>
      </c>
      <c r="R3021">
        <v>1666000</v>
      </c>
      <c r="S3021">
        <v>43309</v>
      </c>
      <c r="T3021">
        <v>43316</v>
      </c>
      <c r="U3021">
        <v>4.0650000000000004</v>
      </c>
      <c r="V3021">
        <v>10</v>
      </c>
      <c r="W3021">
        <v>698985.18</v>
      </c>
      <c r="X3021">
        <v>1190000</v>
      </c>
      <c r="Y3021">
        <v>357000</v>
      </c>
      <c r="Z3021">
        <v>7.6970350207792402</v>
      </c>
      <c r="AA3021">
        <v>28</v>
      </c>
      <c r="AB3021">
        <v>3332000</v>
      </c>
      <c r="AC3021">
        <v>43338</v>
      </c>
      <c r="AD3021">
        <v>43316</v>
      </c>
      <c r="AE3021">
        <v>6.774</v>
      </c>
      <c r="AF3021">
        <v>12</v>
      </c>
      <c r="AG3021">
        <v>828900.96</v>
      </c>
      <c r="AH3021">
        <v>1428000</v>
      </c>
      <c r="AI3021">
        <v>428400</v>
      </c>
      <c r="AJ3021">
        <v>8.7844081906409297</v>
      </c>
      <c r="AK3021">
        <v>16</v>
      </c>
      <c r="AL3021">
        <v>1904000</v>
      </c>
      <c r="AM3021">
        <v>43352</v>
      </c>
      <c r="AN3021">
        <v>43316</v>
      </c>
      <c r="AO3021">
        <v>8.4</v>
      </c>
      <c r="AP3021" t="s">
        <v>3409</v>
      </c>
      <c r="AQ3021">
        <v>26</v>
      </c>
      <c r="AR3021">
        <v>0</v>
      </c>
      <c r="AS3021">
        <v>0</v>
      </c>
      <c r="AT3021">
        <v>0</v>
      </c>
    </row>
    <row r="3022" spans="1:46" x14ac:dyDescent="0.25">
      <c r="A3022" t="s">
        <v>41</v>
      </c>
      <c r="B3022" t="s">
        <v>164</v>
      </c>
      <c r="C3022" t="s">
        <v>217</v>
      </c>
      <c r="D3022" t="s">
        <v>236</v>
      </c>
      <c r="E3022" t="s">
        <v>314</v>
      </c>
      <c r="F3022" t="s">
        <v>114</v>
      </c>
      <c r="H3022" t="s">
        <v>38</v>
      </c>
      <c r="I3022">
        <v>9</v>
      </c>
      <c r="J3022">
        <v>9</v>
      </c>
      <c r="K3022">
        <v>6</v>
      </c>
      <c r="L3022">
        <v>2</v>
      </c>
      <c r="M3022">
        <v>112117.58</v>
      </c>
      <c r="N3022">
        <v>206000</v>
      </c>
      <c r="O3022">
        <v>0</v>
      </c>
      <c r="P3022">
        <v>40.131389233200998</v>
      </c>
      <c r="Q3022">
        <v>1</v>
      </c>
      <c r="R3022">
        <v>103000</v>
      </c>
      <c r="S3022">
        <v>43302</v>
      </c>
      <c r="T3022">
        <v>43178</v>
      </c>
      <c r="U3022">
        <v>1.355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13</v>
      </c>
      <c r="AB3022">
        <v>1339000</v>
      </c>
      <c r="AD3022">
        <v>43335</v>
      </c>
      <c r="AE3022">
        <v>0</v>
      </c>
      <c r="AF3022">
        <v>6</v>
      </c>
      <c r="AG3022">
        <v>362153.45</v>
      </c>
      <c r="AH3022">
        <v>618000</v>
      </c>
      <c r="AI3022">
        <v>123600</v>
      </c>
      <c r="AJ3022">
        <v>19.4237873376049</v>
      </c>
      <c r="AK3022">
        <v>19</v>
      </c>
      <c r="AL3022">
        <v>1957000</v>
      </c>
      <c r="AM3022">
        <v>43373</v>
      </c>
      <c r="AN3022">
        <v>43374</v>
      </c>
      <c r="AO3022">
        <v>4.2</v>
      </c>
      <c r="AP3022" t="s">
        <v>3410</v>
      </c>
      <c r="AQ3022">
        <v>4</v>
      </c>
      <c r="AR3022">
        <v>0</v>
      </c>
      <c r="AS3022">
        <v>5</v>
      </c>
      <c r="AT3022">
        <v>0</v>
      </c>
    </row>
    <row r="3023" spans="1:46" x14ac:dyDescent="0.25">
      <c r="A3023" t="s">
        <v>41</v>
      </c>
      <c r="B3023" t="s">
        <v>135</v>
      </c>
      <c r="C3023" t="s">
        <v>188</v>
      </c>
      <c r="D3023" t="s">
        <v>236</v>
      </c>
      <c r="E3023" t="s">
        <v>314</v>
      </c>
      <c r="F3023" t="s">
        <v>114</v>
      </c>
      <c r="H3023" t="s">
        <v>38</v>
      </c>
      <c r="I3023">
        <v>9</v>
      </c>
      <c r="J3023">
        <v>9</v>
      </c>
      <c r="K3023">
        <v>6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O3023">
        <v>0</v>
      </c>
      <c r="AP3023" t="s">
        <v>3411</v>
      </c>
      <c r="AQ3023">
        <v>10</v>
      </c>
      <c r="AR3023">
        <v>0</v>
      </c>
      <c r="AS3023">
        <v>0</v>
      </c>
      <c r="AT3023">
        <v>0</v>
      </c>
    </row>
    <row r="3024" spans="1:46" x14ac:dyDescent="0.25">
      <c r="A3024" t="s">
        <v>41</v>
      </c>
      <c r="B3024" t="s">
        <v>148</v>
      </c>
      <c r="C3024" t="s">
        <v>201</v>
      </c>
      <c r="D3024" t="s">
        <v>236</v>
      </c>
      <c r="E3024" t="s">
        <v>314</v>
      </c>
      <c r="F3024" t="s">
        <v>114</v>
      </c>
      <c r="H3024" t="s">
        <v>38</v>
      </c>
      <c r="I3024">
        <v>9</v>
      </c>
      <c r="J3024">
        <v>9</v>
      </c>
      <c r="K3024">
        <v>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O3024">
        <v>0</v>
      </c>
      <c r="AP3024" t="s">
        <v>3412</v>
      </c>
      <c r="AQ3024">
        <v>16</v>
      </c>
      <c r="AR3024">
        <v>0</v>
      </c>
      <c r="AS3024">
        <v>0</v>
      </c>
      <c r="AT3024">
        <v>0</v>
      </c>
    </row>
    <row r="3025" spans="1:46" x14ac:dyDescent="0.25">
      <c r="A3025" t="s">
        <v>41</v>
      </c>
      <c r="B3025" t="s">
        <v>175</v>
      </c>
      <c r="C3025" t="s">
        <v>228</v>
      </c>
      <c r="D3025" t="s">
        <v>236</v>
      </c>
      <c r="E3025" t="s">
        <v>314</v>
      </c>
      <c r="F3025" t="s">
        <v>114</v>
      </c>
      <c r="H3025" t="s">
        <v>38</v>
      </c>
      <c r="I3025">
        <v>7</v>
      </c>
      <c r="J3025">
        <v>7</v>
      </c>
      <c r="K3025">
        <v>1</v>
      </c>
      <c r="L3025">
        <v>4</v>
      </c>
      <c r="M3025">
        <v>267665.08</v>
      </c>
      <c r="N3025">
        <v>500000</v>
      </c>
      <c r="O3025">
        <v>0</v>
      </c>
      <c r="P3025">
        <v>41.113682458886302</v>
      </c>
      <c r="Q3025">
        <v>11</v>
      </c>
      <c r="R3025">
        <v>1375000</v>
      </c>
      <c r="S3025">
        <v>43310</v>
      </c>
      <c r="T3025">
        <v>43212</v>
      </c>
      <c r="U3025">
        <v>2.71</v>
      </c>
      <c r="V3025">
        <v>7</v>
      </c>
      <c r="W3025">
        <v>468413.9</v>
      </c>
      <c r="X3025">
        <v>875000</v>
      </c>
      <c r="Y3025">
        <v>262500</v>
      </c>
      <c r="Z3025">
        <v>15.8766873744076</v>
      </c>
      <c r="AA3025">
        <v>4</v>
      </c>
      <c r="AB3025">
        <v>500000</v>
      </c>
      <c r="AC3025">
        <v>43343</v>
      </c>
      <c r="AD3025">
        <v>43212</v>
      </c>
      <c r="AE3025">
        <v>4.742</v>
      </c>
      <c r="AF3025">
        <v>3</v>
      </c>
      <c r="AG3025">
        <v>200748.83</v>
      </c>
      <c r="AH3025">
        <v>375000</v>
      </c>
      <c r="AI3025">
        <v>112500</v>
      </c>
      <c r="AJ3025">
        <v>15.876680890092601</v>
      </c>
      <c r="AK3025">
        <v>1</v>
      </c>
      <c r="AL3025">
        <v>125000</v>
      </c>
      <c r="AM3025">
        <v>43352</v>
      </c>
      <c r="AN3025">
        <v>43376</v>
      </c>
      <c r="AO3025">
        <v>2.1</v>
      </c>
      <c r="AP3025" t="s">
        <v>3413</v>
      </c>
      <c r="AQ3025">
        <v>15</v>
      </c>
      <c r="AR3025">
        <v>0</v>
      </c>
      <c r="AS3025">
        <v>0</v>
      </c>
      <c r="AT3025">
        <v>0</v>
      </c>
    </row>
    <row r="3026" spans="1:46" x14ac:dyDescent="0.25">
      <c r="A3026" t="s">
        <v>41</v>
      </c>
      <c r="B3026" t="s">
        <v>159</v>
      </c>
      <c r="C3026" t="s">
        <v>212</v>
      </c>
      <c r="D3026" t="s">
        <v>236</v>
      </c>
      <c r="E3026" t="s">
        <v>314</v>
      </c>
      <c r="F3026" t="s">
        <v>114</v>
      </c>
      <c r="H3026" t="s">
        <v>38</v>
      </c>
      <c r="I3026">
        <v>6</v>
      </c>
      <c r="J3026">
        <v>6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U3026">
        <v>0</v>
      </c>
      <c r="V3026">
        <v>5</v>
      </c>
      <c r="W3026">
        <v>202601.73</v>
      </c>
      <c r="X3026">
        <v>340000</v>
      </c>
      <c r="Y3026">
        <v>102000</v>
      </c>
      <c r="Z3026">
        <v>6.3605448006059504</v>
      </c>
      <c r="AA3026">
        <v>7</v>
      </c>
      <c r="AB3026">
        <v>476000</v>
      </c>
      <c r="AC3026">
        <v>43335</v>
      </c>
      <c r="AD3026">
        <v>43315</v>
      </c>
      <c r="AE3026">
        <v>3.387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7</v>
      </c>
      <c r="AL3026">
        <v>476000</v>
      </c>
      <c r="AN3026">
        <v>43315</v>
      </c>
      <c r="AO3026">
        <v>0</v>
      </c>
      <c r="AP3026" t="s">
        <v>3414</v>
      </c>
      <c r="AQ3026">
        <v>14</v>
      </c>
      <c r="AR3026">
        <v>0</v>
      </c>
      <c r="AS3026">
        <v>0</v>
      </c>
      <c r="AT3026">
        <v>0</v>
      </c>
    </row>
    <row r="3027" spans="1:46" x14ac:dyDescent="0.25">
      <c r="A3027" t="s">
        <v>41</v>
      </c>
      <c r="B3027" t="s">
        <v>180</v>
      </c>
      <c r="C3027" t="s">
        <v>233</v>
      </c>
      <c r="D3027" t="s">
        <v>236</v>
      </c>
      <c r="E3027" t="s">
        <v>314</v>
      </c>
      <c r="F3027" t="s">
        <v>114</v>
      </c>
      <c r="H3027" t="s">
        <v>38</v>
      </c>
      <c r="I3027">
        <v>5</v>
      </c>
      <c r="J3027">
        <v>5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</v>
      </c>
      <c r="R3027">
        <v>532000</v>
      </c>
      <c r="T3027">
        <v>42797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2</v>
      </c>
      <c r="AB3027">
        <v>532000</v>
      </c>
      <c r="AD3027">
        <v>42797</v>
      </c>
      <c r="AE3027">
        <v>0</v>
      </c>
      <c r="AF3027">
        <v>1</v>
      </c>
      <c r="AG3027">
        <v>144299.22</v>
      </c>
      <c r="AH3027">
        <v>266000</v>
      </c>
      <c r="AI3027">
        <v>66500</v>
      </c>
      <c r="AJ3027">
        <v>20.436520141226101</v>
      </c>
      <c r="AK3027">
        <v>13</v>
      </c>
      <c r="AL3027">
        <v>3458000</v>
      </c>
      <c r="AM3027">
        <v>43359</v>
      </c>
      <c r="AN3027">
        <v>43363</v>
      </c>
      <c r="AO3027">
        <v>0.7</v>
      </c>
      <c r="AP3027" t="s">
        <v>3415</v>
      </c>
      <c r="AQ3027">
        <v>4</v>
      </c>
      <c r="AR3027">
        <v>0</v>
      </c>
      <c r="AS3027">
        <v>0</v>
      </c>
      <c r="AT3027">
        <v>0</v>
      </c>
    </row>
    <row r="3028" spans="1:46" x14ac:dyDescent="0.25">
      <c r="A3028" t="s">
        <v>41</v>
      </c>
      <c r="B3028" t="s">
        <v>181</v>
      </c>
      <c r="C3028" t="s">
        <v>234</v>
      </c>
      <c r="D3028" t="s">
        <v>236</v>
      </c>
      <c r="E3028" t="s">
        <v>314</v>
      </c>
      <c r="F3028" t="s">
        <v>114</v>
      </c>
      <c r="H3028" t="s">
        <v>38</v>
      </c>
      <c r="I3028">
        <v>3</v>
      </c>
      <c r="J3028">
        <v>3</v>
      </c>
      <c r="K3028">
        <v>6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</v>
      </c>
      <c r="R3028">
        <v>900000</v>
      </c>
      <c r="T3028">
        <v>42902</v>
      </c>
      <c r="U3028">
        <v>0</v>
      </c>
      <c r="V3028">
        <v>2</v>
      </c>
      <c r="W3028">
        <v>324549.64</v>
      </c>
      <c r="X3028">
        <v>600000</v>
      </c>
      <c r="Y3028">
        <v>180000</v>
      </c>
      <c r="Z3028">
        <v>14.998903850000501</v>
      </c>
      <c r="AA3028">
        <v>1</v>
      </c>
      <c r="AB3028">
        <v>300000</v>
      </c>
      <c r="AC3028">
        <v>43337</v>
      </c>
      <c r="AD3028">
        <v>42902</v>
      </c>
      <c r="AE3028">
        <v>1.355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7</v>
      </c>
      <c r="AL3028">
        <v>2100000</v>
      </c>
      <c r="AN3028">
        <v>43363</v>
      </c>
      <c r="AO3028">
        <v>0</v>
      </c>
      <c r="AP3028" t="s">
        <v>3416</v>
      </c>
      <c r="AQ3028">
        <v>8</v>
      </c>
      <c r="AR3028">
        <v>0</v>
      </c>
      <c r="AS3028">
        <v>0</v>
      </c>
      <c r="AT3028">
        <v>0</v>
      </c>
    </row>
    <row r="3029" spans="1:46" x14ac:dyDescent="0.25">
      <c r="A3029" t="s">
        <v>124</v>
      </c>
      <c r="B3029" t="s">
        <v>238</v>
      </c>
      <c r="C3029" t="s">
        <v>239</v>
      </c>
      <c r="D3029" t="s">
        <v>236</v>
      </c>
      <c r="E3029" t="s">
        <v>314</v>
      </c>
      <c r="F3029" t="s">
        <v>114</v>
      </c>
      <c r="H3029" t="s">
        <v>38</v>
      </c>
      <c r="I3029">
        <v>0</v>
      </c>
      <c r="J3029">
        <v>0</v>
      </c>
      <c r="K3029">
        <v>24</v>
      </c>
      <c r="L3029">
        <v>6</v>
      </c>
      <c r="M3029">
        <v>126430.5</v>
      </c>
      <c r="N3029">
        <v>318000</v>
      </c>
      <c r="O3029">
        <v>159000</v>
      </c>
      <c r="P3029">
        <v>12.532358765621501</v>
      </c>
      <c r="Q3029">
        <v>20</v>
      </c>
      <c r="R3029">
        <v>1060000</v>
      </c>
      <c r="S3029">
        <v>43311</v>
      </c>
      <c r="T3029">
        <v>43140</v>
      </c>
      <c r="U3029">
        <v>4.0650000000000004</v>
      </c>
      <c r="V3029">
        <v>17</v>
      </c>
      <c r="W3029">
        <v>370323.59</v>
      </c>
      <c r="X3029">
        <v>901000</v>
      </c>
      <c r="Y3029">
        <v>450500</v>
      </c>
      <c r="Z3029">
        <v>9.5769259605139503</v>
      </c>
      <c r="AA3029">
        <v>27</v>
      </c>
      <c r="AB3029">
        <v>1431000</v>
      </c>
      <c r="AC3029">
        <v>43343</v>
      </c>
      <c r="AD3029">
        <v>43337</v>
      </c>
      <c r="AE3029">
        <v>11.516</v>
      </c>
      <c r="AF3029">
        <v>4</v>
      </c>
      <c r="AG3029">
        <v>91203.48</v>
      </c>
      <c r="AH3029">
        <v>212000</v>
      </c>
      <c r="AI3029">
        <v>106000</v>
      </c>
      <c r="AJ3029">
        <v>5.3548788881316103</v>
      </c>
      <c r="AK3029">
        <v>23</v>
      </c>
      <c r="AL3029">
        <v>1334000</v>
      </c>
      <c r="AM3029">
        <v>43354</v>
      </c>
      <c r="AN3029">
        <v>43337</v>
      </c>
      <c r="AO3029">
        <v>2.8</v>
      </c>
      <c r="AP3029" t="s">
        <v>3417</v>
      </c>
      <c r="AQ3029">
        <v>19</v>
      </c>
      <c r="AR3029">
        <v>0</v>
      </c>
      <c r="AS3029">
        <v>0</v>
      </c>
      <c r="AT3029">
        <v>0</v>
      </c>
    </row>
    <row r="3030" spans="1:46" x14ac:dyDescent="0.25">
      <c r="A3030" t="s">
        <v>41</v>
      </c>
      <c r="B3030" t="s">
        <v>136</v>
      </c>
      <c r="C3030" t="s">
        <v>189</v>
      </c>
      <c r="D3030" t="s">
        <v>236</v>
      </c>
      <c r="E3030" t="s">
        <v>315</v>
      </c>
      <c r="F3030" t="s">
        <v>121</v>
      </c>
      <c r="H3030" t="s">
        <v>38</v>
      </c>
      <c r="I3030">
        <v>43</v>
      </c>
      <c r="J3030">
        <v>43</v>
      </c>
      <c r="K3030">
        <v>12</v>
      </c>
      <c r="L3030">
        <v>22</v>
      </c>
      <c r="M3030">
        <v>514488.94</v>
      </c>
      <c r="N3030">
        <v>902000</v>
      </c>
      <c r="O3030">
        <v>270600</v>
      </c>
      <c r="P3030">
        <v>10.367780487804801</v>
      </c>
      <c r="Q3030">
        <v>42</v>
      </c>
      <c r="R3030">
        <v>1722000</v>
      </c>
      <c r="S3030">
        <v>43311</v>
      </c>
      <c r="T3030">
        <v>43306</v>
      </c>
      <c r="U3030">
        <v>14.903</v>
      </c>
      <c r="V3030">
        <v>32</v>
      </c>
      <c r="W3030">
        <v>729382.64</v>
      </c>
      <c r="X3030">
        <v>1312000</v>
      </c>
      <c r="Y3030">
        <v>381300</v>
      </c>
      <c r="Z3030">
        <v>13.7938214154715</v>
      </c>
      <c r="AA3030">
        <v>58</v>
      </c>
      <c r="AB3030">
        <v>2378000</v>
      </c>
      <c r="AC3030">
        <v>43343</v>
      </c>
      <c r="AD3030">
        <v>43337</v>
      </c>
      <c r="AE3030">
        <v>21.677</v>
      </c>
      <c r="AF3030">
        <v>19</v>
      </c>
      <c r="AG3030">
        <v>417716.53</v>
      </c>
      <c r="AH3030">
        <v>779000</v>
      </c>
      <c r="AI3030">
        <v>233700</v>
      </c>
      <c r="AJ3030">
        <v>15.736625206820101</v>
      </c>
      <c r="AK3030">
        <v>39</v>
      </c>
      <c r="AL3030">
        <v>1599000</v>
      </c>
      <c r="AM3030">
        <v>43373</v>
      </c>
      <c r="AN3030">
        <v>43337</v>
      </c>
      <c r="AO3030">
        <v>13.3</v>
      </c>
      <c r="AP3030" t="s">
        <v>3418</v>
      </c>
      <c r="AQ3030">
        <v>56</v>
      </c>
      <c r="AR3030">
        <v>0</v>
      </c>
      <c r="AS3030">
        <v>36</v>
      </c>
      <c r="AT3030">
        <v>0</v>
      </c>
    </row>
    <row r="3031" spans="1:46" x14ac:dyDescent="0.25">
      <c r="A3031" t="s">
        <v>41</v>
      </c>
      <c r="B3031" t="s">
        <v>134</v>
      </c>
      <c r="C3031" t="s">
        <v>187</v>
      </c>
      <c r="D3031" t="s">
        <v>236</v>
      </c>
      <c r="E3031" t="s">
        <v>315</v>
      </c>
      <c r="F3031" t="s">
        <v>121</v>
      </c>
      <c r="H3031" t="s">
        <v>38</v>
      </c>
      <c r="I3031">
        <v>39</v>
      </c>
      <c r="J3031">
        <v>39</v>
      </c>
      <c r="K3031">
        <v>36</v>
      </c>
      <c r="L3031">
        <v>8</v>
      </c>
      <c r="M3031">
        <v>61136.65</v>
      </c>
      <c r="N3031">
        <v>232000</v>
      </c>
      <c r="O3031">
        <v>116000</v>
      </c>
      <c r="P3031">
        <v>42.025590267351603</v>
      </c>
      <c r="Q3031">
        <v>53</v>
      </c>
      <c r="R3031">
        <v>1537000</v>
      </c>
      <c r="S3031">
        <v>43312</v>
      </c>
      <c r="T3031">
        <v>43177</v>
      </c>
      <c r="U3031">
        <v>5.4189999999999996</v>
      </c>
      <c r="V3031">
        <v>26</v>
      </c>
      <c r="W3031">
        <v>252996.12</v>
      </c>
      <c r="X3031">
        <v>754000</v>
      </c>
      <c r="Y3031">
        <v>377000</v>
      </c>
      <c r="Z3031">
        <v>26.1815035070173</v>
      </c>
      <c r="AA3031">
        <v>63</v>
      </c>
      <c r="AB3031">
        <v>1827000</v>
      </c>
      <c r="AC3031">
        <v>43343</v>
      </c>
      <c r="AD3031">
        <v>43177</v>
      </c>
      <c r="AE3031">
        <v>17.613</v>
      </c>
      <c r="AF3031">
        <v>12</v>
      </c>
      <c r="AG3031">
        <v>116767.44</v>
      </c>
      <c r="AH3031">
        <v>350000</v>
      </c>
      <c r="AI3031">
        <v>160500</v>
      </c>
      <c r="AJ3031">
        <v>32.219427861033303</v>
      </c>
      <c r="AK3031">
        <v>51</v>
      </c>
      <c r="AL3031">
        <v>1581000</v>
      </c>
      <c r="AM3031">
        <v>43371</v>
      </c>
      <c r="AN3031">
        <v>43177</v>
      </c>
      <c r="AO3031">
        <v>8.4</v>
      </c>
      <c r="AP3031" t="s">
        <v>3419</v>
      </c>
      <c r="AQ3031">
        <v>18</v>
      </c>
      <c r="AR3031">
        <v>0</v>
      </c>
      <c r="AS3031">
        <v>36</v>
      </c>
      <c r="AT3031">
        <v>0</v>
      </c>
    </row>
    <row r="3032" spans="1:46" x14ac:dyDescent="0.25">
      <c r="A3032" t="s">
        <v>41</v>
      </c>
      <c r="B3032" t="s">
        <v>141</v>
      </c>
      <c r="C3032" t="s">
        <v>194</v>
      </c>
      <c r="D3032" t="s">
        <v>236</v>
      </c>
      <c r="E3032" t="s">
        <v>315</v>
      </c>
      <c r="F3032" t="s">
        <v>121</v>
      </c>
      <c r="H3032" t="s">
        <v>38</v>
      </c>
      <c r="I3032">
        <v>39</v>
      </c>
      <c r="J3032">
        <v>39</v>
      </c>
      <c r="K3032">
        <v>36</v>
      </c>
      <c r="L3032">
        <v>3</v>
      </c>
      <c r="M3032">
        <v>69737.73</v>
      </c>
      <c r="N3032">
        <v>126000</v>
      </c>
      <c r="O3032">
        <v>25200</v>
      </c>
      <c r="P3032">
        <v>23.8973187543757</v>
      </c>
      <c r="Q3032">
        <v>48</v>
      </c>
      <c r="R3032">
        <v>2016000</v>
      </c>
      <c r="S3032">
        <v>43290</v>
      </c>
      <c r="T3032">
        <v>43306</v>
      </c>
      <c r="U3032">
        <v>2.032</v>
      </c>
      <c r="V3032">
        <v>7</v>
      </c>
      <c r="W3032">
        <v>175551.91</v>
      </c>
      <c r="X3032">
        <v>294000</v>
      </c>
      <c r="Y3032">
        <v>75600</v>
      </c>
      <c r="Z3032">
        <v>11.580997913047099</v>
      </c>
      <c r="AA3032">
        <v>41</v>
      </c>
      <c r="AB3032">
        <v>1722000</v>
      </c>
      <c r="AC3032">
        <v>43343</v>
      </c>
      <c r="AD3032">
        <v>43306</v>
      </c>
      <c r="AE3032">
        <v>4.742</v>
      </c>
      <c r="AF3032">
        <v>7</v>
      </c>
      <c r="AG3032">
        <v>172556.79</v>
      </c>
      <c r="AH3032">
        <v>294000</v>
      </c>
      <c r="AI3032">
        <v>88200</v>
      </c>
      <c r="AJ3032">
        <v>7.7684795470206396</v>
      </c>
      <c r="AK3032">
        <v>34</v>
      </c>
      <c r="AL3032">
        <v>1428000</v>
      </c>
      <c r="AM3032">
        <v>43366</v>
      </c>
      <c r="AN3032">
        <v>43306</v>
      </c>
      <c r="AO3032">
        <v>4.9000000000000004</v>
      </c>
      <c r="AP3032" t="s">
        <v>3420</v>
      </c>
      <c r="AQ3032">
        <v>22</v>
      </c>
      <c r="AR3032">
        <v>0</v>
      </c>
      <c r="AS3032">
        <v>0</v>
      </c>
      <c r="AT3032">
        <v>0</v>
      </c>
    </row>
    <row r="3033" spans="1:46" x14ac:dyDescent="0.25">
      <c r="A3033" t="s">
        <v>41</v>
      </c>
      <c r="B3033" t="s">
        <v>137</v>
      </c>
      <c r="C3033" t="s">
        <v>190</v>
      </c>
      <c r="D3033" t="s">
        <v>236</v>
      </c>
      <c r="E3033" t="s">
        <v>315</v>
      </c>
      <c r="F3033" t="s">
        <v>121</v>
      </c>
      <c r="H3033" t="s">
        <v>38</v>
      </c>
      <c r="I3033">
        <v>39</v>
      </c>
      <c r="J3033">
        <v>39</v>
      </c>
      <c r="K3033">
        <v>36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72</v>
      </c>
      <c r="AL3033">
        <v>2520000</v>
      </c>
      <c r="AN3033">
        <v>43363</v>
      </c>
      <c r="AO3033">
        <v>0</v>
      </c>
      <c r="AP3033" t="s">
        <v>3421</v>
      </c>
      <c r="AQ3033">
        <v>25</v>
      </c>
      <c r="AR3033">
        <v>0</v>
      </c>
      <c r="AS3033">
        <v>0</v>
      </c>
      <c r="AT3033">
        <v>0</v>
      </c>
    </row>
    <row r="3034" spans="1:46" x14ac:dyDescent="0.25">
      <c r="A3034" t="s">
        <v>41</v>
      </c>
      <c r="B3034" t="s">
        <v>133</v>
      </c>
      <c r="C3034" t="s">
        <v>186</v>
      </c>
      <c r="D3034" t="s">
        <v>236</v>
      </c>
      <c r="E3034" t="s">
        <v>315</v>
      </c>
      <c r="F3034" t="s">
        <v>121</v>
      </c>
      <c r="H3034" t="s">
        <v>38</v>
      </c>
      <c r="I3034">
        <v>39</v>
      </c>
      <c r="J3034">
        <v>39</v>
      </c>
      <c r="K3034">
        <v>36</v>
      </c>
      <c r="L3034">
        <v>18</v>
      </c>
      <c r="M3034">
        <v>280066.34000000003</v>
      </c>
      <c r="N3034">
        <v>702000</v>
      </c>
      <c r="O3034">
        <v>331500</v>
      </c>
      <c r="P3034">
        <v>16.84939977498</v>
      </c>
      <c r="Q3034">
        <v>45</v>
      </c>
      <c r="R3034">
        <v>1755000</v>
      </c>
      <c r="S3034">
        <v>43311</v>
      </c>
      <c r="T3034">
        <v>43308</v>
      </c>
      <c r="U3034">
        <v>12.194000000000001</v>
      </c>
      <c r="V3034">
        <v>12</v>
      </c>
      <c r="W3034">
        <v>192263.25</v>
      </c>
      <c r="X3034">
        <v>468000</v>
      </c>
      <c r="Y3034">
        <v>234000</v>
      </c>
      <c r="Z3034">
        <v>9.6198398594617398</v>
      </c>
      <c r="AA3034">
        <v>69</v>
      </c>
      <c r="AB3034">
        <v>2691000</v>
      </c>
      <c r="AC3034">
        <v>43338</v>
      </c>
      <c r="AD3034">
        <v>43332</v>
      </c>
      <c r="AE3034">
        <v>8.1289999999999996</v>
      </c>
      <c r="AF3034">
        <v>6</v>
      </c>
      <c r="AG3034">
        <v>95719.26</v>
      </c>
      <c r="AH3034">
        <v>234000</v>
      </c>
      <c r="AI3034">
        <v>93600</v>
      </c>
      <c r="AJ3034">
        <v>25.006277991435098</v>
      </c>
      <c r="AK3034">
        <v>63</v>
      </c>
      <c r="AL3034">
        <v>2457000</v>
      </c>
      <c r="AM3034">
        <v>43373</v>
      </c>
      <c r="AN3034">
        <v>43332</v>
      </c>
      <c r="AO3034">
        <v>4.2</v>
      </c>
      <c r="AP3034" t="s">
        <v>3422</v>
      </c>
      <c r="AQ3034">
        <v>77</v>
      </c>
      <c r="AR3034">
        <v>0</v>
      </c>
      <c r="AS3034">
        <v>0</v>
      </c>
      <c r="AT3034">
        <v>0</v>
      </c>
    </row>
    <row r="3035" spans="1:46" x14ac:dyDescent="0.25">
      <c r="A3035" t="s">
        <v>41</v>
      </c>
      <c r="B3035" t="s">
        <v>142</v>
      </c>
      <c r="C3035" t="s">
        <v>195</v>
      </c>
      <c r="D3035" t="s">
        <v>236</v>
      </c>
      <c r="E3035" t="s">
        <v>315</v>
      </c>
      <c r="F3035" t="s">
        <v>121</v>
      </c>
      <c r="H3035" t="s">
        <v>38</v>
      </c>
      <c r="I3035">
        <v>39</v>
      </c>
      <c r="J3035">
        <v>39</v>
      </c>
      <c r="K3035">
        <v>36</v>
      </c>
      <c r="L3035">
        <v>5</v>
      </c>
      <c r="M3035">
        <v>70779.149999999994</v>
      </c>
      <c r="N3035">
        <v>154600</v>
      </c>
      <c r="O3035">
        <v>62350</v>
      </c>
      <c r="P3035">
        <v>15.6020971950226</v>
      </c>
      <c r="Q3035">
        <v>23</v>
      </c>
      <c r="R3035">
        <v>805000</v>
      </c>
      <c r="S3035">
        <v>43301</v>
      </c>
      <c r="T3035">
        <v>43209</v>
      </c>
      <c r="U3035">
        <v>3.387</v>
      </c>
      <c r="V3035">
        <v>7</v>
      </c>
      <c r="W3035">
        <v>96429.72</v>
      </c>
      <c r="X3035">
        <v>245000</v>
      </c>
      <c r="Y3035">
        <v>122500</v>
      </c>
      <c r="Z3035">
        <v>13.410047064196</v>
      </c>
      <c r="AA3035">
        <v>52</v>
      </c>
      <c r="AB3035">
        <v>1820000</v>
      </c>
      <c r="AC3035">
        <v>43339</v>
      </c>
      <c r="AD3035">
        <v>43328</v>
      </c>
      <c r="AE3035">
        <v>4.742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52</v>
      </c>
      <c r="AL3035">
        <v>1820000</v>
      </c>
      <c r="AM3035">
        <v>43344</v>
      </c>
      <c r="AN3035">
        <v>43328</v>
      </c>
      <c r="AO3035">
        <v>0</v>
      </c>
      <c r="AP3035" t="s">
        <v>3423</v>
      </c>
      <c r="AQ3035">
        <v>69</v>
      </c>
      <c r="AR3035">
        <v>0</v>
      </c>
      <c r="AS3035">
        <v>0</v>
      </c>
      <c r="AT3035">
        <v>0</v>
      </c>
    </row>
    <row r="3036" spans="1:46" x14ac:dyDescent="0.25">
      <c r="A3036" t="s">
        <v>41</v>
      </c>
      <c r="B3036" t="s">
        <v>139</v>
      </c>
      <c r="C3036" t="s">
        <v>192</v>
      </c>
      <c r="D3036" t="s">
        <v>236</v>
      </c>
      <c r="E3036" t="s">
        <v>315</v>
      </c>
      <c r="F3036" t="s">
        <v>121</v>
      </c>
      <c r="H3036" t="s">
        <v>38</v>
      </c>
      <c r="I3036">
        <v>37</v>
      </c>
      <c r="J3036">
        <v>37</v>
      </c>
      <c r="K3036">
        <v>36</v>
      </c>
      <c r="L3036">
        <v>1</v>
      </c>
      <c r="M3036">
        <v>18589.099999999999</v>
      </c>
      <c r="N3036">
        <v>34000</v>
      </c>
      <c r="O3036">
        <v>10200</v>
      </c>
      <c r="P3036">
        <v>14.083993040605099</v>
      </c>
      <c r="Q3036">
        <v>17</v>
      </c>
      <c r="R3036">
        <v>578000</v>
      </c>
      <c r="S3036">
        <v>43300</v>
      </c>
      <c r="T3036">
        <v>43157</v>
      </c>
      <c r="U3036">
        <v>0.67700000000000005</v>
      </c>
      <c r="V3036">
        <v>6</v>
      </c>
      <c r="W3036">
        <v>111534.57</v>
      </c>
      <c r="X3036">
        <v>204000</v>
      </c>
      <c r="Y3036">
        <v>61200</v>
      </c>
      <c r="Z3036">
        <v>14.084014826212799</v>
      </c>
      <c r="AA3036">
        <v>11</v>
      </c>
      <c r="AB3036">
        <v>374000</v>
      </c>
      <c r="AC3036">
        <v>43340</v>
      </c>
      <c r="AD3036">
        <v>43157</v>
      </c>
      <c r="AE3036">
        <v>4.0650000000000004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11</v>
      </c>
      <c r="AL3036">
        <v>374000</v>
      </c>
      <c r="AN3036">
        <v>43401</v>
      </c>
      <c r="AO3036">
        <v>0</v>
      </c>
      <c r="AP3036" t="s">
        <v>3424</v>
      </c>
      <c r="AQ3036">
        <v>57</v>
      </c>
      <c r="AR3036">
        <v>0</v>
      </c>
      <c r="AS3036">
        <v>0</v>
      </c>
      <c r="AT3036">
        <v>0</v>
      </c>
    </row>
    <row r="3037" spans="1:46" x14ac:dyDescent="0.25">
      <c r="A3037" t="s">
        <v>41</v>
      </c>
      <c r="B3037" t="s">
        <v>131</v>
      </c>
      <c r="C3037" t="s">
        <v>184</v>
      </c>
      <c r="D3037" t="s">
        <v>236</v>
      </c>
      <c r="E3037" t="s">
        <v>315</v>
      </c>
      <c r="F3037" t="s">
        <v>121</v>
      </c>
      <c r="H3037" t="s">
        <v>38</v>
      </c>
      <c r="I3037">
        <v>30</v>
      </c>
      <c r="J3037">
        <v>30</v>
      </c>
      <c r="K3037">
        <v>24</v>
      </c>
      <c r="L3037">
        <v>17</v>
      </c>
      <c r="M3037">
        <v>292221.65000000002</v>
      </c>
      <c r="N3037">
        <v>729300</v>
      </c>
      <c r="O3037">
        <v>364650</v>
      </c>
      <c r="P3037">
        <v>11.8486726998491</v>
      </c>
      <c r="Q3037">
        <v>40</v>
      </c>
      <c r="R3037">
        <v>1716000</v>
      </c>
      <c r="S3037">
        <v>43312</v>
      </c>
      <c r="T3037">
        <v>43312</v>
      </c>
      <c r="U3037">
        <v>11.516</v>
      </c>
      <c r="V3037">
        <v>33</v>
      </c>
      <c r="W3037">
        <v>575394.93000000005</v>
      </c>
      <c r="X3037">
        <v>1415700</v>
      </c>
      <c r="Y3037">
        <v>707850</v>
      </c>
      <c r="Z3037">
        <v>10.583538461538399</v>
      </c>
      <c r="AA3037">
        <v>7</v>
      </c>
      <c r="AB3037">
        <v>300300</v>
      </c>
      <c r="AC3037">
        <v>43343</v>
      </c>
      <c r="AD3037">
        <v>43312</v>
      </c>
      <c r="AE3037">
        <v>22.355</v>
      </c>
      <c r="AF3037">
        <v>8</v>
      </c>
      <c r="AG3037">
        <v>138289.44</v>
      </c>
      <c r="AH3037">
        <v>352200</v>
      </c>
      <c r="AI3037">
        <v>107250</v>
      </c>
      <c r="AJ3037">
        <v>37.8981897839544</v>
      </c>
      <c r="AK3037">
        <v>-1</v>
      </c>
      <c r="AL3037">
        <v>-45900</v>
      </c>
      <c r="AM3037">
        <v>43359</v>
      </c>
      <c r="AN3037">
        <v>43312</v>
      </c>
      <c r="AO3037">
        <v>5.6</v>
      </c>
      <c r="AP3037" t="s">
        <v>3425</v>
      </c>
      <c r="AQ3037">
        <v>-20</v>
      </c>
      <c r="AR3037">
        <v>0</v>
      </c>
      <c r="AS3037">
        <v>48</v>
      </c>
      <c r="AT3037">
        <v>0</v>
      </c>
    </row>
    <row r="3038" spans="1:46" x14ac:dyDescent="0.25">
      <c r="A3038" t="s">
        <v>41</v>
      </c>
      <c r="B3038" t="s">
        <v>143</v>
      </c>
      <c r="C3038" t="s">
        <v>196</v>
      </c>
      <c r="D3038" t="s">
        <v>236</v>
      </c>
      <c r="E3038" t="s">
        <v>315</v>
      </c>
      <c r="F3038" t="s">
        <v>121</v>
      </c>
      <c r="H3038" t="s">
        <v>38</v>
      </c>
      <c r="I3038">
        <v>26</v>
      </c>
      <c r="J3038">
        <v>26</v>
      </c>
      <c r="K3038">
        <v>24</v>
      </c>
      <c r="L3038">
        <v>4</v>
      </c>
      <c r="M3038">
        <v>104914.75</v>
      </c>
      <c r="N3038">
        <v>192000</v>
      </c>
      <c r="O3038">
        <v>28800</v>
      </c>
      <c r="P3038">
        <v>29.285401174719102</v>
      </c>
      <c r="Q3038">
        <v>47</v>
      </c>
      <c r="R3038">
        <v>2256000</v>
      </c>
      <c r="S3038">
        <v>43308</v>
      </c>
      <c r="T3038">
        <v>43312</v>
      </c>
      <c r="U3038">
        <v>2.71</v>
      </c>
      <c r="V3038">
        <v>13</v>
      </c>
      <c r="W3038">
        <v>374489.48</v>
      </c>
      <c r="X3038">
        <v>624000</v>
      </c>
      <c r="Y3038">
        <v>187200</v>
      </c>
      <c r="Z3038">
        <v>5.6917518099111097</v>
      </c>
      <c r="AA3038">
        <v>34</v>
      </c>
      <c r="AB3038">
        <v>1632000</v>
      </c>
      <c r="AC3038">
        <v>43343</v>
      </c>
      <c r="AD3038">
        <v>43312</v>
      </c>
      <c r="AE3038">
        <v>8.8059999999999992</v>
      </c>
      <c r="AF3038">
        <v>2</v>
      </c>
      <c r="AG3038">
        <v>55479.92</v>
      </c>
      <c r="AH3038">
        <v>96000</v>
      </c>
      <c r="AI3038">
        <v>0</v>
      </c>
      <c r="AJ3038">
        <v>36.429258134674697</v>
      </c>
      <c r="AK3038">
        <v>32</v>
      </c>
      <c r="AL3038">
        <v>1536000</v>
      </c>
      <c r="AM3038">
        <v>43365</v>
      </c>
      <c r="AN3038">
        <v>43312</v>
      </c>
      <c r="AO3038">
        <v>1.4</v>
      </c>
      <c r="AP3038" t="s">
        <v>3426</v>
      </c>
      <c r="AQ3038">
        <v>59</v>
      </c>
      <c r="AR3038">
        <v>0</v>
      </c>
      <c r="AS3038">
        <v>0</v>
      </c>
      <c r="AT3038">
        <v>0</v>
      </c>
    </row>
    <row r="3039" spans="1:46" x14ac:dyDescent="0.25">
      <c r="A3039" t="s">
        <v>41</v>
      </c>
      <c r="B3039" t="s">
        <v>146</v>
      </c>
      <c r="C3039" t="s">
        <v>199</v>
      </c>
      <c r="D3039" t="s">
        <v>236</v>
      </c>
      <c r="E3039" t="s">
        <v>315</v>
      </c>
      <c r="F3039" t="s">
        <v>121</v>
      </c>
      <c r="H3039" t="s">
        <v>38</v>
      </c>
      <c r="I3039">
        <v>26</v>
      </c>
      <c r="J3039">
        <v>26</v>
      </c>
      <c r="K3039">
        <v>24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48</v>
      </c>
      <c r="AL3039">
        <v>2688000</v>
      </c>
      <c r="AN3039">
        <v>43363</v>
      </c>
      <c r="AO3039">
        <v>0</v>
      </c>
      <c r="AP3039" t="s">
        <v>3427</v>
      </c>
      <c r="AQ3039">
        <v>10</v>
      </c>
      <c r="AR3039">
        <v>0</v>
      </c>
      <c r="AS3039">
        <v>0</v>
      </c>
      <c r="AT3039">
        <v>0</v>
      </c>
    </row>
    <row r="3040" spans="1:46" x14ac:dyDescent="0.25">
      <c r="A3040" t="s">
        <v>41</v>
      </c>
      <c r="B3040" t="s">
        <v>157</v>
      </c>
      <c r="C3040" t="s">
        <v>210</v>
      </c>
      <c r="D3040" t="s">
        <v>236</v>
      </c>
      <c r="E3040" t="s">
        <v>315</v>
      </c>
      <c r="F3040" t="s">
        <v>121</v>
      </c>
      <c r="H3040" t="s">
        <v>38</v>
      </c>
      <c r="I3040">
        <v>15</v>
      </c>
      <c r="J3040">
        <v>15</v>
      </c>
      <c r="K3040">
        <v>6</v>
      </c>
      <c r="L3040">
        <v>4</v>
      </c>
      <c r="M3040">
        <v>179790.21</v>
      </c>
      <c r="N3040">
        <v>310900</v>
      </c>
      <c r="O3040">
        <v>70170</v>
      </c>
      <c r="P3040">
        <v>17.8460388862085</v>
      </c>
      <c r="Q3040">
        <v>24</v>
      </c>
      <c r="R3040">
        <v>1917600</v>
      </c>
      <c r="S3040">
        <v>43312</v>
      </c>
      <c r="T3040">
        <v>43310</v>
      </c>
      <c r="U3040">
        <v>2.71</v>
      </c>
      <c r="V3040">
        <v>10</v>
      </c>
      <c r="W3040">
        <v>482280.32</v>
      </c>
      <c r="X3040">
        <v>799000</v>
      </c>
      <c r="Y3040">
        <v>239700</v>
      </c>
      <c r="Z3040">
        <v>5.1478003800713301</v>
      </c>
      <c r="AA3040">
        <v>20</v>
      </c>
      <c r="AB3040">
        <v>1600000</v>
      </c>
      <c r="AC3040">
        <v>43340</v>
      </c>
      <c r="AD3040">
        <v>43332</v>
      </c>
      <c r="AE3040">
        <v>6.774</v>
      </c>
      <c r="AF3040">
        <v>6</v>
      </c>
      <c r="AG3040">
        <v>288066.99</v>
      </c>
      <c r="AH3040">
        <v>476700</v>
      </c>
      <c r="AI3040">
        <v>119910</v>
      </c>
      <c r="AJ3040">
        <v>11.1876203245433</v>
      </c>
      <c r="AK3040">
        <v>26</v>
      </c>
      <c r="AL3040">
        <v>2077400</v>
      </c>
      <c r="AM3040">
        <v>43373</v>
      </c>
      <c r="AN3040">
        <v>43382</v>
      </c>
      <c r="AO3040">
        <v>4.2</v>
      </c>
      <c r="AP3040" t="s">
        <v>3428</v>
      </c>
      <c r="AQ3040">
        <v>16</v>
      </c>
      <c r="AR3040">
        <v>0</v>
      </c>
      <c r="AS3040">
        <v>0</v>
      </c>
      <c r="AT3040">
        <v>0</v>
      </c>
    </row>
    <row r="3041" spans="1:46" x14ac:dyDescent="0.25">
      <c r="A3041" t="s">
        <v>41</v>
      </c>
      <c r="B3041" t="s">
        <v>151</v>
      </c>
      <c r="C3041" t="s">
        <v>204</v>
      </c>
      <c r="D3041" t="s">
        <v>236</v>
      </c>
      <c r="E3041" t="s">
        <v>315</v>
      </c>
      <c r="F3041" t="s">
        <v>121</v>
      </c>
      <c r="H3041" t="s">
        <v>38</v>
      </c>
      <c r="I3041">
        <v>13</v>
      </c>
      <c r="J3041">
        <v>13</v>
      </c>
      <c r="K3041">
        <v>12</v>
      </c>
      <c r="L3041">
        <v>4</v>
      </c>
      <c r="M3041">
        <v>218360.85</v>
      </c>
      <c r="N3041">
        <v>377000</v>
      </c>
      <c r="O3041">
        <v>113100</v>
      </c>
      <c r="P3041">
        <v>8.9818359571876307</v>
      </c>
      <c r="Q3041">
        <v>13</v>
      </c>
      <c r="R3041">
        <v>1235000</v>
      </c>
      <c r="S3041">
        <v>43308</v>
      </c>
      <c r="T3041">
        <v>43308</v>
      </c>
      <c r="U3041">
        <v>2.71</v>
      </c>
      <c r="V3041">
        <v>3</v>
      </c>
      <c r="W3041">
        <v>171097.58</v>
      </c>
      <c r="X3041">
        <v>285000</v>
      </c>
      <c r="Y3041">
        <v>57000</v>
      </c>
      <c r="Z3041">
        <v>17.452921821209902</v>
      </c>
      <c r="AA3041">
        <v>10</v>
      </c>
      <c r="AB3041">
        <v>950000</v>
      </c>
      <c r="AC3041">
        <v>43329</v>
      </c>
      <c r="AD3041">
        <v>43308</v>
      </c>
      <c r="AE3041">
        <v>2.032</v>
      </c>
      <c r="AF3041">
        <v>5</v>
      </c>
      <c r="AG3041">
        <v>277882.90000000002</v>
      </c>
      <c r="AH3041">
        <v>475000</v>
      </c>
      <c r="AI3041">
        <v>142500</v>
      </c>
      <c r="AJ3041">
        <v>8.0688149546485501</v>
      </c>
      <c r="AK3041">
        <v>5</v>
      </c>
      <c r="AL3041">
        <v>475000</v>
      </c>
      <c r="AM3041">
        <v>43365</v>
      </c>
      <c r="AN3041">
        <v>43377</v>
      </c>
      <c r="AO3041">
        <v>3.5</v>
      </c>
      <c r="AP3041" t="s">
        <v>3429</v>
      </c>
      <c r="AQ3041">
        <v>1</v>
      </c>
      <c r="AR3041">
        <v>0</v>
      </c>
      <c r="AS3041">
        <v>18</v>
      </c>
      <c r="AT3041">
        <v>0</v>
      </c>
    </row>
    <row r="3042" spans="1:46" x14ac:dyDescent="0.25">
      <c r="A3042" t="s">
        <v>41</v>
      </c>
      <c r="B3042" t="s">
        <v>152</v>
      </c>
      <c r="C3042" t="s">
        <v>205</v>
      </c>
      <c r="D3042" t="s">
        <v>236</v>
      </c>
      <c r="E3042" t="s">
        <v>315</v>
      </c>
      <c r="F3042" t="s">
        <v>121</v>
      </c>
      <c r="H3042" t="s">
        <v>38</v>
      </c>
      <c r="I3042">
        <v>13</v>
      </c>
      <c r="J3042">
        <v>13</v>
      </c>
      <c r="K3042">
        <v>12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O3042">
        <v>0</v>
      </c>
      <c r="AP3042" t="s">
        <v>3430</v>
      </c>
      <c r="AQ3042">
        <v>12</v>
      </c>
      <c r="AR3042">
        <v>0</v>
      </c>
      <c r="AS3042">
        <v>0</v>
      </c>
      <c r="AT3042">
        <v>0</v>
      </c>
    </row>
    <row r="3043" spans="1:46" x14ac:dyDescent="0.25">
      <c r="A3043" t="s">
        <v>41</v>
      </c>
      <c r="B3043" t="s">
        <v>153</v>
      </c>
      <c r="C3043" t="s">
        <v>206</v>
      </c>
      <c r="D3043" t="s">
        <v>236</v>
      </c>
      <c r="E3043" t="s">
        <v>315</v>
      </c>
      <c r="F3043" t="s">
        <v>121</v>
      </c>
      <c r="H3043" t="s">
        <v>38</v>
      </c>
      <c r="I3043">
        <v>13</v>
      </c>
      <c r="J3043">
        <v>13</v>
      </c>
      <c r="K3043">
        <v>12</v>
      </c>
      <c r="L3043">
        <v>3</v>
      </c>
      <c r="M3043">
        <v>198227.06</v>
      </c>
      <c r="N3043">
        <v>376000</v>
      </c>
      <c r="O3043">
        <v>75300</v>
      </c>
      <c r="P3043">
        <v>27.485944033902101</v>
      </c>
      <c r="Q3043">
        <v>7</v>
      </c>
      <c r="R3043">
        <v>882000</v>
      </c>
      <c r="S3043">
        <v>43309</v>
      </c>
      <c r="T3043">
        <v>42832</v>
      </c>
      <c r="U3043">
        <v>2.032</v>
      </c>
      <c r="V3043">
        <v>2</v>
      </c>
      <c r="W3043">
        <v>132151.37</v>
      </c>
      <c r="X3043">
        <v>252000</v>
      </c>
      <c r="Y3043">
        <v>37800</v>
      </c>
      <c r="Z3043">
        <v>32.135150888699599</v>
      </c>
      <c r="AA3043">
        <v>5</v>
      </c>
      <c r="AB3043">
        <v>630000</v>
      </c>
      <c r="AC3043">
        <v>43330</v>
      </c>
      <c r="AD3043">
        <v>42832</v>
      </c>
      <c r="AE3043">
        <v>1.355</v>
      </c>
      <c r="AF3043">
        <v>4</v>
      </c>
      <c r="AG3043">
        <v>262707.11</v>
      </c>
      <c r="AH3043">
        <v>504000</v>
      </c>
      <c r="AI3043">
        <v>151200</v>
      </c>
      <c r="AJ3043">
        <v>18.0901868610344</v>
      </c>
      <c r="AK3043">
        <v>13</v>
      </c>
      <c r="AL3043">
        <v>1638000</v>
      </c>
      <c r="AM3043">
        <v>43371</v>
      </c>
      <c r="AN3043">
        <v>43359</v>
      </c>
      <c r="AO3043">
        <v>2.8</v>
      </c>
      <c r="AP3043" t="s">
        <v>3431</v>
      </c>
      <c r="AQ3043">
        <v>20</v>
      </c>
      <c r="AR3043">
        <v>0</v>
      </c>
      <c r="AS3043">
        <v>0</v>
      </c>
      <c r="AT3043">
        <v>0</v>
      </c>
    </row>
    <row r="3044" spans="1:46" x14ac:dyDescent="0.25">
      <c r="A3044" t="s">
        <v>41</v>
      </c>
      <c r="B3044" t="s">
        <v>155</v>
      </c>
      <c r="C3044" t="s">
        <v>208</v>
      </c>
      <c r="D3044" t="s">
        <v>236</v>
      </c>
      <c r="E3044" t="s">
        <v>315</v>
      </c>
      <c r="F3044" t="s">
        <v>121</v>
      </c>
      <c r="H3044" t="s">
        <v>38</v>
      </c>
      <c r="I3044">
        <v>13</v>
      </c>
      <c r="J3044">
        <v>13</v>
      </c>
      <c r="K3044">
        <v>12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E3044">
        <v>0</v>
      </c>
      <c r="AF3044">
        <v>1</v>
      </c>
      <c r="AG3044">
        <v>87693.58</v>
      </c>
      <c r="AH3044">
        <v>149000</v>
      </c>
      <c r="AI3044">
        <v>44700</v>
      </c>
      <c r="AJ3044">
        <v>7.5139618264353496</v>
      </c>
      <c r="AK3044">
        <v>23</v>
      </c>
      <c r="AL3044">
        <v>3427000</v>
      </c>
      <c r="AM3044">
        <v>43365</v>
      </c>
      <c r="AN3044">
        <v>43359</v>
      </c>
      <c r="AO3044">
        <v>0.7</v>
      </c>
      <c r="AP3044" t="s">
        <v>3432</v>
      </c>
      <c r="AQ3044">
        <v>8</v>
      </c>
      <c r="AR3044">
        <v>0</v>
      </c>
      <c r="AS3044">
        <v>0</v>
      </c>
      <c r="AT3044">
        <v>0</v>
      </c>
    </row>
    <row r="3045" spans="1:46" x14ac:dyDescent="0.25">
      <c r="A3045" t="s">
        <v>41</v>
      </c>
      <c r="B3045" t="s">
        <v>156</v>
      </c>
      <c r="C3045" t="s">
        <v>209</v>
      </c>
      <c r="D3045" t="s">
        <v>236</v>
      </c>
      <c r="E3045" t="s">
        <v>315</v>
      </c>
      <c r="F3045" t="s">
        <v>121</v>
      </c>
      <c r="H3045" t="s">
        <v>38</v>
      </c>
      <c r="I3045">
        <v>13</v>
      </c>
      <c r="J3045">
        <v>13</v>
      </c>
      <c r="K3045">
        <v>12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182000</v>
      </c>
      <c r="T3045">
        <v>42794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182000</v>
      </c>
      <c r="AD3045">
        <v>42794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25</v>
      </c>
      <c r="AL3045">
        <v>4550000</v>
      </c>
      <c r="AN3045">
        <v>43359</v>
      </c>
      <c r="AO3045">
        <v>0</v>
      </c>
      <c r="AP3045" t="s">
        <v>3433</v>
      </c>
      <c r="AQ3045">
        <v>29</v>
      </c>
      <c r="AR3045">
        <v>0</v>
      </c>
      <c r="AS3045">
        <v>0</v>
      </c>
      <c r="AT3045">
        <v>0</v>
      </c>
    </row>
    <row r="3046" spans="1:46" x14ac:dyDescent="0.25">
      <c r="A3046" t="s">
        <v>41</v>
      </c>
      <c r="B3046" t="s">
        <v>160</v>
      </c>
      <c r="C3046" t="s">
        <v>213</v>
      </c>
      <c r="D3046" t="s">
        <v>236</v>
      </c>
      <c r="E3046" t="s">
        <v>315</v>
      </c>
      <c r="F3046" t="s">
        <v>121</v>
      </c>
      <c r="H3046" t="s">
        <v>38</v>
      </c>
      <c r="I3046">
        <v>9</v>
      </c>
      <c r="J3046">
        <v>9</v>
      </c>
      <c r="K3046">
        <v>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E3046">
        <v>0</v>
      </c>
      <c r="AF3046">
        <v>2</v>
      </c>
      <c r="AG3046">
        <v>114680.34</v>
      </c>
      <c r="AH3046">
        <v>198000</v>
      </c>
      <c r="AI3046">
        <v>59400</v>
      </c>
      <c r="AJ3046">
        <v>8.9838571428571399</v>
      </c>
      <c r="AK3046">
        <v>10</v>
      </c>
      <c r="AL3046">
        <v>990000</v>
      </c>
      <c r="AM3046">
        <v>43353</v>
      </c>
      <c r="AN3046">
        <v>43348</v>
      </c>
      <c r="AO3046">
        <v>1.4</v>
      </c>
      <c r="AP3046" t="s">
        <v>3434</v>
      </c>
      <c r="AQ3046">
        <v>6</v>
      </c>
      <c r="AR3046">
        <v>0</v>
      </c>
      <c r="AS3046">
        <v>0</v>
      </c>
      <c r="AT3046">
        <v>0</v>
      </c>
    </row>
    <row r="3047" spans="1:46" x14ac:dyDescent="0.25">
      <c r="A3047" t="s">
        <v>41</v>
      </c>
      <c r="B3047" t="s">
        <v>161</v>
      </c>
      <c r="C3047" t="s">
        <v>214</v>
      </c>
      <c r="D3047" t="s">
        <v>236</v>
      </c>
      <c r="E3047" t="s">
        <v>315</v>
      </c>
      <c r="F3047" t="s">
        <v>121</v>
      </c>
      <c r="H3047" t="s">
        <v>38</v>
      </c>
      <c r="I3047">
        <v>9</v>
      </c>
      <c r="J3047">
        <v>9</v>
      </c>
      <c r="K3047">
        <v>6</v>
      </c>
      <c r="L3047">
        <v>3</v>
      </c>
      <c r="M3047">
        <v>193582.23</v>
      </c>
      <c r="N3047">
        <v>342000</v>
      </c>
      <c r="O3047">
        <v>102600</v>
      </c>
      <c r="P3047">
        <v>11.0524425045071</v>
      </c>
      <c r="Q3047">
        <v>-3</v>
      </c>
      <c r="R3047">
        <v>-342000</v>
      </c>
      <c r="S3047">
        <v>43310</v>
      </c>
      <c r="T3047">
        <v>42885</v>
      </c>
      <c r="U3047">
        <v>2.032</v>
      </c>
      <c r="V3047">
        <v>1</v>
      </c>
      <c r="W3047">
        <v>64527.41</v>
      </c>
      <c r="X3047">
        <v>114000</v>
      </c>
      <c r="Y3047">
        <v>34200</v>
      </c>
      <c r="Z3047">
        <v>11.0524429132052</v>
      </c>
      <c r="AA3047">
        <v>8</v>
      </c>
      <c r="AB3047">
        <v>952000</v>
      </c>
      <c r="AC3047">
        <v>43335</v>
      </c>
      <c r="AD3047">
        <v>43337</v>
      </c>
      <c r="AE3047">
        <v>0.67700000000000005</v>
      </c>
      <c r="AF3047">
        <v>24</v>
      </c>
      <c r="AG3047">
        <v>1714693.36</v>
      </c>
      <c r="AH3047">
        <v>2856000</v>
      </c>
      <c r="AI3047">
        <v>856800</v>
      </c>
      <c r="AJ3047">
        <v>5.6541268271443803</v>
      </c>
      <c r="AK3047">
        <v>-4</v>
      </c>
      <c r="AL3047">
        <v>-476000</v>
      </c>
      <c r="AM3047">
        <v>43373</v>
      </c>
      <c r="AN3047">
        <v>43393</v>
      </c>
      <c r="AO3047">
        <v>16.8</v>
      </c>
      <c r="AP3047" t="s">
        <v>3435</v>
      </c>
      <c r="AQ3047">
        <v>19</v>
      </c>
      <c r="AR3047">
        <v>0</v>
      </c>
      <c r="AS3047">
        <v>0</v>
      </c>
      <c r="AT3047">
        <v>0</v>
      </c>
    </row>
    <row r="3048" spans="1:46" x14ac:dyDescent="0.25">
      <c r="A3048" t="s">
        <v>41</v>
      </c>
      <c r="B3048" t="s">
        <v>162</v>
      </c>
      <c r="C3048" t="s">
        <v>215</v>
      </c>
      <c r="D3048" t="s">
        <v>236</v>
      </c>
      <c r="E3048" t="s">
        <v>315</v>
      </c>
      <c r="F3048" t="s">
        <v>121</v>
      </c>
      <c r="H3048" t="s">
        <v>38</v>
      </c>
      <c r="I3048">
        <v>9</v>
      </c>
      <c r="J3048">
        <v>9</v>
      </c>
      <c r="K3048">
        <v>6</v>
      </c>
      <c r="L3048">
        <v>2</v>
      </c>
      <c r="M3048">
        <v>145133.47</v>
      </c>
      <c r="N3048">
        <v>246000</v>
      </c>
      <c r="O3048">
        <v>73800</v>
      </c>
      <c r="P3048">
        <v>7.2898858673348199</v>
      </c>
      <c r="Q3048">
        <v>0</v>
      </c>
      <c r="R3048">
        <v>0</v>
      </c>
      <c r="S3048">
        <v>43312</v>
      </c>
      <c r="T3048">
        <v>43230</v>
      </c>
      <c r="U3048">
        <v>1.355</v>
      </c>
      <c r="V3048">
        <v>2</v>
      </c>
      <c r="W3048">
        <v>145133.46</v>
      </c>
      <c r="X3048">
        <v>246000</v>
      </c>
      <c r="Y3048">
        <v>73800</v>
      </c>
      <c r="Z3048">
        <v>7.2898922552558201</v>
      </c>
      <c r="AA3048">
        <v>10</v>
      </c>
      <c r="AB3048">
        <v>1230000</v>
      </c>
      <c r="AC3048">
        <v>43337</v>
      </c>
      <c r="AD3048">
        <v>43341</v>
      </c>
      <c r="AE3048">
        <v>1.355</v>
      </c>
      <c r="AF3048">
        <v>5</v>
      </c>
      <c r="AG3048">
        <v>384805.77</v>
      </c>
      <c r="AH3048">
        <v>615000</v>
      </c>
      <c r="AI3048">
        <v>184500</v>
      </c>
      <c r="AJ3048">
        <v>1.6756452048089601</v>
      </c>
      <c r="AK3048">
        <v>5</v>
      </c>
      <c r="AL3048">
        <v>615000</v>
      </c>
      <c r="AM3048">
        <v>43367</v>
      </c>
      <c r="AN3048">
        <v>43341</v>
      </c>
      <c r="AO3048">
        <v>3.5</v>
      </c>
      <c r="AP3048" t="s">
        <v>3436</v>
      </c>
      <c r="AQ3048">
        <v>19</v>
      </c>
      <c r="AR3048">
        <v>0</v>
      </c>
      <c r="AS3048">
        <v>0</v>
      </c>
      <c r="AT3048">
        <v>0</v>
      </c>
    </row>
    <row r="3049" spans="1:46" x14ac:dyDescent="0.25">
      <c r="A3049" t="s">
        <v>41</v>
      </c>
      <c r="B3049" t="s">
        <v>163</v>
      </c>
      <c r="C3049" t="s">
        <v>216</v>
      </c>
      <c r="D3049" t="s">
        <v>236</v>
      </c>
      <c r="E3049" t="s">
        <v>315</v>
      </c>
      <c r="F3049" t="s">
        <v>121</v>
      </c>
      <c r="H3049" t="s">
        <v>38</v>
      </c>
      <c r="I3049">
        <v>9</v>
      </c>
      <c r="J3049">
        <v>9</v>
      </c>
      <c r="K3049">
        <v>6</v>
      </c>
      <c r="L3049">
        <v>4</v>
      </c>
      <c r="M3049">
        <v>276507.23</v>
      </c>
      <c r="N3049">
        <v>476000</v>
      </c>
      <c r="O3049">
        <v>142800</v>
      </c>
      <c r="P3049">
        <v>8.7161005676122105</v>
      </c>
      <c r="Q3049">
        <v>23</v>
      </c>
      <c r="R3049">
        <v>2737000</v>
      </c>
      <c r="S3049">
        <v>43308</v>
      </c>
      <c r="T3049">
        <v>43312</v>
      </c>
      <c r="U3049">
        <v>2.71</v>
      </c>
      <c r="V3049">
        <v>2</v>
      </c>
      <c r="W3049">
        <v>141778.82</v>
      </c>
      <c r="X3049">
        <v>238000</v>
      </c>
      <c r="Y3049">
        <v>71400</v>
      </c>
      <c r="Z3049">
        <v>6.3885339327386896</v>
      </c>
      <c r="AA3049">
        <v>33</v>
      </c>
      <c r="AB3049">
        <v>3927000</v>
      </c>
      <c r="AC3049">
        <v>43324</v>
      </c>
      <c r="AD3049">
        <v>43317</v>
      </c>
      <c r="AE3049">
        <v>1.355</v>
      </c>
      <c r="AF3049">
        <v>4</v>
      </c>
      <c r="AG3049">
        <v>276300.32</v>
      </c>
      <c r="AH3049">
        <v>476000</v>
      </c>
      <c r="AI3049">
        <v>142800</v>
      </c>
      <c r="AJ3049">
        <v>8.7844081906409297</v>
      </c>
      <c r="AK3049">
        <v>29</v>
      </c>
      <c r="AL3049">
        <v>3451000</v>
      </c>
      <c r="AM3049">
        <v>43370</v>
      </c>
      <c r="AN3049">
        <v>43317</v>
      </c>
      <c r="AO3049">
        <v>2.8</v>
      </c>
      <c r="AP3049" t="s">
        <v>3437</v>
      </c>
      <c r="AQ3049">
        <v>14</v>
      </c>
      <c r="AR3049">
        <v>0</v>
      </c>
      <c r="AS3049">
        <v>0</v>
      </c>
      <c r="AT3049">
        <v>0</v>
      </c>
    </row>
    <row r="3050" spans="1:46" x14ac:dyDescent="0.25">
      <c r="A3050" t="s">
        <v>41</v>
      </c>
      <c r="B3050" t="s">
        <v>167</v>
      </c>
      <c r="C3050" t="s">
        <v>220</v>
      </c>
      <c r="D3050" t="s">
        <v>236</v>
      </c>
      <c r="E3050" t="s">
        <v>315</v>
      </c>
      <c r="F3050" t="s">
        <v>121</v>
      </c>
      <c r="H3050" t="s">
        <v>38</v>
      </c>
      <c r="I3050">
        <v>9</v>
      </c>
      <c r="J3050">
        <v>9</v>
      </c>
      <c r="K3050">
        <v>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43153</v>
      </c>
      <c r="U3050">
        <v>0</v>
      </c>
      <c r="V3050">
        <v>2</v>
      </c>
      <c r="W3050">
        <v>97137.66</v>
      </c>
      <c r="X3050">
        <v>158000</v>
      </c>
      <c r="Y3050">
        <v>47400</v>
      </c>
      <c r="Z3050">
        <v>3.38930785086208</v>
      </c>
      <c r="AA3050">
        <v>22</v>
      </c>
      <c r="AB3050">
        <v>1826000</v>
      </c>
      <c r="AC3050">
        <v>43337</v>
      </c>
      <c r="AD3050">
        <v>43326</v>
      </c>
      <c r="AE3050">
        <v>1.355</v>
      </c>
      <c r="AF3050">
        <v>5</v>
      </c>
      <c r="AG3050">
        <v>242848.02</v>
      </c>
      <c r="AH3050">
        <v>415000</v>
      </c>
      <c r="AI3050">
        <v>124500</v>
      </c>
      <c r="AJ3050">
        <v>8.0437789700667004</v>
      </c>
      <c r="AK3050">
        <v>17</v>
      </c>
      <c r="AL3050">
        <v>1343000</v>
      </c>
      <c r="AM3050">
        <v>43359</v>
      </c>
      <c r="AN3050">
        <v>43326</v>
      </c>
      <c r="AO3050">
        <v>3.5</v>
      </c>
      <c r="AP3050" t="s">
        <v>3438</v>
      </c>
      <c r="AQ3050">
        <v>14</v>
      </c>
      <c r="AR3050">
        <v>0</v>
      </c>
      <c r="AS3050">
        <v>0</v>
      </c>
      <c r="AT3050">
        <v>0</v>
      </c>
    </row>
    <row r="3051" spans="1:46" x14ac:dyDescent="0.25">
      <c r="A3051" t="s">
        <v>41</v>
      </c>
      <c r="B3051" t="s">
        <v>164</v>
      </c>
      <c r="C3051" t="s">
        <v>217</v>
      </c>
      <c r="D3051" t="s">
        <v>236</v>
      </c>
      <c r="E3051" t="s">
        <v>315</v>
      </c>
      <c r="F3051" t="s">
        <v>121</v>
      </c>
      <c r="H3051" t="s">
        <v>38</v>
      </c>
      <c r="I3051">
        <v>7</v>
      </c>
      <c r="J3051">
        <v>7</v>
      </c>
      <c r="K3051">
        <v>6</v>
      </c>
      <c r="L3051">
        <v>1</v>
      </c>
      <c r="M3051">
        <v>62144.49</v>
      </c>
      <c r="N3051">
        <v>103000</v>
      </c>
      <c r="O3051">
        <v>0</v>
      </c>
      <c r="P3051">
        <v>33.632098315991797</v>
      </c>
      <c r="Q3051">
        <v>13</v>
      </c>
      <c r="R3051">
        <v>1339000</v>
      </c>
      <c r="S3051">
        <v>43307</v>
      </c>
      <c r="T3051">
        <v>43286</v>
      </c>
      <c r="U3051">
        <v>0.67700000000000005</v>
      </c>
      <c r="V3051">
        <v>5</v>
      </c>
      <c r="W3051">
        <v>291505.17</v>
      </c>
      <c r="X3051">
        <v>515000</v>
      </c>
      <c r="Y3051">
        <v>123600</v>
      </c>
      <c r="Z3051">
        <v>18.074683996895899</v>
      </c>
      <c r="AA3051">
        <v>8</v>
      </c>
      <c r="AB3051">
        <v>824000</v>
      </c>
      <c r="AC3051">
        <v>43343</v>
      </c>
      <c r="AD3051">
        <v>43286</v>
      </c>
      <c r="AE3051">
        <v>3.387</v>
      </c>
      <c r="AF3051">
        <v>1</v>
      </c>
      <c r="AG3051">
        <v>57340.17</v>
      </c>
      <c r="AH3051">
        <v>103000</v>
      </c>
      <c r="AI3051">
        <v>30900</v>
      </c>
      <c r="AJ3051">
        <v>12.5184652391229</v>
      </c>
      <c r="AK3051">
        <v>7</v>
      </c>
      <c r="AL3051">
        <v>721000</v>
      </c>
      <c r="AM3051">
        <v>43352</v>
      </c>
      <c r="AN3051">
        <v>43286</v>
      </c>
      <c r="AO3051">
        <v>0.7</v>
      </c>
      <c r="AP3051" t="s">
        <v>3439</v>
      </c>
      <c r="AQ3051">
        <v>12</v>
      </c>
      <c r="AR3051">
        <v>0</v>
      </c>
      <c r="AS3051">
        <v>0</v>
      </c>
      <c r="AT3051">
        <v>0</v>
      </c>
    </row>
    <row r="3052" spans="1:46" x14ac:dyDescent="0.25">
      <c r="A3052" t="s">
        <v>41</v>
      </c>
      <c r="B3052" t="s">
        <v>175</v>
      </c>
      <c r="C3052" t="s">
        <v>228</v>
      </c>
      <c r="D3052" t="s">
        <v>236</v>
      </c>
      <c r="E3052" t="s">
        <v>315</v>
      </c>
      <c r="F3052" t="s">
        <v>121</v>
      </c>
      <c r="H3052" t="s">
        <v>38</v>
      </c>
      <c r="I3052">
        <v>5</v>
      </c>
      <c r="J3052">
        <v>5</v>
      </c>
      <c r="K3052">
        <v>1</v>
      </c>
      <c r="L3052">
        <v>2</v>
      </c>
      <c r="M3052">
        <v>136395.91</v>
      </c>
      <c r="N3052">
        <v>250000</v>
      </c>
      <c r="O3052">
        <v>0</v>
      </c>
      <c r="P3052">
        <v>39.985799527982898</v>
      </c>
      <c r="Q3052">
        <v>2</v>
      </c>
      <c r="R3052">
        <v>250000</v>
      </c>
      <c r="S3052">
        <v>43291</v>
      </c>
      <c r="T3052">
        <v>43230</v>
      </c>
      <c r="U3052">
        <v>1.355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14</v>
      </c>
      <c r="AB3052">
        <v>1750000</v>
      </c>
      <c r="AD3052">
        <v>43326</v>
      </c>
      <c r="AE3052">
        <v>0</v>
      </c>
      <c r="AF3052">
        <v>1</v>
      </c>
      <c r="AG3052">
        <v>72126.13</v>
      </c>
      <c r="AH3052">
        <v>125000</v>
      </c>
      <c r="AI3052">
        <v>37500</v>
      </c>
      <c r="AJ3052">
        <v>9.3271513752734201</v>
      </c>
      <c r="AK3052">
        <v>13</v>
      </c>
      <c r="AL3052">
        <v>1625000</v>
      </c>
      <c r="AM3052">
        <v>43344</v>
      </c>
      <c r="AN3052">
        <v>43326</v>
      </c>
      <c r="AO3052">
        <v>0.7</v>
      </c>
      <c r="AP3052" t="s">
        <v>3440</v>
      </c>
      <c r="AQ3052">
        <v>6</v>
      </c>
      <c r="AR3052">
        <v>0</v>
      </c>
      <c r="AS3052">
        <v>0</v>
      </c>
      <c r="AT3052">
        <v>0</v>
      </c>
    </row>
    <row r="3053" spans="1:46" x14ac:dyDescent="0.25">
      <c r="A3053" t="s">
        <v>41</v>
      </c>
      <c r="B3053" t="s">
        <v>180</v>
      </c>
      <c r="C3053" t="s">
        <v>233</v>
      </c>
      <c r="D3053" t="s">
        <v>236</v>
      </c>
      <c r="E3053" t="s">
        <v>315</v>
      </c>
      <c r="F3053" t="s">
        <v>121</v>
      </c>
      <c r="H3053" t="s">
        <v>38</v>
      </c>
      <c r="I3053">
        <v>2</v>
      </c>
      <c r="J3053">
        <v>2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T3053">
        <v>42785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1596000</v>
      </c>
      <c r="AD3053">
        <v>43337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6</v>
      </c>
      <c r="AL3053">
        <v>1596000</v>
      </c>
      <c r="AN3053">
        <v>43337</v>
      </c>
      <c r="AO3053">
        <v>0</v>
      </c>
      <c r="AP3053" t="s">
        <v>3441</v>
      </c>
      <c r="AQ3053">
        <v>7</v>
      </c>
      <c r="AR3053">
        <v>0</v>
      </c>
      <c r="AS3053">
        <v>0</v>
      </c>
      <c r="AT3053">
        <v>0</v>
      </c>
    </row>
    <row r="3054" spans="1:46" x14ac:dyDescent="0.25">
      <c r="A3054" t="s">
        <v>41</v>
      </c>
      <c r="B3054" t="s">
        <v>238</v>
      </c>
      <c r="C3054" t="s">
        <v>239</v>
      </c>
      <c r="D3054" t="s">
        <v>236</v>
      </c>
      <c r="E3054" t="s">
        <v>315</v>
      </c>
      <c r="F3054" t="s">
        <v>121</v>
      </c>
      <c r="H3054" t="s">
        <v>38</v>
      </c>
      <c r="I3054">
        <v>0</v>
      </c>
      <c r="J3054">
        <v>0</v>
      </c>
      <c r="K3054">
        <v>24</v>
      </c>
      <c r="L3054">
        <v>1</v>
      </c>
      <c r="M3054">
        <v>20910.5</v>
      </c>
      <c r="N3054">
        <v>53000</v>
      </c>
      <c r="O3054">
        <v>26500</v>
      </c>
      <c r="P3054">
        <v>13.201697785666701</v>
      </c>
      <c r="Q3054">
        <v>28</v>
      </c>
      <c r="R3054">
        <v>1484000</v>
      </c>
      <c r="S3054">
        <v>43305</v>
      </c>
      <c r="T3054">
        <v>43133</v>
      </c>
      <c r="U3054">
        <v>0.67700000000000005</v>
      </c>
      <c r="V3054">
        <v>2</v>
      </c>
      <c r="W3054">
        <v>41821</v>
      </c>
      <c r="X3054">
        <v>106000</v>
      </c>
      <c r="Y3054">
        <v>53000</v>
      </c>
      <c r="Z3054">
        <v>13.201697785666701</v>
      </c>
      <c r="AA3054">
        <v>26</v>
      </c>
      <c r="AB3054">
        <v>1378000</v>
      </c>
      <c r="AC3054">
        <v>43337</v>
      </c>
      <c r="AD3054">
        <v>43133</v>
      </c>
      <c r="AE3054">
        <v>1.355</v>
      </c>
      <c r="AF3054">
        <v>1</v>
      </c>
      <c r="AG3054">
        <v>20910.5</v>
      </c>
      <c r="AH3054">
        <v>53000</v>
      </c>
      <c r="AI3054">
        <v>26500</v>
      </c>
      <c r="AJ3054">
        <v>13.201697785666701</v>
      </c>
      <c r="AK3054">
        <v>25</v>
      </c>
      <c r="AL3054">
        <v>1450000</v>
      </c>
      <c r="AM3054">
        <v>43345</v>
      </c>
      <c r="AN3054">
        <v>43387</v>
      </c>
      <c r="AO3054">
        <v>0.7</v>
      </c>
      <c r="AP3054" t="s">
        <v>3442</v>
      </c>
      <c r="AQ3054">
        <v>45</v>
      </c>
      <c r="AR3054">
        <v>0</v>
      </c>
      <c r="AS3054">
        <v>0</v>
      </c>
      <c r="AT3054">
        <v>0</v>
      </c>
    </row>
    <row r="3055" spans="1:46" x14ac:dyDescent="0.25">
      <c r="A3055" t="s">
        <v>41</v>
      </c>
      <c r="B3055" t="s">
        <v>131</v>
      </c>
      <c r="C3055" t="s">
        <v>184</v>
      </c>
      <c r="D3055" t="s">
        <v>236</v>
      </c>
      <c r="E3055" t="s">
        <v>316</v>
      </c>
      <c r="F3055" t="s">
        <v>99</v>
      </c>
      <c r="H3055" t="s">
        <v>38</v>
      </c>
      <c r="I3055">
        <v>164</v>
      </c>
      <c r="J3055">
        <v>164</v>
      </c>
      <c r="K3055">
        <v>24</v>
      </c>
      <c r="L3055">
        <v>40</v>
      </c>
      <c r="M3055">
        <v>722348.25</v>
      </c>
      <c r="N3055">
        <v>1716000</v>
      </c>
      <c r="O3055">
        <v>858000</v>
      </c>
      <c r="P3055">
        <v>7.3912500000000003</v>
      </c>
      <c r="Q3055">
        <v>10</v>
      </c>
      <c r="R3055">
        <v>429000</v>
      </c>
      <c r="S3055">
        <v>43312</v>
      </c>
      <c r="T3055">
        <v>43308</v>
      </c>
      <c r="U3055">
        <v>27.097000000000001</v>
      </c>
      <c r="V3055">
        <v>106</v>
      </c>
      <c r="W3055">
        <v>1971743.61</v>
      </c>
      <c r="X3055">
        <v>4547400</v>
      </c>
      <c r="Y3055">
        <v>2273700</v>
      </c>
      <c r="Z3055">
        <v>4.60843686502177</v>
      </c>
      <c r="AA3055">
        <v>216</v>
      </c>
      <c r="AB3055">
        <v>9266400</v>
      </c>
      <c r="AC3055">
        <v>43342</v>
      </c>
      <c r="AD3055">
        <v>43342</v>
      </c>
      <c r="AE3055">
        <v>71.805999999999997</v>
      </c>
      <c r="AF3055">
        <v>79</v>
      </c>
      <c r="AG3055">
        <v>1348434.06</v>
      </c>
      <c r="AH3055">
        <v>3401100</v>
      </c>
      <c r="AI3055">
        <v>1677600</v>
      </c>
      <c r="AJ3055">
        <v>13.938064065687399</v>
      </c>
      <c r="AK3055">
        <v>129</v>
      </c>
      <c r="AL3055">
        <v>5921100</v>
      </c>
      <c r="AM3055">
        <v>43373</v>
      </c>
      <c r="AN3055">
        <v>43342</v>
      </c>
      <c r="AO3055">
        <v>55.3</v>
      </c>
      <c r="AP3055" t="s">
        <v>3443</v>
      </c>
      <c r="AQ3055">
        <v>17</v>
      </c>
      <c r="AR3055">
        <v>0</v>
      </c>
      <c r="AS3055">
        <v>0</v>
      </c>
      <c r="AT3055">
        <v>0</v>
      </c>
    </row>
    <row r="3056" spans="1:46" x14ac:dyDescent="0.25">
      <c r="A3056" t="s">
        <v>41</v>
      </c>
      <c r="B3056" t="s">
        <v>136</v>
      </c>
      <c r="C3056" t="s">
        <v>189</v>
      </c>
      <c r="D3056" t="s">
        <v>236</v>
      </c>
      <c r="E3056" t="s">
        <v>316</v>
      </c>
      <c r="F3056" t="s">
        <v>99</v>
      </c>
      <c r="H3056" t="s">
        <v>38</v>
      </c>
      <c r="I3056">
        <v>134</v>
      </c>
      <c r="J3056">
        <v>134</v>
      </c>
      <c r="K3056">
        <v>12</v>
      </c>
      <c r="L3056">
        <v>62</v>
      </c>
      <c r="M3056">
        <v>1362782.33</v>
      </c>
      <c r="N3056">
        <v>2542000</v>
      </c>
      <c r="O3056">
        <v>762600</v>
      </c>
      <c r="P3056">
        <v>15.754717170786799</v>
      </c>
      <c r="Q3056">
        <v>-58</v>
      </c>
      <c r="R3056">
        <v>-2378000</v>
      </c>
      <c r="S3056">
        <v>43311</v>
      </c>
      <c r="T3056">
        <v>43316</v>
      </c>
      <c r="U3056">
        <v>42</v>
      </c>
      <c r="V3056">
        <v>95</v>
      </c>
      <c r="W3056">
        <v>2282722.3199999998</v>
      </c>
      <c r="X3056">
        <v>3895000</v>
      </c>
      <c r="Y3056">
        <v>1156200</v>
      </c>
      <c r="Z3056">
        <v>8.3177102447555296</v>
      </c>
      <c r="AA3056">
        <v>51</v>
      </c>
      <c r="AB3056">
        <v>2091000</v>
      </c>
      <c r="AC3056">
        <v>43343</v>
      </c>
      <c r="AD3056">
        <v>43343</v>
      </c>
      <c r="AE3056">
        <v>64.355000000000004</v>
      </c>
      <c r="AF3056">
        <v>69</v>
      </c>
      <c r="AG3056">
        <v>1517361.15</v>
      </c>
      <c r="AH3056">
        <v>2829000</v>
      </c>
      <c r="AI3056">
        <v>848700</v>
      </c>
      <c r="AJ3056">
        <v>15.7149287858983</v>
      </c>
      <c r="AK3056">
        <v>138</v>
      </c>
      <c r="AL3056">
        <v>5658000</v>
      </c>
      <c r="AM3056">
        <v>43373</v>
      </c>
      <c r="AN3056">
        <v>43373</v>
      </c>
      <c r="AO3056">
        <v>48.3</v>
      </c>
      <c r="AP3056" t="s">
        <v>3444</v>
      </c>
      <c r="AQ3056">
        <v>109</v>
      </c>
      <c r="AR3056">
        <v>0</v>
      </c>
      <c r="AS3056">
        <v>60</v>
      </c>
      <c r="AT3056">
        <v>0</v>
      </c>
    </row>
    <row r="3057" spans="1:46" x14ac:dyDescent="0.25">
      <c r="A3057" t="s">
        <v>41</v>
      </c>
      <c r="B3057" t="s">
        <v>157</v>
      </c>
      <c r="C3057" t="s">
        <v>210</v>
      </c>
      <c r="D3057" t="s">
        <v>236</v>
      </c>
      <c r="E3057" t="s">
        <v>316</v>
      </c>
      <c r="F3057" t="s">
        <v>99</v>
      </c>
      <c r="H3057" t="s">
        <v>38</v>
      </c>
      <c r="I3057">
        <v>69</v>
      </c>
      <c r="J3057">
        <v>69</v>
      </c>
      <c r="K3057">
        <v>6</v>
      </c>
      <c r="L3057">
        <v>18</v>
      </c>
      <c r="M3057">
        <v>851864.56</v>
      </c>
      <c r="N3057">
        <v>1391800</v>
      </c>
      <c r="O3057">
        <v>417540</v>
      </c>
      <c r="P3057">
        <v>3.8192047198714101</v>
      </c>
      <c r="Q3057">
        <v>61</v>
      </c>
      <c r="R3057">
        <v>4873900</v>
      </c>
      <c r="S3057">
        <v>43309</v>
      </c>
      <c r="T3057">
        <v>43316</v>
      </c>
      <c r="U3057">
        <v>12.194000000000001</v>
      </c>
      <c r="V3057">
        <v>14</v>
      </c>
      <c r="W3057">
        <v>694346.97</v>
      </c>
      <c r="X3057">
        <v>1118600</v>
      </c>
      <c r="Y3057">
        <v>335580</v>
      </c>
      <c r="Z3057">
        <v>2.4569402301565999</v>
      </c>
      <c r="AA3057">
        <v>71</v>
      </c>
      <c r="AB3057">
        <v>5680000</v>
      </c>
      <c r="AC3057">
        <v>43331</v>
      </c>
      <c r="AD3057">
        <v>43320</v>
      </c>
      <c r="AE3057">
        <v>9.484</v>
      </c>
      <c r="AF3057">
        <v>30</v>
      </c>
      <c r="AG3057">
        <v>1445849.74</v>
      </c>
      <c r="AH3057">
        <v>2396900</v>
      </c>
      <c r="AI3057">
        <v>695970</v>
      </c>
      <c r="AJ3057">
        <v>6.4961689193558803</v>
      </c>
      <c r="AK3057">
        <v>90</v>
      </c>
      <c r="AL3057">
        <v>7191000</v>
      </c>
      <c r="AM3057">
        <v>43372</v>
      </c>
      <c r="AN3057">
        <v>43364</v>
      </c>
      <c r="AO3057">
        <v>21</v>
      </c>
      <c r="AP3057" t="s">
        <v>3445</v>
      </c>
      <c r="AQ3057">
        <v>53</v>
      </c>
      <c r="AR3057">
        <v>0</v>
      </c>
      <c r="AS3057">
        <v>12</v>
      </c>
      <c r="AT3057">
        <v>0</v>
      </c>
    </row>
    <row r="3058" spans="1:46" x14ac:dyDescent="0.25">
      <c r="A3058" t="s">
        <v>41</v>
      </c>
      <c r="B3058" t="s">
        <v>134</v>
      </c>
      <c r="C3058" t="s">
        <v>187</v>
      </c>
      <c r="D3058" t="s">
        <v>236</v>
      </c>
      <c r="E3058" t="s">
        <v>316</v>
      </c>
      <c r="F3058" t="s">
        <v>99</v>
      </c>
      <c r="H3058" t="s">
        <v>38</v>
      </c>
      <c r="I3058">
        <v>39</v>
      </c>
      <c r="J3058">
        <v>39</v>
      </c>
      <c r="K3058">
        <v>36</v>
      </c>
      <c r="L3058">
        <v>25</v>
      </c>
      <c r="M3058">
        <v>291981.46000000002</v>
      </c>
      <c r="N3058">
        <v>725000</v>
      </c>
      <c r="O3058">
        <v>362500</v>
      </c>
      <c r="P3058">
        <v>11.398729501518901</v>
      </c>
      <c r="Q3058">
        <v>93</v>
      </c>
      <c r="R3058">
        <v>2697000</v>
      </c>
      <c r="S3058">
        <v>43311</v>
      </c>
      <c r="T3058">
        <v>43316</v>
      </c>
      <c r="U3058">
        <v>16.934999999999999</v>
      </c>
      <c r="V3058">
        <v>63</v>
      </c>
      <c r="W3058">
        <v>777226.34</v>
      </c>
      <c r="X3058">
        <v>1827000</v>
      </c>
      <c r="Y3058">
        <v>913500</v>
      </c>
      <c r="Z3058">
        <v>6.4095266044934398</v>
      </c>
      <c r="AA3058">
        <v>210</v>
      </c>
      <c r="AB3058">
        <v>6090000</v>
      </c>
      <c r="AC3058">
        <v>43343</v>
      </c>
      <c r="AD3058">
        <v>43342</v>
      </c>
      <c r="AE3058">
        <v>42.677</v>
      </c>
      <c r="AF3058">
        <v>48</v>
      </c>
      <c r="AG3058">
        <v>601898.74</v>
      </c>
      <c r="AH3058">
        <v>1396000</v>
      </c>
      <c r="AI3058">
        <v>683500</v>
      </c>
      <c r="AJ3058">
        <v>7.0752822847402301</v>
      </c>
      <c r="AK3058">
        <v>159</v>
      </c>
      <c r="AL3058">
        <v>4929000</v>
      </c>
      <c r="AM3058">
        <v>43373</v>
      </c>
      <c r="AN3058">
        <v>43342</v>
      </c>
      <c r="AO3058">
        <v>33.6</v>
      </c>
      <c r="AP3058" t="s">
        <v>3446</v>
      </c>
      <c r="AQ3058">
        <v>74</v>
      </c>
      <c r="AR3058">
        <v>0</v>
      </c>
      <c r="AS3058">
        <v>0</v>
      </c>
      <c r="AT3058">
        <v>0</v>
      </c>
    </row>
    <row r="3059" spans="1:46" x14ac:dyDescent="0.25">
      <c r="A3059" t="s">
        <v>41</v>
      </c>
      <c r="B3059" t="s">
        <v>141</v>
      </c>
      <c r="C3059" t="s">
        <v>194</v>
      </c>
      <c r="D3059" t="s">
        <v>236</v>
      </c>
      <c r="E3059" t="s">
        <v>316</v>
      </c>
      <c r="F3059" t="s">
        <v>99</v>
      </c>
      <c r="H3059" t="s">
        <v>38</v>
      </c>
      <c r="I3059">
        <v>39</v>
      </c>
      <c r="J3059">
        <v>39</v>
      </c>
      <c r="K3059">
        <v>36</v>
      </c>
      <c r="L3059">
        <v>14</v>
      </c>
      <c r="M3059">
        <v>325045.74</v>
      </c>
      <c r="N3059">
        <v>588000</v>
      </c>
      <c r="O3059">
        <v>163800</v>
      </c>
      <c r="P3059">
        <v>15.711854393482399</v>
      </c>
      <c r="Q3059">
        <v>39</v>
      </c>
      <c r="R3059">
        <v>1638000</v>
      </c>
      <c r="S3059">
        <v>43288</v>
      </c>
      <c r="T3059">
        <v>43298</v>
      </c>
      <c r="U3059">
        <v>9.484</v>
      </c>
      <c r="V3059">
        <v>25</v>
      </c>
      <c r="W3059">
        <v>608768.69999999995</v>
      </c>
      <c r="X3059">
        <v>1050000</v>
      </c>
      <c r="Y3059">
        <v>302400</v>
      </c>
      <c r="Z3059">
        <v>10.4272913801887</v>
      </c>
      <c r="AA3059">
        <v>50</v>
      </c>
      <c r="AB3059">
        <v>2100000</v>
      </c>
      <c r="AC3059">
        <v>43343</v>
      </c>
      <c r="AD3059">
        <v>43326</v>
      </c>
      <c r="AE3059">
        <v>16.934999999999999</v>
      </c>
      <c r="AF3059">
        <v>25</v>
      </c>
      <c r="AG3059">
        <v>612479.9</v>
      </c>
      <c r="AH3059">
        <v>1050000</v>
      </c>
      <c r="AI3059">
        <v>302400</v>
      </c>
      <c r="AJ3059">
        <v>9.88123466566012</v>
      </c>
      <c r="AK3059">
        <v>62</v>
      </c>
      <c r="AL3059">
        <v>2604000</v>
      </c>
      <c r="AM3059">
        <v>43373</v>
      </c>
      <c r="AN3059">
        <v>43373</v>
      </c>
      <c r="AO3059">
        <v>17.5</v>
      </c>
      <c r="AP3059" t="s">
        <v>3447</v>
      </c>
      <c r="AQ3059">
        <v>13</v>
      </c>
      <c r="AR3059">
        <v>0</v>
      </c>
      <c r="AS3059">
        <v>0</v>
      </c>
      <c r="AT3059">
        <v>0</v>
      </c>
    </row>
    <row r="3060" spans="1:46" x14ac:dyDescent="0.25">
      <c r="A3060" t="s">
        <v>41</v>
      </c>
      <c r="B3060" t="s">
        <v>137</v>
      </c>
      <c r="C3060" t="s">
        <v>190</v>
      </c>
      <c r="D3060" t="s">
        <v>236</v>
      </c>
      <c r="E3060" t="s">
        <v>316</v>
      </c>
      <c r="F3060" t="s">
        <v>99</v>
      </c>
      <c r="H3060" t="s">
        <v>38</v>
      </c>
      <c r="I3060">
        <v>39</v>
      </c>
      <c r="J3060">
        <v>39</v>
      </c>
      <c r="K3060">
        <v>36</v>
      </c>
      <c r="L3060">
        <v>25</v>
      </c>
      <c r="M3060">
        <v>333547.58</v>
      </c>
      <c r="N3060">
        <v>875000</v>
      </c>
      <c r="O3060">
        <v>437500</v>
      </c>
      <c r="P3060">
        <v>16.136608514649101</v>
      </c>
      <c r="Q3060">
        <v>62</v>
      </c>
      <c r="R3060">
        <v>2170000</v>
      </c>
      <c r="S3060">
        <v>43310</v>
      </c>
      <c r="T3060">
        <v>43222</v>
      </c>
      <c r="U3060">
        <v>16.934999999999999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62</v>
      </c>
      <c r="AB3060">
        <v>2170000</v>
      </c>
      <c r="AD3060">
        <v>43222</v>
      </c>
      <c r="AE3060">
        <v>0</v>
      </c>
      <c r="AF3060">
        <v>2</v>
      </c>
      <c r="AG3060">
        <v>26683.8</v>
      </c>
      <c r="AH3060">
        <v>70000</v>
      </c>
      <c r="AI3060">
        <v>21000</v>
      </c>
      <c r="AJ3060">
        <v>40.0975924479837</v>
      </c>
      <c r="AK3060">
        <v>50</v>
      </c>
      <c r="AL3060">
        <v>1750000</v>
      </c>
      <c r="AM3060">
        <v>43368</v>
      </c>
      <c r="AN3060">
        <v>43222</v>
      </c>
      <c r="AO3060">
        <v>1.4</v>
      </c>
      <c r="AP3060" t="s">
        <v>3448</v>
      </c>
      <c r="AQ3060">
        <v>60</v>
      </c>
      <c r="AR3060">
        <v>0</v>
      </c>
      <c r="AS3060">
        <v>0</v>
      </c>
      <c r="AT3060">
        <v>0</v>
      </c>
    </row>
    <row r="3061" spans="1:46" x14ac:dyDescent="0.25">
      <c r="A3061" t="s">
        <v>41</v>
      </c>
      <c r="B3061" t="s">
        <v>133</v>
      </c>
      <c r="C3061" t="s">
        <v>186</v>
      </c>
      <c r="D3061" t="s">
        <v>236</v>
      </c>
      <c r="E3061" t="s">
        <v>316</v>
      </c>
      <c r="F3061" t="s">
        <v>99</v>
      </c>
      <c r="H3061" t="s">
        <v>38</v>
      </c>
      <c r="I3061">
        <v>39</v>
      </c>
      <c r="J3061">
        <v>39</v>
      </c>
      <c r="K3061">
        <v>36</v>
      </c>
      <c r="L3061">
        <v>55</v>
      </c>
      <c r="M3061">
        <v>857336.38</v>
      </c>
      <c r="N3061">
        <v>2145000</v>
      </c>
      <c r="O3061">
        <v>1072500</v>
      </c>
      <c r="P3061">
        <v>12.068063589743501</v>
      </c>
      <c r="Q3061">
        <v>83</v>
      </c>
      <c r="R3061">
        <v>3237000</v>
      </c>
      <c r="S3061">
        <v>43310</v>
      </c>
      <c r="T3061">
        <v>43308</v>
      </c>
      <c r="U3061">
        <v>37.258000000000003</v>
      </c>
      <c r="V3061">
        <v>71</v>
      </c>
      <c r="W3061">
        <v>1163709.02</v>
      </c>
      <c r="X3061">
        <v>2769000</v>
      </c>
      <c r="Y3061">
        <v>1384500</v>
      </c>
      <c r="Z3061">
        <v>7.5420786110387601</v>
      </c>
      <c r="AA3061">
        <v>84</v>
      </c>
      <c r="AB3061">
        <v>3276000</v>
      </c>
      <c r="AC3061">
        <v>43338</v>
      </c>
      <c r="AD3061">
        <v>43332</v>
      </c>
      <c r="AE3061">
        <v>48.097000000000001</v>
      </c>
      <c r="AF3061">
        <v>4</v>
      </c>
      <c r="AG3061">
        <v>63828.32</v>
      </c>
      <c r="AH3061">
        <v>156000</v>
      </c>
      <c r="AI3061">
        <v>46800</v>
      </c>
      <c r="AJ3061">
        <v>35.704073083436001</v>
      </c>
      <c r="AK3061">
        <v>76</v>
      </c>
      <c r="AL3061">
        <v>2964000</v>
      </c>
      <c r="AM3061">
        <v>43367</v>
      </c>
      <c r="AN3061">
        <v>43332</v>
      </c>
      <c r="AO3061">
        <v>2.8</v>
      </c>
      <c r="AP3061" t="s">
        <v>3449</v>
      </c>
      <c r="AQ3061">
        <v>130</v>
      </c>
      <c r="AR3061">
        <v>0</v>
      </c>
      <c r="AS3061">
        <v>0</v>
      </c>
      <c r="AT3061">
        <v>0</v>
      </c>
    </row>
    <row r="3062" spans="1:46" x14ac:dyDescent="0.25">
      <c r="A3062" t="s">
        <v>41</v>
      </c>
      <c r="B3062" t="s">
        <v>142</v>
      </c>
      <c r="C3062" t="s">
        <v>195</v>
      </c>
      <c r="D3062" t="s">
        <v>236</v>
      </c>
      <c r="E3062" t="s">
        <v>316</v>
      </c>
      <c r="F3062" t="s">
        <v>99</v>
      </c>
      <c r="H3062" t="s">
        <v>38</v>
      </c>
      <c r="I3062">
        <v>39</v>
      </c>
      <c r="J3062">
        <v>39</v>
      </c>
      <c r="K3062">
        <v>36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27</v>
      </c>
      <c r="R3062">
        <v>945000</v>
      </c>
      <c r="T3062">
        <v>43209</v>
      </c>
      <c r="U3062">
        <v>0</v>
      </c>
      <c r="V3062">
        <v>10</v>
      </c>
      <c r="W3062">
        <v>140654.84</v>
      </c>
      <c r="X3062">
        <v>350000</v>
      </c>
      <c r="Y3062">
        <v>175000</v>
      </c>
      <c r="Z3062">
        <v>11.588386235193299</v>
      </c>
      <c r="AA3062">
        <v>53</v>
      </c>
      <c r="AB3062">
        <v>1855000</v>
      </c>
      <c r="AC3062">
        <v>43335</v>
      </c>
      <c r="AD3062">
        <v>43326</v>
      </c>
      <c r="AE3062">
        <v>6.774</v>
      </c>
      <c r="AF3062">
        <v>2</v>
      </c>
      <c r="AG3062">
        <v>26504.74</v>
      </c>
      <c r="AH3062">
        <v>70000</v>
      </c>
      <c r="AI3062">
        <v>0</v>
      </c>
      <c r="AJ3062">
        <v>58.349694523716003</v>
      </c>
      <c r="AK3062">
        <v>55</v>
      </c>
      <c r="AL3062">
        <v>1925000</v>
      </c>
      <c r="AM3062">
        <v>43346</v>
      </c>
      <c r="AN3062">
        <v>43326</v>
      </c>
      <c r="AO3062">
        <v>1.4</v>
      </c>
      <c r="AP3062" t="s">
        <v>3450</v>
      </c>
      <c r="AQ3062">
        <v>54</v>
      </c>
      <c r="AR3062">
        <v>0</v>
      </c>
      <c r="AS3062">
        <v>0</v>
      </c>
      <c r="AT3062">
        <v>0</v>
      </c>
    </row>
    <row r="3063" spans="1:46" x14ac:dyDescent="0.25">
      <c r="A3063" t="s">
        <v>41</v>
      </c>
      <c r="B3063" t="s">
        <v>139</v>
      </c>
      <c r="C3063" t="s">
        <v>192</v>
      </c>
      <c r="D3063" t="s">
        <v>236</v>
      </c>
      <c r="E3063" t="s">
        <v>316</v>
      </c>
      <c r="F3063" t="s">
        <v>99</v>
      </c>
      <c r="H3063" t="s">
        <v>38</v>
      </c>
      <c r="I3063">
        <v>38</v>
      </c>
      <c r="J3063">
        <v>38</v>
      </c>
      <c r="K3063">
        <v>36</v>
      </c>
      <c r="L3063">
        <v>1</v>
      </c>
      <c r="M3063">
        <v>18404.75</v>
      </c>
      <c r="N3063">
        <v>34000</v>
      </c>
      <c r="O3063">
        <v>10200</v>
      </c>
      <c r="P3063">
        <v>14.936030841411201</v>
      </c>
      <c r="Q3063">
        <v>39</v>
      </c>
      <c r="R3063">
        <v>1326000</v>
      </c>
      <c r="S3063">
        <v>43309</v>
      </c>
      <c r="T3063">
        <v>43153</v>
      </c>
      <c r="U3063">
        <v>0.67700000000000005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39</v>
      </c>
      <c r="AB3063">
        <v>1326000</v>
      </c>
      <c r="AD3063">
        <v>43153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39</v>
      </c>
      <c r="AL3063">
        <v>1326000</v>
      </c>
      <c r="AN3063">
        <v>43153</v>
      </c>
      <c r="AO3063">
        <v>0</v>
      </c>
      <c r="AP3063" t="s">
        <v>3451</v>
      </c>
      <c r="AQ3063">
        <v>58</v>
      </c>
      <c r="AR3063">
        <v>0</v>
      </c>
      <c r="AS3063">
        <v>0</v>
      </c>
      <c r="AT3063">
        <v>0</v>
      </c>
    </row>
    <row r="3064" spans="1:46" x14ac:dyDescent="0.25">
      <c r="A3064" t="s">
        <v>41</v>
      </c>
      <c r="B3064" t="s">
        <v>167</v>
      </c>
      <c r="C3064" t="s">
        <v>220</v>
      </c>
      <c r="D3064" t="s">
        <v>236</v>
      </c>
      <c r="E3064" t="s">
        <v>316</v>
      </c>
      <c r="F3064" t="s">
        <v>99</v>
      </c>
      <c r="H3064" t="s">
        <v>38</v>
      </c>
      <c r="I3064">
        <v>27</v>
      </c>
      <c r="J3064">
        <v>27</v>
      </c>
      <c r="K3064">
        <v>6</v>
      </c>
      <c r="L3064">
        <v>8</v>
      </c>
      <c r="M3064">
        <v>397691.2</v>
      </c>
      <c r="N3064">
        <v>632000</v>
      </c>
      <c r="O3064">
        <v>189600</v>
      </c>
      <c r="P3064">
        <v>1.11656415059519</v>
      </c>
      <c r="Q3064">
        <v>9</v>
      </c>
      <c r="R3064">
        <v>711000</v>
      </c>
      <c r="S3064">
        <v>43312</v>
      </c>
      <c r="T3064">
        <v>43298</v>
      </c>
      <c r="U3064">
        <v>5.4189999999999996</v>
      </c>
      <c r="V3064">
        <v>11</v>
      </c>
      <c r="W3064">
        <v>516057.2</v>
      </c>
      <c r="X3064">
        <v>873000</v>
      </c>
      <c r="Y3064">
        <v>261900</v>
      </c>
      <c r="Z3064">
        <v>7.1080151308230901</v>
      </c>
      <c r="AA3064">
        <v>10</v>
      </c>
      <c r="AB3064">
        <v>830000</v>
      </c>
      <c r="AC3064">
        <v>43342</v>
      </c>
      <c r="AD3064">
        <v>43343</v>
      </c>
      <c r="AE3064">
        <v>7.452</v>
      </c>
      <c r="AF3064">
        <v>6</v>
      </c>
      <c r="AG3064">
        <v>293734.08</v>
      </c>
      <c r="AH3064">
        <v>498000</v>
      </c>
      <c r="AI3064">
        <v>149400</v>
      </c>
      <c r="AJ3064">
        <v>7.3128261883784198</v>
      </c>
      <c r="AK3064">
        <v>26</v>
      </c>
      <c r="AL3064">
        <v>2054000</v>
      </c>
      <c r="AM3064">
        <v>43353</v>
      </c>
      <c r="AN3064">
        <v>43364</v>
      </c>
      <c r="AO3064">
        <v>4.2</v>
      </c>
      <c r="AP3064" t="s">
        <v>3452</v>
      </c>
      <c r="AQ3064">
        <v>31</v>
      </c>
      <c r="AR3064">
        <v>0</v>
      </c>
      <c r="AS3064">
        <v>0</v>
      </c>
      <c r="AT3064">
        <v>0</v>
      </c>
    </row>
    <row r="3065" spans="1:46" x14ac:dyDescent="0.25">
      <c r="A3065" t="s">
        <v>41</v>
      </c>
      <c r="B3065" t="s">
        <v>143</v>
      </c>
      <c r="C3065" t="s">
        <v>196</v>
      </c>
      <c r="D3065" t="s">
        <v>236</v>
      </c>
      <c r="E3065" t="s">
        <v>316</v>
      </c>
      <c r="F3065" t="s">
        <v>99</v>
      </c>
      <c r="H3065" t="s">
        <v>38</v>
      </c>
      <c r="I3065">
        <v>26</v>
      </c>
      <c r="J3065">
        <v>26</v>
      </c>
      <c r="K3065">
        <v>24</v>
      </c>
      <c r="L3065">
        <v>2</v>
      </c>
      <c r="M3065">
        <v>52518.76</v>
      </c>
      <c r="N3065">
        <v>96000</v>
      </c>
      <c r="O3065">
        <v>14400</v>
      </c>
      <c r="P3065">
        <v>29.202651787261399</v>
      </c>
      <c r="Q3065">
        <v>38</v>
      </c>
      <c r="R3065">
        <v>1824000</v>
      </c>
      <c r="S3065">
        <v>43303</v>
      </c>
      <c r="T3065">
        <v>43203</v>
      </c>
      <c r="U3065">
        <v>1.355</v>
      </c>
      <c r="V3065">
        <v>14</v>
      </c>
      <c r="W3065">
        <v>367631.32</v>
      </c>
      <c r="X3065">
        <v>672000</v>
      </c>
      <c r="Y3065">
        <v>201600</v>
      </c>
      <c r="Z3065">
        <v>14.031791739768799</v>
      </c>
      <c r="AA3065">
        <v>24</v>
      </c>
      <c r="AB3065">
        <v>1152000</v>
      </c>
      <c r="AC3065">
        <v>43337</v>
      </c>
      <c r="AD3065">
        <v>43203</v>
      </c>
      <c r="AE3065">
        <v>9.484</v>
      </c>
      <c r="AF3065">
        <v>3</v>
      </c>
      <c r="AG3065">
        <v>78778.14</v>
      </c>
      <c r="AH3065">
        <v>144000</v>
      </c>
      <c r="AI3065">
        <v>0</v>
      </c>
      <c r="AJ3065">
        <v>39.822254208456698</v>
      </c>
      <c r="AK3065">
        <v>17</v>
      </c>
      <c r="AL3065">
        <v>816000</v>
      </c>
      <c r="AM3065">
        <v>43372</v>
      </c>
      <c r="AN3065">
        <v>43203</v>
      </c>
      <c r="AO3065">
        <v>2.1</v>
      </c>
      <c r="AP3065" t="s">
        <v>3453</v>
      </c>
      <c r="AQ3065">
        <v>33</v>
      </c>
      <c r="AR3065">
        <v>0</v>
      </c>
      <c r="AS3065">
        <v>0</v>
      </c>
      <c r="AT3065">
        <v>0</v>
      </c>
    </row>
    <row r="3066" spans="1:46" x14ac:dyDescent="0.25">
      <c r="A3066" t="s">
        <v>41</v>
      </c>
      <c r="B3066" t="s">
        <v>146</v>
      </c>
      <c r="C3066" t="s">
        <v>199</v>
      </c>
      <c r="D3066" t="s">
        <v>236</v>
      </c>
      <c r="E3066" t="s">
        <v>316</v>
      </c>
      <c r="F3066" t="s">
        <v>99</v>
      </c>
      <c r="H3066" t="s">
        <v>38</v>
      </c>
      <c r="I3066">
        <v>25</v>
      </c>
      <c r="J3066">
        <v>25</v>
      </c>
      <c r="K3066">
        <v>24</v>
      </c>
      <c r="L3066">
        <v>6</v>
      </c>
      <c r="M3066">
        <v>186826.21</v>
      </c>
      <c r="N3066">
        <v>336000</v>
      </c>
      <c r="O3066">
        <v>100800</v>
      </c>
      <c r="P3066">
        <v>12.6237964178369</v>
      </c>
      <c r="Q3066">
        <v>26</v>
      </c>
      <c r="R3066">
        <v>1456000</v>
      </c>
      <c r="S3066">
        <v>43295</v>
      </c>
      <c r="T3066">
        <v>43170</v>
      </c>
      <c r="U3066">
        <v>4.0650000000000004</v>
      </c>
      <c r="V3066">
        <v>6</v>
      </c>
      <c r="W3066">
        <v>186826.2</v>
      </c>
      <c r="X3066">
        <v>336000</v>
      </c>
      <c r="Y3066">
        <v>84000</v>
      </c>
      <c r="Z3066">
        <v>18.448880920019299</v>
      </c>
      <c r="AA3066">
        <v>20</v>
      </c>
      <c r="AB3066">
        <v>1120000</v>
      </c>
      <c r="AC3066">
        <v>43340</v>
      </c>
      <c r="AD3066">
        <v>43170</v>
      </c>
      <c r="AE3066">
        <v>4.0650000000000004</v>
      </c>
      <c r="AF3066">
        <v>2</v>
      </c>
      <c r="AG3066">
        <v>62275.4</v>
      </c>
      <c r="AH3066">
        <v>112000</v>
      </c>
      <c r="AI3066">
        <v>33600</v>
      </c>
      <c r="AJ3066">
        <v>12.623800686060401</v>
      </c>
      <c r="AK3066">
        <v>21</v>
      </c>
      <c r="AL3066">
        <v>1176000</v>
      </c>
      <c r="AM3066">
        <v>43373</v>
      </c>
      <c r="AN3066">
        <v>43170</v>
      </c>
      <c r="AO3066">
        <v>1.4</v>
      </c>
      <c r="AP3066" t="s">
        <v>3454</v>
      </c>
      <c r="AQ3066">
        <v>18</v>
      </c>
      <c r="AR3066">
        <v>0</v>
      </c>
      <c r="AS3066">
        <v>0</v>
      </c>
      <c r="AT3066">
        <v>0</v>
      </c>
    </row>
    <row r="3067" spans="1:46" x14ac:dyDescent="0.25">
      <c r="A3067" t="s">
        <v>41</v>
      </c>
      <c r="B3067" t="s">
        <v>151</v>
      </c>
      <c r="C3067" t="s">
        <v>204</v>
      </c>
      <c r="D3067" t="s">
        <v>236</v>
      </c>
      <c r="E3067" t="s">
        <v>316</v>
      </c>
      <c r="F3067" t="s">
        <v>99</v>
      </c>
      <c r="H3067" t="s">
        <v>38</v>
      </c>
      <c r="I3067">
        <v>13</v>
      </c>
      <c r="J3067">
        <v>13</v>
      </c>
      <c r="K3067">
        <v>12</v>
      </c>
      <c r="L3067">
        <v>3</v>
      </c>
      <c r="M3067">
        <v>150658.65</v>
      </c>
      <c r="N3067">
        <v>283000</v>
      </c>
      <c r="O3067">
        <v>84900</v>
      </c>
      <c r="P3067">
        <v>16.343000967361402</v>
      </c>
      <c r="Q3067">
        <v>13</v>
      </c>
      <c r="R3067">
        <v>1235000</v>
      </c>
      <c r="S3067">
        <v>43310</v>
      </c>
      <c r="T3067">
        <v>43041</v>
      </c>
      <c r="U3067">
        <v>2.032</v>
      </c>
      <c r="V3067">
        <v>2</v>
      </c>
      <c r="W3067">
        <v>100439.1</v>
      </c>
      <c r="X3067">
        <v>190000</v>
      </c>
      <c r="Y3067">
        <v>57000</v>
      </c>
      <c r="Z3067">
        <v>16.9300677316315</v>
      </c>
      <c r="AA3067">
        <v>11</v>
      </c>
      <c r="AB3067">
        <v>1045000</v>
      </c>
      <c r="AC3067">
        <v>43323</v>
      </c>
      <c r="AD3067">
        <v>43041</v>
      </c>
      <c r="AE3067">
        <v>1.355</v>
      </c>
      <c r="AF3067">
        <v>1</v>
      </c>
      <c r="AG3067">
        <v>50219.55</v>
      </c>
      <c r="AH3067">
        <v>95000</v>
      </c>
      <c r="AI3067">
        <v>0</v>
      </c>
      <c r="AJ3067">
        <v>41.851047123583299</v>
      </c>
      <c r="AK3067">
        <v>5</v>
      </c>
      <c r="AL3067">
        <v>475000</v>
      </c>
      <c r="AM3067">
        <v>43373</v>
      </c>
      <c r="AN3067">
        <v>43041</v>
      </c>
      <c r="AO3067">
        <v>0.7</v>
      </c>
      <c r="AP3067" t="s">
        <v>3455</v>
      </c>
      <c r="AQ3067">
        <v>13</v>
      </c>
      <c r="AR3067">
        <v>0</v>
      </c>
      <c r="AS3067">
        <v>0</v>
      </c>
      <c r="AT3067">
        <v>0</v>
      </c>
    </row>
    <row r="3068" spans="1:46" x14ac:dyDescent="0.25">
      <c r="A3068" t="s">
        <v>41</v>
      </c>
      <c r="B3068" t="s">
        <v>152</v>
      </c>
      <c r="C3068" t="s">
        <v>205</v>
      </c>
      <c r="D3068" t="s">
        <v>236</v>
      </c>
      <c r="E3068" t="s">
        <v>316</v>
      </c>
      <c r="F3068" t="s">
        <v>99</v>
      </c>
      <c r="H3068" t="s">
        <v>38</v>
      </c>
      <c r="I3068">
        <v>13</v>
      </c>
      <c r="J3068">
        <v>13</v>
      </c>
      <c r="K3068">
        <v>12</v>
      </c>
      <c r="L3068">
        <v>2</v>
      </c>
      <c r="M3068">
        <v>118259.66</v>
      </c>
      <c r="N3068">
        <v>213000</v>
      </c>
      <c r="O3068">
        <v>63900</v>
      </c>
      <c r="P3068">
        <v>12.752766221486301</v>
      </c>
      <c r="Q3068">
        <v>16</v>
      </c>
      <c r="R3068">
        <v>1712000</v>
      </c>
      <c r="S3068">
        <v>43310</v>
      </c>
      <c r="T3068">
        <v>43211</v>
      </c>
      <c r="U3068">
        <v>1.355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16</v>
      </c>
      <c r="AB3068">
        <v>1712000</v>
      </c>
      <c r="AD3068">
        <v>43211</v>
      </c>
      <c r="AE3068">
        <v>0</v>
      </c>
      <c r="AF3068">
        <v>2</v>
      </c>
      <c r="AG3068">
        <v>118259.66</v>
      </c>
      <c r="AH3068">
        <v>214000</v>
      </c>
      <c r="AI3068">
        <v>64200</v>
      </c>
      <c r="AJ3068">
        <v>13.160463168438501</v>
      </c>
      <c r="AK3068">
        <v>19</v>
      </c>
      <c r="AL3068">
        <v>2033000</v>
      </c>
      <c r="AM3068">
        <v>43353</v>
      </c>
      <c r="AN3068">
        <v>43211</v>
      </c>
      <c r="AO3068">
        <v>1.4</v>
      </c>
      <c r="AP3068" t="s">
        <v>3456</v>
      </c>
      <c r="AQ3068">
        <v>17</v>
      </c>
      <c r="AR3068">
        <v>0</v>
      </c>
      <c r="AS3068">
        <v>0</v>
      </c>
      <c r="AT3068">
        <v>0</v>
      </c>
    </row>
    <row r="3069" spans="1:46" x14ac:dyDescent="0.25">
      <c r="A3069" t="s">
        <v>41</v>
      </c>
      <c r="B3069" t="s">
        <v>153</v>
      </c>
      <c r="C3069" t="s">
        <v>206</v>
      </c>
      <c r="D3069" t="s">
        <v>236</v>
      </c>
      <c r="E3069" t="s">
        <v>316</v>
      </c>
      <c r="F3069" t="s">
        <v>99</v>
      </c>
      <c r="H3069" t="s">
        <v>38</v>
      </c>
      <c r="I3069">
        <v>13</v>
      </c>
      <c r="J3069">
        <v>13</v>
      </c>
      <c r="K3069">
        <v>12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13</v>
      </c>
      <c r="R3069">
        <v>1638000</v>
      </c>
      <c r="T3069">
        <v>43041</v>
      </c>
      <c r="U3069">
        <v>0</v>
      </c>
      <c r="V3069">
        <v>3</v>
      </c>
      <c r="W3069">
        <v>203446.95</v>
      </c>
      <c r="X3069">
        <v>378000</v>
      </c>
      <c r="Y3069">
        <v>113400</v>
      </c>
      <c r="Z3069">
        <v>15.4226588899798</v>
      </c>
      <c r="AA3069">
        <v>10</v>
      </c>
      <c r="AB3069">
        <v>1260000</v>
      </c>
      <c r="AC3069">
        <v>43318</v>
      </c>
      <c r="AD3069">
        <v>43041</v>
      </c>
      <c r="AE3069">
        <v>2.032</v>
      </c>
      <c r="AF3069">
        <v>1</v>
      </c>
      <c r="AG3069">
        <v>67815.649999999994</v>
      </c>
      <c r="AH3069">
        <v>126000</v>
      </c>
      <c r="AI3069">
        <v>37800</v>
      </c>
      <c r="AJ3069">
        <v>15.4226585383733</v>
      </c>
      <c r="AK3069">
        <v>21</v>
      </c>
      <c r="AL3069">
        <v>2646000</v>
      </c>
      <c r="AM3069">
        <v>43345</v>
      </c>
      <c r="AN3069">
        <v>43360</v>
      </c>
      <c r="AO3069">
        <v>0.7</v>
      </c>
      <c r="AP3069" t="s">
        <v>3457</v>
      </c>
      <c r="AQ3069">
        <v>24</v>
      </c>
      <c r="AR3069">
        <v>0</v>
      </c>
      <c r="AS3069">
        <v>0</v>
      </c>
      <c r="AT3069">
        <v>0</v>
      </c>
    </row>
    <row r="3070" spans="1:46" x14ac:dyDescent="0.25">
      <c r="A3070" t="s">
        <v>41</v>
      </c>
      <c r="B3070" t="s">
        <v>155</v>
      </c>
      <c r="C3070" t="s">
        <v>208</v>
      </c>
      <c r="D3070" t="s">
        <v>236</v>
      </c>
      <c r="E3070" t="s">
        <v>316</v>
      </c>
      <c r="F3070" t="s">
        <v>99</v>
      </c>
      <c r="H3070" t="s">
        <v>38</v>
      </c>
      <c r="I3070">
        <v>13</v>
      </c>
      <c r="J3070">
        <v>13</v>
      </c>
      <c r="K3070">
        <v>12</v>
      </c>
      <c r="L3070">
        <v>2</v>
      </c>
      <c r="M3070">
        <v>168465.2</v>
      </c>
      <c r="N3070">
        <v>298000</v>
      </c>
      <c r="O3070">
        <v>89400</v>
      </c>
      <c r="P3070">
        <v>11.1640845423507</v>
      </c>
      <c r="Q3070">
        <v>11</v>
      </c>
      <c r="R3070">
        <v>1639000</v>
      </c>
      <c r="S3070">
        <v>43310</v>
      </c>
      <c r="T3070">
        <v>43219</v>
      </c>
      <c r="U3070">
        <v>1.355</v>
      </c>
      <c r="V3070">
        <v>5</v>
      </c>
      <c r="W3070">
        <v>423172.71</v>
      </c>
      <c r="X3070">
        <v>745000</v>
      </c>
      <c r="Y3070">
        <v>223500</v>
      </c>
      <c r="Z3070">
        <v>10.740176205319299</v>
      </c>
      <c r="AA3070">
        <v>18</v>
      </c>
      <c r="AB3070">
        <v>2682000</v>
      </c>
      <c r="AC3070">
        <v>43324</v>
      </c>
      <c r="AD3070">
        <v>43320</v>
      </c>
      <c r="AE3070">
        <v>3.387</v>
      </c>
      <c r="AF3070">
        <v>2</v>
      </c>
      <c r="AG3070">
        <v>172484.66</v>
      </c>
      <c r="AH3070">
        <v>298000</v>
      </c>
      <c r="AI3070">
        <v>89400</v>
      </c>
      <c r="AJ3070">
        <v>9.0445227055713797</v>
      </c>
      <c r="AK3070">
        <v>16</v>
      </c>
      <c r="AL3070">
        <v>2384000</v>
      </c>
      <c r="AM3070">
        <v>43364</v>
      </c>
      <c r="AN3070">
        <v>43376</v>
      </c>
      <c r="AO3070">
        <v>1.4</v>
      </c>
      <c r="AP3070" t="s">
        <v>3458</v>
      </c>
      <c r="AQ3070">
        <v>24</v>
      </c>
      <c r="AR3070">
        <v>0</v>
      </c>
      <c r="AS3070">
        <v>0</v>
      </c>
      <c r="AT3070">
        <v>0</v>
      </c>
    </row>
    <row r="3071" spans="1:46" x14ac:dyDescent="0.25">
      <c r="A3071" t="s">
        <v>41</v>
      </c>
      <c r="B3071" t="s">
        <v>156</v>
      </c>
      <c r="C3071" t="s">
        <v>209</v>
      </c>
      <c r="D3071" t="s">
        <v>236</v>
      </c>
      <c r="E3071" t="s">
        <v>316</v>
      </c>
      <c r="F3071" t="s">
        <v>99</v>
      </c>
      <c r="H3071" t="s">
        <v>38</v>
      </c>
      <c r="I3071">
        <v>13</v>
      </c>
      <c r="J3071">
        <v>13</v>
      </c>
      <c r="K3071">
        <v>12</v>
      </c>
      <c r="L3071">
        <v>2</v>
      </c>
      <c r="M3071">
        <v>202258.87</v>
      </c>
      <c r="N3071">
        <v>360000</v>
      </c>
      <c r="O3071">
        <v>108000</v>
      </c>
      <c r="P3071">
        <v>11.712397980838199</v>
      </c>
      <c r="Q3071">
        <v>6</v>
      </c>
      <c r="R3071">
        <v>858000</v>
      </c>
      <c r="S3071">
        <v>43303</v>
      </c>
      <c r="T3071">
        <v>43123</v>
      </c>
      <c r="U3071">
        <v>1.355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6</v>
      </c>
      <c r="AB3071">
        <v>1092000</v>
      </c>
      <c r="AC3071">
        <v>43317</v>
      </c>
      <c r="AD3071">
        <v>43123</v>
      </c>
      <c r="AE3071">
        <v>0</v>
      </c>
      <c r="AF3071">
        <v>1</v>
      </c>
      <c r="AG3071">
        <v>101129.44</v>
      </c>
      <c r="AH3071">
        <v>182000</v>
      </c>
      <c r="AI3071">
        <v>0</v>
      </c>
      <c r="AJ3071">
        <v>38.877810821092801</v>
      </c>
      <c r="AK3071">
        <v>5</v>
      </c>
      <c r="AL3071">
        <v>910000</v>
      </c>
      <c r="AM3071">
        <v>43361</v>
      </c>
      <c r="AN3071">
        <v>43123</v>
      </c>
      <c r="AO3071">
        <v>0.7</v>
      </c>
      <c r="AP3071" t="s">
        <v>3459</v>
      </c>
      <c r="AQ3071">
        <v>22</v>
      </c>
      <c r="AR3071">
        <v>0</v>
      </c>
      <c r="AS3071">
        <v>0</v>
      </c>
      <c r="AT3071">
        <v>0</v>
      </c>
    </row>
    <row r="3072" spans="1:46" x14ac:dyDescent="0.25">
      <c r="A3072" t="s">
        <v>41</v>
      </c>
      <c r="B3072" t="s">
        <v>161</v>
      </c>
      <c r="C3072" t="s">
        <v>214</v>
      </c>
      <c r="D3072" t="s">
        <v>236</v>
      </c>
      <c r="E3072" t="s">
        <v>316</v>
      </c>
      <c r="F3072" t="s">
        <v>99</v>
      </c>
      <c r="H3072" t="s">
        <v>38</v>
      </c>
      <c r="I3072">
        <v>12</v>
      </c>
      <c r="J3072">
        <v>12</v>
      </c>
      <c r="K3072">
        <v>6</v>
      </c>
      <c r="L3072">
        <v>9</v>
      </c>
      <c r="M3072">
        <v>650976.11</v>
      </c>
      <c r="N3072">
        <v>1026000</v>
      </c>
      <c r="O3072">
        <v>307800</v>
      </c>
      <c r="P3072">
        <v>0.29605668333388202</v>
      </c>
      <c r="Q3072">
        <v>11</v>
      </c>
      <c r="R3072">
        <v>1254000</v>
      </c>
      <c r="S3072">
        <v>43312</v>
      </c>
      <c r="T3072">
        <v>43298</v>
      </c>
      <c r="U3072">
        <v>6.0970000000000004</v>
      </c>
      <c r="V3072">
        <v>16</v>
      </c>
      <c r="W3072">
        <v>1149471.3400000001</v>
      </c>
      <c r="X3072">
        <v>1834000</v>
      </c>
      <c r="Y3072">
        <v>550200</v>
      </c>
      <c r="Z3072">
        <v>1.50969978980446</v>
      </c>
      <c r="AA3072">
        <v>19</v>
      </c>
      <c r="AB3072">
        <v>2261000</v>
      </c>
      <c r="AC3072">
        <v>43343</v>
      </c>
      <c r="AD3072">
        <v>43337</v>
      </c>
      <c r="AE3072">
        <v>10.839</v>
      </c>
      <c r="AF3072">
        <v>15</v>
      </c>
      <c r="AG3072">
        <v>1055791.28</v>
      </c>
      <c r="AH3072">
        <v>1775000</v>
      </c>
      <c r="AI3072">
        <v>464100</v>
      </c>
      <c r="AJ3072">
        <v>11.4066360718422</v>
      </c>
      <c r="AK3072">
        <v>22</v>
      </c>
      <c r="AL3072">
        <v>2618000</v>
      </c>
      <c r="AM3072">
        <v>43373</v>
      </c>
      <c r="AN3072">
        <v>43360</v>
      </c>
      <c r="AO3072">
        <v>10.5</v>
      </c>
      <c r="AP3072" t="s">
        <v>3460</v>
      </c>
      <c r="AQ3072">
        <v>37</v>
      </c>
      <c r="AR3072">
        <v>0</v>
      </c>
      <c r="AS3072">
        <v>0</v>
      </c>
      <c r="AT3072">
        <v>0</v>
      </c>
    </row>
    <row r="3073" spans="1:46" x14ac:dyDescent="0.25">
      <c r="A3073" t="s">
        <v>41</v>
      </c>
      <c r="B3073" t="s">
        <v>162</v>
      </c>
      <c r="C3073" t="s">
        <v>215</v>
      </c>
      <c r="D3073" t="s">
        <v>236</v>
      </c>
      <c r="E3073" t="s">
        <v>316</v>
      </c>
      <c r="F3073" t="s">
        <v>99</v>
      </c>
      <c r="H3073" t="s">
        <v>38</v>
      </c>
      <c r="I3073">
        <v>11</v>
      </c>
      <c r="J3073">
        <v>11</v>
      </c>
      <c r="K3073">
        <v>6</v>
      </c>
      <c r="L3073">
        <v>4</v>
      </c>
      <c r="M3073">
        <v>288763.82</v>
      </c>
      <c r="N3073">
        <v>492000</v>
      </c>
      <c r="O3073">
        <v>147600</v>
      </c>
      <c r="P3073">
        <v>7.7699761636962696</v>
      </c>
      <c r="Q3073">
        <v>6</v>
      </c>
      <c r="R3073">
        <v>738000</v>
      </c>
      <c r="S3073">
        <v>43312</v>
      </c>
      <c r="T3073">
        <v>43190</v>
      </c>
      <c r="U3073">
        <v>2.71</v>
      </c>
      <c r="V3073">
        <v>3</v>
      </c>
      <c r="W3073">
        <v>216572.87</v>
      </c>
      <c r="X3073">
        <v>369000</v>
      </c>
      <c r="Y3073">
        <v>110700</v>
      </c>
      <c r="Z3073">
        <v>7.7699741325822798</v>
      </c>
      <c r="AA3073">
        <v>15</v>
      </c>
      <c r="AB3073">
        <v>1845000</v>
      </c>
      <c r="AC3073">
        <v>43329</v>
      </c>
      <c r="AD3073">
        <v>43341</v>
      </c>
      <c r="AE3073">
        <v>2.032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8</v>
      </c>
      <c r="AL3073">
        <v>984000</v>
      </c>
      <c r="AN3073">
        <v>43341</v>
      </c>
      <c r="AO3073">
        <v>0</v>
      </c>
      <c r="AP3073" t="s">
        <v>3461</v>
      </c>
      <c r="AQ3073">
        <v>19</v>
      </c>
      <c r="AR3073">
        <v>0</v>
      </c>
      <c r="AS3073">
        <v>0</v>
      </c>
      <c r="AT3073">
        <v>0</v>
      </c>
    </row>
    <row r="3074" spans="1:46" x14ac:dyDescent="0.25">
      <c r="A3074" t="s">
        <v>41</v>
      </c>
      <c r="B3074" t="s">
        <v>160</v>
      </c>
      <c r="C3074" t="s">
        <v>213</v>
      </c>
      <c r="D3074" t="s">
        <v>236</v>
      </c>
      <c r="E3074" t="s">
        <v>316</v>
      </c>
      <c r="F3074" t="s">
        <v>99</v>
      </c>
      <c r="H3074" t="s">
        <v>38</v>
      </c>
      <c r="I3074">
        <v>9</v>
      </c>
      <c r="J3074">
        <v>9</v>
      </c>
      <c r="K3074">
        <v>6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6</v>
      </c>
      <c r="R3074">
        <v>594000</v>
      </c>
      <c r="T3074">
        <v>43316</v>
      </c>
      <c r="U3074">
        <v>0</v>
      </c>
      <c r="V3074">
        <v>6</v>
      </c>
      <c r="W3074">
        <v>360992.58</v>
      </c>
      <c r="X3074">
        <v>594000</v>
      </c>
      <c r="Y3074">
        <v>174500</v>
      </c>
      <c r="Z3074">
        <v>5.3416356665951197</v>
      </c>
      <c r="AA3074">
        <v>12</v>
      </c>
      <c r="AB3074">
        <v>1188000</v>
      </c>
      <c r="AC3074">
        <v>43330</v>
      </c>
      <c r="AD3074">
        <v>43316</v>
      </c>
      <c r="AE3074">
        <v>4.0650000000000004</v>
      </c>
      <c r="AF3074">
        <v>1</v>
      </c>
      <c r="AG3074">
        <v>60165.43</v>
      </c>
      <c r="AH3074">
        <v>99000</v>
      </c>
      <c r="AI3074">
        <v>29700</v>
      </c>
      <c r="AJ3074">
        <v>4.4993174603174602</v>
      </c>
      <c r="AK3074">
        <v>11</v>
      </c>
      <c r="AL3074">
        <v>1089000</v>
      </c>
      <c r="AM3074">
        <v>43372</v>
      </c>
      <c r="AN3074">
        <v>43316</v>
      </c>
      <c r="AO3074">
        <v>0.7</v>
      </c>
      <c r="AP3074" t="s">
        <v>3462</v>
      </c>
      <c r="AQ3074">
        <v>10</v>
      </c>
      <c r="AR3074">
        <v>0</v>
      </c>
      <c r="AS3074">
        <v>0</v>
      </c>
      <c r="AT3074">
        <v>0</v>
      </c>
    </row>
    <row r="3075" spans="1:46" x14ac:dyDescent="0.25">
      <c r="A3075" t="s">
        <v>41</v>
      </c>
      <c r="B3075" t="s">
        <v>163</v>
      </c>
      <c r="C3075" t="s">
        <v>216</v>
      </c>
      <c r="D3075" t="s">
        <v>236</v>
      </c>
      <c r="E3075" t="s">
        <v>316</v>
      </c>
      <c r="F3075" t="s">
        <v>99</v>
      </c>
      <c r="H3075" t="s">
        <v>38</v>
      </c>
      <c r="I3075">
        <v>9</v>
      </c>
      <c r="J3075">
        <v>9</v>
      </c>
      <c r="K3075">
        <v>6</v>
      </c>
      <c r="L3075">
        <v>2</v>
      </c>
      <c r="M3075">
        <v>132657.71</v>
      </c>
      <c r="N3075">
        <v>238000</v>
      </c>
      <c r="O3075">
        <v>71400</v>
      </c>
      <c r="P3075">
        <v>12.4108754874275</v>
      </c>
      <c r="Q3075">
        <v>18</v>
      </c>
      <c r="R3075">
        <v>2142000</v>
      </c>
      <c r="S3075">
        <v>43302</v>
      </c>
      <c r="T3075">
        <v>43316</v>
      </c>
      <c r="U3075">
        <v>1.355</v>
      </c>
      <c r="V3075">
        <v>14</v>
      </c>
      <c r="W3075">
        <v>995672.06</v>
      </c>
      <c r="X3075">
        <v>1666000</v>
      </c>
      <c r="Y3075">
        <v>499800</v>
      </c>
      <c r="Z3075">
        <v>6.0847825254818604</v>
      </c>
      <c r="AA3075">
        <v>28</v>
      </c>
      <c r="AB3075">
        <v>3332000</v>
      </c>
      <c r="AC3075">
        <v>43338</v>
      </c>
      <c r="AD3075">
        <v>43320</v>
      </c>
      <c r="AE3075">
        <v>9.484</v>
      </c>
      <c r="AF3075">
        <v>4</v>
      </c>
      <c r="AG3075">
        <v>288832.8</v>
      </c>
      <c r="AH3075">
        <v>476000</v>
      </c>
      <c r="AI3075">
        <v>107100</v>
      </c>
      <c r="AJ3075">
        <v>13.8747410288693</v>
      </c>
      <c r="AK3075">
        <v>26</v>
      </c>
      <c r="AL3075">
        <v>3094000</v>
      </c>
      <c r="AM3075">
        <v>43373</v>
      </c>
      <c r="AN3075">
        <v>43376</v>
      </c>
      <c r="AO3075">
        <v>2.8</v>
      </c>
      <c r="AP3075" t="s">
        <v>3463</v>
      </c>
      <c r="AQ3075">
        <v>18</v>
      </c>
      <c r="AR3075">
        <v>0</v>
      </c>
      <c r="AS3075">
        <v>0</v>
      </c>
      <c r="AT3075">
        <v>0</v>
      </c>
    </row>
    <row r="3076" spans="1:46" x14ac:dyDescent="0.25">
      <c r="A3076" t="s">
        <v>41</v>
      </c>
      <c r="B3076" t="s">
        <v>164</v>
      </c>
      <c r="C3076" t="s">
        <v>217</v>
      </c>
      <c r="D3076" t="s">
        <v>236</v>
      </c>
      <c r="E3076" t="s">
        <v>316</v>
      </c>
      <c r="F3076" t="s">
        <v>99</v>
      </c>
      <c r="H3076" t="s">
        <v>38</v>
      </c>
      <c r="I3076">
        <v>7</v>
      </c>
      <c r="J3076">
        <v>7</v>
      </c>
      <c r="K3076">
        <v>6</v>
      </c>
      <c r="L3076">
        <v>1</v>
      </c>
      <c r="M3076">
        <v>54253.36</v>
      </c>
      <c r="N3076">
        <v>103000</v>
      </c>
      <c r="O3076">
        <v>30900</v>
      </c>
      <c r="P3076">
        <v>17.227884069154701</v>
      </c>
      <c r="Q3076">
        <v>17</v>
      </c>
      <c r="R3076">
        <v>1751000</v>
      </c>
      <c r="S3076">
        <v>43283</v>
      </c>
      <c r="T3076">
        <v>43298</v>
      </c>
      <c r="U3076">
        <v>0.67700000000000005</v>
      </c>
      <c r="V3076">
        <v>7</v>
      </c>
      <c r="W3076">
        <v>423358.8</v>
      </c>
      <c r="X3076">
        <v>721000</v>
      </c>
      <c r="Y3076">
        <v>215400</v>
      </c>
      <c r="Z3076">
        <v>7.89266621211023</v>
      </c>
      <c r="AA3076">
        <v>10</v>
      </c>
      <c r="AB3076">
        <v>1030000</v>
      </c>
      <c r="AC3076">
        <v>43343</v>
      </c>
      <c r="AD3076">
        <v>43298</v>
      </c>
      <c r="AE3076">
        <v>4.742</v>
      </c>
      <c r="AF3076">
        <v>1</v>
      </c>
      <c r="AG3076">
        <v>60479.83</v>
      </c>
      <c r="AH3076">
        <v>103000</v>
      </c>
      <c r="AI3076">
        <v>30900</v>
      </c>
      <c r="AJ3076">
        <v>7.7284153416892103</v>
      </c>
      <c r="AK3076">
        <v>9</v>
      </c>
      <c r="AL3076">
        <v>927000</v>
      </c>
      <c r="AM3076">
        <v>43348</v>
      </c>
      <c r="AN3076">
        <v>43298</v>
      </c>
      <c r="AO3076">
        <v>0.7</v>
      </c>
      <c r="AP3076" t="s">
        <v>3464</v>
      </c>
      <c r="AQ3076">
        <v>6</v>
      </c>
      <c r="AR3076">
        <v>0</v>
      </c>
      <c r="AS3076">
        <v>0</v>
      </c>
      <c r="AT3076">
        <v>0</v>
      </c>
    </row>
    <row r="3077" spans="1:46" x14ac:dyDescent="0.25">
      <c r="A3077" t="s">
        <v>41</v>
      </c>
      <c r="B3077" t="s">
        <v>175</v>
      </c>
      <c r="C3077" t="s">
        <v>228</v>
      </c>
      <c r="D3077" t="s">
        <v>236</v>
      </c>
      <c r="E3077" t="s">
        <v>316</v>
      </c>
      <c r="F3077" t="s">
        <v>99</v>
      </c>
      <c r="H3077" t="s">
        <v>38</v>
      </c>
      <c r="I3077">
        <v>5</v>
      </c>
      <c r="J3077">
        <v>5</v>
      </c>
      <c r="K3077">
        <v>1</v>
      </c>
      <c r="L3077">
        <v>1</v>
      </c>
      <c r="M3077">
        <v>67717.98</v>
      </c>
      <c r="N3077">
        <v>125000</v>
      </c>
      <c r="O3077">
        <v>0</v>
      </c>
      <c r="P3077">
        <v>40.408177790693799</v>
      </c>
      <c r="Q3077">
        <v>18</v>
      </c>
      <c r="R3077">
        <v>2250000</v>
      </c>
      <c r="S3077">
        <v>43285</v>
      </c>
      <c r="T3077">
        <v>43230</v>
      </c>
      <c r="U3077">
        <v>0.67700000000000005</v>
      </c>
      <c r="V3077">
        <v>4</v>
      </c>
      <c r="W3077">
        <v>270871.92</v>
      </c>
      <c r="X3077">
        <v>500000</v>
      </c>
      <c r="Y3077">
        <v>150000</v>
      </c>
      <c r="Z3077">
        <v>14.868825094210701</v>
      </c>
      <c r="AA3077">
        <v>14</v>
      </c>
      <c r="AB3077">
        <v>1750000</v>
      </c>
      <c r="AC3077">
        <v>43338</v>
      </c>
      <c r="AD3077">
        <v>43230</v>
      </c>
      <c r="AE3077">
        <v>2.71</v>
      </c>
      <c r="AF3077">
        <v>4</v>
      </c>
      <c r="AG3077">
        <v>270871.92</v>
      </c>
      <c r="AH3077">
        <v>500000</v>
      </c>
      <c r="AI3077">
        <v>150000</v>
      </c>
      <c r="AJ3077">
        <v>14.868825094210701</v>
      </c>
      <c r="AK3077">
        <v>11</v>
      </c>
      <c r="AL3077">
        <v>1375000</v>
      </c>
      <c r="AM3077">
        <v>43371</v>
      </c>
      <c r="AN3077">
        <v>43230</v>
      </c>
      <c r="AO3077">
        <v>2.8</v>
      </c>
      <c r="AP3077" t="s">
        <v>3465</v>
      </c>
      <c r="AQ3077">
        <v>10</v>
      </c>
      <c r="AR3077">
        <v>0</v>
      </c>
      <c r="AS3077">
        <v>0</v>
      </c>
      <c r="AT3077">
        <v>0</v>
      </c>
    </row>
    <row r="3078" spans="1:46" x14ac:dyDescent="0.25">
      <c r="A3078" t="s">
        <v>41</v>
      </c>
      <c r="B3078" t="s">
        <v>180</v>
      </c>
      <c r="C3078" t="s">
        <v>233</v>
      </c>
      <c r="D3078" t="s">
        <v>236</v>
      </c>
      <c r="E3078" t="s">
        <v>316</v>
      </c>
      <c r="F3078" t="s">
        <v>99</v>
      </c>
      <c r="H3078" t="s">
        <v>38</v>
      </c>
      <c r="I3078">
        <v>3</v>
      </c>
      <c r="J3078">
        <v>3</v>
      </c>
      <c r="K3078">
        <v>1</v>
      </c>
      <c r="L3078">
        <v>1</v>
      </c>
      <c r="M3078">
        <v>149834.13</v>
      </c>
      <c r="N3078">
        <v>266000</v>
      </c>
      <c r="O3078">
        <v>79800</v>
      </c>
      <c r="P3078">
        <v>11.483596527632001</v>
      </c>
      <c r="Q3078">
        <v>4</v>
      </c>
      <c r="R3078">
        <v>1064000</v>
      </c>
      <c r="S3078">
        <v>43282</v>
      </c>
      <c r="T3078">
        <v>43316</v>
      </c>
      <c r="U3078">
        <v>0.67700000000000005</v>
      </c>
      <c r="V3078">
        <v>1</v>
      </c>
      <c r="W3078">
        <v>164334.1</v>
      </c>
      <c r="X3078">
        <v>266000</v>
      </c>
      <c r="Y3078">
        <v>66500</v>
      </c>
      <c r="Z3078">
        <v>9.3897191165708591</v>
      </c>
      <c r="AA3078">
        <v>9</v>
      </c>
      <c r="AB3078">
        <v>2394000</v>
      </c>
      <c r="AC3078">
        <v>43322</v>
      </c>
      <c r="AD3078">
        <v>43316</v>
      </c>
      <c r="AE3078">
        <v>0.67700000000000005</v>
      </c>
      <c r="AF3078">
        <v>1</v>
      </c>
      <c r="AG3078">
        <v>164334.1</v>
      </c>
      <c r="AH3078">
        <v>266000</v>
      </c>
      <c r="AI3078">
        <v>0</v>
      </c>
      <c r="AJ3078">
        <v>32.042289524780202</v>
      </c>
      <c r="AK3078">
        <v>8</v>
      </c>
      <c r="AL3078">
        <v>2128000</v>
      </c>
      <c r="AM3078">
        <v>43345</v>
      </c>
      <c r="AN3078">
        <v>43316</v>
      </c>
      <c r="AO3078">
        <v>0.7</v>
      </c>
      <c r="AP3078" t="s">
        <v>3466</v>
      </c>
      <c r="AQ3078">
        <v>8</v>
      </c>
      <c r="AR3078">
        <v>0</v>
      </c>
      <c r="AS3078">
        <v>0</v>
      </c>
      <c r="AT3078">
        <v>0</v>
      </c>
    </row>
    <row r="3079" spans="1:46" x14ac:dyDescent="0.25">
      <c r="A3079" t="s">
        <v>41</v>
      </c>
      <c r="B3079" t="s">
        <v>181</v>
      </c>
      <c r="C3079" t="s">
        <v>234</v>
      </c>
      <c r="D3079" t="s">
        <v>236</v>
      </c>
      <c r="E3079" t="s">
        <v>316</v>
      </c>
      <c r="F3079" t="s">
        <v>99</v>
      </c>
      <c r="H3079" t="s">
        <v>38</v>
      </c>
      <c r="I3079">
        <v>2</v>
      </c>
      <c r="J3079">
        <v>2</v>
      </c>
      <c r="K3079">
        <v>6</v>
      </c>
      <c r="L3079">
        <v>1</v>
      </c>
      <c r="M3079">
        <v>170421.08</v>
      </c>
      <c r="N3079">
        <v>298000</v>
      </c>
      <c r="O3079">
        <v>89400</v>
      </c>
      <c r="P3079">
        <v>10.1327000764473</v>
      </c>
      <c r="Q3079">
        <v>7</v>
      </c>
      <c r="R3079">
        <v>2100000</v>
      </c>
      <c r="S3079">
        <v>43289</v>
      </c>
      <c r="T3079">
        <v>43227</v>
      </c>
      <c r="U3079">
        <v>0.67700000000000005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7</v>
      </c>
      <c r="AB3079">
        <v>2100000</v>
      </c>
      <c r="AD3079">
        <v>43227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7</v>
      </c>
      <c r="AL3079">
        <v>2100000</v>
      </c>
      <c r="AN3079">
        <v>43227</v>
      </c>
      <c r="AO3079">
        <v>0</v>
      </c>
      <c r="AP3079" t="s">
        <v>3467</v>
      </c>
      <c r="AQ3079">
        <v>12</v>
      </c>
      <c r="AR3079">
        <v>0</v>
      </c>
      <c r="AS3079">
        <v>0</v>
      </c>
      <c r="AT3079">
        <v>0</v>
      </c>
    </row>
    <row r="3080" spans="1:46" x14ac:dyDescent="0.25">
      <c r="A3080" t="s">
        <v>41</v>
      </c>
      <c r="B3080" t="s">
        <v>238</v>
      </c>
      <c r="C3080" t="s">
        <v>239</v>
      </c>
      <c r="D3080" t="s">
        <v>236</v>
      </c>
      <c r="E3080" t="s">
        <v>316</v>
      </c>
      <c r="F3080" t="s">
        <v>99</v>
      </c>
      <c r="H3080" t="s">
        <v>38</v>
      </c>
      <c r="I3080">
        <v>0</v>
      </c>
      <c r="J3080">
        <v>0</v>
      </c>
      <c r="K3080">
        <v>24</v>
      </c>
      <c r="L3080">
        <v>13</v>
      </c>
      <c r="M3080">
        <v>283565.02</v>
      </c>
      <c r="N3080">
        <v>689000</v>
      </c>
      <c r="O3080">
        <v>344500</v>
      </c>
      <c r="P3080">
        <v>9.4567424728340992</v>
      </c>
      <c r="Q3080">
        <v>20</v>
      </c>
      <c r="R3080">
        <v>1060000</v>
      </c>
      <c r="S3080">
        <v>43308</v>
      </c>
      <c r="T3080">
        <v>43177</v>
      </c>
      <c r="U3080">
        <v>8.8059999999999992</v>
      </c>
      <c r="V3080">
        <v>22</v>
      </c>
      <c r="W3080">
        <v>479879.28</v>
      </c>
      <c r="X3080">
        <v>1166000</v>
      </c>
      <c r="Y3080">
        <v>583000</v>
      </c>
      <c r="Z3080">
        <v>9.4567396226414999</v>
      </c>
      <c r="AA3080">
        <v>94</v>
      </c>
      <c r="AB3080">
        <v>4982000</v>
      </c>
      <c r="AC3080">
        <v>43324</v>
      </c>
      <c r="AD3080">
        <v>43343</v>
      </c>
      <c r="AE3080">
        <v>14.903</v>
      </c>
      <c r="AF3080">
        <v>60</v>
      </c>
      <c r="AG3080">
        <v>1391897.63</v>
      </c>
      <c r="AH3080">
        <v>3180000</v>
      </c>
      <c r="AI3080">
        <v>1590000</v>
      </c>
      <c r="AJ3080">
        <v>3.7051953785236398</v>
      </c>
      <c r="AK3080">
        <v>42</v>
      </c>
      <c r="AL3080">
        <v>2436000</v>
      </c>
      <c r="AM3080">
        <v>43354</v>
      </c>
      <c r="AN3080">
        <v>43343</v>
      </c>
      <c r="AO3080">
        <v>42</v>
      </c>
      <c r="AP3080" t="s">
        <v>3468</v>
      </c>
      <c r="AQ3080">
        <v>47</v>
      </c>
      <c r="AR3080">
        <v>0</v>
      </c>
      <c r="AS3080">
        <v>0</v>
      </c>
      <c r="AT3080">
        <v>0</v>
      </c>
    </row>
    <row r="3081" spans="1:46" x14ac:dyDescent="0.25">
      <c r="A3081" t="s">
        <v>41</v>
      </c>
      <c r="B3081" t="s">
        <v>131</v>
      </c>
      <c r="C3081" t="s">
        <v>184</v>
      </c>
      <c r="D3081" t="s">
        <v>236</v>
      </c>
      <c r="E3081" t="s">
        <v>317</v>
      </c>
      <c r="F3081" t="s">
        <v>65</v>
      </c>
      <c r="H3081" t="s">
        <v>38</v>
      </c>
      <c r="I3081">
        <v>340</v>
      </c>
      <c r="J3081">
        <v>340</v>
      </c>
      <c r="K3081">
        <v>24</v>
      </c>
      <c r="L3081">
        <v>109</v>
      </c>
      <c r="M3081">
        <v>1954146.3</v>
      </c>
      <c r="N3081">
        <v>4676100</v>
      </c>
      <c r="O3081">
        <v>2338050</v>
      </c>
      <c r="P3081">
        <v>8.0618066337332301</v>
      </c>
      <c r="Q3081">
        <v>211</v>
      </c>
      <c r="R3081">
        <v>9051900</v>
      </c>
      <c r="S3081">
        <v>43312</v>
      </c>
      <c r="T3081">
        <v>43304</v>
      </c>
      <c r="U3081">
        <v>73.838999999999999</v>
      </c>
      <c r="V3081">
        <v>176</v>
      </c>
      <c r="W3081">
        <v>3104663.8</v>
      </c>
      <c r="X3081">
        <v>7550400</v>
      </c>
      <c r="Y3081">
        <v>3775200</v>
      </c>
      <c r="Z3081">
        <v>9.5377680652680592</v>
      </c>
      <c r="AA3081">
        <v>275</v>
      </c>
      <c r="AB3081">
        <v>11797500</v>
      </c>
      <c r="AC3081">
        <v>43339</v>
      </c>
      <c r="AD3081">
        <v>43343</v>
      </c>
      <c r="AE3081">
        <v>119.226</v>
      </c>
      <c r="AF3081">
        <v>90</v>
      </c>
      <c r="AG3081">
        <v>1536691.5</v>
      </c>
      <c r="AH3081">
        <v>3930000</v>
      </c>
      <c r="AI3081">
        <v>1689600</v>
      </c>
      <c r="AJ3081">
        <v>24.550944037955102</v>
      </c>
      <c r="AK3081">
        <v>185</v>
      </c>
      <c r="AL3081">
        <v>8491500</v>
      </c>
      <c r="AM3081">
        <v>43373</v>
      </c>
      <c r="AN3081">
        <v>43403</v>
      </c>
      <c r="AO3081">
        <v>63</v>
      </c>
      <c r="AP3081" t="s">
        <v>3469</v>
      </c>
      <c r="AQ3081">
        <v>457</v>
      </c>
      <c r="AR3081">
        <v>0</v>
      </c>
      <c r="AS3081">
        <v>0</v>
      </c>
      <c r="AT3081">
        <v>0</v>
      </c>
    </row>
    <row r="3082" spans="1:46" x14ac:dyDescent="0.25">
      <c r="A3082" t="s">
        <v>41</v>
      </c>
      <c r="B3082" t="s">
        <v>134</v>
      </c>
      <c r="C3082" t="s">
        <v>187</v>
      </c>
      <c r="D3082" t="s">
        <v>236</v>
      </c>
      <c r="E3082" t="s">
        <v>317</v>
      </c>
      <c r="F3082" t="s">
        <v>65</v>
      </c>
      <c r="H3082" t="s">
        <v>38</v>
      </c>
      <c r="I3082">
        <v>194</v>
      </c>
      <c r="J3082">
        <v>194</v>
      </c>
      <c r="K3082">
        <v>36</v>
      </c>
      <c r="L3082">
        <v>64</v>
      </c>
      <c r="M3082">
        <v>732809.06</v>
      </c>
      <c r="N3082">
        <v>1856000</v>
      </c>
      <c r="O3082">
        <v>797500</v>
      </c>
      <c r="P3082">
        <v>23.846011693106998</v>
      </c>
      <c r="Q3082">
        <v>217</v>
      </c>
      <c r="R3082">
        <v>6293000</v>
      </c>
      <c r="S3082">
        <v>43312</v>
      </c>
      <c r="T3082">
        <v>43229</v>
      </c>
      <c r="U3082">
        <v>43.354999999999997</v>
      </c>
      <c r="V3082">
        <v>98</v>
      </c>
      <c r="W3082">
        <v>1127194.9099999999</v>
      </c>
      <c r="X3082">
        <v>2842000</v>
      </c>
      <c r="Y3082">
        <v>1406500</v>
      </c>
      <c r="Z3082">
        <v>13.6249111111111</v>
      </c>
      <c r="AA3082">
        <v>227</v>
      </c>
      <c r="AB3082">
        <v>6583000</v>
      </c>
      <c r="AC3082">
        <v>43343</v>
      </c>
      <c r="AD3082">
        <v>43343</v>
      </c>
      <c r="AE3082">
        <v>66.387</v>
      </c>
      <c r="AF3082">
        <v>68</v>
      </c>
      <c r="AG3082">
        <v>814376.16</v>
      </c>
      <c r="AH3082">
        <v>1998000</v>
      </c>
      <c r="AI3082">
        <v>970000</v>
      </c>
      <c r="AJ3082">
        <v>12.8585821435512</v>
      </c>
      <c r="AK3082">
        <v>159</v>
      </c>
      <c r="AL3082">
        <v>4929000</v>
      </c>
      <c r="AM3082">
        <v>43373</v>
      </c>
      <c r="AN3082">
        <v>43385</v>
      </c>
      <c r="AO3082">
        <v>47.6</v>
      </c>
      <c r="AP3082" t="s">
        <v>3470</v>
      </c>
      <c r="AQ3082">
        <v>173</v>
      </c>
      <c r="AR3082">
        <v>0</v>
      </c>
      <c r="AS3082">
        <v>0</v>
      </c>
      <c r="AT3082">
        <v>0</v>
      </c>
    </row>
    <row r="3083" spans="1:46" x14ac:dyDescent="0.25">
      <c r="A3083" t="s">
        <v>41</v>
      </c>
      <c r="B3083" t="s">
        <v>136</v>
      </c>
      <c r="C3083" t="s">
        <v>189</v>
      </c>
      <c r="D3083" t="s">
        <v>236</v>
      </c>
      <c r="E3083" t="s">
        <v>317</v>
      </c>
      <c r="F3083" t="s">
        <v>65</v>
      </c>
      <c r="H3083" t="s">
        <v>38</v>
      </c>
      <c r="I3083">
        <v>122</v>
      </c>
      <c r="J3083">
        <v>122</v>
      </c>
      <c r="K3083">
        <v>12</v>
      </c>
      <c r="L3083">
        <v>116</v>
      </c>
      <c r="M3083">
        <v>2668286.0499999998</v>
      </c>
      <c r="N3083">
        <v>4756000</v>
      </c>
      <c r="O3083">
        <v>1377600</v>
      </c>
      <c r="P3083">
        <v>13.121162228846799</v>
      </c>
      <c r="Q3083">
        <v>251</v>
      </c>
      <c r="R3083">
        <v>10291000</v>
      </c>
      <c r="S3083">
        <v>43312</v>
      </c>
      <c r="T3083">
        <v>43314</v>
      </c>
      <c r="U3083">
        <v>78.581000000000003</v>
      </c>
      <c r="V3083">
        <v>92</v>
      </c>
      <c r="W3083">
        <v>2066463.64</v>
      </c>
      <c r="X3083">
        <v>3772000</v>
      </c>
      <c r="Y3083">
        <v>1119300</v>
      </c>
      <c r="Z3083">
        <v>14.309571245464999</v>
      </c>
      <c r="AA3083">
        <v>195</v>
      </c>
      <c r="AB3083">
        <v>7995000</v>
      </c>
      <c r="AC3083">
        <v>43343</v>
      </c>
      <c r="AD3083">
        <v>43314</v>
      </c>
      <c r="AE3083">
        <v>62.323</v>
      </c>
      <c r="AF3083">
        <v>40</v>
      </c>
      <c r="AG3083">
        <v>879552.96</v>
      </c>
      <c r="AH3083">
        <v>1640000</v>
      </c>
      <c r="AI3083">
        <v>492000</v>
      </c>
      <c r="AJ3083">
        <v>15.722277381281399</v>
      </c>
      <c r="AK3083">
        <v>191</v>
      </c>
      <c r="AL3083">
        <v>7831000</v>
      </c>
      <c r="AM3083">
        <v>43373</v>
      </c>
      <c r="AN3083">
        <v>43371</v>
      </c>
      <c r="AO3083">
        <v>28</v>
      </c>
      <c r="AP3083" t="s">
        <v>3471</v>
      </c>
      <c r="AQ3083">
        <v>140</v>
      </c>
      <c r="AR3083">
        <v>0</v>
      </c>
      <c r="AS3083">
        <v>0</v>
      </c>
      <c r="AT3083">
        <v>0</v>
      </c>
    </row>
    <row r="3084" spans="1:46" x14ac:dyDescent="0.25">
      <c r="A3084" t="s">
        <v>41</v>
      </c>
      <c r="B3084" t="s">
        <v>138</v>
      </c>
      <c r="C3084" t="s">
        <v>191</v>
      </c>
      <c r="D3084" t="s">
        <v>236</v>
      </c>
      <c r="E3084" t="s">
        <v>317</v>
      </c>
      <c r="F3084" t="s">
        <v>65</v>
      </c>
      <c r="H3084" t="s">
        <v>38</v>
      </c>
      <c r="I3084">
        <v>90</v>
      </c>
      <c r="J3084">
        <v>90</v>
      </c>
      <c r="K3084">
        <v>36</v>
      </c>
      <c r="L3084">
        <v>1</v>
      </c>
      <c r="M3084">
        <v>13171.58</v>
      </c>
      <c r="N3084">
        <v>25000</v>
      </c>
      <c r="O3084">
        <v>0</v>
      </c>
      <c r="P3084">
        <v>42.0450486954594</v>
      </c>
      <c r="Q3084">
        <v>14</v>
      </c>
      <c r="R3084">
        <v>350000</v>
      </c>
      <c r="S3084">
        <v>43291</v>
      </c>
      <c r="T3084">
        <v>43162</v>
      </c>
      <c r="U3084">
        <v>0.67700000000000005</v>
      </c>
      <c r="V3084">
        <v>13</v>
      </c>
      <c r="W3084">
        <v>181243.66</v>
      </c>
      <c r="X3084">
        <v>325000</v>
      </c>
      <c r="Y3084">
        <v>37500</v>
      </c>
      <c r="Z3084">
        <v>30.654599555693299</v>
      </c>
      <c r="AA3084">
        <v>37</v>
      </c>
      <c r="AB3084">
        <v>925000</v>
      </c>
      <c r="AC3084">
        <v>43342</v>
      </c>
      <c r="AD3084">
        <v>43325</v>
      </c>
      <c r="AE3084">
        <v>8.8059999999999992</v>
      </c>
      <c r="AF3084">
        <v>7</v>
      </c>
      <c r="AG3084">
        <v>97592.74</v>
      </c>
      <c r="AH3084">
        <v>175000</v>
      </c>
      <c r="AI3084">
        <v>30000</v>
      </c>
      <c r="AJ3084">
        <v>25.964128377980501</v>
      </c>
      <c r="AK3084">
        <v>30</v>
      </c>
      <c r="AL3084">
        <v>750000</v>
      </c>
      <c r="AM3084">
        <v>43372</v>
      </c>
      <c r="AN3084">
        <v>43376</v>
      </c>
      <c r="AO3084">
        <v>4.9000000000000004</v>
      </c>
      <c r="AP3084" t="s">
        <v>3472</v>
      </c>
      <c r="AQ3084">
        <v>20</v>
      </c>
      <c r="AR3084">
        <v>0</v>
      </c>
      <c r="AS3084">
        <v>0</v>
      </c>
      <c r="AT3084">
        <v>0</v>
      </c>
    </row>
    <row r="3085" spans="1:46" x14ac:dyDescent="0.25">
      <c r="A3085" t="s">
        <v>41</v>
      </c>
      <c r="B3085" t="s">
        <v>132</v>
      </c>
      <c r="C3085" t="s">
        <v>185</v>
      </c>
      <c r="D3085" t="s">
        <v>236</v>
      </c>
      <c r="E3085" t="s">
        <v>317</v>
      </c>
      <c r="F3085" t="s">
        <v>65</v>
      </c>
      <c r="H3085" t="s">
        <v>38</v>
      </c>
      <c r="I3085">
        <v>72</v>
      </c>
      <c r="J3085">
        <v>72</v>
      </c>
      <c r="K3085">
        <v>12</v>
      </c>
      <c r="L3085">
        <v>11</v>
      </c>
      <c r="M3085">
        <v>186337.06</v>
      </c>
      <c r="N3085">
        <v>352000</v>
      </c>
      <c r="O3085">
        <v>0</v>
      </c>
      <c r="P3085">
        <v>41.769668750000001</v>
      </c>
      <c r="Q3085">
        <v>-2</v>
      </c>
      <c r="R3085">
        <v>-64000</v>
      </c>
      <c r="S3085">
        <v>43311</v>
      </c>
      <c r="T3085">
        <v>43218</v>
      </c>
      <c r="U3085">
        <v>7.452</v>
      </c>
      <c r="V3085">
        <v>24</v>
      </c>
      <c r="W3085">
        <v>404356.53</v>
      </c>
      <c r="X3085">
        <v>768000</v>
      </c>
      <c r="Y3085">
        <v>220800</v>
      </c>
      <c r="Z3085">
        <v>18.714878763445601</v>
      </c>
      <c r="AA3085">
        <v>22</v>
      </c>
      <c r="AB3085">
        <v>704000</v>
      </c>
      <c r="AC3085">
        <v>43343</v>
      </c>
      <c r="AD3085">
        <v>43339</v>
      </c>
      <c r="AE3085">
        <v>16.257999999999999</v>
      </c>
      <c r="AF3085">
        <v>7</v>
      </c>
      <c r="AG3085">
        <v>117409.15</v>
      </c>
      <c r="AH3085">
        <v>224000</v>
      </c>
      <c r="AI3085">
        <v>0</v>
      </c>
      <c r="AJ3085">
        <v>42.343721085100398</v>
      </c>
      <c r="AK3085">
        <v>27</v>
      </c>
      <c r="AL3085">
        <v>864000</v>
      </c>
      <c r="AM3085">
        <v>43366</v>
      </c>
      <c r="AN3085">
        <v>43371</v>
      </c>
      <c r="AO3085">
        <v>4.9000000000000004</v>
      </c>
      <c r="AP3085" t="s">
        <v>3473</v>
      </c>
      <c r="AQ3085">
        <v>15</v>
      </c>
      <c r="AR3085">
        <v>0</v>
      </c>
      <c r="AS3085">
        <v>0</v>
      </c>
      <c r="AT3085">
        <v>0</v>
      </c>
    </row>
    <row r="3086" spans="1:46" x14ac:dyDescent="0.25">
      <c r="A3086" t="s">
        <v>41</v>
      </c>
      <c r="B3086" t="s">
        <v>157</v>
      </c>
      <c r="C3086" t="s">
        <v>210</v>
      </c>
      <c r="D3086" t="s">
        <v>236</v>
      </c>
      <c r="E3086" t="s">
        <v>317</v>
      </c>
      <c r="F3086" t="s">
        <v>65</v>
      </c>
      <c r="H3086" t="s">
        <v>38</v>
      </c>
      <c r="I3086">
        <v>58</v>
      </c>
      <c r="J3086">
        <v>58</v>
      </c>
      <c r="K3086">
        <v>6</v>
      </c>
      <c r="L3086">
        <v>20</v>
      </c>
      <c r="M3086">
        <v>966559.37</v>
      </c>
      <c r="N3086">
        <v>1580600</v>
      </c>
      <c r="O3086">
        <v>381780</v>
      </c>
      <c r="P3086">
        <v>11.3115141017628</v>
      </c>
      <c r="Q3086">
        <v>63</v>
      </c>
      <c r="R3086">
        <v>5033700</v>
      </c>
      <c r="S3086">
        <v>43312</v>
      </c>
      <c r="T3086">
        <v>43304</v>
      </c>
      <c r="U3086">
        <v>13.548</v>
      </c>
      <c r="V3086">
        <v>54</v>
      </c>
      <c r="W3086">
        <v>2690963.33</v>
      </c>
      <c r="X3086">
        <v>4311900</v>
      </c>
      <c r="Y3086">
        <v>1270470</v>
      </c>
      <c r="Z3086">
        <v>2.6753973423454802</v>
      </c>
      <c r="AA3086">
        <v>33</v>
      </c>
      <c r="AB3086">
        <v>2640000</v>
      </c>
      <c r="AC3086">
        <v>43342</v>
      </c>
      <c r="AD3086">
        <v>43331</v>
      </c>
      <c r="AE3086">
        <v>36.581000000000003</v>
      </c>
      <c r="AF3086">
        <v>33</v>
      </c>
      <c r="AG3086">
        <v>1594308.86</v>
      </c>
      <c r="AH3086">
        <v>2612800</v>
      </c>
      <c r="AI3086">
        <v>575940</v>
      </c>
      <c r="AJ3086">
        <v>13.899838669024801</v>
      </c>
      <c r="AK3086">
        <v>66</v>
      </c>
      <c r="AL3086">
        <v>5273400</v>
      </c>
      <c r="AM3086">
        <v>43373</v>
      </c>
      <c r="AN3086">
        <v>43377</v>
      </c>
      <c r="AO3086">
        <v>23.1</v>
      </c>
      <c r="AP3086" t="s">
        <v>3474</v>
      </c>
      <c r="AQ3086">
        <v>52</v>
      </c>
      <c r="AR3086">
        <v>0</v>
      </c>
      <c r="AS3086">
        <v>0</v>
      </c>
      <c r="AT3086">
        <v>0</v>
      </c>
    </row>
    <row r="3087" spans="1:46" x14ac:dyDescent="0.25">
      <c r="A3087" t="s">
        <v>41</v>
      </c>
      <c r="B3087" t="s">
        <v>133</v>
      </c>
      <c r="C3087" t="s">
        <v>186</v>
      </c>
      <c r="D3087" t="s">
        <v>236</v>
      </c>
      <c r="E3087" t="s">
        <v>317</v>
      </c>
      <c r="F3087" t="s">
        <v>65</v>
      </c>
      <c r="H3087" t="s">
        <v>38</v>
      </c>
      <c r="I3087">
        <v>57</v>
      </c>
      <c r="J3087">
        <v>57</v>
      </c>
      <c r="K3087">
        <v>36</v>
      </c>
      <c r="L3087">
        <v>4</v>
      </c>
      <c r="M3087">
        <v>58534.720000000001</v>
      </c>
      <c r="N3087">
        <v>156000</v>
      </c>
      <c r="O3087">
        <v>58500</v>
      </c>
      <c r="P3087">
        <v>33.960828988878603</v>
      </c>
      <c r="Q3087">
        <v>81</v>
      </c>
      <c r="R3087">
        <v>3159000</v>
      </c>
      <c r="S3087">
        <v>43310</v>
      </c>
      <c r="T3087">
        <v>43234</v>
      </c>
      <c r="U3087">
        <v>2.71</v>
      </c>
      <c r="V3087">
        <v>20</v>
      </c>
      <c r="W3087">
        <v>292673.59999999998</v>
      </c>
      <c r="X3087">
        <v>780000</v>
      </c>
      <c r="Y3087">
        <v>390000</v>
      </c>
      <c r="Z3087">
        <v>17.451036003267902</v>
      </c>
      <c r="AA3087">
        <v>61</v>
      </c>
      <c r="AB3087">
        <v>2379000</v>
      </c>
      <c r="AC3087">
        <v>43338</v>
      </c>
      <c r="AD3087">
        <v>43234</v>
      </c>
      <c r="AE3087">
        <v>13.548</v>
      </c>
      <c r="AF3087">
        <v>7</v>
      </c>
      <c r="AG3087">
        <v>104032.03</v>
      </c>
      <c r="AH3087">
        <v>273000</v>
      </c>
      <c r="AI3087">
        <v>105300</v>
      </c>
      <c r="AJ3087">
        <v>31.7619359921345</v>
      </c>
      <c r="AK3087">
        <v>90</v>
      </c>
      <c r="AL3087">
        <v>3510000</v>
      </c>
      <c r="AM3087">
        <v>43373</v>
      </c>
      <c r="AN3087">
        <v>43367</v>
      </c>
      <c r="AO3087">
        <v>4.9000000000000004</v>
      </c>
      <c r="AP3087" t="s">
        <v>3475</v>
      </c>
      <c r="AQ3087">
        <v>68</v>
      </c>
      <c r="AR3087">
        <v>0</v>
      </c>
      <c r="AS3087">
        <v>0</v>
      </c>
      <c r="AT3087">
        <v>0</v>
      </c>
    </row>
    <row r="3088" spans="1:46" x14ac:dyDescent="0.25">
      <c r="A3088" t="s">
        <v>41</v>
      </c>
      <c r="B3088" t="s">
        <v>135</v>
      </c>
      <c r="C3088" t="s">
        <v>188</v>
      </c>
      <c r="D3088" t="s">
        <v>236</v>
      </c>
      <c r="E3088" t="s">
        <v>317</v>
      </c>
      <c r="F3088" t="s">
        <v>65</v>
      </c>
      <c r="H3088" t="s">
        <v>38</v>
      </c>
      <c r="I3088">
        <v>54</v>
      </c>
      <c r="J3088">
        <v>54</v>
      </c>
      <c r="K3088">
        <v>6</v>
      </c>
      <c r="L3088">
        <v>3</v>
      </c>
      <c r="M3088">
        <v>71394.179999999993</v>
      </c>
      <c r="N3088">
        <v>135000</v>
      </c>
      <c r="O3088">
        <v>0</v>
      </c>
      <c r="P3088">
        <v>41.826964573717802</v>
      </c>
      <c r="Q3088">
        <v>7</v>
      </c>
      <c r="R3088">
        <v>315000</v>
      </c>
      <c r="S3088">
        <v>43286</v>
      </c>
      <c r="T3088">
        <v>43312</v>
      </c>
      <c r="U3088">
        <v>2.032</v>
      </c>
      <c r="V3088">
        <v>5</v>
      </c>
      <c r="W3088">
        <v>118990</v>
      </c>
      <c r="X3088">
        <v>225000</v>
      </c>
      <c r="Y3088">
        <v>67500</v>
      </c>
      <c r="Z3088">
        <v>16.8958729103439</v>
      </c>
      <c r="AA3088">
        <v>2</v>
      </c>
      <c r="AB3088">
        <v>90000</v>
      </c>
      <c r="AC3088">
        <v>43330</v>
      </c>
      <c r="AD3088">
        <v>43344</v>
      </c>
      <c r="AE3088">
        <v>3.387</v>
      </c>
      <c r="AF3088">
        <v>6</v>
      </c>
      <c r="AG3088">
        <v>142788</v>
      </c>
      <c r="AH3088">
        <v>270000</v>
      </c>
      <c r="AI3088">
        <v>0</v>
      </c>
      <c r="AJ3088">
        <v>41.8271110033835</v>
      </c>
      <c r="AK3088">
        <v>14</v>
      </c>
      <c r="AL3088">
        <v>630000</v>
      </c>
      <c r="AM3088">
        <v>43354</v>
      </c>
      <c r="AN3088">
        <v>43371</v>
      </c>
      <c r="AO3088">
        <v>4.2</v>
      </c>
      <c r="AP3088" t="s">
        <v>3476</v>
      </c>
      <c r="AQ3088">
        <v>17</v>
      </c>
      <c r="AR3088">
        <v>0</v>
      </c>
      <c r="AS3088">
        <v>0</v>
      </c>
      <c r="AT3088">
        <v>0</v>
      </c>
    </row>
    <row r="3089" spans="1:46" x14ac:dyDescent="0.25">
      <c r="A3089" t="s">
        <v>41</v>
      </c>
      <c r="B3089" t="s">
        <v>139</v>
      </c>
      <c r="C3089" t="s">
        <v>192</v>
      </c>
      <c r="D3089" t="s">
        <v>236</v>
      </c>
      <c r="E3089" t="s">
        <v>317</v>
      </c>
      <c r="F3089" t="s">
        <v>65</v>
      </c>
      <c r="H3089" t="s">
        <v>38</v>
      </c>
      <c r="I3089">
        <v>47</v>
      </c>
      <c r="J3089">
        <v>47</v>
      </c>
      <c r="K3089">
        <v>36</v>
      </c>
      <c r="L3089">
        <v>5</v>
      </c>
      <c r="M3089">
        <v>98698.8</v>
      </c>
      <c r="N3089">
        <v>170000</v>
      </c>
      <c r="O3089">
        <v>40800</v>
      </c>
      <c r="P3089">
        <v>15.9685136066892</v>
      </c>
      <c r="Q3089">
        <v>36</v>
      </c>
      <c r="R3089">
        <v>1224000</v>
      </c>
      <c r="S3089">
        <v>43303</v>
      </c>
      <c r="T3089">
        <v>43236</v>
      </c>
      <c r="U3089">
        <v>3.387</v>
      </c>
      <c r="V3089">
        <v>14</v>
      </c>
      <c r="W3089">
        <v>276356.64</v>
      </c>
      <c r="X3089">
        <v>476000</v>
      </c>
      <c r="Y3089">
        <v>142800</v>
      </c>
      <c r="Z3089">
        <v>8.7658151534316193</v>
      </c>
      <c r="AA3089">
        <v>22</v>
      </c>
      <c r="AB3089">
        <v>748000</v>
      </c>
      <c r="AC3089">
        <v>43337</v>
      </c>
      <c r="AD3089">
        <v>43236</v>
      </c>
      <c r="AE3089">
        <v>9.484</v>
      </c>
      <c r="AF3089">
        <v>15</v>
      </c>
      <c r="AG3089">
        <v>296115.62</v>
      </c>
      <c r="AH3089">
        <v>510000</v>
      </c>
      <c r="AI3089">
        <v>105507</v>
      </c>
      <c r="AJ3089">
        <v>19.472727073020401</v>
      </c>
      <c r="AK3089">
        <v>43</v>
      </c>
      <c r="AL3089">
        <v>1462000</v>
      </c>
      <c r="AM3089">
        <v>43373</v>
      </c>
      <c r="AN3089">
        <v>43364</v>
      </c>
      <c r="AO3089">
        <v>10.5</v>
      </c>
      <c r="AP3089" t="s">
        <v>3477</v>
      </c>
      <c r="AQ3089">
        <v>16</v>
      </c>
      <c r="AR3089">
        <v>0</v>
      </c>
      <c r="AS3089">
        <v>0</v>
      </c>
      <c r="AT3089">
        <v>0</v>
      </c>
    </row>
    <row r="3090" spans="1:46" x14ac:dyDescent="0.25">
      <c r="A3090" t="s">
        <v>41</v>
      </c>
      <c r="B3090" t="s">
        <v>140</v>
      </c>
      <c r="C3090" t="s">
        <v>193</v>
      </c>
      <c r="D3090" t="s">
        <v>236</v>
      </c>
      <c r="E3090" t="s">
        <v>317</v>
      </c>
      <c r="F3090" t="s">
        <v>65</v>
      </c>
      <c r="H3090" t="s">
        <v>38</v>
      </c>
      <c r="I3090">
        <v>39</v>
      </c>
      <c r="J3090">
        <v>39</v>
      </c>
      <c r="K3090">
        <v>36</v>
      </c>
      <c r="L3090">
        <v>12</v>
      </c>
      <c r="M3090">
        <v>239745.59</v>
      </c>
      <c r="N3090">
        <v>444000</v>
      </c>
      <c r="O3090">
        <v>22200</v>
      </c>
      <c r="P3090">
        <v>37.477442078564998</v>
      </c>
      <c r="Q3090">
        <v>50</v>
      </c>
      <c r="R3090">
        <v>1850000</v>
      </c>
      <c r="S3090">
        <v>43311</v>
      </c>
      <c r="T3090">
        <v>43182</v>
      </c>
      <c r="U3090">
        <v>8.1289999999999996</v>
      </c>
      <c r="V3090">
        <v>25</v>
      </c>
      <c r="W3090">
        <v>499469.98</v>
      </c>
      <c r="X3090">
        <v>925000</v>
      </c>
      <c r="Y3090">
        <v>266400</v>
      </c>
      <c r="Z3090">
        <v>16.578047714890001</v>
      </c>
      <c r="AA3090">
        <v>25</v>
      </c>
      <c r="AB3090">
        <v>925000</v>
      </c>
      <c r="AC3090">
        <v>43340</v>
      </c>
      <c r="AD3090">
        <v>43182</v>
      </c>
      <c r="AE3090">
        <v>16.934999999999999</v>
      </c>
      <c r="AF3090">
        <v>5</v>
      </c>
      <c r="AG3090">
        <v>99893.97</v>
      </c>
      <c r="AH3090">
        <v>185000</v>
      </c>
      <c r="AI3090">
        <v>44400</v>
      </c>
      <c r="AJ3090">
        <v>21.846823013020099</v>
      </c>
      <c r="AK3090">
        <v>20</v>
      </c>
      <c r="AL3090">
        <v>740000</v>
      </c>
      <c r="AM3090">
        <v>43372</v>
      </c>
      <c r="AN3090">
        <v>43182</v>
      </c>
      <c r="AO3090">
        <v>3.5</v>
      </c>
      <c r="AP3090" t="s">
        <v>3478</v>
      </c>
      <c r="AQ3090">
        <v>29</v>
      </c>
      <c r="AR3090">
        <v>0</v>
      </c>
      <c r="AS3090">
        <v>0</v>
      </c>
      <c r="AT3090">
        <v>0</v>
      </c>
    </row>
    <row r="3091" spans="1:46" x14ac:dyDescent="0.25">
      <c r="A3091" t="s">
        <v>41</v>
      </c>
      <c r="B3091" t="s">
        <v>141</v>
      </c>
      <c r="C3091" t="s">
        <v>194</v>
      </c>
      <c r="D3091" t="s">
        <v>236</v>
      </c>
      <c r="E3091" t="s">
        <v>317</v>
      </c>
      <c r="F3091" t="s">
        <v>65</v>
      </c>
      <c r="H3091" t="s">
        <v>38</v>
      </c>
      <c r="I3091">
        <v>39</v>
      </c>
      <c r="J3091">
        <v>39</v>
      </c>
      <c r="K3091">
        <v>36</v>
      </c>
      <c r="L3091">
        <v>6</v>
      </c>
      <c r="M3091">
        <v>140703.19</v>
      </c>
      <c r="N3091">
        <v>252000</v>
      </c>
      <c r="O3091">
        <v>37800</v>
      </c>
      <c r="P3091">
        <v>27.7434599518065</v>
      </c>
      <c r="Q3091">
        <v>55</v>
      </c>
      <c r="R3091">
        <v>2310000</v>
      </c>
      <c r="S3091">
        <v>43309</v>
      </c>
      <c r="T3091">
        <v>43299</v>
      </c>
      <c r="U3091">
        <v>4.0650000000000004</v>
      </c>
      <c r="V3091">
        <v>14</v>
      </c>
      <c r="W3091">
        <v>359097.96</v>
      </c>
      <c r="X3091">
        <v>588000</v>
      </c>
      <c r="Y3091">
        <v>163800</v>
      </c>
      <c r="Z3091">
        <v>6.8817172023746096</v>
      </c>
      <c r="AA3091">
        <v>41</v>
      </c>
      <c r="AB3091">
        <v>1722000</v>
      </c>
      <c r="AC3091">
        <v>43343</v>
      </c>
      <c r="AD3091">
        <v>43299</v>
      </c>
      <c r="AE3091">
        <v>9.484</v>
      </c>
      <c r="AF3091">
        <v>14</v>
      </c>
      <c r="AG3091">
        <v>359097.96</v>
      </c>
      <c r="AH3091">
        <v>588000</v>
      </c>
      <c r="AI3091">
        <v>176400</v>
      </c>
      <c r="AJ3091">
        <v>4.0311573877702402</v>
      </c>
      <c r="AK3091">
        <v>27</v>
      </c>
      <c r="AL3091">
        <v>1134000</v>
      </c>
      <c r="AM3091">
        <v>43373</v>
      </c>
      <c r="AN3091">
        <v>43403</v>
      </c>
      <c r="AO3091">
        <v>9.8000000000000007</v>
      </c>
      <c r="AP3091" t="s">
        <v>3479</v>
      </c>
      <c r="AQ3091">
        <v>38</v>
      </c>
      <c r="AR3091">
        <v>0</v>
      </c>
      <c r="AS3091">
        <v>0</v>
      </c>
      <c r="AT3091">
        <v>0</v>
      </c>
    </row>
    <row r="3092" spans="1:46" x14ac:dyDescent="0.25">
      <c r="A3092" t="s">
        <v>41</v>
      </c>
      <c r="B3092" t="s">
        <v>137</v>
      </c>
      <c r="C3092" t="s">
        <v>190</v>
      </c>
      <c r="D3092" t="s">
        <v>236</v>
      </c>
      <c r="E3092" t="s">
        <v>317</v>
      </c>
      <c r="F3092" t="s">
        <v>65</v>
      </c>
      <c r="H3092" t="s">
        <v>38</v>
      </c>
      <c r="I3092">
        <v>39</v>
      </c>
      <c r="J3092">
        <v>39</v>
      </c>
      <c r="K3092">
        <v>36</v>
      </c>
      <c r="L3092">
        <v>15</v>
      </c>
      <c r="M3092">
        <v>199353</v>
      </c>
      <c r="N3092">
        <v>525000</v>
      </c>
      <c r="O3092">
        <v>262500</v>
      </c>
      <c r="P3092">
        <v>16.461600127296599</v>
      </c>
      <c r="Q3092">
        <v>67</v>
      </c>
      <c r="R3092">
        <v>2345000</v>
      </c>
      <c r="S3092">
        <v>43312</v>
      </c>
      <c r="T3092">
        <v>43229</v>
      </c>
      <c r="U3092">
        <v>10.161</v>
      </c>
      <c r="V3092">
        <v>19</v>
      </c>
      <c r="W3092">
        <v>252513.8</v>
      </c>
      <c r="X3092">
        <v>665000</v>
      </c>
      <c r="Y3092">
        <v>332500</v>
      </c>
      <c r="Z3092">
        <v>16.461599924626999</v>
      </c>
      <c r="AA3092">
        <v>48</v>
      </c>
      <c r="AB3092">
        <v>1680000</v>
      </c>
      <c r="AC3092">
        <v>43343</v>
      </c>
      <c r="AD3092">
        <v>43229</v>
      </c>
      <c r="AE3092">
        <v>12.871</v>
      </c>
      <c r="AF3092">
        <v>5</v>
      </c>
      <c r="AG3092">
        <v>66451</v>
      </c>
      <c r="AH3092">
        <v>175000</v>
      </c>
      <c r="AI3092">
        <v>42000</v>
      </c>
      <c r="AJ3092">
        <v>45.040526357112299</v>
      </c>
      <c r="AK3092">
        <v>43</v>
      </c>
      <c r="AL3092">
        <v>1505000</v>
      </c>
      <c r="AM3092">
        <v>43373</v>
      </c>
      <c r="AN3092">
        <v>43229</v>
      </c>
      <c r="AO3092">
        <v>3.5</v>
      </c>
      <c r="AP3092" t="s">
        <v>3480</v>
      </c>
      <c r="AQ3092">
        <v>39</v>
      </c>
      <c r="AR3092">
        <v>0</v>
      </c>
      <c r="AS3092">
        <v>0</v>
      </c>
      <c r="AT3092">
        <v>0</v>
      </c>
    </row>
    <row r="3093" spans="1:46" x14ac:dyDescent="0.25">
      <c r="A3093" t="s">
        <v>41</v>
      </c>
      <c r="B3093" t="s">
        <v>142</v>
      </c>
      <c r="C3093" t="s">
        <v>195</v>
      </c>
      <c r="D3093" t="s">
        <v>236</v>
      </c>
      <c r="E3093" t="s">
        <v>317</v>
      </c>
      <c r="F3093" t="s">
        <v>65</v>
      </c>
      <c r="H3093" t="s">
        <v>38</v>
      </c>
      <c r="I3093">
        <v>39</v>
      </c>
      <c r="J3093">
        <v>39</v>
      </c>
      <c r="K3093">
        <v>36</v>
      </c>
      <c r="L3093">
        <v>28</v>
      </c>
      <c r="M3093">
        <v>396363.24</v>
      </c>
      <c r="N3093">
        <v>934100</v>
      </c>
      <c r="O3093">
        <v>410240</v>
      </c>
      <c r="P3093">
        <v>16.771739841353199</v>
      </c>
      <c r="Q3093">
        <v>104</v>
      </c>
      <c r="R3093">
        <v>3640000</v>
      </c>
      <c r="S3093">
        <v>43312</v>
      </c>
      <c r="T3093">
        <v>43209</v>
      </c>
      <c r="U3093">
        <v>18.968</v>
      </c>
      <c r="V3093">
        <v>21</v>
      </c>
      <c r="W3093">
        <v>297272.43</v>
      </c>
      <c r="X3093">
        <v>735000</v>
      </c>
      <c r="Y3093">
        <v>350000</v>
      </c>
      <c r="Z3093">
        <v>15.065020000000001</v>
      </c>
      <c r="AA3093">
        <v>83</v>
      </c>
      <c r="AB3093">
        <v>2905000</v>
      </c>
      <c r="AC3093">
        <v>43340</v>
      </c>
      <c r="AD3093">
        <v>43209</v>
      </c>
      <c r="AE3093">
        <v>14.226000000000001</v>
      </c>
      <c r="AF3093">
        <v>18</v>
      </c>
      <c r="AG3093">
        <v>254804.94</v>
      </c>
      <c r="AH3093">
        <v>630000</v>
      </c>
      <c r="AI3093">
        <v>227500</v>
      </c>
      <c r="AJ3093">
        <v>30.3638673464934</v>
      </c>
      <c r="AK3093">
        <v>65</v>
      </c>
      <c r="AL3093">
        <v>2275000</v>
      </c>
      <c r="AM3093">
        <v>43373</v>
      </c>
      <c r="AN3093">
        <v>43209</v>
      </c>
      <c r="AO3093">
        <v>12.6</v>
      </c>
      <c r="AP3093" t="s">
        <v>3481</v>
      </c>
      <c r="AQ3093">
        <v>26</v>
      </c>
      <c r="AR3093">
        <v>0</v>
      </c>
      <c r="AS3093">
        <v>0</v>
      </c>
      <c r="AT3093">
        <v>0</v>
      </c>
    </row>
    <row r="3094" spans="1:46" x14ac:dyDescent="0.25">
      <c r="A3094" t="s">
        <v>41</v>
      </c>
      <c r="B3094" t="s">
        <v>144</v>
      </c>
      <c r="C3094" t="s">
        <v>197</v>
      </c>
      <c r="D3094" t="s">
        <v>236</v>
      </c>
      <c r="E3094" t="s">
        <v>317</v>
      </c>
      <c r="F3094" t="s">
        <v>65</v>
      </c>
      <c r="H3094" t="s">
        <v>38</v>
      </c>
      <c r="I3094">
        <v>31</v>
      </c>
      <c r="J3094">
        <v>31</v>
      </c>
      <c r="K3094">
        <v>25</v>
      </c>
      <c r="L3094">
        <v>4</v>
      </c>
      <c r="M3094">
        <v>55826.16</v>
      </c>
      <c r="N3094">
        <v>124000</v>
      </c>
      <c r="O3094">
        <v>6200</v>
      </c>
      <c r="P3094">
        <v>47.870308954049399</v>
      </c>
      <c r="Q3094">
        <v>35</v>
      </c>
      <c r="R3094">
        <v>1085000</v>
      </c>
      <c r="S3094">
        <v>43303</v>
      </c>
      <c r="T3094">
        <v>43050</v>
      </c>
      <c r="U3094">
        <v>2.71</v>
      </c>
      <c r="V3094">
        <v>7</v>
      </c>
      <c r="W3094">
        <v>97695.78</v>
      </c>
      <c r="X3094">
        <v>217000</v>
      </c>
      <c r="Y3094">
        <v>0</v>
      </c>
      <c r="Z3094">
        <v>50.476793479921803</v>
      </c>
      <c r="AA3094">
        <v>28</v>
      </c>
      <c r="AB3094">
        <v>868000</v>
      </c>
      <c r="AC3094">
        <v>43342</v>
      </c>
      <c r="AD3094">
        <v>43050</v>
      </c>
      <c r="AE3094">
        <v>4.742</v>
      </c>
      <c r="AF3094">
        <v>7</v>
      </c>
      <c r="AG3094">
        <v>97695.78</v>
      </c>
      <c r="AH3094">
        <v>217000</v>
      </c>
      <c r="AI3094">
        <v>65100</v>
      </c>
      <c r="AJ3094">
        <v>29.252562165406498</v>
      </c>
      <c r="AK3094">
        <v>21</v>
      </c>
      <c r="AL3094">
        <v>651000</v>
      </c>
      <c r="AM3094">
        <v>43370</v>
      </c>
      <c r="AN3094">
        <v>43050</v>
      </c>
      <c r="AO3094">
        <v>4.9000000000000004</v>
      </c>
      <c r="AP3094" t="s">
        <v>3482</v>
      </c>
      <c r="AQ3094">
        <v>-1</v>
      </c>
      <c r="AR3094">
        <v>0</v>
      </c>
      <c r="AS3094">
        <v>0</v>
      </c>
      <c r="AT3094">
        <v>0</v>
      </c>
    </row>
    <row r="3095" spans="1:46" x14ac:dyDescent="0.25">
      <c r="A3095" t="s">
        <v>41</v>
      </c>
      <c r="B3095" t="s">
        <v>163</v>
      </c>
      <c r="C3095" t="s">
        <v>216</v>
      </c>
      <c r="D3095" t="s">
        <v>236</v>
      </c>
      <c r="E3095" t="s">
        <v>317</v>
      </c>
      <c r="F3095" t="s">
        <v>65</v>
      </c>
      <c r="H3095" t="s">
        <v>38</v>
      </c>
      <c r="I3095">
        <v>30</v>
      </c>
      <c r="J3095">
        <v>30</v>
      </c>
      <c r="K3095">
        <v>6</v>
      </c>
      <c r="L3095">
        <v>29</v>
      </c>
      <c r="M3095">
        <v>1964800.16</v>
      </c>
      <c r="N3095">
        <v>3451000</v>
      </c>
      <c r="O3095">
        <v>999600</v>
      </c>
      <c r="P3095">
        <v>11.834862708689901</v>
      </c>
      <c r="Q3095">
        <v>30</v>
      </c>
      <c r="R3095">
        <v>3570000</v>
      </c>
      <c r="S3095">
        <v>43311</v>
      </c>
      <c r="T3095">
        <v>43312</v>
      </c>
      <c r="U3095">
        <v>19.645</v>
      </c>
      <c r="V3095">
        <v>19</v>
      </c>
      <c r="W3095">
        <v>1314025.6200000001</v>
      </c>
      <c r="X3095">
        <v>2261000</v>
      </c>
      <c r="Y3095">
        <v>678300</v>
      </c>
      <c r="Z3095">
        <v>8.67326835045513</v>
      </c>
      <c r="AA3095">
        <v>65</v>
      </c>
      <c r="AB3095">
        <v>7735000</v>
      </c>
      <c r="AC3095">
        <v>43339</v>
      </c>
      <c r="AD3095">
        <v>43343</v>
      </c>
      <c r="AE3095">
        <v>12.871</v>
      </c>
      <c r="AF3095">
        <v>15</v>
      </c>
      <c r="AG3095">
        <v>1041684.77</v>
      </c>
      <c r="AH3095">
        <v>1785000</v>
      </c>
      <c r="AI3095">
        <v>499800</v>
      </c>
      <c r="AJ3095">
        <v>10.8424177282422</v>
      </c>
      <c r="AK3095">
        <v>56</v>
      </c>
      <c r="AL3095">
        <v>6664000</v>
      </c>
      <c r="AM3095">
        <v>43372</v>
      </c>
      <c r="AN3095">
        <v>43403</v>
      </c>
      <c r="AO3095">
        <v>10.5</v>
      </c>
      <c r="AP3095" t="s">
        <v>3483</v>
      </c>
      <c r="AQ3095">
        <v>49</v>
      </c>
      <c r="AR3095">
        <v>0</v>
      </c>
      <c r="AS3095">
        <v>0</v>
      </c>
      <c r="AT3095">
        <v>0</v>
      </c>
    </row>
    <row r="3096" spans="1:46" x14ac:dyDescent="0.25">
      <c r="A3096" t="s">
        <v>41</v>
      </c>
      <c r="B3096" t="s">
        <v>143</v>
      </c>
      <c r="C3096" t="s">
        <v>196</v>
      </c>
      <c r="D3096" t="s">
        <v>236</v>
      </c>
      <c r="E3096" t="s">
        <v>317</v>
      </c>
      <c r="F3096" t="s">
        <v>65</v>
      </c>
      <c r="H3096" t="s">
        <v>38</v>
      </c>
      <c r="I3096">
        <v>27</v>
      </c>
      <c r="J3096">
        <v>27</v>
      </c>
      <c r="K3096">
        <v>24</v>
      </c>
      <c r="L3096">
        <v>8</v>
      </c>
      <c r="M3096">
        <v>201281.84</v>
      </c>
      <c r="N3096">
        <v>384000</v>
      </c>
      <c r="O3096">
        <v>72000</v>
      </c>
      <c r="P3096">
        <v>29.035248808929101</v>
      </c>
      <c r="Q3096">
        <v>47</v>
      </c>
      <c r="R3096">
        <v>2256000</v>
      </c>
      <c r="S3096">
        <v>43311</v>
      </c>
      <c r="T3096">
        <v>43179</v>
      </c>
      <c r="U3096">
        <v>5.4189999999999996</v>
      </c>
      <c r="V3096">
        <v>15</v>
      </c>
      <c r="W3096">
        <v>377403.45</v>
      </c>
      <c r="X3096">
        <v>720000</v>
      </c>
      <c r="Y3096">
        <v>216000</v>
      </c>
      <c r="Z3096">
        <v>17.630199372075399</v>
      </c>
      <c r="AA3096">
        <v>32</v>
      </c>
      <c r="AB3096">
        <v>1536000</v>
      </c>
      <c r="AC3096">
        <v>43340</v>
      </c>
      <c r="AD3096">
        <v>43179</v>
      </c>
      <c r="AE3096">
        <v>10.161</v>
      </c>
      <c r="AF3096">
        <v>17</v>
      </c>
      <c r="AG3096">
        <v>427723.93</v>
      </c>
      <c r="AH3096">
        <v>816000</v>
      </c>
      <c r="AI3096">
        <v>215945</v>
      </c>
      <c r="AJ3096">
        <v>21.591133580747702</v>
      </c>
      <c r="AK3096">
        <v>39</v>
      </c>
      <c r="AL3096">
        <v>1872000</v>
      </c>
      <c r="AM3096">
        <v>43366</v>
      </c>
      <c r="AN3096">
        <v>43371</v>
      </c>
      <c r="AO3096">
        <v>11.9</v>
      </c>
      <c r="AP3096" t="s">
        <v>3484</v>
      </c>
      <c r="AQ3096">
        <v>10</v>
      </c>
      <c r="AR3096">
        <v>0</v>
      </c>
      <c r="AS3096">
        <v>0</v>
      </c>
      <c r="AT3096">
        <v>0</v>
      </c>
    </row>
    <row r="3097" spans="1:46" x14ac:dyDescent="0.25">
      <c r="A3097" t="s">
        <v>41</v>
      </c>
      <c r="B3097" t="s">
        <v>146</v>
      </c>
      <c r="C3097" t="s">
        <v>199</v>
      </c>
      <c r="D3097" t="s">
        <v>236</v>
      </c>
      <c r="E3097" t="s">
        <v>317</v>
      </c>
      <c r="F3097" t="s">
        <v>65</v>
      </c>
      <c r="H3097" t="s">
        <v>38</v>
      </c>
      <c r="I3097">
        <v>27</v>
      </c>
      <c r="J3097">
        <v>27</v>
      </c>
      <c r="K3097">
        <v>24</v>
      </c>
      <c r="L3097">
        <v>6</v>
      </c>
      <c r="M3097">
        <v>185749.8</v>
      </c>
      <c r="N3097">
        <v>336000</v>
      </c>
      <c r="O3097">
        <v>100800</v>
      </c>
      <c r="P3097">
        <v>13.127219461626501</v>
      </c>
      <c r="Q3097">
        <v>22</v>
      </c>
      <c r="R3097">
        <v>1232000</v>
      </c>
      <c r="S3097">
        <v>43310</v>
      </c>
      <c r="T3097">
        <v>43234</v>
      </c>
      <c r="U3097">
        <v>4.0650000000000004</v>
      </c>
      <c r="V3097">
        <v>2</v>
      </c>
      <c r="W3097">
        <v>61916.6</v>
      </c>
      <c r="X3097">
        <v>112000</v>
      </c>
      <c r="Y3097">
        <v>33600</v>
      </c>
      <c r="Z3097">
        <v>13.1272190553337</v>
      </c>
      <c r="AA3097">
        <v>20</v>
      </c>
      <c r="AB3097">
        <v>1120000</v>
      </c>
      <c r="AC3097">
        <v>43330</v>
      </c>
      <c r="AD3097">
        <v>43234</v>
      </c>
      <c r="AE3097">
        <v>1.355</v>
      </c>
      <c r="AF3097">
        <v>2</v>
      </c>
      <c r="AG3097">
        <v>63087.81</v>
      </c>
      <c r="AH3097">
        <v>112000</v>
      </c>
      <c r="AI3097">
        <v>33600</v>
      </c>
      <c r="AJ3097">
        <v>11.483939712310899</v>
      </c>
      <c r="AK3097">
        <v>42</v>
      </c>
      <c r="AL3097">
        <v>2352000</v>
      </c>
      <c r="AM3097">
        <v>43363</v>
      </c>
      <c r="AN3097">
        <v>43361</v>
      </c>
      <c r="AO3097">
        <v>1.4</v>
      </c>
      <c r="AP3097" t="s">
        <v>3485</v>
      </c>
      <c r="AQ3097">
        <v>20</v>
      </c>
      <c r="AR3097">
        <v>0</v>
      </c>
      <c r="AS3097">
        <v>0</v>
      </c>
      <c r="AT3097">
        <v>0</v>
      </c>
    </row>
    <row r="3098" spans="1:46" x14ac:dyDescent="0.25">
      <c r="A3098" t="s">
        <v>41</v>
      </c>
      <c r="B3098" t="s">
        <v>148</v>
      </c>
      <c r="C3098" t="s">
        <v>201</v>
      </c>
      <c r="D3098" t="s">
        <v>236</v>
      </c>
      <c r="E3098" t="s">
        <v>317</v>
      </c>
      <c r="F3098" t="s">
        <v>65</v>
      </c>
      <c r="H3098" t="s">
        <v>38</v>
      </c>
      <c r="I3098">
        <v>27</v>
      </c>
      <c r="J3098">
        <v>27</v>
      </c>
      <c r="K3098">
        <v>6</v>
      </c>
      <c r="L3098">
        <v>1</v>
      </c>
      <c r="M3098">
        <v>31293.52</v>
      </c>
      <c r="N3098">
        <v>59000</v>
      </c>
      <c r="O3098">
        <v>0</v>
      </c>
      <c r="P3098">
        <v>41.6561495480939</v>
      </c>
      <c r="Q3098">
        <v>1</v>
      </c>
      <c r="R3098">
        <v>59000</v>
      </c>
      <c r="S3098">
        <v>43286</v>
      </c>
      <c r="T3098">
        <v>43312</v>
      </c>
      <c r="U3098">
        <v>0.67700000000000005</v>
      </c>
      <c r="V3098">
        <v>6</v>
      </c>
      <c r="W3098">
        <v>187761</v>
      </c>
      <c r="X3098">
        <v>354000</v>
      </c>
      <c r="Y3098">
        <v>106200</v>
      </c>
      <c r="Z3098">
        <v>16.6516948143482</v>
      </c>
      <c r="AA3098">
        <v>-5</v>
      </c>
      <c r="AB3098">
        <v>-295000</v>
      </c>
      <c r="AC3098">
        <v>43327</v>
      </c>
      <c r="AD3098">
        <v>43312</v>
      </c>
      <c r="AE3098">
        <v>4.0650000000000004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59000</v>
      </c>
      <c r="AN3098">
        <v>43376</v>
      </c>
      <c r="AO3098">
        <v>0</v>
      </c>
      <c r="AP3098" t="s">
        <v>3486</v>
      </c>
      <c r="AQ3098">
        <v>21</v>
      </c>
      <c r="AR3098">
        <v>0</v>
      </c>
      <c r="AS3098">
        <v>6</v>
      </c>
      <c r="AT3098">
        <v>0</v>
      </c>
    </row>
    <row r="3099" spans="1:46" x14ac:dyDescent="0.25">
      <c r="A3099" t="s">
        <v>41</v>
      </c>
      <c r="B3099" t="s">
        <v>147</v>
      </c>
      <c r="C3099" t="s">
        <v>200</v>
      </c>
      <c r="D3099" t="s">
        <v>236</v>
      </c>
      <c r="E3099" t="s">
        <v>317</v>
      </c>
      <c r="F3099" t="s">
        <v>65</v>
      </c>
      <c r="H3099" t="s">
        <v>38</v>
      </c>
      <c r="I3099">
        <v>26</v>
      </c>
      <c r="J3099">
        <v>26</v>
      </c>
      <c r="K3099">
        <v>25</v>
      </c>
      <c r="L3099">
        <v>3</v>
      </c>
      <c r="M3099">
        <v>41869.53</v>
      </c>
      <c r="N3099">
        <v>90000</v>
      </c>
      <c r="O3099">
        <v>0</v>
      </c>
      <c r="P3099">
        <v>48.826130113719699</v>
      </c>
      <c r="Q3099">
        <v>3</v>
      </c>
      <c r="R3099">
        <v>90000</v>
      </c>
      <c r="S3099">
        <v>43296</v>
      </c>
      <c r="T3099">
        <v>43050</v>
      </c>
      <c r="U3099">
        <v>2.032</v>
      </c>
      <c r="V3099">
        <v>5</v>
      </c>
      <c r="W3099">
        <v>69782.55</v>
      </c>
      <c r="X3099">
        <v>150000</v>
      </c>
      <c r="Y3099">
        <v>0</v>
      </c>
      <c r="Z3099">
        <v>48.826129863536302</v>
      </c>
      <c r="AA3099">
        <v>-2</v>
      </c>
      <c r="AB3099">
        <v>-60000</v>
      </c>
      <c r="AC3099">
        <v>43332</v>
      </c>
      <c r="AD3099">
        <v>43050</v>
      </c>
      <c r="AE3099">
        <v>3.387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-2</v>
      </c>
      <c r="AL3099">
        <v>-60000</v>
      </c>
      <c r="AN3099">
        <v>43159</v>
      </c>
      <c r="AO3099">
        <v>0</v>
      </c>
      <c r="AP3099" t="s">
        <v>3487</v>
      </c>
      <c r="AQ3099">
        <v>14</v>
      </c>
      <c r="AR3099">
        <v>0</v>
      </c>
      <c r="AS3099">
        <v>0</v>
      </c>
      <c r="AT3099">
        <v>0</v>
      </c>
    </row>
    <row r="3100" spans="1:46" x14ac:dyDescent="0.25">
      <c r="A3100" t="s">
        <v>41</v>
      </c>
      <c r="B3100" t="s">
        <v>162</v>
      </c>
      <c r="C3100" t="s">
        <v>215</v>
      </c>
      <c r="D3100" t="s">
        <v>236</v>
      </c>
      <c r="E3100" t="s">
        <v>317</v>
      </c>
      <c r="F3100" t="s">
        <v>65</v>
      </c>
      <c r="H3100" t="s">
        <v>38</v>
      </c>
      <c r="I3100">
        <v>23</v>
      </c>
      <c r="J3100">
        <v>23</v>
      </c>
      <c r="K3100">
        <v>6</v>
      </c>
      <c r="L3100">
        <v>6</v>
      </c>
      <c r="M3100">
        <v>495232.06</v>
      </c>
      <c r="N3100">
        <v>738000</v>
      </c>
      <c r="O3100">
        <v>221400</v>
      </c>
      <c r="P3100">
        <v>-5.4501094808748602</v>
      </c>
      <c r="Q3100">
        <v>23</v>
      </c>
      <c r="R3100">
        <v>2829000</v>
      </c>
      <c r="S3100">
        <v>43312</v>
      </c>
      <c r="T3100">
        <v>43304</v>
      </c>
      <c r="U3100">
        <v>4.0650000000000004</v>
      </c>
      <c r="V3100">
        <v>9</v>
      </c>
      <c r="W3100">
        <v>709703.5</v>
      </c>
      <c r="X3100">
        <v>1107000</v>
      </c>
      <c r="Y3100">
        <v>332100</v>
      </c>
      <c r="Z3100">
        <v>-0.74510911133378999</v>
      </c>
      <c r="AA3100">
        <v>14</v>
      </c>
      <c r="AB3100">
        <v>1722000</v>
      </c>
      <c r="AC3100">
        <v>43333</v>
      </c>
      <c r="AD3100">
        <v>43304</v>
      </c>
      <c r="AE3100">
        <v>6.0970000000000004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14</v>
      </c>
      <c r="AL3100">
        <v>1722000</v>
      </c>
      <c r="AN3100">
        <v>43403</v>
      </c>
      <c r="AO3100">
        <v>0</v>
      </c>
      <c r="AP3100" t="s">
        <v>3488</v>
      </c>
      <c r="AQ3100">
        <v>15</v>
      </c>
      <c r="AR3100">
        <v>0</v>
      </c>
      <c r="AS3100">
        <v>0</v>
      </c>
      <c r="AT3100">
        <v>0</v>
      </c>
    </row>
    <row r="3101" spans="1:46" x14ac:dyDescent="0.25">
      <c r="A3101" t="s">
        <v>41</v>
      </c>
      <c r="B3101" t="s">
        <v>167</v>
      </c>
      <c r="C3101" t="s">
        <v>220</v>
      </c>
      <c r="D3101" t="s">
        <v>236</v>
      </c>
      <c r="E3101" t="s">
        <v>317</v>
      </c>
      <c r="F3101" t="s">
        <v>65</v>
      </c>
      <c r="H3101" t="s">
        <v>38</v>
      </c>
      <c r="I3101">
        <v>21</v>
      </c>
      <c r="J3101">
        <v>21</v>
      </c>
      <c r="K3101">
        <v>6</v>
      </c>
      <c r="L3101">
        <v>6</v>
      </c>
      <c r="M3101">
        <v>276450.40000000002</v>
      </c>
      <c r="N3101">
        <v>474000</v>
      </c>
      <c r="O3101">
        <v>142200</v>
      </c>
      <c r="P3101">
        <v>8.3497770845692791</v>
      </c>
      <c r="Q3101">
        <v>20</v>
      </c>
      <c r="R3101">
        <v>1580000</v>
      </c>
      <c r="S3101">
        <v>43310</v>
      </c>
      <c r="T3101">
        <v>43235</v>
      </c>
      <c r="U3101">
        <v>4.0650000000000004</v>
      </c>
      <c r="V3101">
        <v>12</v>
      </c>
      <c r="W3101">
        <v>552900.78</v>
      </c>
      <c r="X3101">
        <v>952000</v>
      </c>
      <c r="Y3101">
        <v>261900</v>
      </c>
      <c r="Z3101">
        <v>11.8691699242829</v>
      </c>
      <c r="AA3101">
        <v>8</v>
      </c>
      <c r="AB3101">
        <v>664000</v>
      </c>
      <c r="AC3101">
        <v>43343</v>
      </c>
      <c r="AD3101">
        <v>43344</v>
      </c>
      <c r="AE3101">
        <v>8.1289999999999996</v>
      </c>
      <c r="AF3101">
        <v>2</v>
      </c>
      <c r="AG3101">
        <v>95166.64</v>
      </c>
      <c r="AH3101">
        <v>162000</v>
      </c>
      <c r="AI3101">
        <v>24900</v>
      </c>
      <c r="AJ3101">
        <v>23.644563315406</v>
      </c>
      <c r="AK3101">
        <v>18</v>
      </c>
      <c r="AL3101">
        <v>1422000</v>
      </c>
      <c r="AM3101">
        <v>43356</v>
      </c>
      <c r="AN3101">
        <v>43344</v>
      </c>
      <c r="AO3101">
        <v>1.4</v>
      </c>
      <c r="AP3101" t="s">
        <v>3489</v>
      </c>
      <c r="AQ3101">
        <v>20</v>
      </c>
      <c r="AR3101">
        <v>0</v>
      </c>
      <c r="AS3101">
        <v>0</v>
      </c>
      <c r="AT3101">
        <v>0</v>
      </c>
    </row>
    <row r="3102" spans="1:46" x14ac:dyDescent="0.25">
      <c r="A3102" t="s">
        <v>41</v>
      </c>
      <c r="B3102" t="s">
        <v>159</v>
      </c>
      <c r="C3102" t="s">
        <v>212</v>
      </c>
      <c r="D3102" t="s">
        <v>236</v>
      </c>
      <c r="E3102" t="s">
        <v>317</v>
      </c>
      <c r="F3102" t="s">
        <v>65</v>
      </c>
      <c r="H3102" t="s">
        <v>38</v>
      </c>
      <c r="I3102">
        <v>21</v>
      </c>
      <c r="J3102">
        <v>21</v>
      </c>
      <c r="K3102">
        <v>1</v>
      </c>
      <c r="L3102">
        <v>1</v>
      </c>
      <c r="M3102">
        <v>37115.800000000003</v>
      </c>
      <c r="N3102">
        <v>68000</v>
      </c>
      <c r="O3102">
        <v>20400</v>
      </c>
      <c r="P3102">
        <v>14.2281927367323</v>
      </c>
      <c r="Q3102">
        <v>11</v>
      </c>
      <c r="R3102">
        <v>748000</v>
      </c>
      <c r="S3102">
        <v>43283</v>
      </c>
      <c r="T3102">
        <v>43227</v>
      </c>
      <c r="U3102">
        <v>0.67700000000000005</v>
      </c>
      <c r="V3102">
        <v>9</v>
      </c>
      <c r="W3102">
        <v>334042.19</v>
      </c>
      <c r="X3102">
        <v>612000</v>
      </c>
      <c r="Y3102">
        <v>183600</v>
      </c>
      <c r="Z3102">
        <v>14.2281957448975</v>
      </c>
      <c r="AA3102">
        <v>26</v>
      </c>
      <c r="AB3102">
        <v>1768000</v>
      </c>
      <c r="AC3102">
        <v>43323</v>
      </c>
      <c r="AD3102">
        <v>43335</v>
      </c>
      <c r="AE3102">
        <v>6.0970000000000004</v>
      </c>
      <c r="AF3102">
        <v>2</v>
      </c>
      <c r="AG3102">
        <v>79050.12</v>
      </c>
      <c r="AH3102">
        <v>136000</v>
      </c>
      <c r="AI3102">
        <v>40800</v>
      </c>
      <c r="AJ3102">
        <v>8.6605761099759597</v>
      </c>
      <c r="AK3102">
        <v>24</v>
      </c>
      <c r="AL3102">
        <v>1632000</v>
      </c>
      <c r="AM3102">
        <v>43372</v>
      </c>
      <c r="AN3102">
        <v>43335</v>
      </c>
      <c r="AO3102">
        <v>1.4</v>
      </c>
      <c r="AP3102" t="s">
        <v>3490</v>
      </c>
      <c r="AQ3102">
        <v>7</v>
      </c>
      <c r="AR3102">
        <v>0</v>
      </c>
      <c r="AS3102">
        <v>0</v>
      </c>
      <c r="AT3102">
        <v>0</v>
      </c>
    </row>
    <row r="3103" spans="1:46" x14ac:dyDescent="0.25">
      <c r="A3103" t="s">
        <v>41</v>
      </c>
      <c r="B3103" t="s">
        <v>155</v>
      </c>
      <c r="C3103" t="s">
        <v>208</v>
      </c>
      <c r="D3103" t="s">
        <v>236</v>
      </c>
      <c r="E3103" t="s">
        <v>317</v>
      </c>
      <c r="F3103" t="s">
        <v>65</v>
      </c>
      <c r="H3103" t="s">
        <v>38</v>
      </c>
      <c r="I3103">
        <v>19</v>
      </c>
      <c r="J3103">
        <v>19</v>
      </c>
      <c r="K3103">
        <v>12</v>
      </c>
      <c r="L3103">
        <v>7</v>
      </c>
      <c r="M3103">
        <v>588147.85</v>
      </c>
      <c r="N3103">
        <v>1036000</v>
      </c>
      <c r="O3103">
        <v>266400</v>
      </c>
      <c r="P3103">
        <v>15.935208593588699</v>
      </c>
      <c r="Q3103">
        <v>31</v>
      </c>
      <c r="R3103">
        <v>4619000</v>
      </c>
      <c r="S3103">
        <v>43303</v>
      </c>
      <c r="T3103">
        <v>43293</v>
      </c>
      <c r="U3103">
        <v>4.742</v>
      </c>
      <c r="V3103">
        <v>10</v>
      </c>
      <c r="W3103">
        <v>866612.54</v>
      </c>
      <c r="X3103">
        <v>1490000</v>
      </c>
      <c r="Y3103">
        <v>89400</v>
      </c>
      <c r="Z3103">
        <v>31.938184049394099</v>
      </c>
      <c r="AA3103">
        <v>21</v>
      </c>
      <c r="AB3103">
        <v>3129000</v>
      </c>
      <c r="AC3103">
        <v>43342</v>
      </c>
      <c r="AD3103">
        <v>43293</v>
      </c>
      <c r="AE3103">
        <v>6.774</v>
      </c>
      <c r="AF3103">
        <v>8</v>
      </c>
      <c r="AG3103">
        <v>694777.71</v>
      </c>
      <c r="AH3103">
        <v>1192000</v>
      </c>
      <c r="AI3103">
        <v>357600</v>
      </c>
      <c r="AJ3103">
        <v>8.4065819101111003</v>
      </c>
      <c r="AK3103">
        <v>25</v>
      </c>
      <c r="AL3103">
        <v>3725000</v>
      </c>
      <c r="AM3103">
        <v>43370</v>
      </c>
      <c r="AN3103">
        <v>43326</v>
      </c>
      <c r="AO3103">
        <v>5.6</v>
      </c>
      <c r="AP3103" t="s">
        <v>3491</v>
      </c>
      <c r="AQ3103">
        <v>2</v>
      </c>
      <c r="AR3103">
        <v>0</v>
      </c>
      <c r="AS3103">
        <v>0</v>
      </c>
      <c r="AT3103">
        <v>0</v>
      </c>
    </row>
    <row r="3104" spans="1:46" x14ac:dyDescent="0.25">
      <c r="A3104" t="s">
        <v>41</v>
      </c>
      <c r="B3104" t="s">
        <v>166</v>
      </c>
      <c r="C3104" t="s">
        <v>219</v>
      </c>
      <c r="D3104" t="s">
        <v>236</v>
      </c>
      <c r="E3104" t="s">
        <v>317</v>
      </c>
      <c r="F3104" t="s">
        <v>65</v>
      </c>
      <c r="H3104" t="s">
        <v>38</v>
      </c>
      <c r="I3104">
        <v>18</v>
      </c>
      <c r="J3104">
        <v>18</v>
      </c>
      <c r="K3104">
        <v>6</v>
      </c>
      <c r="L3104">
        <v>10</v>
      </c>
      <c r="M3104">
        <v>328941.52</v>
      </c>
      <c r="N3104">
        <v>550000</v>
      </c>
      <c r="O3104">
        <v>0</v>
      </c>
      <c r="P3104">
        <v>34.211696000000003</v>
      </c>
      <c r="Q3104">
        <v>3</v>
      </c>
      <c r="R3104">
        <v>165000</v>
      </c>
      <c r="S3104">
        <v>43312</v>
      </c>
      <c r="T3104">
        <v>43308</v>
      </c>
      <c r="U3104">
        <v>6.774</v>
      </c>
      <c r="V3104">
        <v>2</v>
      </c>
      <c r="W3104">
        <v>66360.37</v>
      </c>
      <c r="X3104">
        <v>110000</v>
      </c>
      <c r="Y3104">
        <v>0</v>
      </c>
      <c r="Z3104">
        <v>33.639629999999997</v>
      </c>
      <c r="AA3104">
        <v>7</v>
      </c>
      <c r="AB3104">
        <v>385000</v>
      </c>
      <c r="AC3104">
        <v>43329</v>
      </c>
      <c r="AD3104">
        <v>43336</v>
      </c>
      <c r="AE3104">
        <v>1.355</v>
      </c>
      <c r="AF3104">
        <v>5</v>
      </c>
      <c r="AG3104">
        <v>159090.85</v>
      </c>
      <c r="AH3104">
        <v>275000</v>
      </c>
      <c r="AI3104">
        <v>0</v>
      </c>
      <c r="AJ3104">
        <v>36.363660000000003</v>
      </c>
      <c r="AK3104">
        <v>8</v>
      </c>
      <c r="AL3104">
        <v>440000</v>
      </c>
      <c r="AM3104">
        <v>43366</v>
      </c>
      <c r="AN3104">
        <v>43348</v>
      </c>
      <c r="AO3104">
        <v>3.5</v>
      </c>
      <c r="AP3104" t="s">
        <v>3492</v>
      </c>
      <c r="AQ3104">
        <v>0</v>
      </c>
      <c r="AR3104">
        <v>0</v>
      </c>
      <c r="AS3104">
        <v>0</v>
      </c>
      <c r="AT3104">
        <v>0</v>
      </c>
    </row>
    <row r="3105" spans="1:46" x14ac:dyDescent="0.25">
      <c r="A3105" t="s">
        <v>41</v>
      </c>
      <c r="B3105" t="s">
        <v>149</v>
      </c>
      <c r="C3105" t="s">
        <v>202</v>
      </c>
      <c r="D3105" t="s">
        <v>236</v>
      </c>
      <c r="E3105" t="s">
        <v>317</v>
      </c>
      <c r="F3105" t="s">
        <v>65</v>
      </c>
      <c r="H3105" t="s">
        <v>38</v>
      </c>
      <c r="I3105">
        <v>18</v>
      </c>
      <c r="J3105">
        <v>18</v>
      </c>
      <c r="K3105">
        <v>12</v>
      </c>
      <c r="L3105">
        <v>1</v>
      </c>
      <c r="M3105">
        <v>30199.38</v>
      </c>
      <c r="N3105">
        <v>55000</v>
      </c>
      <c r="O3105">
        <v>16500</v>
      </c>
      <c r="P3105">
        <v>13.7160571428571</v>
      </c>
      <c r="Q3105">
        <v>49</v>
      </c>
      <c r="R3105">
        <v>2695000</v>
      </c>
      <c r="S3105">
        <v>43301</v>
      </c>
      <c r="T3105">
        <v>43234</v>
      </c>
      <c r="U3105">
        <v>0.67700000000000005</v>
      </c>
      <c r="V3105">
        <v>1</v>
      </c>
      <c r="W3105">
        <v>30199.38</v>
      </c>
      <c r="X3105">
        <v>55000</v>
      </c>
      <c r="Y3105">
        <v>0</v>
      </c>
      <c r="Z3105">
        <v>39.601239999999997</v>
      </c>
      <c r="AA3105">
        <v>48</v>
      </c>
      <c r="AB3105">
        <v>2640000</v>
      </c>
      <c r="AC3105">
        <v>43342</v>
      </c>
      <c r="AD3105">
        <v>43234</v>
      </c>
      <c r="AE3105">
        <v>0.67700000000000005</v>
      </c>
      <c r="AF3105">
        <v>4</v>
      </c>
      <c r="AG3105">
        <v>120797.52</v>
      </c>
      <c r="AH3105">
        <v>220000</v>
      </c>
      <c r="AI3105">
        <v>33000</v>
      </c>
      <c r="AJ3105">
        <v>28.942635294117601</v>
      </c>
      <c r="AK3105">
        <v>44</v>
      </c>
      <c r="AL3105">
        <v>2420000</v>
      </c>
      <c r="AM3105">
        <v>43373</v>
      </c>
      <c r="AN3105">
        <v>43234</v>
      </c>
      <c r="AO3105">
        <v>2.8</v>
      </c>
      <c r="AP3105" t="s">
        <v>3493</v>
      </c>
      <c r="AQ3105">
        <v>19</v>
      </c>
      <c r="AR3105">
        <v>0</v>
      </c>
      <c r="AS3105">
        <v>0</v>
      </c>
      <c r="AT3105">
        <v>0</v>
      </c>
    </row>
    <row r="3106" spans="1:46" x14ac:dyDescent="0.25">
      <c r="A3106" t="s">
        <v>41</v>
      </c>
      <c r="B3106" t="s">
        <v>161</v>
      </c>
      <c r="C3106" t="s">
        <v>214</v>
      </c>
      <c r="D3106" t="s">
        <v>236</v>
      </c>
      <c r="E3106" t="s">
        <v>317</v>
      </c>
      <c r="F3106" t="s">
        <v>65</v>
      </c>
      <c r="H3106" t="s">
        <v>38</v>
      </c>
      <c r="I3106">
        <v>16</v>
      </c>
      <c r="J3106">
        <v>16</v>
      </c>
      <c r="K3106">
        <v>6</v>
      </c>
      <c r="L3106">
        <v>6</v>
      </c>
      <c r="M3106">
        <v>425762.5</v>
      </c>
      <c r="N3106">
        <v>684000</v>
      </c>
      <c r="O3106">
        <v>136800</v>
      </c>
      <c r="P3106">
        <v>14.4117780650692</v>
      </c>
      <c r="Q3106">
        <v>25</v>
      </c>
      <c r="R3106">
        <v>2850000</v>
      </c>
      <c r="S3106">
        <v>43312</v>
      </c>
      <c r="T3106">
        <v>43298</v>
      </c>
      <c r="U3106">
        <v>4.0650000000000004</v>
      </c>
      <c r="V3106">
        <v>17</v>
      </c>
      <c r="W3106">
        <v>1197082.93</v>
      </c>
      <c r="X3106">
        <v>1938000</v>
      </c>
      <c r="Y3106">
        <v>547200</v>
      </c>
      <c r="Z3106">
        <v>5.3213097944553596</v>
      </c>
      <c r="AA3106">
        <v>20</v>
      </c>
      <c r="AB3106">
        <v>2380000</v>
      </c>
      <c r="AC3106">
        <v>43341</v>
      </c>
      <c r="AD3106">
        <v>43339</v>
      </c>
      <c r="AE3106">
        <v>11.516</v>
      </c>
      <c r="AF3106">
        <v>11</v>
      </c>
      <c r="AG3106">
        <v>769585.16</v>
      </c>
      <c r="AH3106">
        <v>1309000</v>
      </c>
      <c r="AI3106">
        <v>392700</v>
      </c>
      <c r="AJ3106">
        <v>7.6128259303721402</v>
      </c>
      <c r="AK3106">
        <v>9</v>
      </c>
      <c r="AL3106">
        <v>1071000</v>
      </c>
      <c r="AM3106">
        <v>43363</v>
      </c>
      <c r="AN3106">
        <v>43393</v>
      </c>
      <c r="AO3106">
        <v>7.7</v>
      </c>
      <c r="AP3106" t="s">
        <v>3494</v>
      </c>
      <c r="AQ3106">
        <v>25</v>
      </c>
      <c r="AR3106">
        <v>0</v>
      </c>
      <c r="AS3106">
        <v>0</v>
      </c>
      <c r="AT3106">
        <v>0</v>
      </c>
    </row>
    <row r="3107" spans="1:46" x14ac:dyDescent="0.25">
      <c r="A3107" t="s">
        <v>41</v>
      </c>
      <c r="B3107" t="s">
        <v>151</v>
      </c>
      <c r="C3107" t="s">
        <v>204</v>
      </c>
      <c r="D3107" t="s">
        <v>236</v>
      </c>
      <c r="E3107" t="s">
        <v>317</v>
      </c>
      <c r="F3107" t="s">
        <v>65</v>
      </c>
      <c r="H3107" t="s">
        <v>38</v>
      </c>
      <c r="I3107">
        <v>15</v>
      </c>
      <c r="J3107">
        <v>15</v>
      </c>
      <c r="K3107">
        <v>12</v>
      </c>
      <c r="L3107">
        <v>5</v>
      </c>
      <c r="M3107">
        <v>259972.12</v>
      </c>
      <c r="N3107">
        <v>472000</v>
      </c>
      <c r="O3107">
        <v>141600</v>
      </c>
      <c r="P3107">
        <v>13.447538636135</v>
      </c>
      <c r="Q3107">
        <v>17</v>
      </c>
      <c r="R3107">
        <v>1615000</v>
      </c>
      <c r="S3107">
        <v>43312</v>
      </c>
      <c r="T3107">
        <v>43192</v>
      </c>
      <c r="U3107">
        <v>3.387</v>
      </c>
      <c r="V3107">
        <v>5</v>
      </c>
      <c r="W3107">
        <v>259972.12</v>
      </c>
      <c r="X3107">
        <v>475000</v>
      </c>
      <c r="Y3107">
        <v>57000</v>
      </c>
      <c r="Z3107">
        <v>31.586284210526301</v>
      </c>
      <c r="AA3107">
        <v>12</v>
      </c>
      <c r="AB3107">
        <v>1140000</v>
      </c>
      <c r="AC3107">
        <v>43337</v>
      </c>
      <c r="AD3107">
        <v>43192</v>
      </c>
      <c r="AE3107">
        <v>3.387</v>
      </c>
      <c r="AF3107">
        <v>2</v>
      </c>
      <c r="AG3107">
        <v>103988.85</v>
      </c>
      <c r="AH3107">
        <v>190000</v>
      </c>
      <c r="AI3107">
        <v>57000</v>
      </c>
      <c r="AJ3107">
        <v>13.9941842751923</v>
      </c>
      <c r="AK3107">
        <v>22</v>
      </c>
      <c r="AL3107">
        <v>2090000</v>
      </c>
      <c r="AM3107">
        <v>43358</v>
      </c>
      <c r="AN3107">
        <v>43371</v>
      </c>
      <c r="AO3107">
        <v>1.4</v>
      </c>
      <c r="AP3107" t="s">
        <v>3495</v>
      </c>
      <c r="AQ3107">
        <v>13</v>
      </c>
      <c r="AR3107">
        <v>0</v>
      </c>
      <c r="AS3107">
        <v>0</v>
      </c>
      <c r="AT3107">
        <v>0</v>
      </c>
    </row>
    <row r="3108" spans="1:46" x14ac:dyDescent="0.25">
      <c r="A3108" t="s">
        <v>41</v>
      </c>
      <c r="B3108" t="s">
        <v>152</v>
      </c>
      <c r="C3108" t="s">
        <v>205</v>
      </c>
      <c r="D3108" t="s">
        <v>236</v>
      </c>
      <c r="E3108" t="s">
        <v>317</v>
      </c>
      <c r="F3108" t="s">
        <v>65</v>
      </c>
      <c r="H3108" t="s">
        <v>38</v>
      </c>
      <c r="I3108">
        <v>15</v>
      </c>
      <c r="J3108">
        <v>15</v>
      </c>
      <c r="K3108">
        <v>12</v>
      </c>
      <c r="L3108">
        <v>3</v>
      </c>
      <c r="M3108">
        <v>177673.98</v>
      </c>
      <c r="N3108">
        <v>320000</v>
      </c>
      <c r="O3108">
        <v>96000</v>
      </c>
      <c r="P3108">
        <v>12.7493849772332</v>
      </c>
      <c r="Q3108">
        <v>24</v>
      </c>
      <c r="R3108">
        <v>2568000</v>
      </c>
      <c r="S3108">
        <v>43310</v>
      </c>
      <c r="T3108">
        <v>43234</v>
      </c>
      <c r="U3108">
        <v>2.032</v>
      </c>
      <c r="V3108">
        <v>4</v>
      </c>
      <c r="W3108">
        <v>236898.64</v>
      </c>
      <c r="X3108">
        <v>428000</v>
      </c>
      <c r="Y3108">
        <v>96300</v>
      </c>
      <c r="Z3108">
        <v>21.438497555865901</v>
      </c>
      <c r="AA3108">
        <v>20</v>
      </c>
      <c r="AB3108">
        <v>2140000</v>
      </c>
      <c r="AC3108">
        <v>43338</v>
      </c>
      <c r="AD3108">
        <v>43234</v>
      </c>
      <c r="AE3108">
        <v>2.71</v>
      </c>
      <c r="AF3108">
        <v>4</v>
      </c>
      <c r="AG3108">
        <v>236898.66</v>
      </c>
      <c r="AH3108">
        <v>428000</v>
      </c>
      <c r="AI3108">
        <v>128400</v>
      </c>
      <c r="AJ3108">
        <v>13.0211861322045</v>
      </c>
      <c r="AK3108">
        <v>16</v>
      </c>
      <c r="AL3108">
        <v>1712000</v>
      </c>
      <c r="AM3108">
        <v>43369</v>
      </c>
      <c r="AN3108">
        <v>43234</v>
      </c>
      <c r="AO3108">
        <v>2.8</v>
      </c>
      <c r="AP3108" t="s">
        <v>3496</v>
      </c>
      <c r="AQ3108">
        <v>3</v>
      </c>
      <c r="AR3108">
        <v>0</v>
      </c>
      <c r="AS3108">
        <v>0</v>
      </c>
      <c r="AT3108">
        <v>0</v>
      </c>
    </row>
    <row r="3109" spans="1:46" x14ac:dyDescent="0.25">
      <c r="A3109" t="s">
        <v>41</v>
      </c>
      <c r="B3109" t="s">
        <v>153</v>
      </c>
      <c r="C3109" t="s">
        <v>206</v>
      </c>
      <c r="D3109" t="s">
        <v>236</v>
      </c>
      <c r="E3109" t="s">
        <v>317</v>
      </c>
      <c r="F3109" t="s">
        <v>65</v>
      </c>
      <c r="H3109" t="s">
        <v>38</v>
      </c>
      <c r="I3109">
        <v>15</v>
      </c>
      <c r="J3109">
        <v>15</v>
      </c>
      <c r="K3109">
        <v>12</v>
      </c>
      <c r="L3109">
        <v>5</v>
      </c>
      <c r="M3109">
        <v>351186.15</v>
      </c>
      <c r="N3109">
        <v>626000</v>
      </c>
      <c r="O3109">
        <v>187800</v>
      </c>
      <c r="P3109">
        <v>11.842819408345701</v>
      </c>
      <c r="Q3109">
        <v>20</v>
      </c>
      <c r="R3109">
        <v>2520000</v>
      </c>
      <c r="S3109">
        <v>43309</v>
      </c>
      <c r="T3109">
        <v>43312</v>
      </c>
      <c r="U3109">
        <v>3.387</v>
      </c>
      <c r="V3109">
        <v>3</v>
      </c>
      <c r="W3109">
        <v>230549.76000000001</v>
      </c>
      <c r="X3109">
        <v>378000</v>
      </c>
      <c r="Y3109">
        <v>75600</v>
      </c>
      <c r="Z3109">
        <v>16.136000027732798</v>
      </c>
      <c r="AA3109">
        <v>17</v>
      </c>
      <c r="AB3109">
        <v>2142000</v>
      </c>
      <c r="AC3109">
        <v>43330</v>
      </c>
      <c r="AD3109">
        <v>43312</v>
      </c>
      <c r="AE3109">
        <v>2.032</v>
      </c>
      <c r="AF3109">
        <v>4</v>
      </c>
      <c r="AG3109">
        <v>307399.67999999999</v>
      </c>
      <c r="AH3109">
        <v>504000</v>
      </c>
      <c r="AI3109">
        <v>151200</v>
      </c>
      <c r="AJ3109">
        <v>4.1554286529290501</v>
      </c>
      <c r="AK3109">
        <v>13</v>
      </c>
      <c r="AL3109">
        <v>1638000</v>
      </c>
      <c r="AM3109">
        <v>43365</v>
      </c>
      <c r="AN3109">
        <v>43312</v>
      </c>
      <c r="AO3109">
        <v>2.8</v>
      </c>
      <c r="AP3109" t="s">
        <v>3497</v>
      </c>
      <c r="AQ3109">
        <v>14</v>
      </c>
      <c r="AR3109">
        <v>0</v>
      </c>
      <c r="AS3109">
        <v>0</v>
      </c>
      <c r="AT3109">
        <v>0</v>
      </c>
    </row>
    <row r="3110" spans="1:46" x14ac:dyDescent="0.25">
      <c r="A3110" t="s">
        <v>41</v>
      </c>
      <c r="B3110" t="s">
        <v>145</v>
      </c>
      <c r="C3110" t="s">
        <v>198</v>
      </c>
      <c r="D3110" t="s">
        <v>236</v>
      </c>
      <c r="E3110" t="s">
        <v>317</v>
      </c>
      <c r="F3110" t="s">
        <v>65</v>
      </c>
      <c r="H3110" t="s">
        <v>38</v>
      </c>
      <c r="I3110">
        <v>15</v>
      </c>
      <c r="J3110">
        <v>15</v>
      </c>
      <c r="K3110">
        <v>12</v>
      </c>
      <c r="L3110">
        <v>1</v>
      </c>
      <c r="M3110">
        <v>21437</v>
      </c>
      <c r="N3110">
        <v>38000</v>
      </c>
      <c r="O3110">
        <v>0</v>
      </c>
      <c r="P3110">
        <v>37.945527132295602</v>
      </c>
      <c r="Q3110">
        <v>-2</v>
      </c>
      <c r="R3110">
        <v>-76000</v>
      </c>
      <c r="S3110">
        <v>43289</v>
      </c>
      <c r="T3110">
        <v>43182</v>
      </c>
      <c r="U3110">
        <v>0.67700000000000005</v>
      </c>
      <c r="V3110">
        <v>1</v>
      </c>
      <c r="W3110">
        <v>21437</v>
      </c>
      <c r="X3110">
        <v>38000</v>
      </c>
      <c r="Y3110">
        <v>11400</v>
      </c>
      <c r="Z3110">
        <v>11.3507512131635</v>
      </c>
      <c r="AA3110">
        <v>-3</v>
      </c>
      <c r="AB3110">
        <v>-114000</v>
      </c>
      <c r="AC3110">
        <v>43324</v>
      </c>
      <c r="AD3110">
        <v>43182</v>
      </c>
      <c r="AE3110">
        <v>0.67700000000000005</v>
      </c>
      <c r="AF3110">
        <v>6</v>
      </c>
      <c r="AG3110">
        <v>138815.35999999999</v>
      </c>
      <c r="AH3110">
        <v>228000</v>
      </c>
      <c r="AI3110">
        <v>68400</v>
      </c>
      <c r="AJ3110">
        <v>4.3252530728854897</v>
      </c>
      <c r="AK3110">
        <v>3</v>
      </c>
      <c r="AL3110">
        <v>114000</v>
      </c>
      <c r="AM3110">
        <v>43371</v>
      </c>
      <c r="AN3110">
        <v>43401</v>
      </c>
      <c r="AO3110">
        <v>4.2</v>
      </c>
      <c r="AP3110" t="s">
        <v>3498</v>
      </c>
      <c r="AQ3110">
        <v>1</v>
      </c>
      <c r="AR3110">
        <v>0</v>
      </c>
      <c r="AS3110">
        <v>0</v>
      </c>
      <c r="AT3110">
        <v>0</v>
      </c>
    </row>
    <row r="3111" spans="1:46" x14ac:dyDescent="0.25">
      <c r="A3111" t="s">
        <v>41</v>
      </c>
      <c r="B3111" t="s">
        <v>154</v>
      </c>
      <c r="C3111" t="s">
        <v>207</v>
      </c>
      <c r="D3111" t="s">
        <v>236</v>
      </c>
      <c r="E3111" t="s">
        <v>317</v>
      </c>
      <c r="F3111" t="s">
        <v>65</v>
      </c>
      <c r="H3111" t="s">
        <v>38</v>
      </c>
      <c r="I3111">
        <v>15</v>
      </c>
      <c r="J3111">
        <v>15</v>
      </c>
      <c r="K3111">
        <v>12</v>
      </c>
      <c r="L3111">
        <v>3</v>
      </c>
      <c r="M3111">
        <v>94582.32</v>
      </c>
      <c r="N3111">
        <v>171000</v>
      </c>
      <c r="O3111">
        <v>0</v>
      </c>
      <c r="P3111">
        <v>39.157571751922703</v>
      </c>
      <c r="Q3111">
        <v>19</v>
      </c>
      <c r="R3111">
        <v>1083000</v>
      </c>
      <c r="S3111">
        <v>43295</v>
      </c>
      <c r="T3111">
        <v>43209</v>
      </c>
      <c r="U3111">
        <v>2.032</v>
      </c>
      <c r="V3111">
        <v>3</v>
      </c>
      <c r="W3111">
        <v>94582.33</v>
      </c>
      <c r="X3111">
        <v>171000</v>
      </c>
      <c r="Y3111">
        <v>51300</v>
      </c>
      <c r="Z3111">
        <v>13.082236569620299</v>
      </c>
      <c r="AA3111">
        <v>16</v>
      </c>
      <c r="AB3111">
        <v>912000</v>
      </c>
      <c r="AC3111">
        <v>43337</v>
      </c>
      <c r="AD3111">
        <v>43209</v>
      </c>
      <c r="AE3111">
        <v>2.032</v>
      </c>
      <c r="AF3111">
        <v>1</v>
      </c>
      <c r="AG3111">
        <v>31527.45</v>
      </c>
      <c r="AH3111">
        <v>57000</v>
      </c>
      <c r="AI3111">
        <v>0</v>
      </c>
      <c r="AJ3111">
        <v>39.157552845061197</v>
      </c>
      <c r="AK3111">
        <v>15</v>
      </c>
      <c r="AL3111">
        <v>855000</v>
      </c>
      <c r="AM3111">
        <v>43357</v>
      </c>
      <c r="AN3111">
        <v>43209</v>
      </c>
      <c r="AO3111">
        <v>0.7</v>
      </c>
      <c r="AP3111" t="s">
        <v>3499</v>
      </c>
      <c r="AQ3111">
        <v>9</v>
      </c>
      <c r="AR3111">
        <v>0</v>
      </c>
      <c r="AS3111">
        <v>0</v>
      </c>
      <c r="AT3111">
        <v>0</v>
      </c>
    </row>
    <row r="3112" spans="1:46" x14ac:dyDescent="0.25">
      <c r="A3112" t="s">
        <v>41</v>
      </c>
      <c r="B3112" t="s">
        <v>172</v>
      </c>
      <c r="C3112" t="s">
        <v>225</v>
      </c>
      <c r="D3112" t="s">
        <v>236</v>
      </c>
      <c r="E3112" t="s">
        <v>317</v>
      </c>
      <c r="F3112" t="s">
        <v>65</v>
      </c>
      <c r="H3112" t="s">
        <v>38</v>
      </c>
      <c r="I3112">
        <v>15</v>
      </c>
      <c r="J3112">
        <v>15</v>
      </c>
      <c r="K3112">
        <v>12</v>
      </c>
      <c r="L3112">
        <v>1</v>
      </c>
      <c r="M3112">
        <v>20374.830000000002</v>
      </c>
      <c r="N3112">
        <v>38000</v>
      </c>
      <c r="O3112">
        <v>0</v>
      </c>
      <c r="P3112">
        <v>41.020229723417998</v>
      </c>
      <c r="Q3112">
        <v>4</v>
      </c>
      <c r="R3112">
        <v>152000</v>
      </c>
      <c r="S3112">
        <v>43296</v>
      </c>
      <c r="T3112">
        <v>43133</v>
      </c>
      <c r="U3112">
        <v>0.67700000000000005</v>
      </c>
      <c r="V3112">
        <v>3</v>
      </c>
      <c r="W3112">
        <v>61124.51</v>
      </c>
      <c r="X3112">
        <v>114000</v>
      </c>
      <c r="Y3112">
        <v>22800</v>
      </c>
      <c r="Z3112">
        <v>26.275262142241999</v>
      </c>
      <c r="AA3112">
        <v>1</v>
      </c>
      <c r="AB3112">
        <v>38000</v>
      </c>
      <c r="AC3112">
        <v>43330</v>
      </c>
      <c r="AD3112">
        <v>43133</v>
      </c>
      <c r="AE3112">
        <v>2.032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41000</v>
      </c>
      <c r="AN3112">
        <v>43133</v>
      </c>
      <c r="AO3112">
        <v>0</v>
      </c>
      <c r="AP3112" t="s">
        <v>3500</v>
      </c>
      <c r="AQ3112">
        <v>5</v>
      </c>
      <c r="AR3112">
        <v>0</v>
      </c>
      <c r="AS3112">
        <v>0</v>
      </c>
      <c r="AT3112">
        <v>0</v>
      </c>
    </row>
    <row r="3113" spans="1:46" x14ac:dyDescent="0.25">
      <c r="A3113" t="s">
        <v>41</v>
      </c>
      <c r="B3113" t="s">
        <v>156</v>
      </c>
      <c r="C3113" t="s">
        <v>209</v>
      </c>
      <c r="D3113" t="s">
        <v>236</v>
      </c>
      <c r="E3113" t="s">
        <v>317</v>
      </c>
      <c r="F3113" t="s">
        <v>65</v>
      </c>
      <c r="H3113" t="s">
        <v>38</v>
      </c>
      <c r="I3113">
        <v>15</v>
      </c>
      <c r="J3113">
        <v>15</v>
      </c>
      <c r="K3113">
        <v>12</v>
      </c>
      <c r="L3113">
        <v>2</v>
      </c>
      <c r="M3113">
        <v>203243.73</v>
      </c>
      <c r="N3113">
        <v>323000</v>
      </c>
      <c r="O3113">
        <v>96900</v>
      </c>
      <c r="P3113">
        <v>1.11981313330426</v>
      </c>
      <c r="Q3113">
        <v>4</v>
      </c>
      <c r="R3113">
        <v>572000</v>
      </c>
      <c r="S3113">
        <v>43311</v>
      </c>
      <c r="T3113">
        <v>43193</v>
      </c>
      <c r="U3113">
        <v>1.355</v>
      </c>
      <c r="V3113">
        <v>1</v>
      </c>
      <c r="W3113">
        <v>101621.87</v>
      </c>
      <c r="X3113">
        <v>182000</v>
      </c>
      <c r="Y3113">
        <v>54600</v>
      </c>
      <c r="Z3113">
        <v>12.2574122256555</v>
      </c>
      <c r="AA3113">
        <v>27</v>
      </c>
      <c r="AB3113">
        <v>4914000</v>
      </c>
      <c r="AC3113">
        <v>43325</v>
      </c>
      <c r="AD3113">
        <v>43335</v>
      </c>
      <c r="AE3113">
        <v>0.67700000000000005</v>
      </c>
      <c r="AF3113">
        <v>2</v>
      </c>
      <c r="AG3113">
        <v>213121.9</v>
      </c>
      <c r="AH3113">
        <v>364000</v>
      </c>
      <c r="AI3113">
        <v>109200</v>
      </c>
      <c r="AJ3113">
        <v>7.9929004584098804</v>
      </c>
      <c r="AK3113">
        <v>25</v>
      </c>
      <c r="AL3113">
        <v>4550000</v>
      </c>
      <c r="AM3113">
        <v>43363</v>
      </c>
      <c r="AN3113">
        <v>43335</v>
      </c>
      <c r="AO3113">
        <v>1.4</v>
      </c>
      <c r="AP3113" t="s">
        <v>3501</v>
      </c>
      <c r="AQ3113">
        <v>9</v>
      </c>
      <c r="AR3113">
        <v>0</v>
      </c>
      <c r="AS3113">
        <v>0</v>
      </c>
      <c r="AT3113">
        <v>0</v>
      </c>
    </row>
    <row r="3114" spans="1:46" x14ac:dyDescent="0.25">
      <c r="A3114" t="s">
        <v>41</v>
      </c>
      <c r="B3114" t="s">
        <v>170</v>
      </c>
      <c r="C3114" t="s">
        <v>223</v>
      </c>
      <c r="D3114" t="s">
        <v>236</v>
      </c>
      <c r="E3114" t="s">
        <v>317</v>
      </c>
      <c r="F3114" t="s">
        <v>65</v>
      </c>
      <c r="H3114" t="s">
        <v>38</v>
      </c>
      <c r="I3114">
        <v>15</v>
      </c>
      <c r="J3114">
        <v>15</v>
      </c>
      <c r="K3114">
        <v>6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</v>
      </c>
      <c r="R3114">
        <v>720000</v>
      </c>
      <c r="S3114">
        <v>43301</v>
      </c>
      <c r="T3114">
        <v>43133</v>
      </c>
      <c r="U3114">
        <v>0</v>
      </c>
      <c r="V3114">
        <v>17</v>
      </c>
      <c r="W3114">
        <v>1411495.61</v>
      </c>
      <c r="X3114">
        <v>2441000</v>
      </c>
      <c r="Y3114">
        <v>691200</v>
      </c>
      <c r="Z3114">
        <v>11.2672779326893</v>
      </c>
      <c r="AA3114">
        <v>12</v>
      </c>
      <c r="AB3114">
        <v>1644000</v>
      </c>
      <c r="AC3114">
        <v>43340</v>
      </c>
      <c r="AD3114">
        <v>43331</v>
      </c>
      <c r="AE3114">
        <v>11.516</v>
      </c>
      <c r="AF3114">
        <v>1</v>
      </c>
      <c r="AG3114">
        <v>83812.149999999994</v>
      </c>
      <c r="AH3114">
        <v>137000</v>
      </c>
      <c r="AI3114">
        <v>0</v>
      </c>
      <c r="AJ3114">
        <v>32.705573238300801</v>
      </c>
      <c r="AK3114">
        <v>11</v>
      </c>
      <c r="AL3114">
        <v>1507000</v>
      </c>
      <c r="AM3114">
        <v>43351</v>
      </c>
      <c r="AN3114">
        <v>43331</v>
      </c>
      <c r="AO3114">
        <v>0.7</v>
      </c>
      <c r="AP3114" t="s">
        <v>3502</v>
      </c>
      <c r="AQ3114">
        <v>23</v>
      </c>
      <c r="AR3114">
        <v>0</v>
      </c>
      <c r="AS3114">
        <v>0</v>
      </c>
      <c r="AT3114">
        <v>0</v>
      </c>
    </row>
    <row r="3115" spans="1:46" x14ac:dyDescent="0.25">
      <c r="A3115" t="s">
        <v>41</v>
      </c>
      <c r="B3115" t="s">
        <v>179</v>
      </c>
      <c r="C3115" t="s">
        <v>232</v>
      </c>
      <c r="D3115" t="s">
        <v>236</v>
      </c>
      <c r="E3115" t="s">
        <v>317</v>
      </c>
      <c r="F3115" t="s">
        <v>65</v>
      </c>
      <c r="H3115" t="s">
        <v>38</v>
      </c>
      <c r="I3115">
        <v>15</v>
      </c>
      <c r="J3115">
        <v>15</v>
      </c>
      <c r="K3115">
        <v>6</v>
      </c>
      <c r="L3115">
        <v>3</v>
      </c>
      <c r="M3115">
        <v>442306.59</v>
      </c>
      <c r="N3115">
        <v>774000</v>
      </c>
      <c r="O3115">
        <v>232200</v>
      </c>
      <c r="P3115">
        <v>10.199843382982699</v>
      </c>
      <c r="Q3115">
        <v>8</v>
      </c>
      <c r="R3115">
        <v>2064000</v>
      </c>
      <c r="S3115">
        <v>43309</v>
      </c>
      <c r="T3115">
        <v>43133</v>
      </c>
      <c r="U3115">
        <v>2.032</v>
      </c>
      <c r="V3115">
        <v>3</v>
      </c>
      <c r="W3115">
        <v>442306.59</v>
      </c>
      <c r="X3115">
        <v>774000</v>
      </c>
      <c r="Y3115">
        <v>232200</v>
      </c>
      <c r="Z3115">
        <v>10.199843382982699</v>
      </c>
      <c r="AA3115">
        <v>11</v>
      </c>
      <c r="AB3115">
        <v>2838000</v>
      </c>
      <c r="AC3115">
        <v>43327</v>
      </c>
      <c r="AD3115">
        <v>43335</v>
      </c>
      <c r="AE3115">
        <v>2.032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11</v>
      </c>
      <c r="AL3115">
        <v>2838000</v>
      </c>
      <c r="AN3115">
        <v>43335</v>
      </c>
      <c r="AO3115">
        <v>0</v>
      </c>
      <c r="AP3115" t="s">
        <v>3503</v>
      </c>
      <c r="AQ3115">
        <v>13</v>
      </c>
      <c r="AR3115">
        <v>0</v>
      </c>
      <c r="AS3115">
        <v>0</v>
      </c>
      <c r="AT3115">
        <v>0</v>
      </c>
    </row>
    <row r="3116" spans="1:46" x14ac:dyDescent="0.25">
      <c r="A3116" t="s">
        <v>41</v>
      </c>
      <c r="B3116" t="s">
        <v>173</v>
      </c>
      <c r="C3116" t="s">
        <v>226</v>
      </c>
      <c r="D3116" t="s">
        <v>236</v>
      </c>
      <c r="E3116" t="s">
        <v>317</v>
      </c>
      <c r="F3116" t="s">
        <v>65</v>
      </c>
      <c r="H3116" t="s">
        <v>38</v>
      </c>
      <c r="I3116">
        <v>15</v>
      </c>
      <c r="J3116">
        <v>15</v>
      </c>
      <c r="K3116">
        <v>12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O3116">
        <v>0</v>
      </c>
      <c r="AP3116" t="s">
        <v>3504</v>
      </c>
      <c r="AQ3116">
        <v>14</v>
      </c>
      <c r="AR3116">
        <v>0</v>
      </c>
      <c r="AS3116">
        <v>0</v>
      </c>
      <c r="AT3116">
        <v>0</v>
      </c>
    </row>
    <row r="3117" spans="1:46" x14ac:dyDescent="0.25">
      <c r="A3117" t="s">
        <v>41</v>
      </c>
      <c r="B3117" t="s">
        <v>174</v>
      </c>
      <c r="C3117" t="s">
        <v>227</v>
      </c>
      <c r="D3117" t="s">
        <v>236</v>
      </c>
      <c r="E3117" t="s">
        <v>317</v>
      </c>
      <c r="F3117" t="s">
        <v>65</v>
      </c>
      <c r="H3117" t="s">
        <v>38</v>
      </c>
      <c r="I3117">
        <v>15</v>
      </c>
      <c r="J3117">
        <v>15</v>
      </c>
      <c r="K3117">
        <v>12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O3117">
        <v>0</v>
      </c>
      <c r="AP3117" t="s">
        <v>3505</v>
      </c>
      <c r="AQ3117">
        <v>3</v>
      </c>
      <c r="AR3117">
        <v>0</v>
      </c>
      <c r="AS3117">
        <v>0</v>
      </c>
      <c r="AT3117">
        <v>0</v>
      </c>
    </row>
    <row r="3118" spans="1:46" x14ac:dyDescent="0.25">
      <c r="A3118" t="s">
        <v>41</v>
      </c>
      <c r="B3118" t="s">
        <v>158</v>
      </c>
      <c r="C3118" t="s">
        <v>211</v>
      </c>
      <c r="D3118" t="s">
        <v>236</v>
      </c>
      <c r="E3118" t="s">
        <v>317</v>
      </c>
      <c r="F3118" t="s">
        <v>65</v>
      </c>
      <c r="H3118" t="s">
        <v>38</v>
      </c>
      <c r="I3118">
        <v>15</v>
      </c>
      <c r="J3118">
        <v>15</v>
      </c>
      <c r="K3118">
        <v>12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12</v>
      </c>
      <c r="AB3118">
        <v>1030800</v>
      </c>
      <c r="AD3118">
        <v>43343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12</v>
      </c>
      <c r="AL3118">
        <v>1030800</v>
      </c>
      <c r="AN3118">
        <v>43343</v>
      </c>
      <c r="AO3118">
        <v>0</v>
      </c>
      <c r="AP3118" t="s">
        <v>3506</v>
      </c>
      <c r="AQ3118">
        <v>4</v>
      </c>
      <c r="AR3118">
        <v>0</v>
      </c>
      <c r="AS3118">
        <v>0</v>
      </c>
      <c r="AT3118">
        <v>0</v>
      </c>
    </row>
    <row r="3119" spans="1:46" x14ac:dyDescent="0.25">
      <c r="A3119" t="s">
        <v>41</v>
      </c>
      <c r="B3119" t="s">
        <v>176</v>
      </c>
      <c r="C3119" t="s">
        <v>229</v>
      </c>
      <c r="D3119" t="s">
        <v>236</v>
      </c>
      <c r="E3119" t="s">
        <v>317</v>
      </c>
      <c r="F3119" t="s">
        <v>65</v>
      </c>
      <c r="H3119" t="s">
        <v>38</v>
      </c>
      <c r="I3119">
        <v>14</v>
      </c>
      <c r="J3119">
        <v>14</v>
      </c>
      <c r="K3119">
        <v>12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730000</v>
      </c>
      <c r="T3119">
        <v>43096</v>
      </c>
      <c r="U3119">
        <v>0</v>
      </c>
      <c r="V3119">
        <v>1</v>
      </c>
      <c r="W3119">
        <v>80576.13</v>
      </c>
      <c r="X3119">
        <v>146000</v>
      </c>
      <c r="Y3119">
        <v>43800</v>
      </c>
      <c r="Z3119">
        <v>13.2742241553089</v>
      </c>
      <c r="AA3119">
        <v>4</v>
      </c>
      <c r="AB3119">
        <v>584000</v>
      </c>
      <c r="AC3119">
        <v>43329</v>
      </c>
      <c r="AD3119">
        <v>43096</v>
      </c>
      <c r="AE3119">
        <v>0.67700000000000005</v>
      </c>
      <c r="AF3119">
        <v>1</v>
      </c>
      <c r="AG3119">
        <v>80576.13</v>
      </c>
      <c r="AH3119">
        <v>146000</v>
      </c>
      <c r="AI3119">
        <v>43800</v>
      </c>
      <c r="AJ3119">
        <v>13.2742241553089</v>
      </c>
      <c r="AK3119">
        <v>3</v>
      </c>
      <c r="AL3119">
        <v>438000</v>
      </c>
      <c r="AM3119">
        <v>43361</v>
      </c>
      <c r="AN3119">
        <v>43378</v>
      </c>
      <c r="AO3119">
        <v>0.7</v>
      </c>
      <c r="AP3119" t="s">
        <v>3507</v>
      </c>
      <c r="AQ3119">
        <v>17</v>
      </c>
      <c r="AR3119">
        <v>0</v>
      </c>
      <c r="AS3119">
        <v>0</v>
      </c>
      <c r="AT3119">
        <v>0</v>
      </c>
    </row>
    <row r="3120" spans="1:46" x14ac:dyDescent="0.25">
      <c r="A3120" t="s">
        <v>41</v>
      </c>
      <c r="B3120" t="s">
        <v>177</v>
      </c>
      <c r="C3120" t="s">
        <v>230</v>
      </c>
      <c r="D3120" t="s">
        <v>236</v>
      </c>
      <c r="E3120" t="s">
        <v>317</v>
      </c>
      <c r="F3120" t="s">
        <v>65</v>
      </c>
      <c r="H3120" t="s">
        <v>38</v>
      </c>
      <c r="I3120">
        <v>14</v>
      </c>
      <c r="J3120">
        <v>14</v>
      </c>
      <c r="K3120">
        <v>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12</v>
      </c>
      <c r="R3120">
        <v>598800</v>
      </c>
      <c r="T3120">
        <v>43234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12</v>
      </c>
      <c r="AB3120">
        <v>598800</v>
      </c>
      <c r="AD3120">
        <v>43234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12</v>
      </c>
      <c r="AL3120">
        <v>598800</v>
      </c>
      <c r="AN3120">
        <v>43234</v>
      </c>
      <c r="AO3120">
        <v>0</v>
      </c>
      <c r="AP3120" t="s">
        <v>3508</v>
      </c>
      <c r="AQ3120">
        <v>1</v>
      </c>
      <c r="AR3120">
        <v>12</v>
      </c>
      <c r="AS3120">
        <v>0</v>
      </c>
      <c r="AT3120">
        <v>0</v>
      </c>
    </row>
    <row r="3121" spans="1:46" x14ac:dyDescent="0.25">
      <c r="A3121" t="s">
        <v>41</v>
      </c>
      <c r="B3121" t="s">
        <v>171</v>
      </c>
      <c r="C3121" t="s">
        <v>224</v>
      </c>
      <c r="D3121" t="s">
        <v>236</v>
      </c>
      <c r="E3121" t="s">
        <v>317</v>
      </c>
      <c r="F3121" t="s">
        <v>65</v>
      </c>
      <c r="H3121" t="s">
        <v>38</v>
      </c>
      <c r="I3121">
        <v>12</v>
      </c>
      <c r="J3121">
        <v>12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O3121">
        <v>0</v>
      </c>
      <c r="AP3121" t="s">
        <v>3509</v>
      </c>
      <c r="AQ3121">
        <v>20</v>
      </c>
      <c r="AR3121">
        <v>0</v>
      </c>
      <c r="AS3121">
        <v>0</v>
      </c>
      <c r="AT3121">
        <v>0</v>
      </c>
    </row>
    <row r="3122" spans="1:46" x14ac:dyDescent="0.25">
      <c r="A3122" t="s">
        <v>41</v>
      </c>
      <c r="B3122" t="s">
        <v>164</v>
      </c>
      <c r="C3122" t="s">
        <v>217</v>
      </c>
      <c r="D3122" t="s">
        <v>236</v>
      </c>
      <c r="E3122" t="s">
        <v>317</v>
      </c>
      <c r="F3122" t="s">
        <v>65</v>
      </c>
      <c r="H3122" t="s">
        <v>38</v>
      </c>
      <c r="I3122">
        <v>10</v>
      </c>
      <c r="J3122">
        <v>10</v>
      </c>
      <c r="K3122">
        <v>6</v>
      </c>
      <c r="L3122">
        <v>8</v>
      </c>
      <c r="M3122">
        <v>475920.2</v>
      </c>
      <c r="N3122">
        <v>824000</v>
      </c>
      <c r="O3122">
        <v>0</v>
      </c>
      <c r="P3122">
        <v>36.466963584522603</v>
      </c>
      <c r="Q3122">
        <v>15</v>
      </c>
      <c r="R3122">
        <v>1545000</v>
      </c>
      <c r="S3122">
        <v>43312</v>
      </c>
      <c r="T3122">
        <v>43293</v>
      </c>
      <c r="U3122">
        <v>5.4189999999999996</v>
      </c>
      <c r="V3122">
        <v>9</v>
      </c>
      <c r="W3122">
        <v>546675.18999999994</v>
      </c>
      <c r="X3122">
        <v>927000</v>
      </c>
      <c r="Y3122">
        <v>185400</v>
      </c>
      <c r="Z3122">
        <v>18.9127954204187</v>
      </c>
      <c r="AA3122">
        <v>18</v>
      </c>
      <c r="AB3122">
        <v>1854000</v>
      </c>
      <c r="AC3122">
        <v>43343</v>
      </c>
      <c r="AD3122">
        <v>43335</v>
      </c>
      <c r="AE3122">
        <v>6.0970000000000004</v>
      </c>
      <c r="AF3122">
        <v>4</v>
      </c>
      <c r="AG3122">
        <v>242889.48</v>
      </c>
      <c r="AH3122">
        <v>412000</v>
      </c>
      <c r="AI3122">
        <v>92700</v>
      </c>
      <c r="AJ3122">
        <v>16.323699263692699</v>
      </c>
      <c r="AK3122">
        <v>14</v>
      </c>
      <c r="AL3122">
        <v>1442000</v>
      </c>
      <c r="AM3122">
        <v>43372</v>
      </c>
      <c r="AN3122">
        <v>43385</v>
      </c>
      <c r="AO3122">
        <v>2.8</v>
      </c>
      <c r="AP3122" t="s">
        <v>3510</v>
      </c>
      <c r="AQ3122">
        <v>17</v>
      </c>
      <c r="AR3122">
        <v>0</v>
      </c>
      <c r="AS3122">
        <v>0</v>
      </c>
      <c r="AT3122">
        <v>0</v>
      </c>
    </row>
    <row r="3123" spans="1:46" x14ac:dyDescent="0.25">
      <c r="A3123" t="s">
        <v>41</v>
      </c>
      <c r="B3123" t="s">
        <v>178</v>
      </c>
      <c r="C3123" t="s">
        <v>231</v>
      </c>
      <c r="D3123" t="s">
        <v>236</v>
      </c>
      <c r="E3123" t="s">
        <v>317</v>
      </c>
      <c r="F3123" t="s">
        <v>65</v>
      </c>
      <c r="H3123" t="s">
        <v>38</v>
      </c>
      <c r="I3123">
        <v>10</v>
      </c>
      <c r="J3123">
        <v>10</v>
      </c>
      <c r="K3123">
        <v>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8</v>
      </c>
      <c r="R3123">
        <v>1184000</v>
      </c>
      <c r="T3123">
        <v>43096</v>
      </c>
      <c r="U3123">
        <v>0</v>
      </c>
      <c r="V3123">
        <v>1</v>
      </c>
      <c r="W3123">
        <v>86197.72</v>
      </c>
      <c r="X3123">
        <v>148000</v>
      </c>
      <c r="Y3123">
        <v>44400</v>
      </c>
      <c r="Z3123">
        <v>8.4773241476396208</v>
      </c>
      <c r="AA3123">
        <v>7</v>
      </c>
      <c r="AB3123">
        <v>1036000</v>
      </c>
      <c r="AC3123">
        <v>43323</v>
      </c>
      <c r="AD3123">
        <v>43096</v>
      </c>
      <c r="AE3123">
        <v>0.67700000000000005</v>
      </c>
      <c r="AF3123">
        <v>1</v>
      </c>
      <c r="AG3123">
        <v>86197.72</v>
      </c>
      <c r="AH3123">
        <v>148000</v>
      </c>
      <c r="AI3123">
        <v>44400</v>
      </c>
      <c r="AJ3123">
        <v>8.4773241476396208</v>
      </c>
      <c r="AK3123">
        <v>6</v>
      </c>
      <c r="AL3123">
        <v>888000</v>
      </c>
      <c r="AM3123">
        <v>43368</v>
      </c>
      <c r="AN3123">
        <v>43096</v>
      </c>
      <c r="AO3123">
        <v>0.7</v>
      </c>
      <c r="AP3123" t="s">
        <v>3511</v>
      </c>
      <c r="AQ3123">
        <v>4</v>
      </c>
      <c r="AR3123">
        <v>0</v>
      </c>
      <c r="AS3123">
        <v>0</v>
      </c>
      <c r="AT3123">
        <v>0</v>
      </c>
    </row>
    <row r="3124" spans="1:46" x14ac:dyDescent="0.25">
      <c r="A3124" t="s">
        <v>41</v>
      </c>
      <c r="B3124" t="s">
        <v>160</v>
      </c>
      <c r="C3124" t="s">
        <v>213</v>
      </c>
      <c r="D3124" t="s">
        <v>236</v>
      </c>
      <c r="E3124" t="s">
        <v>317</v>
      </c>
      <c r="F3124" t="s">
        <v>65</v>
      </c>
      <c r="H3124" t="s">
        <v>38</v>
      </c>
      <c r="I3124">
        <v>9</v>
      </c>
      <c r="J3124">
        <v>9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20</v>
      </c>
      <c r="R3124">
        <v>1980000</v>
      </c>
      <c r="S3124">
        <v>43298</v>
      </c>
      <c r="T3124">
        <v>43304</v>
      </c>
      <c r="U3124">
        <v>0</v>
      </c>
      <c r="V3124">
        <v>9</v>
      </c>
      <c r="W3124">
        <v>537502.79</v>
      </c>
      <c r="X3124">
        <v>891000</v>
      </c>
      <c r="Y3124">
        <v>200500</v>
      </c>
      <c r="Z3124">
        <v>14.373197864863201</v>
      </c>
      <c r="AA3124">
        <v>11</v>
      </c>
      <c r="AB3124">
        <v>1089000</v>
      </c>
      <c r="AC3124">
        <v>43343</v>
      </c>
      <c r="AD3124">
        <v>43304</v>
      </c>
      <c r="AE3124">
        <v>6.0970000000000004</v>
      </c>
      <c r="AF3124">
        <v>4</v>
      </c>
      <c r="AG3124">
        <v>238890.15</v>
      </c>
      <c r="AH3124">
        <v>396000</v>
      </c>
      <c r="AI3124">
        <v>89100</v>
      </c>
      <c r="AJ3124">
        <v>14.3762903225806</v>
      </c>
      <c r="AK3124">
        <v>7</v>
      </c>
      <c r="AL3124">
        <v>693000</v>
      </c>
      <c r="AM3124">
        <v>43372</v>
      </c>
      <c r="AN3124">
        <v>43382</v>
      </c>
      <c r="AO3124">
        <v>2.8</v>
      </c>
      <c r="AP3124" t="s">
        <v>3512</v>
      </c>
      <c r="AQ3124">
        <v>14</v>
      </c>
      <c r="AR3124">
        <v>0</v>
      </c>
      <c r="AS3124">
        <v>0</v>
      </c>
      <c r="AT3124">
        <v>0</v>
      </c>
    </row>
    <row r="3125" spans="1:46" x14ac:dyDescent="0.25">
      <c r="A3125" t="s">
        <v>41</v>
      </c>
      <c r="B3125" t="s">
        <v>165</v>
      </c>
      <c r="C3125" t="s">
        <v>218</v>
      </c>
      <c r="D3125" t="s">
        <v>236</v>
      </c>
      <c r="E3125" t="s">
        <v>317</v>
      </c>
      <c r="F3125" t="s">
        <v>65</v>
      </c>
      <c r="H3125" t="s">
        <v>38</v>
      </c>
      <c r="I3125">
        <v>9</v>
      </c>
      <c r="J3125">
        <v>9</v>
      </c>
      <c r="K3125">
        <v>6</v>
      </c>
      <c r="L3125">
        <v>3</v>
      </c>
      <c r="M3125">
        <v>141773.60999999999</v>
      </c>
      <c r="N3125">
        <v>228000</v>
      </c>
      <c r="O3125">
        <v>0</v>
      </c>
      <c r="P3125">
        <v>31.60045122579</v>
      </c>
      <c r="Q3125">
        <v>7</v>
      </c>
      <c r="R3125">
        <v>532000</v>
      </c>
      <c r="S3125">
        <v>43306</v>
      </c>
      <c r="T3125">
        <v>43299</v>
      </c>
      <c r="U3125">
        <v>2.032</v>
      </c>
      <c r="V3125">
        <v>5</v>
      </c>
      <c r="W3125">
        <v>223833.88</v>
      </c>
      <c r="X3125">
        <v>380000</v>
      </c>
      <c r="Y3125">
        <v>0</v>
      </c>
      <c r="Z3125">
        <v>35.205982020007802</v>
      </c>
      <c r="AA3125">
        <v>2</v>
      </c>
      <c r="AB3125">
        <v>152000</v>
      </c>
      <c r="AC3125">
        <v>43337</v>
      </c>
      <c r="AD3125">
        <v>43299</v>
      </c>
      <c r="AE3125">
        <v>3.387</v>
      </c>
      <c r="AF3125">
        <v>1</v>
      </c>
      <c r="AG3125">
        <v>43960.83</v>
      </c>
      <c r="AH3125">
        <v>82000</v>
      </c>
      <c r="AI3125">
        <v>0</v>
      </c>
      <c r="AJ3125">
        <v>41.028155237633101</v>
      </c>
      <c r="AK3125">
        <v>7</v>
      </c>
      <c r="AL3125">
        <v>574000</v>
      </c>
      <c r="AM3125">
        <v>43366</v>
      </c>
      <c r="AN3125">
        <v>43401</v>
      </c>
      <c r="AO3125">
        <v>0.7</v>
      </c>
      <c r="AP3125" t="s">
        <v>3513</v>
      </c>
      <c r="AQ3125">
        <v>1</v>
      </c>
      <c r="AR3125">
        <v>0</v>
      </c>
      <c r="AS3125">
        <v>0</v>
      </c>
      <c r="AT3125">
        <v>0</v>
      </c>
    </row>
    <row r="3126" spans="1:46" x14ac:dyDescent="0.25">
      <c r="A3126" t="s">
        <v>41</v>
      </c>
      <c r="B3126" t="s">
        <v>150</v>
      </c>
      <c r="C3126" t="s">
        <v>203</v>
      </c>
      <c r="D3126" t="s">
        <v>236</v>
      </c>
      <c r="E3126" t="s">
        <v>317</v>
      </c>
      <c r="F3126" t="s">
        <v>65</v>
      </c>
      <c r="H3126" t="s">
        <v>38</v>
      </c>
      <c r="I3126">
        <v>9</v>
      </c>
      <c r="J3126">
        <v>9</v>
      </c>
      <c r="K3126">
        <v>6</v>
      </c>
      <c r="L3126">
        <v>1</v>
      </c>
      <c r="M3126">
        <v>113781</v>
      </c>
      <c r="N3126">
        <v>209000</v>
      </c>
      <c r="O3126">
        <v>0</v>
      </c>
      <c r="P3126">
        <v>40.115263157894702</v>
      </c>
      <c r="Q3126">
        <v>6</v>
      </c>
      <c r="R3126">
        <v>1254000</v>
      </c>
      <c r="S3126">
        <v>43297</v>
      </c>
      <c r="T3126">
        <v>43220</v>
      </c>
      <c r="U3126">
        <v>0.67700000000000005</v>
      </c>
      <c r="V3126">
        <v>1</v>
      </c>
      <c r="W3126">
        <v>113781</v>
      </c>
      <c r="X3126">
        <v>209000</v>
      </c>
      <c r="Y3126">
        <v>62700</v>
      </c>
      <c r="Z3126">
        <v>14.4503759398496</v>
      </c>
      <c r="AA3126">
        <v>5</v>
      </c>
      <c r="AB3126">
        <v>1045000</v>
      </c>
      <c r="AC3126">
        <v>43322</v>
      </c>
      <c r="AD3126">
        <v>43220</v>
      </c>
      <c r="AE3126">
        <v>0.67700000000000005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5</v>
      </c>
      <c r="AL3126">
        <v>1145000</v>
      </c>
      <c r="AN3126">
        <v>43220</v>
      </c>
      <c r="AO3126">
        <v>0</v>
      </c>
      <c r="AP3126" t="s">
        <v>3514</v>
      </c>
      <c r="AQ3126">
        <v>2</v>
      </c>
      <c r="AR3126">
        <v>0</v>
      </c>
      <c r="AS3126">
        <v>0</v>
      </c>
      <c r="AT3126">
        <v>0</v>
      </c>
    </row>
    <row r="3127" spans="1:46" x14ac:dyDescent="0.25">
      <c r="A3127" t="s">
        <v>41</v>
      </c>
      <c r="B3127" t="s">
        <v>180</v>
      </c>
      <c r="C3127" t="s">
        <v>233</v>
      </c>
      <c r="D3127" t="s">
        <v>236</v>
      </c>
      <c r="E3127" t="s">
        <v>317</v>
      </c>
      <c r="F3127" t="s">
        <v>65</v>
      </c>
      <c r="H3127" t="s">
        <v>38</v>
      </c>
      <c r="I3127">
        <v>8</v>
      </c>
      <c r="J3127">
        <v>8</v>
      </c>
      <c r="K3127">
        <v>1</v>
      </c>
      <c r="L3127">
        <v>2</v>
      </c>
      <c r="M3127">
        <v>314501.94</v>
      </c>
      <c r="N3127">
        <v>532000</v>
      </c>
      <c r="O3127">
        <v>0</v>
      </c>
      <c r="P3127">
        <v>34.971403432352297</v>
      </c>
      <c r="Q3127">
        <v>6</v>
      </c>
      <c r="R3127">
        <v>1596000</v>
      </c>
      <c r="S3127">
        <v>43310</v>
      </c>
      <c r="T3127">
        <v>43297</v>
      </c>
      <c r="U3127">
        <v>1.355</v>
      </c>
      <c r="V3127">
        <v>6</v>
      </c>
      <c r="W3127">
        <v>946182.47</v>
      </c>
      <c r="X3127">
        <v>1596000</v>
      </c>
      <c r="Y3127">
        <v>66500</v>
      </c>
      <c r="Z3127">
        <v>31.951571275564401</v>
      </c>
      <c r="AA3127">
        <v>12</v>
      </c>
      <c r="AB3127">
        <v>3192000</v>
      </c>
      <c r="AC3127">
        <v>43341</v>
      </c>
      <c r="AD3127">
        <v>43344</v>
      </c>
      <c r="AE3127">
        <v>4.0650000000000004</v>
      </c>
      <c r="AF3127">
        <v>3</v>
      </c>
      <c r="AG3127">
        <v>474287.01</v>
      </c>
      <c r="AH3127">
        <v>798000</v>
      </c>
      <c r="AI3127">
        <v>212800</v>
      </c>
      <c r="AJ3127">
        <v>10.848306390977401</v>
      </c>
      <c r="AK3127">
        <v>15</v>
      </c>
      <c r="AL3127">
        <v>3990000</v>
      </c>
      <c r="AM3127">
        <v>43372</v>
      </c>
      <c r="AN3127">
        <v>43344</v>
      </c>
      <c r="AO3127">
        <v>2.1</v>
      </c>
      <c r="AP3127" t="s">
        <v>3515</v>
      </c>
      <c r="AQ3127">
        <v>13</v>
      </c>
      <c r="AR3127">
        <v>0</v>
      </c>
      <c r="AS3127">
        <v>0</v>
      </c>
      <c r="AT3127">
        <v>0</v>
      </c>
    </row>
    <row r="3128" spans="1:46" x14ac:dyDescent="0.25">
      <c r="A3128" t="s">
        <v>41</v>
      </c>
      <c r="B3128" t="s">
        <v>175</v>
      </c>
      <c r="C3128" t="s">
        <v>228</v>
      </c>
      <c r="D3128" t="s">
        <v>236</v>
      </c>
      <c r="E3128" t="s">
        <v>317</v>
      </c>
      <c r="F3128" t="s">
        <v>65</v>
      </c>
      <c r="H3128" t="s">
        <v>38</v>
      </c>
      <c r="I3128">
        <v>8</v>
      </c>
      <c r="J3128">
        <v>8</v>
      </c>
      <c r="K3128">
        <v>1</v>
      </c>
      <c r="L3128">
        <v>5</v>
      </c>
      <c r="M3128">
        <v>343291.85</v>
      </c>
      <c r="N3128">
        <v>625000</v>
      </c>
      <c r="O3128">
        <v>37500</v>
      </c>
      <c r="P3128">
        <v>35.724079137995503</v>
      </c>
      <c r="Q3128">
        <v>12</v>
      </c>
      <c r="R3128">
        <v>1500000</v>
      </c>
      <c r="S3128">
        <v>43302</v>
      </c>
      <c r="T3128">
        <v>43234</v>
      </c>
      <c r="U3128">
        <v>3.387</v>
      </c>
      <c r="V3128">
        <v>5</v>
      </c>
      <c r="W3128">
        <v>343291.85</v>
      </c>
      <c r="X3128">
        <v>625000</v>
      </c>
      <c r="Y3128">
        <v>187500</v>
      </c>
      <c r="Z3128">
        <v>13.686620630614801</v>
      </c>
      <c r="AA3128">
        <v>7</v>
      </c>
      <c r="AB3128">
        <v>875000</v>
      </c>
      <c r="AC3128">
        <v>43336</v>
      </c>
      <c r="AD3128">
        <v>43234</v>
      </c>
      <c r="AE3128">
        <v>3.387</v>
      </c>
      <c r="AF3128">
        <v>2</v>
      </c>
      <c r="AG3128">
        <v>137316.74</v>
      </c>
      <c r="AH3128">
        <v>250000</v>
      </c>
      <c r="AI3128">
        <v>75000</v>
      </c>
      <c r="AJ3128">
        <v>13.686620522106599</v>
      </c>
      <c r="AK3128">
        <v>5</v>
      </c>
      <c r="AL3128">
        <v>625000</v>
      </c>
      <c r="AM3128">
        <v>43354</v>
      </c>
      <c r="AN3128">
        <v>43381</v>
      </c>
      <c r="AO3128">
        <v>1.4</v>
      </c>
      <c r="AP3128" t="s">
        <v>3516</v>
      </c>
      <c r="AQ3128">
        <v>9</v>
      </c>
      <c r="AR3128">
        <v>0</v>
      </c>
      <c r="AS3128">
        <v>0</v>
      </c>
      <c r="AT3128">
        <v>0</v>
      </c>
    </row>
    <row r="3129" spans="1:46" x14ac:dyDescent="0.25">
      <c r="A3129" t="s">
        <v>41</v>
      </c>
      <c r="B3129" t="s">
        <v>169</v>
      </c>
      <c r="C3129" t="s">
        <v>222</v>
      </c>
      <c r="D3129" t="s">
        <v>236</v>
      </c>
      <c r="E3129" t="s">
        <v>317</v>
      </c>
      <c r="F3129" t="s">
        <v>65</v>
      </c>
      <c r="H3129" t="s">
        <v>38</v>
      </c>
      <c r="I3129">
        <v>6</v>
      </c>
      <c r="J3129">
        <v>6</v>
      </c>
      <c r="K3129">
        <v>1</v>
      </c>
      <c r="L3129">
        <v>1</v>
      </c>
      <c r="M3129">
        <v>33787.64</v>
      </c>
      <c r="N3129">
        <v>62000</v>
      </c>
      <c r="O3129">
        <v>0</v>
      </c>
      <c r="P3129">
        <v>40.054186710026997</v>
      </c>
      <c r="Q3129">
        <v>29</v>
      </c>
      <c r="R3129">
        <v>1798000</v>
      </c>
      <c r="S3129">
        <v>43290</v>
      </c>
      <c r="T3129">
        <v>43234</v>
      </c>
      <c r="U3129">
        <v>0.67700000000000005</v>
      </c>
      <c r="V3129">
        <v>11</v>
      </c>
      <c r="W3129">
        <v>371664.04</v>
      </c>
      <c r="X3129">
        <v>682000</v>
      </c>
      <c r="Y3129">
        <v>204600</v>
      </c>
      <c r="Z3129">
        <v>14.3631244239631</v>
      </c>
      <c r="AA3129">
        <v>18</v>
      </c>
      <c r="AB3129">
        <v>1116000</v>
      </c>
      <c r="AC3129">
        <v>43336</v>
      </c>
      <c r="AD3129">
        <v>43234</v>
      </c>
      <c r="AE3129">
        <v>7.452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18</v>
      </c>
      <c r="AL3129">
        <v>1116000</v>
      </c>
      <c r="AM3129">
        <v>43366</v>
      </c>
      <c r="AN3129">
        <v>43234</v>
      </c>
      <c r="AO3129">
        <v>0</v>
      </c>
      <c r="AP3129" t="s">
        <v>3517</v>
      </c>
      <c r="AQ3129">
        <v>12</v>
      </c>
      <c r="AR3129">
        <v>0</v>
      </c>
      <c r="AS3129">
        <v>0</v>
      </c>
      <c r="AT3129">
        <v>0</v>
      </c>
    </row>
    <row r="3130" spans="1:46" x14ac:dyDescent="0.25">
      <c r="A3130" t="s">
        <v>41</v>
      </c>
      <c r="B3130" t="s">
        <v>181</v>
      </c>
      <c r="C3130" t="s">
        <v>234</v>
      </c>
      <c r="D3130" t="s">
        <v>236</v>
      </c>
      <c r="E3130" t="s">
        <v>317</v>
      </c>
      <c r="F3130" t="s">
        <v>65</v>
      </c>
      <c r="H3130" t="s">
        <v>38</v>
      </c>
      <c r="I3130">
        <v>3</v>
      </c>
      <c r="J3130">
        <v>3</v>
      </c>
      <c r="K3130">
        <v>6</v>
      </c>
      <c r="L3130">
        <v>2</v>
      </c>
      <c r="M3130">
        <v>328646.09000000003</v>
      </c>
      <c r="N3130">
        <v>598000</v>
      </c>
      <c r="O3130">
        <v>179400</v>
      </c>
      <c r="P3130">
        <v>13.6381513215024</v>
      </c>
      <c r="Q3130">
        <v>9</v>
      </c>
      <c r="R3130">
        <v>2700000</v>
      </c>
      <c r="S3130">
        <v>43310</v>
      </c>
      <c r="T3130">
        <v>43193</v>
      </c>
      <c r="U3130">
        <v>1.355</v>
      </c>
      <c r="V3130">
        <v>4</v>
      </c>
      <c r="W3130">
        <v>657292.18000000005</v>
      </c>
      <c r="X3130">
        <v>1200000</v>
      </c>
      <c r="Y3130">
        <v>360000</v>
      </c>
      <c r="Z3130">
        <v>13.926024088606599</v>
      </c>
      <c r="AA3130">
        <v>5</v>
      </c>
      <c r="AB3130">
        <v>1500000</v>
      </c>
      <c r="AC3130">
        <v>43340</v>
      </c>
      <c r="AD3130">
        <v>43193</v>
      </c>
      <c r="AE3130">
        <v>2.71</v>
      </c>
      <c r="AF3130">
        <v>1</v>
      </c>
      <c r="AG3130">
        <v>164323.04</v>
      </c>
      <c r="AH3130">
        <v>300000</v>
      </c>
      <c r="AI3130">
        <v>90000</v>
      </c>
      <c r="AJ3130">
        <v>13.9260267076542</v>
      </c>
      <c r="AK3130">
        <v>4</v>
      </c>
      <c r="AL3130">
        <v>1200000</v>
      </c>
      <c r="AM3130">
        <v>43350</v>
      </c>
      <c r="AN3130">
        <v>43193</v>
      </c>
      <c r="AO3130">
        <v>0.7</v>
      </c>
      <c r="AP3130" t="s">
        <v>3518</v>
      </c>
      <c r="AQ3130">
        <v>7</v>
      </c>
      <c r="AR3130">
        <v>0</v>
      </c>
      <c r="AS3130">
        <v>0</v>
      </c>
      <c r="AT3130">
        <v>0</v>
      </c>
    </row>
    <row r="3131" spans="1:46" x14ac:dyDescent="0.25">
      <c r="A3131" t="s">
        <v>41</v>
      </c>
      <c r="B3131" t="s">
        <v>168</v>
      </c>
      <c r="C3131" t="s">
        <v>221</v>
      </c>
      <c r="D3131" t="s">
        <v>236</v>
      </c>
      <c r="E3131" t="s">
        <v>317</v>
      </c>
      <c r="F3131" t="s">
        <v>65</v>
      </c>
      <c r="H3131" t="s">
        <v>38</v>
      </c>
      <c r="I3131">
        <v>3</v>
      </c>
      <c r="J3131">
        <v>3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13</v>
      </c>
      <c r="R3131">
        <v>1014000</v>
      </c>
      <c r="T3131">
        <v>43192</v>
      </c>
      <c r="U3131">
        <v>0</v>
      </c>
      <c r="V3131">
        <v>1</v>
      </c>
      <c r="W3131">
        <v>47731.06</v>
      </c>
      <c r="X3131">
        <v>78000</v>
      </c>
      <c r="Y3131">
        <v>0</v>
      </c>
      <c r="Z3131">
        <v>32.686966752965397</v>
      </c>
      <c r="AA3131">
        <v>12</v>
      </c>
      <c r="AB3131">
        <v>936000</v>
      </c>
      <c r="AC3131">
        <v>43343</v>
      </c>
      <c r="AD3131">
        <v>43192</v>
      </c>
      <c r="AE3131">
        <v>0.67700000000000005</v>
      </c>
      <c r="AF3131">
        <v>2</v>
      </c>
      <c r="AG3131">
        <v>95462.12</v>
      </c>
      <c r="AH3131">
        <v>156000</v>
      </c>
      <c r="AI3131">
        <v>46800</v>
      </c>
      <c r="AJ3131">
        <v>3.8385235453439202</v>
      </c>
      <c r="AK3131">
        <v>10</v>
      </c>
      <c r="AL3131">
        <v>780000</v>
      </c>
      <c r="AM3131">
        <v>43361</v>
      </c>
      <c r="AN3131">
        <v>43192</v>
      </c>
      <c r="AO3131">
        <v>1.4</v>
      </c>
      <c r="AP3131" t="s">
        <v>3519</v>
      </c>
      <c r="AQ3131">
        <v>7</v>
      </c>
      <c r="AR3131">
        <v>0</v>
      </c>
      <c r="AS3131">
        <v>3</v>
      </c>
      <c r="AT3131">
        <v>0</v>
      </c>
    </row>
    <row r="3132" spans="1:46" x14ac:dyDescent="0.25">
      <c r="A3132" t="s">
        <v>41</v>
      </c>
      <c r="B3132" t="s">
        <v>238</v>
      </c>
      <c r="C3132" t="s">
        <v>239</v>
      </c>
      <c r="D3132" t="s">
        <v>236</v>
      </c>
      <c r="E3132" t="s">
        <v>317</v>
      </c>
      <c r="F3132" t="s">
        <v>65</v>
      </c>
      <c r="H3132" t="s">
        <v>38</v>
      </c>
      <c r="I3132">
        <v>0</v>
      </c>
      <c r="J3132">
        <v>0</v>
      </c>
      <c r="K3132">
        <v>24</v>
      </c>
      <c r="L3132">
        <v>17</v>
      </c>
      <c r="M3132">
        <v>359378.82</v>
      </c>
      <c r="N3132">
        <v>901000</v>
      </c>
      <c r="O3132">
        <v>371000</v>
      </c>
      <c r="P3132">
        <v>25.411943047014301</v>
      </c>
      <c r="Q3132">
        <v>63</v>
      </c>
      <c r="R3132">
        <v>3339000</v>
      </c>
      <c r="S3132">
        <v>43311</v>
      </c>
      <c r="T3132">
        <v>43178</v>
      </c>
      <c r="U3132">
        <v>11.516</v>
      </c>
      <c r="V3132">
        <v>15</v>
      </c>
      <c r="W3132">
        <v>317098.95</v>
      </c>
      <c r="X3132">
        <v>795000</v>
      </c>
      <c r="Y3132">
        <v>371000</v>
      </c>
      <c r="Z3132">
        <v>17.733762874686001</v>
      </c>
      <c r="AA3132">
        <v>48</v>
      </c>
      <c r="AB3132">
        <v>2544000</v>
      </c>
      <c r="AC3132">
        <v>43341</v>
      </c>
      <c r="AD3132">
        <v>43178</v>
      </c>
      <c r="AE3132">
        <v>10.161</v>
      </c>
      <c r="AF3132">
        <v>7</v>
      </c>
      <c r="AG3132">
        <v>147979.51</v>
      </c>
      <c r="AH3132">
        <v>376000</v>
      </c>
      <c r="AI3132">
        <v>188000</v>
      </c>
      <c r="AJ3132">
        <v>13.4162441949913</v>
      </c>
      <c r="AK3132">
        <v>41</v>
      </c>
      <c r="AL3132">
        <v>2378000</v>
      </c>
      <c r="AM3132">
        <v>43371</v>
      </c>
      <c r="AN3132">
        <v>43382</v>
      </c>
      <c r="AO3132">
        <v>4.9000000000000004</v>
      </c>
      <c r="AP3132" t="s">
        <v>3520</v>
      </c>
      <c r="AQ3132">
        <v>29</v>
      </c>
      <c r="AR3132">
        <v>0</v>
      </c>
      <c r="AS3132">
        <v>0</v>
      </c>
      <c r="AT3132">
        <v>0</v>
      </c>
    </row>
    <row r="3133" spans="1:46" x14ac:dyDescent="0.25">
      <c r="A3133" t="s">
        <v>41</v>
      </c>
      <c r="B3133" t="s">
        <v>131</v>
      </c>
      <c r="C3133" t="s">
        <v>184</v>
      </c>
      <c r="D3133" t="s">
        <v>236</v>
      </c>
      <c r="E3133" t="s">
        <v>318</v>
      </c>
      <c r="F3133" t="s">
        <v>87</v>
      </c>
      <c r="H3133" t="s">
        <v>38</v>
      </c>
      <c r="I3133">
        <v>224</v>
      </c>
      <c r="J3133">
        <v>224</v>
      </c>
      <c r="K3133">
        <v>24</v>
      </c>
      <c r="L3133">
        <v>95</v>
      </c>
      <c r="M3133">
        <v>1738378.91</v>
      </c>
      <c r="N3133">
        <v>4075500</v>
      </c>
      <c r="O3133">
        <v>2037750</v>
      </c>
      <c r="P3133">
        <v>6.1603827260458797</v>
      </c>
      <c r="Q3133">
        <v>139</v>
      </c>
      <c r="R3133">
        <v>5963100</v>
      </c>
      <c r="S3133">
        <v>43312</v>
      </c>
      <c r="T3133">
        <v>43316</v>
      </c>
      <c r="U3133">
        <v>64.355000000000004</v>
      </c>
      <c r="V3133">
        <v>100</v>
      </c>
      <c r="W3133">
        <v>1741279.42</v>
      </c>
      <c r="X3133">
        <v>4290000</v>
      </c>
      <c r="Y3133">
        <v>2145000</v>
      </c>
      <c r="Z3133">
        <v>10.703619487179401</v>
      </c>
      <c r="AA3133">
        <v>253</v>
      </c>
      <c r="AB3133">
        <v>10853700</v>
      </c>
      <c r="AC3133">
        <v>43343</v>
      </c>
      <c r="AD3133">
        <v>43316</v>
      </c>
      <c r="AE3133">
        <v>67.742000000000004</v>
      </c>
      <c r="AF3133">
        <v>57</v>
      </c>
      <c r="AG3133">
        <v>973147.89</v>
      </c>
      <c r="AH3133">
        <v>2493900</v>
      </c>
      <c r="AI3133">
        <v>1102950</v>
      </c>
      <c r="AJ3133">
        <v>23.040894424673699</v>
      </c>
      <c r="AK3133">
        <v>200</v>
      </c>
      <c r="AL3133">
        <v>9180000</v>
      </c>
      <c r="AM3133">
        <v>43373</v>
      </c>
      <c r="AN3133">
        <v>43316</v>
      </c>
      <c r="AO3133">
        <v>39.9</v>
      </c>
      <c r="AP3133" t="s">
        <v>3521</v>
      </c>
      <c r="AQ3133">
        <v>2</v>
      </c>
      <c r="AR3133">
        <v>0</v>
      </c>
      <c r="AS3133">
        <v>0</v>
      </c>
      <c r="AT3133">
        <v>0</v>
      </c>
    </row>
    <row r="3134" spans="1:46" x14ac:dyDescent="0.25">
      <c r="A3134" t="s">
        <v>41</v>
      </c>
      <c r="B3134" t="s">
        <v>136</v>
      </c>
      <c r="C3134" t="s">
        <v>189</v>
      </c>
      <c r="D3134" t="s">
        <v>236</v>
      </c>
      <c r="E3134" t="s">
        <v>318</v>
      </c>
      <c r="F3134" t="s">
        <v>87</v>
      </c>
      <c r="H3134" t="s">
        <v>38</v>
      </c>
      <c r="I3134">
        <v>189</v>
      </c>
      <c r="J3134">
        <v>189</v>
      </c>
      <c r="K3134">
        <v>12</v>
      </c>
      <c r="L3134">
        <v>22</v>
      </c>
      <c r="M3134">
        <v>531943.64</v>
      </c>
      <c r="N3134">
        <v>902000</v>
      </c>
      <c r="O3134">
        <v>270600</v>
      </c>
      <c r="P3134">
        <v>7.3268919860627104</v>
      </c>
      <c r="Q3134">
        <v>99</v>
      </c>
      <c r="R3134">
        <v>4059000</v>
      </c>
      <c r="S3134">
        <v>43312</v>
      </c>
      <c r="T3134">
        <v>43316</v>
      </c>
      <c r="U3134">
        <v>14.903</v>
      </c>
      <c r="V3134">
        <v>70</v>
      </c>
      <c r="W3134">
        <v>1574285.6</v>
      </c>
      <c r="X3134">
        <v>2870000</v>
      </c>
      <c r="Y3134">
        <v>848700</v>
      </c>
      <c r="Z3134">
        <v>14.3267125329424</v>
      </c>
      <c r="AA3134">
        <v>185</v>
      </c>
      <c r="AB3134">
        <v>7585000</v>
      </c>
      <c r="AC3134">
        <v>43343</v>
      </c>
      <c r="AD3134">
        <v>43339</v>
      </c>
      <c r="AE3134">
        <v>47.418999999999997</v>
      </c>
      <c r="AF3134">
        <v>45</v>
      </c>
      <c r="AG3134">
        <v>989412.3</v>
      </c>
      <c r="AH3134">
        <v>1845000</v>
      </c>
      <c r="AI3134">
        <v>553500</v>
      </c>
      <c r="AJ3134">
        <v>15.7294982513147</v>
      </c>
      <c r="AK3134">
        <v>139</v>
      </c>
      <c r="AL3134">
        <v>5699000</v>
      </c>
      <c r="AM3134">
        <v>43373</v>
      </c>
      <c r="AN3134">
        <v>43339</v>
      </c>
      <c r="AO3134">
        <v>31.5</v>
      </c>
      <c r="AP3134" t="s">
        <v>3522</v>
      </c>
      <c r="AQ3134">
        <v>42</v>
      </c>
      <c r="AR3134">
        <v>0</v>
      </c>
      <c r="AS3134">
        <v>0</v>
      </c>
      <c r="AT3134">
        <v>0</v>
      </c>
    </row>
    <row r="3135" spans="1:46" x14ac:dyDescent="0.25">
      <c r="A3135" t="s">
        <v>41</v>
      </c>
      <c r="B3135" t="s">
        <v>138</v>
      </c>
      <c r="C3135" t="s">
        <v>191</v>
      </c>
      <c r="D3135" t="s">
        <v>236</v>
      </c>
      <c r="E3135" t="s">
        <v>318</v>
      </c>
      <c r="F3135" t="s">
        <v>87</v>
      </c>
      <c r="H3135" t="s">
        <v>38</v>
      </c>
      <c r="I3135">
        <v>165</v>
      </c>
      <c r="J3135">
        <v>165</v>
      </c>
      <c r="K3135">
        <v>36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25000</v>
      </c>
      <c r="T3135">
        <v>43316</v>
      </c>
      <c r="U3135">
        <v>0</v>
      </c>
      <c r="V3135">
        <v>1</v>
      </c>
      <c r="W3135">
        <v>14212.03</v>
      </c>
      <c r="X3135">
        <v>25000</v>
      </c>
      <c r="Y3135">
        <v>0</v>
      </c>
      <c r="Z3135">
        <v>37.4670687503951</v>
      </c>
      <c r="AA3135">
        <v>36</v>
      </c>
      <c r="AB3135">
        <v>900000</v>
      </c>
      <c r="AC3135">
        <v>43322</v>
      </c>
      <c r="AD3135">
        <v>43316</v>
      </c>
      <c r="AE3135">
        <v>0.67700000000000005</v>
      </c>
      <c r="AF3135">
        <v>22</v>
      </c>
      <c r="AG3135">
        <v>312664.65999999997</v>
      </c>
      <c r="AH3135">
        <v>550000</v>
      </c>
      <c r="AI3135">
        <v>165000</v>
      </c>
      <c r="AJ3135">
        <v>10.66724</v>
      </c>
      <c r="AK3135">
        <v>14</v>
      </c>
      <c r="AL3135">
        <v>350000</v>
      </c>
      <c r="AM3135">
        <v>43371</v>
      </c>
      <c r="AN3135">
        <v>43374</v>
      </c>
      <c r="AO3135">
        <v>15.4</v>
      </c>
      <c r="AP3135" t="s">
        <v>3523</v>
      </c>
      <c r="AQ3135">
        <v>18</v>
      </c>
      <c r="AR3135">
        <v>0</v>
      </c>
      <c r="AS3135">
        <v>0</v>
      </c>
      <c r="AT3135">
        <v>0</v>
      </c>
    </row>
    <row r="3136" spans="1:46" x14ac:dyDescent="0.25">
      <c r="A3136" t="s">
        <v>41</v>
      </c>
      <c r="B3136" t="s">
        <v>157</v>
      </c>
      <c r="C3136" t="s">
        <v>210</v>
      </c>
      <c r="D3136" t="s">
        <v>236</v>
      </c>
      <c r="E3136" t="s">
        <v>318</v>
      </c>
      <c r="F3136" t="s">
        <v>87</v>
      </c>
      <c r="H3136" t="s">
        <v>38</v>
      </c>
      <c r="I3136">
        <v>121</v>
      </c>
      <c r="J3136">
        <v>121</v>
      </c>
      <c r="K3136">
        <v>6</v>
      </c>
      <c r="L3136">
        <v>30</v>
      </c>
      <c r="M3136">
        <v>1498093.47</v>
      </c>
      <c r="N3136">
        <v>2373800</v>
      </c>
      <c r="O3136">
        <v>665940</v>
      </c>
      <c r="P3136">
        <v>3.51066147108076</v>
      </c>
      <c r="Q3136">
        <v>126</v>
      </c>
      <c r="R3136">
        <v>10571400</v>
      </c>
      <c r="S3136">
        <v>43312</v>
      </c>
      <c r="T3136">
        <v>43308</v>
      </c>
      <c r="U3136">
        <v>20.323</v>
      </c>
      <c r="V3136">
        <v>121</v>
      </c>
      <c r="W3136">
        <v>5924714.5499999998</v>
      </c>
      <c r="X3136">
        <v>9665200</v>
      </c>
      <c r="Y3136">
        <v>2876460</v>
      </c>
      <c r="Z3136">
        <v>4.0000647367258102</v>
      </c>
      <c r="AA3136">
        <v>29</v>
      </c>
      <c r="AB3136">
        <v>2320000</v>
      </c>
      <c r="AC3136">
        <v>43343</v>
      </c>
      <c r="AD3136">
        <v>43339</v>
      </c>
      <c r="AE3136">
        <v>81.968000000000004</v>
      </c>
      <c r="AF3136">
        <v>32</v>
      </c>
      <c r="AG3136">
        <v>1530608.96</v>
      </c>
      <c r="AH3136">
        <v>2552600</v>
      </c>
      <c r="AI3136">
        <v>719580</v>
      </c>
      <c r="AJ3136">
        <v>8.1477640078283606</v>
      </c>
      <c r="AK3136">
        <v>104</v>
      </c>
      <c r="AL3136">
        <v>8309600</v>
      </c>
      <c r="AM3136">
        <v>43373</v>
      </c>
      <c r="AN3136">
        <v>43358</v>
      </c>
      <c r="AO3136">
        <v>22.4</v>
      </c>
      <c r="AP3136" t="s">
        <v>3524</v>
      </c>
      <c r="AQ3136">
        <v>42</v>
      </c>
      <c r="AR3136">
        <v>0</v>
      </c>
      <c r="AS3136">
        <v>0</v>
      </c>
      <c r="AT3136">
        <v>0</v>
      </c>
    </row>
    <row r="3137" spans="1:46" x14ac:dyDescent="0.25">
      <c r="A3137" t="s">
        <v>41</v>
      </c>
      <c r="B3137" t="s">
        <v>134</v>
      </c>
      <c r="C3137" t="s">
        <v>187</v>
      </c>
      <c r="D3137" t="s">
        <v>236</v>
      </c>
      <c r="E3137" t="s">
        <v>318</v>
      </c>
      <c r="F3137" t="s">
        <v>87</v>
      </c>
      <c r="H3137" t="s">
        <v>38</v>
      </c>
      <c r="I3137">
        <v>85</v>
      </c>
      <c r="J3137">
        <v>85</v>
      </c>
      <c r="K3137">
        <v>36</v>
      </c>
      <c r="L3137">
        <v>37</v>
      </c>
      <c r="M3137">
        <v>450102.32</v>
      </c>
      <c r="N3137">
        <v>1073000</v>
      </c>
      <c r="O3137">
        <v>507500</v>
      </c>
      <c r="P3137">
        <v>12.4469403912373</v>
      </c>
      <c r="Q3137">
        <v>198</v>
      </c>
      <c r="R3137">
        <v>5742000</v>
      </c>
      <c r="S3137">
        <v>43312</v>
      </c>
      <c r="T3137">
        <v>43316</v>
      </c>
      <c r="U3137">
        <v>25.065000000000001</v>
      </c>
      <c r="V3137">
        <v>86</v>
      </c>
      <c r="W3137">
        <v>1076134.71</v>
      </c>
      <c r="X3137">
        <v>2494000</v>
      </c>
      <c r="Y3137">
        <v>1247000</v>
      </c>
      <c r="Z3137">
        <v>5.0723191162558701</v>
      </c>
      <c r="AA3137">
        <v>256</v>
      </c>
      <c r="AB3137">
        <v>7424000</v>
      </c>
      <c r="AC3137">
        <v>43343</v>
      </c>
      <c r="AD3137">
        <v>43329</v>
      </c>
      <c r="AE3137">
        <v>58.258000000000003</v>
      </c>
      <c r="AF3137">
        <v>39</v>
      </c>
      <c r="AG3137">
        <v>487905.99</v>
      </c>
      <c r="AH3137">
        <v>1153000</v>
      </c>
      <c r="AI3137">
        <v>504000</v>
      </c>
      <c r="AJ3137">
        <v>17.3040694915254</v>
      </c>
      <c r="AK3137">
        <v>218</v>
      </c>
      <c r="AL3137">
        <v>6758000</v>
      </c>
      <c r="AM3137">
        <v>43373</v>
      </c>
      <c r="AN3137">
        <v>43329</v>
      </c>
      <c r="AO3137">
        <v>27.3</v>
      </c>
      <c r="AP3137" t="s">
        <v>3525</v>
      </c>
      <c r="AQ3137">
        <v>82</v>
      </c>
      <c r="AR3137">
        <v>0</v>
      </c>
      <c r="AS3137">
        <v>0</v>
      </c>
      <c r="AT3137">
        <v>0</v>
      </c>
    </row>
    <row r="3138" spans="1:46" x14ac:dyDescent="0.25">
      <c r="A3138" t="s">
        <v>41</v>
      </c>
      <c r="B3138" t="s">
        <v>133</v>
      </c>
      <c r="C3138" t="s">
        <v>186</v>
      </c>
      <c r="D3138" t="s">
        <v>236</v>
      </c>
      <c r="E3138" t="s">
        <v>318</v>
      </c>
      <c r="F3138" t="s">
        <v>87</v>
      </c>
      <c r="H3138" t="s">
        <v>38</v>
      </c>
      <c r="I3138">
        <v>62</v>
      </c>
      <c r="J3138">
        <v>62</v>
      </c>
      <c r="K3138">
        <v>36</v>
      </c>
      <c r="L3138">
        <v>51</v>
      </c>
      <c r="M3138">
        <v>775046.14</v>
      </c>
      <c r="N3138">
        <v>1989000</v>
      </c>
      <c r="O3138">
        <v>994500</v>
      </c>
      <c r="P3138">
        <v>14.2734284478907</v>
      </c>
      <c r="Q3138">
        <v>118</v>
      </c>
      <c r="R3138">
        <v>4838000</v>
      </c>
      <c r="S3138">
        <v>43310</v>
      </c>
      <c r="T3138">
        <v>43308</v>
      </c>
      <c r="U3138">
        <v>34.548000000000002</v>
      </c>
      <c r="V3138">
        <v>39</v>
      </c>
      <c r="W3138">
        <v>614514.81000000006</v>
      </c>
      <c r="X3138">
        <v>1599000</v>
      </c>
      <c r="Y3138">
        <v>799500</v>
      </c>
      <c r="Z3138">
        <v>15.451370752857599</v>
      </c>
      <c r="AA3138">
        <v>79</v>
      </c>
      <c r="AB3138">
        <v>3081000</v>
      </c>
      <c r="AC3138">
        <v>43343</v>
      </c>
      <c r="AD3138">
        <v>43308</v>
      </c>
      <c r="AE3138">
        <v>26.419</v>
      </c>
      <c r="AF3138">
        <v>6</v>
      </c>
      <c r="AG3138">
        <v>94869.84</v>
      </c>
      <c r="AH3138">
        <v>234000</v>
      </c>
      <c r="AI3138">
        <v>70200</v>
      </c>
      <c r="AJ3138">
        <v>36.290095276990101</v>
      </c>
      <c r="AK3138">
        <v>109</v>
      </c>
      <c r="AL3138">
        <v>4251000</v>
      </c>
      <c r="AM3138">
        <v>43366</v>
      </c>
      <c r="AN3138">
        <v>43349</v>
      </c>
      <c r="AO3138">
        <v>4.2</v>
      </c>
      <c r="AP3138" t="s">
        <v>3526</v>
      </c>
      <c r="AQ3138">
        <v>64</v>
      </c>
      <c r="AR3138">
        <v>0</v>
      </c>
      <c r="AS3138">
        <v>0</v>
      </c>
      <c r="AT3138">
        <v>0</v>
      </c>
    </row>
    <row r="3139" spans="1:46" x14ac:dyDescent="0.25">
      <c r="A3139" t="s">
        <v>41</v>
      </c>
      <c r="B3139" t="s">
        <v>137</v>
      </c>
      <c r="C3139" t="s">
        <v>190</v>
      </c>
      <c r="D3139" t="s">
        <v>236</v>
      </c>
      <c r="E3139" t="s">
        <v>318</v>
      </c>
      <c r="F3139" t="s">
        <v>87</v>
      </c>
      <c r="H3139" t="s">
        <v>38</v>
      </c>
      <c r="I3139">
        <v>52</v>
      </c>
      <c r="J3139">
        <v>52</v>
      </c>
      <c r="K3139">
        <v>36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E3139">
        <v>0</v>
      </c>
      <c r="AF3139">
        <v>3</v>
      </c>
      <c r="AG3139">
        <v>42321.51</v>
      </c>
      <c r="AH3139">
        <v>105000</v>
      </c>
      <c r="AI3139">
        <v>21000</v>
      </c>
      <c r="AJ3139">
        <v>44.578974736090302</v>
      </c>
      <c r="AK3139">
        <v>69</v>
      </c>
      <c r="AL3139">
        <v>2415000</v>
      </c>
      <c r="AM3139">
        <v>43372</v>
      </c>
      <c r="AN3139">
        <v>43362</v>
      </c>
      <c r="AO3139">
        <v>2.1</v>
      </c>
      <c r="AP3139" t="s">
        <v>3527</v>
      </c>
      <c r="AQ3139">
        <v>16</v>
      </c>
      <c r="AR3139">
        <v>0</v>
      </c>
      <c r="AS3139">
        <v>0</v>
      </c>
      <c r="AT3139">
        <v>0</v>
      </c>
    </row>
    <row r="3140" spans="1:46" x14ac:dyDescent="0.25">
      <c r="A3140" t="s">
        <v>41</v>
      </c>
      <c r="B3140" t="s">
        <v>132</v>
      </c>
      <c r="C3140" t="s">
        <v>185</v>
      </c>
      <c r="D3140" t="s">
        <v>236</v>
      </c>
      <c r="E3140" t="s">
        <v>318</v>
      </c>
      <c r="F3140" t="s">
        <v>87</v>
      </c>
      <c r="H3140" t="s">
        <v>38</v>
      </c>
      <c r="I3140">
        <v>45</v>
      </c>
      <c r="J3140">
        <v>45</v>
      </c>
      <c r="K3140">
        <v>12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O3140">
        <v>0</v>
      </c>
      <c r="AP3140" t="s">
        <v>3528</v>
      </c>
      <c r="AQ3140">
        <v>1</v>
      </c>
      <c r="AR3140">
        <v>0</v>
      </c>
      <c r="AS3140">
        <v>0</v>
      </c>
      <c r="AT3140">
        <v>0</v>
      </c>
    </row>
    <row r="3141" spans="1:46" x14ac:dyDescent="0.25">
      <c r="A3141" t="s">
        <v>41</v>
      </c>
      <c r="B3141" t="s">
        <v>139</v>
      </c>
      <c r="C3141" t="s">
        <v>192</v>
      </c>
      <c r="D3141" t="s">
        <v>236</v>
      </c>
      <c r="E3141" t="s">
        <v>318</v>
      </c>
      <c r="F3141" t="s">
        <v>87</v>
      </c>
      <c r="H3141" t="s">
        <v>38</v>
      </c>
      <c r="I3141">
        <v>39</v>
      </c>
      <c r="J3141">
        <v>39</v>
      </c>
      <c r="K3141">
        <v>36</v>
      </c>
      <c r="L3141">
        <v>15</v>
      </c>
      <c r="M3141">
        <v>288986.21000000002</v>
      </c>
      <c r="N3141">
        <v>510000</v>
      </c>
      <c r="O3141">
        <v>112200</v>
      </c>
      <c r="P3141">
        <v>20.089283388547699</v>
      </c>
      <c r="Q3141">
        <v>75</v>
      </c>
      <c r="R3141">
        <v>2550000</v>
      </c>
      <c r="S3141">
        <v>43309</v>
      </c>
      <c r="T3141">
        <v>43196</v>
      </c>
      <c r="U3141">
        <v>10.161</v>
      </c>
      <c r="V3141">
        <v>13</v>
      </c>
      <c r="W3141">
        <v>250454.75</v>
      </c>
      <c r="X3141">
        <v>442000</v>
      </c>
      <c r="Y3141">
        <v>132600</v>
      </c>
      <c r="Z3141">
        <v>10.9566175607207</v>
      </c>
      <c r="AA3141">
        <v>62</v>
      </c>
      <c r="AB3141">
        <v>2108000</v>
      </c>
      <c r="AC3141">
        <v>43343</v>
      </c>
      <c r="AD3141">
        <v>43196</v>
      </c>
      <c r="AE3141">
        <v>8.8059999999999992</v>
      </c>
      <c r="AF3141">
        <v>3</v>
      </c>
      <c r="AG3141">
        <v>57797.25</v>
      </c>
      <c r="AH3141">
        <v>102000</v>
      </c>
      <c r="AI3141">
        <v>6131</v>
      </c>
      <c r="AJ3141">
        <v>33.683489693992797</v>
      </c>
      <c r="AK3141">
        <v>58</v>
      </c>
      <c r="AL3141">
        <v>1972000</v>
      </c>
      <c r="AM3141">
        <v>43354</v>
      </c>
      <c r="AN3141">
        <v>43196</v>
      </c>
      <c r="AO3141">
        <v>2.1</v>
      </c>
      <c r="AP3141" t="s">
        <v>3529</v>
      </c>
      <c r="AQ3141">
        <v>23</v>
      </c>
      <c r="AR3141">
        <v>0</v>
      </c>
      <c r="AS3141">
        <v>0</v>
      </c>
      <c r="AT3141">
        <v>0</v>
      </c>
    </row>
    <row r="3142" spans="1:46" x14ac:dyDescent="0.25">
      <c r="A3142" t="s">
        <v>41</v>
      </c>
      <c r="B3142" t="s">
        <v>140</v>
      </c>
      <c r="C3142" t="s">
        <v>193</v>
      </c>
      <c r="D3142" t="s">
        <v>236</v>
      </c>
      <c r="E3142" t="s">
        <v>318</v>
      </c>
      <c r="F3142" t="s">
        <v>87</v>
      </c>
      <c r="H3142" t="s">
        <v>38</v>
      </c>
      <c r="I3142">
        <v>39</v>
      </c>
      <c r="J3142">
        <v>39</v>
      </c>
      <c r="K3142">
        <v>36</v>
      </c>
      <c r="L3142">
        <v>1</v>
      </c>
      <c r="M3142">
        <v>19788</v>
      </c>
      <c r="N3142">
        <v>37000</v>
      </c>
      <c r="O3142">
        <v>0</v>
      </c>
      <c r="P3142">
        <v>41.170811446801999</v>
      </c>
      <c r="Q3142">
        <v>1</v>
      </c>
      <c r="R3142">
        <v>37000</v>
      </c>
      <c r="S3142">
        <v>43294</v>
      </c>
      <c r="T3142">
        <v>42965</v>
      </c>
      <c r="U3142">
        <v>0.67700000000000005</v>
      </c>
      <c r="V3142">
        <v>1</v>
      </c>
      <c r="W3142">
        <v>19788</v>
      </c>
      <c r="X3142">
        <v>37000</v>
      </c>
      <c r="Y3142">
        <v>11100</v>
      </c>
      <c r="Z3142">
        <v>15.958302780727699</v>
      </c>
      <c r="AA3142">
        <v>0</v>
      </c>
      <c r="AB3142">
        <v>0</v>
      </c>
      <c r="AC3142">
        <v>43329</v>
      </c>
      <c r="AD3142">
        <v>42965</v>
      </c>
      <c r="AE3142">
        <v>0.67700000000000005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N3142">
        <v>42965</v>
      </c>
      <c r="AO3142">
        <v>0</v>
      </c>
      <c r="AP3142" t="s">
        <v>3530</v>
      </c>
      <c r="AQ3142">
        <v>23</v>
      </c>
      <c r="AR3142">
        <v>0</v>
      </c>
      <c r="AS3142">
        <v>0</v>
      </c>
      <c r="AT3142">
        <v>0</v>
      </c>
    </row>
    <row r="3143" spans="1:46" x14ac:dyDescent="0.25">
      <c r="A3143" t="s">
        <v>41</v>
      </c>
      <c r="B3143" t="s">
        <v>141</v>
      </c>
      <c r="C3143" t="s">
        <v>194</v>
      </c>
      <c r="D3143" t="s">
        <v>236</v>
      </c>
      <c r="E3143" t="s">
        <v>318</v>
      </c>
      <c r="F3143" t="s">
        <v>87</v>
      </c>
      <c r="H3143" t="s">
        <v>38</v>
      </c>
      <c r="I3143">
        <v>39</v>
      </c>
      <c r="J3143">
        <v>39</v>
      </c>
      <c r="K3143">
        <v>36</v>
      </c>
      <c r="L3143">
        <v>6</v>
      </c>
      <c r="M3143">
        <v>138930.42000000001</v>
      </c>
      <c r="N3143">
        <v>252000</v>
      </c>
      <c r="O3143">
        <v>12600</v>
      </c>
      <c r="P3143">
        <v>36.163967525206402</v>
      </c>
      <c r="Q3143">
        <v>34</v>
      </c>
      <c r="R3143">
        <v>1428000</v>
      </c>
      <c r="S3143">
        <v>43300</v>
      </c>
      <c r="T3143">
        <v>43248</v>
      </c>
      <c r="U3143">
        <v>4.0650000000000004</v>
      </c>
      <c r="V3143">
        <v>2</v>
      </c>
      <c r="W3143">
        <v>46310.14</v>
      </c>
      <c r="X3143">
        <v>84000</v>
      </c>
      <c r="Y3143">
        <v>25200</v>
      </c>
      <c r="Z3143">
        <v>13.365383617052499</v>
      </c>
      <c r="AA3143">
        <v>32</v>
      </c>
      <c r="AB3143">
        <v>1344000</v>
      </c>
      <c r="AC3143">
        <v>43331</v>
      </c>
      <c r="AD3143">
        <v>43248</v>
      </c>
      <c r="AE3143">
        <v>1.355</v>
      </c>
      <c r="AF3143">
        <v>21</v>
      </c>
      <c r="AG3143">
        <v>486256.55</v>
      </c>
      <c r="AH3143">
        <v>882000</v>
      </c>
      <c r="AI3143">
        <v>264600</v>
      </c>
      <c r="AJ3143">
        <v>13.365370058324601</v>
      </c>
      <c r="AK3143">
        <v>47</v>
      </c>
      <c r="AL3143">
        <v>1974000</v>
      </c>
      <c r="AM3143">
        <v>43368</v>
      </c>
      <c r="AN3143">
        <v>43373</v>
      </c>
      <c r="AO3143">
        <v>14.7</v>
      </c>
      <c r="AP3143" t="s">
        <v>3531</v>
      </c>
      <c r="AQ3143">
        <v>32</v>
      </c>
      <c r="AR3143">
        <v>0</v>
      </c>
      <c r="AS3143">
        <v>0</v>
      </c>
      <c r="AT3143">
        <v>0</v>
      </c>
    </row>
    <row r="3144" spans="1:46" x14ac:dyDescent="0.25">
      <c r="A3144" t="s">
        <v>41</v>
      </c>
      <c r="B3144" t="s">
        <v>142</v>
      </c>
      <c r="C3144" t="s">
        <v>195</v>
      </c>
      <c r="D3144" t="s">
        <v>236</v>
      </c>
      <c r="E3144" t="s">
        <v>318</v>
      </c>
      <c r="F3144" t="s">
        <v>87</v>
      </c>
      <c r="H3144" t="s">
        <v>38</v>
      </c>
      <c r="I3144">
        <v>39</v>
      </c>
      <c r="J3144">
        <v>39</v>
      </c>
      <c r="K3144">
        <v>36</v>
      </c>
      <c r="L3144">
        <v>25</v>
      </c>
      <c r="M3144">
        <v>353895.75</v>
      </c>
      <c r="N3144">
        <v>805600</v>
      </c>
      <c r="O3144">
        <v>350970</v>
      </c>
      <c r="P3144">
        <v>14.373155093152601</v>
      </c>
      <c r="Q3144">
        <v>33</v>
      </c>
      <c r="R3144">
        <v>1221000</v>
      </c>
      <c r="S3144">
        <v>43312</v>
      </c>
      <c r="T3144">
        <v>43236</v>
      </c>
      <c r="U3144">
        <v>16.934999999999999</v>
      </c>
      <c r="V3144">
        <v>20</v>
      </c>
      <c r="W3144">
        <v>270550.2</v>
      </c>
      <c r="X3144">
        <v>700000</v>
      </c>
      <c r="Y3144">
        <v>350000</v>
      </c>
      <c r="Z3144">
        <v>14.9699370942685</v>
      </c>
      <c r="AA3144">
        <v>13</v>
      </c>
      <c r="AB3144">
        <v>455000</v>
      </c>
      <c r="AC3144">
        <v>43339</v>
      </c>
      <c r="AD3144">
        <v>43345</v>
      </c>
      <c r="AE3144">
        <v>13.548</v>
      </c>
      <c r="AF3144">
        <v>10</v>
      </c>
      <c r="AG3144">
        <v>138573.5</v>
      </c>
      <c r="AH3144">
        <v>350000</v>
      </c>
      <c r="AI3144">
        <v>175000</v>
      </c>
      <c r="AJ3144">
        <v>12.8966570930838</v>
      </c>
      <c r="AK3144">
        <v>38</v>
      </c>
      <c r="AL3144">
        <v>1330000</v>
      </c>
      <c r="AM3144">
        <v>43373</v>
      </c>
      <c r="AN3144">
        <v>43345</v>
      </c>
      <c r="AO3144">
        <v>7</v>
      </c>
      <c r="AP3144" t="s">
        <v>3532</v>
      </c>
      <c r="AQ3144">
        <v>30</v>
      </c>
      <c r="AR3144">
        <v>0</v>
      </c>
      <c r="AS3144">
        <v>0</v>
      </c>
      <c r="AT3144">
        <v>0</v>
      </c>
    </row>
    <row r="3145" spans="1:46" x14ac:dyDescent="0.25">
      <c r="A3145" t="s">
        <v>41</v>
      </c>
      <c r="B3145" t="s">
        <v>143</v>
      </c>
      <c r="C3145" t="s">
        <v>196</v>
      </c>
      <c r="D3145" t="s">
        <v>236</v>
      </c>
      <c r="E3145" t="s">
        <v>318</v>
      </c>
      <c r="F3145" t="s">
        <v>87</v>
      </c>
      <c r="H3145" t="s">
        <v>38</v>
      </c>
      <c r="I3145">
        <v>27</v>
      </c>
      <c r="J3145">
        <v>27</v>
      </c>
      <c r="K3145">
        <v>24</v>
      </c>
      <c r="L3145">
        <v>9</v>
      </c>
      <c r="M3145">
        <v>227290.57</v>
      </c>
      <c r="N3145">
        <v>432000</v>
      </c>
      <c r="O3145">
        <v>100800</v>
      </c>
      <c r="P3145">
        <v>24.510982163197699</v>
      </c>
      <c r="Q3145">
        <v>26</v>
      </c>
      <c r="R3145">
        <v>1248000</v>
      </c>
      <c r="S3145">
        <v>43312</v>
      </c>
      <c r="T3145">
        <v>43217</v>
      </c>
      <c r="U3145">
        <v>6.0970000000000004</v>
      </c>
      <c r="V3145">
        <v>20</v>
      </c>
      <c r="W3145">
        <v>515497.08</v>
      </c>
      <c r="X3145">
        <v>960000</v>
      </c>
      <c r="Y3145">
        <v>288000</v>
      </c>
      <c r="Z3145">
        <v>15.6180375125568</v>
      </c>
      <c r="AA3145">
        <v>30</v>
      </c>
      <c r="AB3145">
        <v>1440000</v>
      </c>
      <c r="AC3145">
        <v>43343</v>
      </c>
      <c r="AD3145">
        <v>43339</v>
      </c>
      <c r="AE3145">
        <v>13.548</v>
      </c>
      <c r="AF3145">
        <v>9</v>
      </c>
      <c r="AG3145">
        <v>242901</v>
      </c>
      <c r="AH3145">
        <v>432000</v>
      </c>
      <c r="AI3145">
        <v>54791</v>
      </c>
      <c r="AJ3145">
        <v>29.166297785180301</v>
      </c>
      <c r="AK3145">
        <v>21</v>
      </c>
      <c r="AL3145">
        <v>1008000</v>
      </c>
      <c r="AM3145">
        <v>43365</v>
      </c>
      <c r="AN3145">
        <v>43339</v>
      </c>
      <c r="AO3145">
        <v>6.3</v>
      </c>
      <c r="AP3145" t="s">
        <v>3533</v>
      </c>
      <c r="AQ3145">
        <v>14</v>
      </c>
      <c r="AR3145">
        <v>0</v>
      </c>
      <c r="AS3145">
        <v>0</v>
      </c>
      <c r="AT3145">
        <v>0</v>
      </c>
    </row>
    <row r="3146" spans="1:46" x14ac:dyDescent="0.25">
      <c r="A3146" t="s">
        <v>41</v>
      </c>
      <c r="B3146" t="s">
        <v>146</v>
      </c>
      <c r="C3146" t="s">
        <v>199</v>
      </c>
      <c r="D3146" t="s">
        <v>236</v>
      </c>
      <c r="E3146" t="s">
        <v>318</v>
      </c>
      <c r="F3146" t="s">
        <v>87</v>
      </c>
      <c r="H3146" t="s">
        <v>38</v>
      </c>
      <c r="I3146">
        <v>27</v>
      </c>
      <c r="J3146">
        <v>27</v>
      </c>
      <c r="K3146">
        <v>24</v>
      </c>
      <c r="L3146">
        <v>1</v>
      </c>
      <c r="M3146">
        <v>30356.59</v>
      </c>
      <c r="N3146">
        <v>56000</v>
      </c>
      <c r="O3146">
        <v>16800</v>
      </c>
      <c r="P3146">
        <v>14.815692195758199</v>
      </c>
      <c r="Q3146">
        <v>0</v>
      </c>
      <c r="R3146">
        <v>0</v>
      </c>
      <c r="S3146">
        <v>43309</v>
      </c>
      <c r="T3146">
        <v>42984</v>
      </c>
      <c r="U3146">
        <v>0.67700000000000005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42984</v>
      </c>
      <c r="AE3146">
        <v>0</v>
      </c>
      <c r="AF3146">
        <v>7</v>
      </c>
      <c r="AG3146">
        <v>231467.25</v>
      </c>
      <c r="AH3146">
        <v>392000</v>
      </c>
      <c r="AI3146">
        <v>117600</v>
      </c>
      <c r="AJ3146">
        <v>7.2106503411272698</v>
      </c>
      <c r="AK3146">
        <v>17</v>
      </c>
      <c r="AL3146">
        <v>952000</v>
      </c>
      <c r="AM3146">
        <v>43359</v>
      </c>
      <c r="AN3146">
        <v>43374</v>
      </c>
      <c r="AO3146">
        <v>4.9000000000000004</v>
      </c>
      <c r="AP3146" t="s">
        <v>3534</v>
      </c>
      <c r="AQ3146">
        <v>23</v>
      </c>
      <c r="AR3146">
        <v>0</v>
      </c>
      <c r="AS3146">
        <v>0</v>
      </c>
      <c r="AT3146">
        <v>0</v>
      </c>
    </row>
    <row r="3147" spans="1:46" x14ac:dyDescent="0.25">
      <c r="A3147" t="s">
        <v>41</v>
      </c>
      <c r="B3147" t="s">
        <v>161</v>
      </c>
      <c r="C3147" t="s">
        <v>214</v>
      </c>
      <c r="D3147" t="s">
        <v>236</v>
      </c>
      <c r="E3147" t="s">
        <v>318</v>
      </c>
      <c r="F3147" t="s">
        <v>87</v>
      </c>
      <c r="H3147" t="s">
        <v>38</v>
      </c>
      <c r="I3147">
        <v>24</v>
      </c>
      <c r="J3147">
        <v>24</v>
      </c>
      <c r="K3147">
        <v>6</v>
      </c>
      <c r="L3147">
        <v>10</v>
      </c>
      <c r="M3147">
        <v>708084.56</v>
      </c>
      <c r="N3147">
        <v>1152000</v>
      </c>
      <c r="O3147">
        <v>273600</v>
      </c>
      <c r="P3147">
        <v>11.328208611493499</v>
      </c>
      <c r="Q3147">
        <v>18</v>
      </c>
      <c r="R3147">
        <v>2160000</v>
      </c>
      <c r="S3147">
        <v>43305</v>
      </c>
      <c r="T3147">
        <v>43298</v>
      </c>
      <c r="U3147">
        <v>6.774</v>
      </c>
      <c r="V3147">
        <v>3</v>
      </c>
      <c r="W3147">
        <v>213646.86</v>
      </c>
      <c r="X3147">
        <v>360000</v>
      </c>
      <c r="Y3147">
        <v>72000</v>
      </c>
      <c r="Z3147">
        <v>18.398768806667501</v>
      </c>
      <c r="AA3147">
        <v>15</v>
      </c>
      <c r="AB3147">
        <v>1785000</v>
      </c>
      <c r="AC3147">
        <v>43340</v>
      </c>
      <c r="AD3147">
        <v>43298</v>
      </c>
      <c r="AE3147">
        <v>2.032</v>
      </c>
      <c r="AF3147">
        <v>26</v>
      </c>
      <c r="AG3147">
        <v>1843205.64</v>
      </c>
      <c r="AH3147">
        <v>3094000</v>
      </c>
      <c r="AI3147">
        <v>928200</v>
      </c>
      <c r="AJ3147">
        <v>6.3844212805252303</v>
      </c>
      <c r="AK3147">
        <v>1</v>
      </c>
      <c r="AL3147">
        <v>119000</v>
      </c>
      <c r="AM3147">
        <v>43373</v>
      </c>
      <c r="AN3147">
        <v>43362</v>
      </c>
      <c r="AO3147">
        <v>18.2</v>
      </c>
      <c r="AP3147" t="s">
        <v>3535</v>
      </c>
      <c r="AQ3147">
        <v>38</v>
      </c>
      <c r="AR3147">
        <v>0</v>
      </c>
      <c r="AS3147">
        <v>0</v>
      </c>
      <c r="AT3147">
        <v>0</v>
      </c>
    </row>
    <row r="3148" spans="1:46" x14ac:dyDescent="0.25">
      <c r="A3148" t="s">
        <v>41</v>
      </c>
      <c r="B3148" t="s">
        <v>135</v>
      </c>
      <c r="C3148" t="s">
        <v>188</v>
      </c>
      <c r="D3148" t="s">
        <v>236</v>
      </c>
      <c r="E3148" t="s">
        <v>318</v>
      </c>
      <c r="F3148" t="s">
        <v>87</v>
      </c>
      <c r="H3148" t="s">
        <v>38</v>
      </c>
      <c r="I3148">
        <v>24</v>
      </c>
      <c r="J3148">
        <v>24</v>
      </c>
      <c r="K3148">
        <v>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O3148">
        <v>0</v>
      </c>
      <c r="AP3148" t="s">
        <v>3536</v>
      </c>
      <c r="AQ3148">
        <v>2</v>
      </c>
      <c r="AR3148">
        <v>0</v>
      </c>
      <c r="AS3148">
        <v>0</v>
      </c>
      <c r="AT3148">
        <v>0</v>
      </c>
    </row>
    <row r="3149" spans="1:46" x14ac:dyDescent="0.25">
      <c r="A3149" t="s">
        <v>41</v>
      </c>
      <c r="B3149" t="s">
        <v>163</v>
      </c>
      <c r="C3149" t="s">
        <v>216</v>
      </c>
      <c r="D3149" t="s">
        <v>236</v>
      </c>
      <c r="E3149" t="s">
        <v>318</v>
      </c>
      <c r="F3149" t="s">
        <v>87</v>
      </c>
      <c r="H3149" t="s">
        <v>38</v>
      </c>
      <c r="I3149">
        <v>17</v>
      </c>
      <c r="J3149">
        <v>17</v>
      </c>
      <c r="K3149">
        <v>6</v>
      </c>
      <c r="L3149">
        <v>22</v>
      </c>
      <c r="M3149">
        <v>1484206.38</v>
      </c>
      <c r="N3149">
        <v>2618000</v>
      </c>
      <c r="O3149">
        <v>785400</v>
      </c>
      <c r="P3149">
        <v>10.9119819927971</v>
      </c>
      <c r="Q3149">
        <v>34</v>
      </c>
      <c r="R3149">
        <v>4046000</v>
      </c>
      <c r="S3149">
        <v>43310</v>
      </c>
      <c r="T3149">
        <v>43316</v>
      </c>
      <c r="U3149">
        <v>14.903</v>
      </c>
      <c r="V3149">
        <v>23</v>
      </c>
      <c r="W3149">
        <v>1599094.04</v>
      </c>
      <c r="X3149">
        <v>2737000</v>
      </c>
      <c r="Y3149">
        <v>821100</v>
      </c>
      <c r="Z3149">
        <v>8.1891829571184491</v>
      </c>
      <c r="AA3149">
        <v>47</v>
      </c>
      <c r="AB3149">
        <v>5593000</v>
      </c>
      <c r="AC3149">
        <v>43343</v>
      </c>
      <c r="AD3149">
        <v>43345</v>
      </c>
      <c r="AE3149">
        <v>15.581</v>
      </c>
      <c r="AF3149">
        <v>25</v>
      </c>
      <c r="AG3149">
        <v>1729474.79</v>
      </c>
      <c r="AH3149">
        <v>2975000</v>
      </c>
      <c r="AI3149">
        <v>714000</v>
      </c>
      <c r="AJ3149">
        <v>15.8592538955902</v>
      </c>
      <c r="AK3149">
        <v>40</v>
      </c>
      <c r="AL3149">
        <v>4760000</v>
      </c>
      <c r="AM3149">
        <v>43372</v>
      </c>
      <c r="AN3149">
        <v>43358</v>
      </c>
      <c r="AO3149">
        <v>17.5</v>
      </c>
      <c r="AP3149" t="s">
        <v>3537</v>
      </c>
      <c r="AQ3149">
        <v>40</v>
      </c>
      <c r="AR3149">
        <v>0</v>
      </c>
      <c r="AS3149">
        <v>0</v>
      </c>
      <c r="AT3149">
        <v>0</v>
      </c>
    </row>
    <row r="3150" spans="1:46" x14ac:dyDescent="0.25">
      <c r="A3150" t="s">
        <v>41</v>
      </c>
      <c r="B3150" t="s">
        <v>151</v>
      </c>
      <c r="C3150" t="s">
        <v>204</v>
      </c>
      <c r="D3150" t="s">
        <v>236</v>
      </c>
      <c r="E3150" t="s">
        <v>318</v>
      </c>
      <c r="F3150" t="s">
        <v>87</v>
      </c>
      <c r="H3150" t="s">
        <v>38</v>
      </c>
      <c r="I3150">
        <v>15</v>
      </c>
      <c r="J3150">
        <v>15</v>
      </c>
      <c r="K3150">
        <v>12</v>
      </c>
      <c r="L3150">
        <v>6</v>
      </c>
      <c r="M3150">
        <v>308913.84000000003</v>
      </c>
      <c r="N3150">
        <v>564000</v>
      </c>
      <c r="O3150">
        <v>141000</v>
      </c>
      <c r="P3150">
        <v>19.667795839636099</v>
      </c>
      <c r="Q3150">
        <v>10</v>
      </c>
      <c r="R3150">
        <v>990000</v>
      </c>
      <c r="S3150">
        <v>43305</v>
      </c>
      <c r="T3150">
        <v>43192</v>
      </c>
      <c r="U3150">
        <v>4.0650000000000004</v>
      </c>
      <c r="V3150">
        <v>3</v>
      </c>
      <c r="W3150">
        <v>154456.94</v>
      </c>
      <c r="X3150">
        <v>289000</v>
      </c>
      <c r="Y3150">
        <v>57000</v>
      </c>
      <c r="Z3150">
        <v>26.766106066049002</v>
      </c>
      <c r="AA3150">
        <v>31</v>
      </c>
      <c r="AB3150">
        <v>2945000</v>
      </c>
      <c r="AC3150">
        <v>43330</v>
      </c>
      <c r="AD3150">
        <v>43340</v>
      </c>
      <c r="AE3150">
        <v>2.032</v>
      </c>
      <c r="AF3150">
        <v>2</v>
      </c>
      <c r="AG3150">
        <v>109654.16</v>
      </c>
      <c r="AH3150">
        <v>190000</v>
      </c>
      <c r="AI3150">
        <v>57000</v>
      </c>
      <c r="AJ3150">
        <v>9.3085895418732392</v>
      </c>
      <c r="AK3150">
        <v>29</v>
      </c>
      <c r="AL3150">
        <v>2755000</v>
      </c>
      <c r="AM3150">
        <v>43362</v>
      </c>
      <c r="AN3150">
        <v>43340</v>
      </c>
      <c r="AO3150">
        <v>1.4</v>
      </c>
      <c r="AP3150" t="s">
        <v>3538</v>
      </c>
      <c r="AQ3150">
        <v>27</v>
      </c>
      <c r="AR3150">
        <v>0</v>
      </c>
      <c r="AS3150">
        <v>0</v>
      </c>
      <c r="AT3150">
        <v>0</v>
      </c>
    </row>
    <row r="3151" spans="1:46" x14ac:dyDescent="0.25">
      <c r="A3151" t="s">
        <v>41</v>
      </c>
      <c r="B3151" t="s">
        <v>152</v>
      </c>
      <c r="C3151" t="s">
        <v>205</v>
      </c>
      <c r="D3151" t="s">
        <v>236</v>
      </c>
      <c r="E3151" t="s">
        <v>318</v>
      </c>
      <c r="F3151" t="s">
        <v>87</v>
      </c>
      <c r="H3151" t="s">
        <v>38</v>
      </c>
      <c r="I3151">
        <v>15</v>
      </c>
      <c r="J3151">
        <v>15</v>
      </c>
      <c r="K3151">
        <v>12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12</v>
      </c>
      <c r="R3151">
        <v>1344000</v>
      </c>
      <c r="T3151">
        <v>43308</v>
      </c>
      <c r="U3151">
        <v>0</v>
      </c>
      <c r="V3151">
        <v>3</v>
      </c>
      <c r="W3151">
        <v>197397.38</v>
      </c>
      <c r="X3151">
        <v>326000</v>
      </c>
      <c r="Y3151">
        <v>64200</v>
      </c>
      <c r="Z3151">
        <v>17.059924369747801</v>
      </c>
      <c r="AA3151">
        <v>21</v>
      </c>
      <c r="AB3151">
        <v>2247000</v>
      </c>
      <c r="AC3151">
        <v>43327</v>
      </c>
      <c r="AD3151">
        <v>43320</v>
      </c>
      <c r="AE3151">
        <v>2.032</v>
      </c>
      <c r="AF3151">
        <v>3</v>
      </c>
      <c r="AG3151">
        <v>197397.37</v>
      </c>
      <c r="AH3151">
        <v>321000</v>
      </c>
      <c r="AI3151">
        <v>96300</v>
      </c>
      <c r="AJ3151">
        <v>3.36577334672777</v>
      </c>
      <c r="AK3151">
        <v>18</v>
      </c>
      <c r="AL3151">
        <v>1926000</v>
      </c>
      <c r="AM3151">
        <v>43366</v>
      </c>
      <c r="AN3151">
        <v>43320</v>
      </c>
      <c r="AO3151">
        <v>2.1</v>
      </c>
      <c r="AP3151" t="s">
        <v>3539</v>
      </c>
      <c r="AQ3151">
        <v>7</v>
      </c>
      <c r="AR3151">
        <v>0</v>
      </c>
      <c r="AS3151">
        <v>0</v>
      </c>
      <c r="AT3151">
        <v>0</v>
      </c>
    </row>
    <row r="3152" spans="1:46" x14ac:dyDescent="0.25">
      <c r="A3152" t="s">
        <v>41</v>
      </c>
      <c r="B3152" t="s">
        <v>153</v>
      </c>
      <c r="C3152" t="s">
        <v>206</v>
      </c>
      <c r="D3152" t="s">
        <v>236</v>
      </c>
      <c r="E3152" t="s">
        <v>318</v>
      </c>
      <c r="F3152" t="s">
        <v>87</v>
      </c>
      <c r="H3152" t="s">
        <v>38</v>
      </c>
      <c r="I3152">
        <v>15</v>
      </c>
      <c r="J3152">
        <v>15</v>
      </c>
      <c r="K3152">
        <v>12</v>
      </c>
      <c r="L3152">
        <v>12</v>
      </c>
      <c r="M3152">
        <v>831243.81</v>
      </c>
      <c r="N3152">
        <v>1507000</v>
      </c>
      <c r="O3152">
        <v>339600</v>
      </c>
      <c r="P3152">
        <v>21.6748165808655</v>
      </c>
      <c r="Q3152">
        <v>3</v>
      </c>
      <c r="R3152">
        <v>396000</v>
      </c>
      <c r="S3152">
        <v>43312</v>
      </c>
      <c r="T3152">
        <v>43316</v>
      </c>
      <c r="U3152">
        <v>8.1289999999999996</v>
      </c>
      <c r="V3152">
        <v>1</v>
      </c>
      <c r="W3152">
        <v>76030.53</v>
      </c>
      <c r="X3152">
        <v>126000</v>
      </c>
      <c r="Y3152">
        <v>37800</v>
      </c>
      <c r="Z3152">
        <v>5.1773433223975998</v>
      </c>
      <c r="AA3152">
        <v>38</v>
      </c>
      <c r="AB3152">
        <v>4788000</v>
      </c>
      <c r="AC3152">
        <v>43324</v>
      </c>
      <c r="AD3152">
        <v>43320</v>
      </c>
      <c r="AE3152">
        <v>0.67700000000000005</v>
      </c>
      <c r="AF3152">
        <v>11</v>
      </c>
      <c r="AG3152">
        <v>836335.83</v>
      </c>
      <c r="AH3152">
        <v>1386000</v>
      </c>
      <c r="AI3152">
        <v>415800</v>
      </c>
      <c r="AJ3152">
        <v>5.1773435374149601</v>
      </c>
      <c r="AK3152">
        <v>27</v>
      </c>
      <c r="AL3152">
        <v>3402000</v>
      </c>
      <c r="AM3152">
        <v>43373</v>
      </c>
      <c r="AN3152">
        <v>43320</v>
      </c>
      <c r="AO3152">
        <v>7.7</v>
      </c>
      <c r="AP3152" t="s">
        <v>3540</v>
      </c>
      <c r="AQ3152">
        <v>26</v>
      </c>
      <c r="AR3152">
        <v>0</v>
      </c>
      <c r="AS3152">
        <v>0</v>
      </c>
      <c r="AT3152">
        <v>0</v>
      </c>
    </row>
    <row r="3153" spans="1:46" x14ac:dyDescent="0.25">
      <c r="A3153" t="s">
        <v>41</v>
      </c>
      <c r="B3153" t="s">
        <v>145</v>
      </c>
      <c r="C3153" t="s">
        <v>198</v>
      </c>
      <c r="D3153" t="s">
        <v>236</v>
      </c>
      <c r="E3153" t="s">
        <v>318</v>
      </c>
      <c r="F3153" t="s">
        <v>87</v>
      </c>
      <c r="H3153" t="s">
        <v>38</v>
      </c>
      <c r="I3153">
        <v>15</v>
      </c>
      <c r="J3153">
        <v>15</v>
      </c>
      <c r="K3153">
        <v>12</v>
      </c>
      <c r="L3153">
        <v>7</v>
      </c>
      <c r="M3153">
        <v>79593.86</v>
      </c>
      <c r="N3153">
        <v>266000</v>
      </c>
      <c r="O3153">
        <v>68400</v>
      </c>
      <c r="P3153">
        <v>55.691677215199</v>
      </c>
      <c r="Q3153">
        <v>9</v>
      </c>
      <c r="R3153">
        <v>342000</v>
      </c>
      <c r="S3153">
        <v>43310</v>
      </c>
      <c r="T3153">
        <v>42709</v>
      </c>
      <c r="U3153">
        <v>4.742</v>
      </c>
      <c r="V3153">
        <v>1</v>
      </c>
      <c r="W3153">
        <v>11370.55</v>
      </c>
      <c r="X3153">
        <v>38000</v>
      </c>
      <c r="Y3153">
        <v>11400</v>
      </c>
      <c r="Z3153">
        <v>52.978928217886597</v>
      </c>
      <c r="AA3153">
        <v>8</v>
      </c>
      <c r="AB3153">
        <v>304000</v>
      </c>
      <c r="AC3153">
        <v>43323</v>
      </c>
      <c r="AD3153">
        <v>42709</v>
      </c>
      <c r="AE3153">
        <v>0.67700000000000005</v>
      </c>
      <c r="AF3153">
        <v>2</v>
      </c>
      <c r="AG3153">
        <v>22741.1</v>
      </c>
      <c r="AH3153">
        <v>76000</v>
      </c>
      <c r="AI3153">
        <v>22800</v>
      </c>
      <c r="AJ3153">
        <v>52.978928217886597</v>
      </c>
      <c r="AK3153">
        <v>5</v>
      </c>
      <c r="AL3153">
        <v>190000</v>
      </c>
      <c r="AM3153">
        <v>43365</v>
      </c>
      <c r="AN3153">
        <v>42709</v>
      </c>
      <c r="AO3153">
        <v>1.4</v>
      </c>
      <c r="AP3153" t="s">
        <v>3541</v>
      </c>
      <c r="AQ3153">
        <v>7</v>
      </c>
      <c r="AR3153">
        <v>0</v>
      </c>
      <c r="AS3153">
        <v>12</v>
      </c>
      <c r="AT3153">
        <v>0</v>
      </c>
    </row>
    <row r="3154" spans="1:46" x14ac:dyDescent="0.25">
      <c r="A3154" t="s">
        <v>41</v>
      </c>
      <c r="B3154" t="s">
        <v>155</v>
      </c>
      <c r="C3154" t="s">
        <v>208</v>
      </c>
      <c r="D3154" t="s">
        <v>236</v>
      </c>
      <c r="E3154" t="s">
        <v>318</v>
      </c>
      <c r="F3154" t="s">
        <v>87</v>
      </c>
      <c r="H3154" t="s">
        <v>38</v>
      </c>
      <c r="I3154">
        <v>15</v>
      </c>
      <c r="J3154">
        <v>15</v>
      </c>
      <c r="K3154">
        <v>12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O3154">
        <v>0</v>
      </c>
      <c r="AP3154" t="s">
        <v>3542</v>
      </c>
      <c r="AQ3154">
        <v>0</v>
      </c>
      <c r="AR3154">
        <v>0</v>
      </c>
      <c r="AS3154">
        <v>0</v>
      </c>
      <c r="AT3154">
        <v>0</v>
      </c>
    </row>
    <row r="3155" spans="1:46" x14ac:dyDescent="0.25">
      <c r="A3155" t="s">
        <v>41</v>
      </c>
      <c r="B3155" t="s">
        <v>156</v>
      </c>
      <c r="C3155" t="s">
        <v>209</v>
      </c>
      <c r="D3155" t="s">
        <v>236</v>
      </c>
      <c r="E3155" t="s">
        <v>318</v>
      </c>
      <c r="F3155" t="s">
        <v>87</v>
      </c>
      <c r="H3155" t="s">
        <v>38</v>
      </c>
      <c r="I3155">
        <v>15</v>
      </c>
      <c r="J3155">
        <v>15</v>
      </c>
      <c r="K3155">
        <v>12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O3155">
        <v>0</v>
      </c>
      <c r="AP3155" t="s">
        <v>3543</v>
      </c>
      <c r="AQ3155">
        <v>0</v>
      </c>
      <c r="AR3155">
        <v>0</v>
      </c>
      <c r="AS3155">
        <v>0</v>
      </c>
      <c r="AT3155">
        <v>0</v>
      </c>
    </row>
    <row r="3156" spans="1:46" x14ac:dyDescent="0.25">
      <c r="A3156" t="s">
        <v>41</v>
      </c>
      <c r="B3156" t="s">
        <v>149</v>
      </c>
      <c r="C3156" t="s">
        <v>202</v>
      </c>
      <c r="D3156" t="s">
        <v>236</v>
      </c>
      <c r="E3156" t="s">
        <v>318</v>
      </c>
      <c r="F3156" t="s">
        <v>87</v>
      </c>
      <c r="H3156" t="s">
        <v>38</v>
      </c>
      <c r="I3156">
        <v>15</v>
      </c>
      <c r="J3156">
        <v>15</v>
      </c>
      <c r="K3156">
        <v>12</v>
      </c>
      <c r="L3156">
        <v>2</v>
      </c>
      <c r="M3156">
        <v>60706.9</v>
      </c>
      <c r="N3156">
        <v>110000</v>
      </c>
      <c r="O3156">
        <v>16500</v>
      </c>
      <c r="P3156">
        <v>28.580117647058799</v>
      </c>
      <c r="Q3156">
        <v>27</v>
      </c>
      <c r="R3156">
        <v>1485000</v>
      </c>
      <c r="S3156">
        <v>43303</v>
      </c>
      <c r="T3156">
        <v>43187</v>
      </c>
      <c r="U3156">
        <v>1.355</v>
      </c>
      <c r="V3156">
        <v>2</v>
      </c>
      <c r="W3156">
        <v>60706.9</v>
      </c>
      <c r="X3156">
        <v>110000</v>
      </c>
      <c r="Y3156">
        <v>0</v>
      </c>
      <c r="Z3156">
        <v>39.293100000000003</v>
      </c>
      <c r="AA3156">
        <v>25</v>
      </c>
      <c r="AB3156">
        <v>1375000</v>
      </c>
      <c r="AC3156">
        <v>43321</v>
      </c>
      <c r="AD3156">
        <v>43187</v>
      </c>
      <c r="AE3156">
        <v>1.355</v>
      </c>
      <c r="AF3156">
        <v>7</v>
      </c>
      <c r="AG3156">
        <v>212474.15</v>
      </c>
      <c r="AH3156">
        <v>385000</v>
      </c>
      <c r="AI3156">
        <v>115500</v>
      </c>
      <c r="AJ3156">
        <v>13.275857142857101</v>
      </c>
      <c r="AK3156">
        <v>18</v>
      </c>
      <c r="AL3156">
        <v>990000</v>
      </c>
      <c r="AM3156">
        <v>43366</v>
      </c>
      <c r="AN3156">
        <v>43187</v>
      </c>
      <c r="AO3156">
        <v>4.9000000000000004</v>
      </c>
      <c r="AP3156" t="s">
        <v>3544</v>
      </c>
      <c r="AQ3156">
        <v>23</v>
      </c>
      <c r="AR3156">
        <v>0</v>
      </c>
      <c r="AS3156">
        <v>0</v>
      </c>
      <c r="AT3156">
        <v>0</v>
      </c>
    </row>
    <row r="3157" spans="1:46" x14ac:dyDescent="0.25">
      <c r="A3157" t="s">
        <v>41</v>
      </c>
      <c r="B3157" t="s">
        <v>162</v>
      </c>
      <c r="C3157" t="s">
        <v>215</v>
      </c>
      <c r="D3157" t="s">
        <v>236</v>
      </c>
      <c r="E3157" t="s">
        <v>318</v>
      </c>
      <c r="F3157" t="s">
        <v>87</v>
      </c>
      <c r="H3157" t="s">
        <v>38</v>
      </c>
      <c r="I3157">
        <v>14</v>
      </c>
      <c r="J3157">
        <v>14</v>
      </c>
      <c r="K3157">
        <v>6</v>
      </c>
      <c r="L3157">
        <v>5</v>
      </c>
      <c r="M3157">
        <v>380194.11</v>
      </c>
      <c r="N3157">
        <v>615000</v>
      </c>
      <c r="O3157">
        <v>184500</v>
      </c>
      <c r="P3157">
        <v>2.8540020003289199</v>
      </c>
      <c r="Q3157">
        <v>15</v>
      </c>
      <c r="R3157">
        <v>1950000</v>
      </c>
      <c r="S3157">
        <v>43312</v>
      </c>
      <c r="T3157">
        <v>43308</v>
      </c>
      <c r="U3157">
        <v>3.387</v>
      </c>
      <c r="V3157">
        <v>11</v>
      </c>
      <c r="W3157">
        <v>843318.52</v>
      </c>
      <c r="X3157">
        <v>1430000</v>
      </c>
      <c r="Y3157">
        <v>429000</v>
      </c>
      <c r="Z3157">
        <v>7.3276351648351596</v>
      </c>
      <c r="AA3157">
        <v>16</v>
      </c>
      <c r="AB3157">
        <v>1968000</v>
      </c>
      <c r="AC3157">
        <v>43338</v>
      </c>
      <c r="AD3157">
        <v>43329</v>
      </c>
      <c r="AE3157">
        <v>7.452</v>
      </c>
      <c r="AF3157">
        <v>16</v>
      </c>
      <c r="AG3157">
        <v>1226645.19</v>
      </c>
      <c r="AH3157">
        <v>1968000</v>
      </c>
      <c r="AI3157">
        <v>590400</v>
      </c>
      <c r="AJ3157">
        <v>2.0535925238250798</v>
      </c>
      <c r="AK3157">
        <v>0</v>
      </c>
      <c r="AL3157">
        <v>0</v>
      </c>
      <c r="AM3157">
        <v>43359</v>
      </c>
      <c r="AN3157">
        <v>43329</v>
      </c>
      <c r="AO3157">
        <v>11.2</v>
      </c>
      <c r="AP3157" t="s">
        <v>3545</v>
      </c>
      <c r="AQ3157">
        <v>8</v>
      </c>
      <c r="AR3157">
        <v>0</v>
      </c>
      <c r="AS3157">
        <v>0</v>
      </c>
      <c r="AT3157">
        <v>0</v>
      </c>
    </row>
    <row r="3158" spans="1:46" x14ac:dyDescent="0.25">
      <c r="A3158" t="s">
        <v>41</v>
      </c>
      <c r="B3158" t="s">
        <v>164</v>
      </c>
      <c r="C3158" t="s">
        <v>217</v>
      </c>
      <c r="D3158" t="s">
        <v>236</v>
      </c>
      <c r="E3158" t="s">
        <v>318</v>
      </c>
      <c r="F3158" t="s">
        <v>87</v>
      </c>
      <c r="H3158" t="s">
        <v>38</v>
      </c>
      <c r="I3158">
        <v>11</v>
      </c>
      <c r="J3158">
        <v>11</v>
      </c>
      <c r="K3158">
        <v>6</v>
      </c>
      <c r="L3158">
        <v>4</v>
      </c>
      <c r="M3158">
        <v>229012</v>
      </c>
      <c r="N3158">
        <v>412000</v>
      </c>
      <c r="O3158">
        <v>61800</v>
      </c>
      <c r="P3158">
        <v>28.065905114866801</v>
      </c>
      <c r="Q3158">
        <v>19</v>
      </c>
      <c r="R3158">
        <v>1957000</v>
      </c>
      <c r="S3158">
        <v>43308</v>
      </c>
      <c r="T3158">
        <v>43248</v>
      </c>
      <c r="U3158">
        <v>2.71</v>
      </c>
      <c r="V3158">
        <v>17</v>
      </c>
      <c r="W3158">
        <v>973300.98</v>
      </c>
      <c r="X3158">
        <v>1751000</v>
      </c>
      <c r="Y3158">
        <v>484500</v>
      </c>
      <c r="Z3158">
        <v>15.465370837888701</v>
      </c>
      <c r="AA3158">
        <v>2</v>
      </c>
      <c r="AB3158">
        <v>206000</v>
      </c>
      <c r="AC3158">
        <v>43337</v>
      </c>
      <c r="AD3158">
        <v>43345</v>
      </c>
      <c r="AE3158">
        <v>11.516</v>
      </c>
      <c r="AF3158">
        <v>5</v>
      </c>
      <c r="AG3158">
        <v>300610.55</v>
      </c>
      <c r="AH3158">
        <v>515000</v>
      </c>
      <c r="AI3158">
        <v>123600</v>
      </c>
      <c r="AJ3158">
        <v>15.5156860421483</v>
      </c>
      <c r="AK3158">
        <v>7</v>
      </c>
      <c r="AL3158">
        <v>721000</v>
      </c>
      <c r="AM3158">
        <v>43373</v>
      </c>
      <c r="AN3158">
        <v>43345</v>
      </c>
      <c r="AO3158">
        <v>3.5</v>
      </c>
      <c r="AP3158" t="s">
        <v>3546</v>
      </c>
      <c r="AQ3158">
        <v>2</v>
      </c>
      <c r="AR3158">
        <v>0</v>
      </c>
      <c r="AS3158">
        <v>5</v>
      </c>
      <c r="AT3158">
        <v>0</v>
      </c>
    </row>
    <row r="3159" spans="1:46" x14ac:dyDescent="0.25">
      <c r="A3159" t="s">
        <v>41</v>
      </c>
      <c r="B3159" t="s">
        <v>160</v>
      </c>
      <c r="C3159" t="s">
        <v>213</v>
      </c>
      <c r="D3159" t="s">
        <v>236</v>
      </c>
      <c r="E3159" t="s">
        <v>318</v>
      </c>
      <c r="F3159" t="s">
        <v>87</v>
      </c>
      <c r="H3159" t="s">
        <v>38</v>
      </c>
      <c r="I3159">
        <v>9</v>
      </c>
      <c r="J3159">
        <v>9</v>
      </c>
      <c r="K3159">
        <v>6</v>
      </c>
      <c r="L3159">
        <v>1</v>
      </c>
      <c r="M3159">
        <v>52630.91</v>
      </c>
      <c r="N3159">
        <v>99000</v>
      </c>
      <c r="O3159">
        <v>0</v>
      </c>
      <c r="P3159">
        <v>41.5212111111111</v>
      </c>
      <c r="Q3159">
        <v>11</v>
      </c>
      <c r="R3159">
        <v>1089000</v>
      </c>
      <c r="S3159">
        <v>43294</v>
      </c>
      <c r="T3159">
        <v>43313</v>
      </c>
      <c r="U3159">
        <v>0.67700000000000005</v>
      </c>
      <c r="V3159">
        <v>8</v>
      </c>
      <c r="W3159">
        <v>466828.96</v>
      </c>
      <c r="X3159">
        <v>792000</v>
      </c>
      <c r="Y3159">
        <v>208000</v>
      </c>
      <c r="Z3159">
        <v>12.0698876862894</v>
      </c>
      <c r="AA3159">
        <v>15</v>
      </c>
      <c r="AB3159">
        <v>1485000</v>
      </c>
      <c r="AC3159">
        <v>43333</v>
      </c>
      <c r="AD3159">
        <v>43313</v>
      </c>
      <c r="AE3159">
        <v>5.4189999999999996</v>
      </c>
      <c r="AF3159">
        <v>21</v>
      </c>
      <c r="AG3159">
        <v>1215967.17</v>
      </c>
      <c r="AH3159">
        <v>2079000</v>
      </c>
      <c r="AI3159">
        <v>623700</v>
      </c>
      <c r="AJ3159">
        <v>8.0901609977324203</v>
      </c>
      <c r="AK3159">
        <v>9</v>
      </c>
      <c r="AL3159">
        <v>891000</v>
      </c>
      <c r="AM3159">
        <v>43373</v>
      </c>
      <c r="AN3159">
        <v>43349</v>
      </c>
      <c r="AO3159">
        <v>14.7</v>
      </c>
      <c r="AP3159" t="s">
        <v>3547</v>
      </c>
      <c r="AQ3159">
        <v>20</v>
      </c>
      <c r="AR3159">
        <v>0</v>
      </c>
      <c r="AS3159">
        <v>0</v>
      </c>
      <c r="AT3159">
        <v>0</v>
      </c>
    </row>
    <row r="3160" spans="1:46" x14ac:dyDescent="0.25">
      <c r="A3160" t="s">
        <v>41</v>
      </c>
      <c r="B3160" t="s">
        <v>167</v>
      </c>
      <c r="C3160" t="s">
        <v>220</v>
      </c>
      <c r="D3160" t="s">
        <v>236</v>
      </c>
      <c r="E3160" t="s">
        <v>318</v>
      </c>
      <c r="F3160" t="s">
        <v>87</v>
      </c>
      <c r="H3160" t="s">
        <v>38</v>
      </c>
      <c r="I3160">
        <v>9</v>
      </c>
      <c r="J3160">
        <v>9</v>
      </c>
      <c r="K3160">
        <v>6</v>
      </c>
      <c r="L3160">
        <v>3</v>
      </c>
      <c r="M3160">
        <v>137858.51999999999</v>
      </c>
      <c r="N3160">
        <v>241000</v>
      </c>
      <c r="O3160">
        <v>47400</v>
      </c>
      <c r="P3160">
        <v>21.671295454545401</v>
      </c>
      <c r="Q3160">
        <v>18</v>
      </c>
      <c r="R3160">
        <v>1494000</v>
      </c>
      <c r="S3160">
        <v>43305</v>
      </c>
      <c r="T3160">
        <v>43217</v>
      </c>
      <c r="U3160">
        <v>2.032</v>
      </c>
      <c r="V3160">
        <v>3</v>
      </c>
      <c r="W3160">
        <v>137858.51999999999</v>
      </c>
      <c r="X3160">
        <v>249000</v>
      </c>
      <c r="Y3160">
        <v>74700</v>
      </c>
      <c r="Z3160">
        <v>12.998065154899701</v>
      </c>
      <c r="AA3160">
        <v>15</v>
      </c>
      <c r="AB3160">
        <v>1245000</v>
      </c>
      <c r="AC3160">
        <v>43330</v>
      </c>
      <c r="AD3160">
        <v>43217</v>
      </c>
      <c r="AE3160">
        <v>2.032</v>
      </c>
      <c r="AF3160">
        <v>3</v>
      </c>
      <c r="AG3160">
        <v>137858.5</v>
      </c>
      <c r="AH3160">
        <v>249000</v>
      </c>
      <c r="AI3160">
        <v>74700</v>
      </c>
      <c r="AJ3160">
        <v>12.998077776816</v>
      </c>
      <c r="AK3160">
        <v>12</v>
      </c>
      <c r="AL3160">
        <v>948000</v>
      </c>
      <c r="AM3160">
        <v>43352</v>
      </c>
      <c r="AN3160">
        <v>43217</v>
      </c>
      <c r="AO3160">
        <v>2.1</v>
      </c>
      <c r="AP3160" t="s">
        <v>3548</v>
      </c>
      <c r="AQ3160">
        <v>19</v>
      </c>
      <c r="AR3160">
        <v>0</v>
      </c>
      <c r="AS3160">
        <v>0</v>
      </c>
      <c r="AT3160">
        <v>0</v>
      </c>
    </row>
    <row r="3161" spans="1:46" x14ac:dyDescent="0.25">
      <c r="A3161" t="s">
        <v>41</v>
      </c>
      <c r="B3161" t="s">
        <v>150</v>
      </c>
      <c r="C3161" t="s">
        <v>203</v>
      </c>
      <c r="D3161" t="s">
        <v>236</v>
      </c>
      <c r="E3161" t="s">
        <v>318</v>
      </c>
      <c r="F3161" t="s">
        <v>87</v>
      </c>
      <c r="H3161" t="s">
        <v>38</v>
      </c>
      <c r="I3161">
        <v>9</v>
      </c>
      <c r="J3161">
        <v>9</v>
      </c>
      <c r="K3161">
        <v>6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O3161">
        <v>0</v>
      </c>
      <c r="AP3161" t="s">
        <v>3549</v>
      </c>
      <c r="AQ3161">
        <v>6</v>
      </c>
      <c r="AR3161">
        <v>0</v>
      </c>
      <c r="AS3161">
        <v>0</v>
      </c>
      <c r="AT3161">
        <v>0</v>
      </c>
    </row>
    <row r="3162" spans="1:46" x14ac:dyDescent="0.25">
      <c r="A3162" t="s">
        <v>41</v>
      </c>
      <c r="B3162" t="s">
        <v>148</v>
      </c>
      <c r="C3162" t="s">
        <v>201</v>
      </c>
      <c r="D3162" t="s">
        <v>236</v>
      </c>
      <c r="E3162" t="s">
        <v>318</v>
      </c>
      <c r="F3162" t="s">
        <v>87</v>
      </c>
      <c r="H3162" t="s">
        <v>38</v>
      </c>
      <c r="I3162">
        <v>9</v>
      </c>
      <c r="J3162">
        <v>9</v>
      </c>
      <c r="K3162">
        <v>6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O3162">
        <v>0</v>
      </c>
      <c r="AP3162" t="s">
        <v>3550</v>
      </c>
      <c r="AQ3162">
        <v>0</v>
      </c>
      <c r="AR3162">
        <v>0</v>
      </c>
      <c r="AS3162">
        <v>0</v>
      </c>
      <c r="AT3162">
        <v>0</v>
      </c>
    </row>
    <row r="3163" spans="1:46" x14ac:dyDescent="0.25">
      <c r="A3163" t="s">
        <v>41</v>
      </c>
      <c r="B3163" t="s">
        <v>175</v>
      </c>
      <c r="C3163" t="s">
        <v>228</v>
      </c>
      <c r="D3163" t="s">
        <v>236</v>
      </c>
      <c r="E3163" t="s">
        <v>318</v>
      </c>
      <c r="F3163" t="s">
        <v>87</v>
      </c>
      <c r="H3163" t="s">
        <v>38</v>
      </c>
      <c r="I3163">
        <v>6</v>
      </c>
      <c r="J3163">
        <v>6</v>
      </c>
      <c r="K3163">
        <v>1</v>
      </c>
      <c r="L3163">
        <v>1</v>
      </c>
      <c r="M3163">
        <v>63488.55</v>
      </c>
      <c r="N3163">
        <v>125000</v>
      </c>
      <c r="O3163">
        <v>0</v>
      </c>
      <c r="P3163">
        <v>44.130076178783703</v>
      </c>
      <c r="Q3163">
        <v>9</v>
      </c>
      <c r="R3163">
        <v>1125000</v>
      </c>
      <c r="S3163">
        <v>43301</v>
      </c>
      <c r="T3163">
        <v>43112</v>
      </c>
      <c r="U3163">
        <v>0.67700000000000005</v>
      </c>
      <c r="V3163">
        <v>3</v>
      </c>
      <c r="W3163">
        <v>190465.65</v>
      </c>
      <c r="X3163">
        <v>375000</v>
      </c>
      <c r="Y3163">
        <v>112500</v>
      </c>
      <c r="Z3163">
        <v>20.185822978764399</v>
      </c>
      <c r="AA3163">
        <v>6</v>
      </c>
      <c r="AB3163">
        <v>750000</v>
      </c>
      <c r="AC3163">
        <v>43343</v>
      </c>
      <c r="AD3163">
        <v>43112</v>
      </c>
      <c r="AE3163">
        <v>2.032</v>
      </c>
      <c r="AF3163">
        <v>1</v>
      </c>
      <c r="AG3163">
        <v>63488.55</v>
      </c>
      <c r="AH3163">
        <v>125000</v>
      </c>
      <c r="AI3163">
        <v>37500</v>
      </c>
      <c r="AJ3163">
        <v>20.1858233132238</v>
      </c>
      <c r="AK3163">
        <v>5</v>
      </c>
      <c r="AL3163">
        <v>625000</v>
      </c>
      <c r="AM3163">
        <v>43345</v>
      </c>
      <c r="AN3163">
        <v>43112</v>
      </c>
      <c r="AO3163">
        <v>0.7</v>
      </c>
      <c r="AP3163" t="s">
        <v>3551</v>
      </c>
      <c r="AQ3163">
        <v>5</v>
      </c>
      <c r="AR3163">
        <v>0</v>
      </c>
      <c r="AS3163">
        <v>0</v>
      </c>
      <c r="AT3163">
        <v>0</v>
      </c>
    </row>
    <row r="3164" spans="1:46" x14ac:dyDescent="0.25">
      <c r="A3164" t="s">
        <v>41</v>
      </c>
      <c r="B3164" t="s">
        <v>180</v>
      </c>
      <c r="C3164" t="s">
        <v>233</v>
      </c>
      <c r="D3164" t="s">
        <v>236</v>
      </c>
      <c r="E3164" t="s">
        <v>318</v>
      </c>
      <c r="F3164" t="s">
        <v>87</v>
      </c>
      <c r="H3164" t="s">
        <v>38</v>
      </c>
      <c r="I3164">
        <v>4</v>
      </c>
      <c r="J3164">
        <v>4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O3164">
        <v>0</v>
      </c>
      <c r="AP3164" t="s">
        <v>3552</v>
      </c>
      <c r="AQ3164">
        <v>4</v>
      </c>
      <c r="AR3164">
        <v>0</v>
      </c>
      <c r="AS3164">
        <v>0</v>
      </c>
      <c r="AT3164">
        <v>0</v>
      </c>
    </row>
    <row r="3165" spans="1:46" x14ac:dyDescent="0.25">
      <c r="A3165" t="s">
        <v>41</v>
      </c>
      <c r="B3165" t="s">
        <v>181</v>
      </c>
      <c r="C3165" t="s">
        <v>234</v>
      </c>
      <c r="D3165" t="s">
        <v>236</v>
      </c>
      <c r="E3165" t="s">
        <v>318</v>
      </c>
      <c r="F3165" t="s">
        <v>87</v>
      </c>
      <c r="H3165" t="s">
        <v>38</v>
      </c>
      <c r="I3165">
        <v>3</v>
      </c>
      <c r="J3165">
        <v>3</v>
      </c>
      <c r="K3165">
        <v>6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O3165">
        <v>0</v>
      </c>
      <c r="AP3165" t="s">
        <v>3553</v>
      </c>
      <c r="AQ3165">
        <v>7</v>
      </c>
      <c r="AR3165">
        <v>0</v>
      </c>
      <c r="AS3165">
        <v>0</v>
      </c>
      <c r="AT3165">
        <v>0</v>
      </c>
    </row>
    <row r="3166" spans="1:46" x14ac:dyDescent="0.25">
      <c r="A3166" t="s">
        <v>41</v>
      </c>
      <c r="B3166" t="s">
        <v>159</v>
      </c>
      <c r="C3166" t="s">
        <v>212</v>
      </c>
      <c r="D3166" t="s">
        <v>236</v>
      </c>
      <c r="E3166" t="s">
        <v>318</v>
      </c>
      <c r="F3166" t="s">
        <v>87</v>
      </c>
      <c r="H3166" t="s">
        <v>38</v>
      </c>
      <c r="I3166">
        <v>3</v>
      </c>
      <c r="J3166">
        <v>3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11</v>
      </c>
      <c r="R3166">
        <v>748000</v>
      </c>
      <c r="T3166">
        <v>43038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11</v>
      </c>
      <c r="AB3166">
        <v>748000</v>
      </c>
      <c r="AD3166">
        <v>43038</v>
      </c>
      <c r="AE3166">
        <v>0</v>
      </c>
      <c r="AF3166">
        <v>2</v>
      </c>
      <c r="AG3166">
        <v>70654.19</v>
      </c>
      <c r="AH3166">
        <v>136000</v>
      </c>
      <c r="AI3166">
        <v>40800</v>
      </c>
      <c r="AJ3166">
        <v>18.361755680873099</v>
      </c>
      <c r="AK3166">
        <v>9</v>
      </c>
      <c r="AL3166">
        <v>612000</v>
      </c>
      <c r="AM3166">
        <v>43365</v>
      </c>
      <c r="AN3166">
        <v>43038</v>
      </c>
      <c r="AO3166">
        <v>1.4</v>
      </c>
      <c r="AP3166" t="s">
        <v>3554</v>
      </c>
      <c r="AQ3166">
        <v>15</v>
      </c>
      <c r="AR3166">
        <v>0</v>
      </c>
      <c r="AS3166">
        <v>0</v>
      </c>
      <c r="AT3166">
        <v>0</v>
      </c>
    </row>
    <row r="3167" spans="1:46" x14ac:dyDescent="0.25">
      <c r="A3167" t="s">
        <v>124</v>
      </c>
      <c r="B3167" t="s">
        <v>238</v>
      </c>
      <c r="C3167" t="s">
        <v>239</v>
      </c>
      <c r="D3167" t="s">
        <v>236</v>
      </c>
      <c r="E3167" t="s">
        <v>318</v>
      </c>
      <c r="F3167" t="s">
        <v>87</v>
      </c>
      <c r="H3167" t="s">
        <v>38</v>
      </c>
      <c r="I3167">
        <v>0</v>
      </c>
      <c r="J3167">
        <v>0</v>
      </c>
      <c r="K3167">
        <v>24</v>
      </c>
      <c r="L3167">
        <v>7</v>
      </c>
      <c r="M3167">
        <v>167968.23</v>
      </c>
      <c r="N3167">
        <v>371000</v>
      </c>
      <c r="O3167">
        <v>185500</v>
      </c>
      <c r="P3167">
        <v>0.39619805844485501</v>
      </c>
      <c r="Q3167">
        <v>89</v>
      </c>
      <c r="R3167">
        <v>4717000</v>
      </c>
      <c r="S3167">
        <v>43310</v>
      </c>
      <c r="T3167">
        <v>43316</v>
      </c>
      <c r="U3167">
        <v>4.742</v>
      </c>
      <c r="V3167">
        <v>60</v>
      </c>
      <c r="W3167">
        <v>1335471</v>
      </c>
      <c r="X3167">
        <v>3180000</v>
      </c>
      <c r="Y3167">
        <v>1590000</v>
      </c>
      <c r="Z3167">
        <v>7.6089244992480802</v>
      </c>
      <c r="AA3167">
        <v>77</v>
      </c>
      <c r="AB3167">
        <v>4081000</v>
      </c>
      <c r="AC3167">
        <v>43339</v>
      </c>
      <c r="AD3167">
        <v>43345</v>
      </c>
      <c r="AE3167">
        <v>40.645000000000003</v>
      </c>
      <c r="AF3167">
        <v>27</v>
      </c>
      <c r="AG3167">
        <v>606801.87</v>
      </c>
      <c r="AH3167">
        <v>1476000</v>
      </c>
      <c r="AI3167">
        <v>738000</v>
      </c>
      <c r="AJ3167">
        <v>9.5552768415236695</v>
      </c>
      <c r="AK3167">
        <v>60</v>
      </c>
      <c r="AL3167">
        <v>3480000</v>
      </c>
      <c r="AM3167">
        <v>43373</v>
      </c>
      <c r="AN3167">
        <v>43345</v>
      </c>
      <c r="AO3167">
        <v>18.899999999999999</v>
      </c>
      <c r="AP3167" t="s">
        <v>3555</v>
      </c>
      <c r="AQ3167">
        <v>18</v>
      </c>
      <c r="AR3167">
        <v>0</v>
      </c>
      <c r="AS3167">
        <v>0</v>
      </c>
      <c r="AT3167">
        <v>0</v>
      </c>
    </row>
    <row r="3168" spans="1:46" x14ac:dyDescent="0.25">
      <c r="A3168" t="s">
        <v>41</v>
      </c>
      <c r="B3168" t="s">
        <v>136</v>
      </c>
      <c r="C3168" t="s">
        <v>189</v>
      </c>
      <c r="D3168" t="s">
        <v>236</v>
      </c>
      <c r="E3168" t="s">
        <v>319</v>
      </c>
      <c r="F3168" t="s">
        <v>45</v>
      </c>
      <c r="H3168" t="s">
        <v>38</v>
      </c>
      <c r="I3168">
        <v>991</v>
      </c>
      <c r="J3168">
        <v>991</v>
      </c>
      <c r="K3168">
        <v>12</v>
      </c>
      <c r="L3168">
        <v>153</v>
      </c>
      <c r="M3168">
        <v>3683272.87</v>
      </c>
      <c r="N3168">
        <v>6273000</v>
      </c>
      <c r="O3168">
        <v>1881900</v>
      </c>
      <c r="P3168">
        <v>7.7315443304016798</v>
      </c>
      <c r="Q3168">
        <v>164</v>
      </c>
      <c r="R3168">
        <v>6724000</v>
      </c>
      <c r="S3168">
        <v>43312</v>
      </c>
      <c r="T3168">
        <v>43305</v>
      </c>
      <c r="U3168">
        <v>103.645</v>
      </c>
      <c r="V3168">
        <v>338</v>
      </c>
      <c r="W3168">
        <v>7608950.7199999997</v>
      </c>
      <c r="X3168">
        <v>13858000</v>
      </c>
      <c r="Y3168">
        <v>4120500</v>
      </c>
      <c r="Z3168">
        <v>14.045229347801101</v>
      </c>
      <c r="AA3168">
        <v>378</v>
      </c>
      <c r="AB3168">
        <v>15498000</v>
      </c>
      <c r="AC3168">
        <v>43343</v>
      </c>
      <c r="AD3168">
        <v>43342</v>
      </c>
      <c r="AE3168">
        <v>228.96799999999999</v>
      </c>
      <c r="AF3168">
        <v>278</v>
      </c>
      <c r="AG3168">
        <v>6111000.3099999996</v>
      </c>
      <c r="AH3168">
        <v>11398000</v>
      </c>
      <c r="AI3168">
        <v>3382500</v>
      </c>
      <c r="AJ3168">
        <v>16.1362317905024</v>
      </c>
      <c r="AK3168">
        <v>196</v>
      </c>
      <c r="AL3168">
        <v>8036000</v>
      </c>
      <c r="AM3168">
        <v>43373</v>
      </c>
      <c r="AN3168">
        <v>43383</v>
      </c>
      <c r="AO3168">
        <v>194.6</v>
      </c>
      <c r="AP3168" t="s">
        <v>3556</v>
      </c>
      <c r="AQ3168">
        <v>282</v>
      </c>
      <c r="AR3168">
        <v>0</v>
      </c>
      <c r="AS3168">
        <v>0</v>
      </c>
      <c r="AT3168">
        <v>0</v>
      </c>
    </row>
    <row r="3169" spans="1:46" x14ac:dyDescent="0.25">
      <c r="A3169" t="s">
        <v>41</v>
      </c>
      <c r="B3169" t="s">
        <v>131</v>
      </c>
      <c r="C3169" t="s">
        <v>184</v>
      </c>
      <c r="D3169" t="s">
        <v>236</v>
      </c>
      <c r="E3169" t="s">
        <v>319</v>
      </c>
      <c r="F3169" t="s">
        <v>45</v>
      </c>
      <c r="H3169" t="s">
        <v>38</v>
      </c>
      <c r="I3169">
        <v>230</v>
      </c>
      <c r="J3169">
        <v>230</v>
      </c>
      <c r="K3169">
        <v>24</v>
      </c>
      <c r="L3169">
        <v>132</v>
      </c>
      <c r="M3169">
        <v>2391096.2000000002</v>
      </c>
      <c r="N3169">
        <v>5662800</v>
      </c>
      <c r="O3169">
        <v>2831400</v>
      </c>
      <c r="P3169">
        <v>7.1058197358197299</v>
      </c>
      <c r="Q3169">
        <v>20</v>
      </c>
      <c r="R3169">
        <v>858000</v>
      </c>
      <c r="S3169">
        <v>43312</v>
      </c>
      <c r="T3169">
        <v>43307</v>
      </c>
      <c r="U3169">
        <v>89.418999999999997</v>
      </c>
      <c r="V3169">
        <v>194</v>
      </c>
      <c r="W3169">
        <v>3408960.83</v>
      </c>
      <c r="X3169">
        <v>8322600</v>
      </c>
      <c r="Y3169">
        <v>4139850</v>
      </c>
      <c r="Z3169">
        <v>10.349485075608101</v>
      </c>
      <c r="AA3169">
        <v>258</v>
      </c>
      <c r="AB3169">
        <v>11068200</v>
      </c>
      <c r="AC3169">
        <v>43343</v>
      </c>
      <c r="AD3169">
        <v>43347</v>
      </c>
      <c r="AE3169">
        <v>131.41900000000001</v>
      </c>
      <c r="AF3169">
        <v>86</v>
      </c>
      <c r="AG3169">
        <v>1467855.62</v>
      </c>
      <c r="AH3169">
        <v>3731400</v>
      </c>
      <c r="AI3169">
        <v>1750950</v>
      </c>
      <c r="AJ3169">
        <v>18.4709948790188</v>
      </c>
      <c r="AK3169">
        <v>316</v>
      </c>
      <c r="AL3169">
        <v>14504400</v>
      </c>
      <c r="AM3169">
        <v>43373</v>
      </c>
      <c r="AN3169">
        <v>43347</v>
      </c>
      <c r="AO3169">
        <v>60.2</v>
      </c>
      <c r="AP3169" t="s">
        <v>3557</v>
      </c>
      <c r="AQ3169">
        <v>353</v>
      </c>
      <c r="AR3169">
        <v>0</v>
      </c>
      <c r="AS3169">
        <v>0</v>
      </c>
      <c r="AT3169">
        <v>0</v>
      </c>
    </row>
    <row r="3170" spans="1:46" x14ac:dyDescent="0.25">
      <c r="A3170" t="s">
        <v>41</v>
      </c>
      <c r="B3170" t="s">
        <v>134</v>
      </c>
      <c r="C3170" t="s">
        <v>187</v>
      </c>
      <c r="D3170" t="s">
        <v>236</v>
      </c>
      <c r="E3170" t="s">
        <v>319</v>
      </c>
      <c r="F3170" t="s">
        <v>45</v>
      </c>
      <c r="H3170" t="s">
        <v>38</v>
      </c>
      <c r="I3170">
        <v>136</v>
      </c>
      <c r="J3170">
        <v>136</v>
      </c>
      <c r="K3170">
        <v>36</v>
      </c>
      <c r="L3170">
        <v>96</v>
      </c>
      <c r="M3170">
        <v>1151976.1399999999</v>
      </c>
      <c r="N3170">
        <v>2784000</v>
      </c>
      <c r="O3170">
        <v>1189000</v>
      </c>
      <c r="P3170">
        <v>20.5533696551724</v>
      </c>
      <c r="Q3170">
        <v>208</v>
      </c>
      <c r="R3170">
        <v>6032000</v>
      </c>
      <c r="S3170">
        <v>43312</v>
      </c>
      <c r="T3170">
        <v>43308</v>
      </c>
      <c r="U3170">
        <v>65.031999999999996</v>
      </c>
      <c r="V3170">
        <v>120</v>
      </c>
      <c r="W3170">
        <v>1498218.62</v>
      </c>
      <c r="X3170">
        <v>3480000</v>
      </c>
      <c r="Y3170">
        <v>1740000</v>
      </c>
      <c r="Z3170">
        <v>5.2850297810017199</v>
      </c>
      <c r="AA3170">
        <v>304</v>
      </c>
      <c r="AB3170">
        <v>8816000</v>
      </c>
      <c r="AC3170">
        <v>43343</v>
      </c>
      <c r="AD3170">
        <v>43347</v>
      </c>
      <c r="AE3170">
        <v>81.290000000000006</v>
      </c>
      <c r="AF3170">
        <v>70</v>
      </c>
      <c r="AG3170">
        <v>884006.55</v>
      </c>
      <c r="AH3170">
        <v>2046000</v>
      </c>
      <c r="AI3170">
        <v>965000</v>
      </c>
      <c r="AJ3170">
        <v>10.045586981485901</v>
      </c>
      <c r="AK3170">
        <v>378</v>
      </c>
      <c r="AL3170">
        <v>11718000</v>
      </c>
      <c r="AM3170">
        <v>43373</v>
      </c>
      <c r="AN3170">
        <v>43347</v>
      </c>
      <c r="AO3170">
        <v>49</v>
      </c>
      <c r="AP3170" t="s">
        <v>3558</v>
      </c>
      <c r="AQ3170">
        <v>439</v>
      </c>
      <c r="AR3170">
        <v>0</v>
      </c>
      <c r="AS3170">
        <v>0</v>
      </c>
      <c r="AT3170">
        <v>0</v>
      </c>
    </row>
    <row r="3171" spans="1:46" x14ac:dyDescent="0.25">
      <c r="A3171" t="s">
        <v>41</v>
      </c>
      <c r="B3171" t="s">
        <v>157</v>
      </c>
      <c r="C3171" t="s">
        <v>210</v>
      </c>
      <c r="D3171" t="s">
        <v>236</v>
      </c>
      <c r="E3171" t="s">
        <v>319</v>
      </c>
      <c r="F3171" t="s">
        <v>45</v>
      </c>
      <c r="H3171" t="s">
        <v>38</v>
      </c>
      <c r="I3171">
        <v>91</v>
      </c>
      <c r="J3171">
        <v>91</v>
      </c>
      <c r="K3171">
        <v>6</v>
      </c>
      <c r="L3171">
        <v>32</v>
      </c>
      <c r="M3171">
        <v>1403074.53</v>
      </c>
      <c r="N3171">
        <v>2513300</v>
      </c>
      <c r="O3171">
        <v>476790</v>
      </c>
      <c r="P3171">
        <v>24.214367558845399</v>
      </c>
      <c r="Q3171">
        <v>28</v>
      </c>
      <c r="R3171">
        <v>2237200</v>
      </c>
      <c r="S3171">
        <v>43311</v>
      </c>
      <c r="T3171">
        <v>43229</v>
      </c>
      <c r="U3171">
        <v>21.677</v>
      </c>
      <c r="V3171">
        <v>48</v>
      </c>
      <c r="W3171">
        <v>2351129.44</v>
      </c>
      <c r="X3171">
        <v>3835400</v>
      </c>
      <c r="Y3171">
        <v>1150620</v>
      </c>
      <c r="Z3171">
        <v>3.67023056251647</v>
      </c>
      <c r="AA3171">
        <v>130</v>
      </c>
      <c r="AB3171">
        <v>10400000</v>
      </c>
      <c r="AC3171">
        <v>43343</v>
      </c>
      <c r="AD3171">
        <v>43330</v>
      </c>
      <c r="AE3171">
        <v>32.515999999999998</v>
      </c>
      <c r="AF3171">
        <v>27</v>
      </c>
      <c r="AG3171">
        <v>1343787.3</v>
      </c>
      <c r="AH3171">
        <v>2138600</v>
      </c>
      <c r="AI3171">
        <v>479880</v>
      </c>
      <c r="AJ3171">
        <v>10.8851385566789</v>
      </c>
      <c r="AK3171">
        <v>103</v>
      </c>
      <c r="AL3171">
        <v>8229700</v>
      </c>
      <c r="AM3171">
        <v>43373</v>
      </c>
      <c r="AN3171">
        <v>43330</v>
      </c>
      <c r="AO3171">
        <v>18.899999999999999</v>
      </c>
      <c r="AP3171" t="s">
        <v>3559</v>
      </c>
      <c r="AQ3171">
        <v>65</v>
      </c>
      <c r="AR3171">
        <v>0</v>
      </c>
      <c r="AS3171">
        <v>0</v>
      </c>
      <c r="AT3171">
        <v>0</v>
      </c>
    </row>
    <row r="3172" spans="1:46" x14ac:dyDescent="0.25">
      <c r="A3172" t="s">
        <v>41</v>
      </c>
      <c r="B3172" t="s">
        <v>137</v>
      </c>
      <c r="C3172" t="s">
        <v>190</v>
      </c>
      <c r="D3172" t="s">
        <v>236</v>
      </c>
      <c r="E3172" t="s">
        <v>319</v>
      </c>
      <c r="F3172" t="s">
        <v>45</v>
      </c>
      <c r="H3172" t="s">
        <v>38</v>
      </c>
      <c r="I3172">
        <v>89</v>
      </c>
      <c r="J3172">
        <v>89</v>
      </c>
      <c r="K3172">
        <v>36</v>
      </c>
      <c r="L3172">
        <v>59</v>
      </c>
      <c r="M3172">
        <v>785758.44</v>
      </c>
      <c r="N3172">
        <v>2065000</v>
      </c>
      <c r="O3172">
        <v>1032500</v>
      </c>
      <c r="P3172">
        <v>16.2872364488959</v>
      </c>
      <c r="Q3172">
        <v>78</v>
      </c>
      <c r="R3172">
        <v>2730000</v>
      </c>
      <c r="S3172">
        <v>43312</v>
      </c>
      <c r="T3172">
        <v>43245</v>
      </c>
      <c r="U3172">
        <v>39.968000000000004</v>
      </c>
      <c r="V3172">
        <v>47</v>
      </c>
      <c r="W3172">
        <v>628230.56000000006</v>
      </c>
      <c r="X3172">
        <v>1645000</v>
      </c>
      <c r="Y3172">
        <v>822500</v>
      </c>
      <c r="Z3172">
        <v>15.9813233133198</v>
      </c>
      <c r="AA3172">
        <v>67</v>
      </c>
      <c r="AB3172">
        <v>2345000</v>
      </c>
      <c r="AC3172">
        <v>43343</v>
      </c>
      <c r="AD3172">
        <v>43338</v>
      </c>
      <c r="AE3172">
        <v>31.838999999999999</v>
      </c>
      <c r="AF3172">
        <v>8</v>
      </c>
      <c r="AG3172">
        <v>110283.72</v>
      </c>
      <c r="AH3172">
        <v>280000</v>
      </c>
      <c r="AI3172">
        <v>63000</v>
      </c>
      <c r="AJ3172">
        <v>44.095810060961902</v>
      </c>
      <c r="AK3172">
        <v>131</v>
      </c>
      <c r="AL3172">
        <v>4585000</v>
      </c>
      <c r="AM3172">
        <v>43373</v>
      </c>
      <c r="AN3172">
        <v>43372</v>
      </c>
      <c r="AO3172">
        <v>5.6</v>
      </c>
      <c r="AP3172" t="s">
        <v>3560</v>
      </c>
      <c r="AQ3172">
        <v>78</v>
      </c>
      <c r="AR3172">
        <v>0</v>
      </c>
      <c r="AS3172">
        <v>0</v>
      </c>
      <c r="AT3172">
        <v>0</v>
      </c>
    </row>
    <row r="3173" spans="1:46" x14ac:dyDescent="0.25">
      <c r="A3173" t="s">
        <v>41</v>
      </c>
      <c r="B3173" t="s">
        <v>133</v>
      </c>
      <c r="C3173" t="s">
        <v>186</v>
      </c>
      <c r="D3173" t="s">
        <v>236</v>
      </c>
      <c r="E3173" t="s">
        <v>319</v>
      </c>
      <c r="F3173" t="s">
        <v>45</v>
      </c>
      <c r="H3173" t="s">
        <v>38</v>
      </c>
      <c r="I3173">
        <v>88</v>
      </c>
      <c r="J3173">
        <v>88</v>
      </c>
      <c r="K3173">
        <v>36</v>
      </c>
      <c r="L3173">
        <v>71</v>
      </c>
      <c r="M3173">
        <v>1069443.54</v>
      </c>
      <c r="N3173">
        <v>2769000</v>
      </c>
      <c r="O3173">
        <v>1365000</v>
      </c>
      <c r="P3173">
        <v>16.2116884376671</v>
      </c>
      <c r="Q3173">
        <v>97</v>
      </c>
      <c r="R3173">
        <v>3783000</v>
      </c>
      <c r="S3173">
        <v>43312</v>
      </c>
      <c r="T3173">
        <v>43204</v>
      </c>
      <c r="U3173">
        <v>48.097000000000001</v>
      </c>
      <c r="V3173">
        <v>58</v>
      </c>
      <c r="W3173">
        <v>888476.98</v>
      </c>
      <c r="X3173">
        <v>2262000</v>
      </c>
      <c r="Y3173">
        <v>1131000</v>
      </c>
      <c r="Z3173">
        <v>13.587561611598099</v>
      </c>
      <c r="AA3173">
        <v>111</v>
      </c>
      <c r="AB3173">
        <v>4329000</v>
      </c>
      <c r="AC3173">
        <v>43343</v>
      </c>
      <c r="AD3173">
        <v>43327</v>
      </c>
      <c r="AE3173">
        <v>39.29</v>
      </c>
      <c r="AF3173">
        <v>5</v>
      </c>
      <c r="AG3173">
        <v>77568.7</v>
      </c>
      <c r="AH3173">
        <v>195000</v>
      </c>
      <c r="AI3173">
        <v>74100</v>
      </c>
      <c r="AJ3173">
        <v>29.424673342080499</v>
      </c>
      <c r="AK3173">
        <v>106</v>
      </c>
      <c r="AL3173">
        <v>4134000</v>
      </c>
      <c r="AM3173">
        <v>43373</v>
      </c>
      <c r="AN3173">
        <v>43327</v>
      </c>
      <c r="AO3173">
        <v>3.5</v>
      </c>
      <c r="AP3173" t="s">
        <v>3561</v>
      </c>
      <c r="AQ3173">
        <v>93</v>
      </c>
      <c r="AR3173">
        <v>0</v>
      </c>
      <c r="AS3173">
        <v>0</v>
      </c>
      <c r="AT3173">
        <v>0</v>
      </c>
    </row>
    <row r="3174" spans="1:46" x14ac:dyDescent="0.25">
      <c r="A3174" t="s">
        <v>41</v>
      </c>
      <c r="B3174" t="s">
        <v>145</v>
      </c>
      <c r="C3174" t="s">
        <v>198</v>
      </c>
      <c r="D3174" t="s">
        <v>236</v>
      </c>
      <c r="E3174" t="s">
        <v>319</v>
      </c>
      <c r="F3174" t="s">
        <v>45</v>
      </c>
      <c r="H3174" t="s">
        <v>38</v>
      </c>
      <c r="I3174">
        <v>54</v>
      </c>
      <c r="J3174">
        <v>54</v>
      </c>
      <c r="K3174">
        <v>12</v>
      </c>
      <c r="L3174">
        <v>10</v>
      </c>
      <c r="M3174">
        <v>217848.38</v>
      </c>
      <c r="N3174">
        <v>380000</v>
      </c>
      <c r="O3174">
        <v>114000</v>
      </c>
      <c r="P3174">
        <v>9.9123241278854692</v>
      </c>
      <c r="Q3174">
        <v>21</v>
      </c>
      <c r="R3174">
        <v>798000</v>
      </c>
      <c r="S3174">
        <v>43307</v>
      </c>
      <c r="T3174">
        <v>43305</v>
      </c>
      <c r="U3174">
        <v>6.774</v>
      </c>
      <c r="V3174">
        <v>6</v>
      </c>
      <c r="W3174">
        <v>141462.04999999999</v>
      </c>
      <c r="X3174">
        <v>228000</v>
      </c>
      <c r="Y3174">
        <v>68400</v>
      </c>
      <c r="Z3174">
        <v>2.5010932973064399</v>
      </c>
      <c r="AA3174">
        <v>15</v>
      </c>
      <c r="AB3174">
        <v>570000</v>
      </c>
      <c r="AC3174">
        <v>43338</v>
      </c>
      <c r="AD3174">
        <v>43305</v>
      </c>
      <c r="AE3174">
        <v>4.0650000000000004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15</v>
      </c>
      <c r="AL3174">
        <v>570000</v>
      </c>
      <c r="AN3174">
        <v>43305</v>
      </c>
      <c r="AO3174">
        <v>0</v>
      </c>
      <c r="AP3174" t="s">
        <v>3562</v>
      </c>
      <c r="AQ3174">
        <v>4</v>
      </c>
      <c r="AR3174">
        <v>0</v>
      </c>
      <c r="AS3174">
        <v>0</v>
      </c>
      <c r="AT3174">
        <v>0</v>
      </c>
    </row>
    <row r="3175" spans="1:46" x14ac:dyDescent="0.25">
      <c r="A3175" t="s">
        <v>41</v>
      </c>
      <c r="B3175" t="s">
        <v>135</v>
      </c>
      <c r="C3175" t="s">
        <v>188</v>
      </c>
      <c r="D3175" t="s">
        <v>236</v>
      </c>
      <c r="E3175" t="s">
        <v>319</v>
      </c>
      <c r="F3175" t="s">
        <v>45</v>
      </c>
      <c r="H3175" t="s">
        <v>38</v>
      </c>
      <c r="I3175">
        <v>51</v>
      </c>
      <c r="J3175">
        <v>51</v>
      </c>
      <c r="K3175">
        <v>6</v>
      </c>
      <c r="L3175">
        <v>2</v>
      </c>
      <c r="M3175">
        <v>49635.93</v>
      </c>
      <c r="N3175">
        <v>90000</v>
      </c>
      <c r="O3175">
        <v>0</v>
      </c>
      <c r="P3175">
        <v>39.333863468146902</v>
      </c>
      <c r="Q3175">
        <v>6</v>
      </c>
      <c r="R3175">
        <v>270000</v>
      </c>
      <c r="S3175">
        <v>43308</v>
      </c>
      <c r="T3175">
        <v>43307</v>
      </c>
      <c r="U3175">
        <v>1.355</v>
      </c>
      <c r="V3175">
        <v>17</v>
      </c>
      <c r="W3175">
        <v>416513.62</v>
      </c>
      <c r="X3175">
        <v>765000</v>
      </c>
      <c r="Y3175">
        <v>229500</v>
      </c>
      <c r="Z3175">
        <v>14.441646717295299</v>
      </c>
      <c r="AA3175">
        <v>1</v>
      </c>
      <c r="AB3175">
        <v>45000</v>
      </c>
      <c r="AC3175">
        <v>43330</v>
      </c>
      <c r="AD3175">
        <v>43319</v>
      </c>
      <c r="AE3175">
        <v>11.516</v>
      </c>
      <c r="AF3175">
        <v>5</v>
      </c>
      <c r="AG3175">
        <v>119559.29</v>
      </c>
      <c r="AH3175">
        <v>225000</v>
      </c>
      <c r="AI3175">
        <v>0</v>
      </c>
      <c r="AJ3175">
        <v>41.5487916854471</v>
      </c>
      <c r="AK3175">
        <v>8</v>
      </c>
      <c r="AL3175">
        <v>360000</v>
      </c>
      <c r="AM3175">
        <v>43373</v>
      </c>
      <c r="AN3175">
        <v>43400</v>
      </c>
      <c r="AO3175">
        <v>3.5</v>
      </c>
      <c r="AP3175" t="s">
        <v>3563</v>
      </c>
      <c r="AQ3175">
        <v>6</v>
      </c>
      <c r="AR3175">
        <v>0</v>
      </c>
      <c r="AS3175">
        <v>0</v>
      </c>
      <c r="AT3175">
        <v>0</v>
      </c>
    </row>
    <row r="3176" spans="1:46" x14ac:dyDescent="0.25">
      <c r="A3176" t="s">
        <v>41</v>
      </c>
      <c r="B3176" t="s">
        <v>148</v>
      </c>
      <c r="C3176" t="s">
        <v>201</v>
      </c>
      <c r="D3176" t="s">
        <v>236</v>
      </c>
      <c r="E3176" t="s">
        <v>319</v>
      </c>
      <c r="F3176" t="s">
        <v>45</v>
      </c>
      <c r="H3176" t="s">
        <v>38</v>
      </c>
      <c r="I3176">
        <v>51</v>
      </c>
      <c r="J3176">
        <v>51</v>
      </c>
      <c r="K3176">
        <v>6</v>
      </c>
      <c r="L3176">
        <v>2</v>
      </c>
      <c r="M3176">
        <v>62587.040000000001</v>
      </c>
      <c r="N3176">
        <v>118000</v>
      </c>
      <c r="O3176">
        <v>0</v>
      </c>
      <c r="P3176">
        <v>41.656149004210498</v>
      </c>
      <c r="Q3176">
        <v>2</v>
      </c>
      <c r="R3176">
        <v>118000</v>
      </c>
      <c r="S3176">
        <v>43309</v>
      </c>
      <c r="T3176">
        <v>43131</v>
      </c>
      <c r="U3176">
        <v>1.355</v>
      </c>
      <c r="V3176">
        <v>10</v>
      </c>
      <c r="W3176">
        <v>312935.3</v>
      </c>
      <c r="X3176">
        <v>590000</v>
      </c>
      <c r="Y3176">
        <v>177000</v>
      </c>
      <c r="Z3176">
        <v>16.6516149112005</v>
      </c>
      <c r="AA3176">
        <v>28</v>
      </c>
      <c r="AB3176">
        <v>1652000</v>
      </c>
      <c r="AC3176">
        <v>43338</v>
      </c>
      <c r="AD3176">
        <v>43319</v>
      </c>
      <c r="AE3176">
        <v>6.774</v>
      </c>
      <c r="AF3176">
        <v>7</v>
      </c>
      <c r="AG3176">
        <v>219259.28</v>
      </c>
      <c r="AH3176">
        <v>413000</v>
      </c>
      <c r="AI3176">
        <v>0</v>
      </c>
      <c r="AJ3176">
        <v>41.601644481357901</v>
      </c>
      <c r="AK3176">
        <v>39</v>
      </c>
      <c r="AL3176">
        <v>2301000</v>
      </c>
      <c r="AM3176">
        <v>43367</v>
      </c>
      <c r="AN3176">
        <v>43372</v>
      </c>
      <c r="AO3176">
        <v>4.9000000000000004</v>
      </c>
      <c r="AP3176" t="s">
        <v>3564</v>
      </c>
      <c r="AQ3176">
        <v>22</v>
      </c>
      <c r="AR3176">
        <v>0</v>
      </c>
      <c r="AS3176">
        <v>0</v>
      </c>
      <c r="AT3176">
        <v>0</v>
      </c>
    </row>
    <row r="3177" spans="1:46" x14ac:dyDescent="0.25">
      <c r="A3177" t="s">
        <v>41</v>
      </c>
      <c r="B3177" t="s">
        <v>138</v>
      </c>
      <c r="C3177" t="s">
        <v>191</v>
      </c>
      <c r="D3177" t="s">
        <v>236</v>
      </c>
      <c r="E3177" t="s">
        <v>319</v>
      </c>
      <c r="F3177" t="s">
        <v>45</v>
      </c>
      <c r="H3177" t="s">
        <v>38</v>
      </c>
      <c r="I3177">
        <v>45</v>
      </c>
      <c r="J3177">
        <v>45</v>
      </c>
      <c r="K3177">
        <v>36</v>
      </c>
      <c r="L3177">
        <v>7</v>
      </c>
      <c r="M3177">
        <v>93907.66</v>
      </c>
      <c r="N3177">
        <v>175000</v>
      </c>
      <c r="O3177">
        <v>0</v>
      </c>
      <c r="P3177">
        <v>40.972327966269901</v>
      </c>
      <c r="Q3177">
        <v>25</v>
      </c>
      <c r="R3177">
        <v>625000</v>
      </c>
      <c r="S3177">
        <v>43304</v>
      </c>
      <c r="T3177">
        <v>43261</v>
      </c>
      <c r="U3177">
        <v>4.742</v>
      </c>
      <c r="V3177">
        <v>5</v>
      </c>
      <c r="W3177">
        <v>67076.92</v>
      </c>
      <c r="X3177">
        <v>125000</v>
      </c>
      <c r="Y3177">
        <v>15000</v>
      </c>
      <c r="Z3177">
        <v>32.923079999999999</v>
      </c>
      <c r="AA3177">
        <v>20</v>
      </c>
      <c r="AB3177">
        <v>500000</v>
      </c>
      <c r="AC3177">
        <v>43334</v>
      </c>
      <c r="AD3177">
        <v>43261</v>
      </c>
      <c r="AE3177">
        <v>3.387</v>
      </c>
      <c r="AF3177">
        <v>6</v>
      </c>
      <c r="AG3177">
        <v>80492.31</v>
      </c>
      <c r="AH3177">
        <v>150000</v>
      </c>
      <c r="AI3177">
        <v>22500</v>
      </c>
      <c r="AJ3177">
        <v>30.555654172113201</v>
      </c>
      <c r="AK3177">
        <v>14</v>
      </c>
      <c r="AL3177">
        <v>350000</v>
      </c>
      <c r="AM3177">
        <v>43369</v>
      </c>
      <c r="AN3177">
        <v>43261</v>
      </c>
      <c r="AO3177">
        <v>4.2</v>
      </c>
      <c r="AP3177" t="s">
        <v>3565</v>
      </c>
      <c r="AQ3177">
        <v>43</v>
      </c>
      <c r="AR3177">
        <v>0</v>
      </c>
      <c r="AS3177">
        <v>0</v>
      </c>
      <c r="AT3177">
        <v>0</v>
      </c>
    </row>
    <row r="3178" spans="1:46" x14ac:dyDescent="0.25">
      <c r="A3178" t="s">
        <v>41</v>
      </c>
      <c r="B3178" t="s">
        <v>132</v>
      </c>
      <c r="C3178" t="s">
        <v>185</v>
      </c>
      <c r="D3178" t="s">
        <v>236</v>
      </c>
      <c r="E3178" t="s">
        <v>319</v>
      </c>
      <c r="F3178" t="s">
        <v>45</v>
      </c>
      <c r="H3178" t="s">
        <v>38</v>
      </c>
      <c r="I3178">
        <v>42</v>
      </c>
      <c r="J3178">
        <v>42</v>
      </c>
      <c r="K3178">
        <v>12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32000</v>
      </c>
      <c r="T3178">
        <v>43211</v>
      </c>
      <c r="U3178">
        <v>0</v>
      </c>
      <c r="V3178">
        <v>3</v>
      </c>
      <c r="W3178">
        <v>50694.17</v>
      </c>
      <c r="X3178">
        <v>96000</v>
      </c>
      <c r="Y3178">
        <v>28800</v>
      </c>
      <c r="Z3178">
        <v>17.018471602706001</v>
      </c>
      <c r="AA3178">
        <v>46</v>
      </c>
      <c r="AB3178">
        <v>1472000</v>
      </c>
      <c r="AC3178">
        <v>43339</v>
      </c>
      <c r="AD3178">
        <v>43338</v>
      </c>
      <c r="AE3178">
        <v>2.032</v>
      </c>
      <c r="AF3178">
        <v>19</v>
      </c>
      <c r="AG3178">
        <v>319713.68</v>
      </c>
      <c r="AH3178">
        <v>608000</v>
      </c>
      <c r="AI3178">
        <v>153600</v>
      </c>
      <c r="AJ3178">
        <v>22.604522870291401</v>
      </c>
      <c r="AK3178">
        <v>51</v>
      </c>
      <c r="AL3178">
        <v>1632000</v>
      </c>
      <c r="AM3178">
        <v>43373</v>
      </c>
      <c r="AN3178">
        <v>43372</v>
      </c>
      <c r="AO3178">
        <v>13.3</v>
      </c>
      <c r="AP3178" t="s">
        <v>3566</v>
      </c>
      <c r="AQ3178">
        <v>36</v>
      </c>
      <c r="AR3178">
        <v>0</v>
      </c>
      <c r="AS3178">
        <v>0</v>
      </c>
      <c r="AT3178">
        <v>0</v>
      </c>
    </row>
    <row r="3179" spans="1:46" x14ac:dyDescent="0.25">
      <c r="A3179" t="s">
        <v>41</v>
      </c>
      <c r="B3179" t="s">
        <v>139</v>
      </c>
      <c r="C3179" t="s">
        <v>192</v>
      </c>
      <c r="D3179" t="s">
        <v>236</v>
      </c>
      <c r="E3179" t="s">
        <v>319</v>
      </c>
      <c r="F3179" t="s">
        <v>45</v>
      </c>
      <c r="H3179" t="s">
        <v>38</v>
      </c>
      <c r="I3179">
        <v>39</v>
      </c>
      <c r="J3179">
        <v>39</v>
      </c>
      <c r="K3179">
        <v>36</v>
      </c>
      <c r="L3179">
        <v>7</v>
      </c>
      <c r="M3179">
        <v>134078.45000000001</v>
      </c>
      <c r="N3179">
        <v>238000</v>
      </c>
      <c r="O3179">
        <v>51000</v>
      </c>
      <c r="P3179">
        <v>21.130323529411701</v>
      </c>
      <c r="Q3179">
        <v>39</v>
      </c>
      <c r="R3179">
        <v>1326000</v>
      </c>
      <c r="S3179">
        <v>43312</v>
      </c>
      <c r="T3179">
        <v>43307</v>
      </c>
      <c r="U3179">
        <v>4.742</v>
      </c>
      <c r="V3179">
        <v>22</v>
      </c>
      <c r="W3179">
        <v>444275.16</v>
      </c>
      <c r="X3179">
        <v>748000</v>
      </c>
      <c r="Y3179">
        <v>224400</v>
      </c>
      <c r="Z3179">
        <v>6.66488235294117</v>
      </c>
      <c r="AA3179">
        <v>125</v>
      </c>
      <c r="AB3179">
        <v>4250000</v>
      </c>
      <c r="AC3179">
        <v>43342</v>
      </c>
      <c r="AD3179">
        <v>43325</v>
      </c>
      <c r="AE3179">
        <v>14.903</v>
      </c>
      <c r="AF3179">
        <v>5</v>
      </c>
      <c r="AG3179">
        <v>98854.1</v>
      </c>
      <c r="AH3179">
        <v>170000</v>
      </c>
      <c r="AI3179">
        <v>26589</v>
      </c>
      <c r="AJ3179">
        <v>24.176311229058602</v>
      </c>
      <c r="AK3179">
        <v>120</v>
      </c>
      <c r="AL3179">
        <v>4080000</v>
      </c>
      <c r="AM3179">
        <v>43372</v>
      </c>
      <c r="AN3179">
        <v>43325</v>
      </c>
      <c r="AO3179">
        <v>3.5</v>
      </c>
      <c r="AP3179" t="s">
        <v>3567</v>
      </c>
      <c r="AQ3179">
        <v>59</v>
      </c>
      <c r="AR3179">
        <v>0</v>
      </c>
      <c r="AS3179">
        <v>0</v>
      </c>
      <c r="AT3179">
        <v>0</v>
      </c>
    </row>
    <row r="3180" spans="1:46" x14ac:dyDescent="0.25">
      <c r="A3180" t="s">
        <v>41</v>
      </c>
      <c r="B3180" t="s">
        <v>140</v>
      </c>
      <c r="C3180" t="s">
        <v>193</v>
      </c>
      <c r="D3180" t="s">
        <v>236</v>
      </c>
      <c r="E3180" t="s">
        <v>319</v>
      </c>
      <c r="F3180" t="s">
        <v>45</v>
      </c>
      <c r="H3180" t="s">
        <v>38</v>
      </c>
      <c r="I3180">
        <v>39</v>
      </c>
      <c r="J3180">
        <v>39</v>
      </c>
      <c r="K3180">
        <v>36</v>
      </c>
      <c r="L3180">
        <v>3</v>
      </c>
      <c r="M3180">
        <v>60587.76</v>
      </c>
      <c r="N3180">
        <v>111000</v>
      </c>
      <c r="O3180">
        <v>33300</v>
      </c>
      <c r="P3180">
        <v>14.2258228353882</v>
      </c>
      <c r="Q3180">
        <v>64</v>
      </c>
      <c r="R3180">
        <v>2368000</v>
      </c>
      <c r="S3180">
        <v>43283</v>
      </c>
      <c r="T3180">
        <v>43241</v>
      </c>
      <c r="U3180">
        <v>2.032</v>
      </c>
      <c r="V3180">
        <v>11</v>
      </c>
      <c r="W3180">
        <v>222155.12</v>
      </c>
      <c r="X3180">
        <v>407000</v>
      </c>
      <c r="Y3180">
        <v>122100</v>
      </c>
      <c r="Z3180">
        <v>14.2258223938223</v>
      </c>
      <c r="AA3180">
        <v>53</v>
      </c>
      <c r="AB3180">
        <v>1961000</v>
      </c>
      <c r="AC3180">
        <v>43339</v>
      </c>
      <c r="AD3180">
        <v>43241</v>
      </c>
      <c r="AE3180">
        <v>7.452</v>
      </c>
      <c r="AF3180">
        <v>24</v>
      </c>
      <c r="AG3180">
        <v>488866.74</v>
      </c>
      <c r="AH3180">
        <v>888000</v>
      </c>
      <c r="AI3180">
        <v>244200</v>
      </c>
      <c r="AJ3180">
        <v>16.471976661916099</v>
      </c>
      <c r="AK3180">
        <v>65</v>
      </c>
      <c r="AL3180">
        <v>2405000</v>
      </c>
      <c r="AM3180">
        <v>43372</v>
      </c>
      <c r="AN3180">
        <v>43365</v>
      </c>
      <c r="AO3180">
        <v>16.8</v>
      </c>
      <c r="AP3180" t="s">
        <v>3568</v>
      </c>
      <c r="AQ3180">
        <v>33</v>
      </c>
      <c r="AR3180">
        <v>0</v>
      </c>
      <c r="AS3180">
        <v>0</v>
      </c>
      <c r="AT3180">
        <v>0</v>
      </c>
    </row>
    <row r="3181" spans="1:46" x14ac:dyDescent="0.25">
      <c r="A3181" t="s">
        <v>41</v>
      </c>
      <c r="B3181" t="s">
        <v>141</v>
      </c>
      <c r="C3181" t="s">
        <v>194</v>
      </c>
      <c r="D3181" t="s">
        <v>236</v>
      </c>
      <c r="E3181" t="s">
        <v>319</v>
      </c>
      <c r="F3181" t="s">
        <v>45</v>
      </c>
      <c r="H3181" t="s">
        <v>38</v>
      </c>
      <c r="I3181">
        <v>39</v>
      </c>
      <c r="J3181">
        <v>39</v>
      </c>
      <c r="K3181">
        <v>36</v>
      </c>
      <c r="L3181">
        <v>10</v>
      </c>
      <c r="M3181">
        <v>233785.1</v>
      </c>
      <c r="N3181">
        <v>420000</v>
      </c>
      <c r="O3181">
        <v>75600</v>
      </c>
      <c r="P3181">
        <v>25.329962231512699</v>
      </c>
      <c r="Q3181">
        <v>81</v>
      </c>
      <c r="R3181">
        <v>3402000</v>
      </c>
      <c r="S3181">
        <v>43297</v>
      </c>
      <c r="T3181">
        <v>43241</v>
      </c>
      <c r="U3181">
        <v>6.774</v>
      </c>
      <c r="V3181">
        <v>19</v>
      </c>
      <c r="W3181">
        <v>449556.66</v>
      </c>
      <c r="X3181">
        <v>798000</v>
      </c>
      <c r="Y3181">
        <v>239400</v>
      </c>
      <c r="Z3181">
        <v>11.472909806132099</v>
      </c>
      <c r="AA3181">
        <v>98</v>
      </c>
      <c r="AB3181">
        <v>4116000</v>
      </c>
      <c r="AC3181">
        <v>43339</v>
      </c>
      <c r="AD3181">
        <v>43325</v>
      </c>
      <c r="AE3181">
        <v>12.871</v>
      </c>
      <c r="AF3181">
        <v>28</v>
      </c>
      <c r="AG3181">
        <v>666481.5</v>
      </c>
      <c r="AH3181">
        <v>1176000</v>
      </c>
      <c r="AI3181">
        <v>340200</v>
      </c>
      <c r="AJ3181">
        <v>12.2840811408748</v>
      </c>
      <c r="AK3181">
        <v>106</v>
      </c>
      <c r="AL3181">
        <v>4452000</v>
      </c>
      <c r="AM3181">
        <v>43373</v>
      </c>
      <c r="AN3181">
        <v>43373</v>
      </c>
      <c r="AO3181">
        <v>19.600000000000001</v>
      </c>
      <c r="AP3181" t="s">
        <v>3569</v>
      </c>
      <c r="AQ3181">
        <v>59</v>
      </c>
      <c r="AR3181">
        <v>0</v>
      </c>
      <c r="AS3181">
        <v>0</v>
      </c>
      <c r="AT3181">
        <v>0</v>
      </c>
    </row>
    <row r="3182" spans="1:46" x14ac:dyDescent="0.25">
      <c r="A3182" t="s">
        <v>41</v>
      </c>
      <c r="B3182" t="s">
        <v>142</v>
      </c>
      <c r="C3182" t="s">
        <v>195</v>
      </c>
      <c r="D3182" t="s">
        <v>236</v>
      </c>
      <c r="E3182" t="s">
        <v>319</v>
      </c>
      <c r="F3182" t="s">
        <v>45</v>
      </c>
      <c r="H3182" t="s">
        <v>38</v>
      </c>
      <c r="I3182">
        <v>39</v>
      </c>
      <c r="J3182">
        <v>39</v>
      </c>
      <c r="K3182">
        <v>36</v>
      </c>
      <c r="L3182">
        <v>56</v>
      </c>
      <c r="M3182">
        <v>792726.48</v>
      </c>
      <c r="N3182">
        <v>1796800</v>
      </c>
      <c r="O3182">
        <v>796740</v>
      </c>
      <c r="P3182">
        <v>12.805318924461799</v>
      </c>
      <c r="Q3182">
        <v>68</v>
      </c>
      <c r="R3182">
        <v>2380000</v>
      </c>
      <c r="S3182">
        <v>43312</v>
      </c>
      <c r="T3182">
        <v>43211</v>
      </c>
      <c r="U3182">
        <v>37.935000000000002</v>
      </c>
      <c r="V3182">
        <v>31</v>
      </c>
      <c r="W3182">
        <v>438830.73</v>
      </c>
      <c r="X3182">
        <v>1085000</v>
      </c>
      <c r="Y3182">
        <v>542500</v>
      </c>
      <c r="Z3182">
        <v>11.020497110053601</v>
      </c>
      <c r="AA3182">
        <v>73</v>
      </c>
      <c r="AB3182">
        <v>2555000</v>
      </c>
      <c r="AC3182">
        <v>43339</v>
      </c>
      <c r="AD3182">
        <v>43341</v>
      </c>
      <c r="AE3182">
        <v>21</v>
      </c>
      <c r="AF3182">
        <v>4</v>
      </c>
      <c r="AG3182">
        <v>56255.199999999997</v>
      </c>
      <c r="AH3182">
        <v>140000</v>
      </c>
      <c r="AI3182">
        <v>70000</v>
      </c>
      <c r="AJ3182">
        <v>11.598971933720099</v>
      </c>
      <c r="AK3182">
        <v>105</v>
      </c>
      <c r="AL3182">
        <v>3675000</v>
      </c>
      <c r="AM3182">
        <v>43373</v>
      </c>
      <c r="AN3182">
        <v>43348</v>
      </c>
      <c r="AO3182">
        <v>2.8</v>
      </c>
      <c r="AP3182" t="s">
        <v>3570</v>
      </c>
      <c r="AQ3182">
        <v>88</v>
      </c>
      <c r="AR3182">
        <v>0</v>
      </c>
      <c r="AS3182">
        <v>0</v>
      </c>
      <c r="AT3182">
        <v>0</v>
      </c>
    </row>
    <row r="3183" spans="1:46" x14ac:dyDescent="0.25">
      <c r="A3183" t="s">
        <v>41</v>
      </c>
      <c r="B3183" t="s">
        <v>167</v>
      </c>
      <c r="C3183" t="s">
        <v>220</v>
      </c>
      <c r="D3183" t="s">
        <v>236</v>
      </c>
      <c r="E3183" t="s">
        <v>319</v>
      </c>
      <c r="F3183" t="s">
        <v>45</v>
      </c>
      <c r="H3183" t="s">
        <v>38</v>
      </c>
      <c r="I3183">
        <v>33</v>
      </c>
      <c r="J3183">
        <v>33</v>
      </c>
      <c r="K3183">
        <v>6</v>
      </c>
      <c r="L3183">
        <v>11</v>
      </c>
      <c r="M3183">
        <v>508130.04</v>
      </c>
      <c r="N3183">
        <v>869000</v>
      </c>
      <c r="O3183">
        <v>237000</v>
      </c>
      <c r="P3183">
        <v>11.5596450066774</v>
      </c>
      <c r="Q3183">
        <v>23</v>
      </c>
      <c r="R3183">
        <v>1817000</v>
      </c>
      <c r="S3183">
        <v>43311</v>
      </c>
      <c r="T3183">
        <v>43203</v>
      </c>
      <c r="U3183">
        <v>7.452</v>
      </c>
      <c r="V3183">
        <v>33</v>
      </c>
      <c r="W3183">
        <v>1560353.95</v>
      </c>
      <c r="X3183">
        <v>2623000</v>
      </c>
      <c r="Y3183">
        <v>763200</v>
      </c>
      <c r="Z3183">
        <v>7.7110794320285301</v>
      </c>
      <c r="AA3183">
        <v>38</v>
      </c>
      <c r="AB3183">
        <v>3154000</v>
      </c>
      <c r="AC3183">
        <v>43343</v>
      </c>
      <c r="AD3183">
        <v>43342</v>
      </c>
      <c r="AE3183">
        <v>22.355</v>
      </c>
      <c r="AF3183">
        <v>19</v>
      </c>
      <c r="AG3183">
        <v>917719.02</v>
      </c>
      <c r="AH3183">
        <v>1561000</v>
      </c>
      <c r="AI3183">
        <v>468300</v>
      </c>
      <c r="AJ3183">
        <v>7.6149974952374802</v>
      </c>
      <c r="AK3183">
        <v>25</v>
      </c>
      <c r="AL3183">
        <v>1975000</v>
      </c>
      <c r="AM3183">
        <v>43372</v>
      </c>
      <c r="AN3183">
        <v>43395</v>
      </c>
      <c r="AO3183">
        <v>13.3</v>
      </c>
      <c r="AP3183" t="s">
        <v>3571</v>
      </c>
      <c r="AQ3183">
        <v>36</v>
      </c>
      <c r="AR3183">
        <v>0</v>
      </c>
      <c r="AS3183">
        <v>0</v>
      </c>
      <c r="AT3183">
        <v>0</v>
      </c>
    </row>
    <row r="3184" spans="1:46" x14ac:dyDescent="0.25">
      <c r="A3184" t="s">
        <v>41</v>
      </c>
      <c r="B3184" t="s">
        <v>163</v>
      </c>
      <c r="C3184" t="s">
        <v>216</v>
      </c>
      <c r="D3184" t="s">
        <v>236</v>
      </c>
      <c r="E3184" t="s">
        <v>319</v>
      </c>
      <c r="F3184" t="s">
        <v>45</v>
      </c>
      <c r="H3184" t="s">
        <v>38</v>
      </c>
      <c r="I3184">
        <v>32</v>
      </c>
      <c r="J3184">
        <v>32</v>
      </c>
      <c r="K3184">
        <v>6</v>
      </c>
      <c r="L3184">
        <v>40</v>
      </c>
      <c r="M3184">
        <v>2724141.02</v>
      </c>
      <c r="N3184">
        <v>4760000</v>
      </c>
      <c r="O3184">
        <v>1320900</v>
      </c>
      <c r="P3184">
        <v>12.868043312620699</v>
      </c>
      <c r="Q3184">
        <v>66</v>
      </c>
      <c r="R3184">
        <v>7854000</v>
      </c>
      <c r="S3184">
        <v>43312</v>
      </c>
      <c r="T3184">
        <v>43307</v>
      </c>
      <c r="U3184">
        <v>27.097000000000001</v>
      </c>
      <c r="V3184">
        <v>42</v>
      </c>
      <c r="W3184">
        <v>2935754.92</v>
      </c>
      <c r="X3184">
        <v>4998000</v>
      </c>
      <c r="Y3184">
        <v>1499400</v>
      </c>
      <c r="Z3184">
        <v>7.6964954113507504</v>
      </c>
      <c r="AA3184">
        <v>60</v>
      </c>
      <c r="AB3184">
        <v>7140000</v>
      </c>
      <c r="AC3184">
        <v>43343</v>
      </c>
      <c r="AD3184">
        <v>43347</v>
      </c>
      <c r="AE3184">
        <v>28.452000000000002</v>
      </c>
      <c r="AF3184">
        <v>20</v>
      </c>
      <c r="AG3184">
        <v>1384773</v>
      </c>
      <c r="AH3184">
        <v>2380000</v>
      </c>
      <c r="AI3184">
        <v>571200</v>
      </c>
      <c r="AJ3184">
        <v>15.786692816405701</v>
      </c>
      <c r="AK3184">
        <v>52</v>
      </c>
      <c r="AL3184">
        <v>6188000</v>
      </c>
      <c r="AM3184">
        <v>43373</v>
      </c>
      <c r="AN3184">
        <v>43395</v>
      </c>
      <c r="AO3184">
        <v>14</v>
      </c>
      <c r="AP3184" t="s">
        <v>3572</v>
      </c>
      <c r="AQ3184">
        <v>70</v>
      </c>
      <c r="AR3184">
        <v>0</v>
      </c>
      <c r="AS3184">
        <v>12</v>
      </c>
      <c r="AT3184">
        <v>0</v>
      </c>
    </row>
    <row r="3185" spans="1:46" x14ac:dyDescent="0.25">
      <c r="A3185" t="s">
        <v>41</v>
      </c>
      <c r="B3185" t="s">
        <v>144</v>
      </c>
      <c r="C3185" t="s">
        <v>197</v>
      </c>
      <c r="D3185" t="s">
        <v>236</v>
      </c>
      <c r="E3185" t="s">
        <v>319</v>
      </c>
      <c r="F3185" t="s">
        <v>45</v>
      </c>
      <c r="H3185" t="s">
        <v>38</v>
      </c>
      <c r="I3185">
        <v>31</v>
      </c>
      <c r="J3185">
        <v>31</v>
      </c>
      <c r="K3185">
        <v>25</v>
      </c>
      <c r="L3185">
        <v>6</v>
      </c>
      <c r="M3185">
        <v>97012.98</v>
      </c>
      <c r="N3185">
        <v>186000</v>
      </c>
      <c r="O3185">
        <v>6200</v>
      </c>
      <c r="P3185">
        <v>40.648343550189999</v>
      </c>
      <c r="Q3185">
        <v>47</v>
      </c>
      <c r="R3185">
        <v>1457000</v>
      </c>
      <c r="S3185">
        <v>43303</v>
      </c>
      <c r="T3185">
        <v>43158</v>
      </c>
      <c r="U3185">
        <v>4.0650000000000004</v>
      </c>
      <c r="V3185">
        <v>5</v>
      </c>
      <c r="W3185">
        <v>80844.149999999994</v>
      </c>
      <c r="X3185">
        <v>155000</v>
      </c>
      <c r="Y3185">
        <v>0</v>
      </c>
      <c r="Z3185">
        <v>42.626732295079499</v>
      </c>
      <c r="AA3185">
        <v>42</v>
      </c>
      <c r="AB3185">
        <v>1302000</v>
      </c>
      <c r="AC3185">
        <v>43329</v>
      </c>
      <c r="AD3185">
        <v>43158</v>
      </c>
      <c r="AE3185">
        <v>3.387</v>
      </c>
      <c r="AF3185">
        <v>15</v>
      </c>
      <c r="AG3185">
        <v>242532.41</v>
      </c>
      <c r="AH3185">
        <v>465000</v>
      </c>
      <c r="AI3185">
        <v>139500</v>
      </c>
      <c r="AJ3185">
        <v>18.0382024829375</v>
      </c>
      <c r="AK3185">
        <v>27</v>
      </c>
      <c r="AL3185">
        <v>837000</v>
      </c>
      <c r="AM3185">
        <v>43373</v>
      </c>
      <c r="AN3185">
        <v>43158</v>
      </c>
      <c r="AO3185">
        <v>10.5</v>
      </c>
      <c r="AP3185" t="s">
        <v>3573</v>
      </c>
      <c r="AQ3185">
        <v>0</v>
      </c>
      <c r="AR3185">
        <v>0</v>
      </c>
      <c r="AS3185">
        <v>0</v>
      </c>
      <c r="AT3185">
        <v>0</v>
      </c>
    </row>
    <row r="3186" spans="1:46" x14ac:dyDescent="0.25">
      <c r="A3186" t="s">
        <v>41</v>
      </c>
      <c r="B3186" t="s">
        <v>159</v>
      </c>
      <c r="C3186" t="s">
        <v>212</v>
      </c>
      <c r="D3186" t="s">
        <v>236</v>
      </c>
      <c r="E3186" t="s">
        <v>319</v>
      </c>
      <c r="F3186" t="s">
        <v>45</v>
      </c>
      <c r="H3186" t="s">
        <v>38</v>
      </c>
      <c r="I3186">
        <v>30</v>
      </c>
      <c r="J3186">
        <v>30</v>
      </c>
      <c r="K3186">
        <v>1</v>
      </c>
      <c r="L3186">
        <v>2</v>
      </c>
      <c r="M3186">
        <v>74729.7</v>
      </c>
      <c r="N3186">
        <v>136000</v>
      </c>
      <c r="O3186">
        <v>20400</v>
      </c>
      <c r="P3186">
        <v>28.890423813919</v>
      </c>
      <c r="Q3186">
        <v>10</v>
      </c>
      <c r="R3186">
        <v>680000</v>
      </c>
      <c r="S3186">
        <v>43299</v>
      </c>
      <c r="T3186">
        <v>43184</v>
      </c>
      <c r="U3186">
        <v>1.355</v>
      </c>
      <c r="V3186">
        <v>4</v>
      </c>
      <c r="W3186">
        <v>154961.93</v>
      </c>
      <c r="X3186">
        <v>272000</v>
      </c>
      <c r="Y3186">
        <v>81600</v>
      </c>
      <c r="Z3186">
        <v>10.473674847937801</v>
      </c>
      <c r="AA3186">
        <v>42</v>
      </c>
      <c r="AB3186">
        <v>2856000</v>
      </c>
      <c r="AC3186">
        <v>43337</v>
      </c>
      <c r="AD3186">
        <v>43330</v>
      </c>
      <c r="AE3186">
        <v>2.71</v>
      </c>
      <c r="AF3186">
        <v>5</v>
      </c>
      <c r="AG3186">
        <v>196287.8</v>
      </c>
      <c r="AH3186">
        <v>340000</v>
      </c>
      <c r="AI3186">
        <v>102000</v>
      </c>
      <c r="AJ3186">
        <v>9.2787477466869692</v>
      </c>
      <c r="AK3186">
        <v>37</v>
      </c>
      <c r="AL3186">
        <v>2516000</v>
      </c>
      <c r="AM3186">
        <v>43367</v>
      </c>
      <c r="AN3186">
        <v>43330</v>
      </c>
      <c r="AO3186">
        <v>3.5</v>
      </c>
      <c r="AP3186" t="s">
        <v>3574</v>
      </c>
      <c r="AQ3186">
        <v>12</v>
      </c>
      <c r="AR3186">
        <v>0</v>
      </c>
      <c r="AS3186">
        <v>0</v>
      </c>
      <c r="AT3186">
        <v>0</v>
      </c>
    </row>
    <row r="3187" spans="1:46" x14ac:dyDescent="0.25">
      <c r="A3187" t="s">
        <v>41</v>
      </c>
      <c r="B3187" t="s">
        <v>143</v>
      </c>
      <c r="C3187" t="s">
        <v>196</v>
      </c>
      <c r="D3187" t="s">
        <v>236</v>
      </c>
      <c r="E3187" t="s">
        <v>319</v>
      </c>
      <c r="F3187" t="s">
        <v>45</v>
      </c>
      <c r="H3187" t="s">
        <v>38</v>
      </c>
      <c r="I3187">
        <v>27</v>
      </c>
      <c r="J3187">
        <v>27</v>
      </c>
      <c r="K3187">
        <v>24</v>
      </c>
      <c r="L3187">
        <v>6</v>
      </c>
      <c r="M3187">
        <v>151827.87</v>
      </c>
      <c r="N3187">
        <v>288000</v>
      </c>
      <c r="O3187">
        <v>43200</v>
      </c>
      <c r="P3187">
        <v>31.7766925413057</v>
      </c>
      <c r="Q3187">
        <v>40</v>
      </c>
      <c r="R3187">
        <v>1920000</v>
      </c>
      <c r="S3187">
        <v>43309</v>
      </c>
      <c r="T3187">
        <v>43123</v>
      </c>
      <c r="U3187">
        <v>4.0650000000000004</v>
      </c>
      <c r="V3187">
        <v>6</v>
      </c>
      <c r="W3187">
        <v>151827.87</v>
      </c>
      <c r="X3187">
        <v>288000</v>
      </c>
      <c r="Y3187">
        <v>86400</v>
      </c>
      <c r="Z3187">
        <v>17.157412079103199</v>
      </c>
      <c r="AA3187">
        <v>34</v>
      </c>
      <c r="AB3187">
        <v>1632000</v>
      </c>
      <c r="AC3187">
        <v>43337</v>
      </c>
      <c r="AD3187">
        <v>43123</v>
      </c>
      <c r="AE3187">
        <v>4.0650000000000004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34</v>
      </c>
      <c r="AL3187">
        <v>1632000</v>
      </c>
      <c r="AN3187">
        <v>43123</v>
      </c>
      <c r="AO3187">
        <v>0</v>
      </c>
      <c r="AP3187" t="s">
        <v>3575</v>
      </c>
      <c r="AQ3187">
        <v>6</v>
      </c>
      <c r="AR3187">
        <v>0</v>
      </c>
      <c r="AS3187">
        <v>0</v>
      </c>
      <c r="AT3187">
        <v>0</v>
      </c>
    </row>
    <row r="3188" spans="1:46" x14ac:dyDescent="0.25">
      <c r="A3188" t="s">
        <v>41</v>
      </c>
      <c r="B3188" t="s">
        <v>146</v>
      </c>
      <c r="C3188" t="s">
        <v>199</v>
      </c>
      <c r="D3188" t="s">
        <v>236</v>
      </c>
      <c r="E3188" t="s">
        <v>319</v>
      </c>
      <c r="F3188" t="s">
        <v>45</v>
      </c>
      <c r="H3188" t="s">
        <v>38</v>
      </c>
      <c r="I3188">
        <v>27</v>
      </c>
      <c r="J3188">
        <v>27</v>
      </c>
      <c r="K3188">
        <v>24</v>
      </c>
      <c r="L3188">
        <v>2</v>
      </c>
      <c r="M3188">
        <v>60713.18</v>
      </c>
      <c r="N3188">
        <v>112000</v>
      </c>
      <c r="O3188">
        <v>44800</v>
      </c>
      <c r="P3188">
        <v>0.61830639972962198</v>
      </c>
      <c r="Q3188">
        <v>17</v>
      </c>
      <c r="R3188">
        <v>952000</v>
      </c>
      <c r="S3188">
        <v>43309</v>
      </c>
      <c r="T3188">
        <v>43088</v>
      </c>
      <c r="U3188">
        <v>1.355</v>
      </c>
      <c r="V3188">
        <v>4</v>
      </c>
      <c r="W3188">
        <v>123175.39</v>
      </c>
      <c r="X3188">
        <v>224000</v>
      </c>
      <c r="Y3188">
        <v>67200</v>
      </c>
      <c r="Z3188">
        <v>13.588693515342101</v>
      </c>
      <c r="AA3188">
        <v>37</v>
      </c>
      <c r="AB3188">
        <v>2072000</v>
      </c>
      <c r="AC3188">
        <v>43331</v>
      </c>
      <c r="AD3188">
        <v>43327</v>
      </c>
      <c r="AE3188">
        <v>2.71</v>
      </c>
      <c r="AF3188">
        <v>4</v>
      </c>
      <c r="AG3188">
        <v>129919.28</v>
      </c>
      <c r="AH3188">
        <v>224000</v>
      </c>
      <c r="AI3188">
        <v>67200</v>
      </c>
      <c r="AJ3188">
        <v>8.8576482498161706</v>
      </c>
      <c r="AK3188">
        <v>57</v>
      </c>
      <c r="AL3188">
        <v>3192000</v>
      </c>
      <c r="AM3188">
        <v>43373</v>
      </c>
      <c r="AN3188">
        <v>43360</v>
      </c>
      <c r="AO3188">
        <v>2.8</v>
      </c>
      <c r="AP3188" t="s">
        <v>3576</v>
      </c>
      <c r="AQ3188">
        <v>20</v>
      </c>
      <c r="AR3188">
        <v>0</v>
      </c>
      <c r="AS3188">
        <v>0</v>
      </c>
      <c r="AT3188">
        <v>0</v>
      </c>
    </row>
    <row r="3189" spans="1:46" x14ac:dyDescent="0.25">
      <c r="A3189" t="s">
        <v>41</v>
      </c>
      <c r="B3189" t="s">
        <v>147</v>
      </c>
      <c r="C3189" t="s">
        <v>200</v>
      </c>
      <c r="D3189" t="s">
        <v>236</v>
      </c>
      <c r="E3189" t="s">
        <v>319</v>
      </c>
      <c r="F3189" t="s">
        <v>45</v>
      </c>
      <c r="H3189" t="s">
        <v>38</v>
      </c>
      <c r="I3189">
        <v>26</v>
      </c>
      <c r="J3189">
        <v>26</v>
      </c>
      <c r="K3189">
        <v>25</v>
      </c>
      <c r="L3189">
        <v>4</v>
      </c>
      <c r="M3189">
        <v>67758.880000000005</v>
      </c>
      <c r="N3189">
        <v>120000</v>
      </c>
      <c r="O3189">
        <v>6000</v>
      </c>
      <c r="P3189">
        <v>34.618624790811801</v>
      </c>
      <c r="Q3189">
        <v>37</v>
      </c>
      <c r="R3189">
        <v>1110000</v>
      </c>
      <c r="S3189">
        <v>43309</v>
      </c>
      <c r="T3189">
        <v>43158</v>
      </c>
      <c r="U3189">
        <v>2.71</v>
      </c>
      <c r="V3189">
        <v>4</v>
      </c>
      <c r="W3189">
        <v>67758.880000000005</v>
      </c>
      <c r="X3189">
        <v>120000</v>
      </c>
      <c r="Y3189">
        <v>0</v>
      </c>
      <c r="Z3189">
        <v>37.887693281573</v>
      </c>
      <c r="AA3189">
        <v>33</v>
      </c>
      <c r="AB3189">
        <v>990000</v>
      </c>
      <c r="AC3189">
        <v>43329</v>
      </c>
      <c r="AD3189">
        <v>43158</v>
      </c>
      <c r="AE3189">
        <v>2.71</v>
      </c>
      <c r="AF3189">
        <v>8</v>
      </c>
      <c r="AG3189">
        <v>135517.76000000001</v>
      </c>
      <c r="AH3189">
        <v>240000</v>
      </c>
      <c r="AI3189">
        <v>72000</v>
      </c>
      <c r="AJ3189">
        <v>11.268133491783001</v>
      </c>
      <c r="AK3189">
        <v>25</v>
      </c>
      <c r="AL3189">
        <v>750000</v>
      </c>
      <c r="AM3189">
        <v>43365</v>
      </c>
      <c r="AN3189">
        <v>43158</v>
      </c>
      <c r="AO3189">
        <v>5.6</v>
      </c>
      <c r="AP3189" t="s">
        <v>3577</v>
      </c>
      <c r="AQ3189">
        <v>4</v>
      </c>
      <c r="AR3189">
        <v>0</v>
      </c>
      <c r="AS3189">
        <v>0</v>
      </c>
      <c r="AT3189">
        <v>0</v>
      </c>
    </row>
    <row r="3190" spans="1:46" x14ac:dyDescent="0.25">
      <c r="A3190" t="s">
        <v>41</v>
      </c>
      <c r="B3190" t="s">
        <v>164</v>
      </c>
      <c r="C3190" t="s">
        <v>217</v>
      </c>
      <c r="D3190" t="s">
        <v>236</v>
      </c>
      <c r="E3190" t="s">
        <v>319</v>
      </c>
      <c r="F3190" t="s">
        <v>45</v>
      </c>
      <c r="H3190" t="s">
        <v>38</v>
      </c>
      <c r="I3190">
        <v>22</v>
      </c>
      <c r="J3190">
        <v>22</v>
      </c>
      <c r="K3190">
        <v>6</v>
      </c>
      <c r="L3190">
        <v>9</v>
      </c>
      <c r="M3190">
        <v>515960.59</v>
      </c>
      <c r="N3190">
        <v>927000</v>
      </c>
      <c r="O3190">
        <v>123600</v>
      </c>
      <c r="P3190">
        <v>29.355657296169099</v>
      </c>
      <c r="Q3190">
        <v>34</v>
      </c>
      <c r="R3190">
        <v>3502000</v>
      </c>
      <c r="S3190">
        <v>43304</v>
      </c>
      <c r="T3190">
        <v>43213</v>
      </c>
      <c r="U3190">
        <v>6.0970000000000004</v>
      </c>
      <c r="V3190">
        <v>30</v>
      </c>
      <c r="W3190">
        <v>1734583.46</v>
      </c>
      <c r="X3190">
        <v>3090000</v>
      </c>
      <c r="Y3190">
        <v>853500</v>
      </c>
      <c r="Z3190">
        <v>14.6862595050021</v>
      </c>
      <c r="AA3190">
        <v>28</v>
      </c>
      <c r="AB3190">
        <v>2884000</v>
      </c>
      <c r="AC3190">
        <v>43334</v>
      </c>
      <c r="AD3190">
        <v>43347</v>
      </c>
      <c r="AE3190">
        <v>20.323</v>
      </c>
      <c r="AF3190">
        <v>15</v>
      </c>
      <c r="AG3190">
        <v>892451.72</v>
      </c>
      <c r="AH3190">
        <v>1545000</v>
      </c>
      <c r="AI3190">
        <v>432600</v>
      </c>
      <c r="AJ3190">
        <v>11.749650102054</v>
      </c>
      <c r="AK3190">
        <v>25</v>
      </c>
      <c r="AL3190">
        <v>2575000</v>
      </c>
      <c r="AM3190">
        <v>43373</v>
      </c>
      <c r="AN3190">
        <v>43347</v>
      </c>
      <c r="AO3190">
        <v>10.5</v>
      </c>
      <c r="AP3190" t="s">
        <v>3578</v>
      </c>
      <c r="AQ3190">
        <v>40</v>
      </c>
      <c r="AR3190">
        <v>0</v>
      </c>
      <c r="AS3190">
        <v>0</v>
      </c>
      <c r="AT3190">
        <v>0</v>
      </c>
    </row>
    <row r="3191" spans="1:46" x14ac:dyDescent="0.25">
      <c r="A3191" t="s">
        <v>41</v>
      </c>
      <c r="B3191" t="s">
        <v>162</v>
      </c>
      <c r="C3191" t="s">
        <v>215</v>
      </c>
      <c r="D3191" t="s">
        <v>236</v>
      </c>
      <c r="E3191" t="s">
        <v>319</v>
      </c>
      <c r="F3191" t="s">
        <v>45</v>
      </c>
      <c r="H3191" t="s">
        <v>38</v>
      </c>
      <c r="I3191">
        <v>21</v>
      </c>
      <c r="J3191">
        <v>21</v>
      </c>
      <c r="K3191">
        <v>6</v>
      </c>
      <c r="L3191">
        <v>11</v>
      </c>
      <c r="M3191">
        <v>815734.4</v>
      </c>
      <c r="N3191">
        <v>1353000</v>
      </c>
      <c r="O3191">
        <v>332100</v>
      </c>
      <c r="P3191">
        <v>12.1061964846807</v>
      </c>
      <c r="Q3191">
        <v>7</v>
      </c>
      <c r="R3191">
        <v>861000</v>
      </c>
      <c r="S3191">
        <v>43308</v>
      </c>
      <c r="T3191">
        <v>43307</v>
      </c>
      <c r="U3191">
        <v>7.452</v>
      </c>
      <c r="V3191">
        <v>7</v>
      </c>
      <c r="W3191">
        <v>592263.30000000005</v>
      </c>
      <c r="X3191">
        <v>861000</v>
      </c>
      <c r="Y3191">
        <v>258300</v>
      </c>
      <c r="Z3191">
        <v>-8.0951766868931099</v>
      </c>
      <c r="AA3191">
        <v>24</v>
      </c>
      <c r="AB3191">
        <v>2952000</v>
      </c>
      <c r="AC3191">
        <v>43339</v>
      </c>
      <c r="AD3191">
        <v>43347</v>
      </c>
      <c r="AE3191">
        <v>4.742</v>
      </c>
      <c r="AF3191">
        <v>40</v>
      </c>
      <c r="AG3191">
        <v>3051450.38</v>
      </c>
      <c r="AH3191">
        <v>4920000</v>
      </c>
      <c r="AI3191">
        <v>1476000</v>
      </c>
      <c r="AJ3191">
        <v>2.5378798518426802</v>
      </c>
      <c r="AK3191">
        <v>-4</v>
      </c>
      <c r="AL3191">
        <v>-492000</v>
      </c>
      <c r="AM3191">
        <v>43373</v>
      </c>
      <c r="AN3191">
        <v>43395</v>
      </c>
      <c r="AO3191">
        <v>28</v>
      </c>
      <c r="AP3191" t="s">
        <v>3579</v>
      </c>
      <c r="AQ3191">
        <v>7</v>
      </c>
      <c r="AR3191">
        <v>432</v>
      </c>
      <c r="AS3191">
        <v>0</v>
      </c>
      <c r="AT3191">
        <v>0</v>
      </c>
    </row>
    <row r="3192" spans="1:46" x14ac:dyDescent="0.25">
      <c r="A3192" t="s">
        <v>41</v>
      </c>
      <c r="B3192" t="s">
        <v>166</v>
      </c>
      <c r="C3192" t="s">
        <v>219</v>
      </c>
      <c r="D3192" t="s">
        <v>236</v>
      </c>
      <c r="E3192" t="s">
        <v>319</v>
      </c>
      <c r="F3192" t="s">
        <v>45</v>
      </c>
      <c r="H3192" t="s">
        <v>38</v>
      </c>
      <c r="I3192">
        <v>21</v>
      </c>
      <c r="J3192">
        <v>21</v>
      </c>
      <c r="K3192">
        <v>6</v>
      </c>
      <c r="L3192">
        <v>4</v>
      </c>
      <c r="M3192">
        <v>139090.89000000001</v>
      </c>
      <c r="N3192">
        <v>220000</v>
      </c>
      <c r="O3192">
        <v>0</v>
      </c>
      <c r="P3192">
        <v>30.454554999999999</v>
      </c>
      <c r="Q3192">
        <v>4</v>
      </c>
      <c r="R3192">
        <v>220000</v>
      </c>
      <c r="S3192">
        <v>43311</v>
      </c>
      <c r="T3192">
        <v>43305</v>
      </c>
      <c r="U3192">
        <v>2.71</v>
      </c>
      <c r="V3192">
        <v>4</v>
      </c>
      <c r="W3192">
        <v>136818.14000000001</v>
      </c>
      <c r="X3192">
        <v>220000</v>
      </c>
      <c r="Y3192">
        <v>0</v>
      </c>
      <c r="Z3192">
        <v>31.59093</v>
      </c>
      <c r="AA3192">
        <v>6</v>
      </c>
      <c r="AB3192">
        <v>330000</v>
      </c>
      <c r="AC3192">
        <v>43343</v>
      </c>
      <c r="AD3192">
        <v>43338</v>
      </c>
      <c r="AE3192">
        <v>2.71</v>
      </c>
      <c r="AF3192">
        <v>4</v>
      </c>
      <c r="AG3192">
        <v>127272.68</v>
      </c>
      <c r="AH3192">
        <v>220000</v>
      </c>
      <c r="AI3192">
        <v>0</v>
      </c>
      <c r="AJ3192">
        <v>36.363660000000003</v>
      </c>
      <c r="AK3192">
        <v>8</v>
      </c>
      <c r="AL3192">
        <v>440000</v>
      </c>
      <c r="AM3192">
        <v>43373</v>
      </c>
      <c r="AN3192">
        <v>43348</v>
      </c>
      <c r="AO3192">
        <v>2.8</v>
      </c>
      <c r="AP3192" t="s">
        <v>3580</v>
      </c>
      <c r="AQ3192">
        <v>-1</v>
      </c>
      <c r="AR3192">
        <v>0</v>
      </c>
      <c r="AS3192">
        <v>0</v>
      </c>
      <c r="AT3192">
        <v>6</v>
      </c>
    </row>
    <row r="3193" spans="1:46" x14ac:dyDescent="0.25">
      <c r="A3193" t="s">
        <v>41</v>
      </c>
      <c r="B3193" t="s">
        <v>170</v>
      </c>
      <c r="C3193" t="s">
        <v>223</v>
      </c>
      <c r="D3193" t="s">
        <v>236</v>
      </c>
      <c r="E3193" t="s">
        <v>319</v>
      </c>
      <c r="F3193" t="s">
        <v>45</v>
      </c>
      <c r="H3193" t="s">
        <v>38</v>
      </c>
      <c r="I3193">
        <v>21</v>
      </c>
      <c r="J3193">
        <v>21</v>
      </c>
      <c r="K3193">
        <v>6</v>
      </c>
      <c r="L3193">
        <v>3</v>
      </c>
      <c r="M3193">
        <v>241267.08</v>
      </c>
      <c r="N3193">
        <v>411000</v>
      </c>
      <c r="O3193">
        <v>0</v>
      </c>
      <c r="P3193">
        <v>35.427302252625402</v>
      </c>
      <c r="Q3193">
        <v>7</v>
      </c>
      <c r="R3193">
        <v>1008000</v>
      </c>
      <c r="S3193">
        <v>43303</v>
      </c>
      <c r="T3193">
        <v>43197</v>
      </c>
      <c r="U3193">
        <v>2.032</v>
      </c>
      <c r="V3193">
        <v>7</v>
      </c>
      <c r="W3193">
        <v>607040.36</v>
      </c>
      <c r="X3193">
        <v>1008000</v>
      </c>
      <c r="Y3193">
        <v>302400</v>
      </c>
      <c r="Z3193">
        <v>5.3650231755704496</v>
      </c>
      <c r="AA3193">
        <v>24</v>
      </c>
      <c r="AB3193">
        <v>3288000</v>
      </c>
      <c r="AC3193">
        <v>43339</v>
      </c>
      <c r="AD3193">
        <v>43330</v>
      </c>
      <c r="AE3193">
        <v>4.742</v>
      </c>
      <c r="AF3193">
        <v>7</v>
      </c>
      <c r="AG3193">
        <v>604167.06000000006</v>
      </c>
      <c r="AH3193">
        <v>959000</v>
      </c>
      <c r="AI3193">
        <v>0</v>
      </c>
      <c r="AJ3193">
        <v>30.700337240729802</v>
      </c>
      <c r="AK3193">
        <v>17</v>
      </c>
      <c r="AL3193">
        <v>2329000</v>
      </c>
      <c r="AM3193">
        <v>43373</v>
      </c>
      <c r="AN3193">
        <v>43330</v>
      </c>
      <c r="AO3193">
        <v>4.9000000000000004</v>
      </c>
      <c r="AP3193" t="s">
        <v>3581</v>
      </c>
      <c r="AQ3193">
        <v>17</v>
      </c>
      <c r="AR3193">
        <v>0</v>
      </c>
      <c r="AS3193">
        <v>0</v>
      </c>
      <c r="AT3193">
        <v>0</v>
      </c>
    </row>
    <row r="3194" spans="1:46" x14ac:dyDescent="0.25">
      <c r="A3194" t="s">
        <v>41</v>
      </c>
      <c r="B3194" t="s">
        <v>154</v>
      </c>
      <c r="C3194" t="s">
        <v>207</v>
      </c>
      <c r="D3194" t="s">
        <v>236</v>
      </c>
      <c r="E3194" t="s">
        <v>319</v>
      </c>
      <c r="F3194" t="s">
        <v>45</v>
      </c>
      <c r="H3194" t="s">
        <v>38</v>
      </c>
      <c r="I3194">
        <v>18</v>
      </c>
      <c r="J3194">
        <v>18</v>
      </c>
      <c r="K3194">
        <v>12</v>
      </c>
      <c r="L3194">
        <v>1</v>
      </c>
      <c r="M3194">
        <v>31630.82</v>
      </c>
      <c r="N3194">
        <v>57000</v>
      </c>
      <c r="O3194">
        <v>0</v>
      </c>
      <c r="P3194">
        <v>38.958066880848797</v>
      </c>
      <c r="Q3194">
        <v>6</v>
      </c>
      <c r="R3194">
        <v>342000</v>
      </c>
      <c r="S3194">
        <v>43290</v>
      </c>
      <c r="T3194">
        <v>43203</v>
      </c>
      <c r="U3194">
        <v>0.67700000000000005</v>
      </c>
      <c r="V3194">
        <v>5</v>
      </c>
      <c r="W3194">
        <v>154383.07999999999</v>
      </c>
      <c r="X3194">
        <v>285000</v>
      </c>
      <c r="Y3194">
        <v>85500</v>
      </c>
      <c r="Z3194">
        <v>14.876497072434001</v>
      </c>
      <c r="AA3194">
        <v>49</v>
      </c>
      <c r="AB3194">
        <v>2793000</v>
      </c>
      <c r="AC3194">
        <v>43338</v>
      </c>
      <c r="AD3194">
        <v>43342</v>
      </c>
      <c r="AE3194">
        <v>3.387</v>
      </c>
      <c r="AF3194">
        <v>1</v>
      </c>
      <c r="AG3194">
        <v>29128.57</v>
      </c>
      <c r="AH3194">
        <v>57000</v>
      </c>
      <c r="AI3194">
        <v>0</v>
      </c>
      <c r="AJ3194">
        <v>43.786970372677203</v>
      </c>
      <c r="AK3194">
        <v>48</v>
      </c>
      <c r="AL3194">
        <v>2736000</v>
      </c>
      <c r="AM3194">
        <v>43358</v>
      </c>
      <c r="AN3194">
        <v>43342</v>
      </c>
      <c r="AO3194">
        <v>0.7</v>
      </c>
      <c r="AP3194" t="s">
        <v>3582</v>
      </c>
      <c r="AQ3194">
        <v>16</v>
      </c>
      <c r="AR3194">
        <v>0</v>
      </c>
      <c r="AS3194">
        <v>0</v>
      </c>
      <c r="AT3194">
        <v>0</v>
      </c>
    </row>
    <row r="3195" spans="1:46" x14ac:dyDescent="0.25">
      <c r="A3195" t="s">
        <v>41</v>
      </c>
      <c r="B3195" t="s">
        <v>150</v>
      </c>
      <c r="C3195" t="s">
        <v>203</v>
      </c>
      <c r="D3195" t="s">
        <v>236</v>
      </c>
      <c r="E3195" t="s">
        <v>319</v>
      </c>
      <c r="F3195" t="s">
        <v>45</v>
      </c>
      <c r="H3195" t="s">
        <v>38</v>
      </c>
      <c r="I3195">
        <v>18</v>
      </c>
      <c r="J3195">
        <v>18</v>
      </c>
      <c r="K3195">
        <v>6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209000</v>
      </c>
      <c r="T3195">
        <v>43211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209000</v>
      </c>
      <c r="AD3195">
        <v>43211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229000</v>
      </c>
      <c r="AN3195">
        <v>43211</v>
      </c>
      <c r="AO3195">
        <v>0</v>
      </c>
      <c r="AP3195" t="s">
        <v>3583</v>
      </c>
      <c r="AQ3195">
        <v>0</v>
      </c>
      <c r="AR3195">
        <v>0</v>
      </c>
      <c r="AS3195">
        <v>0</v>
      </c>
      <c r="AT3195">
        <v>0</v>
      </c>
    </row>
    <row r="3196" spans="1:46" x14ac:dyDescent="0.25">
      <c r="A3196" t="s">
        <v>41</v>
      </c>
      <c r="B3196" t="s">
        <v>155</v>
      </c>
      <c r="C3196" t="s">
        <v>208</v>
      </c>
      <c r="D3196" t="s">
        <v>236</v>
      </c>
      <c r="E3196" t="s">
        <v>319</v>
      </c>
      <c r="F3196" t="s">
        <v>45</v>
      </c>
      <c r="H3196" t="s">
        <v>38</v>
      </c>
      <c r="I3196">
        <v>17</v>
      </c>
      <c r="J3196">
        <v>17</v>
      </c>
      <c r="K3196">
        <v>12</v>
      </c>
      <c r="L3196">
        <v>14</v>
      </c>
      <c r="M3196">
        <v>1251076.58</v>
      </c>
      <c r="N3196">
        <v>2076000</v>
      </c>
      <c r="O3196">
        <v>622800</v>
      </c>
      <c r="P3196">
        <v>5.2997358866845401</v>
      </c>
      <c r="Q3196">
        <v>26</v>
      </c>
      <c r="R3196">
        <v>3874000</v>
      </c>
      <c r="S3196">
        <v>43310</v>
      </c>
      <c r="T3196">
        <v>43288</v>
      </c>
      <c r="U3196">
        <v>9.484</v>
      </c>
      <c r="V3196">
        <v>10</v>
      </c>
      <c r="W3196">
        <v>865429.96</v>
      </c>
      <c r="X3196">
        <v>1490000</v>
      </c>
      <c r="Y3196">
        <v>447000</v>
      </c>
      <c r="Z3196">
        <v>8.7274251023446592</v>
      </c>
      <c r="AA3196">
        <v>52</v>
      </c>
      <c r="AB3196">
        <v>7748000</v>
      </c>
      <c r="AC3196">
        <v>43326</v>
      </c>
      <c r="AD3196">
        <v>43329</v>
      </c>
      <c r="AE3196">
        <v>6.774</v>
      </c>
      <c r="AF3196">
        <v>11</v>
      </c>
      <c r="AG3196">
        <v>952746.41</v>
      </c>
      <c r="AH3196">
        <v>1639000</v>
      </c>
      <c r="AI3196">
        <v>491700</v>
      </c>
      <c r="AJ3196">
        <v>8.6532684563758302</v>
      </c>
      <c r="AK3196">
        <v>41</v>
      </c>
      <c r="AL3196">
        <v>6109000</v>
      </c>
      <c r="AM3196">
        <v>43373</v>
      </c>
      <c r="AN3196">
        <v>43329</v>
      </c>
      <c r="AO3196">
        <v>7.7</v>
      </c>
      <c r="AP3196" t="s">
        <v>3584</v>
      </c>
      <c r="AQ3196">
        <v>32</v>
      </c>
      <c r="AR3196">
        <v>0</v>
      </c>
      <c r="AS3196">
        <v>0</v>
      </c>
      <c r="AT3196">
        <v>0</v>
      </c>
    </row>
    <row r="3197" spans="1:46" x14ac:dyDescent="0.25">
      <c r="A3197" t="s">
        <v>41</v>
      </c>
      <c r="B3197" t="s">
        <v>151</v>
      </c>
      <c r="C3197" t="s">
        <v>204</v>
      </c>
      <c r="D3197" t="s">
        <v>236</v>
      </c>
      <c r="E3197" t="s">
        <v>319</v>
      </c>
      <c r="F3197" t="s">
        <v>45</v>
      </c>
      <c r="H3197" t="s">
        <v>38</v>
      </c>
      <c r="I3197">
        <v>15</v>
      </c>
      <c r="J3197">
        <v>15</v>
      </c>
      <c r="K3197">
        <v>12</v>
      </c>
      <c r="L3197">
        <v>16</v>
      </c>
      <c r="M3197">
        <v>918281.3</v>
      </c>
      <c r="N3197">
        <v>1507000</v>
      </c>
      <c r="O3197">
        <v>452100</v>
      </c>
      <c r="P3197">
        <v>4.2459541188738203</v>
      </c>
      <c r="Q3197">
        <v>51</v>
      </c>
      <c r="R3197">
        <v>4845000</v>
      </c>
      <c r="S3197">
        <v>43311</v>
      </c>
      <c r="T3197">
        <v>43307</v>
      </c>
      <c r="U3197">
        <v>10.839</v>
      </c>
      <c r="V3197">
        <v>5</v>
      </c>
      <c r="W3197">
        <v>286932.56</v>
      </c>
      <c r="X3197">
        <v>475000</v>
      </c>
      <c r="Y3197">
        <v>114000</v>
      </c>
      <c r="Z3197">
        <v>12.569025990342899</v>
      </c>
      <c r="AA3197">
        <v>46</v>
      </c>
      <c r="AB3197">
        <v>4370000</v>
      </c>
      <c r="AC3197">
        <v>43338</v>
      </c>
      <c r="AD3197">
        <v>43307</v>
      </c>
      <c r="AE3197">
        <v>3.387</v>
      </c>
      <c r="AF3197">
        <v>12</v>
      </c>
      <c r="AG3197">
        <v>666918.96</v>
      </c>
      <c r="AH3197">
        <v>1140000</v>
      </c>
      <c r="AI3197">
        <v>342000</v>
      </c>
      <c r="AJ3197">
        <v>8.0688149799929896</v>
      </c>
      <c r="AK3197">
        <v>46</v>
      </c>
      <c r="AL3197">
        <v>4370000</v>
      </c>
      <c r="AM3197">
        <v>43367</v>
      </c>
      <c r="AN3197">
        <v>43372</v>
      </c>
      <c r="AO3197">
        <v>8.4</v>
      </c>
      <c r="AP3197" t="s">
        <v>3585</v>
      </c>
      <c r="AQ3197">
        <v>28</v>
      </c>
      <c r="AR3197">
        <v>0</v>
      </c>
      <c r="AS3197">
        <v>0</v>
      </c>
      <c r="AT3197">
        <v>0</v>
      </c>
    </row>
    <row r="3198" spans="1:46" x14ac:dyDescent="0.25">
      <c r="A3198" t="s">
        <v>41</v>
      </c>
      <c r="B3198" t="s">
        <v>152</v>
      </c>
      <c r="C3198" t="s">
        <v>205</v>
      </c>
      <c r="D3198" t="s">
        <v>236</v>
      </c>
      <c r="E3198" t="s">
        <v>319</v>
      </c>
      <c r="F3198" t="s">
        <v>45</v>
      </c>
      <c r="H3198" t="s">
        <v>38</v>
      </c>
      <c r="I3198">
        <v>15</v>
      </c>
      <c r="J3198">
        <v>15</v>
      </c>
      <c r="K3198">
        <v>12</v>
      </c>
      <c r="L3198">
        <v>11</v>
      </c>
      <c r="M3198">
        <v>682127.12</v>
      </c>
      <c r="N3198">
        <v>1171000</v>
      </c>
      <c r="O3198">
        <v>319500</v>
      </c>
      <c r="P3198">
        <v>11.8802311112014</v>
      </c>
      <c r="Q3198">
        <v>18</v>
      </c>
      <c r="R3198">
        <v>1926000</v>
      </c>
      <c r="S3198">
        <v>43312</v>
      </c>
      <c r="T3198">
        <v>43307</v>
      </c>
      <c r="U3198">
        <v>7.452</v>
      </c>
      <c r="V3198">
        <v>3</v>
      </c>
      <c r="W3198">
        <v>193583.22</v>
      </c>
      <c r="X3198">
        <v>321000</v>
      </c>
      <c r="Y3198">
        <v>96300</v>
      </c>
      <c r="Z3198">
        <v>5.2329584849572202</v>
      </c>
      <c r="AA3198">
        <v>15</v>
      </c>
      <c r="AB3198">
        <v>1605000</v>
      </c>
      <c r="AC3198">
        <v>43326</v>
      </c>
      <c r="AD3198">
        <v>43307</v>
      </c>
      <c r="AE3198">
        <v>2.032</v>
      </c>
      <c r="AF3198">
        <v>6</v>
      </c>
      <c r="AG3198">
        <v>387166.44</v>
      </c>
      <c r="AH3198">
        <v>642000</v>
      </c>
      <c r="AI3198">
        <v>192600</v>
      </c>
      <c r="AJ3198">
        <v>5.2329587169192697</v>
      </c>
      <c r="AK3198">
        <v>21</v>
      </c>
      <c r="AL3198">
        <v>2247000</v>
      </c>
      <c r="AM3198">
        <v>43364</v>
      </c>
      <c r="AN3198">
        <v>43372</v>
      </c>
      <c r="AO3198">
        <v>4.2</v>
      </c>
      <c r="AP3198" t="s">
        <v>3586</v>
      </c>
      <c r="AQ3198">
        <v>3</v>
      </c>
      <c r="AR3198">
        <v>0</v>
      </c>
      <c r="AS3198">
        <v>0</v>
      </c>
      <c r="AT3198">
        <v>0</v>
      </c>
    </row>
    <row r="3199" spans="1:46" x14ac:dyDescent="0.25">
      <c r="A3199" t="s">
        <v>41</v>
      </c>
      <c r="B3199" t="s">
        <v>153</v>
      </c>
      <c r="C3199" t="s">
        <v>206</v>
      </c>
      <c r="D3199" t="s">
        <v>236</v>
      </c>
      <c r="E3199" t="s">
        <v>319</v>
      </c>
      <c r="F3199" t="s">
        <v>45</v>
      </c>
      <c r="H3199" t="s">
        <v>38</v>
      </c>
      <c r="I3199">
        <v>15</v>
      </c>
      <c r="J3199">
        <v>15</v>
      </c>
      <c r="K3199">
        <v>12</v>
      </c>
      <c r="L3199">
        <v>14</v>
      </c>
      <c r="M3199">
        <v>1054976.53</v>
      </c>
      <c r="N3199">
        <v>1755000</v>
      </c>
      <c r="O3199">
        <v>526500</v>
      </c>
      <c r="P3199">
        <v>5.53730705648558</v>
      </c>
      <c r="Q3199">
        <v>4</v>
      </c>
      <c r="R3199">
        <v>504000</v>
      </c>
      <c r="S3199">
        <v>43310</v>
      </c>
      <c r="T3199">
        <v>43288</v>
      </c>
      <c r="U3199">
        <v>9.484</v>
      </c>
      <c r="V3199">
        <v>2</v>
      </c>
      <c r="W3199">
        <v>146997.14000000001</v>
      </c>
      <c r="X3199">
        <v>252000</v>
      </c>
      <c r="Y3199">
        <v>75600</v>
      </c>
      <c r="Z3199">
        <v>8.3351165721884701</v>
      </c>
      <c r="AA3199">
        <v>26</v>
      </c>
      <c r="AB3199">
        <v>3276000</v>
      </c>
      <c r="AC3199">
        <v>43321</v>
      </c>
      <c r="AD3199">
        <v>43322</v>
      </c>
      <c r="AE3199">
        <v>1.355</v>
      </c>
      <c r="AF3199">
        <v>13</v>
      </c>
      <c r="AG3199">
        <v>947156.99</v>
      </c>
      <c r="AH3199">
        <v>1638000</v>
      </c>
      <c r="AI3199">
        <v>491400</v>
      </c>
      <c r="AJ3199">
        <v>9.1337267256702308</v>
      </c>
      <c r="AK3199">
        <v>37</v>
      </c>
      <c r="AL3199">
        <v>4662000</v>
      </c>
      <c r="AM3199">
        <v>43373</v>
      </c>
      <c r="AN3199">
        <v>43373</v>
      </c>
      <c r="AO3199">
        <v>9.1</v>
      </c>
      <c r="AP3199" t="s">
        <v>3587</v>
      </c>
      <c r="AQ3199">
        <v>24</v>
      </c>
      <c r="AR3199">
        <v>0</v>
      </c>
      <c r="AS3199">
        <v>0</v>
      </c>
      <c r="AT3199">
        <v>0</v>
      </c>
    </row>
    <row r="3200" spans="1:46" x14ac:dyDescent="0.25">
      <c r="A3200" t="s">
        <v>41</v>
      </c>
      <c r="B3200" t="s">
        <v>172</v>
      </c>
      <c r="C3200" t="s">
        <v>225</v>
      </c>
      <c r="D3200" t="s">
        <v>236</v>
      </c>
      <c r="E3200" t="s">
        <v>319</v>
      </c>
      <c r="F3200" t="s">
        <v>45</v>
      </c>
      <c r="H3200" t="s">
        <v>38</v>
      </c>
      <c r="I3200">
        <v>15</v>
      </c>
      <c r="J3200">
        <v>15</v>
      </c>
      <c r="K3200">
        <v>12</v>
      </c>
      <c r="L3200">
        <v>3</v>
      </c>
      <c r="M3200">
        <v>65547.63</v>
      </c>
      <c r="N3200">
        <v>114000</v>
      </c>
      <c r="O3200">
        <v>0</v>
      </c>
      <c r="P3200">
        <v>36.752287064027001</v>
      </c>
      <c r="Q3200">
        <v>9</v>
      </c>
      <c r="R3200">
        <v>342000</v>
      </c>
      <c r="S3200">
        <v>43310</v>
      </c>
      <c r="T3200">
        <v>43307</v>
      </c>
      <c r="U3200">
        <v>2.032</v>
      </c>
      <c r="V3200">
        <v>8</v>
      </c>
      <c r="W3200">
        <v>168172.73</v>
      </c>
      <c r="X3200">
        <v>304000</v>
      </c>
      <c r="Y3200">
        <v>0</v>
      </c>
      <c r="Z3200">
        <v>39.148025248878902</v>
      </c>
      <c r="AA3200">
        <v>13</v>
      </c>
      <c r="AB3200">
        <v>494000</v>
      </c>
      <c r="AC3200">
        <v>43343</v>
      </c>
      <c r="AD3200">
        <v>43319</v>
      </c>
      <c r="AE3200">
        <v>5.4189999999999996</v>
      </c>
      <c r="AF3200">
        <v>4</v>
      </c>
      <c r="AG3200">
        <v>82100.070000000007</v>
      </c>
      <c r="AH3200">
        <v>158000</v>
      </c>
      <c r="AI3200">
        <v>0</v>
      </c>
      <c r="AJ3200">
        <v>42.841723562425997</v>
      </c>
      <c r="AK3200">
        <v>9</v>
      </c>
      <c r="AL3200">
        <v>369000</v>
      </c>
      <c r="AM3200">
        <v>43370</v>
      </c>
      <c r="AN3200">
        <v>43319</v>
      </c>
      <c r="AO3200">
        <v>2.8</v>
      </c>
      <c r="AP3200" t="s">
        <v>3588</v>
      </c>
      <c r="AQ3200">
        <v>6</v>
      </c>
      <c r="AR3200">
        <v>0</v>
      </c>
      <c r="AS3200">
        <v>0</v>
      </c>
      <c r="AT3200">
        <v>0</v>
      </c>
    </row>
    <row r="3201" spans="1:46" x14ac:dyDescent="0.25">
      <c r="A3201" t="s">
        <v>41</v>
      </c>
      <c r="B3201" t="s">
        <v>156</v>
      </c>
      <c r="C3201" t="s">
        <v>209</v>
      </c>
      <c r="D3201" t="s">
        <v>236</v>
      </c>
      <c r="E3201" t="s">
        <v>319</v>
      </c>
      <c r="F3201" t="s">
        <v>45</v>
      </c>
      <c r="H3201" t="s">
        <v>38</v>
      </c>
      <c r="I3201">
        <v>15</v>
      </c>
      <c r="J3201">
        <v>15</v>
      </c>
      <c r="K3201">
        <v>12</v>
      </c>
      <c r="L3201">
        <v>9</v>
      </c>
      <c r="M3201">
        <v>927562.5</v>
      </c>
      <c r="N3201">
        <v>1472000</v>
      </c>
      <c r="O3201">
        <v>441600</v>
      </c>
      <c r="P3201">
        <v>0.97838221050706997</v>
      </c>
      <c r="Q3201">
        <v>1</v>
      </c>
      <c r="R3201">
        <v>143000</v>
      </c>
      <c r="S3201">
        <v>43312</v>
      </c>
      <c r="T3201">
        <v>43245</v>
      </c>
      <c r="U3201">
        <v>6.0970000000000004</v>
      </c>
      <c r="V3201">
        <v>3</v>
      </c>
      <c r="W3201">
        <v>317411.5</v>
      </c>
      <c r="X3201">
        <v>546000</v>
      </c>
      <c r="Y3201">
        <v>54600</v>
      </c>
      <c r="Z3201">
        <v>28.9473647157423</v>
      </c>
      <c r="AA3201">
        <v>34</v>
      </c>
      <c r="AB3201">
        <v>6188000</v>
      </c>
      <c r="AC3201">
        <v>43338</v>
      </c>
      <c r="AD3201">
        <v>43337</v>
      </c>
      <c r="AE3201">
        <v>2.032</v>
      </c>
      <c r="AF3201">
        <v>2</v>
      </c>
      <c r="AG3201">
        <v>214353</v>
      </c>
      <c r="AH3201">
        <v>364000</v>
      </c>
      <c r="AI3201">
        <v>54600</v>
      </c>
      <c r="AJ3201">
        <v>23.7917581678653</v>
      </c>
      <c r="AK3201">
        <v>32</v>
      </c>
      <c r="AL3201">
        <v>5824000</v>
      </c>
      <c r="AM3201">
        <v>43373</v>
      </c>
      <c r="AN3201">
        <v>43337</v>
      </c>
      <c r="AO3201">
        <v>1.4</v>
      </c>
      <c r="AP3201" t="s">
        <v>3589</v>
      </c>
      <c r="AQ3201">
        <v>13</v>
      </c>
      <c r="AR3201">
        <v>0</v>
      </c>
      <c r="AS3201">
        <v>0</v>
      </c>
      <c r="AT3201">
        <v>0</v>
      </c>
    </row>
    <row r="3202" spans="1:46" x14ac:dyDescent="0.25">
      <c r="A3202" t="s">
        <v>41</v>
      </c>
      <c r="B3202" t="s">
        <v>149</v>
      </c>
      <c r="C3202" t="s">
        <v>202</v>
      </c>
      <c r="D3202" t="s">
        <v>236</v>
      </c>
      <c r="E3202" t="s">
        <v>319</v>
      </c>
      <c r="F3202" t="s">
        <v>45</v>
      </c>
      <c r="H3202" t="s">
        <v>38</v>
      </c>
      <c r="I3202">
        <v>15</v>
      </c>
      <c r="J3202">
        <v>15</v>
      </c>
      <c r="K3202">
        <v>12</v>
      </c>
      <c r="L3202">
        <v>6</v>
      </c>
      <c r="M3202">
        <v>181304.61</v>
      </c>
      <c r="N3202">
        <v>330000</v>
      </c>
      <c r="O3202">
        <v>99000</v>
      </c>
      <c r="P3202">
        <v>13.6644714285714</v>
      </c>
      <c r="Q3202">
        <v>39</v>
      </c>
      <c r="R3202">
        <v>2145000</v>
      </c>
      <c r="S3202">
        <v>43305</v>
      </c>
      <c r="T3202">
        <v>43184</v>
      </c>
      <c r="U3202">
        <v>4.0650000000000004</v>
      </c>
      <c r="V3202">
        <v>3</v>
      </c>
      <c r="W3202">
        <v>90652.3</v>
      </c>
      <c r="X3202">
        <v>165000</v>
      </c>
      <c r="Y3202">
        <v>0</v>
      </c>
      <c r="Z3202">
        <v>39.5651333333333</v>
      </c>
      <c r="AA3202">
        <v>36</v>
      </c>
      <c r="AB3202">
        <v>1980000</v>
      </c>
      <c r="AC3202">
        <v>43332</v>
      </c>
      <c r="AD3202">
        <v>43184</v>
      </c>
      <c r="AE3202">
        <v>2.032</v>
      </c>
      <c r="AF3202">
        <v>4</v>
      </c>
      <c r="AG3202">
        <v>120869.74</v>
      </c>
      <c r="AH3202">
        <v>220000</v>
      </c>
      <c r="AI3202">
        <v>66000</v>
      </c>
      <c r="AJ3202">
        <v>13.6644714285714</v>
      </c>
      <c r="AK3202">
        <v>32</v>
      </c>
      <c r="AL3202">
        <v>1760000</v>
      </c>
      <c r="AM3202">
        <v>43366</v>
      </c>
      <c r="AN3202">
        <v>43184</v>
      </c>
      <c r="AO3202">
        <v>2.8</v>
      </c>
      <c r="AP3202" t="s">
        <v>3590</v>
      </c>
      <c r="AQ3202">
        <v>10</v>
      </c>
      <c r="AR3202">
        <v>0</v>
      </c>
      <c r="AS3202">
        <v>0</v>
      </c>
      <c r="AT3202">
        <v>0</v>
      </c>
    </row>
    <row r="3203" spans="1:46" x14ac:dyDescent="0.25">
      <c r="A3203" t="s">
        <v>41</v>
      </c>
      <c r="B3203" t="s">
        <v>174</v>
      </c>
      <c r="C3203" t="s">
        <v>227</v>
      </c>
      <c r="D3203" t="s">
        <v>236</v>
      </c>
      <c r="E3203" t="s">
        <v>319</v>
      </c>
      <c r="F3203" t="s">
        <v>45</v>
      </c>
      <c r="H3203" t="s">
        <v>38</v>
      </c>
      <c r="I3203">
        <v>15</v>
      </c>
      <c r="J3203">
        <v>15</v>
      </c>
      <c r="K3203">
        <v>12</v>
      </c>
      <c r="L3203">
        <v>1</v>
      </c>
      <c r="M3203">
        <v>99314.75</v>
      </c>
      <c r="N3203">
        <v>174000</v>
      </c>
      <c r="O3203">
        <v>0</v>
      </c>
      <c r="P3203">
        <v>37.214813146223896</v>
      </c>
      <c r="Q3203">
        <v>8</v>
      </c>
      <c r="R3203">
        <v>1392000</v>
      </c>
      <c r="S3203">
        <v>43291</v>
      </c>
      <c r="T3203">
        <v>43211</v>
      </c>
      <c r="U3203">
        <v>0.67700000000000005</v>
      </c>
      <c r="V3203">
        <v>2</v>
      </c>
      <c r="W3203">
        <v>198629.5</v>
      </c>
      <c r="X3203">
        <v>348000</v>
      </c>
      <c r="Y3203">
        <v>0</v>
      </c>
      <c r="Z3203">
        <v>37.214813146223896</v>
      </c>
      <c r="AA3203">
        <v>6</v>
      </c>
      <c r="AB3203">
        <v>1044000</v>
      </c>
      <c r="AC3203">
        <v>43343</v>
      </c>
      <c r="AD3203">
        <v>43211</v>
      </c>
      <c r="AE3203">
        <v>1.355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6</v>
      </c>
      <c r="AL3203">
        <v>1044000</v>
      </c>
      <c r="AN3203">
        <v>43211</v>
      </c>
      <c r="AO3203">
        <v>0</v>
      </c>
      <c r="AP3203" t="s">
        <v>3591</v>
      </c>
      <c r="AQ3203">
        <v>11</v>
      </c>
      <c r="AR3203">
        <v>0</v>
      </c>
      <c r="AS3203">
        <v>0</v>
      </c>
      <c r="AT3203">
        <v>0</v>
      </c>
    </row>
    <row r="3204" spans="1:46" x14ac:dyDescent="0.25">
      <c r="A3204" t="s">
        <v>41</v>
      </c>
      <c r="B3204" t="s">
        <v>158</v>
      </c>
      <c r="C3204" t="s">
        <v>211</v>
      </c>
      <c r="D3204" t="s">
        <v>236</v>
      </c>
      <c r="E3204" t="s">
        <v>319</v>
      </c>
      <c r="F3204" t="s">
        <v>45</v>
      </c>
      <c r="H3204" t="s">
        <v>38</v>
      </c>
      <c r="I3204">
        <v>15</v>
      </c>
      <c r="J3204">
        <v>15</v>
      </c>
      <c r="K3204">
        <v>12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12</v>
      </c>
      <c r="AB3204">
        <v>1030800</v>
      </c>
      <c r="AD3204">
        <v>43342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12</v>
      </c>
      <c r="AL3204">
        <v>1030800</v>
      </c>
      <c r="AN3204">
        <v>43342</v>
      </c>
      <c r="AO3204">
        <v>0</v>
      </c>
      <c r="AP3204" t="s">
        <v>3592</v>
      </c>
      <c r="AQ3204">
        <v>0</v>
      </c>
      <c r="AR3204">
        <v>0</v>
      </c>
      <c r="AS3204">
        <v>0</v>
      </c>
      <c r="AT3204">
        <v>0</v>
      </c>
    </row>
    <row r="3205" spans="1:46" x14ac:dyDescent="0.25">
      <c r="A3205" t="s">
        <v>41</v>
      </c>
      <c r="B3205" t="s">
        <v>176</v>
      </c>
      <c r="C3205" t="s">
        <v>229</v>
      </c>
      <c r="D3205" t="s">
        <v>236</v>
      </c>
      <c r="E3205" t="s">
        <v>319</v>
      </c>
      <c r="F3205" t="s">
        <v>45</v>
      </c>
      <c r="H3205" t="s">
        <v>38</v>
      </c>
      <c r="I3205">
        <v>14</v>
      </c>
      <c r="J3205">
        <v>14</v>
      </c>
      <c r="K3205">
        <v>12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11</v>
      </c>
      <c r="R3205">
        <v>1606000</v>
      </c>
      <c r="T3205">
        <v>43211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11</v>
      </c>
      <c r="AB3205">
        <v>1606000</v>
      </c>
      <c r="AD3205">
        <v>43211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11</v>
      </c>
      <c r="AL3205">
        <v>1606000</v>
      </c>
      <c r="AN3205">
        <v>43211</v>
      </c>
      <c r="AO3205">
        <v>0</v>
      </c>
      <c r="AP3205" t="s">
        <v>3593</v>
      </c>
      <c r="AQ3205">
        <v>14</v>
      </c>
      <c r="AR3205">
        <v>0</v>
      </c>
      <c r="AS3205">
        <v>0</v>
      </c>
      <c r="AT3205">
        <v>0</v>
      </c>
    </row>
    <row r="3206" spans="1:46" x14ac:dyDescent="0.25">
      <c r="A3206" t="s">
        <v>41</v>
      </c>
      <c r="B3206" t="s">
        <v>177</v>
      </c>
      <c r="C3206" t="s">
        <v>230</v>
      </c>
      <c r="D3206" t="s">
        <v>236</v>
      </c>
      <c r="E3206" t="s">
        <v>319</v>
      </c>
      <c r="F3206" t="s">
        <v>45</v>
      </c>
      <c r="H3206" t="s">
        <v>38</v>
      </c>
      <c r="I3206">
        <v>14</v>
      </c>
      <c r="J3206">
        <v>14</v>
      </c>
      <c r="K3206">
        <v>12</v>
      </c>
      <c r="L3206">
        <v>3</v>
      </c>
      <c r="M3206">
        <v>94532.07</v>
      </c>
      <c r="N3206">
        <v>149700</v>
      </c>
      <c r="O3206">
        <v>0</v>
      </c>
      <c r="P3206">
        <v>30.537557067827301</v>
      </c>
      <c r="Q3206">
        <v>4</v>
      </c>
      <c r="R3206">
        <v>199600</v>
      </c>
      <c r="S3206">
        <v>43308</v>
      </c>
      <c r="T3206">
        <v>43219</v>
      </c>
      <c r="U3206">
        <v>2.032</v>
      </c>
      <c r="V3206">
        <v>1</v>
      </c>
      <c r="W3206">
        <v>31510.69</v>
      </c>
      <c r="X3206">
        <v>49900</v>
      </c>
      <c r="Y3206">
        <v>0</v>
      </c>
      <c r="Z3206">
        <v>30.537556557415201</v>
      </c>
      <c r="AA3206">
        <v>3</v>
      </c>
      <c r="AB3206">
        <v>149700</v>
      </c>
      <c r="AC3206">
        <v>43343</v>
      </c>
      <c r="AD3206">
        <v>43219</v>
      </c>
      <c r="AE3206">
        <v>0.67700000000000005</v>
      </c>
      <c r="AF3206">
        <v>1</v>
      </c>
      <c r="AG3206">
        <v>31510.69</v>
      </c>
      <c r="AH3206">
        <v>49900</v>
      </c>
      <c r="AI3206">
        <v>0</v>
      </c>
      <c r="AJ3206">
        <v>30.537556557415201</v>
      </c>
      <c r="AK3206">
        <v>2</v>
      </c>
      <c r="AL3206">
        <v>99800</v>
      </c>
      <c r="AM3206">
        <v>43373</v>
      </c>
      <c r="AN3206">
        <v>43219</v>
      </c>
      <c r="AO3206">
        <v>0.7</v>
      </c>
      <c r="AP3206" t="s">
        <v>3594</v>
      </c>
      <c r="AQ3206">
        <v>0</v>
      </c>
      <c r="AR3206">
        <v>12</v>
      </c>
      <c r="AS3206">
        <v>0</v>
      </c>
      <c r="AT3206">
        <v>0</v>
      </c>
    </row>
    <row r="3207" spans="1:46" x14ac:dyDescent="0.25">
      <c r="A3207" t="s">
        <v>41</v>
      </c>
      <c r="B3207" t="s">
        <v>165</v>
      </c>
      <c r="C3207" t="s">
        <v>218</v>
      </c>
      <c r="D3207" t="s">
        <v>236</v>
      </c>
      <c r="E3207" t="s">
        <v>319</v>
      </c>
      <c r="F3207" t="s">
        <v>45</v>
      </c>
      <c r="H3207" t="s">
        <v>38</v>
      </c>
      <c r="I3207">
        <v>12</v>
      </c>
      <c r="J3207">
        <v>12</v>
      </c>
      <c r="K3207">
        <v>6</v>
      </c>
      <c r="L3207">
        <v>2</v>
      </c>
      <c r="M3207">
        <v>93162.12</v>
      </c>
      <c r="N3207">
        <v>152000</v>
      </c>
      <c r="O3207">
        <v>0</v>
      </c>
      <c r="P3207">
        <v>32.580044648131597</v>
      </c>
      <c r="Q3207">
        <v>6</v>
      </c>
      <c r="R3207">
        <v>456000</v>
      </c>
      <c r="S3207">
        <v>43309</v>
      </c>
      <c r="T3207">
        <v>43190</v>
      </c>
      <c r="U3207">
        <v>1.355</v>
      </c>
      <c r="V3207">
        <v>1</v>
      </c>
      <c r="W3207">
        <v>46581.06</v>
      </c>
      <c r="X3207">
        <v>76000</v>
      </c>
      <c r="Y3207">
        <v>0</v>
      </c>
      <c r="Z3207">
        <v>32.580044648131597</v>
      </c>
      <c r="AA3207">
        <v>5</v>
      </c>
      <c r="AB3207">
        <v>380000</v>
      </c>
      <c r="AC3207">
        <v>43315</v>
      </c>
      <c r="AD3207">
        <v>43190</v>
      </c>
      <c r="AE3207">
        <v>0.67700000000000005</v>
      </c>
      <c r="AF3207">
        <v>1</v>
      </c>
      <c r="AG3207">
        <v>46581.06</v>
      </c>
      <c r="AH3207">
        <v>76000</v>
      </c>
      <c r="AI3207">
        <v>0</v>
      </c>
      <c r="AJ3207">
        <v>32.580044648131597</v>
      </c>
      <c r="AK3207">
        <v>4</v>
      </c>
      <c r="AL3207">
        <v>328000</v>
      </c>
      <c r="AM3207">
        <v>43345</v>
      </c>
      <c r="AN3207">
        <v>43400</v>
      </c>
      <c r="AO3207">
        <v>0.7</v>
      </c>
      <c r="AP3207" t="s">
        <v>3595</v>
      </c>
      <c r="AQ3207">
        <v>1</v>
      </c>
      <c r="AR3207">
        <v>0</v>
      </c>
      <c r="AS3207">
        <v>0</v>
      </c>
      <c r="AT3207">
        <v>0</v>
      </c>
    </row>
    <row r="3208" spans="1:46" x14ac:dyDescent="0.25">
      <c r="A3208" t="s">
        <v>41</v>
      </c>
      <c r="B3208" t="s">
        <v>173</v>
      </c>
      <c r="C3208" t="s">
        <v>226</v>
      </c>
      <c r="D3208" t="s">
        <v>236</v>
      </c>
      <c r="E3208" t="s">
        <v>319</v>
      </c>
      <c r="F3208" t="s">
        <v>45</v>
      </c>
      <c r="H3208" t="s">
        <v>38</v>
      </c>
      <c r="I3208">
        <v>12</v>
      </c>
      <c r="J3208">
        <v>12</v>
      </c>
      <c r="K3208">
        <v>12</v>
      </c>
      <c r="L3208">
        <v>1</v>
      </c>
      <c r="M3208">
        <v>90320.23</v>
      </c>
      <c r="N3208">
        <v>158000</v>
      </c>
      <c r="O3208">
        <v>0</v>
      </c>
      <c r="P3208">
        <v>37.118827374382697</v>
      </c>
      <c r="Q3208">
        <v>6</v>
      </c>
      <c r="R3208">
        <v>948000</v>
      </c>
      <c r="S3208">
        <v>43295</v>
      </c>
      <c r="T3208">
        <v>43211</v>
      </c>
      <c r="U3208">
        <v>0.67700000000000005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948000</v>
      </c>
      <c r="AD3208">
        <v>43211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6</v>
      </c>
      <c r="AL3208">
        <v>948000</v>
      </c>
      <c r="AN3208">
        <v>43211</v>
      </c>
      <c r="AO3208">
        <v>0</v>
      </c>
      <c r="AP3208" t="s">
        <v>3596</v>
      </c>
      <c r="AQ3208">
        <v>16</v>
      </c>
      <c r="AR3208">
        <v>0</v>
      </c>
      <c r="AS3208">
        <v>0</v>
      </c>
      <c r="AT3208">
        <v>0</v>
      </c>
    </row>
    <row r="3209" spans="1:46" x14ac:dyDescent="0.25">
      <c r="A3209" t="s">
        <v>41</v>
      </c>
      <c r="B3209" t="s">
        <v>171</v>
      </c>
      <c r="C3209" t="s">
        <v>224</v>
      </c>
      <c r="D3209" t="s">
        <v>236</v>
      </c>
      <c r="E3209" t="s">
        <v>319</v>
      </c>
      <c r="F3209" t="s">
        <v>45</v>
      </c>
      <c r="H3209" t="s">
        <v>38</v>
      </c>
      <c r="I3209">
        <v>12</v>
      </c>
      <c r="J3209">
        <v>12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4</v>
      </c>
      <c r="R3209">
        <v>1072000</v>
      </c>
      <c r="T3209">
        <v>43211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4</v>
      </c>
      <c r="AB3209">
        <v>1072000</v>
      </c>
      <c r="AD3209">
        <v>43211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4</v>
      </c>
      <c r="AL3209">
        <v>1072000</v>
      </c>
      <c r="AN3209">
        <v>43211</v>
      </c>
      <c r="AO3209">
        <v>0</v>
      </c>
      <c r="AP3209" t="s">
        <v>3597</v>
      </c>
      <c r="AQ3209">
        <v>8</v>
      </c>
      <c r="AR3209">
        <v>0</v>
      </c>
      <c r="AS3209">
        <v>0</v>
      </c>
      <c r="AT3209">
        <v>0</v>
      </c>
    </row>
    <row r="3210" spans="1:46" x14ac:dyDescent="0.25">
      <c r="A3210" t="s">
        <v>41</v>
      </c>
      <c r="B3210" t="s">
        <v>178</v>
      </c>
      <c r="C3210" t="s">
        <v>231</v>
      </c>
      <c r="D3210" t="s">
        <v>236</v>
      </c>
      <c r="E3210" t="s">
        <v>319</v>
      </c>
      <c r="F3210" t="s">
        <v>45</v>
      </c>
      <c r="H3210" t="s">
        <v>38</v>
      </c>
      <c r="I3210">
        <v>10</v>
      </c>
      <c r="J3210">
        <v>10</v>
      </c>
      <c r="K3210">
        <v>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8</v>
      </c>
      <c r="AB3210">
        <v>1184000</v>
      </c>
      <c r="AD3210">
        <v>43338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16</v>
      </c>
      <c r="AL3210">
        <v>2368000</v>
      </c>
      <c r="AN3210">
        <v>43348</v>
      </c>
      <c r="AO3210">
        <v>0</v>
      </c>
      <c r="AP3210" t="s">
        <v>3598</v>
      </c>
      <c r="AQ3210">
        <v>13</v>
      </c>
      <c r="AR3210">
        <v>0</v>
      </c>
      <c r="AS3210">
        <v>0</v>
      </c>
      <c r="AT3210">
        <v>0</v>
      </c>
    </row>
    <row r="3211" spans="1:46" x14ac:dyDescent="0.25">
      <c r="A3211" t="s">
        <v>41</v>
      </c>
      <c r="B3211" t="s">
        <v>160</v>
      </c>
      <c r="C3211" t="s">
        <v>213</v>
      </c>
      <c r="D3211" t="s">
        <v>236</v>
      </c>
      <c r="E3211" t="s">
        <v>319</v>
      </c>
      <c r="F3211" t="s">
        <v>45</v>
      </c>
      <c r="H3211" t="s">
        <v>38</v>
      </c>
      <c r="I3211">
        <v>9</v>
      </c>
      <c r="J3211">
        <v>9</v>
      </c>
      <c r="K3211">
        <v>6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E3211">
        <v>0</v>
      </c>
      <c r="AF3211">
        <v>21</v>
      </c>
      <c r="AG3211">
        <v>1204143.57</v>
      </c>
      <c r="AH3211">
        <v>2079000</v>
      </c>
      <c r="AI3211">
        <v>623700</v>
      </c>
      <c r="AJ3211">
        <v>8.9838571428571399</v>
      </c>
      <c r="AK3211">
        <v>3</v>
      </c>
      <c r="AL3211">
        <v>297000</v>
      </c>
      <c r="AM3211">
        <v>43373</v>
      </c>
      <c r="AN3211">
        <v>43385</v>
      </c>
      <c r="AO3211">
        <v>14.7</v>
      </c>
      <c r="AP3211" t="s">
        <v>3599</v>
      </c>
      <c r="AQ3211">
        <v>8</v>
      </c>
      <c r="AR3211">
        <v>0</v>
      </c>
      <c r="AS3211">
        <v>0</v>
      </c>
      <c r="AT3211">
        <v>0</v>
      </c>
    </row>
    <row r="3212" spans="1:46" x14ac:dyDescent="0.25">
      <c r="A3212" t="s">
        <v>41</v>
      </c>
      <c r="B3212" t="s">
        <v>161</v>
      </c>
      <c r="C3212" t="s">
        <v>214</v>
      </c>
      <c r="D3212" t="s">
        <v>236</v>
      </c>
      <c r="E3212" t="s">
        <v>319</v>
      </c>
      <c r="F3212" t="s">
        <v>45</v>
      </c>
      <c r="H3212" t="s">
        <v>38</v>
      </c>
      <c r="I3212">
        <v>9</v>
      </c>
      <c r="J3212">
        <v>9</v>
      </c>
      <c r="K3212">
        <v>6</v>
      </c>
      <c r="L3212">
        <v>7</v>
      </c>
      <c r="M3212">
        <v>513717.26</v>
      </c>
      <c r="N3212">
        <v>798000</v>
      </c>
      <c r="O3212">
        <v>205200</v>
      </c>
      <c r="P3212">
        <v>4.6745975194543501</v>
      </c>
      <c r="Q3212">
        <v>49</v>
      </c>
      <c r="R3212">
        <v>5586000</v>
      </c>
      <c r="S3212">
        <v>43310</v>
      </c>
      <c r="T3212">
        <v>43307</v>
      </c>
      <c r="U3212">
        <v>4.742</v>
      </c>
      <c r="V3212">
        <v>26</v>
      </c>
      <c r="W3212">
        <v>1833595.39</v>
      </c>
      <c r="X3212">
        <v>2969000</v>
      </c>
      <c r="Y3212">
        <v>890700</v>
      </c>
      <c r="Z3212">
        <v>2.9516946837225899</v>
      </c>
      <c r="AA3212">
        <v>35</v>
      </c>
      <c r="AB3212">
        <v>4165000</v>
      </c>
      <c r="AC3212">
        <v>43342</v>
      </c>
      <c r="AD3212">
        <v>43338</v>
      </c>
      <c r="AE3212">
        <v>17.613</v>
      </c>
      <c r="AF3212">
        <v>35</v>
      </c>
      <c r="AG3212">
        <v>2439927</v>
      </c>
      <c r="AH3212">
        <v>4165000</v>
      </c>
      <c r="AI3212">
        <v>1249500</v>
      </c>
      <c r="AJ3212">
        <v>7.9430732135042099</v>
      </c>
      <c r="AK3212">
        <v>0</v>
      </c>
      <c r="AL3212">
        <v>0</v>
      </c>
      <c r="AM3212">
        <v>43373</v>
      </c>
      <c r="AN3212">
        <v>43395</v>
      </c>
      <c r="AO3212">
        <v>24.5</v>
      </c>
      <c r="AP3212" t="s">
        <v>3600</v>
      </c>
      <c r="AQ3212">
        <v>39</v>
      </c>
      <c r="AR3212">
        <v>0</v>
      </c>
      <c r="AS3212">
        <v>0</v>
      </c>
      <c r="AT3212">
        <v>0</v>
      </c>
    </row>
    <row r="3213" spans="1:46" x14ac:dyDescent="0.25">
      <c r="A3213" t="s">
        <v>41</v>
      </c>
      <c r="B3213" t="s">
        <v>169</v>
      </c>
      <c r="C3213" t="s">
        <v>222</v>
      </c>
      <c r="D3213" t="s">
        <v>236</v>
      </c>
      <c r="E3213" t="s">
        <v>319</v>
      </c>
      <c r="F3213" t="s">
        <v>45</v>
      </c>
      <c r="H3213" t="s">
        <v>38</v>
      </c>
      <c r="I3213">
        <v>9</v>
      </c>
      <c r="J3213">
        <v>9</v>
      </c>
      <c r="K3213">
        <v>1</v>
      </c>
      <c r="L3213">
        <v>5</v>
      </c>
      <c r="M3213">
        <v>168891.69</v>
      </c>
      <c r="N3213">
        <v>310000</v>
      </c>
      <c r="O3213">
        <v>93000</v>
      </c>
      <c r="P3213">
        <v>14.386700803299499</v>
      </c>
      <c r="Q3213">
        <v>18</v>
      </c>
      <c r="R3213">
        <v>1116000</v>
      </c>
      <c r="S3213">
        <v>43283</v>
      </c>
      <c r="T3213">
        <v>43236</v>
      </c>
      <c r="U3213">
        <v>3.387</v>
      </c>
      <c r="V3213">
        <v>2</v>
      </c>
      <c r="W3213">
        <v>69339.679999999993</v>
      </c>
      <c r="X3213">
        <v>124000</v>
      </c>
      <c r="Y3213">
        <v>37200</v>
      </c>
      <c r="Z3213">
        <v>12.127133741789001</v>
      </c>
      <c r="AA3213">
        <v>28</v>
      </c>
      <c r="AB3213">
        <v>1736000</v>
      </c>
      <c r="AC3213">
        <v>43330</v>
      </c>
      <c r="AD3213">
        <v>43330</v>
      </c>
      <c r="AE3213">
        <v>1.355</v>
      </c>
      <c r="AF3213">
        <v>1</v>
      </c>
      <c r="AG3213">
        <v>34669.83</v>
      </c>
      <c r="AH3213">
        <v>62000</v>
      </c>
      <c r="AI3213">
        <v>18600</v>
      </c>
      <c r="AJ3213">
        <v>12.1271579738151</v>
      </c>
      <c r="AK3213">
        <v>27</v>
      </c>
      <c r="AL3213">
        <v>1674000</v>
      </c>
      <c r="AM3213">
        <v>43344</v>
      </c>
      <c r="AN3213">
        <v>43330</v>
      </c>
      <c r="AO3213">
        <v>0.7</v>
      </c>
      <c r="AP3213" t="s">
        <v>3601</v>
      </c>
      <c r="AQ3213">
        <v>16</v>
      </c>
      <c r="AR3213">
        <v>0</v>
      </c>
      <c r="AS3213">
        <v>0</v>
      </c>
      <c r="AT3213">
        <v>0</v>
      </c>
    </row>
    <row r="3214" spans="1:46" x14ac:dyDescent="0.25">
      <c r="A3214" t="s">
        <v>41</v>
      </c>
      <c r="B3214" t="s">
        <v>180</v>
      </c>
      <c r="C3214" t="s">
        <v>233</v>
      </c>
      <c r="D3214" t="s">
        <v>236</v>
      </c>
      <c r="E3214" t="s">
        <v>319</v>
      </c>
      <c r="F3214" t="s">
        <v>45</v>
      </c>
      <c r="H3214" t="s">
        <v>38</v>
      </c>
      <c r="I3214">
        <v>8</v>
      </c>
      <c r="J3214">
        <v>8</v>
      </c>
      <c r="K3214">
        <v>1</v>
      </c>
      <c r="L3214">
        <v>4</v>
      </c>
      <c r="M3214">
        <v>597887.36</v>
      </c>
      <c r="N3214">
        <v>1064000</v>
      </c>
      <c r="O3214">
        <v>239400</v>
      </c>
      <c r="P3214">
        <v>20.2430153188246</v>
      </c>
      <c r="Q3214">
        <v>13</v>
      </c>
      <c r="R3214">
        <v>3458000</v>
      </c>
      <c r="S3214">
        <v>43301</v>
      </c>
      <c r="T3214">
        <v>43305</v>
      </c>
      <c r="U3214">
        <v>2.71</v>
      </c>
      <c r="V3214">
        <v>3</v>
      </c>
      <c r="W3214">
        <v>481671.54</v>
      </c>
      <c r="X3214">
        <v>798000</v>
      </c>
      <c r="Y3214">
        <v>133000</v>
      </c>
      <c r="Z3214">
        <v>20.325008480958601</v>
      </c>
      <c r="AA3214">
        <v>16</v>
      </c>
      <c r="AB3214">
        <v>4256000</v>
      </c>
      <c r="AC3214">
        <v>43341</v>
      </c>
      <c r="AD3214">
        <v>43338</v>
      </c>
      <c r="AE3214">
        <v>2.032</v>
      </c>
      <c r="AF3214">
        <v>1</v>
      </c>
      <c r="AG3214">
        <v>160085.79999999999</v>
      </c>
      <c r="AH3214">
        <v>266000</v>
      </c>
      <c r="AI3214">
        <v>79800</v>
      </c>
      <c r="AJ3214">
        <v>5.4272930807099202</v>
      </c>
      <c r="AK3214">
        <v>15</v>
      </c>
      <c r="AL3214">
        <v>3990000</v>
      </c>
      <c r="AM3214">
        <v>43373</v>
      </c>
      <c r="AN3214">
        <v>43338</v>
      </c>
      <c r="AO3214">
        <v>0.7</v>
      </c>
      <c r="AP3214" t="s">
        <v>3602</v>
      </c>
      <c r="AQ3214">
        <v>16</v>
      </c>
      <c r="AR3214">
        <v>0</v>
      </c>
      <c r="AS3214">
        <v>0</v>
      </c>
      <c r="AT3214">
        <v>0</v>
      </c>
    </row>
    <row r="3215" spans="1:46" x14ac:dyDescent="0.25">
      <c r="A3215" t="s">
        <v>41</v>
      </c>
      <c r="B3215" t="s">
        <v>179</v>
      </c>
      <c r="C3215" t="s">
        <v>232</v>
      </c>
      <c r="D3215" t="s">
        <v>236</v>
      </c>
      <c r="E3215" t="s">
        <v>319</v>
      </c>
      <c r="F3215" t="s">
        <v>45</v>
      </c>
      <c r="H3215" t="s">
        <v>38</v>
      </c>
      <c r="I3215">
        <v>8</v>
      </c>
      <c r="J3215">
        <v>8</v>
      </c>
      <c r="K3215">
        <v>6</v>
      </c>
      <c r="L3215">
        <v>1</v>
      </c>
      <c r="M3215">
        <v>147106.93</v>
      </c>
      <c r="N3215">
        <v>258000</v>
      </c>
      <c r="O3215">
        <v>77400</v>
      </c>
      <c r="P3215">
        <v>10.399987165448399</v>
      </c>
      <c r="Q3215">
        <v>9</v>
      </c>
      <c r="R3215">
        <v>2322000</v>
      </c>
      <c r="S3215">
        <v>43295</v>
      </c>
      <c r="T3215">
        <v>43147</v>
      </c>
      <c r="U3215">
        <v>0.67700000000000005</v>
      </c>
      <c r="V3215">
        <v>1</v>
      </c>
      <c r="W3215">
        <v>147106.93</v>
      </c>
      <c r="X3215">
        <v>258000</v>
      </c>
      <c r="Y3215">
        <v>0</v>
      </c>
      <c r="Z3215">
        <v>37.279991206821698</v>
      </c>
      <c r="AA3215">
        <v>14</v>
      </c>
      <c r="AB3215">
        <v>3612000</v>
      </c>
      <c r="AC3215">
        <v>43330</v>
      </c>
      <c r="AD3215">
        <v>43334</v>
      </c>
      <c r="AE3215">
        <v>0.67700000000000005</v>
      </c>
      <c r="AF3215">
        <v>1</v>
      </c>
      <c r="AG3215">
        <v>151070.46</v>
      </c>
      <c r="AH3215">
        <v>258000</v>
      </c>
      <c r="AI3215">
        <v>77400</v>
      </c>
      <c r="AJ3215">
        <v>7.9858769745137002</v>
      </c>
      <c r="AK3215">
        <v>13</v>
      </c>
      <c r="AL3215">
        <v>3354000</v>
      </c>
      <c r="AM3215">
        <v>43358</v>
      </c>
      <c r="AN3215">
        <v>43334</v>
      </c>
      <c r="AO3215">
        <v>0.7</v>
      </c>
      <c r="AP3215" t="s">
        <v>3603</v>
      </c>
      <c r="AQ3215">
        <v>11</v>
      </c>
      <c r="AR3215">
        <v>0</v>
      </c>
      <c r="AS3215">
        <v>0</v>
      </c>
      <c r="AT3215">
        <v>0</v>
      </c>
    </row>
    <row r="3216" spans="1:46" x14ac:dyDescent="0.25">
      <c r="A3216" t="s">
        <v>41</v>
      </c>
      <c r="B3216" t="s">
        <v>175</v>
      </c>
      <c r="C3216" t="s">
        <v>228</v>
      </c>
      <c r="D3216" t="s">
        <v>236</v>
      </c>
      <c r="E3216" t="s">
        <v>319</v>
      </c>
      <c r="F3216" t="s">
        <v>45</v>
      </c>
      <c r="H3216" t="s">
        <v>38</v>
      </c>
      <c r="I3216">
        <v>5</v>
      </c>
      <c r="J3216">
        <v>5</v>
      </c>
      <c r="K3216">
        <v>1</v>
      </c>
      <c r="L3216">
        <v>4</v>
      </c>
      <c r="M3216">
        <v>267232.7</v>
      </c>
      <c r="N3216">
        <v>500000</v>
      </c>
      <c r="O3216">
        <v>150000</v>
      </c>
      <c r="P3216">
        <v>16.012579952007101</v>
      </c>
      <c r="Q3216">
        <v>30</v>
      </c>
      <c r="R3216">
        <v>3750000</v>
      </c>
      <c r="S3216">
        <v>43284</v>
      </c>
      <c r="T3216">
        <v>43305</v>
      </c>
      <c r="U3216">
        <v>2.71</v>
      </c>
      <c r="V3216">
        <v>12</v>
      </c>
      <c r="W3216">
        <v>877997.89</v>
      </c>
      <c r="X3216">
        <v>1500000</v>
      </c>
      <c r="Y3216">
        <v>450000</v>
      </c>
      <c r="Z3216">
        <v>8.01926871046701</v>
      </c>
      <c r="AA3216">
        <v>18</v>
      </c>
      <c r="AB3216">
        <v>2250000</v>
      </c>
      <c r="AC3216">
        <v>43343</v>
      </c>
      <c r="AD3216">
        <v>43305</v>
      </c>
      <c r="AE3216">
        <v>8.1289999999999996</v>
      </c>
      <c r="AF3216">
        <v>9</v>
      </c>
      <c r="AG3216">
        <v>655027.47</v>
      </c>
      <c r="AH3216">
        <v>1125000</v>
      </c>
      <c r="AI3216">
        <v>337500</v>
      </c>
      <c r="AJ3216">
        <v>8.5040994401899503</v>
      </c>
      <c r="AK3216">
        <v>9</v>
      </c>
      <c r="AL3216">
        <v>1125000</v>
      </c>
      <c r="AM3216">
        <v>43373</v>
      </c>
      <c r="AN3216">
        <v>43305</v>
      </c>
      <c r="AO3216">
        <v>6.3</v>
      </c>
      <c r="AP3216" t="s">
        <v>3604</v>
      </c>
      <c r="AQ3216">
        <v>9</v>
      </c>
      <c r="AR3216">
        <v>0</v>
      </c>
      <c r="AS3216">
        <v>0</v>
      </c>
      <c r="AT3216">
        <v>0</v>
      </c>
    </row>
    <row r="3217" spans="1:46" x14ac:dyDescent="0.25">
      <c r="A3217" t="s">
        <v>41</v>
      </c>
      <c r="B3217" t="s">
        <v>181</v>
      </c>
      <c r="C3217" t="s">
        <v>234</v>
      </c>
      <c r="D3217" t="s">
        <v>236</v>
      </c>
      <c r="E3217" t="s">
        <v>319</v>
      </c>
      <c r="F3217" t="s">
        <v>45</v>
      </c>
      <c r="H3217" t="s">
        <v>38</v>
      </c>
      <c r="I3217">
        <v>3</v>
      </c>
      <c r="J3217">
        <v>3</v>
      </c>
      <c r="K3217">
        <v>6</v>
      </c>
      <c r="L3217">
        <v>1</v>
      </c>
      <c r="M3217">
        <v>167912.36</v>
      </c>
      <c r="N3217">
        <v>298000</v>
      </c>
      <c r="O3217">
        <v>89400</v>
      </c>
      <c r="P3217">
        <v>11.4556109080429</v>
      </c>
      <c r="Q3217">
        <v>22</v>
      </c>
      <c r="R3217">
        <v>6600000</v>
      </c>
      <c r="S3217">
        <v>43289</v>
      </c>
      <c r="T3217">
        <v>43254</v>
      </c>
      <c r="U3217">
        <v>0.67700000000000005</v>
      </c>
      <c r="V3217">
        <v>5</v>
      </c>
      <c r="W3217">
        <v>839561.82</v>
      </c>
      <c r="X3217">
        <v>1500000</v>
      </c>
      <c r="Y3217">
        <v>450000</v>
      </c>
      <c r="Z3217">
        <v>12.0459046133114</v>
      </c>
      <c r="AA3217">
        <v>17</v>
      </c>
      <c r="AB3217">
        <v>5100000</v>
      </c>
      <c r="AC3217">
        <v>43335</v>
      </c>
      <c r="AD3217">
        <v>43254</v>
      </c>
      <c r="AE3217">
        <v>3.387</v>
      </c>
      <c r="AF3217">
        <v>7</v>
      </c>
      <c r="AG3217">
        <v>1175386.55</v>
      </c>
      <c r="AH3217">
        <v>2100000</v>
      </c>
      <c r="AI3217">
        <v>630000</v>
      </c>
      <c r="AJ3217">
        <v>12.045904397835599</v>
      </c>
      <c r="AK3217">
        <v>10</v>
      </c>
      <c r="AL3217">
        <v>3000000</v>
      </c>
      <c r="AM3217">
        <v>43370</v>
      </c>
      <c r="AN3217">
        <v>43254</v>
      </c>
      <c r="AO3217">
        <v>4.9000000000000004</v>
      </c>
      <c r="AP3217" t="s">
        <v>3605</v>
      </c>
      <c r="AQ3217">
        <v>6</v>
      </c>
      <c r="AR3217">
        <v>0</v>
      </c>
      <c r="AS3217">
        <v>0</v>
      </c>
      <c r="AT3217">
        <v>0</v>
      </c>
    </row>
    <row r="3218" spans="1:46" x14ac:dyDescent="0.25">
      <c r="A3218" t="s">
        <v>41</v>
      </c>
      <c r="B3218" t="s">
        <v>168</v>
      </c>
      <c r="C3218" t="s">
        <v>221</v>
      </c>
      <c r="D3218" t="s">
        <v>236</v>
      </c>
      <c r="E3218" t="s">
        <v>319</v>
      </c>
      <c r="F3218" t="s">
        <v>45</v>
      </c>
      <c r="H3218" t="s">
        <v>38</v>
      </c>
      <c r="I3218">
        <v>3</v>
      </c>
      <c r="J3218">
        <v>3</v>
      </c>
      <c r="K3218">
        <v>1</v>
      </c>
      <c r="L3218">
        <v>2</v>
      </c>
      <c r="M3218">
        <v>95872.63</v>
      </c>
      <c r="N3218">
        <v>156000</v>
      </c>
      <c r="O3218">
        <v>0</v>
      </c>
      <c r="P3218">
        <v>32.397504573849297</v>
      </c>
      <c r="Q3218">
        <v>0</v>
      </c>
      <c r="R3218">
        <v>0</v>
      </c>
      <c r="S3218">
        <v>43290</v>
      </c>
      <c r="T3218">
        <v>43184</v>
      </c>
      <c r="U3218">
        <v>1.355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24</v>
      </c>
      <c r="AB3218">
        <v>1872000</v>
      </c>
      <c r="AD3218">
        <v>43337</v>
      </c>
      <c r="AE3218">
        <v>0</v>
      </c>
      <c r="AF3218">
        <v>3</v>
      </c>
      <c r="AG3218">
        <v>143912.49</v>
      </c>
      <c r="AH3218">
        <v>234000</v>
      </c>
      <c r="AI3218">
        <v>70200</v>
      </c>
      <c r="AJ3218">
        <v>3.3554707549722398</v>
      </c>
      <c r="AK3218">
        <v>21</v>
      </c>
      <c r="AL3218">
        <v>1638000</v>
      </c>
      <c r="AM3218">
        <v>43368</v>
      </c>
      <c r="AN3218">
        <v>43337</v>
      </c>
      <c r="AO3218">
        <v>2.1</v>
      </c>
      <c r="AP3218" t="s">
        <v>3606</v>
      </c>
      <c r="AQ3218">
        <v>0</v>
      </c>
      <c r="AR3218">
        <v>0</v>
      </c>
      <c r="AS3218">
        <v>0</v>
      </c>
      <c r="AT3218">
        <v>0</v>
      </c>
    </row>
    <row r="3219" spans="1:46" x14ac:dyDescent="0.25">
      <c r="A3219" t="s">
        <v>124</v>
      </c>
      <c r="B3219" t="s">
        <v>238</v>
      </c>
      <c r="C3219" t="s">
        <v>239</v>
      </c>
      <c r="D3219" t="s">
        <v>236</v>
      </c>
      <c r="E3219" t="s">
        <v>319</v>
      </c>
      <c r="F3219" t="s">
        <v>45</v>
      </c>
      <c r="H3219" t="s">
        <v>38</v>
      </c>
      <c r="I3219">
        <v>0</v>
      </c>
      <c r="J3219">
        <v>0</v>
      </c>
      <c r="K3219">
        <v>24</v>
      </c>
      <c r="L3219">
        <v>40</v>
      </c>
      <c r="M3219">
        <v>860323.88</v>
      </c>
      <c r="N3219">
        <v>2120000</v>
      </c>
      <c r="O3219">
        <v>954000</v>
      </c>
      <c r="P3219">
        <v>18.837369811320698</v>
      </c>
      <c r="Q3219">
        <v>54</v>
      </c>
      <c r="R3219">
        <v>2862000</v>
      </c>
      <c r="S3219">
        <v>43312</v>
      </c>
      <c r="T3219">
        <v>43184</v>
      </c>
      <c r="U3219">
        <v>27.097000000000001</v>
      </c>
      <c r="V3219">
        <v>19</v>
      </c>
      <c r="W3219">
        <v>408653.88</v>
      </c>
      <c r="X3219">
        <v>1007000</v>
      </c>
      <c r="Y3219">
        <v>503500</v>
      </c>
      <c r="Z3219">
        <v>10.7210987622317</v>
      </c>
      <c r="AA3219">
        <v>35</v>
      </c>
      <c r="AB3219">
        <v>1855000</v>
      </c>
      <c r="AC3219">
        <v>43336</v>
      </c>
      <c r="AD3219">
        <v>43184</v>
      </c>
      <c r="AE3219">
        <v>12.871</v>
      </c>
      <c r="AF3219">
        <v>12</v>
      </c>
      <c r="AG3219">
        <v>258097.16</v>
      </c>
      <c r="AH3219">
        <v>636000</v>
      </c>
      <c r="AI3219">
        <v>318000</v>
      </c>
      <c r="AJ3219">
        <v>10.7211081480255</v>
      </c>
      <c r="AK3219">
        <v>23</v>
      </c>
      <c r="AL3219">
        <v>1334000</v>
      </c>
      <c r="AM3219">
        <v>43370</v>
      </c>
      <c r="AN3219">
        <v>43383</v>
      </c>
      <c r="AO3219">
        <v>8.4</v>
      </c>
      <c r="AP3219" t="s">
        <v>3607</v>
      </c>
      <c r="AQ3219">
        <v>22</v>
      </c>
      <c r="AR3219">
        <v>0</v>
      </c>
      <c r="AS3219">
        <v>14</v>
      </c>
      <c r="AT3219">
        <v>0</v>
      </c>
    </row>
    <row r="3220" spans="1:46" x14ac:dyDescent="0.25">
      <c r="A3220" t="s">
        <v>41</v>
      </c>
      <c r="B3220" t="s">
        <v>136</v>
      </c>
      <c r="C3220" t="s">
        <v>189</v>
      </c>
      <c r="D3220" t="s">
        <v>236</v>
      </c>
      <c r="E3220" t="s">
        <v>320</v>
      </c>
      <c r="F3220" t="s">
        <v>91</v>
      </c>
      <c r="H3220" t="s">
        <v>38</v>
      </c>
      <c r="I3220">
        <v>147</v>
      </c>
      <c r="J3220">
        <v>147</v>
      </c>
      <c r="K3220">
        <v>12</v>
      </c>
      <c r="L3220">
        <v>43</v>
      </c>
      <c r="M3220">
        <v>999423.94</v>
      </c>
      <c r="N3220">
        <v>1763000</v>
      </c>
      <c r="O3220">
        <v>528900</v>
      </c>
      <c r="P3220">
        <v>10.9175647102408</v>
      </c>
      <c r="Q3220">
        <v>96</v>
      </c>
      <c r="R3220">
        <v>3936000</v>
      </c>
      <c r="S3220">
        <v>43312</v>
      </c>
      <c r="T3220">
        <v>43314</v>
      </c>
      <c r="U3220">
        <v>29.129000000000001</v>
      </c>
      <c r="V3220">
        <v>132</v>
      </c>
      <c r="W3220">
        <v>2961594.02</v>
      </c>
      <c r="X3220">
        <v>5412000</v>
      </c>
      <c r="Y3220">
        <v>1623600</v>
      </c>
      <c r="Z3220">
        <v>14.0071422764227</v>
      </c>
      <c r="AA3220">
        <v>192</v>
      </c>
      <c r="AB3220">
        <v>7872000</v>
      </c>
      <c r="AC3220">
        <v>43343</v>
      </c>
      <c r="AD3220">
        <v>43343</v>
      </c>
      <c r="AE3220">
        <v>89.418999999999997</v>
      </c>
      <c r="AF3220">
        <v>101</v>
      </c>
      <c r="AG3220">
        <v>2220078.7799999998</v>
      </c>
      <c r="AH3220">
        <v>4141000</v>
      </c>
      <c r="AI3220">
        <v>1230000</v>
      </c>
      <c r="AJ3220">
        <v>16.108325031412999</v>
      </c>
      <c r="AK3220">
        <v>91</v>
      </c>
      <c r="AL3220">
        <v>3731000</v>
      </c>
      <c r="AM3220">
        <v>43373</v>
      </c>
      <c r="AN3220">
        <v>43376</v>
      </c>
      <c r="AO3220">
        <v>70.7</v>
      </c>
      <c r="AP3220" t="s">
        <v>3608</v>
      </c>
      <c r="AQ3220">
        <v>181</v>
      </c>
      <c r="AR3220">
        <v>0</v>
      </c>
      <c r="AS3220">
        <v>0</v>
      </c>
      <c r="AT3220">
        <v>0</v>
      </c>
    </row>
    <row r="3221" spans="1:46" x14ac:dyDescent="0.25">
      <c r="A3221" t="s">
        <v>41</v>
      </c>
      <c r="B3221" t="s">
        <v>134</v>
      </c>
      <c r="C3221" t="s">
        <v>187</v>
      </c>
      <c r="D3221" t="s">
        <v>236</v>
      </c>
      <c r="E3221" t="s">
        <v>320</v>
      </c>
      <c r="F3221" t="s">
        <v>91</v>
      </c>
      <c r="H3221" t="s">
        <v>38</v>
      </c>
      <c r="I3221">
        <v>121</v>
      </c>
      <c r="J3221">
        <v>121</v>
      </c>
      <c r="K3221">
        <v>36</v>
      </c>
      <c r="L3221">
        <v>30</v>
      </c>
      <c r="M3221">
        <v>364281.41</v>
      </c>
      <c r="N3221">
        <v>870000</v>
      </c>
      <c r="O3221">
        <v>391500</v>
      </c>
      <c r="P3221">
        <v>16.257147126436699</v>
      </c>
      <c r="Q3221">
        <v>200</v>
      </c>
      <c r="R3221">
        <v>5800000</v>
      </c>
      <c r="S3221">
        <v>43312</v>
      </c>
      <c r="T3221">
        <v>43312</v>
      </c>
      <c r="U3221">
        <v>20.323</v>
      </c>
      <c r="V3221">
        <v>75</v>
      </c>
      <c r="W3221">
        <v>945091.43</v>
      </c>
      <c r="X3221">
        <v>2175000</v>
      </c>
      <c r="Y3221">
        <v>1087500</v>
      </c>
      <c r="Z3221">
        <v>4.4045450466557901</v>
      </c>
      <c r="AA3221">
        <v>161</v>
      </c>
      <c r="AB3221">
        <v>4669000</v>
      </c>
      <c r="AC3221">
        <v>43343</v>
      </c>
      <c r="AD3221">
        <v>43327</v>
      </c>
      <c r="AE3221">
        <v>50.805999999999997</v>
      </c>
      <c r="AF3221">
        <v>44</v>
      </c>
      <c r="AG3221">
        <v>552669.71</v>
      </c>
      <c r="AH3221">
        <v>1288000</v>
      </c>
      <c r="AI3221">
        <v>644000</v>
      </c>
      <c r="AJ3221">
        <v>5.5998941813663698</v>
      </c>
      <c r="AK3221">
        <v>116</v>
      </c>
      <c r="AL3221">
        <v>3596000</v>
      </c>
      <c r="AM3221">
        <v>43373</v>
      </c>
      <c r="AN3221">
        <v>43327</v>
      </c>
      <c r="AO3221">
        <v>30.8</v>
      </c>
      <c r="AP3221" t="s">
        <v>3609</v>
      </c>
      <c r="AQ3221">
        <v>261</v>
      </c>
      <c r="AR3221">
        <v>0</v>
      </c>
      <c r="AS3221">
        <v>0</v>
      </c>
      <c r="AT3221">
        <v>0</v>
      </c>
    </row>
    <row r="3222" spans="1:46" x14ac:dyDescent="0.25">
      <c r="A3222" t="s">
        <v>41</v>
      </c>
      <c r="B3222" t="s">
        <v>131</v>
      </c>
      <c r="C3222" t="s">
        <v>184</v>
      </c>
      <c r="D3222" t="s">
        <v>236</v>
      </c>
      <c r="E3222" t="s">
        <v>320</v>
      </c>
      <c r="F3222" t="s">
        <v>91</v>
      </c>
      <c r="H3222" t="s">
        <v>38</v>
      </c>
      <c r="I3222">
        <v>113</v>
      </c>
      <c r="J3222">
        <v>113</v>
      </c>
      <c r="K3222">
        <v>24</v>
      </c>
      <c r="L3222">
        <v>58</v>
      </c>
      <c r="M3222">
        <v>1068367.1200000001</v>
      </c>
      <c r="N3222">
        <v>2488200</v>
      </c>
      <c r="O3222">
        <v>1244100</v>
      </c>
      <c r="P3222">
        <v>5.53783200707338</v>
      </c>
      <c r="Q3222">
        <v>133</v>
      </c>
      <c r="R3222">
        <v>5705700</v>
      </c>
      <c r="S3222">
        <v>43312</v>
      </c>
      <c r="T3222">
        <v>43312</v>
      </c>
      <c r="U3222">
        <v>39.29</v>
      </c>
      <c r="V3222">
        <v>100</v>
      </c>
      <c r="W3222">
        <v>1765142.16</v>
      </c>
      <c r="X3222">
        <v>4290000</v>
      </c>
      <c r="Y3222">
        <v>2145000</v>
      </c>
      <c r="Z3222">
        <v>9.4798892307692295</v>
      </c>
      <c r="AA3222">
        <v>201</v>
      </c>
      <c r="AB3222">
        <v>8622900</v>
      </c>
      <c r="AC3222">
        <v>43339</v>
      </c>
      <c r="AD3222">
        <v>43342</v>
      </c>
      <c r="AE3222">
        <v>67.742000000000004</v>
      </c>
      <c r="AF3222">
        <v>80</v>
      </c>
      <c r="AG3222">
        <v>1365706.39</v>
      </c>
      <c r="AH3222">
        <v>3492000</v>
      </c>
      <c r="AI3222">
        <v>1677150</v>
      </c>
      <c r="AJ3222">
        <v>17.2230746711239</v>
      </c>
      <c r="AK3222">
        <v>121</v>
      </c>
      <c r="AL3222">
        <v>5553900</v>
      </c>
      <c r="AM3222">
        <v>43373</v>
      </c>
      <c r="AN3222">
        <v>43342</v>
      </c>
      <c r="AO3222">
        <v>56</v>
      </c>
      <c r="AP3222" t="s">
        <v>3610</v>
      </c>
      <c r="AQ3222">
        <v>80</v>
      </c>
      <c r="AR3222">
        <v>0</v>
      </c>
      <c r="AS3222">
        <v>0</v>
      </c>
      <c r="AT3222">
        <v>0</v>
      </c>
    </row>
    <row r="3223" spans="1:46" x14ac:dyDescent="0.25">
      <c r="A3223" t="s">
        <v>41</v>
      </c>
      <c r="B3223" t="s">
        <v>157</v>
      </c>
      <c r="C3223" t="s">
        <v>210</v>
      </c>
      <c r="D3223" t="s">
        <v>236</v>
      </c>
      <c r="E3223" t="s">
        <v>320</v>
      </c>
      <c r="F3223" t="s">
        <v>91</v>
      </c>
      <c r="H3223" t="s">
        <v>38</v>
      </c>
      <c r="I3223">
        <v>82</v>
      </c>
      <c r="J3223">
        <v>82</v>
      </c>
      <c r="K3223">
        <v>6</v>
      </c>
      <c r="L3223">
        <v>4</v>
      </c>
      <c r="M3223">
        <v>175382.5</v>
      </c>
      <c r="N3223">
        <v>313800</v>
      </c>
      <c r="O3223">
        <v>71040</v>
      </c>
      <c r="P3223">
        <v>20.5302561873991</v>
      </c>
      <c r="Q3223">
        <v>19</v>
      </c>
      <c r="R3223">
        <v>1518100</v>
      </c>
      <c r="S3223">
        <v>43312</v>
      </c>
      <c r="T3223">
        <v>43173</v>
      </c>
      <c r="U3223">
        <v>2.71</v>
      </c>
      <c r="V3223">
        <v>11</v>
      </c>
      <c r="W3223">
        <v>482301.88</v>
      </c>
      <c r="X3223">
        <v>879200</v>
      </c>
      <c r="Y3223">
        <v>263760</v>
      </c>
      <c r="Z3223">
        <v>13.7962972692376</v>
      </c>
      <c r="AA3223">
        <v>8</v>
      </c>
      <c r="AB3223">
        <v>640000</v>
      </c>
      <c r="AC3223">
        <v>43343</v>
      </c>
      <c r="AD3223">
        <v>43173</v>
      </c>
      <c r="AE3223">
        <v>7.452</v>
      </c>
      <c r="AF3223">
        <v>36</v>
      </c>
      <c r="AG3223">
        <v>1645918.18</v>
      </c>
      <c r="AH3223">
        <v>2870300</v>
      </c>
      <c r="AI3223">
        <v>791790</v>
      </c>
      <c r="AJ3223">
        <v>12.893851921062099</v>
      </c>
      <c r="AK3223">
        <v>68</v>
      </c>
      <c r="AL3223">
        <v>5433200</v>
      </c>
      <c r="AM3223">
        <v>43373</v>
      </c>
      <c r="AN3223">
        <v>43361</v>
      </c>
      <c r="AO3223">
        <v>25.2</v>
      </c>
      <c r="AP3223" t="s">
        <v>3611</v>
      </c>
      <c r="AQ3223">
        <v>34</v>
      </c>
      <c r="AR3223">
        <v>0</v>
      </c>
      <c r="AS3223">
        <v>0</v>
      </c>
      <c r="AT3223">
        <v>0</v>
      </c>
    </row>
    <row r="3224" spans="1:46" x14ac:dyDescent="0.25">
      <c r="A3224" t="s">
        <v>41</v>
      </c>
      <c r="B3224" t="s">
        <v>133</v>
      </c>
      <c r="C3224" t="s">
        <v>186</v>
      </c>
      <c r="D3224" t="s">
        <v>236</v>
      </c>
      <c r="E3224" t="s">
        <v>320</v>
      </c>
      <c r="F3224" t="s">
        <v>91</v>
      </c>
      <c r="H3224" t="s">
        <v>38</v>
      </c>
      <c r="I3224">
        <v>54</v>
      </c>
      <c r="J3224">
        <v>54</v>
      </c>
      <c r="K3224">
        <v>36</v>
      </c>
      <c r="L3224">
        <v>59</v>
      </c>
      <c r="M3224">
        <v>889230.6</v>
      </c>
      <c r="N3224">
        <v>2301000</v>
      </c>
      <c r="O3224">
        <v>1150500</v>
      </c>
      <c r="P3224">
        <v>14.980125170362401</v>
      </c>
      <c r="Q3224">
        <v>39</v>
      </c>
      <c r="R3224">
        <v>1521000</v>
      </c>
      <c r="S3224">
        <v>43312</v>
      </c>
      <c r="T3224">
        <v>43245</v>
      </c>
      <c r="U3224">
        <v>39.968000000000004</v>
      </c>
      <c r="V3224">
        <v>18</v>
      </c>
      <c r="W3224">
        <v>271290.69</v>
      </c>
      <c r="X3224">
        <v>702000</v>
      </c>
      <c r="Y3224">
        <v>351000</v>
      </c>
      <c r="Z3224">
        <v>14.9801256168034</v>
      </c>
      <c r="AA3224">
        <v>93</v>
      </c>
      <c r="AB3224">
        <v>3627000</v>
      </c>
      <c r="AC3224">
        <v>43338</v>
      </c>
      <c r="AD3224">
        <v>43343</v>
      </c>
      <c r="AE3224">
        <v>12.194000000000001</v>
      </c>
      <c r="AF3224">
        <v>11</v>
      </c>
      <c r="AG3224">
        <v>173397.81</v>
      </c>
      <c r="AH3224">
        <v>429000</v>
      </c>
      <c r="AI3224">
        <v>167700</v>
      </c>
      <c r="AJ3224">
        <v>27.0043663853724</v>
      </c>
      <c r="AK3224">
        <v>82</v>
      </c>
      <c r="AL3224">
        <v>3198000</v>
      </c>
      <c r="AM3224">
        <v>43373</v>
      </c>
      <c r="AN3224">
        <v>43343</v>
      </c>
      <c r="AO3224">
        <v>7.7</v>
      </c>
      <c r="AP3224" t="s">
        <v>3612</v>
      </c>
      <c r="AQ3224">
        <v>143</v>
      </c>
      <c r="AR3224">
        <v>0</v>
      </c>
      <c r="AS3224">
        <v>0</v>
      </c>
      <c r="AT3224">
        <v>0</v>
      </c>
    </row>
    <row r="3225" spans="1:46" x14ac:dyDescent="0.25">
      <c r="A3225" t="s">
        <v>41</v>
      </c>
      <c r="B3225" t="s">
        <v>138</v>
      </c>
      <c r="C3225" t="s">
        <v>191</v>
      </c>
      <c r="D3225" t="s">
        <v>236</v>
      </c>
      <c r="E3225" t="s">
        <v>320</v>
      </c>
      <c r="F3225" t="s">
        <v>91</v>
      </c>
      <c r="H3225" t="s">
        <v>38</v>
      </c>
      <c r="I3225">
        <v>40</v>
      </c>
      <c r="J3225">
        <v>40</v>
      </c>
      <c r="K3225">
        <v>36</v>
      </c>
      <c r="L3225">
        <v>6</v>
      </c>
      <c r="M3225">
        <v>80756.399999999994</v>
      </c>
      <c r="N3225">
        <v>150000</v>
      </c>
      <c r="O3225">
        <v>0</v>
      </c>
      <c r="P3225">
        <v>40.778639842076302</v>
      </c>
      <c r="Q3225">
        <v>45</v>
      </c>
      <c r="R3225">
        <v>1125000</v>
      </c>
      <c r="S3225">
        <v>43308</v>
      </c>
      <c r="T3225">
        <v>43308</v>
      </c>
      <c r="U3225">
        <v>4.0650000000000004</v>
      </c>
      <c r="V3225">
        <v>31</v>
      </c>
      <c r="W3225">
        <v>446655.08</v>
      </c>
      <c r="X3225">
        <v>775000</v>
      </c>
      <c r="Y3225">
        <v>187500</v>
      </c>
      <c r="Z3225">
        <v>16.3709637304461</v>
      </c>
      <c r="AA3225">
        <v>14</v>
      </c>
      <c r="AB3225">
        <v>350000</v>
      </c>
      <c r="AC3225">
        <v>43338</v>
      </c>
      <c r="AD3225">
        <v>43308</v>
      </c>
      <c r="AE3225">
        <v>21</v>
      </c>
      <c r="AF3225">
        <v>1</v>
      </c>
      <c r="AG3225">
        <v>14180.28</v>
      </c>
      <c r="AH3225">
        <v>25000</v>
      </c>
      <c r="AI3225">
        <v>0</v>
      </c>
      <c r="AJ3225">
        <v>37.6067687487187</v>
      </c>
      <c r="AK3225">
        <v>13</v>
      </c>
      <c r="AL3225">
        <v>325000</v>
      </c>
      <c r="AM3225">
        <v>43372</v>
      </c>
      <c r="AN3225">
        <v>43308</v>
      </c>
      <c r="AO3225">
        <v>0.7</v>
      </c>
      <c r="AP3225" t="s">
        <v>3613</v>
      </c>
      <c r="AQ3225">
        <v>18</v>
      </c>
      <c r="AR3225">
        <v>0</v>
      </c>
      <c r="AS3225">
        <v>0</v>
      </c>
      <c r="AT3225">
        <v>0</v>
      </c>
    </row>
    <row r="3226" spans="1:46" x14ac:dyDescent="0.25">
      <c r="A3226" t="s">
        <v>41</v>
      </c>
      <c r="B3226" t="s">
        <v>139</v>
      </c>
      <c r="C3226" t="s">
        <v>192</v>
      </c>
      <c r="D3226" t="s">
        <v>236</v>
      </c>
      <c r="E3226" t="s">
        <v>320</v>
      </c>
      <c r="F3226" t="s">
        <v>91</v>
      </c>
      <c r="H3226" t="s">
        <v>38</v>
      </c>
      <c r="I3226">
        <v>39</v>
      </c>
      <c r="J3226">
        <v>39</v>
      </c>
      <c r="K3226">
        <v>36</v>
      </c>
      <c r="L3226">
        <v>6</v>
      </c>
      <c r="M3226">
        <v>108555.83</v>
      </c>
      <c r="N3226">
        <v>204000</v>
      </c>
      <c r="O3226">
        <v>40800</v>
      </c>
      <c r="P3226">
        <v>26.831241854978501</v>
      </c>
      <c r="Q3226">
        <v>32</v>
      </c>
      <c r="R3226">
        <v>1088000</v>
      </c>
      <c r="S3226">
        <v>43312</v>
      </c>
      <c r="T3226">
        <v>43173</v>
      </c>
      <c r="U3226">
        <v>4.0650000000000004</v>
      </c>
      <c r="V3226">
        <v>10</v>
      </c>
      <c r="W3226">
        <v>180926.4</v>
      </c>
      <c r="X3226">
        <v>340000</v>
      </c>
      <c r="Y3226">
        <v>102000</v>
      </c>
      <c r="Z3226">
        <v>16.378554481308399</v>
      </c>
      <c r="AA3226">
        <v>22</v>
      </c>
      <c r="AB3226">
        <v>748000</v>
      </c>
      <c r="AC3226">
        <v>43335</v>
      </c>
      <c r="AD3226">
        <v>43173</v>
      </c>
      <c r="AE3226">
        <v>6.774</v>
      </c>
      <c r="AF3226">
        <v>2</v>
      </c>
      <c r="AG3226">
        <v>36185.269999999997</v>
      </c>
      <c r="AH3226">
        <v>68000</v>
      </c>
      <c r="AI3226">
        <v>0</v>
      </c>
      <c r="AJ3226">
        <v>41.465004583926401</v>
      </c>
      <c r="AK3226">
        <v>20</v>
      </c>
      <c r="AL3226">
        <v>680000</v>
      </c>
      <c r="AM3226">
        <v>43358</v>
      </c>
      <c r="AN3226">
        <v>43173</v>
      </c>
      <c r="AO3226">
        <v>1.4</v>
      </c>
      <c r="AP3226" t="s">
        <v>3614</v>
      </c>
      <c r="AQ3226">
        <v>23</v>
      </c>
      <c r="AR3226">
        <v>0</v>
      </c>
      <c r="AS3226">
        <v>0</v>
      </c>
      <c r="AT3226">
        <v>0</v>
      </c>
    </row>
    <row r="3227" spans="1:46" x14ac:dyDescent="0.25">
      <c r="A3227" t="s">
        <v>41</v>
      </c>
      <c r="B3227" t="s">
        <v>140</v>
      </c>
      <c r="C3227" t="s">
        <v>193</v>
      </c>
      <c r="D3227" t="s">
        <v>236</v>
      </c>
      <c r="E3227" t="s">
        <v>320</v>
      </c>
      <c r="F3227" t="s">
        <v>91</v>
      </c>
      <c r="H3227" t="s">
        <v>38</v>
      </c>
      <c r="I3227">
        <v>39</v>
      </c>
      <c r="J3227">
        <v>39</v>
      </c>
      <c r="K3227">
        <v>36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O3227">
        <v>0</v>
      </c>
      <c r="AP3227" t="s">
        <v>3615</v>
      </c>
      <c r="AQ3227">
        <v>0</v>
      </c>
      <c r="AR3227">
        <v>0</v>
      </c>
      <c r="AS3227">
        <v>48</v>
      </c>
      <c r="AT3227">
        <v>0</v>
      </c>
    </row>
    <row r="3228" spans="1:46" x14ac:dyDescent="0.25">
      <c r="A3228" t="s">
        <v>41</v>
      </c>
      <c r="B3228" t="s">
        <v>141</v>
      </c>
      <c r="C3228" t="s">
        <v>194</v>
      </c>
      <c r="D3228" t="s">
        <v>236</v>
      </c>
      <c r="E3228" t="s">
        <v>320</v>
      </c>
      <c r="F3228" t="s">
        <v>91</v>
      </c>
      <c r="H3228" t="s">
        <v>38</v>
      </c>
      <c r="I3228">
        <v>39</v>
      </c>
      <c r="J3228">
        <v>39</v>
      </c>
      <c r="K3228">
        <v>36</v>
      </c>
      <c r="L3228">
        <v>2</v>
      </c>
      <c r="M3228">
        <v>46311.72</v>
      </c>
      <c r="N3228">
        <v>84000</v>
      </c>
      <c r="O3228">
        <v>12600</v>
      </c>
      <c r="P3228">
        <v>28.651411864633801</v>
      </c>
      <c r="Q3228">
        <v>57</v>
      </c>
      <c r="R3228">
        <v>2394000</v>
      </c>
      <c r="S3228">
        <v>43303</v>
      </c>
      <c r="T3228">
        <v>43312</v>
      </c>
      <c r="U3228">
        <v>1.355</v>
      </c>
      <c r="V3228">
        <v>8</v>
      </c>
      <c r="W3228">
        <v>205256.4</v>
      </c>
      <c r="X3228">
        <v>336000</v>
      </c>
      <c r="Y3228">
        <v>100800</v>
      </c>
      <c r="Z3228">
        <v>4.0042347755065997</v>
      </c>
      <c r="AA3228">
        <v>49</v>
      </c>
      <c r="AB3228">
        <v>2058000</v>
      </c>
      <c r="AC3228">
        <v>43337</v>
      </c>
      <c r="AD3228">
        <v>43312</v>
      </c>
      <c r="AE3228">
        <v>5.4189999999999996</v>
      </c>
      <c r="AF3228">
        <v>12</v>
      </c>
      <c r="AG3228">
        <v>307884.56</v>
      </c>
      <c r="AH3228">
        <v>504000</v>
      </c>
      <c r="AI3228">
        <v>151200</v>
      </c>
      <c r="AJ3228">
        <v>4.0042472471619197</v>
      </c>
      <c r="AK3228">
        <v>36</v>
      </c>
      <c r="AL3228">
        <v>1512000</v>
      </c>
      <c r="AM3228">
        <v>43367</v>
      </c>
      <c r="AN3228">
        <v>43312</v>
      </c>
      <c r="AO3228">
        <v>8.4</v>
      </c>
      <c r="AP3228" t="s">
        <v>3616</v>
      </c>
      <c r="AQ3228">
        <v>24</v>
      </c>
      <c r="AR3228">
        <v>0</v>
      </c>
      <c r="AS3228">
        <v>0</v>
      </c>
      <c r="AT3228">
        <v>0</v>
      </c>
    </row>
    <row r="3229" spans="1:46" x14ac:dyDescent="0.25">
      <c r="A3229" t="s">
        <v>41</v>
      </c>
      <c r="B3229" t="s">
        <v>137</v>
      </c>
      <c r="C3229" t="s">
        <v>190</v>
      </c>
      <c r="D3229" t="s">
        <v>236</v>
      </c>
      <c r="E3229" t="s">
        <v>320</v>
      </c>
      <c r="F3229" t="s">
        <v>91</v>
      </c>
      <c r="H3229" t="s">
        <v>38</v>
      </c>
      <c r="I3229">
        <v>39</v>
      </c>
      <c r="J3229">
        <v>39</v>
      </c>
      <c r="K3229">
        <v>36</v>
      </c>
      <c r="L3229">
        <v>49</v>
      </c>
      <c r="M3229">
        <v>655957.81999999995</v>
      </c>
      <c r="N3229">
        <v>1715000</v>
      </c>
      <c r="O3229">
        <v>822500</v>
      </c>
      <c r="P3229">
        <v>19.153658002981999</v>
      </c>
      <c r="Q3229">
        <v>68</v>
      </c>
      <c r="R3229">
        <v>2380000</v>
      </c>
      <c r="S3229">
        <v>43312</v>
      </c>
      <c r="T3229">
        <v>43312</v>
      </c>
      <c r="U3229">
        <v>33.194000000000003</v>
      </c>
      <c r="V3229">
        <v>39</v>
      </c>
      <c r="W3229">
        <v>563316.92000000004</v>
      </c>
      <c r="X3229">
        <v>1365000</v>
      </c>
      <c r="Y3229">
        <v>682500</v>
      </c>
      <c r="Z3229">
        <v>9.2089945122410199</v>
      </c>
      <c r="AA3229">
        <v>65</v>
      </c>
      <c r="AB3229">
        <v>2275000</v>
      </c>
      <c r="AC3229">
        <v>43338</v>
      </c>
      <c r="AD3229">
        <v>43343</v>
      </c>
      <c r="AE3229">
        <v>26.419</v>
      </c>
      <c r="AF3229">
        <v>7</v>
      </c>
      <c r="AG3229">
        <v>99739.5</v>
      </c>
      <c r="AH3229">
        <v>245000</v>
      </c>
      <c r="AI3229">
        <v>73500</v>
      </c>
      <c r="AJ3229">
        <v>36.0271428944448</v>
      </c>
      <c r="AK3229">
        <v>58</v>
      </c>
      <c r="AL3229">
        <v>2030000</v>
      </c>
      <c r="AM3229">
        <v>43372</v>
      </c>
      <c r="AN3229">
        <v>43343</v>
      </c>
      <c r="AO3229">
        <v>4.9000000000000004</v>
      </c>
      <c r="AP3229" t="s">
        <v>3617</v>
      </c>
      <c r="AQ3229">
        <v>99</v>
      </c>
      <c r="AR3229">
        <v>0</v>
      </c>
      <c r="AS3229">
        <v>0</v>
      </c>
      <c r="AT3229">
        <v>0</v>
      </c>
    </row>
    <row r="3230" spans="1:46" x14ac:dyDescent="0.25">
      <c r="A3230" t="s">
        <v>41</v>
      </c>
      <c r="B3230" t="s">
        <v>142</v>
      </c>
      <c r="C3230" t="s">
        <v>195</v>
      </c>
      <c r="D3230" t="s">
        <v>236</v>
      </c>
      <c r="E3230" t="s">
        <v>320</v>
      </c>
      <c r="F3230" t="s">
        <v>91</v>
      </c>
      <c r="H3230" t="s">
        <v>38</v>
      </c>
      <c r="I3230">
        <v>39</v>
      </c>
      <c r="J3230">
        <v>39</v>
      </c>
      <c r="K3230">
        <v>36</v>
      </c>
      <c r="L3230">
        <v>13</v>
      </c>
      <c r="M3230">
        <v>174330</v>
      </c>
      <c r="N3230">
        <v>424400</v>
      </c>
      <c r="O3230">
        <v>212200</v>
      </c>
      <c r="P3230">
        <v>9.6310085251503192</v>
      </c>
      <c r="Q3230">
        <v>44</v>
      </c>
      <c r="R3230">
        <v>1540000</v>
      </c>
      <c r="S3230">
        <v>43311</v>
      </c>
      <c r="T3230">
        <v>43211</v>
      </c>
      <c r="U3230">
        <v>8.8059999999999992</v>
      </c>
      <c r="V3230">
        <v>7</v>
      </c>
      <c r="W3230">
        <v>93870</v>
      </c>
      <c r="X3230">
        <v>245000</v>
      </c>
      <c r="Y3230">
        <v>122500</v>
      </c>
      <c r="Z3230">
        <v>15.7085711533341</v>
      </c>
      <c r="AA3230">
        <v>37</v>
      </c>
      <c r="AB3230">
        <v>1295000</v>
      </c>
      <c r="AC3230">
        <v>43335</v>
      </c>
      <c r="AD3230">
        <v>43211</v>
      </c>
      <c r="AE3230">
        <v>4.742</v>
      </c>
      <c r="AF3230">
        <v>4</v>
      </c>
      <c r="AG3230">
        <v>53640</v>
      </c>
      <c r="AH3230">
        <v>140000</v>
      </c>
      <c r="AI3230">
        <v>70000</v>
      </c>
      <c r="AJ3230">
        <v>15.708571910236699</v>
      </c>
      <c r="AK3230">
        <v>33</v>
      </c>
      <c r="AL3230">
        <v>1155000</v>
      </c>
      <c r="AM3230">
        <v>43373</v>
      </c>
      <c r="AN3230">
        <v>43211</v>
      </c>
      <c r="AO3230">
        <v>2.8</v>
      </c>
      <c r="AP3230" t="s">
        <v>3618</v>
      </c>
      <c r="AQ3230">
        <v>36</v>
      </c>
      <c r="AR3230">
        <v>0</v>
      </c>
      <c r="AS3230">
        <v>0</v>
      </c>
      <c r="AT3230">
        <v>0</v>
      </c>
    </row>
    <row r="3231" spans="1:46" x14ac:dyDescent="0.25">
      <c r="A3231" t="s">
        <v>41</v>
      </c>
      <c r="B3231" t="s">
        <v>132</v>
      </c>
      <c r="C3231" t="s">
        <v>185</v>
      </c>
      <c r="D3231" t="s">
        <v>236</v>
      </c>
      <c r="E3231" t="s">
        <v>320</v>
      </c>
      <c r="F3231" t="s">
        <v>91</v>
      </c>
      <c r="H3231" t="s">
        <v>38</v>
      </c>
      <c r="I3231">
        <v>33</v>
      </c>
      <c r="J3231">
        <v>33</v>
      </c>
      <c r="K3231">
        <v>12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O3231">
        <v>0</v>
      </c>
      <c r="AP3231" t="s">
        <v>3619</v>
      </c>
      <c r="AQ3231">
        <v>11</v>
      </c>
      <c r="AR3231">
        <v>0</v>
      </c>
      <c r="AS3231">
        <v>0</v>
      </c>
      <c r="AT3231">
        <v>0</v>
      </c>
    </row>
    <row r="3232" spans="1:46" x14ac:dyDescent="0.25">
      <c r="A3232" t="s">
        <v>41</v>
      </c>
      <c r="B3232" t="s">
        <v>135</v>
      </c>
      <c r="C3232" t="s">
        <v>188</v>
      </c>
      <c r="D3232" t="s">
        <v>236</v>
      </c>
      <c r="E3232" t="s">
        <v>320</v>
      </c>
      <c r="F3232" t="s">
        <v>91</v>
      </c>
      <c r="H3232" t="s">
        <v>38</v>
      </c>
      <c r="I3232">
        <v>33</v>
      </c>
      <c r="J3232">
        <v>33</v>
      </c>
      <c r="K3232">
        <v>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O3232">
        <v>0</v>
      </c>
      <c r="AP3232" t="s">
        <v>3620</v>
      </c>
      <c r="AQ3232">
        <v>11</v>
      </c>
      <c r="AR3232">
        <v>0</v>
      </c>
      <c r="AS3232">
        <v>0</v>
      </c>
      <c r="AT3232">
        <v>0</v>
      </c>
    </row>
    <row r="3233" spans="1:46" x14ac:dyDescent="0.25">
      <c r="A3233" t="s">
        <v>41</v>
      </c>
      <c r="B3233" t="s">
        <v>143</v>
      </c>
      <c r="C3233" t="s">
        <v>196</v>
      </c>
      <c r="D3233" t="s">
        <v>236</v>
      </c>
      <c r="E3233" t="s">
        <v>320</v>
      </c>
      <c r="F3233" t="s">
        <v>91</v>
      </c>
      <c r="H3233" t="s">
        <v>38</v>
      </c>
      <c r="I3233">
        <v>27</v>
      </c>
      <c r="J3233">
        <v>27</v>
      </c>
      <c r="K3233">
        <v>24</v>
      </c>
      <c r="L3233">
        <v>8</v>
      </c>
      <c r="M3233">
        <v>206122.97</v>
      </c>
      <c r="N3233">
        <v>384000</v>
      </c>
      <c r="O3233">
        <v>72000</v>
      </c>
      <c r="P3233">
        <v>27.328440157271199</v>
      </c>
      <c r="Q3233">
        <v>14</v>
      </c>
      <c r="R3233">
        <v>672000</v>
      </c>
      <c r="S3233">
        <v>43312</v>
      </c>
      <c r="T3233">
        <v>43314</v>
      </c>
      <c r="U3233">
        <v>5.4189999999999996</v>
      </c>
      <c r="V3233">
        <v>33</v>
      </c>
      <c r="W3233">
        <v>929032.6</v>
      </c>
      <c r="X3233">
        <v>1584000</v>
      </c>
      <c r="Y3233">
        <v>475200</v>
      </c>
      <c r="Z3233">
        <v>7.8340674603174598</v>
      </c>
      <c r="AA3233">
        <v>29</v>
      </c>
      <c r="AB3233">
        <v>1392000</v>
      </c>
      <c r="AC3233">
        <v>43338</v>
      </c>
      <c r="AD3233">
        <v>43314</v>
      </c>
      <c r="AE3233">
        <v>22.355</v>
      </c>
      <c r="AF3233">
        <v>4</v>
      </c>
      <c r="AG3233">
        <v>110959.84</v>
      </c>
      <c r="AH3233">
        <v>192000</v>
      </c>
      <c r="AI3233">
        <v>0</v>
      </c>
      <c r="AJ3233">
        <v>36.429258498882099</v>
      </c>
      <c r="AK3233">
        <v>25</v>
      </c>
      <c r="AL3233">
        <v>1200000</v>
      </c>
      <c r="AM3233">
        <v>43364</v>
      </c>
      <c r="AN3233">
        <v>43314</v>
      </c>
      <c r="AO3233">
        <v>2.8</v>
      </c>
      <c r="AP3233" t="s">
        <v>3621</v>
      </c>
      <c r="AQ3233">
        <v>8</v>
      </c>
      <c r="AR3233">
        <v>0</v>
      </c>
      <c r="AS3233">
        <v>0</v>
      </c>
      <c r="AT3233">
        <v>0</v>
      </c>
    </row>
    <row r="3234" spans="1:46" x14ac:dyDescent="0.25">
      <c r="A3234" t="s">
        <v>41</v>
      </c>
      <c r="B3234" t="s">
        <v>146</v>
      </c>
      <c r="C3234" t="s">
        <v>199</v>
      </c>
      <c r="D3234" t="s">
        <v>236</v>
      </c>
      <c r="E3234" t="s">
        <v>320</v>
      </c>
      <c r="F3234" t="s">
        <v>91</v>
      </c>
      <c r="H3234" t="s">
        <v>38</v>
      </c>
      <c r="I3234">
        <v>27</v>
      </c>
      <c r="J3234">
        <v>27</v>
      </c>
      <c r="K3234">
        <v>24</v>
      </c>
      <c r="L3234">
        <v>3</v>
      </c>
      <c r="M3234">
        <v>91069.77</v>
      </c>
      <c r="N3234">
        <v>168000</v>
      </c>
      <c r="O3234">
        <v>72800</v>
      </c>
      <c r="P3234">
        <v>-5.2276748675017002</v>
      </c>
      <c r="Q3234">
        <v>10</v>
      </c>
      <c r="R3234">
        <v>560000</v>
      </c>
      <c r="S3234">
        <v>43295</v>
      </c>
      <c r="T3234">
        <v>42956</v>
      </c>
      <c r="U3234">
        <v>2.032</v>
      </c>
      <c r="V3234">
        <v>1</v>
      </c>
      <c r="W3234">
        <v>30356.59</v>
      </c>
      <c r="X3234">
        <v>56000</v>
      </c>
      <c r="Y3234">
        <v>16800</v>
      </c>
      <c r="Z3234">
        <v>14.815692195758199</v>
      </c>
      <c r="AA3234">
        <v>9</v>
      </c>
      <c r="AB3234">
        <v>504000</v>
      </c>
      <c r="AC3234">
        <v>43323</v>
      </c>
      <c r="AD3234">
        <v>42956</v>
      </c>
      <c r="AE3234">
        <v>0.67700000000000005</v>
      </c>
      <c r="AF3234">
        <v>1</v>
      </c>
      <c r="AG3234">
        <v>30356.59</v>
      </c>
      <c r="AH3234">
        <v>56000</v>
      </c>
      <c r="AI3234">
        <v>16800</v>
      </c>
      <c r="AJ3234">
        <v>14.815692195758199</v>
      </c>
      <c r="AK3234">
        <v>32</v>
      </c>
      <c r="AL3234">
        <v>1792000</v>
      </c>
      <c r="AM3234">
        <v>43361</v>
      </c>
      <c r="AN3234">
        <v>43363</v>
      </c>
      <c r="AO3234">
        <v>0.7</v>
      </c>
      <c r="AP3234" t="s">
        <v>3622</v>
      </c>
      <c r="AQ3234">
        <v>16</v>
      </c>
      <c r="AR3234">
        <v>0</v>
      </c>
      <c r="AS3234">
        <v>0</v>
      </c>
      <c r="AT3234">
        <v>0</v>
      </c>
    </row>
    <row r="3235" spans="1:46" x14ac:dyDescent="0.25">
      <c r="A3235" t="s">
        <v>41</v>
      </c>
      <c r="B3235" t="s">
        <v>145</v>
      </c>
      <c r="C3235" t="s">
        <v>198</v>
      </c>
      <c r="D3235" t="s">
        <v>236</v>
      </c>
      <c r="E3235" t="s">
        <v>320</v>
      </c>
      <c r="F3235" t="s">
        <v>91</v>
      </c>
      <c r="H3235" t="s">
        <v>38</v>
      </c>
      <c r="I3235">
        <v>24</v>
      </c>
      <c r="J3235">
        <v>24</v>
      </c>
      <c r="K3235">
        <v>12</v>
      </c>
      <c r="L3235">
        <v>2</v>
      </c>
      <c r="M3235">
        <v>49964.58</v>
      </c>
      <c r="N3235">
        <v>76000</v>
      </c>
      <c r="O3235">
        <v>22800</v>
      </c>
      <c r="P3235">
        <v>-3.3102225812798598</v>
      </c>
      <c r="Q3235">
        <v>10</v>
      </c>
      <c r="R3235">
        <v>380000</v>
      </c>
      <c r="S3235">
        <v>43305</v>
      </c>
      <c r="T3235">
        <v>43300</v>
      </c>
      <c r="U3235">
        <v>1.355</v>
      </c>
      <c r="V3235">
        <v>7</v>
      </c>
      <c r="W3235">
        <v>163520.43</v>
      </c>
      <c r="X3235">
        <v>266000</v>
      </c>
      <c r="Y3235">
        <v>79800</v>
      </c>
      <c r="Z3235">
        <v>3.39824205703261</v>
      </c>
      <c r="AA3235">
        <v>3</v>
      </c>
      <c r="AB3235">
        <v>114000</v>
      </c>
      <c r="AC3235">
        <v>43338</v>
      </c>
      <c r="AD3235">
        <v>43300</v>
      </c>
      <c r="AE3235">
        <v>4.742</v>
      </c>
      <c r="AF3235">
        <v>9</v>
      </c>
      <c r="AG3235">
        <v>204400.53</v>
      </c>
      <c r="AH3235">
        <v>342000</v>
      </c>
      <c r="AI3235">
        <v>102600</v>
      </c>
      <c r="AJ3235">
        <v>6.0816279764717898</v>
      </c>
      <c r="AK3235">
        <v>6</v>
      </c>
      <c r="AL3235">
        <v>228000</v>
      </c>
      <c r="AM3235">
        <v>43363</v>
      </c>
      <c r="AN3235">
        <v>43358</v>
      </c>
      <c r="AO3235">
        <v>6.3</v>
      </c>
      <c r="AP3235" t="s">
        <v>3623</v>
      </c>
      <c r="AQ3235">
        <v>0</v>
      </c>
      <c r="AR3235">
        <v>0</v>
      </c>
      <c r="AS3235">
        <v>0</v>
      </c>
      <c r="AT3235">
        <v>0</v>
      </c>
    </row>
    <row r="3236" spans="1:46" x14ac:dyDescent="0.25">
      <c r="A3236" t="s">
        <v>41</v>
      </c>
      <c r="B3236" t="s">
        <v>161</v>
      </c>
      <c r="C3236" t="s">
        <v>214</v>
      </c>
      <c r="D3236" t="s">
        <v>236</v>
      </c>
      <c r="E3236" t="s">
        <v>320</v>
      </c>
      <c r="F3236" t="s">
        <v>91</v>
      </c>
      <c r="H3236" t="s">
        <v>38</v>
      </c>
      <c r="I3236">
        <v>16</v>
      </c>
      <c r="J3236">
        <v>16</v>
      </c>
      <c r="K3236">
        <v>6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42956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43344</v>
      </c>
      <c r="AE3236">
        <v>0</v>
      </c>
      <c r="AF3236">
        <v>12</v>
      </c>
      <c r="AG3236">
        <v>839594.89</v>
      </c>
      <c r="AH3236">
        <v>1428000</v>
      </c>
      <c r="AI3236">
        <v>428400</v>
      </c>
      <c r="AJ3236">
        <v>7.6076051697856304</v>
      </c>
      <c r="AK3236">
        <v>0</v>
      </c>
      <c r="AL3236">
        <v>0</v>
      </c>
      <c r="AM3236">
        <v>43366</v>
      </c>
      <c r="AN3236">
        <v>43344</v>
      </c>
      <c r="AO3236">
        <v>8.4</v>
      </c>
      <c r="AP3236" t="s">
        <v>3624</v>
      </c>
      <c r="AQ3236">
        <v>26</v>
      </c>
      <c r="AR3236">
        <v>0</v>
      </c>
      <c r="AS3236">
        <v>0</v>
      </c>
      <c r="AT3236">
        <v>0</v>
      </c>
    </row>
    <row r="3237" spans="1:46" x14ac:dyDescent="0.25">
      <c r="A3237" t="s">
        <v>41</v>
      </c>
      <c r="B3237" t="s">
        <v>151</v>
      </c>
      <c r="C3237" t="s">
        <v>204</v>
      </c>
      <c r="D3237" t="s">
        <v>236</v>
      </c>
      <c r="E3237" t="s">
        <v>320</v>
      </c>
      <c r="F3237" t="s">
        <v>91</v>
      </c>
      <c r="H3237" t="s">
        <v>38</v>
      </c>
      <c r="I3237">
        <v>15</v>
      </c>
      <c r="J3237">
        <v>15</v>
      </c>
      <c r="K3237">
        <v>12</v>
      </c>
      <c r="L3237">
        <v>4</v>
      </c>
      <c r="M3237">
        <v>208168.08</v>
      </c>
      <c r="N3237">
        <v>377000</v>
      </c>
      <c r="O3237">
        <v>113100</v>
      </c>
      <c r="P3237">
        <v>13.230432772553799</v>
      </c>
      <c r="Q3237">
        <v>16</v>
      </c>
      <c r="R3237">
        <v>1520000</v>
      </c>
      <c r="S3237">
        <v>43310</v>
      </c>
      <c r="T3237">
        <v>43225</v>
      </c>
      <c r="U3237">
        <v>2.71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16</v>
      </c>
      <c r="AB3237">
        <v>1520000</v>
      </c>
      <c r="AD3237">
        <v>43225</v>
      </c>
      <c r="AE3237">
        <v>0</v>
      </c>
      <c r="AF3237">
        <v>1</v>
      </c>
      <c r="AG3237">
        <v>52042.03</v>
      </c>
      <c r="AH3237">
        <v>95000</v>
      </c>
      <c r="AI3237">
        <v>28500</v>
      </c>
      <c r="AJ3237">
        <v>13.915438450491999</v>
      </c>
      <c r="AK3237">
        <v>14</v>
      </c>
      <c r="AL3237">
        <v>1330000</v>
      </c>
      <c r="AM3237">
        <v>43351</v>
      </c>
      <c r="AN3237">
        <v>43225</v>
      </c>
      <c r="AO3237">
        <v>0.7</v>
      </c>
      <c r="AP3237" t="s">
        <v>3625</v>
      </c>
      <c r="AQ3237">
        <v>20</v>
      </c>
      <c r="AR3237">
        <v>0</v>
      </c>
      <c r="AS3237">
        <v>0</v>
      </c>
      <c r="AT3237">
        <v>0</v>
      </c>
    </row>
    <row r="3238" spans="1:46" x14ac:dyDescent="0.25">
      <c r="A3238" t="s">
        <v>41</v>
      </c>
      <c r="B3238" t="s">
        <v>152</v>
      </c>
      <c r="C3238" t="s">
        <v>205</v>
      </c>
      <c r="D3238" t="s">
        <v>236</v>
      </c>
      <c r="E3238" t="s">
        <v>320</v>
      </c>
      <c r="F3238" t="s">
        <v>91</v>
      </c>
      <c r="H3238" t="s">
        <v>38</v>
      </c>
      <c r="I3238">
        <v>15</v>
      </c>
      <c r="J3238">
        <v>15</v>
      </c>
      <c r="K3238">
        <v>12</v>
      </c>
      <c r="L3238">
        <v>2</v>
      </c>
      <c r="M3238">
        <v>117849.35</v>
      </c>
      <c r="N3238">
        <v>212000</v>
      </c>
      <c r="O3238">
        <v>31800</v>
      </c>
      <c r="P3238">
        <v>28.060885207479501</v>
      </c>
      <c r="Q3238">
        <v>16</v>
      </c>
      <c r="R3238">
        <v>1712000</v>
      </c>
      <c r="S3238">
        <v>43295</v>
      </c>
      <c r="T3238">
        <v>43222</v>
      </c>
      <c r="U3238">
        <v>1.355</v>
      </c>
      <c r="V3238">
        <v>2</v>
      </c>
      <c r="W3238">
        <v>117849.35</v>
      </c>
      <c r="X3238">
        <v>214000</v>
      </c>
      <c r="Y3238">
        <v>0</v>
      </c>
      <c r="Z3238">
        <v>39.423231449945703</v>
      </c>
      <c r="AA3238">
        <v>14</v>
      </c>
      <c r="AB3238">
        <v>1498000</v>
      </c>
      <c r="AC3238">
        <v>43339</v>
      </c>
      <c r="AD3238">
        <v>43222</v>
      </c>
      <c r="AE3238">
        <v>1.355</v>
      </c>
      <c r="AF3238">
        <v>2</v>
      </c>
      <c r="AG3238">
        <v>117849.35</v>
      </c>
      <c r="AH3238">
        <v>214000</v>
      </c>
      <c r="AI3238">
        <v>64200</v>
      </c>
      <c r="AJ3238">
        <v>13.461758896477599</v>
      </c>
      <c r="AK3238">
        <v>12</v>
      </c>
      <c r="AL3238">
        <v>1284000</v>
      </c>
      <c r="AM3238">
        <v>43364</v>
      </c>
      <c r="AN3238">
        <v>43222</v>
      </c>
      <c r="AO3238">
        <v>1.4</v>
      </c>
      <c r="AP3238" t="s">
        <v>3626</v>
      </c>
      <c r="AQ3238">
        <v>10</v>
      </c>
      <c r="AR3238">
        <v>0</v>
      </c>
      <c r="AS3238">
        <v>0</v>
      </c>
      <c r="AT3238">
        <v>0</v>
      </c>
    </row>
    <row r="3239" spans="1:46" x14ac:dyDescent="0.25">
      <c r="A3239" t="s">
        <v>41</v>
      </c>
      <c r="B3239" t="s">
        <v>153</v>
      </c>
      <c r="C3239" t="s">
        <v>206</v>
      </c>
      <c r="D3239" t="s">
        <v>236</v>
      </c>
      <c r="E3239" t="s">
        <v>320</v>
      </c>
      <c r="F3239" t="s">
        <v>91</v>
      </c>
      <c r="H3239" t="s">
        <v>38</v>
      </c>
      <c r="I3239">
        <v>15</v>
      </c>
      <c r="J3239">
        <v>15</v>
      </c>
      <c r="K3239">
        <v>12</v>
      </c>
      <c r="L3239">
        <v>4</v>
      </c>
      <c r="M3239">
        <v>278017.34999999998</v>
      </c>
      <c r="N3239">
        <v>502000</v>
      </c>
      <c r="O3239">
        <v>150600</v>
      </c>
      <c r="P3239">
        <v>12.9712335130495</v>
      </c>
      <c r="Q3239">
        <v>1</v>
      </c>
      <c r="R3239">
        <v>126000</v>
      </c>
      <c r="S3239">
        <v>43312</v>
      </c>
      <c r="T3239">
        <v>43314</v>
      </c>
      <c r="U3239">
        <v>2.71</v>
      </c>
      <c r="V3239">
        <v>5</v>
      </c>
      <c r="W3239">
        <v>395288.13</v>
      </c>
      <c r="X3239">
        <v>630000</v>
      </c>
      <c r="Y3239">
        <v>151200</v>
      </c>
      <c r="Z3239">
        <v>9.1861020734248697</v>
      </c>
      <c r="AA3239">
        <v>8</v>
      </c>
      <c r="AB3239">
        <v>1008000</v>
      </c>
      <c r="AC3239">
        <v>43338</v>
      </c>
      <c r="AD3239">
        <v>43314</v>
      </c>
      <c r="AE3239">
        <v>3.387</v>
      </c>
      <c r="AF3239">
        <v>3</v>
      </c>
      <c r="AG3239">
        <v>221613.75</v>
      </c>
      <c r="AH3239">
        <v>378000</v>
      </c>
      <c r="AI3239">
        <v>113400</v>
      </c>
      <c r="AJ3239">
        <v>7.8703233033440601</v>
      </c>
      <c r="AK3239">
        <v>17</v>
      </c>
      <c r="AL3239">
        <v>2142000</v>
      </c>
      <c r="AM3239">
        <v>43352</v>
      </c>
      <c r="AN3239">
        <v>43363</v>
      </c>
      <c r="AO3239">
        <v>2.1</v>
      </c>
      <c r="AP3239" t="s">
        <v>3627</v>
      </c>
      <c r="AQ3239">
        <v>20</v>
      </c>
      <c r="AR3239">
        <v>0</v>
      </c>
      <c r="AS3239">
        <v>0</v>
      </c>
      <c r="AT3239">
        <v>0</v>
      </c>
    </row>
    <row r="3240" spans="1:46" x14ac:dyDescent="0.25">
      <c r="A3240" t="s">
        <v>41</v>
      </c>
      <c r="B3240" t="s">
        <v>155</v>
      </c>
      <c r="C3240" t="s">
        <v>208</v>
      </c>
      <c r="D3240" t="s">
        <v>236</v>
      </c>
      <c r="E3240" t="s">
        <v>320</v>
      </c>
      <c r="F3240" t="s">
        <v>91</v>
      </c>
      <c r="H3240" t="s">
        <v>38</v>
      </c>
      <c r="I3240">
        <v>15</v>
      </c>
      <c r="J3240">
        <v>15</v>
      </c>
      <c r="K3240">
        <v>12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E3240">
        <v>0</v>
      </c>
      <c r="AF3240">
        <v>2</v>
      </c>
      <c r="AG3240">
        <v>175387.16</v>
      </c>
      <c r="AH3240">
        <v>298000</v>
      </c>
      <c r="AI3240">
        <v>89400</v>
      </c>
      <c r="AJ3240">
        <v>7.5139618264353496</v>
      </c>
      <c r="AK3240">
        <v>22</v>
      </c>
      <c r="AL3240">
        <v>3278000</v>
      </c>
      <c r="AM3240">
        <v>43372</v>
      </c>
      <c r="AN3240">
        <v>43363</v>
      </c>
      <c r="AO3240">
        <v>1.4</v>
      </c>
      <c r="AP3240" t="s">
        <v>3628</v>
      </c>
      <c r="AQ3240">
        <v>7</v>
      </c>
      <c r="AR3240">
        <v>0</v>
      </c>
      <c r="AS3240">
        <v>0</v>
      </c>
      <c r="AT3240">
        <v>0</v>
      </c>
    </row>
    <row r="3241" spans="1:46" x14ac:dyDescent="0.25">
      <c r="A3241" t="s">
        <v>41</v>
      </c>
      <c r="B3241" t="s">
        <v>156</v>
      </c>
      <c r="C3241" t="s">
        <v>209</v>
      </c>
      <c r="D3241" t="s">
        <v>236</v>
      </c>
      <c r="E3241" t="s">
        <v>320</v>
      </c>
      <c r="F3241" t="s">
        <v>91</v>
      </c>
      <c r="H3241" t="s">
        <v>38</v>
      </c>
      <c r="I3241">
        <v>15</v>
      </c>
      <c r="J3241">
        <v>15</v>
      </c>
      <c r="K3241">
        <v>12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E3241">
        <v>0</v>
      </c>
      <c r="AF3241">
        <v>1</v>
      </c>
      <c r="AG3241">
        <v>107185</v>
      </c>
      <c r="AH3241">
        <v>182000</v>
      </c>
      <c r="AI3241">
        <v>54600</v>
      </c>
      <c r="AJ3241">
        <v>7.4540817779370698</v>
      </c>
      <c r="AK3241">
        <v>23</v>
      </c>
      <c r="AL3241">
        <v>4186000</v>
      </c>
      <c r="AM3241">
        <v>43372</v>
      </c>
      <c r="AN3241">
        <v>43363</v>
      </c>
      <c r="AO3241">
        <v>0.7</v>
      </c>
      <c r="AP3241" t="s">
        <v>3629</v>
      </c>
      <c r="AQ3241">
        <v>35</v>
      </c>
      <c r="AR3241">
        <v>0</v>
      </c>
      <c r="AS3241">
        <v>0</v>
      </c>
      <c r="AT3241">
        <v>0</v>
      </c>
    </row>
    <row r="3242" spans="1:46" x14ac:dyDescent="0.25">
      <c r="A3242" t="s">
        <v>41</v>
      </c>
      <c r="B3242" t="s">
        <v>149</v>
      </c>
      <c r="C3242" t="s">
        <v>202</v>
      </c>
      <c r="D3242" t="s">
        <v>236</v>
      </c>
      <c r="E3242" t="s">
        <v>320</v>
      </c>
      <c r="F3242" t="s">
        <v>91</v>
      </c>
      <c r="H3242" t="s">
        <v>38</v>
      </c>
      <c r="I3242">
        <v>15</v>
      </c>
      <c r="J3242">
        <v>15</v>
      </c>
      <c r="K3242">
        <v>12</v>
      </c>
      <c r="L3242">
        <v>7</v>
      </c>
      <c r="M3242">
        <v>199877.46</v>
      </c>
      <c r="N3242">
        <v>385000</v>
      </c>
      <c r="O3242">
        <v>49500</v>
      </c>
      <c r="P3242">
        <v>34.466406557376999</v>
      </c>
      <c r="Q3242">
        <v>9</v>
      </c>
      <c r="R3242">
        <v>495000</v>
      </c>
      <c r="S3242">
        <v>43312</v>
      </c>
      <c r="T3242">
        <v>42967</v>
      </c>
      <c r="U3242">
        <v>4.742</v>
      </c>
      <c r="V3242">
        <v>1</v>
      </c>
      <c r="W3242">
        <v>28553.919999999998</v>
      </c>
      <c r="X3242">
        <v>55000</v>
      </c>
      <c r="Y3242">
        <v>0</v>
      </c>
      <c r="Z3242">
        <v>42.892159999999997</v>
      </c>
      <c r="AA3242">
        <v>8</v>
      </c>
      <c r="AB3242">
        <v>440000</v>
      </c>
      <c r="AC3242">
        <v>43330</v>
      </c>
      <c r="AD3242">
        <v>42967</v>
      </c>
      <c r="AE3242">
        <v>0.67700000000000005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20</v>
      </c>
      <c r="AL3242">
        <v>1100000</v>
      </c>
      <c r="AN3242">
        <v>43361</v>
      </c>
      <c r="AO3242">
        <v>0</v>
      </c>
      <c r="AP3242" t="s">
        <v>3630</v>
      </c>
      <c r="AQ3242">
        <v>16</v>
      </c>
      <c r="AR3242">
        <v>0</v>
      </c>
      <c r="AS3242">
        <v>0</v>
      </c>
      <c r="AT3242">
        <v>0</v>
      </c>
    </row>
    <row r="3243" spans="1:46" x14ac:dyDescent="0.25">
      <c r="A3243" t="s">
        <v>41</v>
      </c>
      <c r="B3243" t="s">
        <v>162</v>
      </c>
      <c r="C3243" t="s">
        <v>215</v>
      </c>
      <c r="D3243" t="s">
        <v>236</v>
      </c>
      <c r="E3243" t="s">
        <v>320</v>
      </c>
      <c r="F3243" t="s">
        <v>91</v>
      </c>
      <c r="H3243" t="s">
        <v>38</v>
      </c>
      <c r="I3243">
        <v>13</v>
      </c>
      <c r="J3243">
        <v>13</v>
      </c>
      <c r="K3243">
        <v>6</v>
      </c>
      <c r="L3243">
        <v>5</v>
      </c>
      <c r="M3243">
        <v>401352.79</v>
      </c>
      <c r="N3243">
        <v>615000</v>
      </c>
      <c r="O3243">
        <v>147600</v>
      </c>
      <c r="P3243">
        <v>5.5438449068156004</v>
      </c>
      <c r="Q3243">
        <v>11</v>
      </c>
      <c r="R3243">
        <v>1353000</v>
      </c>
      <c r="S3243">
        <v>43310</v>
      </c>
      <c r="T3243">
        <v>43301</v>
      </c>
      <c r="U3243">
        <v>3.387</v>
      </c>
      <c r="V3243">
        <v>11</v>
      </c>
      <c r="W3243">
        <v>857623.88</v>
      </c>
      <c r="X3243">
        <v>1353000</v>
      </c>
      <c r="Y3243">
        <v>405900</v>
      </c>
      <c r="Z3243">
        <v>0.39211614401858302</v>
      </c>
      <c r="AA3243">
        <v>24</v>
      </c>
      <c r="AB3243">
        <v>2952000</v>
      </c>
      <c r="AC3243">
        <v>43335</v>
      </c>
      <c r="AD3243">
        <v>43342</v>
      </c>
      <c r="AE3243">
        <v>7.452</v>
      </c>
      <c r="AF3243">
        <v>12</v>
      </c>
      <c r="AG3243">
        <v>914745</v>
      </c>
      <c r="AH3243">
        <v>1476000</v>
      </c>
      <c r="AI3243">
        <v>442800</v>
      </c>
      <c r="AJ3243">
        <v>2.6113530495387201</v>
      </c>
      <c r="AK3243">
        <v>12</v>
      </c>
      <c r="AL3243">
        <v>1476000</v>
      </c>
      <c r="AM3243">
        <v>43372</v>
      </c>
      <c r="AN3243">
        <v>43342</v>
      </c>
      <c r="AO3243">
        <v>8.4</v>
      </c>
      <c r="AP3243" t="s">
        <v>3631</v>
      </c>
      <c r="AQ3243">
        <v>13</v>
      </c>
      <c r="AR3243">
        <v>0</v>
      </c>
      <c r="AS3243">
        <v>0</v>
      </c>
      <c r="AT3243">
        <v>0</v>
      </c>
    </row>
    <row r="3244" spans="1:46" x14ac:dyDescent="0.25">
      <c r="A3244" t="s">
        <v>41</v>
      </c>
      <c r="B3244" t="s">
        <v>167</v>
      </c>
      <c r="C3244" t="s">
        <v>220</v>
      </c>
      <c r="D3244" t="s">
        <v>236</v>
      </c>
      <c r="E3244" t="s">
        <v>320</v>
      </c>
      <c r="F3244" t="s">
        <v>91</v>
      </c>
      <c r="H3244" t="s">
        <v>38</v>
      </c>
      <c r="I3244">
        <v>12</v>
      </c>
      <c r="J3244">
        <v>12</v>
      </c>
      <c r="K3244">
        <v>6</v>
      </c>
      <c r="L3244">
        <v>7</v>
      </c>
      <c r="M3244">
        <v>318206</v>
      </c>
      <c r="N3244">
        <v>553000</v>
      </c>
      <c r="O3244">
        <v>165900</v>
      </c>
      <c r="P3244">
        <v>9.5772152132324404</v>
      </c>
      <c r="Q3244">
        <v>14</v>
      </c>
      <c r="R3244">
        <v>1106000</v>
      </c>
      <c r="S3244">
        <v>43309</v>
      </c>
      <c r="T3244">
        <v>43208</v>
      </c>
      <c r="U3244">
        <v>4.742</v>
      </c>
      <c r="V3244">
        <v>2</v>
      </c>
      <c r="W3244">
        <v>90916</v>
      </c>
      <c r="X3244">
        <v>158000</v>
      </c>
      <c r="Y3244">
        <v>47400</v>
      </c>
      <c r="Z3244">
        <v>9.5772155986563394</v>
      </c>
      <c r="AA3244">
        <v>12</v>
      </c>
      <c r="AB3244">
        <v>996000</v>
      </c>
      <c r="AC3244">
        <v>43315</v>
      </c>
      <c r="AD3244">
        <v>43208</v>
      </c>
      <c r="AE3244">
        <v>1.355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12</v>
      </c>
      <c r="AL3244">
        <v>948000</v>
      </c>
      <c r="AN3244">
        <v>43208</v>
      </c>
      <c r="AO3244">
        <v>0</v>
      </c>
      <c r="AP3244" t="s">
        <v>3632</v>
      </c>
      <c r="AQ3244">
        <v>17</v>
      </c>
      <c r="AR3244">
        <v>0</v>
      </c>
      <c r="AS3244">
        <v>0</v>
      </c>
      <c r="AT3244">
        <v>0</v>
      </c>
    </row>
    <row r="3245" spans="1:46" x14ac:dyDescent="0.25">
      <c r="A3245" t="s">
        <v>41</v>
      </c>
      <c r="B3245" t="s">
        <v>159</v>
      </c>
      <c r="C3245" t="s">
        <v>212</v>
      </c>
      <c r="D3245" t="s">
        <v>236</v>
      </c>
      <c r="E3245" t="s">
        <v>320</v>
      </c>
      <c r="F3245" t="s">
        <v>91</v>
      </c>
      <c r="H3245" t="s">
        <v>38</v>
      </c>
      <c r="I3245">
        <v>12</v>
      </c>
      <c r="J3245">
        <v>12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12</v>
      </c>
      <c r="R3245">
        <v>816000</v>
      </c>
      <c r="T3245">
        <v>43180</v>
      </c>
      <c r="U3245">
        <v>0</v>
      </c>
      <c r="V3245">
        <v>2</v>
      </c>
      <c r="W3245">
        <v>74005.649999999994</v>
      </c>
      <c r="X3245">
        <v>136000</v>
      </c>
      <c r="Y3245">
        <v>40800</v>
      </c>
      <c r="Z3245">
        <v>14.4892704070941</v>
      </c>
      <c r="AA3245">
        <v>10</v>
      </c>
      <c r="AB3245">
        <v>680000</v>
      </c>
      <c r="AC3245">
        <v>43338</v>
      </c>
      <c r="AD3245">
        <v>43180</v>
      </c>
      <c r="AE3245">
        <v>1.355</v>
      </c>
      <c r="AF3245">
        <v>1</v>
      </c>
      <c r="AG3245">
        <v>37002.83</v>
      </c>
      <c r="AH3245">
        <v>68000</v>
      </c>
      <c r="AI3245">
        <v>20400</v>
      </c>
      <c r="AJ3245">
        <v>14.489257864428</v>
      </c>
      <c r="AK3245">
        <v>9</v>
      </c>
      <c r="AL3245">
        <v>612000</v>
      </c>
      <c r="AM3245">
        <v>43357</v>
      </c>
      <c r="AN3245">
        <v>43180</v>
      </c>
      <c r="AO3245">
        <v>0.7</v>
      </c>
      <c r="AP3245" t="s">
        <v>3633</v>
      </c>
      <c r="AQ3245">
        <v>10</v>
      </c>
      <c r="AR3245">
        <v>0</v>
      </c>
      <c r="AS3245">
        <v>0</v>
      </c>
      <c r="AT3245">
        <v>0</v>
      </c>
    </row>
    <row r="3246" spans="1:46" x14ac:dyDescent="0.25">
      <c r="A3246" t="s">
        <v>41</v>
      </c>
      <c r="B3246" t="s">
        <v>160</v>
      </c>
      <c r="C3246" t="s">
        <v>213</v>
      </c>
      <c r="D3246" t="s">
        <v>236</v>
      </c>
      <c r="E3246" t="s">
        <v>320</v>
      </c>
      <c r="F3246" t="s">
        <v>91</v>
      </c>
      <c r="H3246" t="s">
        <v>38</v>
      </c>
      <c r="I3246">
        <v>9</v>
      </c>
      <c r="J3246">
        <v>9</v>
      </c>
      <c r="K3246">
        <v>6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22</v>
      </c>
      <c r="R3246">
        <v>2178000</v>
      </c>
      <c r="T3246">
        <v>43308</v>
      </c>
      <c r="U3246">
        <v>0</v>
      </c>
      <c r="V3246">
        <v>5</v>
      </c>
      <c r="W3246">
        <v>295560.8</v>
      </c>
      <c r="X3246">
        <v>495000</v>
      </c>
      <c r="Y3246">
        <v>144800</v>
      </c>
      <c r="Z3246">
        <v>7.1625127437607201</v>
      </c>
      <c r="AA3246">
        <v>17</v>
      </c>
      <c r="AB3246">
        <v>1683000</v>
      </c>
      <c r="AC3246">
        <v>43330</v>
      </c>
      <c r="AD3246">
        <v>43308</v>
      </c>
      <c r="AE3246">
        <v>3.387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17</v>
      </c>
      <c r="AL3246">
        <v>1683000</v>
      </c>
      <c r="AN3246">
        <v>43308</v>
      </c>
      <c r="AO3246">
        <v>0</v>
      </c>
      <c r="AP3246" t="s">
        <v>3634</v>
      </c>
      <c r="AQ3246">
        <v>15</v>
      </c>
      <c r="AR3246">
        <v>0</v>
      </c>
      <c r="AS3246">
        <v>0</v>
      </c>
      <c r="AT3246">
        <v>0</v>
      </c>
    </row>
    <row r="3247" spans="1:46" x14ac:dyDescent="0.25">
      <c r="A3247" t="s">
        <v>41</v>
      </c>
      <c r="B3247" t="s">
        <v>163</v>
      </c>
      <c r="C3247" t="s">
        <v>216</v>
      </c>
      <c r="D3247" t="s">
        <v>236</v>
      </c>
      <c r="E3247" t="s">
        <v>320</v>
      </c>
      <c r="F3247" t="s">
        <v>91</v>
      </c>
      <c r="H3247" t="s">
        <v>38</v>
      </c>
      <c r="I3247">
        <v>9</v>
      </c>
      <c r="J3247">
        <v>9</v>
      </c>
      <c r="K3247">
        <v>6</v>
      </c>
      <c r="L3247">
        <v>1</v>
      </c>
      <c r="M3247">
        <v>62644.69</v>
      </c>
      <c r="N3247">
        <v>119000</v>
      </c>
      <c r="O3247">
        <v>35700</v>
      </c>
      <c r="P3247">
        <v>17.275919865752901</v>
      </c>
      <c r="Q3247">
        <v>29</v>
      </c>
      <c r="R3247">
        <v>3451000</v>
      </c>
      <c r="S3247">
        <v>43294</v>
      </c>
      <c r="T3247">
        <v>43245</v>
      </c>
      <c r="U3247">
        <v>0.67700000000000005</v>
      </c>
      <c r="V3247">
        <v>12</v>
      </c>
      <c r="W3247">
        <v>751736.28</v>
      </c>
      <c r="X3247">
        <v>1428000</v>
      </c>
      <c r="Y3247">
        <v>428400</v>
      </c>
      <c r="Z3247">
        <v>17.275919592654201</v>
      </c>
      <c r="AA3247">
        <v>29</v>
      </c>
      <c r="AB3247">
        <v>3451000</v>
      </c>
      <c r="AC3247">
        <v>43331</v>
      </c>
      <c r="AD3247">
        <v>43342</v>
      </c>
      <c r="AE3247">
        <v>8.1289999999999996</v>
      </c>
      <c r="AF3247">
        <v>5</v>
      </c>
      <c r="AG3247">
        <v>327496.15999999997</v>
      </c>
      <c r="AH3247">
        <v>595000</v>
      </c>
      <c r="AI3247">
        <v>107100</v>
      </c>
      <c r="AJ3247">
        <v>26.164014012949298</v>
      </c>
      <c r="AK3247">
        <v>24</v>
      </c>
      <c r="AL3247">
        <v>2856000</v>
      </c>
      <c r="AM3247">
        <v>43371</v>
      </c>
      <c r="AN3247">
        <v>43342</v>
      </c>
      <c r="AO3247">
        <v>3.5</v>
      </c>
      <c r="AP3247" t="s">
        <v>3635</v>
      </c>
      <c r="AQ3247">
        <v>12</v>
      </c>
      <c r="AR3247">
        <v>0</v>
      </c>
      <c r="AS3247">
        <v>0</v>
      </c>
      <c r="AT3247">
        <v>0</v>
      </c>
    </row>
    <row r="3248" spans="1:46" x14ac:dyDescent="0.25">
      <c r="A3248" t="s">
        <v>41</v>
      </c>
      <c r="B3248" t="s">
        <v>164</v>
      </c>
      <c r="C3248" t="s">
        <v>217</v>
      </c>
      <c r="D3248" t="s">
        <v>236</v>
      </c>
      <c r="E3248" t="s">
        <v>320</v>
      </c>
      <c r="F3248" t="s">
        <v>91</v>
      </c>
      <c r="H3248" t="s">
        <v>38</v>
      </c>
      <c r="I3248">
        <v>9</v>
      </c>
      <c r="J3248">
        <v>9</v>
      </c>
      <c r="K3248">
        <v>6</v>
      </c>
      <c r="L3248">
        <v>3</v>
      </c>
      <c r="M3248">
        <v>169753.26</v>
      </c>
      <c r="N3248">
        <v>309000</v>
      </c>
      <c r="O3248">
        <v>30900</v>
      </c>
      <c r="P3248">
        <v>32.855596596292202</v>
      </c>
      <c r="Q3248">
        <v>14</v>
      </c>
      <c r="R3248">
        <v>1442000</v>
      </c>
      <c r="S3248">
        <v>43311</v>
      </c>
      <c r="T3248">
        <v>43202</v>
      </c>
      <c r="U3248">
        <v>2.032</v>
      </c>
      <c r="V3248">
        <v>7</v>
      </c>
      <c r="W3248">
        <v>396090.94</v>
      </c>
      <c r="X3248">
        <v>721000</v>
      </c>
      <c r="Y3248">
        <v>181800</v>
      </c>
      <c r="Z3248">
        <v>19.195097521956601</v>
      </c>
      <c r="AA3248">
        <v>19</v>
      </c>
      <c r="AB3248">
        <v>1957000</v>
      </c>
      <c r="AC3248">
        <v>43335</v>
      </c>
      <c r="AD3248">
        <v>43336</v>
      </c>
      <c r="AE3248">
        <v>4.742</v>
      </c>
      <c r="AF3248">
        <v>6</v>
      </c>
      <c r="AG3248">
        <v>354967.56</v>
      </c>
      <c r="AH3248">
        <v>618000</v>
      </c>
      <c r="AI3248">
        <v>185400</v>
      </c>
      <c r="AJ3248">
        <v>9.7401025726352906</v>
      </c>
      <c r="AK3248">
        <v>13</v>
      </c>
      <c r="AL3248">
        <v>1339000</v>
      </c>
      <c r="AM3248">
        <v>43372</v>
      </c>
      <c r="AN3248">
        <v>43336</v>
      </c>
      <c r="AO3248">
        <v>4.2</v>
      </c>
      <c r="AP3248" t="s">
        <v>3636</v>
      </c>
      <c r="AQ3248">
        <v>9</v>
      </c>
      <c r="AR3248">
        <v>0</v>
      </c>
      <c r="AS3248">
        <v>0</v>
      </c>
      <c r="AT3248">
        <v>0</v>
      </c>
    </row>
    <row r="3249" spans="1:46" x14ac:dyDescent="0.25">
      <c r="A3249" t="s">
        <v>41</v>
      </c>
      <c r="B3249" t="s">
        <v>175</v>
      </c>
      <c r="C3249" t="s">
        <v>228</v>
      </c>
      <c r="D3249" t="s">
        <v>236</v>
      </c>
      <c r="E3249" t="s">
        <v>320</v>
      </c>
      <c r="F3249" t="s">
        <v>91</v>
      </c>
      <c r="H3249" t="s">
        <v>38</v>
      </c>
      <c r="I3249">
        <v>6</v>
      </c>
      <c r="J3249">
        <v>6</v>
      </c>
      <c r="K3249">
        <v>1</v>
      </c>
      <c r="L3249">
        <v>4</v>
      </c>
      <c r="M3249">
        <v>272262.28000000003</v>
      </c>
      <c r="N3249">
        <v>500000</v>
      </c>
      <c r="O3249">
        <v>37500</v>
      </c>
      <c r="P3249">
        <v>35.245727929995297</v>
      </c>
      <c r="Q3249">
        <v>16</v>
      </c>
      <c r="R3249">
        <v>2000000</v>
      </c>
      <c r="S3249">
        <v>43290</v>
      </c>
      <c r="T3249">
        <v>43211</v>
      </c>
      <c r="U3249">
        <v>2.71</v>
      </c>
      <c r="V3249">
        <v>10</v>
      </c>
      <c r="W3249">
        <v>680655.69</v>
      </c>
      <c r="X3249">
        <v>1250000</v>
      </c>
      <c r="Y3249">
        <v>375000</v>
      </c>
      <c r="Z3249">
        <v>14.431856065389599</v>
      </c>
      <c r="AA3249">
        <v>6</v>
      </c>
      <c r="AB3249">
        <v>750000</v>
      </c>
      <c r="AC3249">
        <v>43343</v>
      </c>
      <c r="AD3249">
        <v>43211</v>
      </c>
      <c r="AE3249">
        <v>6.774</v>
      </c>
      <c r="AF3249">
        <v>5</v>
      </c>
      <c r="AG3249">
        <v>340327.82</v>
      </c>
      <c r="AH3249">
        <v>625000</v>
      </c>
      <c r="AI3249">
        <v>187500</v>
      </c>
      <c r="AJ3249">
        <v>14.4318624586752</v>
      </c>
      <c r="AK3249">
        <v>1</v>
      </c>
      <c r="AL3249">
        <v>125000</v>
      </c>
      <c r="AM3249">
        <v>43351</v>
      </c>
      <c r="AN3249">
        <v>43376</v>
      </c>
      <c r="AO3249">
        <v>3.5</v>
      </c>
      <c r="AP3249" t="s">
        <v>3637</v>
      </c>
      <c r="AQ3249">
        <v>11</v>
      </c>
      <c r="AR3249">
        <v>0</v>
      </c>
      <c r="AS3249">
        <v>0</v>
      </c>
      <c r="AT3249">
        <v>0</v>
      </c>
    </row>
    <row r="3250" spans="1:46" x14ac:dyDescent="0.25">
      <c r="A3250" t="s">
        <v>41</v>
      </c>
      <c r="B3250" t="s">
        <v>180</v>
      </c>
      <c r="C3250" t="s">
        <v>233</v>
      </c>
      <c r="D3250" t="s">
        <v>236</v>
      </c>
      <c r="E3250" t="s">
        <v>320</v>
      </c>
      <c r="F3250" t="s">
        <v>91</v>
      </c>
      <c r="H3250" t="s">
        <v>38</v>
      </c>
      <c r="I3250">
        <v>4</v>
      </c>
      <c r="J3250">
        <v>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12</v>
      </c>
      <c r="AL3250">
        <v>3192000</v>
      </c>
      <c r="AN3250">
        <v>43361</v>
      </c>
      <c r="AO3250">
        <v>0</v>
      </c>
      <c r="AP3250" t="s">
        <v>3638</v>
      </c>
      <c r="AQ3250">
        <v>3</v>
      </c>
      <c r="AR3250">
        <v>0</v>
      </c>
      <c r="AS3250">
        <v>0</v>
      </c>
      <c r="AT3250">
        <v>0</v>
      </c>
    </row>
    <row r="3251" spans="1:46" x14ac:dyDescent="0.25">
      <c r="A3251" t="s">
        <v>41</v>
      </c>
      <c r="B3251" t="s">
        <v>181</v>
      </c>
      <c r="C3251" t="s">
        <v>234</v>
      </c>
      <c r="D3251" t="s">
        <v>236</v>
      </c>
      <c r="E3251" t="s">
        <v>320</v>
      </c>
      <c r="F3251" t="s">
        <v>91</v>
      </c>
      <c r="H3251" t="s">
        <v>38</v>
      </c>
      <c r="I3251">
        <v>3</v>
      </c>
      <c r="J3251">
        <v>3</v>
      </c>
      <c r="K3251">
        <v>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</v>
      </c>
      <c r="AL3251">
        <v>1800000</v>
      </c>
      <c r="AN3251">
        <v>43361</v>
      </c>
      <c r="AO3251">
        <v>0</v>
      </c>
      <c r="AP3251" t="s">
        <v>3639</v>
      </c>
      <c r="AQ3251">
        <v>8</v>
      </c>
      <c r="AR3251">
        <v>0</v>
      </c>
      <c r="AS3251">
        <v>0</v>
      </c>
      <c r="AT3251">
        <v>0</v>
      </c>
    </row>
    <row r="3252" spans="1:46" x14ac:dyDescent="0.25">
      <c r="A3252" t="s">
        <v>124</v>
      </c>
      <c r="B3252" t="s">
        <v>238</v>
      </c>
      <c r="C3252" t="s">
        <v>239</v>
      </c>
      <c r="D3252" t="s">
        <v>236</v>
      </c>
      <c r="E3252" t="s">
        <v>320</v>
      </c>
      <c r="F3252" t="s">
        <v>91</v>
      </c>
      <c r="H3252" t="s">
        <v>38</v>
      </c>
      <c r="I3252">
        <v>0</v>
      </c>
      <c r="J3252">
        <v>0</v>
      </c>
      <c r="K3252">
        <v>24</v>
      </c>
      <c r="L3252">
        <v>5</v>
      </c>
      <c r="M3252">
        <v>107687.27</v>
      </c>
      <c r="N3252">
        <v>265000</v>
      </c>
      <c r="O3252">
        <v>132500</v>
      </c>
      <c r="P3252">
        <v>10.5992472098084</v>
      </c>
      <c r="Q3252">
        <v>16</v>
      </c>
      <c r="R3252">
        <v>848000</v>
      </c>
      <c r="S3252">
        <v>43310</v>
      </c>
      <c r="T3252">
        <v>43174</v>
      </c>
      <c r="U3252">
        <v>3.387</v>
      </c>
      <c r="V3252">
        <v>10</v>
      </c>
      <c r="W3252">
        <v>218350.36</v>
      </c>
      <c r="X3252">
        <v>530000</v>
      </c>
      <c r="Y3252">
        <v>265000</v>
      </c>
      <c r="Z3252">
        <v>9.3640015436362205</v>
      </c>
      <c r="AA3252">
        <v>30</v>
      </c>
      <c r="AB3252">
        <v>1590000</v>
      </c>
      <c r="AC3252">
        <v>43343</v>
      </c>
      <c r="AD3252">
        <v>43332</v>
      </c>
      <c r="AE3252">
        <v>6.774</v>
      </c>
      <c r="AF3252">
        <v>33</v>
      </c>
      <c r="AG3252">
        <v>759837.04</v>
      </c>
      <c r="AH3252">
        <v>1749000</v>
      </c>
      <c r="AI3252">
        <v>874500</v>
      </c>
      <c r="AJ3252">
        <v>4.4230138364779803</v>
      </c>
      <c r="AK3252">
        <v>0</v>
      </c>
      <c r="AL3252">
        <v>0</v>
      </c>
      <c r="AM3252">
        <v>43354</v>
      </c>
      <c r="AN3252">
        <v>43332</v>
      </c>
      <c r="AO3252">
        <v>23.1</v>
      </c>
      <c r="AP3252" t="s">
        <v>3640</v>
      </c>
      <c r="AQ3252">
        <v>39</v>
      </c>
      <c r="AR3252">
        <v>0</v>
      </c>
      <c r="AS3252">
        <v>0</v>
      </c>
      <c r="AT3252">
        <v>0</v>
      </c>
    </row>
    <row r="3253" spans="1:46" x14ac:dyDescent="0.25">
      <c r="A3253" t="s">
        <v>41</v>
      </c>
      <c r="B3253" t="s">
        <v>148</v>
      </c>
      <c r="C3253" t="s">
        <v>201</v>
      </c>
      <c r="D3253" t="s">
        <v>236</v>
      </c>
      <c r="E3253" t="s">
        <v>320</v>
      </c>
      <c r="F3253" t="s">
        <v>91</v>
      </c>
      <c r="H3253" t="s">
        <v>38</v>
      </c>
      <c r="I3253">
        <v>0</v>
      </c>
      <c r="J3253">
        <v>0</v>
      </c>
      <c r="K3253">
        <v>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U3253">
        <v>0</v>
      </c>
      <c r="V3253">
        <v>6</v>
      </c>
      <c r="W3253">
        <v>194019.7</v>
      </c>
      <c r="X3253">
        <v>354000</v>
      </c>
      <c r="Y3253">
        <v>106200</v>
      </c>
      <c r="Z3253">
        <v>13.8734179748265</v>
      </c>
      <c r="AA3253">
        <v>0</v>
      </c>
      <c r="AB3253">
        <v>0</v>
      </c>
      <c r="AC3253">
        <v>43338</v>
      </c>
      <c r="AD3253">
        <v>43314</v>
      </c>
      <c r="AE3253">
        <v>4.0650000000000004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N3253">
        <v>43314</v>
      </c>
      <c r="AO3253">
        <v>0</v>
      </c>
      <c r="AP3253" t="s">
        <v>3641</v>
      </c>
      <c r="AQ3253">
        <v>3</v>
      </c>
      <c r="AR3253">
        <v>0</v>
      </c>
      <c r="AS3253">
        <v>0</v>
      </c>
      <c r="AT3253">
        <v>0</v>
      </c>
    </row>
    <row r="3254" spans="1:46" x14ac:dyDescent="0.25">
      <c r="A3254" t="s">
        <v>44</v>
      </c>
      <c r="B3254" t="s">
        <v>131</v>
      </c>
      <c r="C3254" t="s">
        <v>184</v>
      </c>
      <c r="D3254" t="s">
        <v>236</v>
      </c>
      <c r="E3254" t="s">
        <v>321</v>
      </c>
      <c r="F3254" t="s">
        <v>82</v>
      </c>
      <c r="H3254" t="s">
        <v>38</v>
      </c>
      <c r="I3254">
        <v>234</v>
      </c>
      <c r="J3254">
        <v>234</v>
      </c>
      <c r="K3254">
        <v>24</v>
      </c>
      <c r="L3254">
        <v>201</v>
      </c>
      <c r="M3254">
        <v>3431390.57</v>
      </c>
      <c r="N3254">
        <v>8622900</v>
      </c>
      <c r="O3254">
        <v>4311450</v>
      </c>
      <c r="P3254">
        <v>12.453359612195401</v>
      </c>
      <c r="Q3254">
        <v>406</v>
      </c>
      <c r="R3254">
        <v>17417400</v>
      </c>
      <c r="S3254">
        <v>43312</v>
      </c>
      <c r="T3254">
        <v>43307</v>
      </c>
      <c r="U3254">
        <v>136.161</v>
      </c>
      <c r="V3254">
        <v>189</v>
      </c>
      <c r="W3254">
        <v>3226407.66</v>
      </c>
      <c r="X3254">
        <v>8108100</v>
      </c>
      <c r="Y3254">
        <v>4011150</v>
      </c>
      <c r="Z3254">
        <v>13.373401530406699</v>
      </c>
      <c r="AA3254">
        <v>289</v>
      </c>
      <c r="AB3254">
        <v>12398100</v>
      </c>
      <c r="AC3254">
        <v>43343</v>
      </c>
      <c r="AD3254">
        <v>43307</v>
      </c>
      <c r="AE3254">
        <v>128.03200000000001</v>
      </c>
      <c r="AF3254">
        <v>109</v>
      </c>
      <c r="AG3254">
        <v>1860732.07</v>
      </c>
      <c r="AH3254">
        <v>4811100</v>
      </c>
      <c r="AI3254">
        <v>2168100</v>
      </c>
      <c r="AJ3254">
        <v>22.557499933118699</v>
      </c>
      <c r="AK3254">
        <v>250</v>
      </c>
      <c r="AL3254">
        <v>11475000</v>
      </c>
      <c r="AM3254">
        <v>43373</v>
      </c>
      <c r="AN3254">
        <v>43376</v>
      </c>
      <c r="AO3254">
        <v>76.3</v>
      </c>
      <c r="AP3254" t="s">
        <v>3642</v>
      </c>
      <c r="AQ3254">
        <v>324</v>
      </c>
      <c r="AR3254">
        <v>0</v>
      </c>
      <c r="AS3254">
        <v>72</v>
      </c>
      <c r="AT3254">
        <v>0</v>
      </c>
    </row>
    <row r="3255" spans="1:46" x14ac:dyDescent="0.25">
      <c r="A3255" t="s">
        <v>44</v>
      </c>
      <c r="B3255" t="s">
        <v>136</v>
      </c>
      <c r="C3255" t="s">
        <v>189</v>
      </c>
      <c r="D3255" t="s">
        <v>236</v>
      </c>
      <c r="E3255" t="s">
        <v>321</v>
      </c>
      <c r="F3255" t="s">
        <v>82</v>
      </c>
      <c r="H3255" t="s">
        <v>38</v>
      </c>
      <c r="I3255">
        <v>182</v>
      </c>
      <c r="J3255">
        <v>182</v>
      </c>
      <c r="K3255">
        <v>12</v>
      </c>
      <c r="L3255">
        <v>172</v>
      </c>
      <c r="M3255">
        <v>3780632.52</v>
      </c>
      <c r="N3255">
        <v>7052000</v>
      </c>
      <c r="O3255">
        <v>2078700</v>
      </c>
      <c r="P3255">
        <v>16.379551360922498</v>
      </c>
      <c r="Q3255">
        <v>243</v>
      </c>
      <c r="R3255">
        <v>9963000</v>
      </c>
      <c r="S3255">
        <v>43312</v>
      </c>
      <c r="T3255">
        <v>43298</v>
      </c>
      <c r="U3255">
        <v>116.51600000000001</v>
      </c>
      <c r="V3255">
        <v>117</v>
      </c>
      <c r="W3255">
        <v>2571709.14</v>
      </c>
      <c r="X3255">
        <v>4797000</v>
      </c>
      <c r="Y3255">
        <v>1426800</v>
      </c>
      <c r="Z3255">
        <v>16.061953182834099</v>
      </c>
      <c r="AA3255">
        <v>126</v>
      </c>
      <c r="AB3255">
        <v>5166000</v>
      </c>
      <c r="AC3255">
        <v>43343</v>
      </c>
      <c r="AD3255">
        <v>43298</v>
      </c>
      <c r="AE3255">
        <v>79.257999999999996</v>
      </c>
      <c r="AF3255">
        <v>72</v>
      </c>
      <c r="AG3255">
        <v>1582711.19</v>
      </c>
      <c r="AH3255">
        <v>2952000</v>
      </c>
      <c r="AI3255">
        <v>885600</v>
      </c>
      <c r="AJ3255">
        <v>15.748049333200701</v>
      </c>
      <c r="AK3255">
        <v>222</v>
      </c>
      <c r="AL3255">
        <v>9102000</v>
      </c>
      <c r="AM3255">
        <v>43373</v>
      </c>
      <c r="AN3255">
        <v>43377</v>
      </c>
      <c r="AO3255">
        <v>50.4</v>
      </c>
      <c r="AP3255" t="s">
        <v>3643</v>
      </c>
      <c r="AQ3255">
        <v>254</v>
      </c>
      <c r="AR3255">
        <v>0</v>
      </c>
      <c r="AS3255">
        <v>0</v>
      </c>
      <c r="AT3255">
        <v>0</v>
      </c>
    </row>
    <row r="3256" spans="1:46" x14ac:dyDescent="0.25">
      <c r="A3256" t="s">
        <v>44</v>
      </c>
      <c r="B3256" t="s">
        <v>157</v>
      </c>
      <c r="C3256" t="s">
        <v>210</v>
      </c>
      <c r="D3256" t="s">
        <v>236</v>
      </c>
      <c r="E3256" t="s">
        <v>321</v>
      </c>
      <c r="F3256" t="s">
        <v>82</v>
      </c>
      <c r="H3256" t="s">
        <v>38</v>
      </c>
      <c r="I3256">
        <v>176</v>
      </c>
      <c r="J3256">
        <v>176</v>
      </c>
      <c r="K3256">
        <v>6</v>
      </c>
      <c r="L3256">
        <v>26</v>
      </c>
      <c r="M3256">
        <v>1228355.17</v>
      </c>
      <c r="N3256">
        <v>2068700</v>
      </c>
      <c r="O3256">
        <v>597510</v>
      </c>
      <c r="P3256">
        <v>8.1566156281117195</v>
      </c>
      <c r="Q3256">
        <v>97</v>
      </c>
      <c r="R3256">
        <v>8138300</v>
      </c>
      <c r="S3256">
        <v>43312</v>
      </c>
      <c r="T3256">
        <v>43305</v>
      </c>
      <c r="U3256">
        <v>17.613</v>
      </c>
      <c r="V3256">
        <v>99</v>
      </c>
      <c r="W3256">
        <v>4729289.7</v>
      </c>
      <c r="X3256">
        <v>7922600</v>
      </c>
      <c r="Y3256">
        <v>2376780</v>
      </c>
      <c r="Z3256">
        <v>6.1956812433684902</v>
      </c>
      <c r="AA3256">
        <v>238</v>
      </c>
      <c r="AB3256">
        <v>19040000</v>
      </c>
      <c r="AC3256">
        <v>43343</v>
      </c>
      <c r="AD3256">
        <v>43342</v>
      </c>
      <c r="AE3256">
        <v>67.064999999999998</v>
      </c>
      <c r="AF3256">
        <v>92</v>
      </c>
      <c r="AG3256">
        <v>4436151.18</v>
      </c>
      <c r="AH3256">
        <v>7356400</v>
      </c>
      <c r="AI3256">
        <v>2183820</v>
      </c>
      <c r="AJ3256">
        <v>5.6608830114120101</v>
      </c>
      <c r="AK3256">
        <v>296</v>
      </c>
      <c r="AL3256">
        <v>23650400</v>
      </c>
      <c r="AM3256">
        <v>43373</v>
      </c>
      <c r="AN3256">
        <v>43360</v>
      </c>
      <c r="AO3256">
        <v>64.400000000000006</v>
      </c>
      <c r="AP3256" t="s">
        <v>3644</v>
      </c>
      <c r="AQ3256">
        <v>97</v>
      </c>
      <c r="AR3256">
        <v>60</v>
      </c>
      <c r="AS3256">
        <v>0</v>
      </c>
      <c r="AT3256">
        <v>0</v>
      </c>
    </row>
    <row r="3257" spans="1:46" x14ac:dyDescent="0.25">
      <c r="A3257" t="s">
        <v>44</v>
      </c>
      <c r="B3257" t="s">
        <v>143</v>
      </c>
      <c r="C3257" t="s">
        <v>196</v>
      </c>
      <c r="D3257" t="s">
        <v>236</v>
      </c>
      <c r="E3257" t="s">
        <v>321</v>
      </c>
      <c r="F3257" t="s">
        <v>82</v>
      </c>
      <c r="H3257" t="s">
        <v>38</v>
      </c>
      <c r="I3257">
        <v>81</v>
      </c>
      <c r="J3257">
        <v>81</v>
      </c>
      <c r="K3257">
        <v>24</v>
      </c>
      <c r="L3257">
        <v>9</v>
      </c>
      <c r="M3257">
        <v>235994.09</v>
      </c>
      <c r="N3257">
        <v>432000</v>
      </c>
      <c r="O3257">
        <v>129600</v>
      </c>
      <c r="P3257">
        <v>14.1555889834141</v>
      </c>
      <c r="Q3257">
        <v>38</v>
      </c>
      <c r="R3257">
        <v>1824000</v>
      </c>
      <c r="S3257">
        <v>43311</v>
      </c>
      <c r="T3257">
        <v>43169</v>
      </c>
      <c r="U3257">
        <v>6.0970000000000004</v>
      </c>
      <c r="V3257">
        <v>31</v>
      </c>
      <c r="W3257">
        <v>812868.54</v>
      </c>
      <c r="X3257">
        <v>1488000</v>
      </c>
      <c r="Y3257">
        <v>446400</v>
      </c>
      <c r="Z3257">
        <v>14.155588141882101</v>
      </c>
      <c r="AA3257">
        <v>7</v>
      </c>
      <c r="AB3257">
        <v>336000</v>
      </c>
      <c r="AC3257">
        <v>43338</v>
      </c>
      <c r="AD3257">
        <v>43169</v>
      </c>
      <c r="AE3257">
        <v>21</v>
      </c>
      <c r="AF3257">
        <v>5</v>
      </c>
      <c r="AG3257">
        <v>131107.84</v>
      </c>
      <c r="AH3257">
        <v>240000</v>
      </c>
      <c r="AI3257">
        <v>59672</v>
      </c>
      <c r="AJ3257">
        <v>20.024275542412301</v>
      </c>
      <c r="AK3257">
        <v>26</v>
      </c>
      <c r="AL3257">
        <v>1248000</v>
      </c>
      <c r="AM3257">
        <v>43359</v>
      </c>
      <c r="AN3257">
        <v>43375</v>
      </c>
      <c r="AO3257">
        <v>3.5</v>
      </c>
      <c r="AP3257" t="s">
        <v>3645</v>
      </c>
      <c r="AQ3257">
        <v>52</v>
      </c>
      <c r="AR3257">
        <v>0</v>
      </c>
      <c r="AS3257">
        <v>0</v>
      </c>
      <c r="AT3257">
        <v>0</v>
      </c>
    </row>
    <row r="3258" spans="1:46" x14ac:dyDescent="0.25">
      <c r="A3258" t="s">
        <v>44</v>
      </c>
      <c r="B3258" t="s">
        <v>134</v>
      </c>
      <c r="C3258" t="s">
        <v>187</v>
      </c>
      <c r="D3258" t="s">
        <v>236</v>
      </c>
      <c r="E3258" t="s">
        <v>321</v>
      </c>
      <c r="F3258" t="s">
        <v>82</v>
      </c>
      <c r="H3258" t="s">
        <v>38</v>
      </c>
      <c r="I3258">
        <v>80</v>
      </c>
      <c r="J3258">
        <v>80</v>
      </c>
      <c r="K3258">
        <v>36</v>
      </c>
      <c r="L3258">
        <v>55</v>
      </c>
      <c r="M3258">
        <v>690812.6</v>
      </c>
      <c r="N3258">
        <v>1595000</v>
      </c>
      <c r="O3258">
        <v>768500</v>
      </c>
      <c r="P3258">
        <v>8.0588190722607695</v>
      </c>
      <c r="Q3258">
        <v>340</v>
      </c>
      <c r="R3258">
        <v>9860000</v>
      </c>
      <c r="S3258">
        <v>43312</v>
      </c>
      <c r="T3258">
        <v>43312</v>
      </c>
      <c r="U3258">
        <v>37.258000000000003</v>
      </c>
      <c r="V3258">
        <v>129</v>
      </c>
      <c r="W3258">
        <v>1645857.68</v>
      </c>
      <c r="X3258">
        <v>3741000</v>
      </c>
      <c r="Y3258">
        <v>1870500</v>
      </c>
      <c r="Z3258">
        <v>3.2107218132078899</v>
      </c>
      <c r="AA3258">
        <v>211</v>
      </c>
      <c r="AB3258">
        <v>6119000</v>
      </c>
      <c r="AC3258">
        <v>43343</v>
      </c>
      <c r="AD3258">
        <v>43312</v>
      </c>
      <c r="AE3258">
        <v>87.387</v>
      </c>
      <c r="AF3258">
        <v>45</v>
      </c>
      <c r="AG3258">
        <v>575876.81000000006</v>
      </c>
      <c r="AH3258">
        <v>1313000</v>
      </c>
      <c r="AI3258">
        <v>656500</v>
      </c>
      <c r="AJ3258">
        <v>3.5088361299287598</v>
      </c>
      <c r="AK3258">
        <v>345</v>
      </c>
      <c r="AL3258">
        <v>10695000</v>
      </c>
      <c r="AM3258">
        <v>43373</v>
      </c>
      <c r="AN3258">
        <v>43347</v>
      </c>
      <c r="AO3258">
        <v>31.5</v>
      </c>
      <c r="AP3258" t="s">
        <v>3646</v>
      </c>
      <c r="AQ3258">
        <v>372</v>
      </c>
      <c r="AR3258">
        <v>0</v>
      </c>
      <c r="AS3258">
        <v>0</v>
      </c>
      <c r="AT3258">
        <v>0</v>
      </c>
    </row>
    <row r="3259" spans="1:46" x14ac:dyDescent="0.25">
      <c r="A3259" t="s">
        <v>44</v>
      </c>
      <c r="B3259" t="s">
        <v>133</v>
      </c>
      <c r="C3259" t="s">
        <v>186</v>
      </c>
      <c r="D3259" t="s">
        <v>236</v>
      </c>
      <c r="E3259" t="s">
        <v>321</v>
      </c>
      <c r="F3259" t="s">
        <v>82</v>
      </c>
      <c r="H3259" t="s">
        <v>38</v>
      </c>
      <c r="I3259">
        <v>61</v>
      </c>
      <c r="J3259">
        <v>61</v>
      </c>
      <c r="K3259">
        <v>36</v>
      </c>
      <c r="L3259">
        <v>65</v>
      </c>
      <c r="M3259">
        <v>978727.31</v>
      </c>
      <c r="N3259">
        <v>2535000</v>
      </c>
      <c r="O3259">
        <v>1267500</v>
      </c>
      <c r="P3259">
        <v>15.061140729403</v>
      </c>
      <c r="Q3259">
        <v>62</v>
      </c>
      <c r="R3259">
        <v>2542000</v>
      </c>
      <c r="S3259">
        <v>43311</v>
      </c>
      <c r="T3259">
        <v>43298</v>
      </c>
      <c r="U3259">
        <v>44.031999999999996</v>
      </c>
      <c r="V3259">
        <v>20</v>
      </c>
      <c r="W3259">
        <v>303936.75</v>
      </c>
      <c r="X3259">
        <v>820000</v>
      </c>
      <c r="Y3259">
        <v>410000</v>
      </c>
      <c r="Z3259">
        <v>18.4559939621053</v>
      </c>
      <c r="AA3259">
        <v>114</v>
      </c>
      <c r="AB3259">
        <v>4446000</v>
      </c>
      <c r="AC3259">
        <v>43340</v>
      </c>
      <c r="AD3259">
        <v>43326</v>
      </c>
      <c r="AE3259">
        <v>13.548</v>
      </c>
      <c r="AF3259">
        <v>13</v>
      </c>
      <c r="AG3259">
        <v>204698.26</v>
      </c>
      <c r="AH3259">
        <v>507000</v>
      </c>
      <c r="AI3259">
        <v>214500</v>
      </c>
      <c r="AJ3259">
        <v>23.0194578040959</v>
      </c>
      <c r="AK3259">
        <v>100</v>
      </c>
      <c r="AL3259">
        <v>3900000</v>
      </c>
      <c r="AM3259">
        <v>43373</v>
      </c>
      <c r="AN3259">
        <v>43326</v>
      </c>
      <c r="AO3259">
        <v>9.1</v>
      </c>
      <c r="AP3259" t="s">
        <v>3647</v>
      </c>
      <c r="AQ3259">
        <v>19</v>
      </c>
      <c r="AR3259">
        <v>0</v>
      </c>
      <c r="AS3259">
        <v>0</v>
      </c>
      <c r="AT3259">
        <v>0</v>
      </c>
    </row>
    <row r="3260" spans="1:46" x14ac:dyDescent="0.25">
      <c r="A3260" t="s">
        <v>44</v>
      </c>
      <c r="B3260" t="s">
        <v>141</v>
      </c>
      <c r="C3260" t="s">
        <v>194</v>
      </c>
      <c r="D3260" t="s">
        <v>236</v>
      </c>
      <c r="E3260" t="s">
        <v>321</v>
      </c>
      <c r="F3260" t="s">
        <v>82</v>
      </c>
      <c r="H3260" t="s">
        <v>38</v>
      </c>
      <c r="I3260">
        <v>59</v>
      </c>
      <c r="J3260">
        <v>59</v>
      </c>
      <c r="K3260">
        <v>36</v>
      </c>
      <c r="L3260">
        <v>25</v>
      </c>
      <c r="M3260">
        <v>583678.07999999996</v>
      </c>
      <c r="N3260">
        <v>1050000</v>
      </c>
      <c r="O3260">
        <v>302400</v>
      </c>
      <c r="P3260">
        <v>14.1190626462712</v>
      </c>
      <c r="Q3260">
        <v>155</v>
      </c>
      <c r="R3260">
        <v>6510000</v>
      </c>
      <c r="S3260">
        <v>43288</v>
      </c>
      <c r="T3260">
        <v>43311</v>
      </c>
      <c r="U3260">
        <v>16.934999999999999</v>
      </c>
      <c r="V3260">
        <v>89</v>
      </c>
      <c r="W3260">
        <v>2192649.0299999998</v>
      </c>
      <c r="X3260">
        <v>3738000</v>
      </c>
      <c r="Y3260">
        <v>1108800</v>
      </c>
      <c r="Z3260">
        <v>8.2643415037474703</v>
      </c>
      <c r="AA3260">
        <v>66</v>
      </c>
      <c r="AB3260">
        <v>2772000</v>
      </c>
      <c r="AC3260">
        <v>43340</v>
      </c>
      <c r="AD3260">
        <v>43311</v>
      </c>
      <c r="AE3260">
        <v>60.29</v>
      </c>
      <c r="AF3260">
        <v>30</v>
      </c>
      <c r="AG3260">
        <v>739095.15</v>
      </c>
      <c r="AH3260">
        <v>1260000</v>
      </c>
      <c r="AI3260">
        <v>365400</v>
      </c>
      <c r="AJ3260">
        <v>9.1208735443061197</v>
      </c>
      <c r="AK3260">
        <v>36</v>
      </c>
      <c r="AL3260">
        <v>1512000</v>
      </c>
      <c r="AM3260">
        <v>43373</v>
      </c>
      <c r="AN3260">
        <v>43311</v>
      </c>
      <c r="AO3260">
        <v>21</v>
      </c>
      <c r="AP3260" t="s">
        <v>3648</v>
      </c>
      <c r="AQ3260">
        <v>54</v>
      </c>
      <c r="AR3260">
        <v>0</v>
      </c>
      <c r="AS3260">
        <v>0</v>
      </c>
      <c r="AT3260">
        <v>0</v>
      </c>
    </row>
    <row r="3261" spans="1:46" x14ac:dyDescent="0.25">
      <c r="A3261" t="s">
        <v>44</v>
      </c>
      <c r="B3261" t="s">
        <v>149</v>
      </c>
      <c r="C3261" t="s">
        <v>202</v>
      </c>
      <c r="D3261" t="s">
        <v>236</v>
      </c>
      <c r="E3261" t="s">
        <v>321</v>
      </c>
      <c r="F3261" t="s">
        <v>82</v>
      </c>
      <c r="H3261" t="s">
        <v>38</v>
      </c>
      <c r="I3261">
        <v>49</v>
      </c>
      <c r="J3261">
        <v>49</v>
      </c>
      <c r="K3261">
        <v>12</v>
      </c>
      <c r="L3261">
        <v>11</v>
      </c>
      <c r="M3261">
        <v>333880.19</v>
      </c>
      <c r="N3261">
        <v>605000</v>
      </c>
      <c r="O3261">
        <v>181500</v>
      </c>
      <c r="P3261">
        <v>13.277872727272699</v>
      </c>
      <c r="Q3261">
        <v>83</v>
      </c>
      <c r="R3261">
        <v>4565000</v>
      </c>
      <c r="S3261">
        <v>43310</v>
      </c>
      <c r="T3261">
        <v>43206</v>
      </c>
      <c r="U3261">
        <v>7.452</v>
      </c>
      <c r="V3261">
        <v>1</v>
      </c>
      <c r="W3261">
        <v>30352.74</v>
      </c>
      <c r="X3261">
        <v>55000</v>
      </c>
      <c r="Y3261">
        <v>0</v>
      </c>
      <c r="Z3261">
        <v>39.294519999999999</v>
      </c>
      <c r="AA3261">
        <v>46</v>
      </c>
      <c r="AB3261">
        <v>2530000</v>
      </c>
      <c r="AC3261">
        <v>43317</v>
      </c>
      <c r="AD3261">
        <v>43206</v>
      </c>
      <c r="AE3261">
        <v>0.67700000000000005</v>
      </c>
      <c r="AF3261">
        <v>4</v>
      </c>
      <c r="AG3261">
        <v>121411</v>
      </c>
      <c r="AH3261">
        <v>220000</v>
      </c>
      <c r="AI3261">
        <v>66000</v>
      </c>
      <c r="AJ3261">
        <v>13.2778571428571</v>
      </c>
      <c r="AK3261">
        <v>42</v>
      </c>
      <c r="AL3261">
        <v>2310000</v>
      </c>
      <c r="AM3261">
        <v>43366</v>
      </c>
      <c r="AN3261">
        <v>43206</v>
      </c>
      <c r="AO3261">
        <v>2.8</v>
      </c>
      <c r="AP3261" t="s">
        <v>3649</v>
      </c>
      <c r="AQ3261">
        <v>17</v>
      </c>
      <c r="AR3261">
        <v>0</v>
      </c>
      <c r="AS3261">
        <v>0</v>
      </c>
      <c r="AT3261">
        <v>0</v>
      </c>
    </row>
    <row r="3262" spans="1:46" x14ac:dyDescent="0.25">
      <c r="A3262" t="s">
        <v>44</v>
      </c>
      <c r="B3262" t="s">
        <v>139</v>
      </c>
      <c r="C3262" t="s">
        <v>192</v>
      </c>
      <c r="D3262" t="s">
        <v>236</v>
      </c>
      <c r="E3262" t="s">
        <v>321</v>
      </c>
      <c r="F3262" t="s">
        <v>82</v>
      </c>
      <c r="H3262" t="s">
        <v>38</v>
      </c>
      <c r="I3262">
        <v>39</v>
      </c>
      <c r="J3262">
        <v>39</v>
      </c>
      <c r="K3262">
        <v>36</v>
      </c>
      <c r="L3262">
        <v>4</v>
      </c>
      <c r="M3262">
        <v>70972.78</v>
      </c>
      <c r="N3262">
        <v>136000</v>
      </c>
      <c r="O3262">
        <v>40800</v>
      </c>
      <c r="P3262">
        <v>17.993636985327498</v>
      </c>
      <c r="Q3262">
        <v>11</v>
      </c>
      <c r="R3262">
        <v>374000</v>
      </c>
      <c r="S3262">
        <v>43310</v>
      </c>
      <c r="T3262">
        <v>42889</v>
      </c>
      <c r="U3262">
        <v>2.71</v>
      </c>
      <c r="V3262">
        <v>17</v>
      </c>
      <c r="W3262">
        <v>333515.99</v>
      </c>
      <c r="X3262">
        <v>578000</v>
      </c>
      <c r="Y3262">
        <v>173400</v>
      </c>
      <c r="Z3262">
        <v>9.3258554575749599</v>
      </c>
      <c r="AA3262">
        <v>30</v>
      </c>
      <c r="AB3262">
        <v>1020000</v>
      </c>
      <c r="AC3262">
        <v>43342</v>
      </c>
      <c r="AD3262">
        <v>43318</v>
      </c>
      <c r="AE3262">
        <v>11.516</v>
      </c>
      <c r="AF3262">
        <v>5</v>
      </c>
      <c r="AG3262">
        <v>99343.2</v>
      </c>
      <c r="AH3262">
        <v>170000</v>
      </c>
      <c r="AI3262">
        <v>28995</v>
      </c>
      <c r="AJ3262">
        <v>22.5009611786788</v>
      </c>
      <c r="AK3262">
        <v>25</v>
      </c>
      <c r="AL3262">
        <v>850000</v>
      </c>
      <c r="AM3262">
        <v>43371</v>
      </c>
      <c r="AN3262">
        <v>43318</v>
      </c>
      <c r="AO3262">
        <v>3.5</v>
      </c>
      <c r="AP3262" t="s">
        <v>3650</v>
      </c>
      <c r="AQ3262">
        <v>0</v>
      </c>
      <c r="AR3262">
        <v>0</v>
      </c>
      <c r="AS3262">
        <v>1</v>
      </c>
      <c r="AT3262">
        <v>0</v>
      </c>
    </row>
    <row r="3263" spans="1:46" x14ac:dyDescent="0.25">
      <c r="A3263" t="s">
        <v>44</v>
      </c>
      <c r="B3263" t="s">
        <v>140</v>
      </c>
      <c r="C3263" t="s">
        <v>193</v>
      </c>
      <c r="D3263" t="s">
        <v>236</v>
      </c>
      <c r="E3263" t="s">
        <v>321</v>
      </c>
      <c r="F3263" t="s">
        <v>82</v>
      </c>
      <c r="H3263" t="s">
        <v>38</v>
      </c>
      <c r="I3263">
        <v>39</v>
      </c>
      <c r="J3263">
        <v>39</v>
      </c>
      <c r="K3263">
        <v>36</v>
      </c>
      <c r="L3263">
        <v>3</v>
      </c>
      <c r="M3263">
        <v>59655.89</v>
      </c>
      <c r="N3263">
        <v>111000</v>
      </c>
      <c r="O3263">
        <v>0</v>
      </c>
      <c r="P3263">
        <v>40.881550503710301</v>
      </c>
      <c r="Q3263">
        <v>27</v>
      </c>
      <c r="R3263">
        <v>999000</v>
      </c>
      <c r="S3263">
        <v>43312</v>
      </c>
      <c r="T3263">
        <v>42997</v>
      </c>
      <c r="U3263">
        <v>2.032</v>
      </c>
      <c r="V3263">
        <v>10</v>
      </c>
      <c r="W3263">
        <v>198852.95</v>
      </c>
      <c r="X3263">
        <v>370000</v>
      </c>
      <c r="Y3263">
        <v>88800</v>
      </c>
      <c r="Z3263">
        <v>22.212573012499799</v>
      </c>
      <c r="AA3263">
        <v>17</v>
      </c>
      <c r="AB3263">
        <v>629000</v>
      </c>
      <c r="AC3263">
        <v>43343</v>
      </c>
      <c r="AD3263">
        <v>42997</v>
      </c>
      <c r="AE3263">
        <v>6.774</v>
      </c>
      <c r="AF3263">
        <v>9</v>
      </c>
      <c r="AG3263">
        <v>178967.65</v>
      </c>
      <c r="AH3263">
        <v>333000</v>
      </c>
      <c r="AI3263">
        <v>99900</v>
      </c>
      <c r="AJ3263">
        <v>15.5450815463127</v>
      </c>
      <c r="AK3263">
        <v>8</v>
      </c>
      <c r="AL3263">
        <v>296000</v>
      </c>
      <c r="AM3263">
        <v>43373</v>
      </c>
      <c r="AN3263">
        <v>42997</v>
      </c>
      <c r="AO3263">
        <v>6.3</v>
      </c>
      <c r="AP3263" t="s">
        <v>3651</v>
      </c>
      <c r="AQ3263">
        <v>7</v>
      </c>
      <c r="AR3263">
        <v>0</v>
      </c>
      <c r="AS3263">
        <v>0</v>
      </c>
      <c r="AT3263">
        <v>0</v>
      </c>
    </row>
    <row r="3264" spans="1:46" x14ac:dyDescent="0.25">
      <c r="A3264" t="s">
        <v>44</v>
      </c>
      <c r="B3264" t="s">
        <v>137</v>
      </c>
      <c r="C3264" t="s">
        <v>190</v>
      </c>
      <c r="D3264" t="s">
        <v>236</v>
      </c>
      <c r="E3264" t="s">
        <v>321</v>
      </c>
      <c r="F3264" t="s">
        <v>82</v>
      </c>
      <c r="H3264" t="s">
        <v>38</v>
      </c>
      <c r="I3264">
        <v>39</v>
      </c>
      <c r="J3264">
        <v>39</v>
      </c>
      <c r="K3264">
        <v>36</v>
      </c>
      <c r="L3264">
        <v>12</v>
      </c>
      <c r="M3264">
        <v>158689.43</v>
      </c>
      <c r="N3264">
        <v>420000</v>
      </c>
      <c r="O3264">
        <v>192500</v>
      </c>
      <c r="P3264">
        <v>23.271044902618801</v>
      </c>
      <c r="Q3264">
        <v>34</v>
      </c>
      <c r="R3264">
        <v>1258000</v>
      </c>
      <c r="S3264">
        <v>43311</v>
      </c>
      <c r="T3264">
        <v>43217</v>
      </c>
      <c r="U3264">
        <v>8.1289999999999996</v>
      </c>
      <c r="V3264">
        <v>14</v>
      </c>
      <c r="W3264">
        <v>190702.38</v>
      </c>
      <c r="X3264">
        <v>518000</v>
      </c>
      <c r="Y3264">
        <v>259000</v>
      </c>
      <c r="Z3264">
        <v>19.006711040553402</v>
      </c>
      <c r="AA3264">
        <v>92</v>
      </c>
      <c r="AB3264">
        <v>3220000</v>
      </c>
      <c r="AC3264">
        <v>43337</v>
      </c>
      <c r="AD3264">
        <v>43320</v>
      </c>
      <c r="AE3264">
        <v>9.484</v>
      </c>
      <c r="AF3264">
        <v>2</v>
      </c>
      <c r="AG3264">
        <v>27684.84</v>
      </c>
      <c r="AH3264">
        <v>70000</v>
      </c>
      <c r="AI3264">
        <v>21000</v>
      </c>
      <c r="AJ3264">
        <v>37.850359817853402</v>
      </c>
      <c r="AK3264">
        <v>78</v>
      </c>
      <c r="AL3264">
        <v>2730000</v>
      </c>
      <c r="AM3264">
        <v>43354</v>
      </c>
      <c r="AN3264">
        <v>43320</v>
      </c>
      <c r="AO3264">
        <v>1.4</v>
      </c>
      <c r="AP3264" t="s">
        <v>3652</v>
      </c>
      <c r="AQ3264">
        <v>66</v>
      </c>
      <c r="AR3264">
        <v>0</v>
      </c>
      <c r="AS3264">
        <v>0</v>
      </c>
      <c r="AT3264">
        <v>0</v>
      </c>
    </row>
    <row r="3265" spans="1:46" x14ac:dyDescent="0.25">
      <c r="A3265" t="s">
        <v>44</v>
      </c>
      <c r="B3265" t="s">
        <v>142</v>
      </c>
      <c r="C3265" t="s">
        <v>195</v>
      </c>
      <c r="D3265" t="s">
        <v>236</v>
      </c>
      <c r="E3265" t="s">
        <v>321</v>
      </c>
      <c r="F3265" t="s">
        <v>82</v>
      </c>
      <c r="H3265" t="s">
        <v>38</v>
      </c>
      <c r="I3265">
        <v>39</v>
      </c>
      <c r="J3265">
        <v>39</v>
      </c>
      <c r="K3265">
        <v>36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108</v>
      </c>
      <c r="R3265">
        <v>3996000</v>
      </c>
      <c r="T3265">
        <v>43313</v>
      </c>
      <c r="U3265">
        <v>0</v>
      </c>
      <c r="V3265">
        <v>20</v>
      </c>
      <c r="W3265">
        <v>280330</v>
      </c>
      <c r="X3265">
        <v>700000</v>
      </c>
      <c r="Y3265">
        <v>350000</v>
      </c>
      <c r="Z3265">
        <v>11.8962856639407</v>
      </c>
      <c r="AA3265">
        <v>40</v>
      </c>
      <c r="AB3265">
        <v>1400000</v>
      </c>
      <c r="AC3265">
        <v>43340</v>
      </c>
      <c r="AD3265">
        <v>43313</v>
      </c>
      <c r="AE3265">
        <v>13.548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40</v>
      </c>
      <c r="AL3265">
        <v>1400000</v>
      </c>
      <c r="AN3265">
        <v>43313</v>
      </c>
      <c r="AO3265">
        <v>0</v>
      </c>
      <c r="AP3265" t="s">
        <v>3653</v>
      </c>
      <c r="AQ3265">
        <v>100</v>
      </c>
      <c r="AR3265">
        <v>0</v>
      </c>
      <c r="AS3265">
        <v>0</v>
      </c>
      <c r="AT3265">
        <v>0</v>
      </c>
    </row>
    <row r="3266" spans="1:46" x14ac:dyDescent="0.25">
      <c r="A3266" t="s">
        <v>44</v>
      </c>
      <c r="B3266" t="s">
        <v>138</v>
      </c>
      <c r="C3266" t="s">
        <v>191</v>
      </c>
      <c r="D3266" t="s">
        <v>236</v>
      </c>
      <c r="E3266" t="s">
        <v>321</v>
      </c>
      <c r="F3266" t="s">
        <v>82</v>
      </c>
      <c r="H3266" t="s">
        <v>38</v>
      </c>
      <c r="I3266">
        <v>37</v>
      </c>
      <c r="J3266">
        <v>37</v>
      </c>
      <c r="K3266">
        <v>36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2</v>
      </c>
      <c r="R3266">
        <v>50000</v>
      </c>
      <c r="T3266">
        <v>43206</v>
      </c>
      <c r="U3266">
        <v>0</v>
      </c>
      <c r="V3266">
        <v>5</v>
      </c>
      <c r="W3266">
        <v>70989.850000000006</v>
      </c>
      <c r="X3266">
        <v>125000</v>
      </c>
      <c r="Y3266">
        <v>22500</v>
      </c>
      <c r="Z3266">
        <v>23.815770583055102</v>
      </c>
      <c r="AA3266">
        <v>33</v>
      </c>
      <c r="AB3266">
        <v>825000</v>
      </c>
      <c r="AC3266">
        <v>43343</v>
      </c>
      <c r="AD3266">
        <v>43318</v>
      </c>
      <c r="AE3266">
        <v>3.387</v>
      </c>
      <c r="AF3266">
        <v>10</v>
      </c>
      <c r="AG3266">
        <v>142186.43</v>
      </c>
      <c r="AH3266">
        <v>250000</v>
      </c>
      <c r="AI3266">
        <v>30000</v>
      </c>
      <c r="AJ3266">
        <v>28.906784999999999</v>
      </c>
      <c r="AK3266">
        <v>94</v>
      </c>
      <c r="AL3266">
        <v>2350000</v>
      </c>
      <c r="AM3266">
        <v>43371</v>
      </c>
      <c r="AN3266">
        <v>43372</v>
      </c>
      <c r="AO3266">
        <v>7</v>
      </c>
      <c r="AP3266" t="s">
        <v>3654</v>
      </c>
      <c r="AQ3266">
        <v>39</v>
      </c>
      <c r="AR3266">
        <v>0</v>
      </c>
      <c r="AS3266">
        <v>0</v>
      </c>
      <c r="AT3266">
        <v>0</v>
      </c>
    </row>
    <row r="3267" spans="1:46" x14ac:dyDescent="0.25">
      <c r="A3267" t="s">
        <v>44</v>
      </c>
      <c r="B3267" t="s">
        <v>144</v>
      </c>
      <c r="C3267" t="s">
        <v>197</v>
      </c>
      <c r="D3267" t="s">
        <v>236</v>
      </c>
      <c r="E3267" t="s">
        <v>321</v>
      </c>
      <c r="F3267" t="s">
        <v>82</v>
      </c>
      <c r="H3267" t="s">
        <v>38</v>
      </c>
      <c r="I3267">
        <v>31</v>
      </c>
      <c r="J3267">
        <v>31</v>
      </c>
      <c r="K3267">
        <v>25</v>
      </c>
      <c r="L3267">
        <v>8</v>
      </c>
      <c r="M3267">
        <v>135517.76000000001</v>
      </c>
      <c r="N3267">
        <v>264000</v>
      </c>
      <c r="O3267">
        <v>6600</v>
      </c>
      <c r="P3267">
        <v>42.0864273504273</v>
      </c>
      <c r="Q3267">
        <v>14</v>
      </c>
      <c r="R3267">
        <v>462000</v>
      </c>
      <c r="S3267">
        <v>43303</v>
      </c>
      <c r="T3267">
        <v>43255</v>
      </c>
      <c r="U3267">
        <v>5.4189999999999996</v>
      </c>
      <c r="V3267">
        <v>10</v>
      </c>
      <c r="W3267">
        <v>169397.2</v>
      </c>
      <c r="X3267">
        <v>330000</v>
      </c>
      <c r="Y3267">
        <v>0</v>
      </c>
      <c r="Z3267">
        <v>43.534266666666603</v>
      </c>
      <c r="AA3267">
        <v>4</v>
      </c>
      <c r="AB3267">
        <v>132000</v>
      </c>
      <c r="AC3267">
        <v>43338</v>
      </c>
      <c r="AD3267">
        <v>43255</v>
      </c>
      <c r="AE3267">
        <v>6.774</v>
      </c>
      <c r="AF3267">
        <v>3</v>
      </c>
      <c r="AG3267">
        <v>50819.16</v>
      </c>
      <c r="AH3267">
        <v>99000</v>
      </c>
      <c r="AI3267">
        <v>0</v>
      </c>
      <c r="AJ3267">
        <v>43.534266666666603</v>
      </c>
      <c r="AK3267">
        <v>0</v>
      </c>
      <c r="AL3267">
        <v>0</v>
      </c>
      <c r="AM3267">
        <v>43356</v>
      </c>
      <c r="AN3267">
        <v>43255</v>
      </c>
      <c r="AO3267">
        <v>2.1</v>
      </c>
      <c r="AP3267" t="s">
        <v>3655</v>
      </c>
      <c r="AQ3267">
        <v>0</v>
      </c>
      <c r="AR3267">
        <v>0</v>
      </c>
      <c r="AS3267">
        <v>0</v>
      </c>
      <c r="AT3267">
        <v>0</v>
      </c>
    </row>
    <row r="3268" spans="1:46" x14ac:dyDescent="0.25">
      <c r="A3268" t="s">
        <v>44</v>
      </c>
      <c r="B3268" t="s">
        <v>147</v>
      </c>
      <c r="C3268" t="s">
        <v>200</v>
      </c>
      <c r="D3268" t="s">
        <v>236</v>
      </c>
      <c r="E3268" t="s">
        <v>321</v>
      </c>
      <c r="F3268" t="s">
        <v>82</v>
      </c>
      <c r="H3268" t="s">
        <v>38</v>
      </c>
      <c r="I3268">
        <v>28</v>
      </c>
      <c r="J3268">
        <v>28</v>
      </c>
      <c r="K3268">
        <v>25</v>
      </c>
      <c r="L3268">
        <v>3</v>
      </c>
      <c r="M3268">
        <v>50819.16</v>
      </c>
      <c r="N3268">
        <v>96000</v>
      </c>
      <c r="O3268">
        <v>0</v>
      </c>
      <c r="P3268">
        <v>41.769712318030301</v>
      </c>
      <c r="Q3268">
        <v>19</v>
      </c>
      <c r="R3268">
        <v>608000</v>
      </c>
      <c r="S3268">
        <v>43299</v>
      </c>
      <c r="T3268">
        <v>43255</v>
      </c>
      <c r="U3268">
        <v>2.032</v>
      </c>
      <c r="V3268">
        <v>1</v>
      </c>
      <c r="W3268">
        <v>16939.72</v>
      </c>
      <c r="X3268">
        <v>32000</v>
      </c>
      <c r="Y3268">
        <v>0</v>
      </c>
      <c r="Z3268">
        <v>41.769712318030301</v>
      </c>
      <c r="AA3268">
        <v>18</v>
      </c>
      <c r="AB3268">
        <v>576000</v>
      </c>
      <c r="AC3268">
        <v>43326</v>
      </c>
      <c r="AD3268">
        <v>43255</v>
      </c>
      <c r="AE3268">
        <v>0.67700000000000005</v>
      </c>
      <c r="AF3268">
        <v>1</v>
      </c>
      <c r="AG3268">
        <v>16939.72</v>
      </c>
      <c r="AH3268">
        <v>32000</v>
      </c>
      <c r="AI3268">
        <v>0</v>
      </c>
      <c r="AJ3268">
        <v>41.769712318030301</v>
      </c>
      <c r="AK3268">
        <v>18</v>
      </c>
      <c r="AL3268">
        <v>576000</v>
      </c>
      <c r="AM3268">
        <v>43344</v>
      </c>
      <c r="AN3268">
        <v>43255</v>
      </c>
      <c r="AO3268">
        <v>0.7</v>
      </c>
      <c r="AP3268" t="s">
        <v>3656</v>
      </c>
      <c r="AQ3268">
        <v>26</v>
      </c>
      <c r="AR3268">
        <v>0</v>
      </c>
      <c r="AS3268">
        <v>0</v>
      </c>
      <c r="AT3268">
        <v>0</v>
      </c>
    </row>
    <row r="3269" spans="1:46" x14ac:dyDescent="0.25">
      <c r="A3269" t="s">
        <v>44</v>
      </c>
      <c r="B3269" t="s">
        <v>146</v>
      </c>
      <c r="C3269" t="s">
        <v>199</v>
      </c>
      <c r="D3269" t="s">
        <v>236</v>
      </c>
      <c r="E3269" t="s">
        <v>321</v>
      </c>
      <c r="F3269" t="s">
        <v>82</v>
      </c>
      <c r="H3269" t="s">
        <v>38</v>
      </c>
      <c r="I3269">
        <v>27</v>
      </c>
      <c r="J3269">
        <v>27</v>
      </c>
      <c r="K3269">
        <v>24</v>
      </c>
      <c r="L3269">
        <v>41</v>
      </c>
      <c r="M3269">
        <v>1278228.06</v>
      </c>
      <c r="N3269">
        <v>2296000</v>
      </c>
      <c r="O3269">
        <v>845600</v>
      </c>
      <c r="P3269">
        <v>3.0577174906723199</v>
      </c>
      <c r="Q3269">
        <v>88</v>
      </c>
      <c r="R3269">
        <v>4928000</v>
      </c>
      <c r="S3269">
        <v>43309</v>
      </c>
      <c r="T3269">
        <v>43159</v>
      </c>
      <c r="U3269">
        <v>27.774000000000001</v>
      </c>
      <c r="V3269">
        <v>11</v>
      </c>
      <c r="W3269">
        <v>342939.24</v>
      </c>
      <c r="X3269">
        <v>616000</v>
      </c>
      <c r="Y3269">
        <v>184800</v>
      </c>
      <c r="Z3269">
        <v>12.515499999999999</v>
      </c>
      <c r="AA3269">
        <v>77</v>
      </c>
      <c r="AB3269">
        <v>4312000</v>
      </c>
      <c r="AC3269">
        <v>43330</v>
      </c>
      <c r="AD3269">
        <v>43159</v>
      </c>
      <c r="AE3269">
        <v>7.452</v>
      </c>
      <c r="AF3269">
        <v>6</v>
      </c>
      <c r="AG3269">
        <v>187057.79</v>
      </c>
      <c r="AH3269">
        <v>336000</v>
      </c>
      <c r="AI3269">
        <v>67200</v>
      </c>
      <c r="AJ3269">
        <v>23.4510530854926</v>
      </c>
      <c r="AK3269">
        <v>47</v>
      </c>
      <c r="AL3269">
        <v>2632000</v>
      </c>
      <c r="AM3269">
        <v>43363</v>
      </c>
      <c r="AN3269">
        <v>43159</v>
      </c>
      <c r="AO3269">
        <v>4.2</v>
      </c>
      <c r="AP3269" t="s">
        <v>3657</v>
      </c>
      <c r="AQ3269">
        <v>20</v>
      </c>
      <c r="AR3269">
        <v>0</v>
      </c>
      <c r="AS3269">
        <v>12</v>
      </c>
      <c r="AT3269">
        <v>0</v>
      </c>
    </row>
    <row r="3270" spans="1:46" x14ac:dyDescent="0.25">
      <c r="A3270" t="s">
        <v>44</v>
      </c>
      <c r="B3270" t="s">
        <v>163</v>
      </c>
      <c r="C3270" t="s">
        <v>216</v>
      </c>
      <c r="D3270" t="s">
        <v>236</v>
      </c>
      <c r="E3270" t="s">
        <v>321</v>
      </c>
      <c r="F3270" t="s">
        <v>82</v>
      </c>
      <c r="H3270" t="s">
        <v>38</v>
      </c>
      <c r="I3270">
        <v>22</v>
      </c>
      <c r="J3270">
        <v>22</v>
      </c>
      <c r="K3270">
        <v>6</v>
      </c>
      <c r="L3270">
        <v>18</v>
      </c>
      <c r="M3270">
        <v>1204259.6200000001</v>
      </c>
      <c r="N3270">
        <v>2142000</v>
      </c>
      <c r="O3270">
        <v>642600</v>
      </c>
      <c r="P3270">
        <v>11.6522887762873</v>
      </c>
      <c r="Q3270">
        <v>124</v>
      </c>
      <c r="R3270">
        <v>14756000</v>
      </c>
      <c r="S3270">
        <v>43311</v>
      </c>
      <c r="T3270">
        <v>43298</v>
      </c>
      <c r="U3270">
        <v>12.194000000000001</v>
      </c>
      <c r="V3270">
        <v>41</v>
      </c>
      <c r="W3270">
        <v>2776567.56</v>
      </c>
      <c r="X3270">
        <v>4879000</v>
      </c>
      <c r="Y3270">
        <v>1463700</v>
      </c>
      <c r="Z3270">
        <v>10.5722977243245</v>
      </c>
      <c r="AA3270">
        <v>83</v>
      </c>
      <c r="AB3270">
        <v>9877000</v>
      </c>
      <c r="AC3270">
        <v>43343</v>
      </c>
      <c r="AD3270">
        <v>43298</v>
      </c>
      <c r="AE3270">
        <v>27.774000000000001</v>
      </c>
      <c r="AF3270">
        <v>15</v>
      </c>
      <c r="AG3270">
        <v>1015817.4</v>
      </c>
      <c r="AH3270">
        <v>1785000</v>
      </c>
      <c r="AI3270">
        <v>464100</v>
      </c>
      <c r="AJ3270">
        <v>15.406227584918399</v>
      </c>
      <c r="AK3270">
        <v>68</v>
      </c>
      <c r="AL3270">
        <v>8092000</v>
      </c>
      <c r="AM3270">
        <v>43373</v>
      </c>
      <c r="AN3270">
        <v>43298</v>
      </c>
      <c r="AO3270">
        <v>10.5</v>
      </c>
      <c r="AP3270" t="s">
        <v>3658</v>
      </c>
      <c r="AQ3270">
        <v>71</v>
      </c>
      <c r="AR3270">
        <v>0</v>
      </c>
      <c r="AS3270">
        <v>0</v>
      </c>
      <c r="AT3270">
        <v>0</v>
      </c>
    </row>
    <row r="3271" spans="1:46" x14ac:dyDescent="0.25">
      <c r="A3271" t="s">
        <v>44</v>
      </c>
      <c r="B3271" t="s">
        <v>155</v>
      </c>
      <c r="C3271" t="s">
        <v>208</v>
      </c>
      <c r="D3271" t="s">
        <v>236</v>
      </c>
      <c r="E3271" t="s">
        <v>321</v>
      </c>
      <c r="F3271" t="s">
        <v>82</v>
      </c>
      <c r="H3271" t="s">
        <v>38</v>
      </c>
      <c r="I3271">
        <v>19</v>
      </c>
      <c r="J3271">
        <v>19</v>
      </c>
      <c r="K3271">
        <v>12</v>
      </c>
      <c r="L3271">
        <v>3</v>
      </c>
      <c r="M3271">
        <v>263090.46000000002</v>
      </c>
      <c r="N3271">
        <v>468000</v>
      </c>
      <c r="O3271">
        <v>140400</v>
      </c>
      <c r="P3271">
        <v>11.6607125081436</v>
      </c>
      <c r="Q3271">
        <v>57</v>
      </c>
      <c r="R3271">
        <v>8892000</v>
      </c>
      <c r="S3271">
        <v>43310</v>
      </c>
      <c r="T3271">
        <v>43304</v>
      </c>
      <c r="U3271">
        <v>2.032</v>
      </c>
      <c r="V3271">
        <v>9</v>
      </c>
      <c r="W3271">
        <v>789271.38</v>
      </c>
      <c r="X3271">
        <v>1355000</v>
      </c>
      <c r="Y3271">
        <v>312900</v>
      </c>
      <c r="Z3271">
        <v>16.687600198325502</v>
      </c>
      <c r="AA3271">
        <v>48</v>
      </c>
      <c r="AB3271">
        <v>7152000</v>
      </c>
      <c r="AC3271">
        <v>43339</v>
      </c>
      <c r="AD3271">
        <v>43304</v>
      </c>
      <c r="AE3271">
        <v>6.0970000000000004</v>
      </c>
      <c r="AF3271">
        <v>19</v>
      </c>
      <c r="AG3271">
        <v>1666239.49</v>
      </c>
      <c r="AH3271">
        <v>2831000</v>
      </c>
      <c r="AI3271">
        <v>804600</v>
      </c>
      <c r="AJ3271">
        <v>9.5507580348944607</v>
      </c>
      <c r="AK3271">
        <v>23</v>
      </c>
      <c r="AL3271">
        <v>3427000</v>
      </c>
      <c r="AM3271">
        <v>43373</v>
      </c>
      <c r="AN3271">
        <v>43304</v>
      </c>
      <c r="AO3271">
        <v>13.3</v>
      </c>
      <c r="AP3271" t="s">
        <v>3659</v>
      </c>
      <c r="AQ3271">
        <v>20</v>
      </c>
      <c r="AR3271">
        <v>0</v>
      </c>
      <c r="AS3271">
        <v>0</v>
      </c>
      <c r="AT3271">
        <v>0</v>
      </c>
    </row>
    <row r="3272" spans="1:46" x14ac:dyDescent="0.25">
      <c r="A3272" t="s">
        <v>44</v>
      </c>
      <c r="B3272" t="s">
        <v>151</v>
      </c>
      <c r="C3272" t="s">
        <v>204</v>
      </c>
      <c r="D3272" t="s">
        <v>236</v>
      </c>
      <c r="E3272" t="s">
        <v>321</v>
      </c>
      <c r="F3272" t="s">
        <v>82</v>
      </c>
      <c r="H3272" t="s">
        <v>38</v>
      </c>
      <c r="I3272">
        <v>15</v>
      </c>
      <c r="J3272">
        <v>15</v>
      </c>
      <c r="K3272">
        <v>12</v>
      </c>
      <c r="L3272">
        <v>10</v>
      </c>
      <c r="M3272">
        <v>535925</v>
      </c>
      <c r="N3272">
        <v>940000</v>
      </c>
      <c r="O3272">
        <v>225600</v>
      </c>
      <c r="P3272">
        <v>17.480753021752999</v>
      </c>
      <c r="Q3272">
        <v>132</v>
      </c>
      <c r="R3272">
        <v>13068000</v>
      </c>
      <c r="S3272">
        <v>43295</v>
      </c>
      <c r="T3272">
        <v>43311</v>
      </c>
      <c r="U3272">
        <v>6.774</v>
      </c>
      <c r="V3272">
        <v>5</v>
      </c>
      <c r="W3272">
        <v>279205.7</v>
      </c>
      <c r="X3272">
        <v>475000</v>
      </c>
      <c r="Y3272">
        <v>142500</v>
      </c>
      <c r="Z3272">
        <v>7.63119690914092</v>
      </c>
      <c r="AA3272">
        <v>103</v>
      </c>
      <c r="AB3272">
        <v>9785000</v>
      </c>
      <c r="AC3272">
        <v>43319</v>
      </c>
      <c r="AD3272">
        <v>43311</v>
      </c>
      <c r="AE3272">
        <v>3.387</v>
      </c>
      <c r="AF3272">
        <v>8</v>
      </c>
      <c r="AG3272">
        <v>446729.12</v>
      </c>
      <c r="AH3272">
        <v>760000</v>
      </c>
      <c r="AI3272">
        <v>199500</v>
      </c>
      <c r="AJ3272">
        <v>12.327915867682499</v>
      </c>
      <c r="AK3272">
        <v>95</v>
      </c>
      <c r="AL3272">
        <v>9025000</v>
      </c>
      <c r="AM3272">
        <v>43370</v>
      </c>
      <c r="AN3272">
        <v>43311</v>
      </c>
      <c r="AO3272">
        <v>5.6</v>
      </c>
      <c r="AP3272" t="s">
        <v>3660</v>
      </c>
      <c r="AQ3272">
        <v>39</v>
      </c>
      <c r="AR3272">
        <v>0</v>
      </c>
      <c r="AS3272">
        <v>0</v>
      </c>
      <c r="AT3272">
        <v>0</v>
      </c>
    </row>
    <row r="3273" spans="1:46" x14ac:dyDescent="0.25">
      <c r="A3273" t="s">
        <v>44</v>
      </c>
      <c r="B3273" t="s">
        <v>152</v>
      </c>
      <c r="C3273" t="s">
        <v>205</v>
      </c>
      <c r="D3273" t="s">
        <v>236</v>
      </c>
      <c r="E3273" t="s">
        <v>321</v>
      </c>
      <c r="F3273" t="s">
        <v>82</v>
      </c>
      <c r="H3273" t="s">
        <v>38</v>
      </c>
      <c r="I3273">
        <v>15</v>
      </c>
      <c r="J3273">
        <v>15</v>
      </c>
      <c r="K3273">
        <v>12</v>
      </c>
      <c r="L3273">
        <v>5</v>
      </c>
      <c r="M3273">
        <v>303486.59000000003</v>
      </c>
      <c r="N3273">
        <v>536000</v>
      </c>
      <c r="O3273">
        <v>160800</v>
      </c>
      <c r="P3273">
        <v>11.024720392064101</v>
      </c>
      <c r="Q3273">
        <v>77</v>
      </c>
      <c r="R3273">
        <v>8624000</v>
      </c>
      <c r="S3273">
        <v>43311</v>
      </c>
      <c r="T3273">
        <v>43311</v>
      </c>
      <c r="U3273">
        <v>3.387</v>
      </c>
      <c r="V3273">
        <v>6</v>
      </c>
      <c r="W3273">
        <v>376489.14</v>
      </c>
      <c r="X3273">
        <v>652000</v>
      </c>
      <c r="Y3273">
        <v>128400</v>
      </c>
      <c r="Z3273">
        <v>20.905642857142801</v>
      </c>
      <c r="AA3273">
        <v>71</v>
      </c>
      <c r="AB3273">
        <v>7597000</v>
      </c>
      <c r="AC3273">
        <v>43327</v>
      </c>
      <c r="AD3273">
        <v>43311</v>
      </c>
      <c r="AE3273">
        <v>4.0650000000000004</v>
      </c>
      <c r="AF3273">
        <v>22</v>
      </c>
      <c r="AG3273">
        <v>1381163.01</v>
      </c>
      <c r="AH3273">
        <v>2354000</v>
      </c>
      <c r="AI3273">
        <v>706200</v>
      </c>
      <c r="AJ3273">
        <v>7.7995320427236301</v>
      </c>
      <c r="AK3273">
        <v>86</v>
      </c>
      <c r="AL3273">
        <v>9202000</v>
      </c>
      <c r="AM3273">
        <v>43366</v>
      </c>
      <c r="AN3273">
        <v>43347</v>
      </c>
      <c r="AO3273">
        <v>15.4</v>
      </c>
      <c r="AP3273" t="s">
        <v>3661</v>
      </c>
      <c r="AQ3273">
        <v>26</v>
      </c>
      <c r="AR3273">
        <v>0</v>
      </c>
      <c r="AS3273">
        <v>0</v>
      </c>
      <c r="AT3273">
        <v>0</v>
      </c>
    </row>
    <row r="3274" spans="1:46" x14ac:dyDescent="0.25">
      <c r="A3274" t="s">
        <v>44</v>
      </c>
      <c r="B3274" t="s">
        <v>153</v>
      </c>
      <c r="C3274" t="s">
        <v>206</v>
      </c>
      <c r="D3274" t="s">
        <v>236</v>
      </c>
      <c r="E3274" t="s">
        <v>321</v>
      </c>
      <c r="F3274" t="s">
        <v>82</v>
      </c>
      <c r="H3274" t="s">
        <v>38</v>
      </c>
      <c r="I3274">
        <v>15</v>
      </c>
      <c r="J3274">
        <v>15</v>
      </c>
      <c r="K3274">
        <v>12</v>
      </c>
      <c r="L3274">
        <v>4</v>
      </c>
      <c r="M3274">
        <v>275455.7</v>
      </c>
      <c r="N3274">
        <v>507000</v>
      </c>
      <c r="O3274">
        <v>152100</v>
      </c>
      <c r="P3274">
        <v>14.6234799497058</v>
      </c>
      <c r="Q3274">
        <v>51</v>
      </c>
      <c r="R3274">
        <v>6732000</v>
      </c>
      <c r="S3274">
        <v>43311</v>
      </c>
      <c r="T3274">
        <v>43298</v>
      </c>
      <c r="U3274">
        <v>2.71</v>
      </c>
      <c r="V3274">
        <v>7</v>
      </c>
      <c r="W3274">
        <v>505523.34</v>
      </c>
      <c r="X3274">
        <v>882000</v>
      </c>
      <c r="Y3274">
        <v>264600</v>
      </c>
      <c r="Z3274">
        <v>9.9326734256232605</v>
      </c>
      <c r="AA3274">
        <v>44</v>
      </c>
      <c r="AB3274">
        <v>5544000</v>
      </c>
      <c r="AC3274">
        <v>43326</v>
      </c>
      <c r="AD3274">
        <v>43298</v>
      </c>
      <c r="AE3274">
        <v>4.742</v>
      </c>
      <c r="AF3274">
        <v>5</v>
      </c>
      <c r="AG3274">
        <v>361088.1</v>
      </c>
      <c r="AH3274">
        <v>630000</v>
      </c>
      <c r="AI3274">
        <v>189000</v>
      </c>
      <c r="AJ3274">
        <v>9.9326734898111795</v>
      </c>
      <c r="AK3274">
        <v>39</v>
      </c>
      <c r="AL3274">
        <v>4914000</v>
      </c>
      <c r="AM3274">
        <v>43359</v>
      </c>
      <c r="AN3274">
        <v>43298</v>
      </c>
      <c r="AO3274">
        <v>3.5</v>
      </c>
      <c r="AP3274" t="s">
        <v>3662</v>
      </c>
      <c r="AQ3274">
        <v>43</v>
      </c>
      <c r="AR3274">
        <v>0</v>
      </c>
      <c r="AS3274">
        <v>0</v>
      </c>
      <c r="AT3274">
        <v>0</v>
      </c>
    </row>
    <row r="3275" spans="1:46" x14ac:dyDescent="0.25">
      <c r="A3275" t="s">
        <v>44</v>
      </c>
      <c r="B3275" t="s">
        <v>145</v>
      </c>
      <c r="C3275" t="s">
        <v>198</v>
      </c>
      <c r="D3275" t="s">
        <v>236</v>
      </c>
      <c r="E3275" t="s">
        <v>321</v>
      </c>
      <c r="F3275" t="s">
        <v>82</v>
      </c>
      <c r="H3275" t="s">
        <v>38</v>
      </c>
      <c r="I3275">
        <v>15</v>
      </c>
      <c r="J3275">
        <v>15</v>
      </c>
      <c r="K3275">
        <v>12</v>
      </c>
      <c r="L3275">
        <v>2</v>
      </c>
      <c r="M3275">
        <v>41035.78</v>
      </c>
      <c r="N3275">
        <v>76000</v>
      </c>
      <c r="O3275">
        <v>22800</v>
      </c>
      <c r="P3275">
        <v>15.1515820688088</v>
      </c>
      <c r="Q3275">
        <v>21</v>
      </c>
      <c r="R3275">
        <v>798000</v>
      </c>
      <c r="S3275">
        <v>43312</v>
      </c>
      <c r="T3275">
        <v>43029</v>
      </c>
      <c r="U3275">
        <v>1.355</v>
      </c>
      <c r="V3275">
        <v>2</v>
      </c>
      <c r="W3275">
        <v>41035.78</v>
      </c>
      <c r="X3275">
        <v>76000</v>
      </c>
      <c r="Y3275">
        <v>11400</v>
      </c>
      <c r="Z3275">
        <v>30.124833141835101</v>
      </c>
      <c r="AA3275">
        <v>19</v>
      </c>
      <c r="AB3275">
        <v>722000</v>
      </c>
      <c r="AC3275">
        <v>43340</v>
      </c>
      <c r="AD3275">
        <v>43029</v>
      </c>
      <c r="AE3275">
        <v>1.355</v>
      </c>
      <c r="AF3275">
        <v>2</v>
      </c>
      <c r="AG3275">
        <v>41035.78</v>
      </c>
      <c r="AH3275">
        <v>76000</v>
      </c>
      <c r="AI3275">
        <v>22800</v>
      </c>
      <c r="AJ3275">
        <v>15.1515820688088</v>
      </c>
      <c r="AK3275">
        <v>17</v>
      </c>
      <c r="AL3275">
        <v>646000</v>
      </c>
      <c r="AM3275">
        <v>43359</v>
      </c>
      <c r="AN3275">
        <v>43029</v>
      </c>
      <c r="AO3275">
        <v>1.4</v>
      </c>
      <c r="AP3275" t="s">
        <v>3663</v>
      </c>
      <c r="AQ3275">
        <v>6</v>
      </c>
      <c r="AR3275">
        <v>0</v>
      </c>
      <c r="AS3275">
        <v>0</v>
      </c>
      <c r="AT3275">
        <v>0</v>
      </c>
    </row>
    <row r="3276" spans="1:46" x14ac:dyDescent="0.25">
      <c r="A3276" t="s">
        <v>44</v>
      </c>
      <c r="B3276" t="s">
        <v>154</v>
      </c>
      <c r="C3276" t="s">
        <v>207</v>
      </c>
      <c r="D3276" t="s">
        <v>236</v>
      </c>
      <c r="E3276" t="s">
        <v>321</v>
      </c>
      <c r="F3276" t="s">
        <v>82</v>
      </c>
      <c r="H3276" t="s">
        <v>38</v>
      </c>
      <c r="I3276">
        <v>15</v>
      </c>
      <c r="J3276">
        <v>15</v>
      </c>
      <c r="K3276">
        <v>12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2</v>
      </c>
      <c r="R3276">
        <v>114000</v>
      </c>
      <c r="T3276">
        <v>42698</v>
      </c>
      <c r="U3276">
        <v>0</v>
      </c>
      <c r="V3276">
        <v>1</v>
      </c>
      <c r="W3276">
        <v>32287.64</v>
      </c>
      <c r="X3276">
        <v>57000</v>
      </c>
      <c r="Y3276">
        <v>17100</v>
      </c>
      <c r="Z3276">
        <v>10.9864554710761</v>
      </c>
      <c r="AA3276">
        <v>1</v>
      </c>
      <c r="AB3276">
        <v>57000</v>
      </c>
      <c r="AC3276">
        <v>43317</v>
      </c>
      <c r="AD3276">
        <v>42698</v>
      </c>
      <c r="AE3276">
        <v>0.67700000000000005</v>
      </c>
      <c r="AF3276">
        <v>3</v>
      </c>
      <c r="AG3276">
        <v>103574.84</v>
      </c>
      <c r="AH3276">
        <v>171000</v>
      </c>
      <c r="AI3276">
        <v>51300</v>
      </c>
      <c r="AJ3276">
        <v>4.8184429326341798</v>
      </c>
      <c r="AK3276">
        <v>46</v>
      </c>
      <c r="AL3276">
        <v>2622000</v>
      </c>
      <c r="AM3276">
        <v>43363</v>
      </c>
      <c r="AN3276">
        <v>43370</v>
      </c>
      <c r="AO3276">
        <v>2.1</v>
      </c>
      <c r="AP3276" t="s">
        <v>3664</v>
      </c>
      <c r="AQ3276">
        <v>23</v>
      </c>
      <c r="AR3276">
        <v>0</v>
      </c>
      <c r="AS3276">
        <v>0</v>
      </c>
      <c r="AT3276">
        <v>0</v>
      </c>
    </row>
    <row r="3277" spans="1:46" x14ac:dyDescent="0.25">
      <c r="A3277" t="s">
        <v>44</v>
      </c>
      <c r="B3277" t="s">
        <v>156</v>
      </c>
      <c r="C3277" t="s">
        <v>209</v>
      </c>
      <c r="D3277" t="s">
        <v>236</v>
      </c>
      <c r="E3277" t="s">
        <v>321</v>
      </c>
      <c r="F3277" t="s">
        <v>82</v>
      </c>
      <c r="H3277" t="s">
        <v>38</v>
      </c>
      <c r="I3277">
        <v>15</v>
      </c>
      <c r="J3277">
        <v>15</v>
      </c>
      <c r="K3277">
        <v>12</v>
      </c>
      <c r="L3277">
        <v>7</v>
      </c>
      <c r="M3277">
        <v>719972.32</v>
      </c>
      <c r="N3277">
        <v>1140000</v>
      </c>
      <c r="O3277">
        <v>342000</v>
      </c>
      <c r="P3277">
        <v>0.75569517591208901</v>
      </c>
      <c r="Q3277">
        <v>34</v>
      </c>
      <c r="R3277">
        <v>5100000</v>
      </c>
      <c r="S3277">
        <v>43310</v>
      </c>
      <c r="T3277">
        <v>43236</v>
      </c>
      <c r="U3277">
        <v>4.742</v>
      </c>
      <c r="V3277">
        <v>7</v>
      </c>
      <c r="W3277">
        <v>719972.33</v>
      </c>
      <c r="X3277">
        <v>1302500</v>
      </c>
      <c r="Y3277">
        <v>218400</v>
      </c>
      <c r="Z3277">
        <v>26.946816471291001</v>
      </c>
      <c r="AA3277">
        <v>27</v>
      </c>
      <c r="AB3277">
        <v>5170500</v>
      </c>
      <c r="AC3277">
        <v>43339</v>
      </c>
      <c r="AD3277">
        <v>43236</v>
      </c>
      <c r="AE3277">
        <v>4.742</v>
      </c>
      <c r="AF3277">
        <v>3</v>
      </c>
      <c r="AG3277">
        <v>308559.57</v>
      </c>
      <c r="AH3277">
        <v>574500</v>
      </c>
      <c r="AI3277">
        <v>0</v>
      </c>
      <c r="AJ3277">
        <v>40.919838611446302</v>
      </c>
      <c r="AK3277">
        <v>18</v>
      </c>
      <c r="AL3277">
        <v>3276000</v>
      </c>
      <c r="AM3277">
        <v>43358</v>
      </c>
      <c r="AN3277">
        <v>43236</v>
      </c>
      <c r="AO3277">
        <v>2.1</v>
      </c>
      <c r="AP3277" t="s">
        <v>3665</v>
      </c>
      <c r="AQ3277">
        <v>28</v>
      </c>
      <c r="AR3277">
        <v>0</v>
      </c>
      <c r="AS3277">
        <v>0</v>
      </c>
      <c r="AT3277">
        <v>0</v>
      </c>
    </row>
    <row r="3278" spans="1:46" x14ac:dyDescent="0.25">
      <c r="A3278" t="s">
        <v>44</v>
      </c>
      <c r="B3278" t="s">
        <v>169</v>
      </c>
      <c r="C3278" t="s">
        <v>222</v>
      </c>
      <c r="D3278" t="s">
        <v>236</v>
      </c>
      <c r="E3278" t="s">
        <v>321</v>
      </c>
      <c r="F3278" t="s">
        <v>82</v>
      </c>
      <c r="H3278" t="s">
        <v>38</v>
      </c>
      <c r="I3278">
        <v>15</v>
      </c>
      <c r="J3278">
        <v>15</v>
      </c>
      <c r="K3278">
        <v>1</v>
      </c>
      <c r="L3278">
        <v>1</v>
      </c>
      <c r="M3278">
        <v>33906.14</v>
      </c>
      <c r="N3278">
        <v>62000</v>
      </c>
      <c r="O3278">
        <v>0</v>
      </c>
      <c r="P3278">
        <v>39.843944773186699</v>
      </c>
      <c r="Q3278">
        <v>50</v>
      </c>
      <c r="R3278">
        <v>3100000</v>
      </c>
      <c r="S3278">
        <v>43292</v>
      </c>
      <c r="T3278">
        <v>43206</v>
      </c>
      <c r="U3278">
        <v>0.67700000000000005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50</v>
      </c>
      <c r="AB3278">
        <v>3100000</v>
      </c>
      <c r="AD3278">
        <v>43206</v>
      </c>
      <c r="AE3278">
        <v>0</v>
      </c>
      <c r="AF3278">
        <v>43</v>
      </c>
      <c r="AG3278">
        <v>1457964.05</v>
      </c>
      <c r="AH3278">
        <v>2666000</v>
      </c>
      <c r="AI3278">
        <v>167400</v>
      </c>
      <c r="AJ3278">
        <v>35.813637424120202</v>
      </c>
      <c r="AK3278">
        <v>7</v>
      </c>
      <c r="AL3278">
        <v>434000</v>
      </c>
      <c r="AM3278">
        <v>43369</v>
      </c>
      <c r="AN3278">
        <v>43206</v>
      </c>
      <c r="AO3278">
        <v>30.1</v>
      </c>
      <c r="AP3278" t="s">
        <v>3666</v>
      </c>
      <c r="AQ3278">
        <v>12</v>
      </c>
      <c r="AR3278">
        <v>0</v>
      </c>
      <c r="AS3278">
        <v>0</v>
      </c>
      <c r="AT3278">
        <v>0</v>
      </c>
    </row>
    <row r="3279" spans="1:46" x14ac:dyDescent="0.25">
      <c r="A3279" t="s">
        <v>44</v>
      </c>
      <c r="B3279" t="s">
        <v>159</v>
      </c>
      <c r="C3279" t="s">
        <v>212</v>
      </c>
      <c r="D3279" t="s">
        <v>236</v>
      </c>
      <c r="E3279" t="s">
        <v>321</v>
      </c>
      <c r="F3279" t="s">
        <v>82</v>
      </c>
      <c r="H3279" t="s">
        <v>38</v>
      </c>
      <c r="I3279">
        <v>15</v>
      </c>
      <c r="J3279">
        <v>15</v>
      </c>
      <c r="K3279">
        <v>1</v>
      </c>
      <c r="L3279">
        <v>2</v>
      </c>
      <c r="M3279">
        <v>72734.100000000006</v>
      </c>
      <c r="N3279">
        <v>136000</v>
      </c>
      <c r="O3279">
        <v>20400</v>
      </c>
      <c r="P3279">
        <v>30.789351151201799</v>
      </c>
      <c r="Q3279">
        <v>82</v>
      </c>
      <c r="R3279">
        <v>5576000</v>
      </c>
      <c r="S3279">
        <v>43303</v>
      </c>
      <c r="T3279">
        <v>43019</v>
      </c>
      <c r="U3279">
        <v>1.355</v>
      </c>
      <c r="V3279">
        <v>2</v>
      </c>
      <c r="W3279">
        <v>72734.100000000006</v>
      </c>
      <c r="X3279">
        <v>136000</v>
      </c>
      <c r="Y3279">
        <v>40800</v>
      </c>
      <c r="Z3279">
        <v>15.958498340554099</v>
      </c>
      <c r="AA3279">
        <v>80</v>
      </c>
      <c r="AB3279">
        <v>5440000</v>
      </c>
      <c r="AC3279">
        <v>43338</v>
      </c>
      <c r="AD3279">
        <v>43019</v>
      </c>
      <c r="AE3279">
        <v>1.355</v>
      </c>
      <c r="AF3279">
        <v>1</v>
      </c>
      <c r="AG3279">
        <v>36367.050000000003</v>
      </c>
      <c r="AH3279">
        <v>68000</v>
      </c>
      <c r="AI3279">
        <v>20400</v>
      </c>
      <c r="AJ3279">
        <v>15.958497369486301</v>
      </c>
      <c r="AK3279">
        <v>55</v>
      </c>
      <c r="AL3279">
        <v>3740000</v>
      </c>
      <c r="AM3279">
        <v>43354</v>
      </c>
      <c r="AN3279">
        <v>43019</v>
      </c>
      <c r="AO3279">
        <v>0.7</v>
      </c>
      <c r="AP3279" t="s">
        <v>3667</v>
      </c>
      <c r="AQ3279">
        <v>4</v>
      </c>
      <c r="AR3279">
        <v>0</v>
      </c>
      <c r="AS3279">
        <v>0</v>
      </c>
      <c r="AT3279">
        <v>0</v>
      </c>
    </row>
    <row r="3280" spans="1:46" x14ac:dyDescent="0.25">
      <c r="A3280" t="s">
        <v>44</v>
      </c>
      <c r="B3280" t="s">
        <v>132</v>
      </c>
      <c r="C3280" t="s">
        <v>185</v>
      </c>
      <c r="D3280" t="s">
        <v>236</v>
      </c>
      <c r="E3280" t="s">
        <v>321</v>
      </c>
      <c r="F3280" t="s">
        <v>82</v>
      </c>
      <c r="H3280" t="s">
        <v>38</v>
      </c>
      <c r="I3280">
        <v>15</v>
      </c>
      <c r="J3280">
        <v>15</v>
      </c>
      <c r="K3280">
        <v>12</v>
      </c>
      <c r="L3280">
        <v>5</v>
      </c>
      <c r="M3280">
        <v>84698.62</v>
      </c>
      <c r="N3280">
        <v>169500</v>
      </c>
      <c r="O3280">
        <v>0</v>
      </c>
      <c r="P3280">
        <v>45.033343920373603</v>
      </c>
      <c r="Q3280">
        <v>56</v>
      </c>
      <c r="R3280">
        <v>1792000</v>
      </c>
      <c r="S3280">
        <v>43311</v>
      </c>
      <c r="T3280">
        <v>43298</v>
      </c>
      <c r="U3280">
        <v>3.387</v>
      </c>
      <c r="V3280">
        <v>24</v>
      </c>
      <c r="W3280">
        <v>406553.52</v>
      </c>
      <c r="X3280">
        <v>773700</v>
      </c>
      <c r="Y3280">
        <v>201600</v>
      </c>
      <c r="Z3280">
        <v>21.830296787594801</v>
      </c>
      <c r="AA3280">
        <v>32</v>
      </c>
      <c r="AB3280">
        <v>1084800</v>
      </c>
      <c r="AC3280">
        <v>43341</v>
      </c>
      <c r="AD3280">
        <v>43298</v>
      </c>
      <c r="AE3280">
        <v>16.257999999999999</v>
      </c>
      <c r="AF3280">
        <v>6</v>
      </c>
      <c r="AG3280">
        <v>101638.38</v>
      </c>
      <c r="AH3280">
        <v>203400</v>
      </c>
      <c r="AI3280">
        <v>0</v>
      </c>
      <c r="AJ3280">
        <v>45.033324510799702</v>
      </c>
      <c r="AK3280">
        <v>26</v>
      </c>
      <c r="AL3280">
        <v>881400</v>
      </c>
      <c r="AM3280">
        <v>43366</v>
      </c>
      <c r="AN3280">
        <v>43298</v>
      </c>
      <c r="AO3280">
        <v>4.2</v>
      </c>
      <c r="AP3280" t="s">
        <v>3668</v>
      </c>
      <c r="AQ3280">
        <v>80</v>
      </c>
      <c r="AR3280">
        <v>0</v>
      </c>
      <c r="AS3280">
        <v>0</v>
      </c>
      <c r="AT3280">
        <v>0</v>
      </c>
    </row>
    <row r="3281" spans="1:46" x14ac:dyDescent="0.25">
      <c r="A3281" t="s">
        <v>44</v>
      </c>
      <c r="B3281" t="s">
        <v>158</v>
      </c>
      <c r="C3281" t="s">
        <v>211</v>
      </c>
      <c r="D3281" t="s">
        <v>236</v>
      </c>
      <c r="E3281" t="s">
        <v>321</v>
      </c>
      <c r="F3281" t="s">
        <v>82</v>
      </c>
      <c r="H3281" t="s">
        <v>38</v>
      </c>
      <c r="I3281">
        <v>15</v>
      </c>
      <c r="J3281">
        <v>15</v>
      </c>
      <c r="K3281">
        <v>12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O3281">
        <v>0</v>
      </c>
      <c r="AP3281" t="s">
        <v>3669</v>
      </c>
      <c r="AQ3281">
        <v>2</v>
      </c>
      <c r="AR3281">
        <v>12</v>
      </c>
      <c r="AS3281">
        <v>0</v>
      </c>
      <c r="AT3281">
        <v>0</v>
      </c>
    </row>
    <row r="3282" spans="1:46" x14ac:dyDescent="0.25">
      <c r="A3282" t="s">
        <v>44</v>
      </c>
      <c r="B3282" t="s">
        <v>162</v>
      </c>
      <c r="C3282" t="s">
        <v>215</v>
      </c>
      <c r="D3282" t="s">
        <v>236</v>
      </c>
      <c r="E3282" t="s">
        <v>321</v>
      </c>
      <c r="F3282" t="s">
        <v>82</v>
      </c>
      <c r="H3282" t="s">
        <v>38</v>
      </c>
      <c r="I3282">
        <v>14</v>
      </c>
      <c r="J3282">
        <v>14</v>
      </c>
      <c r="K3282">
        <v>6</v>
      </c>
      <c r="L3282">
        <v>1</v>
      </c>
      <c r="M3282">
        <v>72448.98</v>
      </c>
      <c r="N3282">
        <v>123000</v>
      </c>
      <c r="O3282">
        <v>36900</v>
      </c>
      <c r="P3282">
        <v>7.4403272036248298</v>
      </c>
      <c r="Q3282">
        <v>11</v>
      </c>
      <c r="R3282">
        <v>1430000</v>
      </c>
      <c r="S3282">
        <v>43309</v>
      </c>
      <c r="T3282">
        <v>43257</v>
      </c>
      <c r="U3282">
        <v>0.67700000000000005</v>
      </c>
      <c r="V3282">
        <v>3</v>
      </c>
      <c r="W3282">
        <v>217346.94</v>
      </c>
      <c r="X3282">
        <v>390000</v>
      </c>
      <c r="Y3282">
        <v>117000</v>
      </c>
      <c r="Z3282">
        <v>12.4243098259518</v>
      </c>
      <c r="AA3282">
        <v>8</v>
      </c>
      <c r="AB3282">
        <v>984000</v>
      </c>
      <c r="AC3282">
        <v>43334</v>
      </c>
      <c r="AD3282">
        <v>43257</v>
      </c>
      <c r="AE3282">
        <v>2.032</v>
      </c>
      <c r="AF3282">
        <v>2</v>
      </c>
      <c r="AG3282">
        <v>144897.96</v>
      </c>
      <c r="AH3282">
        <v>246000</v>
      </c>
      <c r="AI3282">
        <v>73800</v>
      </c>
      <c r="AJ3282">
        <v>7.4403277948887103</v>
      </c>
      <c r="AK3282">
        <v>7</v>
      </c>
      <c r="AL3282">
        <v>861000</v>
      </c>
      <c r="AM3282">
        <v>43351</v>
      </c>
      <c r="AN3282">
        <v>43257</v>
      </c>
      <c r="AO3282">
        <v>1.4</v>
      </c>
      <c r="AP3282" t="s">
        <v>3670</v>
      </c>
      <c r="AQ3282">
        <v>10</v>
      </c>
      <c r="AR3282">
        <v>0</v>
      </c>
      <c r="AS3282">
        <v>12</v>
      </c>
      <c r="AT3282">
        <v>0</v>
      </c>
    </row>
    <row r="3283" spans="1:46" x14ac:dyDescent="0.25">
      <c r="A3283" t="s">
        <v>44</v>
      </c>
      <c r="B3283" t="s">
        <v>168</v>
      </c>
      <c r="C3283" t="s">
        <v>221</v>
      </c>
      <c r="D3283" t="s">
        <v>236</v>
      </c>
      <c r="E3283" t="s">
        <v>321</v>
      </c>
      <c r="F3283" t="s">
        <v>82</v>
      </c>
      <c r="H3283" t="s">
        <v>38</v>
      </c>
      <c r="I3283">
        <v>14</v>
      </c>
      <c r="J3283">
        <v>14</v>
      </c>
      <c r="K3283">
        <v>1</v>
      </c>
      <c r="L3283">
        <v>1</v>
      </c>
      <c r="M3283">
        <v>47877</v>
      </c>
      <c r="N3283">
        <v>78000</v>
      </c>
      <c r="O3283">
        <v>0</v>
      </c>
      <c r="P3283">
        <v>32.481153932716403</v>
      </c>
      <c r="Q3283">
        <v>6</v>
      </c>
      <c r="R3283">
        <v>468000</v>
      </c>
      <c r="S3283">
        <v>43304</v>
      </c>
      <c r="T3283">
        <v>43217</v>
      </c>
      <c r="U3283">
        <v>0.67700000000000005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</v>
      </c>
      <c r="AB3283">
        <v>468000</v>
      </c>
      <c r="AD3283">
        <v>43217</v>
      </c>
      <c r="AE3283">
        <v>0</v>
      </c>
      <c r="AF3283">
        <v>1</v>
      </c>
      <c r="AG3283">
        <v>47877</v>
      </c>
      <c r="AH3283">
        <v>78000</v>
      </c>
      <c r="AI3283">
        <v>23400</v>
      </c>
      <c r="AJ3283">
        <v>3.5445062011391402</v>
      </c>
      <c r="AK3283">
        <v>5</v>
      </c>
      <c r="AL3283">
        <v>390000</v>
      </c>
      <c r="AM3283">
        <v>43350</v>
      </c>
      <c r="AN3283">
        <v>43217</v>
      </c>
      <c r="AO3283">
        <v>0.7</v>
      </c>
      <c r="AP3283" t="s">
        <v>3671</v>
      </c>
      <c r="AQ3283">
        <v>0</v>
      </c>
      <c r="AR3283">
        <v>12</v>
      </c>
      <c r="AS3283">
        <v>0</v>
      </c>
      <c r="AT3283">
        <v>0</v>
      </c>
    </row>
    <row r="3284" spans="1:46" x14ac:dyDescent="0.25">
      <c r="A3284" t="s">
        <v>44</v>
      </c>
      <c r="B3284" t="s">
        <v>170</v>
      </c>
      <c r="C3284" t="s">
        <v>223</v>
      </c>
      <c r="D3284" t="s">
        <v>236</v>
      </c>
      <c r="E3284" t="s">
        <v>321</v>
      </c>
      <c r="F3284" t="s">
        <v>82</v>
      </c>
      <c r="H3284" t="s">
        <v>38</v>
      </c>
      <c r="I3284">
        <v>14</v>
      </c>
      <c r="J3284">
        <v>14</v>
      </c>
      <c r="K3284">
        <v>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</v>
      </c>
      <c r="R3284">
        <v>1008000</v>
      </c>
      <c r="T3284">
        <v>43132</v>
      </c>
      <c r="U3284">
        <v>0</v>
      </c>
      <c r="V3284">
        <v>2</v>
      </c>
      <c r="W3284">
        <v>160844.72</v>
      </c>
      <c r="X3284">
        <v>288000</v>
      </c>
      <c r="Y3284">
        <v>86400</v>
      </c>
      <c r="Z3284">
        <v>12.237503837655</v>
      </c>
      <c r="AA3284">
        <v>5</v>
      </c>
      <c r="AB3284">
        <v>720000</v>
      </c>
      <c r="AC3284">
        <v>43338</v>
      </c>
      <c r="AD3284">
        <v>43132</v>
      </c>
      <c r="AE3284">
        <v>1.355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4</v>
      </c>
      <c r="AL3284">
        <v>576000</v>
      </c>
      <c r="AN3284">
        <v>43132</v>
      </c>
      <c r="AO3284">
        <v>0</v>
      </c>
      <c r="AP3284" t="s">
        <v>3672</v>
      </c>
      <c r="AQ3284">
        <v>0</v>
      </c>
      <c r="AR3284">
        <v>12</v>
      </c>
      <c r="AS3284">
        <v>0</v>
      </c>
      <c r="AT3284">
        <v>0</v>
      </c>
    </row>
    <row r="3285" spans="1:46" x14ac:dyDescent="0.25">
      <c r="A3285" t="s">
        <v>44</v>
      </c>
      <c r="B3285" t="s">
        <v>161</v>
      </c>
      <c r="C3285" t="s">
        <v>214</v>
      </c>
      <c r="D3285" t="s">
        <v>236</v>
      </c>
      <c r="E3285" t="s">
        <v>321</v>
      </c>
      <c r="F3285" t="s">
        <v>82</v>
      </c>
      <c r="H3285" t="s">
        <v>38</v>
      </c>
      <c r="I3285">
        <v>13</v>
      </c>
      <c r="J3285">
        <v>13</v>
      </c>
      <c r="K3285">
        <v>6</v>
      </c>
      <c r="L3285">
        <v>5</v>
      </c>
      <c r="M3285">
        <v>331947.45</v>
      </c>
      <c r="N3285">
        <v>576000</v>
      </c>
      <c r="O3285">
        <v>136800</v>
      </c>
      <c r="P3285">
        <v>16.861977402228099</v>
      </c>
      <c r="Q3285">
        <v>23</v>
      </c>
      <c r="R3285">
        <v>2760000</v>
      </c>
      <c r="S3285">
        <v>43309</v>
      </c>
      <c r="T3285">
        <v>43225</v>
      </c>
      <c r="U3285">
        <v>3.387</v>
      </c>
      <c r="V3285">
        <v>8</v>
      </c>
      <c r="W3285">
        <v>531115.92000000004</v>
      </c>
      <c r="X3285">
        <v>960000</v>
      </c>
      <c r="Y3285">
        <v>252000</v>
      </c>
      <c r="Z3285">
        <v>17.4819898771288</v>
      </c>
      <c r="AA3285">
        <v>15</v>
      </c>
      <c r="AB3285">
        <v>1785000</v>
      </c>
      <c r="AC3285">
        <v>43340</v>
      </c>
      <c r="AD3285">
        <v>43225</v>
      </c>
      <c r="AE3285">
        <v>5.4189999999999996</v>
      </c>
      <c r="AF3285">
        <v>15</v>
      </c>
      <c r="AG3285">
        <v>995842.35</v>
      </c>
      <c r="AH3285">
        <v>1785000</v>
      </c>
      <c r="AI3285">
        <v>535500</v>
      </c>
      <c r="AJ3285">
        <v>12.3308055292252</v>
      </c>
      <c r="AK3285">
        <v>12</v>
      </c>
      <c r="AL3285">
        <v>1428000</v>
      </c>
      <c r="AM3285">
        <v>43352</v>
      </c>
      <c r="AN3285">
        <v>43360</v>
      </c>
      <c r="AO3285">
        <v>10.5</v>
      </c>
      <c r="AP3285" t="s">
        <v>3673</v>
      </c>
      <c r="AQ3285">
        <v>12</v>
      </c>
      <c r="AR3285">
        <v>0</v>
      </c>
      <c r="AS3285">
        <v>10</v>
      </c>
      <c r="AT3285">
        <v>0</v>
      </c>
    </row>
    <row r="3286" spans="1:46" x14ac:dyDescent="0.25">
      <c r="A3286" t="s">
        <v>44</v>
      </c>
      <c r="B3286" t="s">
        <v>164</v>
      </c>
      <c r="C3286" t="s">
        <v>217</v>
      </c>
      <c r="D3286" t="s">
        <v>236</v>
      </c>
      <c r="E3286" t="s">
        <v>321</v>
      </c>
      <c r="F3286" t="s">
        <v>82</v>
      </c>
      <c r="H3286" t="s">
        <v>38</v>
      </c>
      <c r="I3286">
        <v>13</v>
      </c>
      <c r="J3286">
        <v>13</v>
      </c>
      <c r="K3286">
        <v>6</v>
      </c>
      <c r="L3286">
        <v>4</v>
      </c>
      <c r="M3286">
        <v>227633.83</v>
      </c>
      <c r="N3286">
        <v>412000</v>
      </c>
      <c r="O3286">
        <v>92700</v>
      </c>
      <c r="P3286">
        <v>21.579325638815501</v>
      </c>
      <c r="Q3286">
        <v>94</v>
      </c>
      <c r="R3286">
        <v>9682000</v>
      </c>
      <c r="S3286">
        <v>43309</v>
      </c>
      <c r="T3286">
        <v>43298</v>
      </c>
      <c r="U3286">
        <v>2.71</v>
      </c>
      <c r="V3286">
        <v>20</v>
      </c>
      <c r="W3286">
        <v>1141476.3999999999</v>
      </c>
      <c r="X3286">
        <v>2060000</v>
      </c>
      <c r="Y3286">
        <v>609000</v>
      </c>
      <c r="Z3286">
        <v>13.464917981630901</v>
      </c>
      <c r="AA3286">
        <v>73</v>
      </c>
      <c r="AB3286">
        <v>7519000</v>
      </c>
      <c r="AC3286">
        <v>43343</v>
      </c>
      <c r="AD3286">
        <v>43298</v>
      </c>
      <c r="AE3286">
        <v>13.548</v>
      </c>
      <c r="AF3286">
        <v>12</v>
      </c>
      <c r="AG3286">
        <v>684885.81</v>
      </c>
      <c r="AH3286">
        <v>1236000</v>
      </c>
      <c r="AI3286">
        <v>247200</v>
      </c>
      <c r="AJ3286">
        <v>23.809224218870401</v>
      </c>
      <c r="AK3286">
        <v>61</v>
      </c>
      <c r="AL3286">
        <v>6283000</v>
      </c>
      <c r="AM3286">
        <v>43367</v>
      </c>
      <c r="AN3286">
        <v>43298</v>
      </c>
      <c r="AO3286">
        <v>8.4</v>
      </c>
      <c r="AP3286" t="s">
        <v>3674</v>
      </c>
      <c r="AQ3286">
        <v>0</v>
      </c>
      <c r="AR3286">
        <v>0</v>
      </c>
      <c r="AS3286">
        <v>6</v>
      </c>
      <c r="AT3286">
        <v>0</v>
      </c>
    </row>
    <row r="3287" spans="1:46" x14ac:dyDescent="0.25">
      <c r="A3287" t="s">
        <v>44</v>
      </c>
      <c r="B3287" t="s">
        <v>165</v>
      </c>
      <c r="C3287" t="s">
        <v>218</v>
      </c>
      <c r="D3287" t="s">
        <v>236</v>
      </c>
      <c r="E3287" t="s">
        <v>321</v>
      </c>
      <c r="F3287" t="s">
        <v>82</v>
      </c>
      <c r="H3287" t="s">
        <v>38</v>
      </c>
      <c r="I3287">
        <v>13</v>
      </c>
      <c r="J3287">
        <v>13</v>
      </c>
      <c r="K3287">
        <v>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8</v>
      </c>
      <c r="R3287">
        <v>608000</v>
      </c>
      <c r="T3287">
        <v>43126</v>
      </c>
      <c r="U3287">
        <v>0</v>
      </c>
      <c r="V3287">
        <v>3</v>
      </c>
      <c r="W3287">
        <v>135961.25</v>
      </c>
      <c r="X3287">
        <v>228000</v>
      </c>
      <c r="Y3287">
        <v>68400</v>
      </c>
      <c r="Z3287">
        <v>6.2923714951706504</v>
      </c>
      <c r="AA3287">
        <v>5</v>
      </c>
      <c r="AB3287">
        <v>380000</v>
      </c>
      <c r="AC3287">
        <v>43326</v>
      </c>
      <c r="AD3287">
        <v>43126</v>
      </c>
      <c r="AE3287">
        <v>2.032</v>
      </c>
      <c r="AF3287">
        <v>1</v>
      </c>
      <c r="AG3287">
        <v>45320.41</v>
      </c>
      <c r="AH3287">
        <v>86000</v>
      </c>
      <c r="AI3287">
        <v>25800</v>
      </c>
      <c r="AJ3287">
        <v>17.188620014010102</v>
      </c>
      <c r="AK3287">
        <v>4</v>
      </c>
      <c r="AL3287">
        <v>344000</v>
      </c>
      <c r="AM3287">
        <v>43359</v>
      </c>
      <c r="AN3287">
        <v>43126</v>
      </c>
      <c r="AO3287">
        <v>0.7</v>
      </c>
      <c r="AP3287" t="s">
        <v>3675</v>
      </c>
      <c r="AQ3287">
        <v>11</v>
      </c>
      <c r="AR3287">
        <v>0</v>
      </c>
      <c r="AS3287">
        <v>0</v>
      </c>
      <c r="AT3287">
        <v>0</v>
      </c>
    </row>
    <row r="3288" spans="1:46" x14ac:dyDescent="0.25">
      <c r="A3288" t="s">
        <v>44</v>
      </c>
      <c r="B3288" t="s">
        <v>160</v>
      </c>
      <c r="C3288" t="s">
        <v>213</v>
      </c>
      <c r="D3288" t="s">
        <v>236</v>
      </c>
      <c r="E3288" t="s">
        <v>321</v>
      </c>
      <c r="F3288" t="s">
        <v>82</v>
      </c>
      <c r="H3288" t="s">
        <v>38</v>
      </c>
      <c r="I3288">
        <v>9</v>
      </c>
      <c r="J3288">
        <v>9</v>
      </c>
      <c r="K3288">
        <v>6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17</v>
      </c>
      <c r="R3288">
        <v>1683000</v>
      </c>
      <c r="T3288">
        <v>42997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17</v>
      </c>
      <c r="AB3288">
        <v>1683000</v>
      </c>
      <c r="AD3288">
        <v>42997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16</v>
      </c>
      <c r="AL3288">
        <v>1584000</v>
      </c>
      <c r="AN3288">
        <v>42997</v>
      </c>
      <c r="AO3288">
        <v>0</v>
      </c>
      <c r="AP3288" t="s">
        <v>3676</v>
      </c>
      <c r="AQ3288">
        <v>26</v>
      </c>
      <c r="AR3288">
        <v>0</v>
      </c>
      <c r="AS3288">
        <v>0</v>
      </c>
      <c r="AT3288">
        <v>0</v>
      </c>
    </row>
    <row r="3289" spans="1:46" x14ac:dyDescent="0.25">
      <c r="A3289" t="s">
        <v>44</v>
      </c>
      <c r="B3289" t="s">
        <v>166</v>
      </c>
      <c r="C3289" t="s">
        <v>219</v>
      </c>
      <c r="D3289" t="s">
        <v>236</v>
      </c>
      <c r="E3289" t="s">
        <v>321</v>
      </c>
      <c r="F3289" t="s">
        <v>82</v>
      </c>
      <c r="H3289" t="s">
        <v>38</v>
      </c>
      <c r="I3289">
        <v>9</v>
      </c>
      <c r="J3289">
        <v>9</v>
      </c>
      <c r="K3289">
        <v>6</v>
      </c>
      <c r="L3289">
        <v>1</v>
      </c>
      <c r="M3289">
        <v>32768.980000000003</v>
      </c>
      <c r="N3289">
        <v>58000</v>
      </c>
      <c r="O3289">
        <v>0</v>
      </c>
      <c r="P3289">
        <v>37.851934804214103</v>
      </c>
      <c r="Q3289">
        <v>4</v>
      </c>
      <c r="R3289">
        <v>232000</v>
      </c>
      <c r="S3289">
        <v>43306</v>
      </c>
      <c r="T3289">
        <v>43203</v>
      </c>
      <c r="U3289">
        <v>0.67700000000000005</v>
      </c>
      <c r="V3289">
        <v>3</v>
      </c>
      <c r="W3289">
        <v>98306.94</v>
      </c>
      <c r="X3289">
        <v>174000</v>
      </c>
      <c r="Y3289">
        <v>0</v>
      </c>
      <c r="Z3289">
        <v>37.851934411324002</v>
      </c>
      <c r="AA3289">
        <v>1</v>
      </c>
      <c r="AB3289">
        <v>58000</v>
      </c>
      <c r="AC3289">
        <v>43341</v>
      </c>
      <c r="AD3289">
        <v>43203</v>
      </c>
      <c r="AE3289">
        <v>2.032</v>
      </c>
      <c r="AF3289">
        <v>1</v>
      </c>
      <c r="AG3289">
        <v>32768.97</v>
      </c>
      <c r="AH3289">
        <v>58000</v>
      </c>
      <c r="AI3289">
        <v>0</v>
      </c>
      <c r="AJ3289">
        <v>37.851953769731203</v>
      </c>
      <c r="AK3289">
        <v>0</v>
      </c>
      <c r="AL3289">
        <v>0</v>
      </c>
      <c r="AM3289">
        <v>43345</v>
      </c>
      <c r="AN3289">
        <v>43203</v>
      </c>
      <c r="AO3289">
        <v>0.7</v>
      </c>
      <c r="AP3289" t="s">
        <v>3677</v>
      </c>
      <c r="AQ3289">
        <v>3</v>
      </c>
      <c r="AR3289">
        <v>0</v>
      </c>
      <c r="AS3289">
        <v>0</v>
      </c>
      <c r="AT3289">
        <v>0</v>
      </c>
    </row>
    <row r="3290" spans="1:46" x14ac:dyDescent="0.25">
      <c r="A3290" t="s">
        <v>44</v>
      </c>
      <c r="B3290" t="s">
        <v>167</v>
      </c>
      <c r="C3290" t="s">
        <v>220</v>
      </c>
      <c r="D3290" t="s">
        <v>236</v>
      </c>
      <c r="E3290" t="s">
        <v>321</v>
      </c>
      <c r="F3290" t="s">
        <v>82</v>
      </c>
      <c r="H3290" t="s">
        <v>38</v>
      </c>
      <c r="I3290">
        <v>9</v>
      </c>
      <c r="J3290">
        <v>9</v>
      </c>
      <c r="K3290">
        <v>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14</v>
      </c>
      <c r="R3290">
        <v>1162000</v>
      </c>
      <c r="T3290">
        <v>43311</v>
      </c>
      <c r="U3290">
        <v>0</v>
      </c>
      <c r="V3290">
        <v>3</v>
      </c>
      <c r="W3290">
        <v>144337.41</v>
      </c>
      <c r="X3290">
        <v>249000</v>
      </c>
      <c r="Y3290">
        <v>74700</v>
      </c>
      <c r="Z3290">
        <v>8.9092647989364995</v>
      </c>
      <c r="AA3290">
        <v>11</v>
      </c>
      <c r="AB3290">
        <v>913000</v>
      </c>
      <c r="AC3290">
        <v>43337</v>
      </c>
      <c r="AD3290">
        <v>43311</v>
      </c>
      <c r="AE3290">
        <v>2.032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11</v>
      </c>
      <c r="AL3290">
        <v>869000</v>
      </c>
      <c r="AN3290">
        <v>43311</v>
      </c>
      <c r="AO3290">
        <v>0</v>
      </c>
      <c r="AP3290" t="s">
        <v>3678</v>
      </c>
      <c r="AQ3290">
        <v>24</v>
      </c>
      <c r="AR3290">
        <v>0</v>
      </c>
      <c r="AS3290">
        <v>0</v>
      </c>
      <c r="AT3290">
        <v>0</v>
      </c>
    </row>
    <row r="3291" spans="1:46" x14ac:dyDescent="0.25">
      <c r="A3291" t="s">
        <v>44</v>
      </c>
      <c r="B3291" t="s">
        <v>150</v>
      </c>
      <c r="C3291" t="s">
        <v>203</v>
      </c>
      <c r="D3291" t="s">
        <v>236</v>
      </c>
      <c r="E3291" t="s">
        <v>321</v>
      </c>
      <c r="F3291" t="s">
        <v>82</v>
      </c>
      <c r="H3291" t="s">
        <v>38</v>
      </c>
      <c r="I3291">
        <v>9</v>
      </c>
      <c r="J3291">
        <v>9</v>
      </c>
      <c r="K3291">
        <v>6</v>
      </c>
      <c r="L3291">
        <v>2</v>
      </c>
      <c r="M3291">
        <v>227562</v>
      </c>
      <c r="N3291">
        <v>418000</v>
      </c>
      <c r="O3291">
        <v>0</v>
      </c>
      <c r="P3291">
        <v>40.115263157894702</v>
      </c>
      <c r="Q3291">
        <v>6</v>
      </c>
      <c r="R3291">
        <v>125400</v>
      </c>
      <c r="S3291">
        <v>43291</v>
      </c>
      <c r="T3291">
        <v>43192</v>
      </c>
      <c r="U3291">
        <v>1.355</v>
      </c>
      <c r="V3291">
        <v>4</v>
      </c>
      <c r="W3291">
        <v>455124</v>
      </c>
      <c r="X3291">
        <v>836000</v>
      </c>
      <c r="Y3291">
        <v>250800</v>
      </c>
      <c r="Z3291">
        <v>14.4503759398496</v>
      </c>
      <c r="AA3291">
        <v>2</v>
      </c>
      <c r="AB3291">
        <v>418000</v>
      </c>
      <c r="AC3291">
        <v>43324</v>
      </c>
      <c r="AD3291">
        <v>43192</v>
      </c>
      <c r="AE3291">
        <v>2.71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2</v>
      </c>
      <c r="AL3291">
        <v>482000</v>
      </c>
      <c r="AN3291">
        <v>43192</v>
      </c>
      <c r="AO3291">
        <v>0</v>
      </c>
      <c r="AP3291" t="s">
        <v>3679</v>
      </c>
      <c r="AQ3291">
        <v>2</v>
      </c>
      <c r="AR3291">
        <v>6</v>
      </c>
      <c r="AS3291">
        <v>0</v>
      </c>
      <c r="AT3291">
        <v>0</v>
      </c>
    </row>
    <row r="3292" spans="1:46" x14ac:dyDescent="0.25">
      <c r="A3292" t="s">
        <v>44</v>
      </c>
      <c r="B3292" t="s">
        <v>135</v>
      </c>
      <c r="C3292" t="s">
        <v>188</v>
      </c>
      <c r="D3292" t="s">
        <v>236</v>
      </c>
      <c r="E3292" t="s">
        <v>321</v>
      </c>
      <c r="F3292" t="s">
        <v>82</v>
      </c>
      <c r="H3292" t="s">
        <v>38</v>
      </c>
      <c r="I3292">
        <v>9</v>
      </c>
      <c r="J3292">
        <v>9</v>
      </c>
      <c r="K3292">
        <v>6</v>
      </c>
      <c r="L3292">
        <v>2</v>
      </c>
      <c r="M3292">
        <v>47596.17</v>
      </c>
      <c r="N3292">
        <v>96000</v>
      </c>
      <c r="O3292">
        <v>0</v>
      </c>
      <c r="P3292">
        <v>45.462721704571003</v>
      </c>
      <c r="Q3292">
        <v>7</v>
      </c>
      <c r="R3292">
        <v>315000</v>
      </c>
      <c r="S3292">
        <v>43304</v>
      </c>
      <c r="T3292">
        <v>43084</v>
      </c>
      <c r="U3292">
        <v>1.355</v>
      </c>
      <c r="V3292">
        <v>4</v>
      </c>
      <c r="W3292">
        <v>95192.34</v>
      </c>
      <c r="X3292">
        <v>180000</v>
      </c>
      <c r="Y3292">
        <v>54000</v>
      </c>
      <c r="Z3292">
        <v>16.895576520255599</v>
      </c>
      <c r="AA3292">
        <v>3</v>
      </c>
      <c r="AB3292">
        <v>144000</v>
      </c>
      <c r="AC3292">
        <v>43330</v>
      </c>
      <c r="AD3292">
        <v>43084</v>
      </c>
      <c r="AE3292">
        <v>2.71</v>
      </c>
      <c r="AF3292">
        <v>1</v>
      </c>
      <c r="AG3292">
        <v>23798.080000000002</v>
      </c>
      <c r="AH3292">
        <v>48000</v>
      </c>
      <c r="AI3292">
        <v>0</v>
      </c>
      <c r="AJ3292">
        <v>45.4627337878105</v>
      </c>
      <c r="AK3292">
        <v>2</v>
      </c>
      <c r="AL3292">
        <v>96000</v>
      </c>
      <c r="AM3292">
        <v>43351</v>
      </c>
      <c r="AN3292">
        <v>43376</v>
      </c>
      <c r="AO3292">
        <v>0.7</v>
      </c>
      <c r="AP3292" t="s">
        <v>3680</v>
      </c>
      <c r="AQ3292">
        <v>37</v>
      </c>
      <c r="AR3292">
        <v>0</v>
      </c>
      <c r="AS3292">
        <v>0</v>
      </c>
      <c r="AT3292">
        <v>0</v>
      </c>
    </row>
    <row r="3293" spans="1:46" x14ac:dyDescent="0.25">
      <c r="A3293" t="s">
        <v>44</v>
      </c>
      <c r="B3293" t="s">
        <v>148</v>
      </c>
      <c r="C3293" t="s">
        <v>201</v>
      </c>
      <c r="D3293" t="s">
        <v>236</v>
      </c>
      <c r="E3293" t="s">
        <v>321</v>
      </c>
      <c r="F3293" t="s">
        <v>82</v>
      </c>
      <c r="H3293" t="s">
        <v>38</v>
      </c>
      <c r="I3293">
        <v>9</v>
      </c>
      <c r="J3293">
        <v>9</v>
      </c>
      <c r="K3293">
        <v>6</v>
      </c>
      <c r="L3293">
        <v>2</v>
      </c>
      <c r="M3293">
        <v>64522.75</v>
      </c>
      <c r="N3293">
        <v>124000</v>
      </c>
      <c r="O3293">
        <v>0</v>
      </c>
      <c r="P3293">
        <v>42.762076751381997</v>
      </c>
      <c r="Q3293">
        <v>8</v>
      </c>
      <c r="R3293">
        <v>472000</v>
      </c>
      <c r="S3293">
        <v>43291</v>
      </c>
      <c r="T3293">
        <v>42978</v>
      </c>
      <c r="U3293">
        <v>1.355</v>
      </c>
      <c r="V3293">
        <v>8</v>
      </c>
      <c r="W3293">
        <v>258091</v>
      </c>
      <c r="X3293">
        <v>472000</v>
      </c>
      <c r="Y3293">
        <v>141600</v>
      </c>
      <c r="Z3293">
        <v>14.073819508563901</v>
      </c>
      <c r="AA3293">
        <v>0</v>
      </c>
      <c r="AB3293">
        <v>0</v>
      </c>
      <c r="AC3293">
        <v>43334</v>
      </c>
      <c r="AD3293">
        <v>42978</v>
      </c>
      <c r="AE3293">
        <v>5.4189999999999996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N3293">
        <v>42978</v>
      </c>
      <c r="AO3293">
        <v>0</v>
      </c>
      <c r="AP3293" t="s">
        <v>3681</v>
      </c>
      <c r="AQ3293">
        <v>7</v>
      </c>
      <c r="AR3293">
        <v>0</v>
      </c>
      <c r="AS3293">
        <v>0</v>
      </c>
      <c r="AT3293">
        <v>0</v>
      </c>
    </row>
    <row r="3294" spans="1:46" x14ac:dyDescent="0.25">
      <c r="A3294" t="s">
        <v>44</v>
      </c>
      <c r="B3294" t="s">
        <v>179</v>
      </c>
      <c r="C3294" t="s">
        <v>232</v>
      </c>
      <c r="D3294" t="s">
        <v>236</v>
      </c>
      <c r="E3294" t="s">
        <v>321</v>
      </c>
      <c r="F3294" t="s">
        <v>82</v>
      </c>
      <c r="H3294" t="s">
        <v>38</v>
      </c>
      <c r="I3294">
        <v>9</v>
      </c>
      <c r="J3294">
        <v>9</v>
      </c>
      <c r="K3294">
        <v>6</v>
      </c>
      <c r="L3294">
        <v>1</v>
      </c>
      <c r="M3294">
        <v>143163.17000000001</v>
      </c>
      <c r="N3294">
        <v>258000</v>
      </c>
      <c r="O3294">
        <v>77400</v>
      </c>
      <c r="P3294">
        <v>12.802055828130699</v>
      </c>
      <c r="Q3294">
        <v>9</v>
      </c>
      <c r="R3294">
        <v>2439000</v>
      </c>
      <c r="S3294">
        <v>43286</v>
      </c>
      <c r="T3294">
        <v>43311</v>
      </c>
      <c r="U3294">
        <v>0.67700000000000005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9</v>
      </c>
      <c r="AB3294">
        <v>2439000</v>
      </c>
      <c r="AD3294">
        <v>43311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9</v>
      </c>
      <c r="AL3294">
        <v>2439000</v>
      </c>
      <c r="AN3294">
        <v>43311</v>
      </c>
      <c r="AO3294">
        <v>0</v>
      </c>
      <c r="AP3294" t="s">
        <v>3682</v>
      </c>
      <c r="AQ3294">
        <v>14</v>
      </c>
      <c r="AR3294">
        <v>0</v>
      </c>
      <c r="AS3294">
        <v>0</v>
      </c>
      <c r="AT3294">
        <v>0</v>
      </c>
    </row>
    <row r="3295" spans="1:46" x14ac:dyDescent="0.25">
      <c r="A3295" t="s">
        <v>44</v>
      </c>
      <c r="B3295" t="s">
        <v>180</v>
      </c>
      <c r="C3295" t="s">
        <v>233</v>
      </c>
      <c r="D3295" t="s">
        <v>236</v>
      </c>
      <c r="E3295" t="s">
        <v>321</v>
      </c>
      <c r="F3295" t="s">
        <v>82</v>
      </c>
      <c r="H3295" t="s">
        <v>38</v>
      </c>
      <c r="I3295">
        <v>8</v>
      </c>
      <c r="J3295">
        <v>8</v>
      </c>
      <c r="K3295">
        <v>1</v>
      </c>
      <c r="L3295">
        <v>1</v>
      </c>
      <c r="M3295">
        <v>149986.32999999999</v>
      </c>
      <c r="N3295">
        <v>266000</v>
      </c>
      <c r="O3295">
        <v>79800</v>
      </c>
      <c r="P3295">
        <v>11.393682456595601</v>
      </c>
      <c r="Q3295">
        <v>4</v>
      </c>
      <c r="R3295">
        <v>1064000</v>
      </c>
      <c r="S3295">
        <v>43282</v>
      </c>
      <c r="T3295">
        <v>42962</v>
      </c>
      <c r="U3295">
        <v>0.67700000000000005</v>
      </c>
      <c r="V3295">
        <v>2</v>
      </c>
      <c r="W3295">
        <v>299972.67</v>
      </c>
      <c r="X3295">
        <v>532000</v>
      </c>
      <c r="Y3295">
        <v>133000</v>
      </c>
      <c r="Z3295">
        <v>17.300767731352799</v>
      </c>
      <c r="AA3295">
        <v>2</v>
      </c>
      <c r="AB3295">
        <v>532000</v>
      </c>
      <c r="AC3295">
        <v>43324</v>
      </c>
      <c r="AD3295">
        <v>42962</v>
      </c>
      <c r="AE3295">
        <v>1.355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26</v>
      </c>
      <c r="AL3295">
        <v>6916000</v>
      </c>
      <c r="AN3295">
        <v>43372</v>
      </c>
      <c r="AO3295">
        <v>0</v>
      </c>
      <c r="AP3295" t="s">
        <v>3683</v>
      </c>
      <c r="AQ3295">
        <v>28</v>
      </c>
      <c r="AR3295">
        <v>0</v>
      </c>
      <c r="AS3295">
        <v>0</v>
      </c>
      <c r="AT3295">
        <v>0</v>
      </c>
    </row>
    <row r="3296" spans="1:46" x14ac:dyDescent="0.25">
      <c r="A3296" t="s">
        <v>44</v>
      </c>
      <c r="B3296" t="s">
        <v>175</v>
      </c>
      <c r="C3296" t="s">
        <v>228</v>
      </c>
      <c r="D3296" t="s">
        <v>236</v>
      </c>
      <c r="E3296" t="s">
        <v>321</v>
      </c>
      <c r="F3296" t="s">
        <v>82</v>
      </c>
      <c r="H3296" t="s">
        <v>38</v>
      </c>
      <c r="I3296">
        <v>5</v>
      </c>
      <c r="J3296">
        <v>5</v>
      </c>
      <c r="K3296">
        <v>1</v>
      </c>
      <c r="L3296">
        <v>7</v>
      </c>
      <c r="M3296">
        <v>468433.73</v>
      </c>
      <c r="N3296">
        <v>875000</v>
      </c>
      <c r="O3296">
        <v>150000</v>
      </c>
      <c r="P3296">
        <v>28.9272961281279</v>
      </c>
      <c r="Q3296">
        <v>30</v>
      </c>
      <c r="R3296">
        <v>3750000</v>
      </c>
      <c r="S3296">
        <v>43302</v>
      </c>
      <c r="T3296">
        <v>43220</v>
      </c>
      <c r="U3296">
        <v>4.742</v>
      </c>
      <c r="V3296">
        <v>1</v>
      </c>
      <c r="W3296">
        <v>66919.11</v>
      </c>
      <c r="X3296">
        <v>125000</v>
      </c>
      <c r="Y3296">
        <v>37500</v>
      </c>
      <c r="Z3296">
        <v>15.8731193378678</v>
      </c>
      <c r="AA3296">
        <v>29</v>
      </c>
      <c r="AB3296">
        <v>3625000</v>
      </c>
      <c r="AC3296">
        <v>43336</v>
      </c>
      <c r="AD3296">
        <v>43220</v>
      </c>
      <c r="AE3296">
        <v>0.67700000000000005</v>
      </c>
      <c r="AF3296">
        <v>3</v>
      </c>
      <c r="AG3296">
        <v>200757.31</v>
      </c>
      <c r="AH3296">
        <v>375000</v>
      </c>
      <c r="AI3296">
        <v>112500</v>
      </c>
      <c r="AJ3296">
        <v>15.8731273662885</v>
      </c>
      <c r="AK3296">
        <v>26</v>
      </c>
      <c r="AL3296">
        <v>3250000</v>
      </c>
      <c r="AM3296">
        <v>43372</v>
      </c>
      <c r="AN3296">
        <v>43220</v>
      </c>
      <c r="AO3296">
        <v>2.1</v>
      </c>
      <c r="AP3296" t="s">
        <v>3684</v>
      </c>
      <c r="AQ3296">
        <v>23</v>
      </c>
      <c r="AR3296">
        <v>0</v>
      </c>
      <c r="AS3296">
        <v>0</v>
      </c>
      <c r="AT3296">
        <v>0</v>
      </c>
    </row>
    <row r="3297" spans="1:46" x14ac:dyDescent="0.25">
      <c r="A3297" t="s">
        <v>44</v>
      </c>
      <c r="B3297" t="s">
        <v>181</v>
      </c>
      <c r="C3297" t="s">
        <v>234</v>
      </c>
      <c r="D3297" t="s">
        <v>236</v>
      </c>
      <c r="E3297" t="s">
        <v>321</v>
      </c>
      <c r="F3297" t="s">
        <v>82</v>
      </c>
      <c r="H3297" t="s">
        <v>38</v>
      </c>
      <c r="I3297">
        <v>3</v>
      </c>
      <c r="J3297">
        <v>3</v>
      </c>
      <c r="K3297">
        <v>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3</v>
      </c>
      <c r="R3297">
        <v>945000</v>
      </c>
      <c r="T3297">
        <v>42810</v>
      </c>
      <c r="U3297">
        <v>0</v>
      </c>
      <c r="V3297">
        <v>3</v>
      </c>
      <c r="W3297">
        <v>477545.44</v>
      </c>
      <c r="X3297">
        <v>900000</v>
      </c>
      <c r="Y3297">
        <v>270000</v>
      </c>
      <c r="Z3297">
        <v>16.6190501984353</v>
      </c>
      <c r="AA3297">
        <v>12</v>
      </c>
      <c r="AB3297">
        <v>3600000</v>
      </c>
      <c r="AC3297">
        <v>43334</v>
      </c>
      <c r="AD3297">
        <v>43342</v>
      </c>
      <c r="AE3297">
        <v>2.032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8</v>
      </c>
      <c r="AL3297">
        <v>2400000</v>
      </c>
      <c r="AN3297">
        <v>43342</v>
      </c>
      <c r="AO3297">
        <v>0</v>
      </c>
      <c r="AP3297" t="s">
        <v>3685</v>
      </c>
      <c r="AQ3297">
        <v>15</v>
      </c>
      <c r="AR3297">
        <v>0</v>
      </c>
      <c r="AS3297">
        <v>0</v>
      </c>
      <c r="AT3297">
        <v>0</v>
      </c>
    </row>
    <row r="3298" spans="1:46" x14ac:dyDescent="0.25">
      <c r="A3298" t="s">
        <v>44</v>
      </c>
      <c r="B3298" t="s">
        <v>238</v>
      </c>
      <c r="C3298" t="s">
        <v>239</v>
      </c>
      <c r="D3298" t="s">
        <v>236</v>
      </c>
      <c r="E3298" t="s">
        <v>321</v>
      </c>
      <c r="F3298" t="s">
        <v>82</v>
      </c>
      <c r="H3298" t="s">
        <v>38</v>
      </c>
      <c r="I3298">
        <v>0</v>
      </c>
      <c r="J3298">
        <v>0</v>
      </c>
      <c r="K3298">
        <v>24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57</v>
      </c>
      <c r="R3298">
        <v>3021000</v>
      </c>
      <c r="T3298">
        <v>42976</v>
      </c>
      <c r="U3298">
        <v>0</v>
      </c>
      <c r="V3298">
        <v>44</v>
      </c>
      <c r="W3298">
        <v>1000601.68</v>
      </c>
      <c r="X3298">
        <v>2332000</v>
      </c>
      <c r="Y3298">
        <v>1166000</v>
      </c>
      <c r="Z3298">
        <v>5.6036150943396201</v>
      </c>
      <c r="AA3298">
        <v>61</v>
      </c>
      <c r="AB3298">
        <v>3233000</v>
      </c>
      <c r="AC3298">
        <v>43343</v>
      </c>
      <c r="AD3298">
        <v>43320</v>
      </c>
      <c r="AE3298">
        <v>29.806000000000001</v>
      </c>
      <c r="AF3298">
        <v>11</v>
      </c>
      <c r="AG3298">
        <v>251636.47</v>
      </c>
      <c r="AH3298">
        <v>583000</v>
      </c>
      <c r="AI3298">
        <v>291500</v>
      </c>
      <c r="AJ3298">
        <v>5.04284150943396</v>
      </c>
      <c r="AK3298">
        <v>46</v>
      </c>
      <c r="AL3298">
        <v>2668000</v>
      </c>
      <c r="AM3298">
        <v>43353</v>
      </c>
      <c r="AN3298">
        <v>43320</v>
      </c>
      <c r="AO3298">
        <v>7.7</v>
      </c>
      <c r="AP3298" t="s">
        <v>3686</v>
      </c>
      <c r="AQ3298">
        <v>126</v>
      </c>
      <c r="AR3298">
        <v>0</v>
      </c>
      <c r="AS3298">
        <v>0</v>
      </c>
      <c r="AT3298">
        <v>0</v>
      </c>
    </row>
    <row r="3299" spans="1:46" x14ac:dyDescent="0.25">
      <c r="A3299" t="s">
        <v>44</v>
      </c>
      <c r="B3299" t="s">
        <v>157</v>
      </c>
      <c r="C3299" t="s">
        <v>210</v>
      </c>
      <c r="D3299" t="s">
        <v>236</v>
      </c>
      <c r="E3299" t="s">
        <v>322</v>
      </c>
      <c r="F3299" t="s">
        <v>101</v>
      </c>
      <c r="H3299" t="s">
        <v>38</v>
      </c>
      <c r="I3299">
        <v>116</v>
      </c>
      <c r="J3299">
        <v>116</v>
      </c>
      <c r="K3299">
        <v>6</v>
      </c>
      <c r="L3299">
        <v>18</v>
      </c>
      <c r="M3299">
        <v>828370.93</v>
      </c>
      <c r="N3299">
        <v>1432400</v>
      </c>
      <c r="O3299">
        <v>429720</v>
      </c>
      <c r="P3299">
        <v>9.1227487605848001</v>
      </c>
      <c r="Q3299">
        <v>143</v>
      </c>
      <c r="R3299">
        <v>11997700</v>
      </c>
      <c r="S3299">
        <v>43312</v>
      </c>
      <c r="T3299">
        <v>43305</v>
      </c>
      <c r="U3299">
        <v>12.194000000000001</v>
      </c>
      <c r="V3299">
        <v>46</v>
      </c>
      <c r="W3299">
        <v>2149417.62</v>
      </c>
      <c r="X3299">
        <v>3675500</v>
      </c>
      <c r="Y3299">
        <v>1102650</v>
      </c>
      <c r="Z3299">
        <v>8.1034890312500707</v>
      </c>
      <c r="AA3299">
        <v>97</v>
      </c>
      <c r="AB3299">
        <v>7760000</v>
      </c>
      <c r="AC3299">
        <v>43343</v>
      </c>
      <c r="AD3299">
        <v>43305</v>
      </c>
      <c r="AE3299">
        <v>31.161000000000001</v>
      </c>
      <c r="AF3299">
        <v>38</v>
      </c>
      <c r="AG3299">
        <v>1779376.41</v>
      </c>
      <c r="AH3299">
        <v>3030700</v>
      </c>
      <c r="AI3299">
        <v>863010</v>
      </c>
      <c r="AJ3299">
        <v>9.7050754153446608</v>
      </c>
      <c r="AK3299">
        <v>179</v>
      </c>
      <c r="AL3299">
        <v>14302100</v>
      </c>
      <c r="AM3299">
        <v>43373</v>
      </c>
      <c r="AN3299">
        <v>43358</v>
      </c>
      <c r="AO3299">
        <v>26.6</v>
      </c>
      <c r="AP3299" t="s">
        <v>3687</v>
      </c>
      <c r="AQ3299">
        <v>75</v>
      </c>
      <c r="AR3299">
        <v>24</v>
      </c>
      <c r="AS3299">
        <v>0</v>
      </c>
      <c r="AT3299">
        <v>0</v>
      </c>
    </row>
    <row r="3300" spans="1:46" x14ac:dyDescent="0.25">
      <c r="A3300" t="s">
        <v>44</v>
      </c>
      <c r="B3300" t="s">
        <v>131</v>
      </c>
      <c r="C3300" t="s">
        <v>184</v>
      </c>
      <c r="D3300" t="s">
        <v>236</v>
      </c>
      <c r="E3300" t="s">
        <v>322</v>
      </c>
      <c r="F3300" t="s">
        <v>101</v>
      </c>
      <c r="H3300" t="s">
        <v>38</v>
      </c>
      <c r="I3300">
        <v>98</v>
      </c>
      <c r="J3300">
        <v>98</v>
      </c>
      <c r="K3300">
        <v>24</v>
      </c>
      <c r="L3300">
        <v>61</v>
      </c>
      <c r="M3300">
        <v>1041127.43</v>
      </c>
      <c r="N3300">
        <v>2616900</v>
      </c>
      <c r="O3300">
        <v>1287000</v>
      </c>
      <c r="P3300">
        <v>13.8852415219189</v>
      </c>
      <c r="Q3300">
        <v>549</v>
      </c>
      <c r="R3300">
        <v>23552100</v>
      </c>
      <c r="S3300">
        <v>43312</v>
      </c>
      <c r="T3300">
        <v>43312</v>
      </c>
      <c r="U3300">
        <v>41.323</v>
      </c>
      <c r="V3300">
        <v>134</v>
      </c>
      <c r="W3300">
        <v>2287427.56</v>
      </c>
      <c r="X3300">
        <v>5748600</v>
      </c>
      <c r="Y3300">
        <v>2852850</v>
      </c>
      <c r="Z3300">
        <v>13.1081648622981</v>
      </c>
      <c r="AA3300">
        <v>415</v>
      </c>
      <c r="AB3300">
        <v>17803500</v>
      </c>
      <c r="AC3300">
        <v>43343</v>
      </c>
      <c r="AD3300">
        <v>43312</v>
      </c>
      <c r="AE3300">
        <v>90.774000000000001</v>
      </c>
      <c r="AF3300">
        <v>69</v>
      </c>
      <c r="AG3300">
        <v>1177854.5</v>
      </c>
      <c r="AH3300">
        <v>3013500</v>
      </c>
      <c r="AI3300">
        <v>1410750</v>
      </c>
      <c r="AJ3300">
        <v>19.161444417669099</v>
      </c>
      <c r="AK3300">
        <v>346</v>
      </c>
      <c r="AL3300">
        <v>15881400</v>
      </c>
      <c r="AM3300">
        <v>43373</v>
      </c>
      <c r="AN3300">
        <v>43312</v>
      </c>
      <c r="AO3300">
        <v>48.3</v>
      </c>
      <c r="AP3300" t="s">
        <v>3688</v>
      </c>
      <c r="AQ3300">
        <v>200</v>
      </c>
      <c r="AR3300">
        <v>0</v>
      </c>
      <c r="AS3300">
        <v>4</v>
      </c>
      <c r="AT3300">
        <v>0</v>
      </c>
    </row>
    <row r="3301" spans="1:46" x14ac:dyDescent="0.25">
      <c r="A3301" t="s">
        <v>44</v>
      </c>
      <c r="B3301" t="s">
        <v>139</v>
      </c>
      <c r="C3301" t="s">
        <v>192</v>
      </c>
      <c r="D3301" t="s">
        <v>236</v>
      </c>
      <c r="E3301" t="s">
        <v>322</v>
      </c>
      <c r="F3301" t="s">
        <v>101</v>
      </c>
      <c r="H3301" t="s">
        <v>38</v>
      </c>
      <c r="I3301">
        <v>39</v>
      </c>
      <c r="J3301">
        <v>39</v>
      </c>
      <c r="K3301">
        <v>36</v>
      </c>
      <c r="L3301">
        <v>1</v>
      </c>
      <c r="M3301">
        <v>17745.41</v>
      </c>
      <c r="N3301">
        <v>34000</v>
      </c>
      <c r="O3301">
        <v>10200</v>
      </c>
      <c r="P3301">
        <v>17.983400538094099</v>
      </c>
      <c r="Q3301">
        <v>36</v>
      </c>
      <c r="R3301">
        <v>1224000</v>
      </c>
      <c r="S3301">
        <v>43283</v>
      </c>
      <c r="T3301">
        <v>43309</v>
      </c>
      <c r="U3301">
        <v>0.67700000000000005</v>
      </c>
      <c r="V3301">
        <v>11</v>
      </c>
      <c r="W3301">
        <v>224400</v>
      </c>
      <c r="X3301">
        <v>374000</v>
      </c>
      <c r="Y3301">
        <v>112200</v>
      </c>
      <c r="Z3301">
        <v>5.71428571428571</v>
      </c>
      <c r="AA3301">
        <v>25</v>
      </c>
      <c r="AB3301">
        <v>850000</v>
      </c>
      <c r="AC3301">
        <v>43338</v>
      </c>
      <c r="AD3301">
        <v>43309</v>
      </c>
      <c r="AE3301">
        <v>7.452</v>
      </c>
      <c r="AF3301">
        <v>9</v>
      </c>
      <c r="AG3301">
        <v>183600</v>
      </c>
      <c r="AH3301">
        <v>306000</v>
      </c>
      <c r="AI3301">
        <v>72000</v>
      </c>
      <c r="AJ3301">
        <v>13.692307802958499</v>
      </c>
      <c r="AK3301">
        <v>16</v>
      </c>
      <c r="AL3301">
        <v>544000</v>
      </c>
      <c r="AM3301">
        <v>43362</v>
      </c>
      <c r="AN3301">
        <v>43309</v>
      </c>
      <c r="AO3301">
        <v>6.3</v>
      </c>
      <c r="AP3301" t="s">
        <v>3689</v>
      </c>
      <c r="AQ3301">
        <v>0</v>
      </c>
      <c r="AR3301">
        <v>0</v>
      </c>
      <c r="AS3301">
        <v>36</v>
      </c>
      <c r="AT3301">
        <v>0</v>
      </c>
    </row>
    <row r="3302" spans="1:46" x14ac:dyDescent="0.25">
      <c r="A3302" t="s">
        <v>44</v>
      </c>
      <c r="B3302" t="s">
        <v>134</v>
      </c>
      <c r="C3302" t="s">
        <v>187</v>
      </c>
      <c r="D3302" t="s">
        <v>236</v>
      </c>
      <c r="E3302" t="s">
        <v>322</v>
      </c>
      <c r="F3302" t="s">
        <v>101</v>
      </c>
      <c r="H3302" t="s">
        <v>38</v>
      </c>
      <c r="I3302">
        <v>39</v>
      </c>
      <c r="J3302">
        <v>39</v>
      </c>
      <c r="K3302">
        <v>36</v>
      </c>
      <c r="L3302">
        <v>48</v>
      </c>
      <c r="M3302">
        <v>607650.37</v>
      </c>
      <c r="N3302">
        <v>1392000</v>
      </c>
      <c r="O3302">
        <v>696000</v>
      </c>
      <c r="P3302">
        <v>3.9633036333491498</v>
      </c>
      <c r="Q3302">
        <v>469</v>
      </c>
      <c r="R3302">
        <v>13601000</v>
      </c>
      <c r="S3302">
        <v>43312</v>
      </c>
      <c r="T3302">
        <v>43297</v>
      </c>
      <c r="U3302">
        <v>32.515999999999998</v>
      </c>
      <c r="V3302">
        <v>74</v>
      </c>
      <c r="W3302">
        <v>942094.74</v>
      </c>
      <c r="X3302">
        <v>2146000</v>
      </c>
      <c r="Y3302">
        <v>1073000</v>
      </c>
      <c r="Z3302">
        <v>3.4199240929263302</v>
      </c>
      <c r="AA3302">
        <v>395</v>
      </c>
      <c r="AB3302">
        <v>11455000</v>
      </c>
      <c r="AC3302">
        <v>43339</v>
      </c>
      <c r="AD3302">
        <v>43297</v>
      </c>
      <c r="AE3302">
        <v>50.128999999999998</v>
      </c>
      <c r="AF3302">
        <v>45</v>
      </c>
      <c r="AG3302">
        <v>572895.44999999995</v>
      </c>
      <c r="AH3302">
        <v>1305000</v>
      </c>
      <c r="AI3302">
        <v>594500</v>
      </c>
      <c r="AJ3302">
        <v>11.304011975889599</v>
      </c>
      <c r="AK3302">
        <v>350</v>
      </c>
      <c r="AL3302">
        <v>10850000</v>
      </c>
      <c r="AM3302">
        <v>43366</v>
      </c>
      <c r="AN3302">
        <v>43297</v>
      </c>
      <c r="AO3302">
        <v>31.5</v>
      </c>
      <c r="AP3302" t="s">
        <v>3690</v>
      </c>
      <c r="AQ3302">
        <v>134</v>
      </c>
      <c r="AR3302">
        <v>0</v>
      </c>
      <c r="AS3302">
        <v>0</v>
      </c>
      <c r="AT3302">
        <v>0</v>
      </c>
    </row>
    <row r="3303" spans="1:46" x14ac:dyDescent="0.25">
      <c r="A3303" t="s">
        <v>44</v>
      </c>
      <c r="B3303" t="s">
        <v>141</v>
      </c>
      <c r="C3303" t="s">
        <v>194</v>
      </c>
      <c r="D3303" t="s">
        <v>236</v>
      </c>
      <c r="E3303" t="s">
        <v>322</v>
      </c>
      <c r="F3303" t="s">
        <v>101</v>
      </c>
      <c r="H3303" t="s">
        <v>38</v>
      </c>
      <c r="I3303">
        <v>39</v>
      </c>
      <c r="J3303">
        <v>39</v>
      </c>
      <c r="K3303">
        <v>36</v>
      </c>
      <c r="L3303">
        <v>2</v>
      </c>
      <c r="M3303">
        <v>46252.6</v>
      </c>
      <c r="N3303">
        <v>84000</v>
      </c>
      <c r="O3303">
        <v>0</v>
      </c>
      <c r="P3303">
        <v>39.431118759195797</v>
      </c>
      <c r="Q3303">
        <v>51</v>
      </c>
      <c r="R3303">
        <v>2142000</v>
      </c>
      <c r="S3303">
        <v>43303</v>
      </c>
      <c r="T3303">
        <v>42971</v>
      </c>
      <c r="U3303">
        <v>1.355</v>
      </c>
      <c r="V3303">
        <v>10</v>
      </c>
      <c r="W3303">
        <v>231263</v>
      </c>
      <c r="X3303">
        <v>420000</v>
      </c>
      <c r="Y3303">
        <v>113400</v>
      </c>
      <c r="Z3303">
        <v>17.028930283402801</v>
      </c>
      <c r="AA3303">
        <v>41</v>
      </c>
      <c r="AB3303">
        <v>1722000</v>
      </c>
      <c r="AC3303">
        <v>43340</v>
      </c>
      <c r="AD3303">
        <v>42971</v>
      </c>
      <c r="AE3303">
        <v>6.774</v>
      </c>
      <c r="AF3303">
        <v>6</v>
      </c>
      <c r="AG3303">
        <v>138757.79999999999</v>
      </c>
      <c r="AH3303">
        <v>252000</v>
      </c>
      <c r="AI3303">
        <v>75600</v>
      </c>
      <c r="AJ3303">
        <v>13.473027014677999</v>
      </c>
      <c r="AK3303">
        <v>35</v>
      </c>
      <c r="AL3303">
        <v>1470000</v>
      </c>
      <c r="AM3303">
        <v>43363</v>
      </c>
      <c r="AN3303">
        <v>42971</v>
      </c>
      <c r="AO3303">
        <v>4.2</v>
      </c>
      <c r="AP3303" t="s">
        <v>3691</v>
      </c>
      <c r="AQ3303">
        <v>32</v>
      </c>
      <c r="AR3303">
        <v>0</v>
      </c>
      <c r="AS3303">
        <v>0</v>
      </c>
      <c r="AT3303">
        <v>0</v>
      </c>
    </row>
    <row r="3304" spans="1:46" x14ac:dyDescent="0.25">
      <c r="A3304" t="s">
        <v>44</v>
      </c>
      <c r="B3304" t="s">
        <v>137</v>
      </c>
      <c r="C3304" t="s">
        <v>190</v>
      </c>
      <c r="D3304" t="s">
        <v>236</v>
      </c>
      <c r="E3304" t="s">
        <v>322</v>
      </c>
      <c r="F3304" t="s">
        <v>101</v>
      </c>
      <c r="H3304" t="s">
        <v>38</v>
      </c>
      <c r="I3304">
        <v>39</v>
      </c>
      <c r="J3304">
        <v>39</v>
      </c>
      <c r="K3304">
        <v>36</v>
      </c>
      <c r="L3304">
        <v>9</v>
      </c>
      <c r="M3304">
        <v>119718</v>
      </c>
      <c r="N3304">
        <v>315000</v>
      </c>
      <c r="O3304">
        <v>157500</v>
      </c>
      <c r="P3304">
        <v>16.387428465253802</v>
      </c>
      <c r="Q3304">
        <v>109</v>
      </c>
      <c r="R3304">
        <v>4033000</v>
      </c>
      <c r="S3304">
        <v>43310</v>
      </c>
      <c r="T3304">
        <v>43201</v>
      </c>
      <c r="U3304">
        <v>6.0970000000000004</v>
      </c>
      <c r="V3304">
        <v>10</v>
      </c>
      <c r="W3304">
        <v>134980</v>
      </c>
      <c r="X3304">
        <v>370000</v>
      </c>
      <c r="Y3304">
        <v>185000</v>
      </c>
      <c r="Z3304">
        <v>19.741621534855799</v>
      </c>
      <c r="AA3304">
        <v>135</v>
      </c>
      <c r="AB3304">
        <v>4725000</v>
      </c>
      <c r="AC3304">
        <v>43343</v>
      </c>
      <c r="AD3304">
        <v>43318</v>
      </c>
      <c r="AE3304">
        <v>6.774</v>
      </c>
      <c r="AF3304">
        <v>2</v>
      </c>
      <c r="AG3304">
        <v>26996</v>
      </c>
      <c r="AH3304">
        <v>70000</v>
      </c>
      <c r="AI3304">
        <v>10500</v>
      </c>
      <c r="AJ3304">
        <v>50.091428487548598</v>
      </c>
      <c r="AK3304">
        <v>62</v>
      </c>
      <c r="AL3304">
        <v>2170000</v>
      </c>
      <c r="AM3304">
        <v>43371</v>
      </c>
      <c r="AN3304">
        <v>43318</v>
      </c>
      <c r="AO3304">
        <v>1.4</v>
      </c>
      <c r="AP3304" t="s">
        <v>3692</v>
      </c>
      <c r="AQ3304">
        <v>45</v>
      </c>
      <c r="AR3304">
        <v>0</v>
      </c>
      <c r="AS3304">
        <v>0</v>
      </c>
      <c r="AT3304">
        <v>0</v>
      </c>
    </row>
    <row r="3305" spans="1:46" x14ac:dyDescent="0.25">
      <c r="A3305" t="s">
        <v>44</v>
      </c>
      <c r="B3305" t="s">
        <v>133</v>
      </c>
      <c r="C3305" t="s">
        <v>186</v>
      </c>
      <c r="D3305" t="s">
        <v>236</v>
      </c>
      <c r="E3305" t="s">
        <v>322</v>
      </c>
      <c r="F3305" t="s">
        <v>101</v>
      </c>
      <c r="H3305" t="s">
        <v>38</v>
      </c>
      <c r="I3305">
        <v>39</v>
      </c>
      <c r="J3305">
        <v>39</v>
      </c>
      <c r="K3305">
        <v>36</v>
      </c>
      <c r="L3305">
        <v>19</v>
      </c>
      <c r="M3305">
        <v>286020.45</v>
      </c>
      <c r="N3305">
        <v>741000</v>
      </c>
      <c r="O3305">
        <v>351000</v>
      </c>
      <c r="P3305">
        <v>19.3275654880415</v>
      </c>
      <c r="Q3305">
        <v>93</v>
      </c>
      <c r="R3305">
        <v>3813000</v>
      </c>
      <c r="S3305">
        <v>43312</v>
      </c>
      <c r="T3305">
        <v>43201</v>
      </c>
      <c r="U3305">
        <v>12.871</v>
      </c>
      <c r="V3305">
        <v>12</v>
      </c>
      <c r="W3305">
        <v>180644.52</v>
      </c>
      <c r="X3305">
        <v>492000</v>
      </c>
      <c r="Y3305">
        <v>246000</v>
      </c>
      <c r="Z3305">
        <v>19.223995253294301</v>
      </c>
      <c r="AA3305">
        <v>81</v>
      </c>
      <c r="AB3305">
        <v>3159000</v>
      </c>
      <c r="AC3305">
        <v>43340</v>
      </c>
      <c r="AD3305">
        <v>43201</v>
      </c>
      <c r="AE3305">
        <v>8.1289999999999996</v>
      </c>
      <c r="AF3305">
        <v>1</v>
      </c>
      <c r="AG3305">
        <v>15053.71</v>
      </c>
      <c r="AH3305">
        <v>39000</v>
      </c>
      <c r="AI3305">
        <v>19500</v>
      </c>
      <c r="AJ3305">
        <v>15.0816372038722</v>
      </c>
      <c r="AK3305">
        <v>80</v>
      </c>
      <c r="AL3305">
        <v>3120000</v>
      </c>
      <c r="AM3305">
        <v>43373</v>
      </c>
      <c r="AN3305">
        <v>43201</v>
      </c>
      <c r="AO3305">
        <v>0.7</v>
      </c>
      <c r="AP3305" t="s">
        <v>3693</v>
      </c>
      <c r="AQ3305">
        <v>93</v>
      </c>
      <c r="AR3305">
        <v>0</v>
      </c>
      <c r="AS3305">
        <v>0</v>
      </c>
      <c r="AT3305">
        <v>0</v>
      </c>
    </row>
    <row r="3306" spans="1:46" x14ac:dyDescent="0.25">
      <c r="A3306" t="s">
        <v>44</v>
      </c>
      <c r="B3306" t="s">
        <v>142</v>
      </c>
      <c r="C3306" t="s">
        <v>195</v>
      </c>
      <c r="D3306" t="s">
        <v>236</v>
      </c>
      <c r="E3306" t="s">
        <v>322</v>
      </c>
      <c r="F3306" t="s">
        <v>101</v>
      </c>
      <c r="H3306" t="s">
        <v>38</v>
      </c>
      <c r="I3306">
        <v>39</v>
      </c>
      <c r="J3306">
        <v>39</v>
      </c>
      <c r="K3306">
        <v>36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48</v>
      </c>
      <c r="R3306">
        <v>1776000</v>
      </c>
      <c r="T3306">
        <v>43312</v>
      </c>
      <c r="U3306">
        <v>0</v>
      </c>
      <c r="V3306">
        <v>51</v>
      </c>
      <c r="W3306">
        <v>714841.5</v>
      </c>
      <c r="X3306">
        <v>1785000</v>
      </c>
      <c r="Y3306">
        <v>892500</v>
      </c>
      <c r="Z3306">
        <v>11.896285674799399</v>
      </c>
      <c r="AA3306">
        <v>33</v>
      </c>
      <c r="AB3306">
        <v>1155000</v>
      </c>
      <c r="AC3306">
        <v>43335</v>
      </c>
      <c r="AD3306">
        <v>43313</v>
      </c>
      <c r="AE3306">
        <v>34.548000000000002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81</v>
      </c>
      <c r="AL3306">
        <v>2835000</v>
      </c>
      <c r="AN3306">
        <v>43313</v>
      </c>
      <c r="AO3306">
        <v>0</v>
      </c>
      <c r="AP3306" t="s">
        <v>3694</v>
      </c>
      <c r="AQ3306">
        <v>32</v>
      </c>
      <c r="AR3306">
        <v>0</v>
      </c>
      <c r="AS3306">
        <v>0</v>
      </c>
      <c r="AT3306">
        <v>0</v>
      </c>
    </row>
    <row r="3307" spans="1:46" x14ac:dyDescent="0.25">
      <c r="A3307" t="s">
        <v>44</v>
      </c>
      <c r="B3307" t="s">
        <v>136</v>
      </c>
      <c r="C3307" t="s">
        <v>189</v>
      </c>
      <c r="D3307" t="s">
        <v>236</v>
      </c>
      <c r="E3307" t="s">
        <v>322</v>
      </c>
      <c r="F3307" t="s">
        <v>101</v>
      </c>
      <c r="H3307" t="s">
        <v>38</v>
      </c>
      <c r="I3307">
        <v>28</v>
      </c>
      <c r="J3307">
        <v>28</v>
      </c>
      <c r="K3307">
        <v>12</v>
      </c>
      <c r="L3307">
        <v>6</v>
      </c>
      <c r="M3307">
        <v>131938.45000000001</v>
      </c>
      <c r="N3307">
        <v>246000</v>
      </c>
      <c r="O3307">
        <v>73800</v>
      </c>
      <c r="P3307">
        <v>15.7187604073206</v>
      </c>
      <c r="Q3307">
        <v>109</v>
      </c>
      <c r="R3307">
        <v>4469000</v>
      </c>
      <c r="S3307">
        <v>43310</v>
      </c>
      <c r="T3307">
        <v>43312</v>
      </c>
      <c r="U3307">
        <v>4.0650000000000004</v>
      </c>
      <c r="V3307">
        <v>23</v>
      </c>
      <c r="W3307">
        <v>505563.92</v>
      </c>
      <c r="X3307">
        <v>943000</v>
      </c>
      <c r="Y3307">
        <v>282900</v>
      </c>
      <c r="Z3307">
        <v>15.7521114854949</v>
      </c>
      <c r="AA3307">
        <v>86</v>
      </c>
      <c r="AB3307">
        <v>3526000</v>
      </c>
      <c r="AC3307">
        <v>43339</v>
      </c>
      <c r="AD3307">
        <v>43312</v>
      </c>
      <c r="AE3307">
        <v>15.581</v>
      </c>
      <c r="AF3307">
        <v>13</v>
      </c>
      <c r="AG3307">
        <v>285753.53999999998</v>
      </c>
      <c r="AH3307">
        <v>533000</v>
      </c>
      <c r="AI3307">
        <v>147600</v>
      </c>
      <c r="AJ3307">
        <v>18.440868104245801</v>
      </c>
      <c r="AK3307">
        <v>72</v>
      </c>
      <c r="AL3307">
        <v>2952000</v>
      </c>
      <c r="AM3307">
        <v>43373</v>
      </c>
      <c r="AN3307">
        <v>43312</v>
      </c>
      <c r="AO3307">
        <v>9.1</v>
      </c>
      <c r="AP3307" t="s">
        <v>3695</v>
      </c>
      <c r="AQ3307">
        <v>49</v>
      </c>
      <c r="AR3307">
        <v>0</v>
      </c>
      <c r="AS3307">
        <v>0</v>
      </c>
      <c r="AT3307">
        <v>0</v>
      </c>
    </row>
    <row r="3308" spans="1:46" x14ac:dyDescent="0.25">
      <c r="A3308" t="s">
        <v>44</v>
      </c>
      <c r="B3308" t="s">
        <v>143</v>
      </c>
      <c r="C3308" t="s">
        <v>196</v>
      </c>
      <c r="D3308" t="s">
        <v>236</v>
      </c>
      <c r="E3308" t="s">
        <v>322</v>
      </c>
      <c r="F3308" t="s">
        <v>101</v>
      </c>
      <c r="H3308" t="s">
        <v>38</v>
      </c>
      <c r="I3308">
        <v>27</v>
      </c>
      <c r="J3308">
        <v>27</v>
      </c>
      <c r="K3308">
        <v>24</v>
      </c>
      <c r="L3308">
        <v>1</v>
      </c>
      <c r="M3308">
        <v>25827.06</v>
      </c>
      <c r="N3308">
        <v>48000</v>
      </c>
      <c r="O3308">
        <v>14400</v>
      </c>
      <c r="P3308">
        <v>15.4471262582272</v>
      </c>
      <c r="Q3308">
        <v>36</v>
      </c>
      <c r="R3308">
        <v>1728000</v>
      </c>
      <c r="S3308">
        <v>43303</v>
      </c>
      <c r="T3308">
        <v>43201</v>
      </c>
      <c r="U3308">
        <v>0.67700000000000005</v>
      </c>
      <c r="V3308">
        <v>7</v>
      </c>
      <c r="W3308">
        <v>180789.42</v>
      </c>
      <c r="X3308">
        <v>336000</v>
      </c>
      <c r="Y3308">
        <v>100800</v>
      </c>
      <c r="Z3308">
        <v>15.4471250718987</v>
      </c>
      <c r="AA3308">
        <v>29</v>
      </c>
      <c r="AB3308">
        <v>1392000</v>
      </c>
      <c r="AC3308">
        <v>43338</v>
      </c>
      <c r="AD3308">
        <v>43201</v>
      </c>
      <c r="AE3308">
        <v>4.742</v>
      </c>
      <c r="AF3308">
        <v>9</v>
      </c>
      <c r="AG3308">
        <v>232443.54</v>
      </c>
      <c r="AH3308">
        <v>432000</v>
      </c>
      <c r="AI3308">
        <v>88000</v>
      </c>
      <c r="AJ3308">
        <v>25.672123902030101</v>
      </c>
      <c r="AK3308">
        <v>20</v>
      </c>
      <c r="AL3308">
        <v>960000</v>
      </c>
      <c r="AM3308">
        <v>43367</v>
      </c>
      <c r="AN3308">
        <v>43375</v>
      </c>
      <c r="AO3308">
        <v>6.3</v>
      </c>
      <c r="AP3308" t="s">
        <v>3696</v>
      </c>
      <c r="AQ3308">
        <v>8</v>
      </c>
      <c r="AR3308">
        <v>0</v>
      </c>
      <c r="AS3308">
        <v>0</v>
      </c>
      <c r="AT3308">
        <v>0</v>
      </c>
    </row>
    <row r="3309" spans="1:46" x14ac:dyDescent="0.25">
      <c r="A3309" t="s">
        <v>44</v>
      </c>
      <c r="B3309" t="s">
        <v>146</v>
      </c>
      <c r="C3309" t="s">
        <v>199</v>
      </c>
      <c r="D3309" t="s">
        <v>236</v>
      </c>
      <c r="E3309" t="s">
        <v>322</v>
      </c>
      <c r="F3309" t="s">
        <v>101</v>
      </c>
      <c r="H3309" t="s">
        <v>38</v>
      </c>
      <c r="I3309">
        <v>27</v>
      </c>
      <c r="J3309">
        <v>27</v>
      </c>
      <c r="K3309">
        <v>24</v>
      </c>
      <c r="L3309">
        <v>7</v>
      </c>
      <c r="M3309">
        <v>218267.56</v>
      </c>
      <c r="N3309">
        <v>392000</v>
      </c>
      <c r="O3309">
        <v>117600</v>
      </c>
      <c r="P3309">
        <v>12.502071269136399</v>
      </c>
      <c r="Q3309">
        <v>91</v>
      </c>
      <c r="R3309">
        <v>5096000</v>
      </c>
      <c r="S3309">
        <v>43303</v>
      </c>
      <c r="T3309">
        <v>43140</v>
      </c>
      <c r="U3309">
        <v>4.742</v>
      </c>
      <c r="V3309">
        <v>1</v>
      </c>
      <c r="W3309">
        <v>31181.08</v>
      </c>
      <c r="X3309">
        <v>56000</v>
      </c>
      <c r="Y3309">
        <v>16800</v>
      </c>
      <c r="Z3309">
        <v>12.5020723214074</v>
      </c>
      <c r="AA3309">
        <v>90</v>
      </c>
      <c r="AB3309">
        <v>5040000</v>
      </c>
      <c r="AC3309">
        <v>43319</v>
      </c>
      <c r="AD3309">
        <v>43140</v>
      </c>
      <c r="AE3309">
        <v>0.67700000000000005</v>
      </c>
      <c r="AF3309">
        <v>2</v>
      </c>
      <c r="AG3309">
        <v>62362.16</v>
      </c>
      <c r="AH3309">
        <v>112000</v>
      </c>
      <c r="AI3309">
        <v>33600</v>
      </c>
      <c r="AJ3309">
        <v>12.5020710937579</v>
      </c>
      <c r="AK3309">
        <v>40</v>
      </c>
      <c r="AL3309">
        <v>2240000</v>
      </c>
      <c r="AM3309">
        <v>43373</v>
      </c>
      <c r="AN3309">
        <v>43140</v>
      </c>
      <c r="AO3309">
        <v>1.4</v>
      </c>
      <c r="AP3309" t="s">
        <v>3697</v>
      </c>
      <c r="AQ3309">
        <v>12</v>
      </c>
      <c r="AR3309">
        <v>0</v>
      </c>
      <c r="AS3309">
        <v>0</v>
      </c>
      <c r="AT3309">
        <v>0</v>
      </c>
    </row>
    <row r="3310" spans="1:46" x14ac:dyDescent="0.25">
      <c r="A3310" t="s">
        <v>44</v>
      </c>
      <c r="B3310" t="s">
        <v>151</v>
      </c>
      <c r="C3310" t="s">
        <v>204</v>
      </c>
      <c r="D3310" t="s">
        <v>236</v>
      </c>
      <c r="E3310" t="s">
        <v>322</v>
      </c>
      <c r="F3310" t="s">
        <v>101</v>
      </c>
      <c r="H3310" t="s">
        <v>38</v>
      </c>
      <c r="I3310">
        <v>15</v>
      </c>
      <c r="J3310">
        <v>15</v>
      </c>
      <c r="K3310">
        <v>12</v>
      </c>
      <c r="L3310">
        <v>3</v>
      </c>
      <c r="M3310">
        <v>153244.29</v>
      </c>
      <c r="N3310">
        <v>287000</v>
      </c>
      <c r="O3310">
        <v>86100</v>
      </c>
      <c r="P3310">
        <v>16.093221172537099</v>
      </c>
      <c r="Q3310">
        <v>10</v>
      </c>
      <c r="R3310">
        <v>990000</v>
      </c>
      <c r="S3310">
        <v>43306</v>
      </c>
      <c r="T3310">
        <v>42933</v>
      </c>
      <c r="U3310">
        <v>2.032</v>
      </c>
      <c r="V3310">
        <v>3</v>
      </c>
      <c r="W3310">
        <v>157444.03</v>
      </c>
      <c r="X3310">
        <v>289000</v>
      </c>
      <c r="Y3310">
        <v>57000</v>
      </c>
      <c r="Z3310">
        <v>25.3498133942457</v>
      </c>
      <c r="AA3310">
        <v>67</v>
      </c>
      <c r="AB3310">
        <v>6365000</v>
      </c>
      <c r="AC3310">
        <v>43337</v>
      </c>
      <c r="AD3310">
        <v>43322</v>
      </c>
      <c r="AE3310">
        <v>2.032</v>
      </c>
      <c r="AF3310">
        <v>3</v>
      </c>
      <c r="AG3310">
        <v>165843.51</v>
      </c>
      <c r="AH3310">
        <v>285000</v>
      </c>
      <c r="AI3310">
        <v>85500</v>
      </c>
      <c r="AJ3310">
        <v>8.5574629745512993</v>
      </c>
      <c r="AK3310">
        <v>64</v>
      </c>
      <c r="AL3310">
        <v>6080000</v>
      </c>
      <c r="AM3310">
        <v>43364</v>
      </c>
      <c r="AN3310">
        <v>43322</v>
      </c>
      <c r="AO3310">
        <v>2.1</v>
      </c>
      <c r="AP3310" t="s">
        <v>3698</v>
      </c>
      <c r="AQ3310">
        <v>15</v>
      </c>
      <c r="AR3310">
        <v>0</v>
      </c>
      <c r="AS3310">
        <v>0</v>
      </c>
      <c r="AT3310">
        <v>0</v>
      </c>
    </row>
    <row r="3311" spans="1:46" x14ac:dyDescent="0.25">
      <c r="A3311" t="s">
        <v>44</v>
      </c>
      <c r="B3311" t="s">
        <v>152</v>
      </c>
      <c r="C3311" t="s">
        <v>205</v>
      </c>
      <c r="D3311" t="s">
        <v>236</v>
      </c>
      <c r="E3311" t="s">
        <v>322</v>
      </c>
      <c r="F3311" t="s">
        <v>101</v>
      </c>
      <c r="H3311" t="s">
        <v>38</v>
      </c>
      <c r="I3311">
        <v>15</v>
      </c>
      <c r="J3311">
        <v>15</v>
      </c>
      <c r="K3311">
        <v>12</v>
      </c>
      <c r="L3311">
        <v>2</v>
      </c>
      <c r="M3311">
        <v>119814.18</v>
      </c>
      <c r="N3311">
        <v>212000</v>
      </c>
      <c r="O3311">
        <v>63600</v>
      </c>
      <c r="P3311">
        <v>11.1889501946166</v>
      </c>
      <c r="Q3311">
        <v>3</v>
      </c>
      <c r="R3311">
        <v>336000</v>
      </c>
      <c r="S3311">
        <v>43288</v>
      </c>
      <c r="T3311">
        <v>43182</v>
      </c>
      <c r="U3311">
        <v>1.355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63</v>
      </c>
      <c r="AB3311">
        <v>6741000</v>
      </c>
      <c r="AD3311">
        <v>43322</v>
      </c>
      <c r="AE3311">
        <v>0</v>
      </c>
      <c r="AF3311">
        <v>5</v>
      </c>
      <c r="AG3311">
        <v>314081.75</v>
      </c>
      <c r="AH3311">
        <v>535000</v>
      </c>
      <c r="AI3311">
        <v>160500</v>
      </c>
      <c r="AJ3311">
        <v>7.74634834145039</v>
      </c>
      <c r="AK3311">
        <v>58</v>
      </c>
      <c r="AL3311">
        <v>6206000</v>
      </c>
      <c r="AM3311">
        <v>43354</v>
      </c>
      <c r="AN3311">
        <v>43322</v>
      </c>
      <c r="AO3311">
        <v>3.5</v>
      </c>
      <c r="AP3311" t="s">
        <v>3699</v>
      </c>
      <c r="AQ3311">
        <v>53</v>
      </c>
      <c r="AR3311">
        <v>0</v>
      </c>
      <c r="AS3311">
        <v>0</v>
      </c>
      <c r="AT3311">
        <v>0</v>
      </c>
    </row>
    <row r="3312" spans="1:46" x14ac:dyDescent="0.25">
      <c r="A3312" t="s">
        <v>44</v>
      </c>
      <c r="B3312" t="s">
        <v>153</v>
      </c>
      <c r="C3312" t="s">
        <v>206</v>
      </c>
      <c r="D3312" t="s">
        <v>236</v>
      </c>
      <c r="E3312" t="s">
        <v>322</v>
      </c>
      <c r="F3312" t="s">
        <v>101</v>
      </c>
      <c r="H3312" t="s">
        <v>38</v>
      </c>
      <c r="I3312">
        <v>15</v>
      </c>
      <c r="J3312">
        <v>15</v>
      </c>
      <c r="K3312">
        <v>12</v>
      </c>
      <c r="L3312">
        <v>5</v>
      </c>
      <c r="M3312">
        <v>349886.2</v>
      </c>
      <c r="N3312">
        <v>625000</v>
      </c>
      <c r="O3312">
        <v>187500</v>
      </c>
      <c r="P3312">
        <v>12.0286126317518</v>
      </c>
      <c r="Q3312">
        <v>29</v>
      </c>
      <c r="R3312">
        <v>3828000</v>
      </c>
      <c r="S3312">
        <v>43296</v>
      </c>
      <c r="T3312">
        <v>43234</v>
      </c>
      <c r="U3312">
        <v>3.387</v>
      </c>
      <c r="V3312">
        <v>1</v>
      </c>
      <c r="W3312">
        <v>69977.240000000005</v>
      </c>
      <c r="X3312">
        <v>126000</v>
      </c>
      <c r="Y3312">
        <v>37800</v>
      </c>
      <c r="Z3312">
        <v>12.7267979880426</v>
      </c>
      <c r="AA3312">
        <v>52</v>
      </c>
      <c r="AB3312">
        <v>6552000</v>
      </c>
      <c r="AC3312">
        <v>43322</v>
      </c>
      <c r="AD3312">
        <v>43325</v>
      </c>
      <c r="AE3312">
        <v>0.67700000000000005</v>
      </c>
      <c r="AF3312">
        <v>10</v>
      </c>
      <c r="AG3312">
        <v>719285.14</v>
      </c>
      <c r="AH3312">
        <v>1260000</v>
      </c>
      <c r="AI3312">
        <v>378000</v>
      </c>
      <c r="AJ3312">
        <v>10.293236528278101</v>
      </c>
      <c r="AK3312">
        <v>42</v>
      </c>
      <c r="AL3312">
        <v>5292000</v>
      </c>
      <c r="AM3312">
        <v>43373</v>
      </c>
      <c r="AN3312">
        <v>43325</v>
      </c>
      <c r="AO3312">
        <v>7</v>
      </c>
      <c r="AP3312" t="s">
        <v>3700</v>
      </c>
      <c r="AQ3312">
        <v>27</v>
      </c>
      <c r="AR3312">
        <v>0</v>
      </c>
      <c r="AS3312">
        <v>0</v>
      </c>
      <c r="AT3312">
        <v>0</v>
      </c>
    </row>
    <row r="3313" spans="1:46" x14ac:dyDescent="0.25">
      <c r="A3313" t="s">
        <v>44</v>
      </c>
      <c r="B3313" t="s">
        <v>164</v>
      </c>
      <c r="C3313" t="s">
        <v>217</v>
      </c>
      <c r="D3313" t="s">
        <v>236</v>
      </c>
      <c r="E3313" t="s">
        <v>322</v>
      </c>
      <c r="F3313" t="s">
        <v>101</v>
      </c>
      <c r="H3313" t="s">
        <v>38</v>
      </c>
      <c r="I3313">
        <v>15</v>
      </c>
      <c r="J3313">
        <v>15</v>
      </c>
      <c r="K3313">
        <v>6</v>
      </c>
      <c r="L3313">
        <v>10</v>
      </c>
      <c r="M3313">
        <v>552926.29</v>
      </c>
      <c r="N3313">
        <v>1030000</v>
      </c>
      <c r="O3313">
        <v>30900</v>
      </c>
      <c r="P3313">
        <v>39.123319068899001</v>
      </c>
      <c r="Q3313">
        <v>85</v>
      </c>
      <c r="R3313">
        <v>8755000</v>
      </c>
      <c r="S3313">
        <v>43312</v>
      </c>
      <c r="T3313">
        <v>43298</v>
      </c>
      <c r="U3313">
        <v>6.774</v>
      </c>
      <c r="V3313">
        <v>9</v>
      </c>
      <c r="W3313">
        <v>500975.82</v>
      </c>
      <c r="X3313">
        <v>927000</v>
      </c>
      <c r="Y3313">
        <v>216300</v>
      </c>
      <c r="Z3313">
        <v>22.460475295125899</v>
      </c>
      <c r="AA3313">
        <v>76</v>
      </c>
      <c r="AB3313">
        <v>7828000</v>
      </c>
      <c r="AC3313">
        <v>43340</v>
      </c>
      <c r="AD3313">
        <v>43298</v>
      </c>
      <c r="AE3313">
        <v>6.0970000000000004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40</v>
      </c>
      <c r="AL3313">
        <v>4120000</v>
      </c>
      <c r="AN3313">
        <v>43298</v>
      </c>
      <c r="AO3313">
        <v>0</v>
      </c>
      <c r="AP3313" t="s">
        <v>3701</v>
      </c>
      <c r="AQ3313">
        <v>23</v>
      </c>
      <c r="AR3313">
        <v>0</v>
      </c>
      <c r="AS3313">
        <v>0</v>
      </c>
      <c r="AT3313">
        <v>0</v>
      </c>
    </row>
    <row r="3314" spans="1:46" x14ac:dyDescent="0.25">
      <c r="A3314" t="s">
        <v>44</v>
      </c>
      <c r="B3314" t="s">
        <v>155</v>
      </c>
      <c r="C3314" t="s">
        <v>208</v>
      </c>
      <c r="D3314" t="s">
        <v>236</v>
      </c>
      <c r="E3314" t="s">
        <v>322</v>
      </c>
      <c r="F3314" t="s">
        <v>101</v>
      </c>
      <c r="H3314" t="s">
        <v>38</v>
      </c>
      <c r="I3314">
        <v>15</v>
      </c>
      <c r="J3314">
        <v>15</v>
      </c>
      <c r="K3314">
        <v>12</v>
      </c>
      <c r="L3314">
        <v>8</v>
      </c>
      <c r="M3314">
        <v>680177.02</v>
      </c>
      <c r="N3314">
        <v>1192000</v>
      </c>
      <c r="O3314">
        <v>268800</v>
      </c>
      <c r="P3314">
        <v>18.956377573317699</v>
      </c>
      <c r="Q3314">
        <v>62</v>
      </c>
      <c r="R3314">
        <v>9672000</v>
      </c>
      <c r="S3314">
        <v>43312</v>
      </c>
      <c r="T3314">
        <v>43298</v>
      </c>
      <c r="U3314">
        <v>5.4189999999999996</v>
      </c>
      <c r="V3314">
        <v>6</v>
      </c>
      <c r="W3314">
        <v>520376.34</v>
      </c>
      <c r="X3314">
        <v>894000</v>
      </c>
      <c r="Y3314">
        <v>268200</v>
      </c>
      <c r="Z3314">
        <v>8.5308446934274702</v>
      </c>
      <c r="AA3314">
        <v>56</v>
      </c>
      <c r="AB3314">
        <v>8344000</v>
      </c>
      <c r="AC3314">
        <v>43322</v>
      </c>
      <c r="AD3314">
        <v>43298</v>
      </c>
      <c r="AE3314">
        <v>4.0650000000000004</v>
      </c>
      <c r="AF3314">
        <v>11</v>
      </c>
      <c r="AG3314">
        <v>954023.2</v>
      </c>
      <c r="AH3314">
        <v>1639000</v>
      </c>
      <c r="AI3314">
        <v>491700</v>
      </c>
      <c r="AJ3314">
        <v>8.5308533077660496</v>
      </c>
      <c r="AK3314">
        <v>21</v>
      </c>
      <c r="AL3314">
        <v>3129000</v>
      </c>
      <c r="AM3314">
        <v>43373</v>
      </c>
      <c r="AN3314">
        <v>43298</v>
      </c>
      <c r="AO3314">
        <v>7.7</v>
      </c>
      <c r="AP3314" t="s">
        <v>3702</v>
      </c>
      <c r="AQ3314">
        <v>5</v>
      </c>
      <c r="AR3314">
        <v>0</v>
      </c>
      <c r="AS3314">
        <v>0</v>
      </c>
      <c r="AT3314">
        <v>0</v>
      </c>
    </row>
    <row r="3315" spans="1:46" x14ac:dyDescent="0.25">
      <c r="A3315" t="s">
        <v>44</v>
      </c>
      <c r="B3315" t="s">
        <v>156</v>
      </c>
      <c r="C3315" t="s">
        <v>209</v>
      </c>
      <c r="D3315" t="s">
        <v>236</v>
      </c>
      <c r="E3315" t="s">
        <v>322</v>
      </c>
      <c r="F3315" t="s">
        <v>101</v>
      </c>
      <c r="H3315" t="s">
        <v>38</v>
      </c>
      <c r="I3315">
        <v>15</v>
      </c>
      <c r="J3315">
        <v>15</v>
      </c>
      <c r="K3315">
        <v>12</v>
      </c>
      <c r="L3315">
        <v>5</v>
      </c>
      <c r="M3315">
        <v>506881.43</v>
      </c>
      <c r="N3315">
        <v>870000</v>
      </c>
      <c r="O3315">
        <v>261000</v>
      </c>
      <c r="P3315">
        <v>8.4450619648965102</v>
      </c>
      <c r="Q3315">
        <v>9</v>
      </c>
      <c r="R3315">
        <v>1350000</v>
      </c>
      <c r="S3315">
        <v>43309</v>
      </c>
      <c r="T3315">
        <v>43225</v>
      </c>
      <c r="U3315">
        <v>3.387</v>
      </c>
      <c r="V3315">
        <v>3</v>
      </c>
      <c r="W3315">
        <v>304128.84999999998</v>
      </c>
      <c r="X3315">
        <v>555500</v>
      </c>
      <c r="Y3315">
        <v>109200</v>
      </c>
      <c r="Z3315">
        <v>25.041063236584499</v>
      </c>
      <c r="AA3315">
        <v>6</v>
      </c>
      <c r="AB3315">
        <v>1149000</v>
      </c>
      <c r="AC3315">
        <v>43333</v>
      </c>
      <c r="AD3315">
        <v>43225</v>
      </c>
      <c r="AE3315">
        <v>2.032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</v>
      </c>
      <c r="AL3315">
        <v>1092000</v>
      </c>
      <c r="AN3315">
        <v>43225</v>
      </c>
      <c r="AO3315">
        <v>0</v>
      </c>
      <c r="AP3315" t="s">
        <v>3703</v>
      </c>
      <c r="AQ3315">
        <v>17</v>
      </c>
      <c r="AR3315">
        <v>0</v>
      </c>
      <c r="AS3315">
        <v>0</v>
      </c>
      <c r="AT3315">
        <v>0</v>
      </c>
    </row>
    <row r="3316" spans="1:46" x14ac:dyDescent="0.25">
      <c r="A3316" t="s">
        <v>44</v>
      </c>
      <c r="B3316" t="s">
        <v>163</v>
      </c>
      <c r="C3316" t="s">
        <v>216</v>
      </c>
      <c r="D3316" t="s">
        <v>236</v>
      </c>
      <c r="E3316" t="s">
        <v>322</v>
      </c>
      <c r="F3316" t="s">
        <v>101</v>
      </c>
      <c r="H3316" t="s">
        <v>38</v>
      </c>
      <c r="I3316">
        <v>11</v>
      </c>
      <c r="J3316">
        <v>11</v>
      </c>
      <c r="K3316">
        <v>6</v>
      </c>
      <c r="L3316">
        <v>30</v>
      </c>
      <c r="M3316">
        <v>2040894.07</v>
      </c>
      <c r="N3316">
        <v>3570000</v>
      </c>
      <c r="O3316">
        <v>1071000</v>
      </c>
      <c r="P3316">
        <v>10.1647268179139</v>
      </c>
      <c r="Q3316">
        <v>79</v>
      </c>
      <c r="R3316">
        <v>9401000</v>
      </c>
      <c r="S3316">
        <v>43311</v>
      </c>
      <c r="T3316">
        <v>43298</v>
      </c>
      <c r="U3316">
        <v>20.323</v>
      </c>
      <c r="V3316">
        <v>39</v>
      </c>
      <c r="W3316">
        <v>2682831.75</v>
      </c>
      <c r="X3316">
        <v>4641000</v>
      </c>
      <c r="Y3316">
        <v>1356600</v>
      </c>
      <c r="Z3316">
        <v>10.1475178169438</v>
      </c>
      <c r="AA3316">
        <v>40</v>
      </c>
      <c r="AB3316">
        <v>4760000</v>
      </c>
      <c r="AC3316">
        <v>43340</v>
      </c>
      <c r="AD3316">
        <v>43343</v>
      </c>
      <c r="AE3316">
        <v>26.419</v>
      </c>
      <c r="AF3316">
        <v>16</v>
      </c>
      <c r="AG3316">
        <v>1105252.48</v>
      </c>
      <c r="AH3316">
        <v>1904000</v>
      </c>
      <c r="AI3316">
        <v>499800</v>
      </c>
      <c r="AJ3316">
        <v>13.4184783102768</v>
      </c>
      <c r="AK3316">
        <v>48</v>
      </c>
      <c r="AL3316">
        <v>5712000</v>
      </c>
      <c r="AM3316">
        <v>43373</v>
      </c>
      <c r="AN3316">
        <v>43343</v>
      </c>
      <c r="AO3316">
        <v>11.2</v>
      </c>
      <c r="AP3316" t="s">
        <v>3704</v>
      </c>
      <c r="AQ3316">
        <v>36</v>
      </c>
      <c r="AR3316">
        <v>0</v>
      </c>
      <c r="AS3316">
        <v>0</v>
      </c>
      <c r="AT3316">
        <v>0</v>
      </c>
    </row>
    <row r="3317" spans="1:46" x14ac:dyDescent="0.25">
      <c r="A3317" t="s">
        <v>44</v>
      </c>
      <c r="B3317" t="s">
        <v>160</v>
      </c>
      <c r="C3317" t="s">
        <v>213</v>
      </c>
      <c r="D3317" t="s">
        <v>236</v>
      </c>
      <c r="E3317" t="s">
        <v>322</v>
      </c>
      <c r="F3317" t="s">
        <v>101</v>
      </c>
      <c r="H3317" t="s">
        <v>38</v>
      </c>
      <c r="I3317">
        <v>9</v>
      </c>
      <c r="J3317">
        <v>9</v>
      </c>
      <c r="K3317">
        <v>6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15</v>
      </c>
      <c r="R3317">
        <v>1485000</v>
      </c>
      <c r="T3317">
        <v>43201</v>
      </c>
      <c r="U3317">
        <v>0</v>
      </c>
      <c r="V3317">
        <v>2</v>
      </c>
      <c r="W3317">
        <v>107294.24</v>
      </c>
      <c r="X3317">
        <v>198000</v>
      </c>
      <c r="Y3317">
        <v>59400</v>
      </c>
      <c r="Z3317">
        <v>14.8458412698412</v>
      </c>
      <c r="AA3317">
        <v>13</v>
      </c>
      <c r="AB3317">
        <v>1287000</v>
      </c>
      <c r="AC3317">
        <v>43323</v>
      </c>
      <c r="AD3317">
        <v>43201</v>
      </c>
      <c r="AE3317">
        <v>1.355</v>
      </c>
      <c r="AF3317">
        <v>1</v>
      </c>
      <c r="AG3317">
        <v>53647.12</v>
      </c>
      <c r="AH3317">
        <v>99000</v>
      </c>
      <c r="AI3317">
        <v>29700</v>
      </c>
      <c r="AJ3317">
        <v>14.8458412698412</v>
      </c>
      <c r="AK3317">
        <v>12</v>
      </c>
      <c r="AL3317">
        <v>1188000</v>
      </c>
      <c r="AM3317">
        <v>43367</v>
      </c>
      <c r="AN3317">
        <v>43201</v>
      </c>
      <c r="AO3317">
        <v>0.7</v>
      </c>
      <c r="AP3317" t="s">
        <v>3705</v>
      </c>
      <c r="AQ3317">
        <v>24</v>
      </c>
      <c r="AR3317">
        <v>0</v>
      </c>
      <c r="AS3317">
        <v>0</v>
      </c>
      <c r="AT3317">
        <v>0</v>
      </c>
    </row>
    <row r="3318" spans="1:46" x14ac:dyDescent="0.25">
      <c r="A3318" t="s">
        <v>44</v>
      </c>
      <c r="B3318" t="s">
        <v>161</v>
      </c>
      <c r="C3318" t="s">
        <v>214</v>
      </c>
      <c r="D3318" t="s">
        <v>236</v>
      </c>
      <c r="E3318" t="s">
        <v>322</v>
      </c>
      <c r="F3318" t="s">
        <v>101</v>
      </c>
      <c r="H3318" t="s">
        <v>38</v>
      </c>
      <c r="I3318">
        <v>9</v>
      </c>
      <c r="J3318">
        <v>9</v>
      </c>
      <c r="K3318">
        <v>6</v>
      </c>
      <c r="L3318">
        <v>7</v>
      </c>
      <c r="M3318">
        <v>466548.31</v>
      </c>
      <c r="N3318">
        <v>810000</v>
      </c>
      <c r="O3318">
        <v>171000</v>
      </c>
      <c r="P3318">
        <v>19.6865194178894</v>
      </c>
      <c r="Q3318">
        <v>7</v>
      </c>
      <c r="R3318">
        <v>840000</v>
      </c>
      <c r="S3318">
        <v>43312</v>
      </c>
      <c r="T3318">
        <v>43234</v>
      </c>
      <c r="U3318">
        <v>4.742</v>
      </c>
      <c r="V3318">
        <v>6</v>
      </c>
      <c r="W3318">
        <v>399898.56</v>
      </c>
      <c r="X3318">
        <v>720000</v>
      </c>
      <c r="Y3318">
        <v>216000</v>
      </c>
      <c r="Z3318">
        <v>12.7205523463176</v>
      </c>
      <c r="AA3318">
        <v>1</v>
      </c>
      <c r="AB3318">
        <v>119000</v>
      </c>
      <c r="AC3318">
        <v>43327</v>
      </c>
      <c r="AD3318">
        <v>43234</v>
      </c>
      <c r="AE3318">
        <v>4.0650000000000004</v>
      </c>
      <c r="AF3318">
        <v>14</v>
      </c>
      <c r="AG3318">
        <v>982301.46</v>
      </c>
      <c r="AH3318">
        <v>1666000</v>
      </c>
      <c r="AI3318">
        <v>499800</v>
      </c>
      <c r="AJ3318">
        <v>7.34594356154106</v>
      </c>
      <c r="AK3318">
        <v>0</v>
      </c>
      <c r="AL3318">
        <v>0</v>
      </c>
      <c r="AM3318">
        <v>43365</v>
      </c>
      <c r="AN3318">
        <v>43358</v>
      </c>
      <c r="AO3318">
        <v>9.8000000000000007</v>
      </c>
      <c r="AP3318" t="s">
        <v>3706</v>
      </c>
      <c r="AQ3318">
        <v>7</v>
      </c>
      <c r="AR3318">
        <v>0</v>
      </c>
      <c r="AS3318">
        <v>0</v>
      </c>
      <c r="AT3318">
        <v>0</v>
      </c>
    </row>
    <row r="3319" spans="1:46" x14ac:dyDescent="0.25">
      <c r="A3319" t="s">
        <v>44</v>
      </c>
      <c r="B3319" t="s">
        <v>162</v>
      </c>
      <c r="C3319" t="s">
        <v>215</v>
      </c>
      <c r="D3319" t="s">
        <v>236</v>
      </c>
      <c r="E3319" t="s">
        <v>322</v>
      </c>
      <c r="F3319" t="s">
        <v>101</v>
      </c>
      <c r="H3319" t="s">
        <v>38</v>
      </c>
      <c r="I3319">
        <v>9</v>
      </c>
      <c r="J3319">
        <v>9</v>
      </c>
      <c r="K3319">
        <v>6</v>
      </c>
      <c r="L3319">
        <v>5</v>
      </c>
      <c r="M3319">
        <v>385073.34</v>
      </c>
      <c r="N3319">
        <v>615000</v>
      </c>
      <c r="O3319">
        <v>184500</v>
      </c>
      <c r="P3319">
        <v>1.60727656363045</v>
      </c>
      <c r="Q3319">
        <v>7</v>
      </c>
      <c r="R3319">
        <v>910000</v>
      </c>
      <c r="S3319">
        <v>43309</v>
      </c>
      <c r="T3319">
        <v>43306</v>
      </c>
      <c r="U3319">
        <v>3.387</v>
      </c>
      <c r="V3319">
        <v>5</v>
      </c>
      <c r="W3319">
        <v>385073.33</v>
      </c>
      <c r="X3319">
        <v>650000</v>
      </c>
      <c r="Y3319">
        <v>195000</v>
      </c>
      <c r="Z3319">
        <v>6.9053488730502401</v>
      </c>
      <c r="AA3319">
        <v>2</v>
      </c>
      <c r="AB3319">
        <v>246000</v>
      </c>
      <c r="AC3319">
        <v>43339</v>
      </c>
      <c r="AD3319">
        <v>43306</v>
      </c>
      <c r="AE3319">
        <v>3.387</v>
      </c>
      <c r="AF3319">
        <v>2</v>
      </c>
      <c r="AG3319">
        <v>154029.32999999999</v>
      </c>
      <c r="AH3319">
        <v>246000</v>
      </c>
      <c r="AI3319">
        <v>73800</v>
      </c>
      <c r="AJ3319">
        <v>1.6072807734980199</v>
      </c>
      <c r="AK3319">
        <v>0</v>
      </c>
      <c r="AL3319">
        <v>0</v>
      </c>
      <c r="AM3319">
        <v>43349</v>
      </c>
      <c r="AN3319">
        <v>43376</v>
      </c>
      <c r="AO3319">
        <v>1.4</v>
      </c>
      <c r="AP3319" t="s">
        <v>3707</v>
      </c>
      <c r="AQ3319">
        <v>11</v>
      </c>
      <c r="AR3319">
        <v>0</v>
      </c>
      <c r="AS3319">
        <v>0</v>
      </c>
      <c r="AT3319">
        <v>0</v>
      </c>
    </row>
    <row r="3320" spans="1:46" x14ac:dyDescent="0.25">
      <c r="A3320" t="s">
        <v>44</v>
      </c>
      <c r="B3320" t="s">
        <v>167</v>
      </c>
      <c r="C3320" t="s">
        <v>220</v>
      </c>
      <c r="D3320" t="s">
        <v>236</v>
      </c>
      <c r="E3320" t="s">
        <v>322</v>
      </c>
      <c r="F3320" t="s">
        <v>101</v>
      </c>
      <c r="H3320" t="s">
        <v>38</v>
      </c>
      <c r="I3320">
        <v>9</v>
      </c>
      <c r="J3320">
        <v>9</v>
      </c>
      <c r="K3320">
        <v>6</v>
      </c>
      <c r="L3320">
        <v>2</v>
      </c>
      <c r="M3320">
        <v>91168.639999999999</v>
      </c>
      <c r="N3320">
        <v>162000</v>
      </c>
      <c r="O3320">
        <v>23700</v>
      </c>
      <c r="P3320">
        <v>27.486982080650002</v>
      </c>
      <c r="Q3320">
        <v>12</v>
      </c>
      <c r="R3320">
        <v>996000</v>
      </c>
      <c r="S3320">
        <v>43308</v>
      </c>
      <c r="T3320">
        <v>43199</v>
      </c>
      <c r="U3320">
        <v>1.355</v>
      </c>
      <c r="V3320">
        <v>4</v>
      </c>
      <c r="W3320">
        <v>182337.3</v>
      </c>
      <c r="X3320">
        <v>332000</v>
      </c>
      <c r="Y3320">
        <v>99600</v>
      </c>
      <c r="Z3320">
        <v>13.695770112343901</v>
      </c>
      <c r="AA3320">
        <v>8</v>
      </c>
      <c r="AB3320">
        <v>664000</v>
      </c>
      <c r="AC3320">
        <v>43338</v>
      </c>
      <c r="AD3320">
        <v>43199</v>
      </c>
      <c r="AE3320">
        <v>2.71</v>
      </c>
      <c r="AF3320">
        <v>5</v>
      </c>
      <c r="AG3320">
        <v>227921.63</v>
      </c>
      <c r="AH3320">
        <v>415000</v>
      </c>
      <c r="AI3320">
        <v>99600</v>
      </c>
      <c r="AJ3320">
        <v>20.509260379984799</v>
      </c>
      <c r="AK3320">
        <v>3</v>
      </c>
      <c r="AL3320">
        <v>237000</v>
      </c>
      <c r="AM3320">
        <v>43370</v>
      </c>
      <c r="AN3320">
        <v>43199</v>
      </c>
      <c r="AO3320">
        <v>3.5</v>
      </c>
      <c r="AP3320" t="s">
        <v>3708</v>
      </c>
      <c r="AQ3320">
        <v>9</v>
      </c>
      <c r="AR3320">
        <v>0</v>
      </c>
      <c r="AS3320">
        <v>0</v>
      </c>
      <c r="AT3320">
        <v>0</v>
      </c>
    </row>
    <row r="3321" spans="1:46" x14ac:dyDescent="0.25">
      <c r="A3321" t="s">
        <v>44</v>
      </c>
      <c r="B3321" t="s">
        <v>181</v>
      </c>
      <c r="C3321" t="s">
        <v>234</v>
      </c>
      <c r="D3321" t="s">
        <v>236</v>
      </c>
      <c r="E3321" t="s">
        <v>322</v>
      </c>
      <c r="F3321" t="s">
        <v>101</v>
      </c>
      <c r="H3321" t="s">
        <v>38</v>
      </c>
      <c r="I3321">
        <v>7</v>
      </c>
      <c r="J3321">
        <v>7</v>
      </c>
      <c r="K3321">
        <v>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6</v>
      </c>
      <c r="R3321">
        <v>1890000</v>
      </c>
      <c r="T3321">
        <v>43308</v>
      </c>
      <c r="U3321">
        <v>0</v>
      </c>
      <c r="V3321">
        <v>4</v>
      </c>
      <c r="W3321">
        <v>732545.33</v>
      </c>
      <c r="X3321">
        <v>1200000</v>
      </c>
      <c r="Y3321">
        <v>360000</v>
      </c>
      <c r="Z3321">
        <v>4.0714449266326396</v>
      </c>
      <c r="AA3321">
        <v>8</v>
      </c>
      <c r="AB3321">
        <v>2400000</v>
      </c>
      <c r="AC3321">
        <v>43340</v>
      </c>
      <c r="AD3321">
        <v>43342</v>
      </c>
      <c r="AE3321">
        <v>2.71</v>
      </c>
      <c r="AF3321">
        <v>2</v>
      </c>
      <c r="AG3321">
        <v>361563.48</v>
      </c>
      <c r="AH3321">
        <v>600000</v>
      </c>
      <c r="AI3321">
        <v>180000</v>
      </c>
      <c r="AJ3321">
        <v>5.3048029022358003</v>
      </c>
      <c r="AK3321">
        <v>12</v>
      </c>
      <c r="AL3321">
        <v>3600000</v>
      </c>
      <c r="AM3321">
        <v>43364</v>
      </c>
      <c r="AN3321">
        <v>43348</v>
      </c>
      <c r="AO3321">
        <v>1.4</v>
      </c>
      <c r="AP3321" t="s">
        <v>3709</v>
      </c>
      <c r="AQ3321">
        <v>10</v>
      </c>
      <c r="AR3321">
        <v>0</v>
      </c>
      <c r="AS3321">
        <v>0</v>
      </c>
      <c r="AT3321">
        <v>0</v>
      </c>
    </row>
    <row r="3322" spans="1:46" x14ac:dyDescent="0.25">
      <c r="A3322" t="s">
        <v>44</v>
      </c>
      <c r="B3322" t="s">
        <v>180</v>
      </c>
      <c r="C3322" t="s">
        <v>233</v>
      </c>
      <c r="D3322" t="s">
        <v>236</v>
      </c>
      <c r="E3322" t="s">
        <v>322</v>
      </c>
      <c r="F3322" t="s">
        <v>101</v>
      </c>
      <c r="H3322" t="s">
        <v>38</v>
      </c>
      <c r="I3322">
        <v>4</v>
      </c>
      <c r="J3322">
        <v>4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10</v>
      </c>
      <c r="R3322">
        <v>2660000</v>
      </c>
      <c r="T3322">
        <v>43151</v>
      </c>
      <c r="U3322">
        <v>0</v>
      </c>
      <c r="V3322">
        <v>2</v>
      </c>
      <c r="W3322">
        <v>295716.09999999998</v>
      </c>
      <c r="X3322">
        <v>532000</v>
      </c>
      <c r="Y3322">
        <v>66500</v>
      </c>
      <c r="Z3322">
        <v>30.120792666002401</v>
      </c>
      <c r="AA3322">
        <v>8</v>
      </c>
      <c r="AB3322">
        <v>2128000</v>
      </c>
      <c r="AC3322">
        <v>43333</v>
      </c>
      <c r="AD3322">
        <v>43151</v>
      </c>
      <c r="AE3322">
        <v>1.355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8</v>
      </c>
      <c r="AL3322">
        <v>2128000</v>
      </c>
      <c r="AN3322">
        <v>43151</v>
      </c>
      <c r="AO3322">
        <v>0</v>
      </c>
      <c r="AP3322" t="s">
        <v>3710</v>
      </c>
      <c r="AQ3322">
        <v>16</v>
      </c>
      <c r="AR3322">
        <v>0</v>
      </c>
      <c r="AS3322">
        <v>0</v>
      </c>
      <c r="AT3322">
        <v>0</v>
      </c>
    </row>
    <row r="3323" spans="1:46" x14ac:dyDescent="0.25">
      <c r="A3323" t="s">
        <v>44</v>
      </c>
      <c r="B3323" t="s">
        <v>175</v>
      </c>
      <c r="C3323" t="s">
        <v>228</v>
      </c>
      <c r="D3323" t="s">
        <v>236</v>
      </c>
      <c r="E3323" t="s">
        <v>322</v>
      </c>
      <c r="F3323" t="s">
        <v>101</v>
      </c>
      <c r="H3323" t="s">
        <v>38</v>
      </c>
      <c r="I3323">
        <v>4</v>
      </c>
      <c r="J3323">
        <v>4</v>
      </c>
      <c r="K3323">
        <v>1</v>
      </c>
      <c r="L3323">
        <v>2</v>
      </c>
      <c r="M3323">
        <v>130548.46</v>
      </c>
      <c r="N3323">
        <v>250000</v>
      </c>
      <c r="O3323">
        <v>75000</v>
      </c>
      <c r="P3323">
        <v>17.940967953109102</v>
      </c>
      <c r="Q3323">
        <v>24</v>
      </c>
      <c r="R3323">
        <v>3000000</v>
      </c>
      <c r="S3323">
        <v>43284</v>
      </c>
      <c r="T3323">
        <v>42965</v>
      </c>
      <c r="U3323">
        <v>1.355</v>
      </c>
      <c r="V3323">
        <v>1</v>
      </c>
      <c r="W3323">
        <v>65274.23</v>
      </c>
      <c r="X3323">
        <v>125000</v>
      </c>
      <c r="Y3323">
        <v>37500</v>
      </c>
      <c r="Z3323">
        <v>17.9409684689087</v>
      </c>
      <c r="AA3323">
        <v>23</v>
      </c>
      <c r="AB3323">
        <v>2875000</v>
      </c>
      <c r="AC3323">
        <v>43338</v>
      </c>
      <c r="AD3323">
        <v>42965</v>
      </c>
      <c r="AE3323">
        <v>0.67700000000000005</v>
      </c>
      <c r="AF3323">
        <v>23</v>
      </c>
      <c r="AG3323">
        <v>1501307.29</v>
      </c>
      <c r="AH3323">
        <v>2875000</v>
      </c>
      <c r="AI3323">
        <v>112500</v>
      </c>
      <c r="AJ3323">
        <v>40.219438217588298</v>
      </c>
      <c r="AK3323">
        <v>0</v>
      </c>
      <c r="AL3323">
        <v>0</v>
      </c>
      <c r="AM3323">
        <v>43365</v>
      </c>
      <c r="AN3323">
        <v>43374</v>
      </c>
      <c r="AO3323">
        <v>16.100000000000001</v>
      </c>
      <c r="AP3323" t="s">
        <v>3711</v>
      </c>
      <c r="AQ3323">
        <v>17</v>
      </c>
      <c r="AR3323">
        <v>0</v>
      </c>
      <c r="AS3323">
        <v>0</v>
      </c>
      <c r="AT3323">
        <v>0</v>
      </c>
    </row>
    <row r="3324" spans="1:46" x14ac:dyDescent="0.25">
      <c r="A3324" t="s">
        <v>44</v>
      </c>
      <c r="B3324" t="s">
        <v>145</v>
      </c>
      <c r="C3324" t="s">
        <v>198</v>
      </c>
      <c r="D3324" t="s">
        <v>236</v>
      </c>
      <c r="E3324" t="s">
        <v>322</v>
      </c>
      <c r="F3324" t="s">
        <v>101</v>
      </c>
      <c r="H3324" t="s">
        <v>38</v>
      </c>
      <c r="I3324">
        <v>0</v>
      </c>
      <c r="J3324">
        <v>0</v>
      </c>
      <c r="K3324">
        <v>12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O3324">
        <v>0</v>
      </c>
      <c r="AP3324" t="s">
        <v>3712</v>
      </c>
      <c r="AQ3324">
        <v>1</v>
      </c>
      <c r="AR3324">
        <v>0</v>
      </c>
      <c r="AS3324">
        <v>0</v>
      </c>
      <c r="AT3324">
        <v>0</v>
      </c>
    </row>
    <row r="3325" spans="1:46" x14ac:dyDescent="0.25">
      <c r="A3325" t="s">
        <v>44</v>
      </c>
      <c r="B3325" t="s">
        <v>138</v>
      </c>
      <c r="C3325" t="s">
        <v>191</v>
      </c>
      <c r="D3325" t="s">
        <v>236</v>
      </c>
      <c r="E3325" t="s">
        <v>322</v>
      </c>
      <c r="F3325" t="s">
        <v>101</v>
      </c>
      <c r="H3325" t="s">
        <v>38</v>
      </c>
      <c r="I3325">
        <v>0</v>
      </c>
      <c r="J3325">
        <v>0</v>
      </c>
      <c r="K3325">
        <v>36</v>
      </c>
      <c r="L3325">
        <v>2</v>
      </c>
      <c r="M3325">
        <v>26833.72</v>
      </c>
      <c r="N3325">
        <v>50000</v>
      </c>
      <c r="O3325">
        <v>0</v>
      </c>
      <c r="P3325">
        <v>40.965815409658099</v>
      </c>
      <c r="Q3325">
        <v>48</v>
      </c>
      <c r="R3325">
        <v>1200000</v>
      </c>
      <c r="S3325">
        <v>43303</v>
      </c>
      <c r="T3325">
        <v>43201</v>
      </c>
      <c r="U3325">
        <v>1.355</v>
      </c>
      <c r="V3325">
        <v>2</v>
      </c>
      <c r="W3325">
        <v>26833.72</v>
      </c>
      <c r="X3325">
        <v>50000</v>
      </c>
      <c r="Y3325">
        <v>7500</v>
      </c>
      <c r="Z3325">
        <v>30.548019477195101</v>
      </c>
      <c r="AA3325">
        <v>46</v>
      </c>
      <c r="AB3325">
        <v>1150000</v>
      </c>
      <c r="AC3325">
        <v>43343</v>
      </c>
      <c r="AD3325">
        <v>43201</v>
      </c>
      <c r="AE3325">
        <v>1.355</v>
      </c>
      <c r="AF3325">
        <v>3</v>
      </c>
      <c r="AG3325">
        <v>40250.58</v>
      </c>
      <c r="AH3325">
        <v>75000</v>
      </c>
      <c r="AI3325">
        <v>15000</v>
      </c>
      <c r="AJ3325">
        <v>26.2072706149394</v>
      </c>
      <c r="AK3325">
        <v>43</v>
      </c>
      <c r="AL3325">
        <v>1075000</v>
      </c>
      <c r="AM3325">
        <v>43353</v>
      </c>
      <c r="AN3325">
        <v>43201</v>
      </c>
      <c r="AO3325">
        <v>2.1</v>
      </c>
      <c r="AP3325" t="s">
        <v>3713</v>
      </c>
      <c r="AQ3325">
        <v>34</v>
      </c>
      <c r="AR3325">
        <v>0</v>
      </c>
      <c r="AS3325">
        <v>0</v>
      </c>
      <c r="AT3325">
        <v>0</v>
      </c>
    </row>
    <row r="3326" spans="1:46" x14ac:dyDescent="0.25">
      <c r="A3326" t="s">
        <v>44</v>
      </c>
      <c r="B3326" t="s">
        <v>238</v>
      </c>
      <c r="C3326" t="s">
        <v>239</v>
      </c>
      <c r="D3326" t="s">
        <v>236</v>
      </c>
      <c r="E3326" t="s">
        <v>322</v>
      </c>
      <c r="F3326" t="s">
        <v>101</v>
      </c>
      <c r="H3326" t="s">
        <v>38</v>
      </c>
      <c r="I3326">
        <v>0</v>
      </c>
      <c r="J3326">
        <v>0</v>
      </c>
      <c r="K3326">
        <v>24</v>
      </c>
      <c r="L3326">
        <v>6</v>
      </c>
      <c r="M3326">
        <v>138213.76000000001</v>
      </c>
      <c r="N3326">
        <v>318000</v>
      </c>
      <c r="O3326">
        <v>159000</v>
      </c>
      <c r="P3326">
        <v>4.3804179107534003</v>
      </c>
      <c r="Q3326">
        <v>3</v>
      </c>
      <c r="R3326">
        <v>159000</v>
      </c>
      <c r="S3326">
        <v>43312</v>
      </c>
      <c r="T3326">
        <v>43146</v>
      </c>
      <c r="U3326">
        <v>4.0650000000000004</v>
      </c>
      <c r="V3326">
        <v>17</v>
      </c>
      <c r="W3326">
        <v>403204.98</v>
      </c>
      <c r="X3326">
        <v>901000</v>
      </c>
      <c r="Y3326">
        <v>450500</v>
      </c>
      <c r="Z3326">
        <v>1.54817369417516</v>
      </c>
      <c r="AA3326">
        <v>34</v>
      </c>
      <c r="AB3326">
        <v>1802000</v>
      </c>
      <c r="AC3326">
        <v>43335</v>
      </c>
      <c r="AD3326">
        <v>43318</v>
      </c>
      <c r="AE3326">
        <v>11.516</v>
      </c>
      <c r="AF3326">
        <v>6</v>
      </c>
      <c r="AG3326">
        <v>142307.64000000001</v>
      </c>
      <c r="AH3326">
        <v>323000</v>
      </c>
      <c r="AI3326">
        <v>161500</v>
      </c>
      <c r="AJ3326">
        <v>3.0721957856690998</v>
      </c>
      <c r="AK3326">
        <v>29</v>
      </c>
      <c r="AL3326">
        <v>1682000</v>
      </c>
      <c r="AM3326">
        <v>43373</v>
      </c>
      <c r="AN3326">
        <v>43318</v>
      </c>
      <c r="AO3326">
        <v>4.2</v>
      </c>
      <c r="AP3326" t="s">
        <v>3714</v>
      </c>
      <c r="AQ3326">
        <v>132</v>
      </c>
      <c r="AR3326">
        <v>0</v>
      </c>
      <c r="AS3326">
        <v>0</v>
      </c>
      <c r="AT3326">
        <v>0</v>
      </c>
    </row>
    <row r="3327" spans="1:46" x14ac:dyDescent="0.25">
      <c r="A3327" t="s">
        <v>44</v>
      </c>
      <c r="B3327" t="s">
        <v>140</v>
      </c>
      <c r="C3327" t="s">
        <v>193</v>
      </c>
      <c r="D3327" t="s">
        <v>236</v>
      </c>
      <c r="E3327" t="s">
        <v>322</v>
      </c>
      <c r="F3327" t="s">
        <v>101</v>
      </c>
      <c r="H3327" t="s">
        <v>38</v>
      </c>
      <c r="I3327">
        <v>0</v>
      </c>
      <c r="J3327">
        <v>0</v>
      </c>
      <c r="K3327">
        <v>36</v>
      </c>
      <c r="L3327">
        <v>5</v>
      </c>
      <c r="M3327">
        <v>98940</v>
      </c>
      <c r="N3327">
        <v>185000</v>
      </c>
      <c r="O3327">
        <v>22200</v>
      </c>
      <c r="P3327">
        <v>33.148648648648603</v>
      </c>
      <c r="Q3327">
        <v>20</v>
      </c>
      <c r="R3327">
        <v>740000</v>
      </c>
      <c r="S3327">
        <v>43312</v>
      </c>
      <c r="T3327">
        <v>43008</v>
      </c>
      <c r="U3327">
        <v>3.387</v>
      </c>
      <c r="V3327">
        <v>5</v>
      </c>
      <c r="W3327">
        <v>98940</v>
      </c>
      <c r="X3327">
        <v>185000</v>
      </c>
      <c r="Y3327">
        <v>55500</v>
      </c>
      <c r="Z3327">
        <v>15.958301352992301</v>
      </c>
      <c r="AA3327">
        <v>15</v>
      </c>
      <c r="AB3327">
        <v>555000</v>
      </c>
      <c r="AC3327">
        <v>43338</v>
      </c>
      <c r="AD3327">
        <v>43008</v>
      </c>
      <c r="AE3327">
        <v>3.387</v>
      </c>
      <c r="AF3327">
        <v>2</v>
      </c>
      <c r="AG3327">
        <v>39576</v>
      </c>
      <c r="AH3327">
        <v>74000</v>
      </c>
      <c r="AI3327">
        <v>22200</v>
      </c>
      <c r="AJ3327">
        <v>15.9583009960584</v>
      </c>
      <c r="AK3327">
        <v>13</v>
      </c>
      <c r="AL3327">
        <v>481000</v>
      </c>
      <c r="AM3327">
        <v>43354</v>
      </c>
      <c r="AN3327">
        <v>43008</v>
      </c>
      <c r="AO3327">
        <v>1.4</v>
      </c>
      <c r="AP3327" t="s">
        <v>3715</v>
      </c>
      <c r="AQ3327">
        <v>12</v>
      </c>
      <c r="AR3327">
        <v>0</v>
      </c>
      <c r="AS3327">
        <v>0</v>
      </c>
      <c r="AT3327">
        <v>0</v>
      </c>
    </row>
    <row r="3328" spans="1:46" x14ac:dyDescent="0.25">
      <c r="A3328" t="s">
        <v>44</v>
      </c>
      <c r="B3328" t="s">
        <v>159</v>
      </c>
      <c r="C3328" t="s">
        <v>212</v>
      </c>
      <c r="D3328" t="s">
        <v>236</v>
      </c>
      <c r="E3328" t="s">
        <v>322</v>
      </c>
      <c r="F3328" t="s">
        <v>101</v>
      </c>
      <c r="H3328" t="s">
        <v>38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29</v>
      </c>
      <c r="R3328">
        <v>1972000</v>
      </c>
      <c r="T3328">
        <v>43203</v>
      </c>
      <c r="U3328">
        <v>0</v>
      </c>
      <c r="V3328">
        <v>7</v>
      </c>
      <c r="W3328">
        <v>259638.61</v>
      </c>
      <c r="X3328">
        <v>476000</v>
      </c>
      <c r="Y3328">
        <v>142800</v>
      </c>
      <c r="Z3328">
        <v>14.2849727148004</v>
      </c>
      <c r="AA3328">
        <v>22</v>
      </c>
      <c r="AB3328">
        <v>1496000</v>
      </c>
      <c r="AC3328">
        <v>43338</v>
      </c>
      <c r="AD3328">
        <v>43203</v>
      </c>
      <c r="AE3328">
        <v>4.742</v>
      </c>
      <c r="AF3328">
        <v>4</v>
      </c>
      <c r="AG3328">
        <v>148364.92000000001</v>
      </c>
      <c r="AH3328">
        <v>272000</v>
      </c>
      <c r="AI3328">
        <v>81600</v>
      </c>
      <c r="AJ3328">
        <v>14.2849726440572</v>
      </c>
      <c r="AK3328">
        <v>18</v>
      </c>
      <c r="AL3328">
        <v>1224000</v>
      </c>
      <c r="AM3328">
        <v>43352</v>
      </c>
      <c r="AN3328">
        <v>43203</v>
      </c>
      <c r="AO3328">
        <v>2.8</v>
      </c>
      <c r="AP3328" t="s">
        <v>3716</v>
      </c>
      <c r="AQ3328">
        <v>24</v>
      </c>
      <c r="AR3328">
        <v>0</v>
      </c>
      <c r="AS3328">
        <v>0</v>
      </c>
      <c r="AT3328">
        <v>0</v>
      </c>
    </row>
    <row r="3329" spans="1:46" x14ac:dyDescent="0.25">
      <c r="A3329" t="s">
        <v>44</v>
      </c>
      <c r="B3329" t="s">
        <v>149</v>
      </c>
      <c r="C3329" t="s">
        <v>202</v>
      </c>
      <c r="D3329" t="s">
        <v>236</v>
      </c>
      <c r="E3329" t="s">
        <v>322</v>
      </c>
      <c r="F3329" t="s">
        <v>101</v>
      </c>
      <c r="H3329" t="s">
        <v>38</v>
      </c>
      <c r="I3329">
        <v>0</v>
      </c>
      <c r="J3329">
        <v>0</v>
      </c>
      <c r="K3329">
        <v>12</v>
      </c>
      <c r="L3329">
        <v>2</v>
      </c>
      <c r="M3329">
        <v>60185.72</v>
      </c>
      <c r="N3329">
        <v>110000</v>
      </c>
      <c r="O3329">
        <v>16500</v>
      </c>
      <c r="P3329">
        <v>29.193270588235201</v>
      </c>
      <c r="Q3329">
        <v>30</v>
      </c>
      <c r="R3329">
        <v>1650000</v>
      </c>
      <c r="S3329">
        <v>43310</v>
      </c>
      <c r="T3329">
        <v>43186</v>
      </c>
      <c r="U3329">
        <v>1.355</v>
      </c>
      <c r="V3329">
        <v>1</v>
      </c>
      <c r="W3329">
        <v>30092.86</v>
      </c>
      <c r="X3329">
        <v>55000</v>
      </c>
      <c r="Y3329">
        <v>0</v>
      </c>
      <c r="Z3329">
        <v>39.814279999999997</v>
      </c>
      <c r="AA3329">
        <v>29</v>
      </c>
      <c r="AB3329">
        <v>1595000</v>
      </c>
      <c r="AC3329">
        <v>43334</v>
      </c>
      <c r="AD3329">
        <v>43186</v>
      </c>
      <c r="AE3329">
        <v>0.67700000000000005</v>
      </c>
      <c r="AF3329">
        <v>5</v>
      </c>
      <c r="AG3329">
        <v>150464.29999999999</v>
      </c>
      <c r="AH3329">
        <v>275000</v>
      </c>
      <c r="AI3329">
        <v>82500</v>
      </c>
      <c r="AJ3329">
        <v>14.0204</v>
      </c>
      <c r="AK3329">
        <v>24</v>
      </c>
      <c r="AL3329">
        <v>1320000</v>
      </c>
      <c r="AM3329">
        <v>43366</v>
      </c>
      <c r="AN3329">
        <v>43186</v>
      </c>
      <c r="AO3329">
        <v>3.5</v>
      </c>
      <c r="AP3329" t="s">
        <v>3717</v>
      </c>
      <c r="AQ3329">
        <v>20</v>
      </c>
      <c r="AR3329">
        <v>0</v>
      </c>
      <c r="AS3329">
        <v>0</v>
      </c>
      <c r="AT3329">
        <v>0</v>
      </c>
    </row>
    <row r="3330" spans="1:46" x14ac:dyDescent="0.25">
      <c r="A3330" t="s">
        <v>44</v>
      </c>
      <c r="B3330" t="s">
        <v>132</v>
      </c>
      <c r="C3330" t="s">
        <v>185</v>
      </c>
      <c r="D3330" t="s">
        <v>236</v>
      </c>
      <c r="E3330" t="s">
        <v>322</v>
      </c>
      <c r="F3330" t="s">
        <v>101</v>
      </c>
      <c r="H3330" t="s">
        <v>38</v>
      </c>
      <c r="I3330">
        <v>0</v>
      </c>
      <c r="J3330">
        <v>0</v>
      </c>
      <c r="K3330">
        <v>12</v>
      </c>
      <c r="L3330">
        <v>3</v>
      </c>
      <c r="M3330">
        <v>50819.19</v>
      </c>
      <c r="N3330">
        <v>101700</v>
      </c>
      <c r="O3330">
        <v>0</v>
      </c>
      <c r="P3330">
        <v>45.033324213536503</v>
      </c>
      <c r="Q3330">
        <v>23</v>
      </c>
      <c r="R3330">
        <v>736000</v>
      </c>
      <c r="S3330">
        <v>43312</v>
      </c>
      <c r="T3330">
        <v>43183</v>
      </c>
      <c r="U3330">
        <v>2.032</v>
      </c>
      <c r="V3330">
        <v>12</v>
      </c>
      <c r="W3330">
        <v>203276.76</v>
      </c>
      <c r="X3330">
        <v>385900</v>
      </c>
      <c r="Y3330">
        <v>105600</v>
      </c>
      <c r="Z3330">
        <v>20.226744259559901</v>
      </c>
      <c r="AA3330">
        <v>11</v>
      </c>
      <c r="AB3330">
        <v>372900</v>
      </c>
      <c r="AC3330">
        <v>43340</v>
      </c>
      <c r="AD3330">
        <v>43183</v>
      </c>
      <c r="AE3330">
        <v>8.1289999999999996</v>
      </c>
      <c r="AF3330">
        <v>4</v>
      </c>
      <c r="AG3330">
        <v>67758.92</v>
      </c>
      <c r="AH3330">
        <v>135600</v>
      </c>
      <c r="AI3330">
        <v>0</v>
      </c>
      <c r="AJ3330">
        <v>45.033324362168102</v>
      </c>
      <c r="AK3330">
        <v>7</v>
      </c>
      <c r="AL3330">
        <v>237300</v>
      </c>
      <c r="AM3330">
        <v>43359</v>
      </c>
      <c r="AN3330">
        <v>43376</v>
      </c>
      <c r="AO3330">
        <v>2.8</v>
      </c>
      <c r="AP3330" t="s">
        <v>3718</v>
      </c>
      <c r="AQ3330">
        <v>56</v>
      </c>
      <c r="AR3330">
        <v>0</v>
      </c>
      <c r="AS3330">
        <v>0</v>
      </c>
      <c r="AT3330">
        <v>0</v>
      </c>
    </row>
    <row r="3331" spans="1:46" x14ac:dyDescent="0.25">
      <c r="A3331" t="s">
        <v>44</v>
      </c>
      <c r="B3331" t="s">
        <v>135</v>
      </c>
      <c r="C3331" t="s">
        <v>188</v>
      </c>
      <c r="D3331" t="s">
        <v>236</v>
      </c>
      <c r="E3331" t="s">
        <v>322</v>
      </c>
      <c r="F3331" t="s">
        <v>101</v>
      </c>
      <c r="H3331" t="s">
        <v>38</v>
      </c>
      <c r="I3331">
        <v>0</v>
      </c>
      <c r="J3331">
        <v>0</v>
      </c>
      <c r="K3331">
        <v>6</v>
      </c>
      <c r="L3331">
        <v>5</v>
      </c>
      <c r="M3331">
        <v>118990.39999999999</v>
      </c>
      <c r="N3331">
        <v>240000</v>
      </c>
      <c r="O3331">
        <v>0</v>
      </c>
      <c r="P3331">
        <v>45.462733287885598</v>
      </c>
      <c r="Q3331">
        <v>17</v>
      </c>
      <c r="R3331">
        <v>765000</v>
      </c>
      <c r="S3331">
        <v>43312</v>
      </c>
      <c r="T3331">
        <v>43183</v>
      </c>
      <c r="U3331">
        <v>3.387</v>
      </c>
      <c r="V3331">
        <v>14</v>
      </c>
      <c r="W3331">
        <v>333173.12</v>
      </c>
      <c r="X3331">
        <v>630000</v>
      </c>
      <c r="Y3331">
        <v>189000</v>
      </c>
      <c r="Z3331">
        <v>16.895593669638099</v>
      </c>
      <c r="AA3331">
        <v>3</v>
      </c>
      <c r="AB3331">
        <v>144000</v>
      </c>
      <c r="AC3331">
        <v>43339</v>
      </c>
      <c r="AD3331">
        <v>43183</v>
      </c>
      <c r="AE3331">
        <v>9.484</v>
      </c>
      <c r="AF3331">
        <v>3</v>
      </c>
      <c r="AG3331">
        <v>71394.259999999995</v>
      </c>
      <c r="AH3331">
        <v>144000</v>
      </c>
      <c r="AI3331">
        <v>0</v>
      </c>
      <c r="AJ3331">
        <v>45.462718093428599</v>
      </c>
      <c r="AK3331">
        <v>0</v>
      </c>
      <c r="AL3331">
        <v>0</v>
      </c>
      <c r="AM3331">
        <v>43351</v>
      </c>
      <c r="AN3331">
        <v>43376</v>
      </c>
      <c r="AO3331">
        <v>2.1</v>
      </c>
      <c r="AP3331" t="s">
        <v>3719</v>
      </c>
      <c r="AQ3331">
        <v>0</v>
      </c>
      <c r="AR3331">
        <v>0</v>
      </c>
      <c r="AS3331">
        <v>0</v>
      </c>
      <c r="AT3331">
        <v>0</v>
      </c>
    </row>
    <row r="3332" spans="1:46" x14ac:dyDescent="0.25">
      <c r="A3332" t="s">
        <v>44</v>
      </c>
      <c r="B3332" t="s">
        <v>148</v>
      </c>
      <c r="C3332" t="s">
        <v>201</v>
      </c>
      <c r="D3332" t="s">
        <v>236</v>
      </c>
      <c r="E3332" t="s">
        <v>322</v>
      </c>
      <c r="F3332" t="s">
        <v>101</v>
      </c>
      <c r="H3332" t="s">
        <v>38</v>
      </c>
      <c r="I3332">
        <v>0</v>
      </c>
      <c r="J3332">
        <v>0</v>
      </c>
      <c r="K3332">
        <v>6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O3332">
        <v>0</v>
      </c>
      <c r="AP3332" t="s">
        <v>3720</v>
      </c>
      <c r="AQ3332">
        <v>1</v>
      </c>
      <c r="AR3332">
        <v>0</v>
      </c>
      <c r="AS3332">
        <v>0</v>
      </c>
      <c r="AT3332">
        <v>0</v>
      </c>
    </row>
    <row r="3333" spans="1:46" x14ac:dyDescent="0.25">
      <c r="A3333" t="s">
        <v>41</v>
      </c>
      <c r="B3333" t="s">
        <v>136</v>
      </c>
      <c r="C3333" t="s">
        <v>189</v>
      </c>
      <c r="D3333" t="s">
        <v>236</v>
      </c>
      <c r="E3333" t="s">
        <v>323</v>
      </c>
      <c r="F3333" t="s">
        <v>46</v>
      </c>
      <c r="H3333" t="s">
        <v>38</v>
      </c>
      <c r="I3333">
        <v>216</v>
      </c>
      <c r="J3333">
        <v>216</v>
      </c>
      <c r="K3333">
        <v>12</v>
      </c>
      <c r="L3333">
        <v>112</v>
      </c>
      <c r="M3333">
        <v>2461804.7400000002</v>
      </c>
      <c r="N3333">
        <v>4592000</v>
      </c>
      <c r="O3333">
        <v>1377600</v>
      </c>
      <c r="P3333">
        <v>15.7545665079488</v>
      </c>
      <c r="Q3333">
        <v>-71</v>
      </c>
      <c r="R3333">
        <v>-2911000</v>
      </c>
      <c r="S3333">
        <v>43312</v>
      </c>
      <c r="T3333">
        <v>43267</v>
      </c>
      <c r="U3333">
        <v>75.870999999999995</v>
      </c>
      <c r="V3333">
        <v>112</v>
      </c>
      <c r="W3333">
        <v>2463953.75</v>
      </c>
      <c r="X3333">
        <v>4592000</v>
      </c>
      <c r="Y3333">
        <v>1365300</v>
      </c>
      <c r="Z3333">
        <v>16.002444437475098</v>
      </c>
      <c r="AA3333">
        <v>177</v>
      </c>
      <c r="AB3333">
        <v>7257000</v>
      </c>
      <c r="AC3333">
        <v>43343</v>
      </c>
      <c r="AD3333">
        <v>43347</v>
      </c>
      <c r="AE3333">
        <v>75.870999999999995</v>
      </c>
      <c r="AF3333">
        <v>63</v>
      </c>
      <c r="AG3333">
        <v>1385550.73</v>
      </c>
      <c r="AH3333">
        <v>2583000</v>
      </c>
      <c r="AI3333">
        <v>762600</v>
      </c>
      <c r="AJ3333">
        <v>16.276323724660699</v>
      </c>
      <c r="AK3333">
        <v>148</v>
      </c>
      <c r="AL3333">
        <v>6068000</v>
      </c>
      <c r="AM3333">
        <v>43373</v>
      </c>
      <c r="AN3333">
        <v>43377</v>
      </c>
      <c r="AO3333">
        <v>44.1</v>
      </c>
      <c r="AP3333" t="s">
        <v>3721</v>
      </c>
      <c r="AQ3333">
        <v>63</v>
      </c>
      <c r="AR3333">
        <v>0</v>
      </c>
      <c r="AS3333">
        <v>24</v>
      </c>
      <c r="AT3333">
        <v>0</v>
      </c>
    </row>
    <row r="3334" spans="1:46" x14ac:dyDescent="0.25">
      <c r="A3334" t="s">
        <v>41</v>
      </c>
      <c r="B3334" t="s">
        <v>131</v>
      </c>
      <c r="C3334" t="s">
        <v>184</v>
      </c>
      <c r="D3334" t="s">
        <v>236</v>
      </c>
      <c r="E3334" t="s">
        <v>323</v>
      </c>
      <c r="F3334" t="s">
        <v>46</v>
      </c>
      <c r="H3334" t="s">
        <v>38</v>
      </c>
      <c r="I3334">
        <v>204</v>
      </c>
      <c r="J3334">
        <v>204</v>
      </c>
      <c r="K3334">
        <v>24</v>
      </c>
      <c r="L3334">
        <v>97</v>
      </c>
      <c r="M3334">
        <v>1657625.39</v>
      </c>
      <c r="N3334">
        <v>4161300</v>
      </c>
      <c r="O3334">
        <v>2080650</v>
      </c>
      <c r="P3334">
        <v>12.364504890298701</v>
      </c>
      <c r="Q3334">
        <v>71</v>
      </c>
      <c r="R3334">
        <v>3045900</v>
      </c>
      <c r="S3334">
        <v>43311</v>
      </c>
      <c r="T3334">
        <v>43267</v>
      </c>
      <c r="U3334">
        <v>65.709999999999994</v>
      </c>
      <c r="V3334">
        <v>81</v>
      </c>
      <c r="W3334">
        <v>1384584.16</v>
      </c>
      <c r="X3334">
        <v>3474900</v>
      </c>
      <c r="Y3334">
        <v>1716000</v>
      </c>
      <c r="Z3334">
        <v>13.409370856785401</v>
      </c>
      <c r="AA3334">
        <v>110</v>
      </c>
      <c r="AB3334">
        <v>4719000</v>
      </c>
      <c r="AC3334">
        <v>43343</v>
      </c>
      <c r="AD3334">
        <v>43321</v>
      </c>
      <c r="AE3334">
        <v>54.871000000000002</v>
      </c>
      <c r="AF3334">
        <v>43</v>
      </c>
      <c r="AG3334">
        <v>735106.5</v>
      </c>
      <c r="AH3334">
        <v>1894200</v>
      </c>
      <c r="AI3334">
        <v>808200</v>
      </c>
      <c r="AJ3334">
        <v>25.541698874459001</v>
      </c>
      <c r="AK3334">
        <v>63</v>
      </c>
      <c r="AL3334">
        <v>2891700</v>
      </c>
      <c r="AM3334">
        <v>43373</v>
      </c>
      <c r="AN3334">
        <v>43321</v>
      </c>
      <c r="AO3334">
        <v>30.1</v>
      </c>
      <c r="AP3334" t="s">
        <v>3722</v>
      </c>
      <c r="AQ3334">
        <v>77</v>
      </c>
      <c r="AR3334">
        <v>0</v>
      </c>
      <c r="AS3334">
        <v>24</v>
      </c>
      <c r="AT3334">
        <v>0</v>
      </c>
    </row>
    <row r="3335" spans="1:46" x14ac:dyDescent="0.25">
      <c r="A3335" t="s">
        <v>41</v>
      </c>
      <c r="B3335" t="s">
        <v>134</v>
      </c>
      <c r="C3335" t="s">
        <v>187</v>
      </c>
      <c r="D3335" t="s">
        <v>236</v>
      </c>
      <c r="E3335" t="s">
        <v>323</v>
      </c>
      <c r="F3335" t="s">
        <v>46</v>
      </c>
      <c r="H3335" t="s">
        <v>38</v>
      </c>
      <c r="I3335">
        <v>178</v>
      </c>
      <c r="J3335">
        <v>178</v>
      </c>
      <c r="K3335">
        <v>36</v>
      </c>
      <c r="L3335">
        <v>92</v>
      </c>
      <c r="M3335">
        <v>1077585.9099999999</v>
      </c>
      <c r="N3335">
        <v>2668000</v>
      </c>
      <c r="O3335">
        <v>1102000</v>
      </c>
      <c r="P3335">
        <v>24.307503148325001</v>
      </c>
      <c r="Q3335">
        <v>110</v>
      </c>
      <c r="R3335">
        <v>3190000</v>
      </c>
      <c r="S3335">
        <v>43312</v>
      </c>
      <c r="T3335">
        <v>43261</v>
      </c>
      <c r="U3335">
        <v>62.323</v>
      </c>
      <c r="V3335">
        <v>90</v>
      </c>
      <c r="W3335">
        <v>1071853.3</v>
      </c>
      <c r="X3335">
        <v>2610000</v>
      </c>
      <c r="Y3335">
        <v>1290500</v>
      </c>
      <c r="Z3335">
        <v>10.6450451266975</v>
      </c>
      <c r="AA3335">
        <v>560</v>
      </c>
      <c r="AB3335">
        <v>16240000</v>
      </c>
      <c r="AC3335">
        <v>43343</v>
      </c>
      <c r="AD3335">
        <v>43342</v>
      </c>
      <c r="AE3335">
        <v>60.968000000000004</v>
      </c>
      <c r="AF3335">
        <v>57</v>
      </c>
      <c r="AG3335">
        <v>690545.31</v>
      </c>
      <c r="AH3335">
        <v>1653000</v>
      </c>
      <c r="AI3335">
        <v>754000</v>
      </c>
      <c r="AJ3335">
        <v>15.5061355669097</v>
      </c>
      <c r="AK3335">
        <v>506</v>
      </c>
      <c r="AL3335">
        <v>15686000</v>
      </c>
      <c r="AM3335">
        <v>43364</v>
      </c>
      <c r="AN3335">
        <v>43342</v>
      </c>
      <c r="AO3335">
        <v>39.9</v>
      </c>
      <c r="AP3335" t="s">
        <v>3723</v>
      </c>
      <c r="AQ3335">
        <v>339</v>
      </c>
      <c r="AR3335">
        <v>0</v>
      </c>
      <c r="AS3335">
        <v>0</v>
      </c>
      <c r="AT3335">
        <v>0</v>
      </c>
    </row>
    <row r="3336" spans="1:46" x14ac:dyDescent="0.25">
      <c r="A3336" t="s">
        <v>41</v>
      </c>
      <c r="B3336" t="s">
        <v>133</v>
      </c>
      <c r="C3336" t="s">
        <v>186</v>
      </c>
      <c r="D3336" t="s">
        <v>236</v>
      </c>
      <c r="E3336" t="s">
        <v>323</v>
      </c>
      <c r="F3336" t="s">
        <v>46</v>
      </c>
      <c r="H3336" t="s">
        <v>38</v>
      </c>
      <c r="I3336">
        <v>175</v>
      </c>
      <c r="J3336">
        <v>175</v>
      </c>
      <c r="K3336">
        <v>36</v>
      </c>
      <c r="L3336">
        <v>123</v>
      </c>
      <c r="M3336">
        <v>1853384.97</v>
      </c>
      <c r="N3336">
        <v>4797000</v>
      </c>
      <c r="O3336">
        <v>2262000</v>
      </c>
      <c r="P3336">
        <v>19.576983566158301</v>
      </c>
      <c r="Q3336">
        <v>42</v>
      </c>
      <c r="R3336">
        <v>1722000</v>
      </c>
      <c r="S3336">
        <v>43312</v>
      </c>
      <c r="T3336">
        <v>43261</v>
      </c>
      <c r="U3336">
        <v>83.322999999999993</v>
      </c>
      <c r="V3336">
        <v>29</v>
      </c>
      <c r="W3336">
        <v>450922.01</v>
      </c>
      <c r="X3336">
        <v>1189000</v>
      </c>
      <c r="Y3336">
        <v>594500</v>
      </c>
      <c r="Z3336">
        <v>16.566154513512299</v>
      </c>
      <c r="AA3336">
        <v>409</v>
      </c>
      <c r="AB3336">
        <v>15951000</v>
      </c>
      <c r="AC3336">
        <v>43343</v>
      </c>
      <c r="AD3336">
        <v>43336</v>
      </c>
      <c r="AE3336">
        <v>19.645</v>
      </c>
      <c r="AF3336">
        <v>11</v>
      </c>
      <c r="AG3336">
        <v>174892.19</v>
      </c>
      <c r="AH3336">
        <v>429000</v>
      </c>
      <c r="AI3336">
        <v>128700</v>
      </c>
      <c r="AJ3336">
        <v>35.936926739926697</v>
      </c>
      <c r="AK3336">
        <v>397</v>
      </c>
      <c r="AL3336">
        <v>15483000</v>
      </c>
      <c r="AM3336">
        <v>43365</v>
      </c>
      <c r="AN3336">
        <v>43336</v>
      </c>
      <c r="AO3336">
        <v>7.7</v>
      </c>
      <c r="AP3336" t="s">
        <v>3724</v>
      </c>
      <c r="AQ3336">
        <v>106</v>
      </c>
      <c r="AR3336">
        <v>0</v>
      </c>
      <c r="AS3336">
        <v>0</v>
      </c>
      <c r="AT3336">
        <v>0</v>
      </c>
    </row>
    <row r="3337" spans="1:46" x14ac:dyDescent="0.25">
      <c r="A3337" t="s">
        <v>41</v>
      </c>
      <c r="B3337" t="s">
        <v>137</v>
      </c>
      <c r="C3337" t="s">
        <v>190</v>
      </c>
      <c r="D3337" t="s">
        <v>236</v>
      </c>
      <c r="E3337" t="s">
        <v>323</v>
      </c>
      <c r="F3337" t="s">
        <v>46</v>
      </c>
      <c r="H3337" t="s">
        <v>38</v>
      </c>
      <c r="I3337">
        <v>134</v>
      </c>
      <c r="J3337">
        <v>134</v>
      </c>
      <c r="K3337">
        <v>36</v>
      </c>
      <c r="L3337">
        <v>73</v>
      </c>
      <c r="M3337">
        <v>973890.6</v>
      </c>
      <c r="N3337">
        <v>2555000</v>
      </c>
      <c r="O3337">
        <v>1242500</v>
      </c>
      <c r="P3337">
        <v>18.378692558990998</v>
      </c>
      <c r="Q3337">
        <v>32</v>
      </c>
      <c r="R3337">
        <v>1184000</v>
      </c>
      <c r="S3337">
        <v>43311</v>
      </c>
      <c r="T3337">
        <v>43257</v>
      </c>
      <c r="U3337">
        <v>49.451999999999998</v>
      </c>
      <c r="V3337">
        <v>5</v>
      </c>
      <c r="W3337">
        <v>67865.63</v>
      </c>
      <c r="X3337">
        <v>185000</v>
      </c>
      <c r="Y3337">
        <v>92500</v>
      </c>
      <c r="Z3337">
        <v>19.294926399237699</v>
      </c>
      <c r="AA3337">
        <v>243</v>
      </c>
      <c r="AB3337">
        <v>8505000</v>
      </c>
      <c r="AC3337">
        <v>43339</v>
      </c>
      <c r="AD3337">
        <v>43342</v>
      </c>
      <c r="AE3337">
        <v>3.387</v>
      </c>
      <c r="AF3337">
        <v>8</v>
      </c>
      <c r="AG3337">
        <v>111960.48</v>
      </c>
      <c r="AH3337">
        <v>280000</v>
      </c>
      <c r="AI3337">
        <v>84000</v>
      </c>
      <c r="AJ3337">
        <v>37.165036670576498</v>
      </c>
      <c r="AK3337">
        <v>236</v>
      </c>
      <c r="AL3337">
        <v>8260000</v>
      </c>
      <c r="AM3337">
        <v>43366</v>
      </c>
      <c r="AN3337">
        <v>43342</v>
      </c>
      <c r="AO3337">
        <v>5.6</v>
      </c>
      <c r="AP3337" t="s">
        <v>3725</v>
      </c>
      <c r="AQ3337">
        <v>80</v>
      </c>
      <c r="AR3337">
        <v>0</v>
      </c>
      <c r="AS3337">
        <v>0</v>
      </c>
      <c r="AT3337">
        <v>0</v>
      </c>
    </row>
    <row r="3338" spans="1:46" x14ac:dyDescent="0.25">
      <c r="A3338" t="s">
        <v>41</v>
      </c>
      <c r="B3338" t="s">
        <v>142</v>
      </c>
      <c r="C3338" t="s">
        <v>195</v>
      </c>
      <c r="D3338" t="s">
        <v>236</v>
      </c>
      <c r="E3338" t="s">
        <v>323</v>
      </c>
      <c r="F3338" t="s">
        <v>46</v>
      </c>
      <c r="H3338" t="s">
        <v>38</v>
      </c>
      <c r="I3338">
        <v>98</v>
      </c>
      <c r="J3338">
        <v>98</v>
      </c>
      <c r="K3338">
        <v>36</v>
      </c>
      <c r="L3338">
        <v>45</v>
      </c>
      <c r="M3338">
        <v>637012.35</v>
      </c>
      <c r="N3338">
        <v>1396300</v>
      </c>
      <c r="O3338">
        <v>600460</v>
      </c>
      <c r="P3338">
        <v>11.952957241650701</v>
      </c>
      <c r="Q3338">
        <v>32</v>
      </c>
      <c r="R3338">
        <v>1184000</v>
      </c>
      <c r="S3338">
        <v>43310</v>
      </c>
      <c r="T3338">
        <v>43223</v>
      </c>
      <c r="U3338">
        <v>30.484000000000002</v>
      </c>
      <c r="V3338">
        <v>10</v>
      </c>
      <c r="W3338">
        <v>141558.29999999999</v>
      </c>
      <c r="X3338">
        <v>350000</v>
      </c>
      <c r="Y3338">
        <v>175000</v>
      </c>
      <c r="Z3338">
        <v>11.0204970920117</v>
      </c>
      <c r="AA3338">
        <v>94</v>
      </c>
      <c r="AB3338">
        <v>3290000</v>
      </c>
      <c r="AC3338">
        <v>43333</v>
      </c>
      <c r="AD3338">
        <v>43347</v>
      </c>
      <c r="AE3338">
        <v>6.774</v>
      </c>
      <c r="AF3338">
        <v>3</v>
      </c>
      <c r="AG3338">
        <v>41050.17</v>
      </c>
      <c r="AH3338">
        <v>105000</v>
      </c>
      <c r="AI3338">
        <v>35000</v>
      </c>
      <c r="AJ3338">
        <v>35.492590368613698</v>
      </c>
      <c r="AK3338">
        <v>162</v>
      </c>
      <c r="AL3338">
        <v>5670000</v>
      </c>
      <c r="AM3338">
        <v>43373</v>
      </c>
      <c r="AN3338">
        <v>43347</v>
      </c>
      <c r="AO3338">
        <v>2.1</v>
      </c>
      <c r="AP3338" t="s">
        <v>3726</v>
      </c>
      <c r="AQ3338">
        <v>43</v>
      </c>
      <c r="AR3338">
        <v>0</v>
      </c>
      <c r="AS3338">
        <v>0</v>
      </c>
      <c r="AT3338">
        <v>0</v>
      </c>
    </row>
    <row r="3339" spans="1:46" x14ac:dyDescent="0.25">
      <c r="A3339" t="s">
        <v>41</v>
      </c>
      <c r="B3339" t="s">
        <v>157</v>
      </c>
      <c r="C3339" t="s">
        <v>210</v>
      </c>
      <c r="D3339" t="s">
        <v>236</v>
      </c>
      <c r="E3339" t="s">
        <v>323</v>
      </c>
      <c r="F3339" t="s">
        <v>46</v>
      </c>
      <c r="H3339" t="s">
        <v>38</v>
      </c>
      <c r="I3339">
        <v>85</v>
      </c>
      <c r="J3339">
        <v>85</v>
      </c>
      <c r="K3339">
        <v>6</v>
      </c>
      <c r="L3339">
        <v>126</v>
      </c>
      <c r="M3339">
        <v>5524607.3300000001</v>
      </c>
      <c r="N3339">
        <v>9945600</v>
      </c>
      <c r="O3339">
        <v>2475480</v>
      </c>
      <c r="P3339">
        <v>18.6483207386588</v>
      </c>
      <c r="Q3339">
        <v>217</v>
      </c>
      <c r="R3339">
        <v>18206300</v>
      </c>
      <c r="S3339">
        <v>43312</v>
      </c>
      <c r="T3339">
        <v>43228</v>
      </c>
      <c r="U3339">
        <v>85.355000000000004</v>
      </c>
      <c r="V3339">
        <v>137</v>
      </c>
      <c r="W3339">
        <v>6011278.7300000004</v>
      </c>
      <c r="X3339">
        <v>10955900</v>
      </c>
      <c r="Y3339">
        <v>3263670</v>
      </c>
      <c r="Z3339">
        <v>14.0378459477141</v>
      </c>
      <c r="AA3339">
        <v>104</v>
      </c>
      <c r="AB3339">
        <v>8320000</v>
      </c>
      <c r="AC3339">
        <v>43343</v>
      </c>
      <c r="AD3339">
        <v>43342</v>
      </c>
      <c r="AE3339">
        <v>92.805999999999997</v>
      </c>
      <c r="AF3339">
        <v>63</v>
      </c>
      <c r="AG3339">
        <v>2828421.81</v>
      </c>
      <c r="AH3339">
        <v>5022000</v>
      </c>
      <c r="AI3339">
        <v>1368000</v>
      </c>
      <c r="AJ3339">
        <v>14.8532022214092</v>
      </c>
      <c r="AK3339">
        <v>110</v>
      </c>
      <c r="AL3339">
        <v>8789000</v>
      </c>
      <c r="AM3339">
        <v>43367</v>
      </c>
      <c r="AN3339">
        <v>43377</v>
      </c>
      <c r="AO3339">
        <v>44.1</v>
      </c>
      <c r="AP3339" t="s">
        <v>3727</v>
      </c>
      <c r="AQ3339">
        <v>35</v>
      </c>
      <c r="AR3339">
        <v>0</v>
      </c>
      <c r="AS3339">
        <v>72</v>
      </c>
      <c r="AT3339">
        <v>0</v>
      </c>
    </row>
    <row r="3340" spans="1:46" x14ac:dyDescent="0.25">
      <c r="A3340" t="s">
        <v>41</v>
      </c>
      <c r="B3340" t="s">
        <v>138</v>
      </c>
      <c r="C3340" t="s">
        <v>191</v>
      </c>
      <c r="D3340" t="s">
        <v>236</v>
      </c>
      <c r="E3340" t="s">
        <v>323</v>
      </c>
      <c r="F3340" t="s">
        <v>46</v>
      </c>
      <c r="H3340" t="s">
        <v>38</v>
      </c>
      <c r="I3340">
        <v>72</v>
      </c>
      <c r="J3340">
        <v>72</v>
      </c>
      <c r="K3340">
        <v>36</v>
      </c>
      <c r="L3340">
        <v>3</v>
      </c>
      <c r="M3340">
        <v>40334.14</v>
      </c>
      <c r="N3340">
        <v>75000</v>
      </c>
      <c r="O3340">
        <v>0</v>
      </c>
      <c r="P3340">
        <v>40.843261175582001</v>
      </c>
      <c r="Q3340">
        <v>0</v>
      </c>
      <c r="R3340">
        <v>0</v>
      </c>
      <c r="S3340">
        <v>43297</v>
      </c>
      <c r="T3340">
        <v>43156</v>
      </c>
      <c r="U3340">
        <v>2.032</v>
      </c>
      <c r="V3340">
        <v>3</v>
      </c>
      <c r="W3340">
        <v>40334.129999999997</v>
      </c>
      <c r="X3340">
        <v>75000</v>
      </c>
      <c r="Y3340">
        <v>15000</v>
      </c>
      <c r="Z3340">
        <v>26.0540956162158</v>
      </c>
      <c r="AA3340">
        <v>33</v>
      </c>
      <c r="AB3340">
        <v>825000</v>
      </c>
      <c r="AC3340">
        <v>43343</v>
      </c>
      <c r="AD3340">
        <v>43336</v>
      </c>
      <c r="AE3340">
        <v>2.032</v>
      </c>
      <c r="AF3340">
        <v>13</v>
      </c>
      <c r="AG3340">
        <v>185663.26</v>
      </c>
      <c r="AH3340">
        <v>325000</v>
      </c>
      <c r="AI3340">
        <v>97500</v>
      </c>
      <c r="AJ3340">
        <v>10.228753485513099</v>
      </c>
      <c r="AK3340">
        <v>20</v>
      </c>
      <c r="AL3340">
        <v>500000</v>
      </c>
      <c r="AM3340">
        <v>43373</v>
      </c>
      <c r="AN3340">
        <v>43336</v>
      </c>
      <c r="AO3340">
        <v>9.1</v>
      </c>
      <c r="AP3340" t="s">
        <v>3728</v>
      </c>
      <c r="AQ3340">
        <v>22</v>
      </c>
      <c r="AR3340">
        <v>0</v>
      </c>
      <c r="AS3340">
        <v>0</v>
      </c>
      <c r="AT3340">
        <v>0</v>
      </c>
    </row>
    <row r="3341" spans="1:46" x14ac:dyDescent="0.25">
      <c r="A3341" t="s">
        <v>41</v>
      </c>
      <c r="B3341" t="s">
        <v>132</v>
      </c>
      <c r="C3341" t="s">
        <v>185</v>
      </c>
      <c r="D3341" t="s">
        <v>236</v>
      </c>
      <c r="E3341" t="s">
        <v>323</v>
      </c>
      <c r="F3341" t="s">
        <v>46</v>
      </c>
      <c r="H3341" t="s">
        <v>38</v>
      </c>
      <c r="I3341">
        <v>60</v>
      </c>
      <c r="J3341">
        <v>60</v>
      </c>
      <c r="K3341">
        <v>12</v>
      </c>
      <c r="L3341">
        <v>3</v>
      </c>
      <c r="M3341">
        <v>50817.4</v>
      </c>
      <c r="N3341">
        <v>101700</v>
      </c>
      <c r="O3341">
        <v>0</v>
      </c>
      <c r="P3341">
        <v>45.035260300075002</v>
      </c>
      <c r="Q3341">
        <v>4</v>
      </c>
      <c r="R3341">
        <v>128000</v>
      </c>
      <c r="S3341">
        <v>43306</v>
      </c>
      <c r="T3341">
        <v>43211</v>
      </c>
      <c r="U3341">
        <v>2.032</v>
      </c>
      <c r="V3341">
        <v>2</v>
      </c>
      <c r="W3341">
        <v>33878.28</v>
      </c>
      <c r="X3341">
        <v>64000</v>
      </c>
      <c r="Y3341">
        <v>19200</v>
      </c>
      <c r="Z3341">
        <v>16.8167237713165</v>
      </c>
      <c r="AA3341">
        <v>14</v>
      </c>
      <c r="AB3341">
        <v>474600</v>
      </c>
      <c r="AC3341">
        <v>43314</v>
      </c>
      <c r="AD3341">
        <v>43347</v>
      </c>
      <c r="AE3341">
        <v>1.355</v>
      </c>
      <c r="AF3341">
        <v>4</v>
      </c>
      <c r="AG3341">
        <v>67346.759999999995</v>
      </c>
      <c r="AH3341">
        <v>135600</v>
      </c>
      <c r="AI3341">
        <v>0</v>
      </c>
      <c r="AJ3341">
        <v>45.3676724455037</v>
      </c>
      <c r="AK3341">
        <v>34</v>
      </c>
      <c r="AL3341">
        <v>1152600</v>
      </c>
      <c r="AM3341">
        <v>43372</v>
      </c>
      <c r="AN3341">
        <v>43347</v>
      </c>
      <c r="AO3341">
        <v>2.8</v>
      </c>
      <c r="AP3341" t="s">
        <v>3729</v>
      </c>
      <c r="AQ3341">
        <v>18</v>
      </c>
      <c r="AR3341">
        <v>0</v>
      </c>
      <c r="AS3341">
        <v>0</v>
      </c>
      <c r="AT3341">
        <v>0</v>
      </c>
    </row>
    <row r="3342" spans="1:46" x14ac:dyDescent="0.25">
      <c r="A3342" t="s">
        <v>41</v>
      </c>
      <c r="B3342" t="s">
        <v>141</v>
      </c>
      <c r="C3342" t="s">
        <v>194</v>
      </c>
      <c r="D3342" t="s">
        <v>236</v>
      </c>
      <c r="E3342" t="s">
        <v>323</v>
      </c>
      <c r="F3342" t="s">
        <v>46</v>
      </c>
      <c r="H3342" t="s">
        <v>38</v>
      </c>
      <c r="I3342">
        <v>47</v>
      </c>
      <c r="J3342">
        <v>47</v>
      </c>
      <c r="K3342">
        <v>36</v>
      </c>
      <c r="L3342">
        <v>3</v>
      </c>
      <c r="M3342">
        <v>70153.02</v>
      </c>
      <c r="N3342">
        <v>126000</v>
      </c>
      <c r="O3342">
        <v>0</v>
      </c>
      <c r="P3342">
        <v>38.755300243034497</v>
      </c>
      <c r="Q3342">
        <v>107</v>
      </c>
      <c r="R3342">
        <v>4494000</v>
      </c>
      <c r="S3342">
        <v>43309</v>
      </c>
      <c r="T3342">
        <v>43261</v>
      </c>
      <c r="U3342">
        <v>2.032</v>
      </c>
      <c r="V3342">
        <v>48</v>
      </c>
      <c r="W3342">
        <v>1122448.32</v>
      </c>
      <c r="X3342">
        <v>2016000</v>
      </c>
      <c r="Y3342">
        <v>604800</v>
      </c>
      <c r="Z3342">
        <v>12.507571434771201</v>
      </c>
      <c r="AA3342">
        <v>59</v>
      </c>
      <c r="AB3342">
        <v>2478000</v>
      </c>
      <c r="AC3342">
        <v>43339</v>
      </c>
      <c r="AD3342">
        <v>43261</v>
      </c>
      <c r="AE3342">
        <v>32.515999999999998</v>
      </c>
      <c r="AF3342">
        <v>9</v>
      </c>
      <c r="AG3342">
        <v>213820.44</v>
      </c>
      <c r="AH3342">
        <v>378000</v>
      </c>
      <c r="AI3342">
        <v>75600</v>
      </c>
      <c r="AJ3342">
        <v>22.221400819371201</v>
      </c>
      <c r="AK3342">
        <v>122</v>
      </c>
      <c r="AL3342">
        <v>5124000</v>
      </c>
      <c r="AM3342">
        <v>43359</v>
      </c>
      <c r="AN3342">
        <v>43358</v>
      </c>
      <c r="AO3342">
        <v>6.3</v>
      </c>
      <c r="AP3342" t="s">
        <v>3730</v>
      </c>
      <c r="AQ3342">
        <v>99</v>
      </c>
      <c r="AR3342">
        <v>0</v>
      </c>
      <c r="AS3342">
        <v>0</v>
      </c>
      <c r="AT3342">
        <v>0</v>
      </c>
    </row>
    <row r="3343" spans="1:46" x14ac:dyDescent="0.25">
      <c r="A3343" t="s">
        <v>41</v>
      </c>
      <c r="B3343" t="s">
        <v>155</v>
      </c>
      <c r="C3343" t="s">
        <v>208</v>
      </c>
      <c r="D3343" t="s">
        <v>236</v>
      </c>
      <c r="E3343" t="s">
        <v>323</v>
      </c>
      <c r="F3343" t="s">
        <v>46</v>
      </c>
      <c r="H3343" t="s">
        <v>38</v>
      </c>
      <c r="I3343">
        <v>46</v>
      </c>
      <c r="J3343">
        <v>46</v>
      </c>
      <c r="K3343">
        <v>12</v>
      </c>
      <c r="L3343">
        <v>14</v>
      </c>
      <c r="M3343">
        <v>1180375.71</v>
      </c>
      <c r="N3343">
        <v>2160000</v>
      </c>
      <c r="O3343">
        <v>648000</v>
      </c>
      <c r="P3343">
        <v>14.1261057823657</v>
      </c>
      <c r="Q3343">
        <v>-2</v>
      </c>
      <c r="R3343">
        <v>-312000</v>
      </c>
      <c r="S3343">
        <v>43312</v>
      </c>
      <c r="T3343">
        <v>43267</v>
      </c>
      <c r="U3343">
        <v>9.484</v>
      </c>
      <c r="V3343">
        <v>12</v>
      </c>
      <c r="W3343">
        <v>1031229.84</v>
      </c>
      <c r="X3343">
        <v>1802000</v>
      </c>
      <c r="Y3343">
        <v>447000</v>
      </c>
      <c r="Z3343">
        <v>16.283924440400799</v>
      </c>
      <c r="AA3343">
        <v>46</v>
      </c>
      <c r="AB3343">
        <v>6854000</v>
      </c>
      <c r="AC3343">
        <v>43342</v>
      </c>
      <c r="AD3343">
        <v>43347</v>
      </c>
      <c r="AE3343">
        <v>8.1289999999999996</v>
      </c>
      <c r="AF3343">
        <v>16</v>
      </c>
      <c r="AG3343">
        <v>1401235.69</v>
      </c>
      <c r="AH3343">
        <v>2384000</v>
      </c>
      <c r="AI3343">
        <v>715200</v>
      </c>
      <c r="AJ3343">
        <v>7.6366695174758297</v>
      </c>
      <c r="AK3343">
        <v>53</v>
      </c>
      <c r="AL3343">
        <v>7897000</v>
      </c>
      <c r="AM3343">
        <v>43373</v>
      </c>
      <c r="AN3343">
        <v>43347</v>
      </c>
      <c r="AO3343">
        <v>11.2</v>
      </c>
      <c r="AP3343" t="s">
        <v>3731</v>
      </c>
      <c r="AQ3343">
        <v>29</v>
      </c>
      <c r="AR3343">
        <v>0</v>
      </c>
      <c r="AS3343">
        <v>0</v>
      </c>
      <c r="AT3343">
        <v>0</v>
      </c>
    </row>
    <row r="3344" spans="1:46" x14ac:dyDescent="0.25">
      <c r="A3344" t="s">
        <v>41</v>
      </c>
      <c r="B3344" t="s">
        <v>139</v>
      </c>
      <c r="C3344" t="s">
        <v>192</v>
      </c>
      <c r="D3344" t="s">
        <v>236</v>
      </c>
      <c r="E3344" t="s">
        <v>323</v>
      </c>
      <c r="F3344" t="s">
        <v>46</v>
      </c>
      <c r="H3344" t="s">
        <v>38</v>
      </c>
      <c r="I3344">
        <v>39</v>
      </c>
      <c r="J3344">
        <v>39</v>
      </c>
      <c r="K3344">
        <v>36</v>
      </c>
      <c r="L3344">
        <v>1</v>
      </c>
      <c r="M3344">
        <v>18676.98</v>
      </c>
      <c r="N3344">
        <v>34000</v>
      </c>
      <c r="O3344">
        <v>10200</v>
      </c>
      <c r="P3344">
        <v>13.677824980204599</v>
      </c>
      <c r="Q3344">
        <v>35</v>
      </c>
      <c r="R3344">
        <v>1190000</v>
      </c>
      <c r="S3344">
        <v>43309</v>
      </c>
      <c r="T3344">
        <v>43172</v>
      </c>
      <c r="U3344">
        <v>0.67700000000000005</v>
      </c>
      <c r="V3344">
        <v>14</v>
      </c>
      <c r="W3344">
        <v>261477.78</v>
      </c>
      <c r="X3344">
        <v>476000</v>
      </c>
      <c r="Y3344">
        <v>142800</v>
      </c>
      <c r="Z3344">
        <v>13.6778037473956</v>
      </c>
      <c r="AA3344">
        <v>21</v>
      </c>
      <c r="AB3344">
        <v>714000</v>
      </c>
      <c r="AC3344">
        <v>43342</v>
      </c>
      <c r="AD3344">
        <v>43172</v>
      </c>
      <c r="AE3344">
        <v>9.484</v>
      </c>
      <c r="AF3344">
        <v>14</v>
      </c>
      <c r="AG3344">
        <v>261477.79</v>
      </c>
      <c r="AH3344">
        <v>476000</v>
      </c>
      <c r="AI3344">
        <v>107127</v>
      </c>
      <c r="AJ3344">
        <v>22.025854719096799</v>
      </c>
      <c r="AK3344">
        <v>6</v>
      </c>
      <c r="AL3344">
        <v>204000</v>
      </c>
      <c r="AM3344">
        <v>43363</v>
      </c>
      <c r="AN3344">
        <v>43377</v>
      </c>
      <c r="AO3344">
        <v>9.8000000000000007</v>
      </c>
      <c r="AP3344" t="s">
        <v>3732</v>
      </c>
      <c r="AQ3344">
        <v>4</v>
      </c>
      <c r="AR3344">
        <v>0</v>
      </c>
      <c r="AS3344">
        <v>0</v>
      </c>
      <c r="AT3344">
        <v>0</v>
      </c>
    </row>
    <row r="3345" spans="1:46" x14ac:dyDescent="0.25">
      <c r="A3345" t="s">
        <v>41</v>
      </c>
      <c r="B3345" t="s">
        <v>140</v>
      </c>
      <c r="C3345" t="s">
        <v>193</v>
      </c>
      <c r="D3345" t="s">
        <v>236</v>
      </c>
      <c r="E3345" t="s">
        <v>323</v>
      </c>
      <c r="F3345" t="s">
        <v>46</v>
      </c>
      <c r="H3345" t="s">
        <v>38</v>
      </c>
      <c r="I3345">
        <v>39</v>
      </c>
      <c r="J3345">
        <v>39</v>
      </c>
      <c r="K3345">
        <v>36</v>
      </c>
      <c r="L3345">
        <v>4</v>
      </c>
      <c r="M3345">
        <v>81362.16</v>
      </c>
      <c r="N3345">
        <v>148000</v>
      </c>
      <c r="O3345">
        <v>11100</v>
      </c>
      <c r="P3345">
        <v>34.624999030770603</v>
      </c>
      <c r="Q3345">
        <v>69</v>
      </c>
      <c r="R3345">
        <v>2553000</v>
      </c>
      <c r="S3345">
        <v>43303</v>
      </c>
      <c r="T3345">
        <v>43140</v>
      </c>
      <c r="U3345">
        <v>2.71</v>
      </c>
      <c r="V3345">
        <v>15</v>
      </c>
      <c r="W3345">
        <v>305108.09999999998</v>
      </c>
      <c r="X3345">
        <v>555000</v>
      </c>
      <c r="Y3345">
        <v>166500</v>
      </c>
      <c r="Z3345">
        <v>13.6116061331333</v>
      </c>
      <c r="AA3345">
        <v>54</v>
      </c>
      <c r="AB3345">
        <v>1998000</v>
      </c>
      <c r="AC3345">
        <v>43339</v>
      </c>
      <c r="AD3345">
        <v>43140</v>
      </c>
      <c r="AE3345">
        <v>10.161</v>
      </c>
      <c r="AF3345">
        <v>6</v>
      </c>
      <c r="AG3345">
        <v>122043.24</v>
      </c>
      <c r="AH3345">
        <v>222000</v>
      </c>
      <c r="AI3345">
        <v>33300</v>
      </c>
      <c r="AJ3345">
        <v>28.856617040655401</v>
      </c>
      <c r="AK3345">
        <v>48</v>
      </c>
      <c r="AL3345">
        <v>1776000</v>
      </c>
      <c r="AM3345">
        <v>43370</v>
      </c>
      <c r="AN3345">
        <v>43377</v>
      </c>
      <c r="AO3345">
        <v>4.2</v>
      </c>
      <c r="AP3345" t="s">
        <v>3733</v>
      </c>
      <c r="AQ3345">
        <v>26</v>
      </c>
      <c r="AR3345">
        <v>0</v>
      </c>
      <c r="AS3345">
        <v>0</v>
      </c>
      <c r="AT3345">
        <v>0</v>
      </c>
    </row>
    <row r="3346" spans="1:46" x14ac:dyDescent="0.25">
      <c r="A3346" t="s">
        <v>41</v>
      </c>
      <c r="B3346" t="s">
        <v>163</v>
      </c>
      <c r="C3346" t="s">
        <v>216</v>
      </c>
      <c r="D3346" t="s">
        <v>236</v>
      </c>
      <c r="E3346" t="s">
        <v>323</v>
      </c>
      <c r="F3346" t="s">
        <v>46</v>
      </c>
      <c r="H3346" t="s">
        <v>38</v>
      </c>
      <c r="I3346">
        <v>38</v>
      </c>
      <c r="J3346">
        <v>38</v>
      </c>
      <c r="K3346">
        <v>6</v>
      </c>
      <c r="L3346">
        <v>6</v>
      </c>
      <c r="M3346">
        <v>397999.32</v>
      </c>
      <c r="N3346">
        <v>714000</v>
      </c>
      <c r="O3346">
        <v>214200</v>
      </c>
      <c r="P3346">
        <v>12.405111574553899</v>
      </c>
      <c r="Q3346">
        <v>-5</v>
      </c>
      <c r="R3346">
        <v>-595000</v>
      </c>
      <c r="S3346">
        <v>43310</v>
      </c>
      <c r="T3346">
        <v>43261</v>
      </c>
      <c r="U3346">
        <v>4.0650000000000004</v>
      </c>
      <c r="V3346">
        <v>31</v>
      </c>
      <c r="W3346">
        <v>2140674.1</v>
      </c>
      <c r="X3346">
        <v>3689000</v>
      </c>
      <c r="Y3346">
        <v>1106700</v>
      </c>
      <c r="Z3346">
        <v>8.8122406558470594</v>
      </c>
      <c r="AA3346">
        <v>12</v>
      </c>
      <c r="AB3346">
        <v>1428000</v>
      </c>
      <c r="AC3346">
        <v>43339</v>
      </c>
      <c r="AD3346">
        <v>43321</v>
      </c>
      <c r="AE3346">
        <v>21</v>
      </c>
      <c r="AF3346">
        <v>18</v>
      </c>
      <c r="AG3346">
        <v>1260510.96</v>
      </c>
      <c r="AH3346">
        <v>2142000</v>
      </c>
      <c r="AI3346">
        <v>535500</v>
      </c>
      <c r="AJ3346">
        <v>13.6905038013353</v>
      </c>
      <c r="AK3346">
        <v>11</v>
      </c>
      <c r="AL3346">
        <v>1309000</v>
      </c>
      <c r="AM3346">
        <v>43373</v>
      </c>
      <c r="AN3346">
        <v>43358</v>
      </c>
      <c r="AO3346">
        <v>12.6</v>
      </c>
      <c r="AP3346" t="s">
        <v>3734</v>
      </c>
      <c r="AQ3346">
        <v>1</v>
      </c>
      <c r="AR3346">
        <v>0</v>
      </c>
      <c r="AS3346">
        <v>24</v>
      </c>
      <c r="AT3346">
        <v>0</v>
      </c>
    </row>
    <row r="3347" spans="1:46" x14ac:dyDescent="0.25">
      <c r="A3347" t="s">
        <v>41</v>
      </c>
      <c r="B3347" t="s">
        <v>143</v>
      </c>
      <c r="C3347" t="s">
        <v>196</v>
      </c>
      <c r="D3347" t="s">
        <v>236</v>
      </c>
      <c r="E3347" t="s">
        <v>323</v>
      </c>
      <c r="F3347" t="s">
        <v>46</v>
      </c>
      <c r="H3347" t="s">
        <v>38</v>
      </c>
      <c r="I3347">
        <v>34</v>
      </c>
      <c r="J3347">
        <v>34</v>
      </c>
      <c r="K3347">
        <v>24</v>
      </c>
      <c r="L3347">
        <v>7</v>
      </c>
      <c r="M3347">
        <v>179768.75</v>
      </c>
      <c r="N3347">
        <v>336000</v>
      </c>
      <c r="O3347">
        <v>28800</v>
      </c>
      <c r="P3347">
        <v>35.629679299117498</v>
      </c>
      <c r="Q3347">
        <v>45</v>
      </c>
      <c r="R3347">
        <v>2160000</v>
      </c>
      <c r="S3347">
        <v>43312</v>
      </c>
      <c r="T3347">
        <v>43223</v>
      </c>
      <c r="U3347">
        <v>4.742</v>
      </c>
      <c r="V3347">
        <v>23</v>
      </c>
      <c r="W3347">
        <v>590668.78</v>
      </c>
      <c r="X3347">
        <v>1104000</v>
      </c>
      <c r="Y3347">
        <v>331200</v>
      </c>
      <c r="Z3347">
        <v>15.924474950877</v>
      </c>
      <c r="AA3347">
        <v>22</v>
      </c>
      <c r="AB3347">
        <v>1056000</v>
      </c>
      <c r="AC3347">
        <v>43341</v>
      </c>
      <c r="AD3347">
        <v>43223</v>
      </c>
      <c r="AE3347">
        <v>15.581</v>
      </c>
      <c r="AF3347">
        <v>20</v>
      </c>
      <c r="AG3347">
        <v>513625.09</v>
      </c>
      <c r="AH3347">
        <v>960000</v>
      </c>
      <c r="AI3347">
        <v>278425</v>
      </c>
      <c r="AJ3347">
        <v>17.105586423859702</v>
      </c>
      <c r="AK3347">
        <v>0</v>
      </c>
      <c r="AL3347">
        <v>0</v>
      </c>
      <c r="AM3347">
        <v>43358</v>
      </c>
      <c r="AN3347">
        <v>43377</v>
      </c>
      <c r="AO3347">
        <v>14</v>
      </c>
      <c r="AP3347" t="s">
        <v>3735</v>
      </c>
      <c r="AQ3347">
        <v>10</v>
      </c>
      <c r="AR3347">
        <v>0</v>
      </c>
      <c r="AS3347">
        <v>0</v>
      </c>
      <c r="AT3347">
        <v>0</v>
      </c>
    </row>
    <row r="3348" spans="1:46" x14ac:dyDescent="0.25">
      <c r="A3348" t="s">
        <v>41</v>
      </c>
      <c r="B3348" t="s">
        <v>148</v>
      </c>
      <c r="C3348" t="s">
        <v>201</v>
      </c>
      <c r="D3348" t="s">
        <v>236</v>
      </c>
      <c r="E3348" t="s">
        <v>323</v>
      </c>
      <c r="F3348" t="s">
        <v>46</v>
      </c>
      <c r="H3348" t="s">
        <v>38</v>
      </c>
      <c r="I3348">
        <v>34</v>
      </c>
      <c r="J3348">
        <v>34</v>
      </c>
      <c r="K3348">
        <v>6</v>
      </c>
      <c r="L3348">
        <v>3</v>
      </c>
      <c r="M3348">
        <v>93880.53</v>
      </c>
      <c r="N3348">
        <v>186000</v>
      </c>
      <c r="O3348">
        <v>0</v>
      </c>
      <c r="P3348">
        <v>44.479256421762997</v>
      </c>
      <c r="Q3348">
        <v>1</v>
      </c>
      <c r="R3348">
        <v>59000</v>
      </c>
      <c r="S3348">
        <v>43310</v>
      </c>
      <c r="T3348">
        <v>43211</v>
      </c>
      <c r="U3348">
        <v>2.032</v>
      </c>
      <c r="V3348">
        <v>1</v>
      </c>
      <c r="W3348">
        <v>31293.5</v>
      </c>
      <c r="X3348">
        <v>59000</v>
      </c>
      <c r="Y3348">
        <v>17700</v>
      </c>
      <c r="Z3348">
        <v>16.6516959243136</v>
      </c>
      <c r="AA3348">
        <v>6</v>
      </c>
      <c r="AB3348">
        <v>372000</v>
      </c>
      <c r="AC3348">
        <v>43316</v>
      </c>
      <c r="AD3348">
        <v>43347</v>
      </c>
      <c r="AE3348">
        <v>0.67700000000000005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18</v>
      </c>
      <c r="AL3348">
        <v>1116000</v>
      </c>
      <c r="AN3348">
        <v>43347</v>
      </c>
      <c r="AO3348">
        <v>0</v>
      </c>
      <c r="AP3348" t="s">
        <v>3736</v>
      </c>
      <c r="AQ3348">
        <v>55</v>
      </c>
      <c r="AR3348">
        <v>0</v>
      </c>
      <c r="AS3348">
        <v>0</v>
      </c>
      <c r="AT3348">
        <v>12</v>
      </c>
    </row>
    <row r="3349" spans="1:46" x14ac:dyDescent="0.25">
      <c r="A3349" t="s">
        <v>41</v>
      </c>
      <c r="B3349" t="s">
        <v>144</v>
      </c>
      <c r="C3349" t="s">
        <v>197</v>
      </c>
      <c r="D3349" t="s">
        <v>236</v>
      </c>
      <c r="E3349" t="s">
        <v>323</v>
      </c>
      <c r="F3349" t="s">
        <v>46</v>
      </c>
      <c r="H3349" t="s">
        <v>38</v>
      </c>
      <c r="I3349">
        <v>31</v>
      </c>
      <c r="J3349">
        <v>31</v>
      </c>
      <c r="K3349">
        <v>25</v>
      </c>
      <c r="L3349">
        <v>9</v>
      </c>
      <c r="M3349">
        <v>152457.48000000001</v>
      </c>
      <c r="N3349">
        <v>297000</v>
      </c>
      <c r="O3349">
        <v>19800</v>
      </c>
      <c r="P3349">
        <v>39.500999999999998</v>
      </c>
      <c r="Q3349">
        <v>15</v>
      </c>
      <c r="R3349">
        <v>495000</v>
      </c>
      <c r="S3349">
        <v>43307</v>
      </c>
      <c r="T3349">
        <v>43172</v>
      </c>
      <c r="U3349">
        <v>6.0970000000000004</v>
      </c>
      <c r="V3349">
        <v>12</v>
      </c>
      <c r="W3349">
        <v>203276.64</v>
      </c>
      <c r="X3349">
        <v>396000</v>
      </c>
      <c r="Y3349">
        <v>0</v>
      </c>
      <c r="Z3349">
        <v>43.534266666666603</v>
      </c>
      <c r="AA3349">
        <v>28</v>
      </c>
      <c r="AB3349">
        <v>924000</v>
      </c>
      <c r="AC3349">
        <v>43338</v>
      </c>
      <c r="AD3349">
        <v>43318</v>
      </c>
      <c r="AE3349">
        <v>8.1289999999999996</v>
      </c>
      <c r="AF3349">
        <v>4</v>
      </c>
      <c r="AG3349">
        <v>67758.880000000005</v>
      </c>
      <c r="AH3349">
        <v>132000</v>
      </c>
      <c r="AI3349">
        <v>0</v>
      </c>
      <c r="AJ3349">
        <v>43.534266666666603</v>
      </c>
      <c r="AK3349">
        <v>24</v>
      </c>
      <c r="AL3349">
        <v>792000</v>
      </c>
      <c r="AM3349">
        <v>43359</v>
      </c>
      <c r="AN3349">
        <v>43318</v>
      </c>
      <c r="AO3349">
        <v>2.8</v>
      </c>
      <c r="AP3349" t="s">
        <v>3737</v>
      </c>
      <c r="AQ3349">
        <v>0</v>
      </c>
      <c r="AR3349">
        <v>0</v>
      </c>
      <c r="AS3349">
        <v>0</v>
      </c>
      <c r="AT3349">
        <v>0</v>
      </c>
    </row>
    <row r="3350" spans="1:46" x14ac:dyDescent="0.25">
      <c r="A3350" t="s">
        <v>41</v>
      </c>
      <c r="B3350" t="s">
        <v>170</v>
      </c>
      <c r="C3350" t="s">
        <v>223</v>
      </c>
      <c r="D3350" t="s">
        <v>236</v>
      </c>
      <c r="E3350" t="s">
        <v>323</v>
      </c>
      <c r="F3350" t="s">
        <v>46</v>
      </c>
      <c r="H3350" t="s">
        <v>38</v>
      </c>
      <c r="I3350">
        <v>30</v>
      </c>
      <c r="J3350">
        <v>30</v>
      </c>
      <c r="K3350">
        <v>6</v>
      </c>
      <c r="L3350">
        <v>4</v>
      </c>
      <c r="M3350">
        <v>321689.44</v>
      </c>
      <c r="N3350">
        <v>576000</v>
      </c>
      <c r="O3350">
        <v>0</v>
      </c>
      <c r="P3350">
        <v>38.566252820440099</v>
      </c>
      <c r="Q3350">
        <v>11</v>
      </c>
      <c r="R3350">
        <v>1584000</v>
      </c>
      <c r="S3350">
        <v>43312</v>
      </c>
      <c r="T3350">
        <v>43261</v>
      </c>
      <c r="U3350">
        <v>2.71</v>
      </c>
      <c r="V3350">
        <v>8</v>
      </c>
      <c r="W3350">
        <v>643378.88</v>
      </c>
      <c r="X3350">
        <v>1152000</v>
      </c>
      <c r="Y3350">
        <v>345600</v>
      </c>
      <c r="Z3350">
        <v>12.2375039573707</v>
      </c>
      <c r="AA3350">
        <v>3</v>
      </c>
      <c r="AB3350">
        <v>432000</v>
      </c>
      <c r="AC3350">
        <v>43339</v>
      </c>
      <c r="AD3350">
        <v>43261</v>
      </c>
      <c r="AE3350">
        <v>5.4189999999999996</v>
      </c>
      <c r="AF3350">
        <v>1</v>
      </c>
      <c r="AG3350">
        <v>80422.36</v>
      </c>
      <c r="AH3350">
        <v>144000</v>
      </c>
      <c r="AI3350">
        <v>0</v>
      </c>
      <c r="AJ3350">
        <v>38.566252820440099</v>
      </c>
      <c r="AK3350">
        <v>4</v>
      </c>
      <c r="AL3350">
        <v>576000</v>
      </c>
      <c r="AM3350">
        <v>43365</v>
      </c>
      <c r="AN3350">
        <v>43261</v>
      </c>
      <c r="AO3350">
        <v>0.7</v>
      </c>
      <c r="AP3350" t="s">
        <v>3738</v>
      </c>
      <c r="AQ3350">
        <v>10</v>
      </c>
      <c r="AR3350">
        <v>0</v>
      </c>
      <c r="AS3350">
        <v>0</v>
      </c>
      <c r="AT3350">
        <v>0</v>
      </c>
    </row>
    <row r="3351" spans="1:46" x14ac:dyDescent="0.25">
      <c r="A3351" t="s">
        <v>41</v>
      </c>
      <c r="B3351" t="s">
        <v>169</v>
      </c>
      <c r="C3351" t="s">
        <v>222</v>
      </c>
      <c r="D3351" t="s">
        <v>236</v>
      </c>
      <c r="E3351" t="s">
        <v>323</v>
      </c>
      <c r="F3351" t="s">
        <v>46</v>
      </c>
      <c r="H3351" t="s">
        <v>38</v>
      </c>
      <c r="I3351">
        <v>27</v>
      </c>
      <c r="J3351">
        <v>27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40</v>
      </c>
      <c r="R3351">
        <v>2480000</v>
      </c>
      <c r="T3351">
        <v>43251</v>
      </c>
      <c r="U3351">
        <v>0</v>
      </c>
      <c r="V3351">
        <v>3</v>
      </c>
      <c r="W3351">
        <v>100707.45</v>
      </c>
      <c r="X3351">
        <v>186000</v>
      </c>
      <c r="Y3351">
        <v>55800</v>
      </c>
      <c r="Z3351">
        <v>14.916900660266901</v>
      </c>
      <c r="AA3351">
        <v>37</v>
      </c>
      <c r="AB3351">
        <v>2294000</v>
      </c>
      <c r="AC3351">
        <v>43331</v>
      </c>
      <c r="AD3351">
        <v>43251</v>
      </c>
      <c r="AE3351">
        <v>2.032</v>
      </c>
      <c r="AF3351">
        <v>2</v>
      </c>
      <c r="AG3351">
        <v>67138.31</v>
      </c>
      <c r="AH3351">
        <v>124000</v>
      </c>
      <c r="AI3351">
        <v>18600</v>
      </c>
      <c r="AJ3351">
        <v>29.9315551614201</v>
      </c>
      <c r="AK3351">
        <v>35</v>
      </c>
      <c r="AL3351">
        <v>2170000</v>
      </c>
      <c r="AM3351">
        <v>43355</v>
      </c>
      <c r="AN3351">
        <v>43251</v>
      </c>
      <c r="AO3351">
        <v>1.4</v>
      </c>
      <c r="AP3351" t="s">
        <v>3739</v>
      </c>
      <c r="AQ3351">
        <v>26</v>
      </c>
      <c r="AR3351">
        <v>0</v>
      </c>
      <c r="AS3351">
        <v>0</v>
      </c>
      <c r="AT3351">
        <v>0</v>
      </c>
    </row>
    <row r="3352" spans="1:46" x14ac:dyDescent="0.25">
      <c r="A3352" t="s">
        <v>41</v>
      </c>
      <c r="B3352" t="s">
        <v>146</v>
      </c>
      <c r="C3352" t="s">
        <v>199</v>
      </c>
      <c r="D3352" t="s">
        <v>236</v>
      </c>
      <c r="E3352" t="s">
        <v>323</v>
      </c>
      <c r="F3352" t="s">
        <v>46</v>
      </c>
      <c r="H3352" t="s">
        <v>38</v>
      </c>
      <c r="I3352">
        <v>27</v>
      </c>
      <c r="J3352">
        <v>27</v>
      </c>
      <c r="K3352">
        <v>24</v>
      </c>
      <c r="L3352">
        <v>4</v>
      </c>
      <c r="M3352">
        <v>121426.36</v>
      </c>
      <c r="N3352">
        <v>224000</v>
      </c>
      <c r="O3352">
        <v>67200</v>
      </c>
      <c r="P3352">
        <v>14.8156915981642</v>
      </c>
      <c r="Q3352">
        <v>17</v>
      </c>
      <c r="R3352">
        <v>952000</v>
      </c>
      <c r="S3352">
        <v>43306</v>
      </c>
      <c r="T3352">
        <v>43094</v>
      </c>
      <c r="U3352">
        <v>2.71</v>
      </c>
      <c r="V3352">
        <v>8</v>
      </c>
      <c r="W3352">
        <v>242852.72</v>
      </c>
      <c r="X3352">
        <v>448000</v>
      </c>
      <c r="Y3352">
        <v>134400</v>
      </c>
      <c r="Z3352">
        <v>14.815691299367201</v>
      </c>
      <c r="AA3352">
        <v>33</v>
      </c>
      <c r="AB3352">
        <v>1848000</v>
      </c>
      <c r="AC3352">
        <v>43339</v>
      </c>
      <c r="AD3352">
        <v>43342</v>
      </c>
      <c r="AE3352">
        <v>5.4189999999999996</v>
      </c>
      <c r="AF3352">
        <v>6</v>
      </c>
      <c r="AG3352">
        <v>194223.72</v>
      </c>
      <c r="AH3352">
        <v>336000</v>
      </c>
      <c r="AI3352">
        <v>84000</v>
      </c>
      <c r="AJ3352">
        <v>15.219804728261799</v>
      </c>
      <c r="AK3352">
        <v>29</v>
      </c>
      <c r="AL3352">
        <v>1624000</v>
      </c>
      <c r="AM3352">
        <v>43372</v>
      </c>
      <c r="AN3352">
        <v>43342</v>
      </c>
      <c r="AO3352">
        <v>4.2</v>
      </c>
      <c r="AP3352" t="s">
        <v>3740</v>
      </c>
      <c r="AQ3352">
        <v>38</v>
      </c>
      <c r="AR3352">
        <v>0</v>
      </c>
      <c r="AS3352">
        <v>0</v>
      </c>
      <c r="AT3352">
        <v>0</v>
      </c>
    </row>
    <row r="3353" spans="1:46" x14ac:dyDescent="0.25">
      <c r="A3353" t="s">
        <v>41</v>
      </c>
      <c r="B3353" t="s">
        <v>147</v>
      </c>
      <c r="C3353" t="s">
        <v>200</v>
      </c>
      <c r="D3353" t="s">
        <v>236</v>
      </c>
      <c r="E3353" t="s">
        <v>323</v>
      </c>
      <c r="F3353" t="s">
        <v>46</v>
      </c>
      <c r="H3353" t="s">
        <v>38</v>
      </c>
      <c r="I3353">
        <v>26</v>
      </c>
      <c r="J3353">
        <v>26</v>
      </c>
      <c r="K3353">
        <v>25</v>
      </c>
      <c r="L3353">
        <v>3</v>
      </c>
      <c r="M3353">
        <v>50819.16</v>
      </c>
      <c r="N3353">
        <v>96000</v>
      </c>
      <c r="O3353">
        <v>6400</v>
      </c>
      <c r="P3353">
        <v>37.610405901843698</v>
      </c>
      <c r="Q3353">
        <v>13</v>
      </c>
      <c r="R3353">
        <v>416000</v>
      </c>
      <c r="S3353">
        <v>43302</v>
      </c>
      <c r="T3353">
        <v>43140</v>
      </c>
      <c r="U3353">
        <v>2.032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13</v>
      </c>
      <c r="AB3353">
        <v>416000</v>
      </c>
      <c r="AD3353">
        <v>43140</v>
      </c>
      <c r="AE3353">
        <v>0</v>
      </c>
      <c r="AF3353">
        <v>2</v>
      </c>
      <c r="AG3353">
        <v>33879.440000000002</v>
      </c>
      <c r="AH3353">
        <v>64000</v>
      </c>
      <c r="AI3353">
        <v>19200</v>
      </c>
      <c r="AJ3353">
        <v>16.813875557049901</v>
      </c>
      <c r="AK3353">
        <v>10</v>
      </c>
      <c r="AL3353">
        <v>320000</v>
      </c>
      <c r="AM3353">
        <v>43353</v>
      </c>
      <c r="AN3353">
        <v>43140</v>
      </c>
      <c r="AO3353">
        <v>1.4</v>
      </c>
      <c r="AP3353" t="s">
        <v>3741</v>
      </c>
      <c r="AQ3353">
        <v>0</v>
      </c>
      <c r="AR3353">
        <v>0</v>
      </c>
      <c r="AS3353">
        <v>0</v>
      </c>
      <c r="AT3353">
        <v>0</v>
      </c>
    </row>
    <row r="3354" spans="1:46" x14ac:dyDescent="0.25">
      <c r="A3354" t="s">
        <v>41</v>
      </c>
      <c r="B3354" t="s">
        <v>149</v>
      </c>
      <c r="C3354" t="s">
        <v>202</v>
      </c>
      <c r="D3354" t="s">
        <v>236</v>
      </c>
      <c r="E3354" t="s">
        <v>323</v>
      </c>
      <c r="F3354" t="s">
        <v>46</v>
      </c>
      <c r="H3354" t="s">
        <v>38</v>
      </c>
      <c r="I3354">
        <v>24</v>
      </c>
      <c r="J3354">
        <v>24</v>
      </c>
      <c r="K3354">
        <v>12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20</v>
      </c>
      <c r="R3354">
        <v>1100000</v>
      </c>
      <c r="T3354">
        <v>43193</v>
      </c>
      <c r="U3354">
        <v>0</v>
      </c>
      <c r="V3354">
        <v>1</v>
      </c>
      <c r="W3354">
        <v>30092.74</v>
      </c>
      <c r="X3354">
        <v>55000</v>
      </c>
      <c r="Y3354">
        <v>0</v>
      </c>
      <c r="Z3354">
        <v>39.814520000000002</v>
      </c>
      <c r="AA3354">
        <v>19</v>
      </c>
      <c r="AB3354">
        <v>1045000</v>
      </c>
      <c r="AC3354">
        <v>43330</v>
      </c>
      <c r="AD3354">
        <v>43193</v>
      </c>
      <c r="AE3354">
        <v>0.67700000000000005</v>
      </c>
      <c r="AF3354">
        <v>7</v>
      </c>
      <c r="AG3354">
        <v>210649.14</v>
      </c>
      <c r="AH3354">
        <v>385000</v>
      </c>
      <c r="AI3354">
        <v>115500</v>
      </c>
      <c r="AJ3354">
        <v>14.0207591836734</v>
      </c>
      <c r="AK3354">
        <v>12</v>
      </c>
      <c r="AL3354">
        <v>660000</v>
      </c>
      <c r="AM3354">
        <v>43361</v>
      </c>
      <c r="AN3354">
        <v>43193</v>
      </c>
      <c r="AO3354">
        <v>4.9000000000000004</v>
      </c>
      <c r="AP3354" t="s">
        <v>3742</v>
      </c>
      <c r="AQ3354">
        <v>9</v>
      </c>
      <c r="AR3354">
        <v>0</v>
      </c>
      <c r="AS3354">
        <v>0</v>
      </c>
      <c r="AT3354">
        <v>0</v>
      </c>
    </row>
    <row r="3355" spans="1:46" x14ac:dyDescent="0.25">
      <c r="A3355" t="s">
        <v>41</v>
      </c>
      <c r="B3355" t="s">
        <v>135</v>
      </c>
      <c r="C3355" t="s">
        <v>188</v>
      </c>
      <c r="D3355" t="s">
        <v>236</v>
      </c>
      <c r="E3355" t="s">
        <v>323</v>
      </c>
      <c r="F3355" t="s">
        <v>46</v>
      </c>
      <c r="H3355" t="s">
        <v>38</v>
      </c>
      <c r="I3355">
        <v>24</v>
      </c>
      <c r="J3355">
        <v>24</v>
      </c>
      <c r="K3355">
        <v>6</v>
      </c>
      <c r="L3355">
        <v>1</v>
      </c>
      <c r="M3355">
        <v>23798.03</v>
      </c>
      <c r="N3355">
        <v>48000</v>
      </c>
      <c r="O3355">
        <v>0</v>
      </c>
      <c r="P3355">
        <v>45.462848371142897</v>
      </c>
      <c r="Q3355">
        <v>1</v>
      </c>
      <c r="R3355">
        <v>45000</v>
      </c>
      <c r="S3355">
        <v>43312</v>
      </c>
      <c r="T3355">
        <v>43211</v>
      </c>
      <c r="U3355">
        <v>0.67700000000000005</v>
      </c>
      <c r="V3355">
        <v>8</v>
      </c>
      <c r="W3355">
        <v>190384</v>
      </c>
      <c r="X3355">
        <v>360000</v>
      </c>
      <c r="Y3355">
        <v>108000</v>
      </c>
      <c r="Z3355">
        <v>16.895872982895099</v>
      </c>
      <c r="AA3355">
        <v>5</v>
      </c>
      <c r="AB3355">
        <v>240000</v>
      </c>
      <c r="AC3355">
        <v>43327</v>
      </c>
      <c r="AD3355">
        <v>43336</v>
      </c>
      <c r="AE3355">
        <v>5.4189999999999996</v>
      </c>
      <c r="AF3355">
        <v>1</v>
      </c>
      <c r="AG3355">
        <v>23798</v>
      </c>
      <c r="AH3355">
        <v>48000</v>
      </c>
      <c r="AI3355">
        <v>0</v>
      </c>
      <c r="AJ3355">
        <v>45.462917121142297</v>
      </c>
      <c r="AK3355">
        <v>10</v>
      </c>
      <c r="AL3355">
        <v>480000</v>
      </c>
      <c r="AM3355">
        <v>43361</v>
      </c>
      <c r="AN3355">
        <v>43358</v>
      </c>
      <c r="AO3355">
        <v>0.7</v>
      </c>
      <c r="AP3355" t="s">
        <v>3743</v>
      </c>
      <c r="AQ3355">
        <v>5</v>
      </c>
      <c r="AR3355">
        <v>0</v>
      </c>
      <c r="AS3355">
        <v>0</v>
      </c>
      <c r="AT3355">
        <v>0</v>
      </c>
    </row>
    <row r="3356" spans="1:46" x14ac:dyDescent="0.25">
      <c r="A3356" t="s">
        <v>41</v>
      </c>
      <c r="B3356" t="s">
        <v>153</v>
      </c>
      <c r="C3356" t="s">
        <v>206</v>
      </c>
      <c r="D3356" t="s">
        <v>236</v>
      </c>
      <c r="E3356" t="s">
        <v>323</v>
      </c>
      <c r="F3356" t="s">
        <v>46</v>
      </c>
      <c r="H3356" t="s">
        <v>38</v>
      </c>
      <c r="I3356">
        <v>23</v>
      </c>
      <c r="J3356">
        <v>23</v>
      </c>
      <c r="K3356">
        <v>12</v>
      </c>
      <c r="L3356">
        <v>3</v>
      </c>
      <c r="M3356">
        <v>213620.4</v>
      </c>
      <c r="N3356">
        <v>382000</v>
      </c>
      <c r="O3356">
        <v>77100</v>
      </c>
      <c r="P3356">
        <v>22.931308575225501</v>
      </c>
      <c r="Q3356">
        <v>-3</v>
      </c>
      <c r="R3356">
        <v>-396000</v>
      </c>
      <c r="S3356">
        <v>43310</v>
      </c>
      <c r="T3356">
        <v>43257</v>
      </c>
      <c r="U3356">
        <v>2.032</v>
      </c>
      <c r="V3356">
        <v>12</v>
      </c>
      <c r="W3356">
        <v>882458.74</v>
      </c>
      <c r="X3356">
        <v>1518000</v>
      </c>
      <c r="Y3356">
        <v>415800</v>
      </c>
      <c r="Z3356">
        <v>11.9302654690618</v>
      </c>
      <c r="AA3356">
        <v>33</v>
      </c>
      <c r="AB3356">
        <v>4158000</v>
      </c>
      <c r="AC3356">
        <v>43331</v>
      </c>
      <c r="AD3356">
        <v>43336</v>
      </c>
      <c r="AE3356">
        <v>8.1289999999999996</v>
      </c>
      <c r="AF3356">
        <v>11</v>
      </c>
      <c r="AG3356">
        <v>818595.68</v>
      </c>
      <c r="AH3356">
        <v>1386000</v>
      </c>
      <c r="AI3356">
        <v>415800</v>
      </c>
      <c r="AJ3356">
        <v>7.1886984126984101</v>
      </c>
      <c r="AK3356">
        <v>23</v>
      </c>
      <c r="AL3356">
        <v>2898000</v>
      </c>
      <c r="AM3356">
        <v>43373</v>
      </c>
      <c r="AN3356">
        <v>43336</v>
      </c>
      <c r="AO3356">
        <v>7.7</v>
      </c>
      <c r="AP3356" t="s">
        <v>3744</v>
      </c>
      <c r="AQ3356">
        <v>4</v>
      </c>
      <c r="AR3356">
        <v>0</v>
      </c>
      <c r="AS3356">
        <v>0</v>
      </c>
      <c r="AT3356">
        <v>0</v>
      </c>
    </row>
    <row r="3357" spans="1:46" x14ac:dyDescent="0.25">
      <c r="A3357" t="s">
        <v>41</v>
      </c>
      <c r="B3357" t="s">
        <v>162</v>
      </c>
      <c r="C3357" t="s">
        <v>215</v>
      </c>
      <c r="D3357" t="s">
        <v>236</v>
      </c>
      <c r="E3357" t="s">
        <v>323</v>
      </c>
      <c r="F3357" t="s">
        <v>46</v>
      </c>
      <c r="H3357" t="s">
        <v>38</v>
      </c>
      <c r="I3357">
        <v>22</v>
      </c>
      <c r="J3357">
        <v>22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15</v>
      </c>
      <c r="R3357">
        <v>1950000</v>
      </c>
      <c r="T3357">
        <v>43251</v>
      </c>
      <c r="U3357">
        <v>0</v>
      </c>
      <c r="V3357">
        <v>2</v>
      </c>
      <c r="W3357">
        <v>145251.76999999999</v>
      </c>
      <c r="X3357">
        <v>260000</v>
      </c>
      <c r="Y3357">
        <v>78000</v>
      </c>
      <c r="Z3357">
        <v>12.2104684401386</v>
      </c>
      <c r="AA3357">
        <v>13</v>
      </c>
      <c r="AB3357">
        <v>1599000</v>
      </c>
      <c r="AC3357">
        <v>43325</v>
      </c>
      <c r="AD3357">
        <v>43251</v>
      </c>
      <c r="AE3357">
        <v>1.355</v>
      </c>
      <c r="AF3357">
        <v>9</v>
      </c>
      <c r="AG3357">
        <v>665424.16</v>
      </c>
      <c r="AH3357">
        <v>1107000</v>
      </c>
      <c r="AI3357">
        <v>332100</v>
      </c>
      <c r="AJ3357">
        <v>5.5405114889279297</v>
      </c>
      <c r="AK3357">
        <v>12</v>
      </c>
      <c r="AL3357">
        <v>1476000</v>
      </c>
      <c r="AM3357">
        <v>43373</v>
      </c>
      <c r="AN3357">
        <v>43353</v>
      </c>
      <c r="AO3357">
        <v>6.3</v>
      </c>
      <c r="AP3357" t="s">
        <v>3745</v>
      </c>
      <c r="AQ3357">
        <v>28</v>
      </c>
      <c r="AR3357">
        <v>0</v>
      </c>
      <c r="AS3357">
        <v>0</v>
      </c>
      <c r="AT3357">
        <v>0</v>
      </c>
    </row>
    <row r="3358" spans="1:46" x14ac:dyDescent="0.25">
      <c r="A3358" t="s">
        <v>41</v>
      </c>
      <c r="B3358" t="s">
        <v>159</v>
      </c>
      <c r="C3358" t="s">
        <v>212</v>
      </c>
      <c r="D3358" t="s">
        <v>236</v>
      </c>
      <c r="E3358" t="s">
        <v>323</v>
      </c>
      <c r="F3358" t="s">
        <v>46</v>
      </c>
      <c r="H3358" t="s">
        <v>38</v>
      </c>
      <c r="I3358">
        <v>21</v>
      </c>
      <c r="J3358">
        <v>21</v>
      </c>
      <c r="K3358">
        <v>1</v>
      </c>
      <c r="L3358">
        <v>3</v>
      </c>
      <c r="M3358">
        <v>110478.6</v>
      </c>
      <c r="N3358">
        <v>204000</v>
      </c>
      <c r="O3358">
        <v>20400</v>
      </c>
      <c r="P3358">
        <v>33.8091176831105</v>
      </c>
      <c r="Q3358">
        <v>22</v>
      </c>
      <c r="R3358">
        <v>1496000</v>
      </c>
      <c r="S3358">
        <v>43304</v>
      </c>
      <c r="T3358">
        <v>43249</v>
      </c>
      <c r="U3358">
        <v>2.032</v>
      </c>
      <c r="V3358">
        <v>2</v>
      </c>
      <c r="W3358">
        <v>73652.399999999994</v>
      </c>
      <c r="X3358">
        <v>136000</v>
      </c>
      <c r="Y3358">
        <v>40800</v>
      </c>
      <c r="Z3358">
        <v>14.8974374217571</v>
      </c>
      <c r="AA3358">
        <v>20</v>
      </c>
      <c r="AB3358">
        <v>1360000</v>
      </c>
      <c r="AC3358">
        <v>43326</v>
      </c>
      <c r="AD3358">
        <v>43249</v>
      </c>
      <c r="AE3358">
        <v>1.355</v>
      </c>
      <c r="AF3358">
        <v>2</v>
      </c>
      <c r="AG3358">
        <v>73652.399999999994</v>
      </c>
      <c r="AH3358">
        <v>136000</v>
      </c>
      <c r="AI3358">
        <v>40800</v>
      </c>
      <c r="AJ3358">
        <v>14.8974374217571</v>
      </c>
      <c r="AK3358">
        <v>18</v>
      </c>
      <c r="AL3358">
        <v>1224000</v>
      </c>
      <c r="AM3358">
        <v>43361</v>
      </c>
      <c r="AN3358">
        <v>43249</v>
      </c>
      <c r="AO3358">
        <v>1.4</v>
      </c>
      <c r="AP3358" t="s">
        <v>3746</v>
      </c>
      <c r="AQ3358">
        <v>21</v>
      </c>
      <c r="AR3358">
        <v>0</v>
      </c>
      <c r="AS3358">
        <v>0</v>
      </c>
      <c r="AT3358">
        <v>0</v>
      </c>
    </row>
    <row r="3359" spans="1:46" x14ac:dyDescent="0.25">
      <c r="A3359" t="s">
        <v>41</v>
      </c>
      <c r="B3359" t="s">
        <v>150</v>
      </c>
      <c r="C3359" t="s">
        <v>203</v>
      </c>
      <c r="D3359" t="s">
        <v>236</v>
      </c>
      <c r="E3359" t="s">
        <v>323</v>
      </c>
      <c r="F3359" t="s">
        <v>46</v>
      </c>
      <c r="H3359" t="s">
        <v>38</v>
      </c>
      <c r="I3359">
        <v>18</v>
      </c>
      <c r="J3359">
        <v>18</v>
      </c>
      <c r="K3359">
        <v>6</v>
      </c>
      <c r="L3359">
        <v>1</v>
      </c>
      <c r="M3359">
        <v>113739.55</v>
      </c>
      <c r="N3359">
        <v>209000</v>
      </c>
      <c r="O3359">
        <v>0</v>
      </c>
      <c r="P3359">
        <v>40.137078947368401</v>
      </c>
      <c r="Q3359">
        <v>13</v>
      </c>
      <c r="R3359">
        <v>2717000</v>
      </c>
      <c r="S3359">
        <v>43303</v>
      </c>
      <c r="T3359">
        <v>43211</v>
      </c>
      <c r="U3359">
        <v>0.67700000000000005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13</v>
      </c>
      <c r="AB3359">
        <v>2717000</v>
      </c>
      <c r="AD3359">
        <v>43211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13</v>
      </c>
      <c r="AL3359">
        <v>3133000</v>
      </c>
      <c r="AN3359">
        <v>43211</v>
      </c>
      <c r="AO3359">
        <v>0</v>
      </c>
      <c r="AP3359" t="s">
        <v>3747</v>
      </c>
      <c r="AQ3359">
        <v>1</v>
      </c>
      <c r="AR3359">
        <v>0</v>
      </c>
      <c r="AS3359">
        <v>0</v>
      </c>
      <c r="AT3359">
        <v>0</v>
      </c>
    </row>
    <row r="3360" spans="1:46" x14ac:dyDescent="0.25">
      <c r="A3360" t="s">
        <v>41</v>
      </c>
      <c r="B3360" t="s">
        <v>173</v>
      </c>
      <c r="C3360" t="s">
        <v>226</v>
      </c>
      <c r="D3360" t="s">
        <v>236</v>
      </c>
      <c r="E3360" t="s">
        <v>323</v>
      </c>
      <c r="F3360" t="s">
        <v>46</v>
      </c>
      <c r="H3360" t="s">
        <v>38</v>
      </c>
      <c r="I3360">
        <v>18</v>
      </c>
      <c r="J3360">
        <v>18</v>
      </c>
      <c r="K3360">
        <v>12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43211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43211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N3360">
        <v>43211</v>
      </c>
      <c r="AO3360">
        <v>0</v>
      </c>
      <c r="AP3360" t="s">
        <v>3748</v>
      </c>
      <c r="AQ3360">
        <v>0</v>
      </c>
      <c r="AR3360">
        <v>0</v>
      </c>
      <c r="AS3360">
        <v>0</v>
      </c>
      <c r="AT3360">
        <v>0</v>
      </c>
    </row>
    <row r="3361" spans="1:46" x14ac:dyDescent="0.25">
      <c r="A3361" t="s">
        <v>41</v>
      </c>
      <c r="B3361" t="s">
        <v>158</v>
      </c>
      <c r="C3361" t="s">
        <v>211</v>
      </c>
      <c r="D3361" t="s">
        <v>236</v>
      </c>
      <c r="E3361" t="s">
        <v>323</v>
      </c>
      <c r="F3361" t="s">
        <v>46</v>
      </c>
      <c r="H3361" t="s">
        <v>38</v>
      </c>
      <c r="I3361">
        <v>18</v>
      </c>
      <c r="J3361">
        <v>18</v>
      </c>
      <c r="K3361">
        <v>12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O3361">
        <v>0</v>
      </c>
      <c r="AP3361" t="s">
        <v>3749</v>
      </c>
      <c r="AQ3361">
        <v>22</v>
      </c>
      <c r="AR3361">
        <v>0</v>
      </c>
      <c r="AS3361">
        <v>0</v>
      </c>
      <c r="AT3361">
        <v>0</v>
      </c>
    </row>
    <row r="3362" spans="1:46" x14ac:dyDescent="0.25">
      <c r="A3362" t="s">
        <v>41</v>
      </c>
      <c r="B3362" t="s">
        <v>167</v>
      </c>
      <c r="C3362" t="s">
        <v>220</v>
      </c>
      <c r="D3362" t="s">
        <v>236</v>
      </c>
      <c r="E3362" t="s">
        <v>323</v>
      </c>
      <c r="F3362" t="s">
        <v>46</v>
      </c>
      <c r="H3362" t="s">
        <v>38</v>
      </c>
      <c r="I3362">
        <v>17</v>
      </c>
      <c r="J3362">
        <v>17</v>
      </c>
      <c r="K3362">
        <v>6</v>
      </c>
      <c r="L3362">
        <v>13</v>
      </c>
      <c r="M3362">
        <v>598809.59</v>
      </c>
      <c r="N3362">
        <v>1031000</v>
      </c>
      <c r="O3362">
        <v>284400</v>
      </c>
      <c r="P3362">
        <v>11.7746385299592</v>
      </c>
      <c r="Q3362">
        <v>35</v>
      </c>
      <c r="R3362">
        <v>2905000</v>
      </c>
      <c r="S3362">
        <v>43311</v>
      </c>
      <c r="T3362">
        <v>43251</v>
      </c>
      <c r="U3362">
        <v>8.8059999999999992</v>
      </c>
      <c r="V3362">
        <v>17</v>
      </c>
      <c r="W3362">
        <v>783058.67</v>
      </c>
      <c r="X3362">
        <v>1411000</v>
      </c>
      <c r="Y3362">
        <v>423300</v>
      </c>
      <c r="Z3362">
        <v>12.7908740596546</v>
      </c>
      <c r="AA3362">
        <v>18</v>
      </c>
      <c r="AB3362">
        <v>1494000</v>
      </c>
      <c r="AC3362">
        <v>43343</v>
      </c>
      <c r="AD3362">
        <v>43251</v>
      </c>
      <c r="AE3362">
        <v>11.516</v>
      </c>
      <c r="AF3362">
        <v>8</v>
      </c>
      <c r="AG3362">
        <v>376583.2</v>
      </c>
      <c r="AH3362">
        <v>640000</v>
      </c>
      <c r="AI3362">
        <v>192000</v>
      </c>
      <c r="AJ3362">
        <v>7.5353749380817199</v>
      </c>
      <c r="AK3362">
        <v>22</v>
      </c>
      <c r="AL3362">
        <v>1738000</v>
      </c>
      <c r="AM3362">
        <v>43373</v>
      </c>
      <c r="AN3362">
        <v>43353</v>
      </c>
      <c r="AO3362">
        <v>5.6</v>
      </c>
      <c r="AP3362" t="s">
        <v>3750</v>
      </c>
      <c r="AQ3362">
        <v>22</v>
      </c>
      <c r="AR3362">
        <v>0</v>
      </c>
      <c r="AS3362">
        <v>0</v>
      </c>
      <c r="AT3362">
        <v>0</v>
      </c>
    </row>
    <row r="3363" spans="1:46" x14ac:dyDescent="0.25">
      <c r="A3363" t="s">
        <v>41</v>
      </c>
      <c r="B3363" t="s">
        <v>151</v>
      </c>
      <c r="C3363" t="s">
        <v>204</v>
      </c>
      <c r="D3363" t="s">
        <v>236</v>
      </c>
      <c r="E3363" t="s">
        <v>323</v>
      </c>
      <c r="F3363" t="s">
        <v>46</v>
      </c>
      <c r="H3363" t="s">
        <v>38</v>
      </c>
      <c r="I3363">
        <v>16</v>
      </c>
      <c r="J3363">
        <v>16</v>
      </c>
      <c r="K3363">
        <v>12</v>
      </c>
      <c r="L3363">
        <v>14</v>
      </c>
      <c r="M3363">
        <v>745728.06</v>
      </c>
      <c r="N3363">
        <v>1356000</v>
      </c>
      <c r="O3363">
        <v>406800</v>
      </c>
      <c r="P3363">
        <v>13.579765495830101</v>
      </c>
      <c r="Q3363">
        <v>-5</v>
      </c>
      <c r="R3363">
        <v>-495000</v>
      </c>
      <c r="S3363">
        <v>43310</v>
      </c>
      <c r="T3363">
        <v>43257</v>
      </c>
      <c r="U3363">
        <v>9.484</v>
      </c>
      <c r="V3363">
        <v>3</v>
      </c>
      <c r="W3363">
        <v>162666.82</v>
      </c>
      <c r="X3363">
        <v>285000</v>
      </c>
      <c r="Y3363">
        <v>85500</v>
      </c>
      <c r="Z3363">
        <v>10.309021374053099</v>
      </c>
      <c r="AA3363">
        <v>52</v>
      </c>
      <c r="AB3363">
        <v>4940000</v>
      </c>
      <c r="AC3363">
        <v>43319</v>
      </c>
      <c r="AD3363">
        <v>43321</v>
      </c>
      <c r="AE3363">
        <v>2.032</v>
      </c>
      <c r="AF3363">
        <v>12</v>
      </c>
      <c r="AG3363">
        <v>670522.31999999995</v>
      </c>
      <c r="AH3363">
        <v>1140000</v>
      </c>
      <c r="AI3363">
        <v>228000</v>
      </c>
      <c r="AJ3363">
        <v>19.125597359553201</v>
      </c>
      <c r="AK3363">
        <v>40</v>
      </c>
      <c r="AL3363">
        <v>3800000</v>
      </c>
      <c r="AM3363">
        <v>43373</v>
      </c>
      <c r="AN3363">
        <v>43321</v>
      </c>
      <c r="AO3363">
        <v>8.4</v>
      </c>
      <c r="AP3363" t="s">
        <v>3751</v>
      </c>
      <c r="AQ3363">
        <v>17</v>
      </c>
      <c r="AR3363">
        <v>0</v>
      </c>
      <c r="AS3363">
        <v>0</v>
      </c>
      <c r="AT3363">
        <v>0</v>
      </c>
    </row>
    <row r="3364" spans="1:46" x14ac:dyDescent="0.25">
      <c r="A3364" t="s">
        <v>41</v>
      </c>
      <c r="B3364" t="s">
        <v>152</v>
      </c>
      <c r="C3364" t="s">
        <v>205</v>
      </c>
      <c r="D3364" t="s">
        <v>236</v>
      </c>
      <c r="E3364" t="s">
        <v>323</v>
      </c>
      <c r="F3364" t="s">
        <v>46</v>
      </c>
      <c r="H3364" t="s">
        <v>38</v>
      </c>
      <c r="I3364">
        <v>15</v>
      </c>
      <c r="J3364">
        <v>15</v>
      </c>
      <c r="K3364">
        <v>12</v>
      </c>
      <c r="L3364">
        <v>11</v>
      </c>
      <c r="M3364">
        <v>663181.75</v>
      </c>
      <c r="N3364">
        <v>1196000</v>
      </c>
      <c r="O3364">
        <v>327000</v>
      </c>
      <c r="P3364">
        <v>16.0529430379746</v>
      </c>
      <c r="Q3364">
        <v>28</v>
      </c>
      <c r="R3364">
        <v>3136000</v>
      </c>
      <c r="S3364">
        <v>43312</v>
      </c>
      <c r="T3364">
        <v>43267</v>
      </c>
      <c r="U3364">
        <v>7.452</v>
      </c>
      <c r="V3364">
        <v>3</v>
      </c>
      <c r="W3364">
        <v>180867.75</v>
      </c>
      <c r="X3364">
        <v>321000</v>
      </c>
      <c r="Y3364">
        <v>96300</v>
      </c>
      <c r="Z3364">
        <v>11.457710162159801</v>
      </c>
      <c r="AA3364">
        <v>25</v>
      </c>
      <c r="AB3364">
        <v>2675000</v>
      </c>
      <c r="AC3364">
        <v>43316</v>
      </c>
      <c r="AD3364">
        <v>43267</v>
      </c>
      <c r="AE3364">
        <v>2.032</v>
      </c>
      <c r="AF3364">
        <v>1</v>
      </c>
      <c r="AG3364">
        <v>60289.25</v>
      </c>
      <c r="AH3364">
        <v>107000</v>
      </c>
      <c r="AI3364">
        <v>0</v>
      </c>
      <c r="AJ3364">
        <v>38.020397022487003</v>
      </c>
      <c r="AK3364">
        <v>24</v>
      </c>
      <c r="AL3364">
        <v>2568000</v>
      </c>
      <c r="AM3364">
        <v>43370</v>
      </c>
      <c r="AN3364">
        <v>43267</v>
      </c>
      <c r="AO3364">
        <v>0.7</v>
      </c>
      <c r="AP3364" t="s">
        <v>3752</v>
      </c>
      <c r="AQ3364">
        <v>2</v>
      </c>
      <c r="AR3364">
        <v>0</v>
      </c>
      <c r="AS3364">
        <v>0</v>
      </c>
      <c r="AT3364">
        <v>0</v>
      </c>
    </row>
    <row r="3365" spans="1:46" x14ac:dyDescent="0.25">
      <c r="A3365" t="s">
        <v>41</v>
      </c>
      <c r="B3365" t="s">
        <v>145</v>
      </c>
      <c r="C3365" t="s">
        <v>198</v>
      </c>
      <c r="D3365" t="s">
        <v>236</v>
      </c>
      <c r="E3365" t="s">
        <v>323</v>
      </c>
      <c r="F3365" t="s">
        <v>46</v>
      </c>
      <c r="H3365" t="s">
        <v>38</v>
      </c>
      <c r="I3365">
        <v>15</v>
      </c>
      <c r="J3365">
        <v>15</v>
      </c>
      <c r="K3365">
        <v>12</v>
      </c>
      <c r="L3365">
        <v>4</v>
      </c>
      <c r="M3365">
        <v>85748</v>
      </c>
      <c r="N3365">
        <v>152000</v>
      </c>
      <c r="O3365">
        <v>45600</v>
      </c>
      <c r="P3365">
        <v>11.3507521296501</v>
      </c>
      <c r="Q3365">
        <v>0</v>
      </c>
      <c r="R3365">
        <v>0</v>
      </c>
      <c r="S3365">
        <v>43296</v>
      </c>
      <c r="T3365">
        <v>43239</v>
      </c>
      <c r="U3365">
        <v>2.71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43239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12</v>
      </c>
      <c r="AL3365">
        <v>456000</v>
      </c>
      <c r="AN3365">
        <v>43358</v>
      </c>
      <c r="AO3365">
        <v>0</v>
      </c>
      <c r="AP3365" t="s">
        <v>3753</v>
      </c>
      <c r="AQ3365">
        <v>0</v>
      </c>
      <c r="AR3365">
        <v>0</v>
      </c>
      <c r="AS3365">
        <v>12</v>
      </c>
      <c r="AT3365">
        <v>0</v>
      </c>
    </row>
    <row r="3366" spans="1:46" x14ac:dyDescent="0.25">
      <c r="A3366" t="s">
        <v>41</v>
      </c>
      <c r="B3366" t="s">
        <v>154</v>
      </c>
      <c r="C3366" t="s">
        <v>207</v>
      </c>
      <c r="D3366" t="s">
        <v>236</v>
      </c>
      <c r="E3366" t="s">
        <v>323</v>
      </c>
      <c r="F3366" t="s">
        <v>46</v>
      </c>
      <c r="H3366" t="s">
        <v>38</v>
      </c>
      <c r="I3366">
        <v>15</v>
      </c>
      <c r="J3366">
        <v>15</v>
      </c>
      <c r="K3366">
        <v>12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43178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12</v>
      </c>
      <c r="AB3366">
        <v>684000</v>
      </c>
      <c r="AD3366">
        <v>43347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36</v>
      </c>
      <c r="AL3366">
        <v>2052000</v>
      </c>
      <c r="AN3366">
        <v>43347</v>
      </c>
      <c r="AO3366">
        <v>0</v>
      </c>
      <c r="AP3366" t="s">
        <v>3754</v>
      </c>
      <c r="AQ3366">
        <v>10</v>
      </c>
      <c r="AR3366">
        <v>0</v>
      </c>
      <c r="AS3366">
        <v>0</v>
      </c>
      <c r="AT3366">
        <v>0</v>
      </c>
    </row>
    <row r="3367" spans="1:46" x14ac:dyDescent="0.25">
      <c r="A3367" t="s">
        <v>41</v>
      </c>
      <c r="B3367" t="s">
        <v>166</v>
      </c>
      <c r="C3367" t="s">
        <v>219</v>
      </c>
      <c r="D3367" t="s">
        <v>236</v>
      </c>
      <c r="E3367" t="s">
        <v>323</v>
      </c>
      <c r="F3367" t="s">
        <v>46</v>
      </c>
      <c r="H3367" t="s">
        <v>38</v>
      </c>
      <c r="I3367">
        <v>15</v>
      </c>
      <c r="J3367">
        <v>15</v>
      </c>
      <c r="K3367">
        <v>6</v>
      </c>
      <c r="L3367">
        <v>4</v>
      </c>
      <c r="M3367">
        <v>127250.6</v>
      </c>
      <c r="N3367">
        <v>232000</v>
      </c>
      <c r="O3367">
        <v>0</v>
      </c>
      <c r="P3367">
        <v>39.665663819109596</v>
      </c>
      <c r="Q3367">
        <v>-3</v>
      </c>
      <c r="R3367">
        <v>-174000</v>
      </c>
      <c r="S3367">
        <v>43312</v>
      </c>
      <c r="T3367">
        <v>43225</v>
      </c>
      <c r="U3367">
        <v>2.71</v>
      </c>
      <c r="V3367">
        <v>4</v>
      </c>
      <c r="W3367">
        <v>127289.24</v>
      </c>
      <c r="X3367">
        <v>232000</v>
      </c>
      <c r="Y3367">
        <v>0</v>
      </c>
      <c r="Z3367">
        <v>39.6473431294623</v>
      </c>
      <c r="AA3367">
        <v>5</v>
      </c>
      <c r="AB3367">
        <v>290000</v>
      </c>
      <c r="AC3367">
        <v>43338</v>
      </c>
      <c r="AD3367">
        <v>43336</v>
      </c>
      <c r="AE3367">
        <v>2.71</v>
      </c>
      <c r="AF3367">
        <v>1</v>
      </c>
      <c r="AG3367">
        <v>31818.17</v>
      </c>
      <c r="AH3367">
        <v>58000</v>
      </c>
      <c r="AI3367">
        <v>0</v>
      </c>
      <c r="AJ3367">
        <v>39.6551951397145</v>
      </c>
      <c r="AK3367">
        <v>4</v>
      </c>
      <c r="AL3367">
        <v>232000</v>
      </c>
      <c r="AM3367">
        <v>43368</v>
      </c>
      <c r="AN3367">
        <v>43336</v>
      </c>
      <c r="AO3367">
        <v>0.7</v>
      </c>
      <c r="AP3367" t="s">
        <v>3755</v>
      </c>
      <c r="AQ3367">
        <v>0</v>
      </c>
      <c r="AR3367">
        <v>0</v>
      </c>
      <c r="AS3367">
        <v>0</v>
      </c>
      <c r="AT3367">
        <v>0</v>
      </c>
    </row>
    <row r="3368" spans="1:46" x14ac:dyDescent="0.25">
      <c r="A3368" t="s">
        <v>41</v>
      </c>
      <c r="B3368" t="s">
        <v>172</v>
      </c>
      <c r="C3368" t="s">
        <v>225</v>
      </c>
      <c r="D3368" t="s">
        <v>236</v>
      </c>
      <c r="E3368" t="s">
        <v>323</v>
      </c>
      <c r="F3368" t="s">
        <v>46</v>
      </c>
      <c r="H3368" t="s">
        <v>38</v>
      </c>
      <c r="I3368">
        <v>15</v>
      </c>
      <c r="J3368">
        <v>15</v>
      </c>
      <c r="K3368">
        <v>12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34</v>
      </c>
      <c r="R3368">
        <v>1360000</v>
      </c>
      <c r="T3368">
        <v>42977</v>
      </c>
      <c r="U3368">
        <v>0</v>
      </c>
      <c r="V3368">
        <v>12</v>
      </c>
      <c r="W3368">
        <v>245820.96</v>
      </c>
      <c r="X3368">
        <v>480000</v>
      </c>
      <c r="Y3368">
        <v>144000</v>
      </c>
      <c r="Z3368">
        <v>19.522899880242399</v>
      </c>
      <c r="AA3368">
        <v>22</v>
      </c>
      <c r="AB3368">
        <v>880000</v>
      </c>
      <c r="AC3368">
        <v>43329</v>
      </c>
      <c r="AD3368">
        <v>42977</v>
      </c>
      <c r="AE3368">
        <v>8.1289999999999996</v>
      </c>
      <c r="AF3368">
        <v>2</v>
      </c>
      <c r="AG3368">
        <v>40970.160000000003</v>
      </c>
      <c r="AH3368">
        <v>86000</v>
      </c>
      <c r="AI3368">
        <v>25800</v>
      </c>
      <c r="AJ3368">
        <v>25.137581768417299</v>
      </c>
      <c r="AK3368">
        <v>20</v>
      </c>
      <c r="AL3368">
        <v>860000</v>
      </c>
      <c r="AM3368">
        <v>43368</v>
      </c>
      <c r="AN3368">
        <v>42977</v>
      </c>
      <c r="AO3368">
        <v>1.4</v>
      </c>
      <c r="AP3368" t="s">
        <v>3756</v>
      </c>
      <c r="AQ3368">
        <v>10</v>
      </c>
      <c r="AR3368">
        <v>0</v>
      </c>
      <c r="AS3368">
        <v>0</v>
      </c>
      <c r="AT3368">
        <v>0</v>
      </c>
    </row>
    <row r="3369" spans="1:46" x14ac:dyDescent="0.25">
      <c r="A3369" t="s">
        <v>41</v>
      </c>
      <c r="B3369" t="s">
        <v>156</v>
      </c>
      <c r="C3369" t="s">
        <v>209</v>
      </c>
      <c r="D3369" t="s">
        <v>236</v>
      </c>
      <c r="E3369" t="s">
        <v>323</v>
      </c>
      <c r="F3369" t="s">
        <v>46</v>
      </c>
      <c r="H3369" t="s">
        <v>38</v>
      </c>
      <c r="I3369">
        <v>15</v>
      </c>
      <c r="J3369">
        <v>15</v>
      </c>
      <c r="K3369">
        <v>12</v>
      </c>
      <c r="L3369">
        <v>8</v>
      </c>
      <c r="M3369">
        <v>824481.56</v>
      </c>
      <c r="N3369">
        <v>1350000</v>
      </c>
      <c r="O3369">
        <v>351000</v>
      </c>
      <c r="P3369">
        <v>9.2162446264697095</v>
      </c>
      <c r="Q3369">
        <v>-1</v>
      </c>
      <c r="R3369">
        <v>-150000</v>
      </c>
      <c r="S3369">
        <v>43312</v>
      </c>
      <c r="T3369">
        <v>43257</v>
      </c>
      <c r="U3369">
        <v>5.4189999999999996</v>
      </c>
      <c r="V3369">
        <v>4</v>
      </c>
      <c r="W3369">
        <v>422240.72</v>
      </c>
      <c r="X3369">
        <v>728000</v>
      </c>
      <c r="Y3369">
        <v>218400</v>
      </c>
      <c r="Z3369">
        <v>8.8569873874746694</v>
      </c>
      <c r="AA3369">
        <v>19</v>
      </c>
      <c r="AB3369">
        <v>3638500</v>
      </c>
      <c r="AC3369">
        <v>43324</v>
      </c>
      <c r="AD3369">
        <v>43336</v>
      </c>
      <c r="AE3369">
        <v>2.71</v>
      </c>
      <c r="AF3369">
        <v>7</v>
      </c>
      <c r="AG3369">
        <v>752220.42</v>
      </c>
      <c r="AH3369">
        <v>1302500</v>
      </c>
      <c r="AI3369">
        <v>218400</v>
      </c>
      <c r="AJ3369">
        <v>23.674710670752301</v>
      </c>
      <c r="AK3369">
        <v>12</v>
      </c>
      <c r="AL3369">
        <v>2184000</v>
      </c>
      <c r="AM3369">
        <v>43373</v>
      </c>
      <c r="AN3369">
        <v>43336</v>
      </c>
      <c r="AO3369">
        <v>4.9000000000000004</v>
      </c>
      <c r="AP3369" t="s">
        <v>3757</v>
      </c>
      <c r="AQ3369">
        <v>-7</v>
      </c>
      <c r="AR3369">
        <v>0</v>
      </c>
      <c r="AS3369">
        <v>0</v>
      </c>
      <c r="AT3369">
        <v>0</v>
      </c>
    </row>
    <row r="3370" spans="1:46" x14ac:dyDescent="0.25">
      <c r="A3370" t="s">
        <v>41</v>
      </c>
      <c r="B3370" t="s">
        <v>179</v>
      </c>
      <c r="C3370" t="s">
        <v>232</v>
      </c>
      <c r="D3370" t="s">
        <v>236</v>
      </c>
      <c r="E3370" t="s">
        <v>323</v>
      </c>
      <c r="F3370" t="s">
        <v>46</v>
      </c>
      <c r="H3370" t="s">
        <v>38</v>
      </c>
      <c r="I3370">
        <v>15</v>
      </c>
      <c r="J3370">
        <v>15</v>
      </c>
      <c r="K3370">
        <v>6</v>
      </c>
      <c r="L3370">
        <v>1</v>
      </c>
      <c r="M3370">
        <v>147435.57999999999</v>
      </c>
      <c r="N3370">
        <v>258000</v>
      </c>
      <c r="O3370">
        <v>77400</v>
      </c>
      <c r="P3370">
        <v>10.199812746622101</v>
      </c>
      <c r="Q3370">
        <v>5</v>
      </c>
      <c r="R3370">
        <v>1355000</v>
      </c>
      <c r="S3370">
        <v>43295</v>
      </c>
      <c r="T3370">
        <v>43148</v>
      </c>
      <c r="U3370">
        <v>0.67700000000000005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17</v>
      </c>
      <c r="AB3370">
        <v>4607000</v>
      </c>
      <c r="AD3370">
        <v>43342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17</v>
      </c>
      <c r="AL3370">
        <v>4607000</v>
      </c>
      <c r="AN3370">
        <v>43342</v>
      </c>
      <c r="AO3370">
        <v>0</v>
      </c>
      <c r="AP3370" t="s">
        <v>3758</v>
      </c>
      <c r="AQ3370">
        <v>1</v>
      </c>
      <c r="AR3370">
        <v>0</v>
      </c>
      <c r="AS3370">
        <v>0</v>
      </c>
      <c r="AT3370">
        <v>0</v>
      </c>
    </row>
    <row r="3371" spans="1:46" x14ac:dyDescent="0.25">
      <c r="A3371" t="s">
        <v>41</v>
      </c>
      <c r="B3371" t="s">
        <v>176</v>
      </c>
      <c r="C3371" t="s">
        <v>229</v>
      </c>
      <c r="D3371" t="s">
        <v>236</v>
      </c>
      <c r="E3371" t="s">
        <v>323</v>
      </c>
      <c r="F3371" t="s">
        <v>46</v>
      </c>
      <c r="H3371" t="s">
        <v>38</v>
      </c>
      <c r="I3371">
        <v>15</v>
      </c>
      <c r="J3371">
        <v>15</v>
      </c>
      <c r="K3371">
        <v>12</v>
      </c>
      <c r="L3371">
        <v>1</v>
      </c>
      <c r="M3371">
        <v>83199.55</v>
      </c>
      <c r="N3371">
        <v>154000</v>
      </c>
      <c r="O3371">
        <v>0</v>
      </c>
      <c r="P3371">
        <v>40.571750000000002</v>
      </c>
      <c r="Q3371">
        <v>4</v>
      </c>
      <c r="R3371">
        <v>616000</v>
      </c>
      <c r="S3371">
        <v>43310</v>
      </c>
      <c r="T3371">
        <v>43211</v>
      </c>
      <c r="U3371">
        <v>0.67700000000000005</v>
      </c>
      <c r="V3371">
        <v>1</v>
      </c>
      <c r="W3371">
        <v>83199.55</v>
      </c>
      <c r="X3371">
        <v>154000</v>
      </c>
      <c r="Y3371">
        <v>0</v>
      </c>
      <c r="Z3371">
        <v>40.571750000000002</v>
      </c>
      <c r="AA3371">
        <v>3</v>
      </c>
      <c r="AB3371">
        <v>462000</v>
      </c>
      <c r="AC3371">
        <v>43330</v>
      </c>
      <c r="AD3371">
        <v>43211</v>
      </c>
      <c r="AE3371">
        <v>0.67700000000000005</v>
      </c>
      <c r="AF3371">
        <v>3</v>
      </c>
      <c r="AG3371">
        <v>249598.65</v>
      </c>
      <c r="AH3371">
        <v>462000</v>
      </c>
      <c r="AI3371">
        <v>0</v>
      </c>
      <c r="AJ3371">
        <v>40.571750000000002</v>
      </c>
      <c r="AK3371">
        <v>0</v>
      </c>
      <c r="AL3371">
        <v>0</v>
      </c>
      <c r="AM3371">
        <v>43370</v>
      </c>
      <c r="AN3371">
        <v>43211</v>
      </c>
      <c r="AO3371">
        <v>2.1</v>
      </c>
      <c r="AP3371" t="s">
        <v>3759</v>
      </c>
      <c r="AQ3371">
        <v>1</v>
      </c>
      <c r="AR3371">
        <v>0</v>
      </c>
      <c r="AS3371">
        <v>0</v>
      </c>
      <c r="AT3371">
        <v>0</v>
      </c>
    </row>
    <row r="3372" spans="1:46" x14ac:dyDescent="0.25">
      <c r="A3372" t="s">
        <v>41</v>
      </c>
      <c r="B3372" t="s">
        <v>174</v>
      </c>
      <c r="C3372" t="s">
        <v>227</v>
      </c>
      <c r="D3372" t="s">
        <v>236</v>
      </c>
      <c r="E3372" t="s">
        <v>323</v>
      </c>
      <c r="F3372" t="s">
        <v>46</v>
      </c>
      <c r="H3372" t="s">
        <v>38</v>
      </c>
      <c r="I3372">
        <v>15</v>
      </c>
      <c r="J3372">
        <v>15</v>
      </c>
      <c r="K3372">
        <v>12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43211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43211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12</v>
      </c>
      <c r="AL3372">
        <v>2196000</v>
      </c>
      <c r="AN3372">
        <v>43358</v>
      </c>
      <c r="AO3372">
        <v>0</v>
      </c>
      <c r="AP3372" t="s">
        <v>3760</v>
      </c>
      <c r="AQ3372">
        <v>3</v>
      </c>
      <c r="AR3372">
        <v>0</v>
      </c>
      <c r="AS3372">
        <v>0</v>
      </c>
      <c r="AT3372">
        <v>0</v>
      </c>
    </row>
    <row r="3373" spans="1:46" x14ac:dyDescent="0.25">
      <c r="A3373" t="s">
        <v>41</v>
      </c>
      <c r="B3373" t="s">
        <v>161</v>
      </c>
      <c r="C3373" t="s">
        <v>214</v>
      </c>
      <c r="D3373" t="s">
        <v>236</v>
      </c>
      <c r="E3373" t="s">
        <v>323</v>
      </c>
      <c r="F3373" t="s">
        <v>46</v>
      </c>
      <c r="H3373" t="s">
        <v>38</v>
      </c>
      <c r="I3373">
        <v>14</v>
      </c>
      <c r="J3373">
        <v>14</v>
      </c>
      <c r="K3373">
        <v>6</v>
      </c>
      <c r="L3373">
        <v>15</v>
      </c>
      <c r="M3373">
        <v>1002751.99</v>
      </c>
      <c r="N3373">
        <v>1710000</v>
      </c>
      <c r="O3373">
        <v>513000</v>
      </c>
      <c r="P3373">
        <v>7.8506943037344499</v>
      </c>
      <c r="Q3373">
        <v>26</v>
      </c>
      <c r="R3373">
        <v>3120000</v>
      </c>
      <c r="S3373">
        <v>43310</v>
      </c>
      <c r="T3373">
        <v>43253</v>
      </c>
      <c r="U3373">
        <v>10.161</v>
      </c>
      <c r="V3373">
        <v>9</v>
      </c>
      <c r="W3373">
        <v>601651.17000000004</v>
      </c>
      <c r="X3373">
        <v>1079000</v>
      </c>
      <c r="Y3373">
        <v>323700</v>
      </c>
      <c r="Z3373">
        <v>12.377030762676</v>
      </c>
      <c r="AA3373">
        <v>17</v>
      </c>
      <c r="AB3373">
        <v>2023000</v>
      </c>
      <c r="AC3373">
        <v>43343</v>
      </c>
      <c r="AD3373">
        <v>43253</v>
      </c>
      <c r="AE3373">
        <v>6.0970000000000004</v>
      </c>
      <c r="AF3373">
        <v>14</v>
      </c>
      <c r="AG3373">
        <v>935901.88</v>
      </c>
      <c r="AH3373">
        <v>1666000</v>
      </c>
      <c r="AI3373">
        <v>499800</v>
      </c>
      <c r="AJ3373">
        <v>11.7225117324168</v>
      </c>
      <c r="AK3373">
        <v>5</v>
      </c>
      <c r="AL3373">
        <v>595000</v>
      </c>
      <c r="AM3373">
        <v>43373</v>
      </c>
      <c r="AN3373">
        <v>43377</v>
      </c>
      <c r="AO3373">
        <v>9.8000000000000007</v>
      </c>
      <c r="AP3373" t="s">
        <v>3761</v>
      </c>
      <c r="AQ3373">
        <v>0</v>
      </c>
      <c r="AR3373">
        <v>0</v>
      </c>
      <c r="AS3373">
        <v>0</v>
      </c>
      <c r="AT3373">
        <v>0</v>
      </c>
    </row>
    <row r="3374" spans="1:46" x14ac:dyDescent="0.25">
      <c r="A3374" t="s">
        <v>41</v>
      </c>
      <c r="B3374" t="s">
        <v>177</v>
      </c>
      <c r="C3374" t="s">
        <v>230</v>
      </c>
      <c r="D3374" t="s">
        <v>236</v>
      </c>
      <c r="E3374" t="s">
        <v>323</v>
      </c>
      <c r="F3374" t="s">
        <v>46</v>
      </c>
      <c r="H3374" t="s">
        <v>38</v>
      </c>
      <c r="I3374">
        <v>14</v>
      </c>
      <c r="J3374">
        <v>14</v>
      </c>
      <c r="K3374">
        <v>12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24</v>
      </c>
      <c r="R3374">
        <v>1269600</v>
      </c>
      <c r="T3374">
        <v>43251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24</v>
      </c>
      <c r="AB3374">
        <v>1269600</v>
      </c>
      <c r="AD3374">
        <v>43251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24</v>
      </c>
      <c r="AL3374">
        <v>1269600</v>
      </c>
      <c r="AN3374">
        <v>43251</v>
      </c>
      <c r="AO3374">
        <v>0</v>
      </c>
      <c r="AP3374" t="s">
        <v>3762</v>
      </c>
      <c r="AQ3374">
        <v>5</v>
      </c>
      <c r="AR3374">
        <v>0</v>
      </c>
      <c r="AS3374">
        <v>0</v>
      </c>
      <c r="AT3374">
        <v>0</v>
      </c>
    </row>
    <row r="3375" spans="1:46" x14ac:dyDescent="0.25">
      <c r="A3375" t="s">
        <v>41</v>
      </c>
      <c r="B3375" t="s">
        <v>160</v>
      </c>
      <c r="C3375" t="s">
        <v>213</v>
      </c>
      <c r="D3375" t="s">
        <v>236</v>
      </c>
      <c r="E3375" t="s">
        <v>323</v>
      </c>
      <c r="F3375" t="s">
        <v>46</v>
      </c>
      <c r="H3375" t="s">
        <v>38</v>
      </c>
      <c r="I3375">
        <v>13</v>
      </c>
      <c r="J3375">
        <v>13</v>
      </c>
      <c r="K3375">
        <v>6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33</v>
      </c>
      <c r="R3375">
        <v>3267000</v>
      </c>
      <c r="T3375">
        <v>43251</v>
      </c>
      <c r="U3375">
        <v>0</v>
      </c>
      <c r="V3375">
        <v>5</v>
      </c>
      <c r="W3375">
        <v>270182.3</v>
      </c>
      <c r="X3375">
        <v>495000</v>
      </c>
      <c r="Y3375">
        <v>148500</v>
      </c>
      <c r="Z3375">
        <v>14.2278412698412</v>
      </c>
      <c r="AA3375">
        <v>28</v>
      </c>
      <c r="AB3375">
        <v>2772000</v>
      </c>
      <c r="AC3375">
        <v>43324</v>
      </c>
      <c r="AD3375">
        <v>43251</v>
      </c>
      <c r="AE3375">
        <v>3.387</v>
      </c>
      <c r="AF3375">
        <v>4</v>
      </c>
      <c r="AG3375">
        <v>216145.84</v>
      </c>
      <c r="AH3375">
        <v>396000</v>
      </c>
      <c r="AI3375">
        <v>118800</v>
      </c>
      <c r="AJ3375">
        <v>14.2278412698412</v>
      </c>
      <c r="AK3375">
        <v>24</v>
      </c>
      <c r="AL3375">
        <v>2376000</v>
      </c>
      <c r="AM3375">
        <v>43372</v>
      </c>
      <c r="AN3375">
        <v>43251</v>
      </c>
      <c r="AO3375">
        <v>2.8</v>
      </c>
      <c r="AP3375" t="s">
        <v>3763</v>
      </c>
      <c r="AQ3375">
        <v>13</v>
      </c>
      <c r="AR3375">
        <v>0</v>
      </c>
      <c r="AS3375">
        <v>0</v>
      </c>
      <c r="AT3375">
        <v>0</v>
      </c>
    </row>
    <row r="3376" spans="1:46" x14ac:dyDescent="0.25">
      <c r="A3376" t="s">
        <v>41</v>
      </c>
      <c r="B3376" t="s">
        <v>164</v>
      </c>
      <c r="C3376" t="s">
        <v>217</v>
      </c>
      <c r="D3376" t="s">
        <v>236</v>
      </c>
      <c r="E3376" t="s">
        <v>323</v>
      </c>
      <c r="F3376" t="s">
        <v>46</v>
      </c>
      <c r="H3376" t="s">
        <v>38</v>
      </c>
      <c r="I3376">
        <v>13</v>
      </c>
      <c r="J3376">
        <v>13</v>
      </c>
      <c r="K3376">
        <v>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47</v>
      </c>
      <c r="R3376">
        <v>4841000</v>
      </c>
      <c r="T3376">
        <v>43210</v>
      </c>
      <c r="U3376">
        <v>0</v>
      </c>
      <c r="V3376">
        <v>8</v>
      </c>
      <c r="W3376">
        <v>456233.76</v>
      </c>
      <c r="X3376">
        <v>824000</v>
      </c>
      <c r="Y3376">
        <v>184500</v>
      </c>
      <c r="Z3376">
        <v>21.523512695245302</v>
      </c>
      <c r="AA3376">
        <v>39</v>
      </c>
      <c r="AB3376">
        <v>4017000</v>
      </c>
      <c r="AC3376">
        <v>43343</v>
      </c>
      <c r="AD3376">
        <v>43210</v>
      </c>
      <c r="AE3376">
        <v>5.4189999999999996</v>
      </c>
      <c r="AF3376">
        <v>10</v>
      </c>
      <c r="AG3376">
        <v>570292.19999999995</v>
      </c>
      <c r="AH3376">
        <v>1030000</v>
      </c>
      <c r="AI3376">
        <v>216300</v>
      </c>
      <c r="AJ3376">
        <v>22.905073151196301</v>
      </c>
      <c r="AK3376">
        <v>29</v>
      </c>
      <c r="AL3376">
        <v>2987000</v>
      </c>
      <c r="AM3376">
        <v>43373</v>
      </c>
      <c r="AN3376">
        <v>43210</v>
      </c>
      <c r="AO3376">
        <v>7</v>
      </c>
      <c r="AP3376" t="s">
        <v>3764</v>
      </c>
      <c r="AQ3376">
        <v>8</v>
      </c>
      <c r="AR3376">
        <v>0</v>
      </c>
      <c r="AS3376">
        <v>0</v>
      </c>
      <c r="AT3376">
        <v>0</v>
      </c>
    </row>
    <row r="3377" spans="1:46" x14ac:dyDescent="0.25">
      <c r="A3377" t="s">
        <v>41</v>
      </c>
      <c r="B3377" t="s">
        <v>175</v>
      </c>
      <c r="C3377" t="s">
        <v>228</v>
      </c>
      <c r="D3377" t="s">
        <v>236</v>
      </c>
      <c r="E3377" t="s">
        <v>323</v>
      </c>
      <c r="F3377" t="s">
        <v>46</v>
      </c>
      <c r="H3377" t="s">
        <v>38</v>
      </c>
      <c r="I3377">
        <v>12</v>
      </c>
      <c r="J3377">
        <v>12</v>
      </c>
      <c r="K3377">
        <v>1</v>
      </c>
      <c r="L3377">
        <v>1</v>
      </c>
      <c r="M3377">
        <v>63636.41</v>
      </c>
      <c r="N3377">
        <v>125000</v>
      </c>
      <c r="O3377">
        <v>0</v>
      </c>
      <c r="P3377">
        <v>43.999959379200099</v>
      </c>
      <c r="Q3377">
        <v>8</v>
      </c>
      <c r="R3377">
        <v>1000000</v>
      </c>
      <c r="S3377">
        <v>43312</v>
      </c>
      <c r="T3377">
        <v>43108</v>
      </c>
      <c r="U3377">
        <v>0.67700000000000005</v>
      </c>
      <c r="V3377">
        <v>3</v>
      </c>
      <c r="W3377">
        <v>190909.23</v>
      </c>
      <c r="X3377">
        <v>375000</v>
      </c>
      <c r="Y3377">
        <v>112500</v>
      </c>
      <c r="Z3377">
        <v>19.999941836190501</v>
      </c>
      <c r="AA3377">
        <v>5</v>
      </c>
      <c r="AB3377">
        <v>625000</v>
      </c>
      <c r="AC3377">
        <v>43343</v>
      </c>
      <c r="AD3377">
        <v>43108</v>
      </c>
      <c r="AE3377">
        <v>2.032</v>
      </c>
      <c r="AF3377">
        <v>4</v>
      </c>
      <c r="AG3377">
        <v>254545.65</v>
      </c>
      <c r="AH3377">
        <v>500000</v>
      </c>
      <c r="AI3377">
        <v>37500</v>
      </c>
      <c r="AJ3377">
        <v>39.4594129075236</v>
      </c>
      <c r="AK3377">
        <v>2</v>
      </c>
      <c r="AL3377">
        <v>250000</v>
      </c>
      <c r="AM3377">
        <v>43369</v>
      </c>
      <c r="AN3377">
        <v>43108</v>
      </c>
      <c r="AO3377">
        <v>2.8</v>
      </c>
      <c r="AP3377" t="s">
        <v>3765</v>
      </c>
      <c r="AQ3377">
        <v>5</v>
      </c>
      <c r="AR3377">
        <v>0</v>
      </c>
      <c r="AS3377">
        <v>0</v>
      </c>
      <c r="AT3377">
        <v>0</v>
      </c>
    </row>
    <row r="3378" spans="1:46" x14ac:dyDescent="0.25">
      <c r="A3378" t="s">
        <v>41</v>
      </c>
      <c r="B3378" t="s">
        <v>171</v>
      </c>
      <c r="C3378" t="s">
        <v>224</v>
      </c>
      <c r="D3378" t="s">
        <v>236</v>
      </c>
      <c r="E3378" t="s">
        <v>323</v>
      </c>
      <c r="F3378" t="s">
        <v>46</v>
      </c>
      <c r="H3378" t="s">
        <v>38</v>
      </c>
      <c r="I3378">
        <v>12</v>
      </c>
      <c r="J3378">
        <v>12</v>
      </c>
      <c r="K3378">
        <v>10</v>
      </c>
      <c r="L3378">
        <v>3</v>
      </c>
      <c r="M3378">
        <v>459846.15</v>
      </c>
      <c r="N3378">
        <v>846000</v>
      </c>
      <c r="O3378">
        <v>0</v>
      </c>
      <c r="P3378">
        <v>40.209129425556597</v>
      </c>
      <c r="Q3378">
        <v>5</v>
      </c>
      <c r="R3378">
        <v>1410000</v>
      </c>
      <c r="S3378">
        <v>43301</v>
      </c>
      <c r="T3378">
        <v>43211</v>
      </c>
      <c r="U3378">
        <v>2.032</v>
      </c>
      <c r="V3378">
        <v>1</v>
      </c>
      <c r="W3378">
        <v>153282.04999999999</v>
      </c>
      <c r="X3378">
        <v>282000</v>
      </c>
      <c r="Y3378">
        <v>0</v>
      </c>
      <c r="Z3378">
        <v>40.209129347814297</v>
      </c>
      <c r="AA3378">
        <v>4</v>
      </c>
      <c r="AB3378">
        <v>1128000</v>
      </c>
      <c r="AC3378">
        <v>43334</v>
      </c>
      <c r="AD3378">
        <v>43211</v>
      </c>
      <c r="AE3378">
        <v>0.67700000000000005</v>
      </c>
      <c r="AF3378">
        <v>1</v>
      </c>
      <c r="AG3378">
        <v>153282.04999999999</v>
      </c>
      <c r="AH3378">
        <v>282000</v>
      </c>
      <c r="AI3378">
        <v>0</v>
      </c>
      <c r="AJ3378">
        <v>40.209129347814297</v>
      </c>
      <c r="AK3378">
        <v>3</v>
      </c>
      <c r="AL3378">
        <v>846000</v>
      </c>
      <c r="AM3378">
        <v>43373</v>
      </c>
      <c r="AN3378">
        <v>43211</v>
      </c>
      <c r="AO3378">
        <v>0.7</v>
      </c>
      <c r="AP3378" t="s">
        <v>3766</v>
      </c>
      <c r="AQ3378">
        <v>13</v>
      </c>
      <c r="AR3378">
        <v>0</v>
      </c>
      <c r="AS3378">
        <v>0</v>
      </c>
      <c r="AT3378">
        <v>0</v>
      </c>
    </row>
    <row r="3379" spans="1:46" x14ac:dyDescent="0.25">
      <c r="A3379" t="s">
        <v>41</v>
      </c>
      <c r="B3379" t="s">
        <v>178</v>
      </c>
      <c r="C3379" t="s">
        <v>231</v>
      </c>
      <c r="D3379" t="s">
        <v>236</v>
      </c>
      <c r="E3379" t="s">
        <v>323</v>
      </c>
      <c r="F3379" t="s">
        <v>46</v>
      </c>
      <c r="H3379" t="s">
        <v>38</v>
      </c>
      <c r="I3379">
        <v>10</v>
      </c>
      <c r="J3379">
        <v>10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16</v>
      </c>
      <c r="AL3379">
        <v>2368000</v>
      </c>
      <c r="AN3379">
        <v>43358</v>
      </c>
      <c r="AO3379">
        <v>0</v>
      </c>
      <c r="AP3379" t="s">
        <v>3767</v>
      </c>
      <c r="AQ3379">
        <v>13</v>
      </c>
      <c r="AR3379">
        <v>0</v>
      </c>
      <c r="AS3379">
        <v>0</v>
      </c>
      <c r="AT3379">
        <v>0</v>
      </c>
    </row>
    <row r="3380" spans="1:46" x14ac:dyDescent="0.25">
      <c r="A3380" t="s">
        <v>41</v>
      </c>
      <c r="B3380" t="s">
        <v>165</v>
      </c>
      <c r="C3380" t="s">
        <v>218</v>
      </c>
      <c r="D3380" t="s">
        <v>236</v>
      </c>
      <c r="E3380" t="s">
        <v>323</v>
      </c>
      <c r="F3380" t="s">
        <v>46</v>
      </c>
      <c r="H3380" t="s">
        <v>38</v>
      </c>
      <c r="I3380">
        <v>9</v>
      </c>
      <c r="J3380">
        <v>9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6</v>
      </c>
      <c r="R3380">
        <v>456000</v>
      </c>
      <c r="T3380">
        <v>43261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6</v>
      </c>
      <c r="AB3380">
        <v>456000</v>
      </c>
      <c r="AD3380">
        <v>43261</v>
      </c>
      <c r="AE3380">
        <v>0</v>
      </c>
      <c r="AF3380">
        <v>1</v>
      </c>
      <c r="AG3380">
        <v>47720.11</v>
      </c>
      <c r="AH3380">
        <v>76000</v>
      </c>
      <c r="AI3380">
        <v>0</v>
      </c>
      <c r="AJ3380">
        <v>30.931419645962301</v>
      </c>
      <c r="AK3380">
        <v>5</v>
      </c>
      <c r="AL3380">
        <v>430000</v>
      </c>
      <c r="AM3380">
        <v>43345</v>
      </c>
      <c r="AN3380">
        <v>43261</v>
      </c>
      <c r="AO3380">
        <v>0.7</v>
      </c>
      <c r="AP3380" t="s">
        <v>3768</v>
      </c>
      <c r="AQ3380">
        <v>6</v>
      </c>
      <c r="AR3380">
        <v>0</v>
      </c>
      <c r="AS3380">
        <v>0</v>
      </c>
      <c r="AT3380">
        <v>0</v>
      </c>
    </row>
    <row r="3381" spans="1:46" x14ac:dyDescent="0.25">
      <c r="A3381" t="s">
        <v>41</v>
      </c>
      <c r="B3381" t="s">
        <v>180</v>
      </c>
      <c r="C3381" t="s">
        <v>233</v>
      </c>
      <c r="D3381" t="s">
        <v>236</v>
      </c>
      <c r="E3381" t="s">
        <v>323</v>
      </c>
      <c r="F3381" t="s">
        <v>46</v>
      </c>
      <c r="H3381" t="s">
        <v>38</v>
      </c>
      <c r="I3381">
        <v>8</v>
      </c>
      <c r="J3381">
        <v>8</v>
      </c>
      <c r="K3381">
        <v>1</v>
      </c>
      <c r="L3381">
        <v>1</v>
      </c>
      <c r="M3381">
        <v>148656.97</v>
      </c>
      <c r="N3381">
        <v>266000</v>
      </c>
      <c r="O3381">
        <v>79800</v>
      </c>
      <c r="P3381">
        <v>12.179018655497799</v>
      </c>
      <c r="Q3381">
        <v>7</v>
      </c>
      <c r="R3381">
        <v>1862000</v>
      </c>
      <c r="S3381">
        <v>43282</v>
      </c>
      <c r="T3381">
        <v>43201</v>
      </c>
      <c r="U3381">
        <v>0.67700000000000005</v>
      </c>
      <c r="V3381">
        <v>4</v>
      </c>
      <c r="W3381">
        <v>600343.21</v>
      </c>
      <c r="X3381">
        <v>1064000</v>
      </c>
      <c r="Y3381">
        <v>199500</v>
      </c>
      <c r="Z3381">
        <v>23.611621639836699</v>
      </c>
      <c r="AA3381">
        <v>9</v>
      </c>
      <c r="AB3381">
        <v>2394000</v>
      </c>
      <c r="AC3381">
        <v>43338</v>
      </c>
      <c r="AD3381">
        <v>43347</v>
      </c>
      <c r="AE3381">
        <v>2.71</v>
      </c>
      <c r="AF3381">
        <v>3</v>
      </c>
      <c r="AG3381">
        <v>470689.23</v>
      </c>
      <c r="AH3381">
        <v>798000</v>
      </c>
      <c r="AI3381">
        <v>199500</v>
      </c>
      <c r="AJ3381">
        <v>13.490701238678399</v>
      </c>
      <c r="AK3381">
        <v>18</v>
      </c>
      <c r="AL3381">
        <v>4788000</v>
      </c>
      <c r="AM3381">
        <v>43359</v>
      </c>
      <c r="AN3381">
        <v>43347</v>
      </c>
      <c r="AO3381">
        <v>2.1</v>
      </c>
      <c r="AP3381" t="s">
        <v>3769</v>
      </c>
      <c r="AQ3381">
        <v>6</v>
      </c>
      <c r="AR3381">
        <v>0</v>
      </c>
      <c r="AS3381">
        <v>0</v>
      </c>
      <c r="AT3381">
        <v>0</v>
      </c>
    </row>
    <row r="3382" spans="1:46" x14ac:dyDescent="0.25">
      <c r="A3382" t="s">
        <v>41</v>
      </c>
      <c r="B3382" t="s">
        <v>181</v>
      </c>
      <c r="C3382" t="s">
        <v>234</v>
      </c>
      <c r="D3382" t="s">
        <v>236</v>
      </c>
      <c r="E3382" t="s">
        <v>323</v>
      </c>
      <c r="F3382" t="s">
        <v>46</v>
      </c>
      <c r="H3382" t="s">
        <v>38</v>
      </c>
      <c r="I3382">
        <v>6</v>
      </c>
      <c r="J3382">
        <v>6</v>
      </c>
      <c r="K3382">
        <v>6</v>
      </c>
      <c r="L3382">
        <v>1</v>
      </c>
      <c r="M3382">
        <v>170485.78</v>
      </c>
      <c r="N3382">
        <v>298000</v>
      </c>
      <c r="O3382">
        <v>89400</v>
      </c>
      <c r="P3382">
        <v>10.098582147461901</v>
      </c>
      <c r="Q3382">
        <v>19</v>
      </c>
      <c r="R3382">
        <v>5985000</v>
      </c>
      <c r="S3382">
        <v>43303</v>
      </c>
      <c r="T3382">
        <v>43257</v>
      </c>
      <c r="U3382">
        <v>0.67700000000000005</v>
      </c>
      <c r="V3382">
        <v>2</v>
      </c>
      <c r="W3382">
        <v>340971.56</v>
      </c>
      <c r="X3382">
        <v>600000</v>
      </c>
      <c r="Y3382">
        <v>180000</v>
      </c>
      <c r="Z3382">
        <v>10.697924804429499</v>
      </c>
      <c r="AA3382">
        <v>17</v>
      </c>
      <c r="AB3382">
        <v>5100000</v>
      </c>
      <c r="AC3382">
        <v>43337</v>
      </c>
      <c r="AD3382">
        <v>43257</v>
      </c>
      <c r="AE3382">
        <v>1.355</v>
      </c>
      <c r="AF3382">
        <v>7</v>
      </c>
      <c r="AG3382">
        <v>1193400.44</v>
      </c>
      <c r="AH3382">
        <v>2100000</v>
      </c>
      <c r="AI3382">
        <v>630000</v>
      </c>
      <c r="AJ3382">
        <v>10.6979262342035</v>
      </c>
      <c r="AK3382">
        <v>10</v>
      </c>
      <c r="AL3382">
        <v>3000000</v>
      </c>
      <c r="AM3382">
        <v>43358</v>
      </c>
      <c r="AN3382">
        <v>43257</v>
      </c>
      <c r="AO3382">
        <v>4.9000000000000004</v>
      </c>
      <c r="AP3382" t="s">
        <v>3770</v>
      </c>
      <c r="AQ3382">
        <v>4</v>
      </c>
      <c r="AR3382">
        <v>0</v>
      </c>
      <c r="AS3382">
        <v>0</v>
      </c>
      <c r="AT3382">
        <v>0</v>
      </c>
    </row>
    <row r="3383" spans="1:46" x14ac:dyDescent="0.25">
      <c r="A3383" t="s">
        <v>41</v>
      </c>
      <c r="B3383" t="s">
        <v>168</v>
      </c>
      <c r="C3383" t="s">
        <v>221</v>
      </c>
      <c r="D3383" t="s">
        <v>236</v>
      </c>
      <c r="E3383" t="s">
        <v>323</v>
      </c>
      <c r="F3383" t="s">
        <v>46</v>
      </c>
      <c r="H3383" t="s">
        <v>38</v>
      </c>
      <c r="I3383">
        <v>3</v>
      </c>
      <c r="J3383">
        <v>3</v>
      </c>
      <c r="K3383">
        <v>1</v>
      </c>
      <c r="L3383">
        <v>1</v>
      </c>
      <c r="M3383">
        <v>48095.83</v>
      </c>
      <c r="N3383">
        <v>78000</v>
      </c>
      <c r="O3383">
        <v>0</v>
      </c>
      <c r="P3383">
        <v>32.172547522855702</v>
      </c>
      <c r="Q3383">
        <v>0</v>
      </c>
      <c r="R3383">
        <v>0</v>
      </c>
      <c r="S3383">
        <v>43282</v>
      </c>
      <c r="T3383">
        <v>43193</v>
      </c>
      <c r="U3383">
        <v>0.67700000000000005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24</v>
      </c>
      <c r="AB3383">
        <v>1872000</v>
      </c>
      <c r="AD3383">
        <v>43347</v>
      </c>
      <c r="AE3383">
        <v>0</v>
      </c>
      <c r="AF3383">
        <v>7</v>
      </c>
      <c r="AG3383">
        <v>336005.53</v>
      </c>
      <c r="AH3383">
        <v>546000</v>
      </c>
      <c r="AI3383">
        <v>163800</v>
      </c>
      <c r="AJ3383">
        <v>3.2951115951008698</v>
      </c>
      <c r="AK3383">
        <v>28</v>
      </c>
      <c r="AL3383">
        <v>2184000</v>
      </c>
      <c r="AM3383">
        <v>43372</v>
      </c>
      <c r="AN3383">
        <v>43347</v>
      </c>
      <c r="AO3383">
        <v>4.9000000000000004</v>
      </c>
      <c r="AP3383" t="s">
        <v>3771</v>
      </c>
      <c r="AQ3383">
        <v>3</v>
      </c>
      <c r="AR3383">
        <v>0</v>
      </c>
      <c r="AS3383">
        <v>0</v>
      </c>
      <c r="AT3383">
        <v>0</v>
      </c>
    </row>
    <row r="3384" spans="1:46" x14ac:dyDescent="0.25">
      <c r="A3384" t="s">
        <v>124</v>
      </c>
      <c r="B3384" t="s">
        <v>238</v>
      </c>
      <c r="C3384" t="s">
        <v>239</v>
      </c>
      <c r="D3384" t="s">
        <v>236</v>
      </c>
      <c r="E3384" t="s">
        <v>323</v>
      </c>
      <c r="F3384" t="s">
        <v>46</v>
      </c>
      <c r="H3384" t="s">
        <v>38</v>
      </c>
      <c r="I3384">
        <v>0</v>
      </c>
      <c r="J3384">
        <v>0</v>
      </c>
      <c r="K3384">
        <v>24</v>
      </c>
      <c r="L3384">
        <v>46</v>
      </c>
      <c r="M3384">
        <v>995300.47</v>
      </c>
      <c r="N3384">
        <v>2438000</v>
      </c>
      <c r="O3384">
        <v>1166000</v>
      </c>
      <c r="P3384">
        <v>13.928418447776201</v>
      </c>
      <c r="Q3384">
        <v>40</v>
      </c>
      <c r="R3384">
        <v>2120000</v>
      </c>
      <c r="S3384">
        <v>43311</v>
      </c>
      <c r="T3384">
        <v>43257</v>
      </c>
      <c r="U3384">
        <v>31.161000000000001</v>
      </c>
      <c r="V3384">
        <v>33</v>
      </c>
      <c r="W3384">
        <v>716427.8</v>
      </c>
      <c r="X3384">
        <v>1749000</v>
      </c>
      <c r="Y3384">
        <v>874500</v>
      </c>
      <c r="Z3384">
        <v>9.8832955974842704</v>
      </c>
      <c r="AA3384">
        <v>55</v>
      </c>
      <c r="AB3384">
        <v>2915000</v>
      </c>
      <c r="AC3384">
        <v>43343</v>
      </c>
      <c r="AD3384">
        <v>43318</v>
      </c>
      <c r="AE3384">
        <v>22.355</v>
      </c>
      <c r="AF3384">
        <v>9</v>
      </c>
      <c r="AG3384">
        <v>198455.4</v>
      </c>
      <c r="AH3384">
        <v>482000</v>
      </c>
      <c r="AI3384">
        <v>241000</v>
      </c>
      <c r="AJ3384">
        <v>9.4186970578500802</v>
      </c>
      <c r="AK3384">
        <v>94</v>
      </c>
      <c r="AL3384">
        <v>5452000</v>
      </c>
      <c r="AM3384">
        <v>43371</v>
      </c>
      <c r="AN3384">
        <v>43353</v>
      </c>
      <c r="AO3384">
        <v>6.3</v>
      </c>
      <c r="AP3384" t="s">
        <v>3772</v>
      </c>
      <c r="AQ3384">
        <v>46</v>
      </c>
      <c r="AR3384">
        <v>0</v>
      </c>
      <c r="AS3384">
        <v>0</v>
      </c>
      <c r="AT3384">
        <v>0</v>
      </c>
    </row>
    <row r="3385" spans="1:46" x14ac:dyDescent="0.25">
      <c r="A3385" t="s">
        <v>41</v>
      </c>
      <c r="B3385" t="s">
        <v>134</v>
      </c>
      <c r="C3385" t="s">
        <v>187</v>
      </c>
      <c r="D3385" t="s">
        <v>236</v>
      </c>
      <c r="E3385" t="s">
        <v>324</v>
      </c>
      <c r="F3385" t="s">
        <v>116</v>
      </c>
      <c r="H3385" t="s">
        <v>38</v>
      </c>
      <c r="I3385">
        <v>95</v>
      </c>
      <c r="J3385">
        <v>95</v>
      </c>
      <c r="K3385">
        <v>36</v>
      </c>
      <c r="L3385">
        <v>18</v>
      </c>
      <c r="M3385">
        <v>210518.5</v>
      </c>
      <c r="N3385">
        <v>600000</v>
      </c>
      <c r="O3385">
        <v>240000</v>
      </c>
      <c r="P3385">
        <v>41.5226388888888</v>
      </c>
      <c r="Q3385">
        <v>76</v>
      </c>
      <c r="R3385">
        <v>3040000</v>
      </c>
      <c r="S3385">
        <v>43310</v>
      </c>
      <c r="T3385">
        <v>43210</v>
      </c>
      <c r="U3385">
        <v>12.194000000000001</v>
      </c>
      <c r="V3385">
        <v>45</v>
      </c>
      <c r="W3385">
        <v>529341.27</v>
      </c>
      <c r="X3385">
        <v>1456000</v>
      </c>
      <c r="Y3385">
        <v>708000</v>
      </c>
      <c r="Z3385">
        <v>29.232450534759302</v>
      </c>
      <c r="AA3385">
        <v>175</v>
      </c>
      <c r="AB3385">
        <v>5600000</v>
      </c>
      <c r="AC3385">
        <v>43341</v>
      </c>
      <c r="AD3385">
        <v>43339</v>
      </c>
      <c r="AE3385">
        <v>30.484000000000002</v>
      </c>
      <c r="AF3385">
        <v>35</v>
      </c>
      <c r="AG3385">
        <v>422242.67</v>
      </c>
      <c r="AH3385">
        <v>1153000</v>
      </c>
      <c r="AI3385">
        <v>496500</v>
      </c>
      <c r="AJ3385">
        <v>35.682761614622997</v>
      </c>
      <c r="AK3385">
        <v>176</v>
      </c>
      <c r="AL3385">
        <v>5808000</v>
      </c>
      <c r="AM3385">
        <v>43373</v>
      </c>
      <c r="AN3385">
        <v>43365</v>
      </c>
      <c r="AO3385">
        <v>24.5</v>
      </c>
      <c r="AP3385" t="s">
        <v>3773</v>
      </c>
      <c r="AQ3385">
        <v>104</v>
      </c>
      <c r="AR3385">
        <v>0</v>
      </c>
      <c r="AS3385">
        <v>0</v>
      </c>
      <c r="AT3385">
        <v>0</v>
      </c>
    </row>
    <row r="3386" spans="1:46" x14ac:dyDescent="0.25">
      <c r="A3386" t="s">
        <v>41</v>
      </c>
      <c r="B3386" t="s">
        <v>133</v>
      </c>
      <c r="C3386" t="s">
        <v>186</v>
      </c>
      <c r="D3386" t="s">
        <v>236</v>
      </c>
      <c r="E3386" t="s">
        <v>324</v>
      </c>
      <c r="F3386" t="s">
        <v>116</v>
      </c>
      <c r="H3386" t="s">
        <v>38</v>
      </c>
      <c r="I3386">
        <v>58</v>
      </c>
      <c r="J3386">
        <v>58</v>
      </c>
      <c r="K3386">
        <v>36</v>
      </c>
      <c r="L3386">
        <v>33</v>
      </c>
      <c r="M3386">
        <v>496417.37</v>
      </c>
      <c r="N3386">
        <v>1385000</v>
      </c>
      <c r="O3386">
        <v>692500</v>
      </c>
      <c r="P3386">
        <v>28.315181227436799</v>
      </c>
      <c r="Q3386">
        <v>34</v>
      </c>
      <c r="R3386">
        <v>1462000</v>
      </c>
      <c r="S3386">
        <v>43312</v>
      </c>
      <c r="T3386">
        <v>43264</v>
      </c>
      <c r="U3386">
        <v>22.355</v>
      </c>
      <c r="V3386">
        <v>39</v>
      </c>
      <c r="W3386">
        <v>586675.19999999995</v>
      </c>
      <c r="X3386">
        <v>1677000</v>
      </c>
      <c r="Y3386">
        <v>838500</v>
      </c>
      <c r="Z3386">
        <v>30.032772808586699</v>
      </c>
      <c r="AA3386">
        <v>-5</v>
      </c>
      <c r="AB3386">
        <v>-215000</v>
      </c>
      <c r="AC3386">
        <v>43343</v>
      </c>
      <c r="AD3386">
        <v>43264</v>
      </c>
      <c r="AE3386">
        <v>26.419</v>
      </c>
      <c r="AF3386">
        <v>9</v>
      </c>
      <c r="AG3386">
        <v>136334.99</v>
      </c>
      <c r="AH3386">
        <v>387000</v>
      </c>
      <c r="AI3386">
        <v>116100</v>
      </c>
      <c r="AJ3386">
        <v>49.673314876338097</v>
      </c>
      <c r="AK3386">
        <v>70</v>
      </c>
      <c r="AL3386">
        <v>3010000</v>
      </c>
      <c r="AM3386">
        <v>43367</v>
      </c>
      <c r="AN3386">
        <v>43368</v>
      </c>
      <c r="AO3386">
        <v>6.3</v>
      </c>
      <c r="AP3386" t="s">
        <v>3774</v>
      </c>
      <c r="AQ3386">
        <v>77</v>
      </c>
      <c r="AR3386">
        <v>0</v>
      </c>
      <c r="AS3386">
        <v>0</v>
      </c>
      <c r="AT3386">
        <v>0</v>
      </c>
    </row>
    <row r="3387" spans="1:46" x14ac:dyDescent="0.25">
      <c r="A3387" t="s">
        <v>41</v>
      </c>
      <c r="B3387" t="s">
        <v>136</v>
      </c>
      <c r="C3387" t="s">
        <v>189</v>
      </c>
      <c r="D3387" t="s">
        <v>236</v>
      </c>
      <c r="E3387" t="s">
        <v>324</v>
      </c>
      <c r="F3387" t="s">
        <v>116</v>
      </c>
      <c r="H3387" t="s">
        <v>38</v>
      </c>
      <c r="I3387">
        <v>54</v>
      </c>
      <c r="J3387">
        <v>54</v>
      </c>
      <c r="K3387">
        <v>12</v>
      </c>
      <c r="L3387">
        <v>10</v>
      </c>
      <c r="M3387">
        <v>219803.68</v>
      </c>
      <c r="N3387">
        <v>460000</v>
      </c>
      <c r="O3387">
        <v>138000</v>
      </c>
      <c r="P3387">
        <v>31.7379875776397</v>
      </c>
      <c r="Q3387">
        <v>68</v>
      </c>
      <c r="R3387">
        <v>3128000</v>
      </c>
      <c r="S3387">
        <v>43310</v>
      </c>
      <c r="T3387">
        <v>43210</v>
      </c>
      <c r="U3387">
        <v>6.774</v>
      </c>
      <c r="V3387">
        <v>23</v>
      </c>
      <c r="W3387">
        <v>505556.88</v>
      </c>
      <c r="X3387">
        <v>1058000</v>
      </c>
      <c r="Y3387">
        <v>317400</v>
      </c>
      <c r="Z3387">
        <v>31.7368512017283</v>
      </c>
      <c r="AA3387">
        <v>69</v>
      </c>
      <c r="AB3387">
        <v>3174000</v>
      </c>
      <c r="AC3387">
        <v>43339</v>
      </c>
      <c r="AD3387">
        <v>43337</v>
      </c>
      <c r="AE3387">
        <v>15.581</v>
      </c>
      <c r="AF3387">
        <v>5</v>
      </c>
      <c r="AG3387">
        <v>109915.8</v>
      </c>
      <c r="AH3387">
        <v>230000</v>
      </c>
      <c r="AI3387">
        <v>69000</v>
      </c>
      <c r="AJ3387">
        <v>31.729316770186301</v>
      </c>
      <c r="AK3387">
        <v>95</v>
      </c>
      <c r="AL3387">
        <v>4370000</v>
      </c>
      <c r="AM3387">
        <v>43364</v>
      </c>
      <c r="AN3387">
        <v>43365</v>
      </c>
      <c r="AO3387">
        <v>3.5</v>
      </c>
      <c r="AP3387" t="s">
        <v>3775</v>
      </c>
      <c r="AQ3387">
        <v>63</v>
      </c>
      <c r="AR3387">
        <v>0</v>
      </c>
      <c r="AS3387">
        <v>0</v>
      </c>
      <c r="AT3387">
        <v>0</v>
      </c>
    </row>
    <row r="3388" spans="1:46" x14ac:dyDescent="0.25">
      <c r="A3388" t="s">
        <v>41</v>
      </c>
      <c r="B3388" t="s">
        <v>140</v>
      </c>
      <c r="C3388" t="s">
        <v>193</v>
      </c>
      <c r="D3388" t="s">
        <v>236</v>
      </c>
      <c r="E3388" t="s">
        <v>324</v>
      </c>
      <c r="F3388" t="s">
        <v>116</v>
      </c>
      <c r="H3388" t="s">
        <v>38</v>
      </c>
      <c r="I3388">
        <v>42</v>
      </c>
      <c r="J3388">
        <v>42</v>
      </c>
      <c r="K3388">
        <v>36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7</v>
      </c>
      <c r="R3388">
        <v>287000</v>
      </c>
      <c r="T3388">
        <v>42984</v>
      </c>
      <c r="U3388">
        <v>0</v>
      </c>
      <c r="V3388">
        <v>1</v>
      </c>
      <c r="W3388">
        <v>19788.009999999998</v>
      </c>
      <c r="X3388">
        <v>41000</v>
      </c>
      <c r="Y3388">
        <v>12300</v>
      </c>
      <c r="Z3388">
        <v>31.052229965156702</v>
      </c>
      <c r="AA3388">
        <v>6</v>
      </c>
      <c r="AB3388">
        <v>246000</v>
      </c>
      <c r="AC3388">
        <v>43329</v>
      </c>
      <c r="AD3388">
        <v>42984</v>
      </c>
      <c r="AE3388">
        <v>0.67700000000000005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41000</v>
      </c>
      <c r="AN3388">
        <v>42984</v>
      </c>
      <c r="AO3388">
        <v>0</v>
      </c>
      <c r="AP3388" t="s">
        <v>3776</v>
      </c>
      <c r="AQ3388">
        <v>10</v>
      </c>
      <c r="AR3388">
        <v>0</v>
      </c>
      <c r="AS3388">
        <v>0</v>
      </c>
      <c r="AT3388">
        <v>0</v>
      </c>
    </row>
    <row r="3389" spans="1:46" x14ac:dyDescent="0.25">
      <c r="A3389" t="s">
        <v>41</v>
      </c>
      <c r="B3389" t="s">
        <v>138</v>
      </c>
      <c r="C3389" t="s">
        <v>191</v>
      </c>
      <c r="D3389" t="s">
        <v>236</v>
      </c>
      <c r="E3389" t="s">
        <v>324</v>
      </c>
      <c r="F3389" t="s">
        <v>116</v>
      </c>
      <c r="H3389" t="s">
        <v>38</v>
      </c>
      <c r="I3389">
        <v>40</v>
      </c>
      <c r="J3389">
        <v>40</v>
      </c>
      <c r="K3389">
        <v>36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36</v>
      </c>
      <c r="R3389">
        <v>1008000</v>
      </c>
      <c r="T3389">
        <v>43190</v>
      </c>
      <c r="U3389">
        <v>0</v>
      </c>
      <c r="V3389">
        <v>5</v>
      </c>
      <c r="W3389">
        <v>66597.100000000006</v>
      </c>
      <c r="X3389">
        <v>140000</v>
      </c>
      <c r="Y3389">
        <v>42000</v>
      </c>
      <c r="Z3389">
        <v>32.043775510204</v>
      </c>
      <c r="AA3389">
        <v>31</v>
      </c>
      <c r="AB3389">
        <v>868000</v>
      </c>
      <c r="AC3389">
        <v>43327</v>
      </c>
      <c r="AD3389">
        <v>43190</v>
      </c>
      <c r="AE3389">
        <v>3.387</v>
      </c>
      <c r="AF3389">
        <v>13</v>
      </c>
      <c r="AG3389">
        <v>173152.46</v>
      </c>
      <c r="AH3389">
        <v>364000</v>
      </c>
      <c r="AI3389">
        <v>109200</v>
      </c>
      <c r="AJ3389">
        <v>32.043775510204</v>
      </c>
      <c r="AK3389">
        <v>17</v>
      </c>
      <c r="AL3389">
        <v>476000</v>
      </c>
      <c r="AM3389">
        <v>43373</v>
      </c>
      <c r="AN3389">
        <v>43190</v>
      </c>
      <c r="AO3389">
        <v>9.1</v>
      </c>
      <c r="AP3389" t="s">
        <v>3777</v>
      </c>
      <c r="AQ3389">
        <v>44</v>
      </c>
      <c r="AR3389">
        <v>0</v>
      </c>
      <c r="AS3389">
        <v>0</v>
      </c>
      <c r="AT3389">
        <v>0</v>
      </c>
    </row>
    <row r="3390" spans="1:46" x14ac:dyDescent="0.25">
      <c r="A3390" t="s">
        <v>41</v>
      </c>
      <c r="B3390" t="s">
        <v>139</v>
      </c>
      <c r="C3390" t="s">
        <v>192</v>
      </c>
      <c r="D3390" t="s">
        <v>236</v>
      </c>
      <c r="E3390" t="s">
        <v>324</v>
      </c>
      <c r="F3390" t="s">
        <v>116</v>
      </c>
      <c r="H3390" t="s">
        <v>38</v>
      </c>
      <c r="I3390">
        <v>39</v>
      </c>
      <c r="J3390">
        <v>39</v>
      </c>
      <c r="K3390">
        <v>36</v>
      </c>
      <c r="L3390">
        <v>8</v>
      </c>
      <c r="M3390">
        <v>149153.35999999999</v>
      </c>
      <c r="N3390">
        <v>304000</v>
      </c>
      <c r="O3390">
        <v>57000</v>
      </c>
      <c r="P3390">
        <v>39.614024291497898</v>
      </c>
      <c r="Q3390">
        <v>58</v>
      </c>
      <c r="R3390">
        <v>2204000</v>
      </c>
      <c r="S3390">
        <v>43302</v>
      </c>
      <c r="T3390">
        <v>43210</v>
      </c>
      <c r="U3390">
        <v>5.4189999999999996</v>
      </c>
      <c r="V3390">
        <v>17</v>
      </c>
      <c r="W3390">
        <v>316950.89</v>
      </c>
      <c r="X3390">
        <v>646000</v>
      </c>
      <c r="Y3390">
        <v>193800</v>
      </c>
      <c r="Z3390">
        <v>29.909135338345799</v>
      </c>
      <c r="AA3390">
        <v>41</v>
      </c>
      <c r="AB3390">
        <v>1558000</v>
      </c>
      <c r="AC3390">
        <v>43341</v>
      </c>
      <c r="AD3390">
        <v>43210</v>
      </c>
      <c r="AE3390">
        <v>11.516</v>
      </c>
      <c r="AF3390">
        <v>18</v>
      </c>
      <c r="AG3390">
        <v>335595.06</v>
      </c>
      <c r="AH3390">
        <v>684000</v>
      </c>
      <c r="AI3390">
        <v>165797</v>
      </c>
      <c r="AJ3390">
        <v>35.238688313267097</v>
      </c>
      <c r="AK3390">
        <v>23</v>
      </c>
      <c r="AL3390">
        <v>874000</v>
      </c>
      <c r="AM3390">
        <v>43371</v>
      </c>
      <c r="AN3390">
        <v>43210</v>
      </c>
      <c r="AO3390">
        <v>12.6</v>
      </c>
      <c r="AP3390" t="s">
        <v>3778</v>
      </c>
      <c r="AQ3390">
        <v>28</v>
      </c>
      <c r="AR3390">
        <v>0</v>
      </c>
      <c r="AS3390">
        <v>0</v>
      </c>
      <c r="AT3390">
        <v>0</v>
      </c>
    </row>
    <row r="3391" spans="1:46" x14ac:dyDescent="0.25">
      <c r="A3391" t="s">
        <v>41</v>
      </c>
      <c r="B3391" t="s">
        <v>141</v>
      </c>
      <c r="C3391" t="s">
        <v>194</v>
      </c>
      <c r="D3391" t="s">
        <v>236</v>
      </c>
      <c r="E3391" t="s">
        <v>324</v>
      </c>
      <c r="F3391" t="s">
        <v>116</v>
      </c>
      <c r="H3391" t="s">
        <v>38</v>
      </c>
      <c r="I3391">
        <v>39</v>
      </c>
      <c r="J3391">
        <v>39</v>
      </c>
      <c r="K3391">
        <v>36</v>
      </c>
      <c r="L3391">
        <v>1</v>
      </c>
      <c r="M3391">
        <v>23198.400000000001</v>
      </c>
      <c r="N3391">
        <v>47000</v>
      </c>
      <c r="O3391">
        <v>0</v>
      </c>
      <c r="P3391">
        <v>50.641702127659499</v>
      </c>
      <c r="Q3391">
        <v>40</v>
      </c>
      <c r="R3391">
        <v>1880000</v>
      </c>
      <c r="S3391">
        <v>43302</v>
      </c>
      <c r="T3391">
        <v>43134</v>
      </c>
      <c r="U3391">
        <v>0.67700000000000005</v>
      </c>
      <c r="V3391">
        <v>10</v>
      </c>
      <c r="W3391">
        <v>231984</v>
      </c>
      <c r="X3391">
        <v>470000</v>
      </c>
      <c r="Y3391">
        <v>126900</v>
      </c>
      <c r="Z3391">
        <v>32.385893325561</v>
      </c>
      <c r="AA3391">
        <v>30</v>
      </c>
      <c r="AB3391">
        <v>1410000</v>
      </c>
      <c r="AC3391">
        <v>43341</v>
      </c>
      <c r="AD3391">
        <v>43134</v>
      </c>
      <c r="AE3391">
        <v>6.774</v>
      </c>
      <c r="AF3391">
        <v>5</v>
      </c>
      <c r="AG3391">
        <v>115992.01</v>
      </c>
      <c r="AH3391">
        <v>235000</v>
      </c>
      <c r="AI3391">
        <v>70500</v>
      </c>
      <c r="AJ3391">
        <v>29.488139817629101</v>
      </c>
      <c r="AK3391">
        <v>24</v>
      </c>
      <c r="AL3391">
        <v>1128000</v>
      </c>
      <c r="AM3391">
        <v>43373</v>
      </c>
      <c r="AN3391">
        <v>43134</v>
      </c>
      <c r="AO3391">
        <v>3.5</v>
      </c>
      <c r="AP3391" t="s">
        <v>3779</v>
      </c>
      <c r="AQ3391">
        <v>29</v>
      </c>
      <c r="AR3391">
        <v>0</v>
      </c>
      <c r="AS3391">
        <v>0</v>
      </c>
      <c r="AT3391">
        <v>0</v>
      </c>
    </row>
    <row r="3392" spans="1:46" x14ac:dyDescent="0.25">
      <c r="A3392" t="s">
        <v>41</v>
      </c>
      <c r="B3392" t="s">
        <v>137</v>
      </c>
      <c r="C3392" t="s">
        <v>190</v>
      </c>
      <c r="D3392" t="s">
        <v>236</v>
      </c>
      <c r="E3392" t="s">
        <v>324</v>
      </c>
      <c r="F3392" t="s">
        <v>116</v>
      </c>
      <c r="H3392" t="s">
        <v>38</v>
      </c>
      <c r="I3392">
        <v>39</v>
      </c>
      <c r="J3392">
        <v>39</v>
      </c>
      <c r="K3392">
        <v>36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</v>
      </c>
      <c r="R3392">
        <v>195000</v>
      </c>
      <c r="T3392">
        <v>43015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5</v>
      </c>
      <c r="AB3392">
        <v>195000</v>
      </c>
      <c r="AD3392">
        <v>43015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</v>
      </c>
      <c r="AL3392">
        <v>117000</v>
      </c>
      <c r="AN3392">
        <v>43376</v>
      </c>
      <c r="AO3392">
        <v>0</v>
      </c>
      <c r="AP3392" t="s">
        <v>3780</v>
      </c>
      <c r="AQ3392">
        <v>22</v>
      </c>
      <c r="AR3392">
        <v>0</v>
      </c>
      <c r="AS3392">
        <v>0</v>
      </c>
      <c r="AT3392">
        <v>0</v>
      </c>
    </row>
    <row r="3393" spans="1:46" x14ac:dyDescent="0.25">
      <c r="A3393" t="s">
        <v>41</v>
      </c>
      <c r="B3393" t="s">
        <v>142</v>
      </c>
      <c r="C3393" t="s">
        <v>195</v>
      </c>
      <c r="D3393" t="s">
        <v>236</v>
      </c>
      <c r="E3393" t="s">
        <v>324</v>
      </c>
      <c r="F3393" t="s">
        <v>116</v>
      </c>
      <c r="H3393" t="s">
        <v>38</v>
      </c>
      <c r="I3393">
        <v>39</v>
      </c>
      <c r="J3393">
        <v>39</v>
      </c>
      <c r="K3393">
        <v>36</v>
      </c>
      <c r="L3393">
        <v>14</v>
      </c>
      <c r="M3393">
        <v>198181.62</v>
      </c>
      <c r="N3393">
        <v>472900</v>
      </c>
      <c r="O3393">
        <v>213420</v>
      </c>
      <c r="P3393">
        <v>23.6235470941883</v>
      </c>
      <c r="Q3393">
        <v>92</v>
      </c>
      <c r="R3393">
        <v>3588000</v>
      </c>
      <c r="S3393">
        <v>43309</v>
      </c>
      <c r="T3393">
        <v>43256</v>
      </c>
      <c r="U3393">
        <v>9.484</v>
      </c>
      <c r="V3393">
        <v>16</v>
      </c>
      <c r="W3393">
        <v>226493.28</v>
      </c>
      <c r="X3393">
        <v>624000</v>
      </c>
      <c r="Y3393">
        <v>312000</v>
      </c>
      <c r="Z3393">
        <v>27.405999999999999</v>
      </c>
      <c r="AA3393">
        <v>76</v>
      </c>
      <c r="AB3393">
        <v>2812000</v>
      </c>
      <c r="AC3393">
        <v>43338</v>
      </c>
      <c r="AD3393">
        <v>43256</v>
      </c>
      <c r="AE3393">
        <v>10.839</v>
      </c>
      <c r="AF3393">
        <v>3</v>
      </c>
      <c r="AG3393">
        <v>42467.49</v>
      </c>
      <c r="AH3393">
        <v>111000</v>
      </c>
      <c r="AI3393">
        <v>0</v>
      </c>
      <c r="AJ3393">
        <v>61.741</v>
      </c>
      <c r="AK3393">
        <v>72</v>
      </c>
      <c r="AL3393">
        <v>2808000</v>
      </c>
      <c r="AM3393">
        <v>43366</v>
      </c>
      <c r="AN3393">
        <v>43256</v>
      </c>
      <c r="AO3393">
        <v>2.1</v>
      </c>
      <c r="AP3393" t="s">
        <v>3781</v>
      </c>
      <c r="AQ3393">
        <v>79</v>
      </c>
      <c r="AR3393">
        <v>0</v>
      </c>
      <c r="AS3393">
        <v>0</v>
      </c>
      <c r="AT3393">
        <v>0</v>
      </c>
    </row>
    <row r="3394" spans="1:46" x14ac:dyDescent="0.25">
      <c r="A3394" t="s">
        <v>41</v>
      </c>
      <c r="B3394" t="s">
        <v>157</v>
      </c>
      <c r="C3394" t="s">
        <v>210</v>
      </c>
      <c r="D3394" t="s">
        <v>236</v>
      </c>
      <c r="E3394" t="s">
        <v>324</v>
      </c>
      <c r="F3394" t="s">
        <v>116</v>
      </c>
      <c r="H3394" t="s">
        <v>38</v>
      </c>
      <c r="I3394">
        <v>30</v>
      </c>
      <c r="J3394">
        <v>30</v>
      </c>
      <c r="K3394">
        <v>6</v>
      </c>
      <c r="L3394">
        <v>2</v>
      </c>
      <c r="M3394">
        <v>87691.94</v>
      </c>
      <c r="N3394">
        <v>172900</v>
      </c>
      <c r="O3394">
        <v>26370</v>
      </c>
      <c r="P3394">
        <v>40.1542755749675</v>
      </c>
      <c r="Q3394">
        <v>54</v>
      </c>
      <c r="R3394">
        <v>4746600</v>
      </c>
      <c r="S3394">
        <v>43308</v>
      </c>
      <c r="T3394">
        <v>43224</v>
      </c>
      <c r="U3394">
        <v>1.355</v>
      </c>
      <c r="V3394">
        <v>14</v>
      </c>
      <c r="W3394">
        <v>613843.52</v>
      </c>
      <c r="X3394">
        <v>1230600</v>
      </c>
      <c r="Y3394">
        <v>369180</v>
      </c>
      <c r="Z3394">
        <v>28.7405075340716</v>
      </c>
      <c r="AA3394">
        <v>40</v>
      </c>
      <c r="AB3394">
        <v>3520000</v>
      </c>
      <c r="AC3394">
        <v>43338</v>
      </c>
      <c r="AD3394">
        <v>43224</v>
      </c>
      <c r="AE3394">
        <v>9.484</v>
      </c>
      <c r="AF3394">
        <v>4</v>
      </c>
      <c r="AG3394">
        <v>175383.86</v>
      </c>
      <c r="AH3394">
        <v>349000</v>
      </c>
      <c r="AI3394">
        <v>79200</v>
      </c>
      <c r="AJ3394">
        <v>34.994862861378699</v>
      </c>
      <c r="AK3394">
        <v>48</v>
      </c>
      <c r="AL3394">
        <v>4219200</v>
      </c>
      <c r="AM3394">
        <v>43359</v>
      </c>
      <c r="AN3394">
        <v>43365</v>
      </c>
      <c r="AO3394">
        <v>2.8</v>
      </c>
      <c r="AP3394" t="s">
        <v>3782</v>
      </c>
      <c r="AQ3394">
        <v>-4</v>
      </c>
      <c r="AR3394">
        <v>0</v>
      </c>
      <c r="AS3394">
        <v>18</v>
      </c>
      <c r="AT3394">
        <v>0</v>
      </c>
    </row>
    <row r="3395" spans="1:46" x14ac:dyDescent="0.25">
      <c r="A3395" t="s">
        <v>41</v>
      </c>
      <c r="B3395" t="s">
        <v>131</v>
      </c>
      <c r="C3395" t="s">
        <v>184</v>
      </c>
      <c r="D3395" t="s">
        <v>236</v>
      </c>
      <c r="E3395" t="s">
        <v>324</v>
      </c>
      <c r="F3395" t="s">
        <v>116</v>
      </c>
      <c r="H3395" t="s">
        <v>38</v>
      </c>
      <c r="I3395">
        <v>30</v>
      </c>
      <c r="J3395">
        <v>30</v>
      </c>
      <c r="K3395">
        <v>24</v>
      </c>
      <c r="L3395">
        <v>2</v>
      </c>
      <c r="M3395">
        <v>34149.26</v>
      </c>
      <c r="N3395">
        <v>92200</v>
      </c>
      <c r="O3395">
        <v>46100</v>
      </c>
      <c r="P3395">
        <v>25.923514099782999</v>
      </c>
      <c r="Q3395">
        <v>77</v>
      </c>
      <c r="R3395">
        <v>3634400</v>
      </c>
      <c r="S3395">
        <v>43309</v>
      </c>
      <c r="T3395">
        <v>43224</v>
      </c>
      <c r="U3395">
        <v>1.355</v>
      </c>
      <c r="V3395">
        <v>8</v>
      </c>
      <c r="W3395">
        <v>136597.04</v>
      </c>
      <c r="X3395">
        <v>377600</v>
      </c>
      <c r="Y3395">
        <v>188800</v>
      </c>
      <c r="Z3395">
        <v>27.6498728813559</v>
      </c>
      <c r="AA3395">
        <v>69</v>
      </c>
      <c r="AB3395">
        <v>3256800</v>
      </c>
      <c r="AC3395">
        <v>43331</v>
      </c>
      <c r="AD3395">
        <v>43224</v>
      </c>
      <c r="AE3395">
        <v>5.4189999999999996</v>
      </c>
      <c r="AF3395">
        <v>6</v>
      </c>
      <c r="AG3395">
        <v>102447.78</v>
      </c>
      <c r="AH3395">
        <v>283200</v>
      </c>
      <c r="AI3395">
        <v>141600</v>
      </c>
      <c r="AJ3395">
        <v>27.6498728813559</v>
      </c>
      <c r="AK3395">
        <v>62</v>
      </c>
      <c r="AL3395">
        <v>3162000</v>
      </c>
      <c r="AM3395">
        <v>43352</v>
      </c>
      <c r="AN3395">
        <v>43224</v>
      </c>
      <c r="AO3395">
        <v>4.2</v>
      </c>
      <c r="AP3395" t="s">
        <v>3783</v>
      </c>
      <c r="AQ3395">
        <v>75</v>
      </c>
      <c r="AR3395">
        <v>0</v>
      </c>
      <c r="AS3395">
        <v>0</v>
      </c>
      <c r="AT3395">
        <v>0</v>
      </c>
    </row>
    <row r="3396" spans="1:46" x14ac:dyDescent="0.25">
      <c r="A3396" t="s">
        <v>41</v>
      </c>
      <c r="B3396" t="s">
        <v>143</v>
      </c>
      <c r="C3396" t="s">
        <v>196</v>
      </c>
      <c r="D3396" t="s">
        <v>236</v>
      </c>
      <c r="E3396" t="s">
        <v>324</v>
      </c>
      <c r="F3396" t="s">
        <v>116</v>
      </c>
      <c r="H3396" t="s">
        <v>38</v>
      </c>
      <c r="I3396">
        <v>27</v>
      </c>
      <c r="J3396">
        <v>27</v>
      </c>
      <c r="K3396">
        <v>24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29</v>
      </c>
      <c r="R3396">
        <v>1537000</v>
      </c>
      <c r="T3396">
        <v>43238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29</v>
      </c>
      <c r="AB3396">
        <v>1479000</v>
      </c>
      <c r="AD3396">
        <v>43238</v>
      </c>
      <c r="AE3396">
        <v>0</v>
      </c>
      <c r="AF3396">
        <v>20</v>
      </c>
      <c r="AG3396">
        <v>517184.2</v>
      </c>
      <c r="AH3396">
        <v>1020000</v>
      </c>
      <c r="AI3396">
        <v>364511</v>
      </c>
      <c r="AJ3396">
        <v>21.0994845069863</v>
      </c>
      <c r="AK3396">
        <v>9</v>
      </c>
      <c r="AL3396">
        <v>459000</v>
      </c>
      <c r="AM3396">
        <v>43359</v>
      </c>
      <c r="AN3396">
        <v>43238</v>
      </c>
      <c r="AO3396">
        <v>14</v>
      </c>
      <c r="AP3396" t="s">
        <v>3784</v>
      </c>
      <c r="AQ3396">
        <v>13</v>
      </c>
      <c r="AR3396">
        <v>0</v>
      </c>
      <c r="AS3396">
        <v>0</v>
      </c>
      <c r="AT3396">
        <v>0</v>
      </c>
    </row>
    <row r="3397" spans="1:46" x14ac:dyDescent="0.25">
      <c r="A3397" t="s">
        <v>41</v>
      </c>
      <c r="B3397" t="s">
        <v>146</v>
      </c>
      <c r="C3397" t="s">
        <v>199</v>
      </c>
      <c r="D3397" t="s">
        <v>236</v>
      </c>
      <c r="E3397" t="s">
        <v>324</v>
      </c>
      <c r="F3397" t="s">
        <v>116</v>
      </c>
      <c r="H3397" t="s">
        <v>38</v>
      </c>
      <c r="I3397">
        <v>27</v>
      </c>
      <c r="J3397">
        <v>27</v>
      </c>
      <c r="K3397">
        <v>24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-2</v>
      </c>
      <c r="R3397">
        <v>-124000</v>
      </c>
      <c r="T3397">
        <v>42998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-2</v>
      </c>
      <c r="AB3397">
        <v>-124000</v>
      </c>
      <c r="AD3397">
        <v>42998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29</v>
      </c>
      <c r="AL3397">
        <v>1798000</v>
      </c>
      <c r="AN3397">
        <v>43368</v>
      </c>
      <c r="AO3397">
        <v>0</v>
      </c>
      <c r="AP3397" t="s">
        <v>3785</v>
      </c>
      <c r="AQ3397">
        <v>28</v>
      </c>
      <c r="AR3397">
        <v>0</v>
      </c>
      <c r="AS3397">
        <v>0</v>
      </c>
      <c r="AT3397">
        <v>0</v>
      </c>
    </row>
    <row r="3398" spans="1:46" x14ac:dyDescent="0.25">
      <c r="A3398" t="s">
        <v>41</v>
      </c>
      <c r="B3398" t="s">
        <v>151</v>
      </c>
      <c r="C3398" t="s">
        <v>204</v>
      </c>
      <c r="D3398" t="s">
        <v>236</v>
      </c>
      <c r="E3398" t="s">
        <v>324</v>
      </c>
      <c r="F3398" t="s">
        <v>116</v>
      </c>
      <c r="H3398" t="s">
        <v>38</v>
      </c>
      <c r="I3398">
        <v>15</v>
      </c>
      <c r="J3398">
        <v>15</v>
      </c>
      <c r="K3398">
        <v>12</v>
      </c>
      <c r="L3398">
        <v>1</v>
      </c>
      <c r="M3398">
        <v>50144.23</v>
      </c>
      <c r="N3398">
        <v>104000</v>
      </c>
      <c r="O3398">
        <v>31200</v>
      </c>
      <c r="P3398">
        <v>31.120563186813101</v>
      </c>
      <c r="Q3398">
        <v>18</v>
      </c>
      <c r="R3398">
        <v>1872000</v>
      </c>
      <c r="S3398">
        <v>43290</v>
      </c>
      <c r="T3398">
        <v>43036</v>
      </c>
      <c r="U3398">
        <v>0.67700000000000005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18</v>
      </c>
      <c r="AB3398">
        <v>1872000</v>
      </c>
      <c r="AC3398">
        <v>43313</v>
      </c>
      <c r="AD3398">
        <v>43036</v>
      </c>
      <c r="AE3398">
        <v>0</v>
      </c>
      <c r="AF3398">
        <v>1</v>
      </c>
      <c r="AG3398">
        <v>50144.23</v>
      </c>
      <c r="AH3398">
        <v>104000</v>
      </c>
      <c r="AI3398">
        <v>31200</v>
      </c>
      <c r="AJ3398">
        <v>31.120563186813101</v>
      </c>
      <c r="AK3398">
        <v>16</v>
      </c>
      <c r="AL3398">
        <v>1664000</v>
      </c>
      <c r="AM3398">
        <v>43366</v>
      </c>
      <c r="AN3398">
        <v>43036</v>
      </c>
      <c r="AO3398">
        <v>0.7</v>
      </c>
      <c r="AP3398" t="s">
        <v>3786</v>
      </c>
      <c r="AQ3398">
        <v>11</v>
      </c>
      <c r="AR3398">
        <v>0</v>
      </c>
      <c r="AS3398">
        <v>12</v>
      </c>
      <c r="AT3398">
        <v>0</v>
      </c>
    </row>
    <row r="3399" spans="1:46" x14ac:dyDescent="0.25">
      <c r="A3399" t="s">
        <v>41</v>
      </c>
      <c r="B3399" t="s">
        <v>152</v>
      </c>
      <c r="C3399" t="s">
        <v>205</v>
      </c>
      <c r="D3399" t="s">
        <v>236</v>
      </c>
      <c r="E3399" t="s">
        <v>324</v>
      </c>
      <c r="F3399" t="s">
        <v>116</v>
      </c>
      <c r="H3399" t="s">
        <v>38</v>
      </c>
      <c r="I3399">
        <v>15</v>
      </c>
      <c r="J3399">
        <v>15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6</v>
      </c>
      <c r="R3399">
        <v>702000</v>
      </c>
      <c r="T3399">
        <v>43256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18</v>
      </c>
      <c r="AB3399">
        <v>2106000</v>
      </c>
      <c r="AC3399">
        <v>43323</v>
      </c>
      <c r="AD3399">
        <v>43337</v>
      </c>
      <c r="AE3399">
        <v>0</v>
      </c>
      <c r="AF3399">
        <v>2</v>
      </c>
      <c r="AG3399">
        <v>124674.36</v>
      </c>
      <c r="AH3399">
        <v>234000</v>
      </c>
      <c r="AI3399">
        <v>35100</v>
      </c>
      <c r="AJ3399">
        <v>37.318069381598697</v>
      </c>
      <c r="AK3399">
        <v>28</v>
      </c>
      <c r="AL3399">
        <v>3276000</v>
      </c>
      <c r="AM3399">
        <v>43371</v>
      </c>
      <c r="AN3399">
        <v>43365</v>
      </c>
      <c r="AO3399">
        <v>1.4</v>
      </c>
      <c r="AP3399" t="s">
        <v>3787</v>
      </c>
      <c r="AQ3399">
        <v>21</v>
      </c>
      <c r="AR3399">
        <v>0</v>
      </c>
      <c r="AS3399">
        <v>12</v>
      </c>
      <c r="AT3399">
        <v>0</v>
      </c>
    </row>
    <row r="3400" spans="1:46" x14ac:dyDescent="0.25">
      <c r="A3400" t="s">
        <v>41</v>
      </c>
      <c r="B3400" t="s">
        <v>153</v>
      </c>
      <c r="C3400" t="s">
        <v>206</v>
      </c>
      <c r="D3400" t="s">
        <v>236</v>
      </c>
      <c r="E3400" t="s">
        <v>324</v>
      </c>
      <c r="F3400" t="s">
        <v>116</v>
      </c>
      <c r="H3400" t="s">
        <v>38</v>
      </c>
      <c r="I3400">
        <v>15</v>
      </c>
      <c r="J3400">
        <v>15</v>
      </c>
      <c r="K3400">
        <v>12</v>
      </c>
      <c r="L3400">
        <v>1</v>
      </c>
      <c r="M3400">
        <v>68873.02</v>
      </c>
      <c r="N3400">
        <v>138000</v>
      </c>
      <c r="O3400">
        <v>41400</v>
      </c>
      <c r="P3400">
        <v>28.702877846790798</v>
      </c>
      <c r="Q3400">
        <v>15</v>
      </c>
      <c r="R3400">
        <v>2070000</v>
      </c>
      <c r="S3400">
        <v>43292</v>
      </c>
      <c r="T3400">
        <v>43119</v>
      </c>
      <c r="U3400">
        <v>0.67700000000000005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15</v>
      </c>
      <c r="AB3400">
        <v>2070000</v>
      </c>
      <c r="AD3400">
        <v>43119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15</v>
      </c>
      <c r="AL3400">
        <v>2070000</v>
      </c>
      <c r="AN3400">
        <v>43119</v>
      </c>
      <c r="AO3400">
        <v>0</v>
      </c>
      <c r="AP3400" t="s">
        <v>3788</v>
      </c>
      <c r="AQ3400">
        <v>8</v>
      </c>
      <c r="AR3400">
        <v>0</v>
      </c>
      <c r="AS3400">
        <v>0</v>
      </c>
      <c r="AT3400">
        <v>0</v>
      </c>
    </row>
    <row r="3401" spans="1:46" x14ac:dyDescent="0.25">
      <c r="A3401" t="s">
        <v>41</v>
      </c>
      <c r="B3401" t="s">
        <v>145</v>
      </c>
      <c r="C3401" t="s">
        <v>198</v>
      </c>
      <c r="D3401" t="s">
        <v>236</v>
      </c>
      <c r="E3401" t="s">
        <v>324</v>
      </c>
      <c r="F3401" t="s">
        <v>116</v>
      </c>
      <c r="H3401" t="s">
        <v>38</v>
      </c>
      <c r="I3401">
        <v>15</v>
      </c>
      <c r="J3401">
        <v>15</v>
      </c>
      <c r="K3401">
        <v>12</v>
      </c>
      <c r="L3401">
        <v>5</v>
      </c>
      <c r="M3401">
        <v>107185</v>
      </c>
      <c r="N3401">
        <v>210000</v>
      </c>
      <c r="O3401">
        <v>63000</v>
      </c>
      <c r="P3401">
        <v>27.085034013605402</v>
      </c>
      <c r="Q3401">
        <v>15</v>
      </c>
      <c r="R3401">
        <v>630000</v>
      </c>
      <c r="S3401">
        <v>43310</v>
      </c>
      <c r="T3401">
        <v>43256</v>
      </c>
      <c r="U3401">
        <v>3.387</v>
      </c>
      <c r="V3401">
        <v>6</v>
      </c>
      <c r="W3401">
        <v>128622</v>
      </c>
      <c r="X3401">
        <v>252000</v>
      </c>
      <c r="Y3401">
        <v>75600</v>
      </c>
      <c r="Z3401">
        <v>27.085034013605402</v>
      </c>
      <c r="AA3401">
        <v>9</v>
      </c>
      <c r="AB3401">
        <v>378000</v>
      </c>
      <c r="AC3401">
        <v>43338</v>
      </c>
      <c r="AD3401">
        <v>43256</v>
      </c>
      <c r="AE3401">
        <v>4.0650000000000004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10</v>
      </c>
      <c r="AL3401">
        <v>420000</v>
      </c>
      <c r="AN3401">
        <v>43256</v>
      </c>
      <c r="AO3401">
        <v>0</v>
      </c>
      <c r="AP3401" t="s">
        <v>3789</v>
      </c>
      <c r="AQ3401">
        <v>20</v>
      </c>
      <c r="AR3401">
        <v>0</v>
      </c>
      <c r="AS3401">
        <v>0</v>
      </c>
      <c r="AT3401">
        <v>0</v>
      </c>
    </row>
    <row r="3402" spans="1:46" x14ac:dyDescent="0.25">
      <c r="A3402" t="s">
        <v>41</v>
      </c>
      <c r="B3402" t="s">
        <v>155</v>
      </c>
      <c r="C3402" t="s">
        <v>208</v>
      </c>
      <c r="D3402" t="s">
        <v>236</v>
      </c>
      <c r="E3402" t="s">
        <v>324</v>
      </c>
      <c r="F3402" t="s">
        <v>116</v>
      </c>
      <c r="H3402" t="s">
        <v>38</v>
      </c>
      <c r="I3402">
        <v>15</v>
      </c>
      <c r="J3402">
        <v>15</v>
      </c>
      <c r="K3402">
        <v>12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O3402">
        <v>0</v>
      </c>
      <c r="AP3402" t="s">
        <v>3790</v>
      </c>
      <c r="AQ3402">
        <v>21</v>
      </c>
      <c r="AR3402">
        <v>0</v>
      </c>
      <c r="AS3402">
        <v>0</v>
      </c>
      <c r="AT3402">
        <v>0</v>
      </c>
    </row>
    <row r="3403" spans="1:46" x14ac:dyDescent="0.25">
      <c r="A3403" t="s">
        <v>41</v>
      </c>
      <c r="B3403" t="s">
        <v>156</v>
      </c>
      <c r="C3403" t="s">
        <v>209</v>
      </c>
      <c r="D3403" t="s">
        <v>236</v>
      </c>
      <c r="E3403" t="s">
        <v>324</v>
      </c>
      <c r="F3403" t="s">
        <v>116</v>
      </c>
      <c r="H3403" t="s">
        <v>38</v>
      </c>
      <c r="I3403">
        <v>15</v>
      </c>
      <c r="J3403">
        <v>15</v>
      </c>
      <c r="K3403">
        <v>12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O3403">
        <v>0</v>
      </c>
      <c r="AP3403" t="s">
        <v>3791</v>
      </c>
      <c r="AQ3403">
        <v>28</v>
      </c>
      <c r="AR3403">
        <v>0</v>
      </c>
      <c r="AS3403">
        <v>0</v>
      </c>
      <c r="AT3403">
        <v>0</v>
      </c>
    </row>
    <row r="3404" spans="1:46" x14ac:dyDescent="0.25">
      <c r="A3404" t="s">
        <v>41</v>
      </c>
      <c r="B3404" t="s">
        <v>149</v>
      </c>
      <c r="C3404" t="s">
        <v>202</v>
      </c>
      <c r="D3404" t="s">
        <v>236</v>
      </c>
      <c r="E3404" t="s">
        <v>324</v>
      </c>
      <c r="F3404" t="s">
        <v>116</v>
      </c>
      <c r="H3404" t="s">
        <v>38</v>
      </c>
      <c r="I3404">
        <v>15</v>
      </c>
      <c r="J3404">
        <v>15</v>
      </c>
      <c r="K3404">
        <v>12</v>
      </c>
      <c r="L3404">
        <v>4</v>
      </c>
      <c r="M3404">
        <v>113702.53</v>
      </c>
      <c r="N3404">
        <v>244000</v>
      </c>
      <c r="O3404">
        <v>73200</v>
      </c>
      <c r="P3404">
        <v>33.429432084309099</v>
      </c>
      <c r="Q3404">
        <v>38</v>
      </c>
      <c r="R3404">
        <v>2318000</v>
      </c>
      <c r="S3404">
        <v>43284</v>
      </c>
      <c r="T3404">
        <v>42956</v>
      </c>
      <c r="U3404">
        <v>2.71</v>
      </c>
      <c r="V3404">
        <v>7</v>
      </c>
      <c r="W3404">
        <v>198979.41</v>
      </c>
      <c r="X3404">
        <v>427000</v>
      </c>
      <c r="Y3404">
        <v>0</v>
      </c>
      <c r="Z3404">
        <v>53.400606557377003</v>
      </c>
      <c r="AA3404">
        <v>31</v>
      </c>
      <c r="AB3404">
        <v>1891000</v>
      </c>
      <c r="AC3404">
        <v>43343</v>
      </c>
      <c r="AD3404">
        <v>42956</v>
      </c>
      <c r="AE3404">
        <v>4.742</v>
      </c>
      <c r="AF3404">
        <v>5</v>
      </c>
      <c r="AG3404">
        <v>142128.15</v>
      </c>
      <c r="AH3404">
        <v>305000</v>
      </c>
      <c r="AI3404">
        <v>73200</v>
      </c>
      <c r="AJ3404">
        <v>38.685008628127598</v>
      </c>
      <c r="AK3404">
        <v>26</v>
      </c>
      <c r="AL3404">
        <v>1586000</v>
      </c>
      <c r="AM3404">
        <v>43373</v>
      </c>
      <c r="AN3404">
        <v>42956</v>
      </c>
      <c r="AO3404">
        <v>3.5</v>
      </c>
      <c r="AP3404" t="s">
        <v>3792</v>
      </c>
      <c r="AQ3404">
        <v>7</v>
      </c>
      <c r="AR3404">
        <v>0</v>
      </c>
      <c r="AS3404">
        <v>0</v>
      </c>
      <c r="AT3404">
        <v>0</v>
      </c>
    </row>
    <row r="3405" spans="1:46" x14ac:dyDescent="0.25">
      <c r="A3405" t="s">
        <v>41</v>
      </c>
      <c r="B3405" t="s">
        <v>132</v>
      </c>
      <c r="C3405" t="s">
        <v>185</v>
      </c>
      <c r="D3405" t="s">
        <v>236</v>
      </c>
      <c r="E3405" t="s">
        <v>324</v>
      </c>
      <c r="F3405" t="s">
        <v>116</v>
      </c>
      <c r="H3405" t="s">
        <v>38</v>
      </c>
      <c r="I3405">
        <v>15</v>
      </c>
      <c r="J3405">
        <v>15</v>
      </c>
      <c r="K3405">
        <v>12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42941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D3405">
        <v>42941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N3405">
        <v>42941</v>
      </c>
      <c r="AO3405">
        <v>0</v>
      </c>
      <c r="AP3405" t="s">
        <v>3793</v>
      </c>
      <c r="AQ3405">
        <v>7</v>
      </c>
      <c r="AR3405">
        <v>0</v>
      </c>
      <c r="AS3405">
        <v>0</v>
      </c>
      <c r="AT3405">
        <v>0</v>
      </c>
    </row>
    <row r="3406" spans="1:46" x14ac:dyDescent="0.25">
      <c r="A3406" t="s">
        <v>41</v>
      </c>
      <c r="B3406" t="s">
        <v>160</v>
      </c>
      <c r="C3406" t="s">
        <v>213</v>
      </c>
      <c r="D3406" t="s">
        <v>236</v>
      </c>
      <c r="E3406" t="s">
        <v>324</v>
      </c>
      <c r="F3406" t="s">
        <v>116</v>
      </c>
      <c r="H3406" t="s">
        <v>38</v>
      </c>
      <c r="I3406">
        <v>9</v>
      </c>
      <c r="J3406">
        <v>9</v>
      </c>
      <c r="K3406">
        <v>6</v>
      </c>
      <c r="L3406">
        <v>1</v>
      </c>
      <c r="M3406">
        <v>53592.5</v>
      </c>
      <c r="N3406">
        <v>109000</v>
      </c>
      <c r="O3406">
        <v>0</v>
      </c>
      <c r="P3406">
        <v>50.832568807339399</v>
      </c>
      <c r="Q3406">
        <v>17</v>
      </c>
      <c r="R3406">
        <v>1853000</v>
      </c>
      <c r="S3406">
        <v>43288</v>
      </c>
      <c r="T3406">
        <v>43256</v>
      </c>
      <c r="U3406">
        <v>0.67700000000000005</v>
      </c>
      <c r="V3406">
        <v>1</v>
      </c>
      <c r="W3406">
        <v>53592.5</v>
      </c>
      <c r="X3406">
        <v>109000</v>
      </c>
      <c r="Y3406">
        <v>32700</v>
      </c>
      <c r="Z3406">
        <v>29.760812581913399</v>
      </c>
      <c r="AA3406">
        <v>16</v>
      </c>
      <c r="AB3406">
        <v>1744000</v>
      </c>
      <c r="AC3406">
        <v>43316</v>
      </c>
      <c r="AD3406">
        <v>43256</v>
      </c>
      <c r="AE3406">
        <v>0.67700000000000005</v>
      </c>
      <c r="AF3406">
        <v>4</v>
      </c>
      <c r="AG3406">
        <v>214370</v>
      </c>
      <c r="AH3406">
        <v>436000</v>
      </c>
      <c r="AI3406">
        <v>130800</v>
      </c>
      <c r="AJ3406">
        <v>29.760812581913399</v>
      </c>
      <c r="AK3406">
        <v>7</v>
      </c>
      <c r="AL3406">
        <v>763000</v>
      </c>
      <c r="AM3406">
        <v>43357</v>
      </c>
      <c r="AN3406">
        <v>43256</v>
      </c>
      <c r="AO3406">
        <v>2.8</v>
      </c>
      <c r="AP3406" t="s">
        <v>3794</v>
      </c>
      <c r="AQ3406">
        <v>11</v>
      </c>
      <c r="AR3406">
        <v>0</v>
      </c>
      <c r="AS3406">
        <v>0</v>
      </c>
      <c r="AT3406">
        <v>0</v>
      </c>
    </row>
    <row r="3407" spans="1:46" x14ac:dyDescent="0.25">
      <c r="A3407" t="s">
        <v>41</v>
      </c>
      <c r="B3407" t="s">
        <v>161</v>
      </c>
      <c r="C3407" t="s">
        <v>214</v>
      </c>
      <c r="D3407" t="s">
        <v>236</v>
      </c>
      <c r="E3407" t="s">
        <v>324</v>
      </c>
      <c r="F3407" t="s">
        <v>116</v>
      </c>
      <c r="H3407" t="s">
        <v>38</v>
      </c>
      <c r="I3407">
        <v>9</v>
      </c>
      <c r="J3407">
        <v>9</v>
      </c>
      <c r="K3407">
        <v>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O3407">
        <v>0</v>
      </c>
      <c r="AP3407" t="s">
        <v>3795</v>
      </c>
      <c r="AQ3407">
        <v>10</v>
      </c>
      <c r="AR3407">
        <v>0</v>
      </c>
      <c r="AS3407">
        <v>0</v>
      </c>
      <c r="AT3407">
        <v>0</v>
      </c>
    </row>
    <row r="3408" spans="1:46" x14ac:dyDescent="0.25">
      <c r="A3408" t="s">
        <v>41</v>
      </c>
      <c r="B3408" t="s">
        <v>162</v>
      </c>
      <c r="C3408" t="s">
        <v>215</v>
      </c>
      <c r="D3408" t="s">
        <v>236</v>
      </c>
      <c r="E3408" t="s">
        <v>324</v>
      </c>
      <c r="F3408" t="s">
        <v>116</v>
      </c>
      <c r="H3408" t="s">
        <v>38</v>
      </c>
      <c r="I3408">
        <v>9</v>
      </c>
      <c r="J3408">
        <v>9</v>
      </c>
      <c r="K3408">
        <v>6</v>
      </c>
      <c r="L3408">
        <v>1</v>
      </c>
      <c r="M3408">
        <v>71840.37</v>
      </c>
      <c r="N3408">
        <v>136000</v>
      </c>
      <c r="O3408">
        <v>0</v>
      </c>
      <c r="P3408">
        <v>47.1761985294117</v>
      </c>
      <c r="Q3408">
        <v>18</v>
      </c>
      <c r="R3408">
        <v>2448000</v>
      </c>
      <c r="S3408">
        <v>43288</v>
      </c>
      <c r="T3408">
        <v>43224</v>
      </c>
      <c r="U3408">
        <v>0.67700000000000005</v>
      </c>
      <c r="V3408">
        <v>2</v>
      </c>
      <c r="W3408">
        <v>143680.74</v>
      </c>
      <c r="X3408">
        <v>272000</v>
      </c>
      <c r="Y3408">
        <v>81600</v>
      </c>
      <c r="Z3408">
        <v>24.537426470588201</v>
      </c>
      <c r="AA3408">
        <v>16</v>
      </c>
      <c r="AB3408">
        <v>2176000</v>
      </c>
      <c r="AC3408">
        <v>43339</v>
      </c>
      <c r="AD3408">
        <v>43224</v>
      </c>
      <c r="AE3408">
        <v>1.355</v>
      </c>
      <c r="AF3408">
        <v>15</v>
      </c>
      <c r="AG3408">
        <v>1077605.55</v>
      </c>
      <c r="AH3408">
        <v>2040000</v>
      </c>
      <c r="AI3408">
        <v>612000</v>
      </c>
      <c r="AJ3408">
        <v>24.537426470588201</v>
      </c>
      <c r="AK3408">
        <v>0</v>
      </c>
      <c r="AL3408">
        <v>0</v>
      </c>
      <c r="AM3408">
        <v>43360</v>
      </c>
      <c r="AN3408">
        <v>43224</v>
      </c>
      <c r="AO3408">
        <v>10.5</v>
      </c>
      <c r="AP3408" t="s">
        <v>3796</v>
      </c>
      <c r="AQ3408">
        <v>19</v>
      </c>
      <c r="AR3408">
        <v>0</v>
      </c>
      <c r="AS3408">
        <v>0</v>
      </c>
      <c r="AT3408">
        <v>0</v>
      </c>
    </row>
    <row r="3409" spans="1:46" x14ac:dyDescent="0.25">
      <c r="A3409" t="s">
        <v>41</v>
      </c>
      <c r="B3409" t="s">
        <v>163</v>
      </c>
      <c r="C3409" t="s">
        <v>216</v>
      </c>
      <c r="D3409" t="s">
        <v>236</v>
      </c>
      <c r="E3409" t="s">
        <v>324</v>
      </c>
      <c r="F3409" t="s">
        <v>116</v>
      </c>
      <c r="H3409" t="s">
        <v>38</v>
      </c>
      <c r="I3409">
        <v>9</v>
      </c>
      <c r="J3409">
        <v>9</v>
      </c>
      <c r="K3409">
        <v>6</v>
      </c>
      <c r="L3409">
        <v>3</v>
      </c>
      <c r="M3409">
        <v>193104.28</v>
      </c>
      <c r="N3409">
        <v>393000</v>
      </c>
      <c r="O3409">
        <v>117900</v>
      </c>
      <c r="P3409">
        <v>29.805786986550299</v>
      </c>
      <c r="Q3409">
        <v>22</v>
      </c>
      <c r="R3409">
        <v>2882000</v>
      </c>
      <c r="S3409">
        <v>43309</v>
      </c>
      <c r="T3409">
        <v>43144</v>
      </c>
      <c r="U3409">
        <v>2.032</v>
      </c>
      <c r="V3409">
        <v>9</v>
      </c>
      <c r="W3409">
        <v>579312.86</v>
      </c>
      <c r="X3409">
        <v>1179000</v>
      </c>
      <c r="Y3409">
        <v>353700</v>
      </c>
      <c r="Z3409">
        <v>29.8057845631891</v>
      </c>
      <c r="AA3409">
        <v>11</v>
      </c>
      <c r="AB3409">
        <v>1441000</v>
      </c>
      <c r="AC3409">
        <v>43339</v>
      </c>
      <c r="AD3409">
        <v>43144</v>
      </c>
      <c r="AE3409">
        <v>6.0970000000000004</v>
      </c>
      <c r="AF3409">
        <v>7</v>
      </c>
      <c r="AG3409">
        <v>458255.02</v>
      </c>
      <c r="AH3409">
        <v>917000</v>
      </c>
      <c r="AI3409">
        <v>196500</v>
      </c>
      <c r="AJ3409">
        <v>36.397637751561398</v>
      </c>
      <c r="AK3409">
        <v>21</v>
      </c>
      <c r="AL3409">
        <v>2751000</v>
      </c>
      <c r="AM3409">
        <v>43373</v>
      </c>
      <c r="AN3409">
        <v>43365</v>
      </c>
      <c r="AO3409">
        <v>4.9000000000000004</v>
      </c>
      <c r="AP3409" t="s">
        <v>3797</v>
      </c>
      <c r="AQ3409">
        <v>14</v>
      </c>
      <c r="AR3409">
        <v>0</v>
      </c>
      <c r="AS3409">
        <v>0</v>
      </c>
      <c r="AT3409">
        <v>0</v>
      </c>
    </row>
    <row r="3410" spans="1:46" x14ac:dyDescent="0.25">
      <c r="A3410" t="s">
        <v>41</v>
      </c>
      <c r="B3410" t="s">
        <v>164</v>
      </c>
      <c r="C3410" t="s">
        <v>217</v>
      </c>
      <c r="D3410" t="s">
        <v>236</v>
      </c>
      <c r="E3410" t="s">
        <v>324</v>
      </c>
      <c r="F3410" t="s">
        <v>116</v>
      </c>
      <c r="H3410" t="s">
        <v>38</v>
      </c>
      <c r="I3410">
        <v>9</v>
      </c>
      <c r="J3410">
        <v>9</v>
      </c>
      <c r="K3410">
        <v>6</v>
      </c>
      <c r="L3410">
        <v>1</v>
      </c>
      <c r="M3410">
        <v>55154.54</v>
      </c>
      <c r="N3410">
        <v>114000</v>
      </c>
      <c r="O3410">
        <v>0</v>
      </c>
      <c r="P3410">
        <v>51.6188245614035</v>
      </c>
      <c r="Q3410">
        <v>16</v>
      </c>
      <c r="R3410">
        <v>1824000</v>
      </c>
      <c r="S3410">
        <v>43303</v>
      </c>
      <c r="T3410">
        <v>43210</v>
      </c>
      <c r="U3410">
        <v>0.67700000000000005</v>
      </c>
      <c r="V3410">
        <v>4</v>
      </c>
      <c r="W3410">
        <v>220618.16</v>
      </c>
      <c r="X3410">
        <v>456000</v>
      </c>
      <c r="Y3410">
        <v>136800</v>
      </c>
      <c r="Z3410">
        <v>30.884035087719202</v>
      </c>
      <c r="AA3410">
        <v>12</v>
      </c>
      <c r="AB3410">
        <v>1368000</v>
      </c>
      <c r="AC3410">
        <v>43322</v>
      </c>
      <c r="AD3410">
        <v>43210</v>
      </c>
      <c r="AE3410">
        <v>2.71</v>
      </c>
      <c r="AF3410">
        <v>1</v>
      </c>
      <c r="AG3410">
        <v>55154.54</v>
      </c>
      <c r="AH3410">
        <v>114000</v>
      </c>
      <c r="AI3410">
        <v>34200</v>
      </c>
      <c r="AJ3410">
        <v>30.884035087719202</v>
      </c>
      <c r="AK3410">
        <v>4</v>
      </c>
      <c r="AL3410">
        <v>456000</v>
      </c>
      <c r="AM3410">
        <v>43353</v>
      </c>
      <c r="AN3410">
        <v>43210</v>
      </c>
      <c r="AO3410">
        <v>0.7</v>
      </c>
      <c r="AP3410" t="s">
        <v>3798</v>
      </c>
      <c r="AQ3410">
        <v>13</v>
      </c>
      <c r="AR3410">
        <v>0</v>
      </c>
      <c r="AS3410">
        <v>0</v>
      </c>
      <c r="AT3410">
        <v>0</v>
      </c>
    </row>
    <row r="3411" spans="1:46" x14ac:dyDescent="0.25">
      <c r="A3411" t="s">
        <v>41</v>
      </c>
      <c r="B3411" t="s">
        <v>167</v>
      </c>
      <c r="C3411" t="s">
        <v>220</v>
      </c>
      <c r="D3411" t="s">
        <v>236</v>
      </c>
      <c r="E3411" t="s">
        <v>324</v>
      </c>
      <c r="F3411" t="s">
        <v>116</v>
      </c>
      <c r="H3411" t="s">
        <v>38</v>
      </c>
      <c r="I3411">
        <v>9</v>
      </c>
      <c r="J3411">
        <v>9</v>
      </c>
      <c r="K3411">
        <v>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17</v>
      </c>
      <c r="R3411">
        <v>1479000</v>
      </c>
      <c r="T3411">
        <v>43134</v>
      </c>
      <c r="U3411">
        <v>0</v>
      </c>
      <c r="V3411">
        <v>2</v>
      </c>
      <c r="W3411">
        <v>91168.34</v>
      </c>
      <c r="X3411">
        <v>174000</v>
      </c>
      <c r="Y3411">
        <v>52200</v>
      </c>
      <c r="Z3411">
        <v>25.149146141215098</v>
      </c>
      <c r="AA3411">
        <v>15</v>
      </c>
      <c r="AB3411">
        <v>1365000</v>
      </c>
      <c r="AC3411">
        <v>43334</v>
      </c>
      <c r="AD3411">
        <v>43134</v>
      </c>
      <c r="AE3411">
        <v>1.355</v>
      </c>
      <c r="AF3411">
        <v>4</v>
      </c>
      <c r="AG3411">
        <v>182336.68</v>
      </c>
      <c r="AH3411">
        <v>360000</v>
      </c>
      <c r="AI3411">
        <v>108000</v>
      </c>
      <c r="AJ3411">
        <v>27.644174603174601</v>
      </c>
      <c r="AK3411">
        <v>10</v>
      </c>
      <c r="AL3411">
        <v>870000</v>
      </c>
      <c r="AM3411">
        <v>43373</v>
      </c>
      <c r="AN3411">
        <v>43134</v>
      </c>
      <c r="AO3411">
        <v>2.8</v>
      </c>
      <c r="AP3411" t="s">
        <v>3799</v>
      </c>
      <c r="AQ3411">
        <v>1</v>
      </c>
      <c r="AR3411">
        <v>0</v>
      </c>
      <c r="AS3411">
        <v>12</v>
      </c>
      <c r="AT3411">
        <v>0</v>
      </c>
    </row>
    <row r="3412" spans="1:46" x14ac:dyDescent="0.25">
      <c r="A3412" t="s">
        <v>41</v>
      </c>
      <c r="B3412" t="s">
        <v>135</v>
      </c>
      <c r="C3412" t="s">
        <v>188</v>
      </c>
      <c r="D3412" t="s">
        <v>236</v>
      </c>
      <c r="E3412" t="s">
        <v>324</v>
      </c>
      <c r="F3412" t="s">
        <v>116</v>
      </c>
      <c r="H3412" t="s">
        <v>38</v>
      </c>
      <c r="I3412">
        <v>9</v>
      </c>
      <c r="J3412">
        <v>9</v>
      </c>
      <c r="K3412">
        <v>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O3412">
        <v>0</v>
      </c>
      <c r="AP3412" t="s">
        <v>3800</v>
      </c>
      <c r="AQ3412">
        <v>10</v>
      </c>
      <c r="AR3412">
        <v>0</v>
      </c>
      <c r="AS3412">
        <v>0</v>
      </c>
      <c r="AT3412">
        <v>0</v>
      </c>
    </row>
    <row r="3413" spans="1:46" x14ac:dyDescent="0.25">
      <c r="A3413" t="s">
        <v>41</v>
      </c>
      <c r="B3413" t="s">
        <v>180</v>
      </c>
      <c r="C3413" t="s">
        <v>233</v>
      </c>
      <c r="D3413" t="s">
        <v>236</v>
      </c>
      <c r="E3413" t="s">
        <v>324</v>
      </c>
      <c r="F3413" t="s">
        <v>116</v>
      </c>
      <c r="H3413" t="s">
        <v>38</v>
      </c>
      <c r="I3413">
        <v>4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2</v>
      </c>
      <c r="R3413">
        <v>586000</v>
      </c>
      <c r="T3413">
        <v>42972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2</v>
      </c>
      <c r="AB3413">
        <v>586000</v>
      </c>
      <c r="AD3413">
        <v>42972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2</v>
      </c>
      <c r="AL3413">
        <v>586000</v>
      </c>
      <c r="AN3413">
        <v>42972</v>
      </c>
      <c r="AO3413">
        <v>0</v>
      </c>
      <c r="AP3413" t="s">
        <v>3801</v>
      </c>
      <c r="AQ3413">
        <v>10</v>
      </c>
      <c r="AR3413">
        <v>0</v>
      </c>
      <c r="AS3413">
        <v>1</v>
      </c>
      <c r="AT3413">
        <v>0</v>
      </c>
    </row>
    <row r="3414" spans="1:46" x14ac:dyDescent="0.25">
      <c r="A3414" t="s">
        <v>41</v>
      </c>
      <c r="B3414" t="s">
        <v>175</v>
      </c>
      <c r="C3414" t="s">
        <v>228</v>
      </c>
      <c r="D3414" t="s">
        <v>236</v>
      </c>
      <c r="E3414" t="s">
        <v>324</v>
      </c>
      <c r="F3414" t="s">
        <v>116</v>
      </c>
      <c r="H3414" t="s">
        <v>38</v>
      </c>
      <c r="I3414">
        <v>4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</v>
      </c>
      <c r="R3414">
        <v>1518000</v>
      </c>
      <c r="T3414">
        <v>43119</v>
      </c>
      <c r="U3414">
        <v>0</v>
      </c>
      <c r="V3414">
        <v>4</v>
      </c>
      <c r="W3414">
        <v>254545.44</v>
      </c>
      <c r="X3414">
        <v>552000</v>
      </c>
      <c r="Y3414">
        <v>165600</v>
      </c>
      <c r="Z3414">
        <v>34.123850931676998</v>
      </c>
      <c r="AA3414">
        <v>7</v>
      </c>
      <c r="AB3414">
        <v>966000</v>
      </c>
      <c r="AC3414">
        <v>43324</v>
      </c>
      <c r="AD3414">
        <v>43119</v>
      </c>
      <c r="AE3414">
        <v>2.71</v>
      </c>
      <c r="AF3414">
        <v>1</v>
      </c>
      <c r="AG3414">
        <v>63636.36</v>
      </c>
      <c r="AH3414">
        <v>138000</v>
      </c>
      <c r="AI3414">
        <v>41400</v>
      </c>
      <c r="AJ3414">
        <v>34.123850931676998</v>
      </c>
      <c r="AK3414">
        <v>6</v>
      </c>
      <c r="AL3414">
        <v>828000</v>
      </c>
      <c r="AM3414">
        <v>43350</v>
      </c>
      <c r="AN3414">
        <v>43119</v>
      </c>
      <c r="AO3414">
        <v>0.7</v>
      </c>
      <c r="AP3414" t="s">
        <v>3802</v>
      </c>
      <c r="AQ3414">
        <v>22</v>
      </c>
      <c r="AR3414">
        <v>0</v>
      </c>
      <c r="AS3414">
        <v>0</v>
      </c>
      <c r="AT3414">
        <v>0</v>
      </c>
    </row>
    <row r="3415" spans="1:46" x14ac:dyDescent="0.25">
      <c r="A3415" t="s">
        <v>41</v>
      </c>
      <c r="B3415" t="s">
        <v>181</v>
      </c>
      <c r="C3415" t="s">
        <v>234</v>
      </c>
      <c r="D3415" t="s">
        <v>236</v>
      </c>
      <c r="E3415" t="s">
        <v>324</v>
      </c>
      <c r="F3415" t="s">
        <v>116</v>
      </c>
      <c r="H3415" t="s">
        <v>38</v>
      </c>
      <c r="I3415">
        <v>3</v>
      </c>
      <c r="J3415">
        <v>3</v>
      </c>
      <c r="K3415">
        <v>6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7</v>
      </c>
      <c r="R3415">
        <v>2310000</v>
      </c>
      <c r="T3415">
        <v>42897</v>
      </c>
      <c r="U3415">
        <v>0</v>
      </c>
      <c r="V3415">
        <v>3</v>
      </c>
      <c r="W3415">
        <v>486822.87</v>
      </c>
      <c r="X3415">
        <v>990000</v>
      </c>
      <c r="Y3415">
        <v>297000</v>
      </c>
      <c r="Z3415">
        <v>29.751389610389602</v>
      </c>
      <c r="AA3415">
        <v>4</v>
      </c>
      <c r="AB3415">
        <v>1320000</v>
      </c>
      <c r="AC3415">
        <v>43336</v>
      </c>
      <c r="AD3415">
        <v>42897</v>
      </c>
      <c r="AE3415">
        <v>2.032</v>
      </c>
      <c r="AF3415">
        <v>1</v>
      </c>
      <c r="AG3415">
        <v>162274.29</v>
      </c>
      <c r="AH3415">
        <v>330000</v>
      </c>
      <c r="AI3415">
        <v>99000</v>
      </c>
      <c r="AJ3415">
        <v>29.751389610389602</v>
      </c>
      <c r="AK3415">
        <v>1</v>
      </c>
      <c r="AL3415">
        <v>330000</v>
      </c>
      <c r="AM3415">
        <v>43363</v>
      </c>
      <c r="AN3415">
        <v>42897</v>
      </c>
      <c r="AO3415">
        <v>0.7</v>
      </c>
      <c r="AP3415" t="s">
        <v>3803</v>
      </c>
      <c r="AQ3415">
        <v>10</v>
      </c>
      <c r="AR3415">
        <v>0</v>
      </c>
      <c r="AS3415">
        <v>0</v>
      </c>
      <c r="AT3415">
        <v>0</v>
      </c>
    </row>
    <row r="3416" spans="1:46" x14ac:dyDescent="0.25">
      <c r="A3416" t="s">
        <v>41</v>
      </c>
      <c r="B3416" t="s">
        <v>159</v>
      </c>
      <c r="C3416" t="s">
        <v>212</v>
      </c>
      <c r="D3416" t="s">
        <v>236</v>
      </c>
      <c r="E3416" t="s">
        <v>324</v>
      </c>
      <c r="F3416" t="s">
        <v>116</v>
      </c>
      <c r="H3416" t="s">
        <v>38</v>
      </c>
      <c r="I3416">
        <v>3</v>
      </c>
      <c r="J3416">
        <v>3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22</v>
      </c>
      <c r="R3416">
        <v>1650000</v>
      </c>
      <c r="T3416">
        <v>43224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22</v>
      </c>
      <c r="AB3416">
        <v>1650000</v>
      </c>
      <c r="AD3416">
        <v>43224</v>
      </c>
      <c r="AE3416">
        <v>0</v>
      </c>
      <c r="AF3416">
        <v>10</v>
      </c>
      <c r="AG3416">
        <v>365310.3</v>
      </c>
      <c r="AH3416">
        <v>750000</v>
      </c>
      <c r="AI3416">
        <v>225000</v>
      </c>
      <c r="AJ3416">
        <v>30.417085714285701</v>
      </c>
      <c r="AK3416">
        <v>10</v>
      </c>
      <c r="AL3416">
        <v>750000</v>
      </c>
      <c r="AM3416">
        <v>43360</v>
      </c>
      <c r="AN3416">
        <v>43224</v>
      </c>
      <c r="AO3416">
        <v>7</v>
      </c>
      <c r="AP3416" t="s">
        <v>3804</v>
      </c>
      <c r="AQ3416">
        <v>2</v>
      </c>
      <c r="AR3416">
        <v>0</v>
      </c>
      <c r="AS3416">
        <v>0</v>
      </c>
      <c r="AT3416">
        <v>0</v>
      </c>
    </row>
    <row r="3417" spans="1:46" x14ac:dyDescent="0.25">
      <c r="A3417" t="s">
        <v>124</v>
      </c>
      <c r="B3417" t="s">
        <v>238</v>
      </c>
      <c r="C3417" t="s">
        <v>239</v>
      </c>
      <c r="D3417" t="s">
        <v>236</v>
      </c>
      <c r="E3417" t="s">
        <v>324</v>
      </c>
      <c r="F3417" t="s">
        <v>116</v>
      </c>
      <c r="H3417" t="s">
        <v>38</v>
      </c>
      <c r="I3417">
        <v>0</v>
      </c>
      <c r="J3417">
        <v>0</v>
      </c>
      <c r="K3417">
        <v>24</v>
      </c>
      <c r="L3417">
        <v>4</v>
      </c>
      <c r="M3417">
        <v>85272.95</v>
      </c>
      <c r="N3417">
        <v>236000</v>
      </c>
      <c r="O3417">
        <v>118000</v>
      </c>
      <c r="P3417">
        <v>27.734788135593199</v>
      </c>
      <c r="Q3417">
        <v>76</v>
      </c>
      <c r="R3417">
        <v>7068000</v>
      </c>
      <c r="S3417">
        <v>43312</v>
      </c>
      <c r="T3417">
        <v>43210</v>
      </c>
      <c r="U3417">
        <v>2.71</v>
      </c>
      <c r="V3417">
        <v>18</v>
      </c>
      <c r="W3417">
        <v>383728.32</v>
      </c>
      <c r="X3417">
        <v>1096000</v>
      </c>
      <c r="Y3417">
        <v>548000</v>
      </c>
      <c r="Z3417">
        <v>29.976583941605799</v>
      </c>
      <c r="AA3417">
        <v>58</v>
      </c>
      <c r="AB3417">
        <v>3422000</v>
      </c>
      <c r="AC3417">
        <v>43343</v>
      </c>
      <c r="AD3417">
        <v>43210</v>
      </c>
      <c r="AE3417">
        <v>12.194000000000001</v>
      </c>
      <c r="AF3417">
        <v>2</v>
      </c>
      <c r="AG3417">
        <v>42636.47</v>
      </c>
      <c r="AH3417">
        <v>123000</v>
      </c>
      <c r="AI3417">
        <v>61500</v>
      </c>
      <c r="AJ3417">
        <v>30.672406504064998</v>
      </c>
      <c r="AK3417">
        <v>40</v>
      </c>
      <c r="AL3417">
        <v>2560000</v>
      </c>
      <c r="AM3417">
        <v>43371</v>
      </c>
      <c r="AN3417">
        <v>43210</v>
      </c>
      <c r="AO3417">
        <v>1.4</v>
      </c>
      <c r="AP3417" t="s">
        <v>3805</v>
      </c>
      <c r="AQ3417">
        <v>52</v>
      </c>
      <c r="AR3417">
        <v>0</v>
      </c>
      <c r="AS3417">
        <v>0</v>
      </c>
      <c r="AT3417">
        <v>0</v>
      </c>
    </row>
    <row r="3418" spans="1:46" x14ac:dyDescent="0.25">
      <c r="A3418" t="s">
        <v>41</v>
      </c>
      <c r="B3418" t="s">
        <v>148</v>
      </c>
      <c r="C3418" t="s">
        <v>201</v>
      </c>
      <c r="D3418" t="s">
        <v>236</v>
      </c>
      <c r="E3418" t="s">
        <v>324</v>
      </c>
      <c r="F3418" t="s">
        <v>116</v>
      </c>
      <c r="H3418" t="s">
        <v>38</v>
      </c>
      <c r="I3418">
        <v>0</v>
      </c>
      <c r="J3418">
        <v>0</v>
      </c>
      <c r="K3418">
        <v>6</v>
      </c>
      <c r="L3418">
        <v>1</v>
      </c>
      <c r="M3418">
        <v>30942.15</v>
      </c>
      <c r="N3418">
        <v>61200</v>
      </c>
      <c r="O3418">
        <v>0</v>
      </c>
      <c r="P3418">
        <v>49.440931372549002</v>
      </c>
      <c r="Q3418">
        <v>13</v>
      </c>
      <c r="R3418">
        <v>845000</v>
      </c>
      <c r="S3418">
        <v>43296</v>
      </c>
      <c r="T3418">
        <v>42941</v>
      </c>
      <c r="U3418">
        <v>0.67700000000000005</v>
      </c>
      <c r="V3418">
        <v>1</v>
      </c>
      <c r="W3418">
        <v>30942.15</v>
      </c>
      <c r="X3418">
        <v>65000</v>
      </c>
      <c r="Y3418">
        <v>19500</v>
      </c>
      <c r="Z3418">
        <v>31.995274725274701</v>
      </c>
      <c r="AA3418">
        <v>12</v>
      </c>
      <c r="AB3418">
        <v>734400</v>
      </c>
      <c r="AC3418">
        <v>43316</v>
      </c>
      <c r="AD3418">
        <v>42941</v>
      </c>
      <c r="AE3418">
        <v>0.67700000000000005</v>
      </c>
      <c r="AF3418">
        <v>1</v>
      </c>
      <c r="AG3418">
        <v>30942.16</v>
      </c>
      <c r="AH3418">
        <v>61200</v>
      </c>
      <c r="AI3418">
        <v>18360</v>
      </c>
      <c r="AJ3418">
        <v>27.772735760970999</v>
      </c>
      <c r="AK3418">
        <v>8</v>
      </c>
      <c r="AL3418">
        <v>489600</v>
      </c>
      <c r="AM3418">
        <v>43373</v>
      </c>
      <c r="AN3418">
        <v>42941</v>
      </c>
      <c r="AO3418">
        <v>0.7</v>
      </c>
      <c r="AP3418" t="s">
        <v>3806</v>
      </c>
      <c r="AQ3418">
        <v>23</v>
      </c>
      <c r="AR3418">
        <v>0</v>
      </c>
      <c r="AS3418">
        <v>0</v>
      </c>
      <c r="AT3418">
        <v>0</v>
      </c>
    </row>
    <row r="3419" spans="1:46" x14ac:dyDescent="0.25">
      <c r="A3419" t="s">
        <v>44</v>
      </c>
      <c r="B3419" t="s">
        <v>131</v>
      </c>
      <c r="C3419" t="s">
        <v>184</v>
      </c>
      <c r="D3419" t="s">
        <v>236</v>
      </c>
      <c r="E3419" t="s">
        <v>325</v>
      </c>
      <c r="F3419" t="s">
        <v>78</v>
      </c>
      <c r="H3419" t="s">
        <v>38</v>
      </c>
      <c r="I3419">
        <v>122</v>
      </c>
      <c r="J3419">
        <v>122</v>
      </c>
      <c r="K3419">
        <v>24</v>
      </c>
      <c r="L3419">
        <v>91</v>
      </c>
      <c r="M3419">
        <v>1554310.31</v>
      </c>
      <c r="N3419">
        <v>3903900</v>
      </c>
      <c r="O3419">
        <v>1951950</v>
      </c>
      <c r="P3419">
        <v>12.4085483234714</v>
      </c>
      <c r="Q3419">
        <v>248</v>
      </c>
      <c r="R3419">
        <v>10639200</v>
      </c>
      <c r="S3419">
        <v>43312</v>
      </c>
      <c r="T3419">
        <v>43306</v>
      </c>
      <c r="U3419">
        <v>61.645000000000003</v>
      </c>
      <c r="V3419">
        <v>108</v>
      </c>
      <c r="W3419">
        <v>1843921.04</v>
      </c>
      <c r="X3419">
        <v>4633200</v>
      </c>
      <c r="Y3419">
        <v>2316600</v>
      </c>
      <c r="Z3419">
        <v>12.444395061728301</v>
      </c>
      <c r="AA3419">
        <v>138</v>
      </c>
      <c r="AB3419">
        <v>5920200</v>
      </c>
      <c r="AC3419">
        <v>43340</v>
      </c>
      <c r="AD3419">
        <v>43306</v>
      </c>
      <c r="AE3419">
        <v>73.161000000000001</v>
      </c>
      <c r="AF3419">
        <v>70</v>
      </c>
      <c r="AG3419">
        <v>1195123.55</v>
      </c>
      <c r="AH3419">
        <v>3066600</v>
      </c>
      <c r="AI3419">
        <v>1389300</v>
      </c>
      <c r="AJ3419">
        <v>21.6218980001643</v>
      </c>
      <c r="AK3419">
        <v>188</v>
      </c>
      <c r="AL3419">
        <v>8629200</v>
      </c>
      <c r="AM3419">
        <v>43373</v>
      </c>
      <c r="AN3419">
        <v>43375</v>
      </c>
      <c r="AO3419">
        <v>49</v>
      </c>
      <c r="AP3419" t="s">
        <v>3807</v>
      </c>
      <c r="AQ3419">
        <v>328</v>
      </c>
      <c r="AR3419">
        <v>0</v>
      </c>
      <c r="AS3419">
        <v>0</v>
      </c>
      <c r="AT3419">
        <v>0</v>
      </c>
    </row>
    <row r="3420" spans="1:46" x14ac:dyDescent="0.25">
      <c r="A3420" t="s">
        <v>44</v>
      </c>
      <c r="B3420" t="s">
        <v>157</v>
      </c>
      <c r="C3420" t="s">
        <v>210</v>
      </c>
      <c r="D3420" t="s">
        <v>236</v>
      </c>
      <c r="E3420" t="s">
        <v>325</v>
      </c>
      <c r="F3420" t="s">
        <v>78</v>
      </c>
      <c r="H3420" t="s">
        <v>38</v>
      </c>
      <c r="I3420">
        <v>85</v>
      </c>
      <c r="J3420">
        <v>85</v>
      </c>
      <c r="K3420">
        <v>6</v>
      </c>
      <c r="L3420">
        <v>32</v>
      </c>
      <c r="M3420">
        <v>1477999.59</v>
      </c>
      <c r="N3420">
        <v>2527800</v>
      </c>
      <c r="O3420">
        <v>689040</v>
      </c>
      <c r="P3420">
        <v>11.5817426417803</v>
      </c>
      <c r="Q3420">
        <v>133</v>
      </c>
      <c r="R3420">
        <v>11158700</v>
      </c>
      <c r="S3420">
        <v>43312</v>
      </c>
      <c r="T3420">
        <v>43306</v>
      </c>
      <c r="U3420">
        <v>21.677</v>
      </c>
      <c r="V3420">
        <v>89</v>
      </c>
      <c r="W3420">
        <v>4239764.05</v>
      </c>
      <c r="X3420">
        <v>7120300</v>
      </c>
      <c r="Y3420">
        <v>2112990</v>
      </c>
      <c r="Z3420">
        <v>6.8613595922760897</v>
      </c>
      <c r="AA3420">
        <v>103</v>
      </c>
      <c r="AB3420">
        <v>8240000</v>
      </c>
      <c r="AC3420">
        <v>43342</v>
      </c>
      <c r="AD3420">
        <v>43342</v>
      </c>
      <c r="AE3420">
        <v>60.29</v>
      </c>
      <c r="AF3420">
        <v>103</v>
      </c>
      <c r="AG3420">
        <v>4942190.55</v>
      </c>
      <c r="AH3420">
        <v>8118500</v>
      </c>
      <c r="AI3420">
        <v>1511550</v>
      </c>
      <c r="AJ3420">
        <v>17.716804201099801</v>
      </c>
      <c r="AK3420">
        <v>300</v>
      </c>
      <c r="AL3420">
        <v>23970000</v>
      </c>
      <c r="AM3420">
        <v>43373</v>
      </c>
      <c r="AN3420">
        <v>43362</v>
      </c>
      <c r="AO3420">
        <v>72.099999999999994</v>
      </c>
      <c r="AP3420" t="s">
        <v>3808</v>
      </c>
      <c r="AQ3420">
        <v>59</v>
      </c>
      <c r="AR3420">
        <v>12</v>
      </c>
      <c r="AS3420">
        <v>0</v>
      </c>
      <c r="AT3420">
        <v>0</v>
      </c>
    </row>
    <row r="3421" spans="1:46" x14ac:dyDescent="0.25">
      <c r="A3421" t="s">
        <v>44</v>
      </c>
      <c r="B3421" t="s">
        <v>136</v>
      </c>
      <c r="C3421" t="s">
        <v>189</v>
      </c>
      <c r="D3421" t="s">
        <v>236</v>
      </c>
      <c r="E3421" t="s">
        <v>325</v>
      </c>
      <c r="F3421" t="s">
        <v>78</v>
      </c>
      <c r="H3421" t="s">
        <v>38</v>
      </c>
      <c r="I3421">
        <v>51</v>
      </c>
      <c r="J3421">
        <v>51</v>
      </c>
      <c r="K3421">
        <v>12</v>
      </c>
      <c r="L3421">
        <v>33</v>
      </c>
      <c r="M3421">
        <v>729282.81</v>
      </c>
      <c r="N3421">
        <v>1353000</v>
      </c>
      <c r="O3421">
        <v>405900</v>
      </c>
      <c r="P3421">
        <v>15.298163763066199</v>
      </c>
      <c r="Q3421">
        <v>134</v>
      </c>
      <c r="R3421">
        <v>5494000</v>
      </c>
      <c r="S3421">
        <v>43312</v>
      </c>
      <c r="T3421">
        <v>43312</v>
      </c>
      <c r="U3421">
        <v>22.355</v>
      </c>
      <c r="V3421">
        <v>55</v>
      </c>
      <c r="W3421">
        <v>1239913.3999999999</v>
      </c>
      <c r="X3421">
        <v>2255000</v>
      </c>
      <c r="Y3421">
        <v>676500</v>
      </c>
      <c r="Z3421">
        <v>13.5948850174216</v>
      </c>
      <c r="AA3421">
        <v>79</v>
      </c>
      <c r="AB3421">
        <v>3239000</v>
      </c>
      <c r="AC3421">
        <v>43342</v>
      </c>
      <c r="AD3421">
        <v>43312</v>
      </c>
      <c r="AE3421">
        <v>37.258000000000003</v>
      </c>
      <c r="AF3421">
        <v>87</v>
      </c>
      <c r="AG3421">
        <v>1938181.56</v>
      </c>
      <c r="AH3421">
        <v>3567000</v>
      </c>
      <c r="AI3421">
        <v>1070100</v>
      </c>
      <c r="AJ3421">
        <v>14.6141328881967</v>
      </c>
      <c r="AK3421">
        <v>111</v>
      </c>
      <c r="AL3421">
        <v>4551000</v>
      </c>
      <c r="AM3421">
        <v>43373</v>
      </c>
      <c r="AN3421">
        <v>43375</v>
      </c>
      <c r="AO3421">
        <v>60.9</v>
      </c>
      <c r="AP3421" t="s">
        <v>3809</v>
      </c>
      <c r="AQ3421">
        <v>76</v>
      </c>
      <c r="AR3421">
        <v>0</v>
      </c>
      <c r="AS3421">
        <v>0</v>
      </c>
      <c r="AT3421">
        <v>0</v>
      </c>
    </row>
    <row r="3422" spans="1:46" x14ac:dyDescent="0.25">
      <c r="A3422" t="s">
        <v>44</v>
      </c>
      <c r="B3422" t="s">
        <v>133</v>
      </c>
      <c r="C3422" t="s">
        <v>186</v>
      </c>
      <c r="D3422" t="s">
        <v>236</v>
      </c>
      <c r="E3422" t="s">
        <v>325</v>
      </c>
      <c r="F3422" t="s">
        <v>78</v>
      </c>
      <c r="H3422" t="s">
        <v>38</v>
      </c>
      <c r="I3422">
        <v>51</v>
      </c>
      <c r="J3422">
        <v>51</v>
      </c>
      <c r="K3422">
        <v>36</v>
      </c>
      <c r="L3422">
        <v>58</v>
      </c>
      <c r="M3422">
        <v>873568.57</v>
      </c>
      <c r="N3422">
        <v>2262000</v>
      </c>
      <c r="O3422">
        <v>1131000</v>
      </c>
      <c r="P3422">
        <v>15.0375395959394</v>
      </c>
      <c r="Q3422">
        <v>54</v>
      </c>
      <c r="R3422">
        <v>2214000</v>
      </c>
      <c r="S3422">
        <v>43312</v>
      </c>
      <c r="T3422">
        <v>43277</v>
      </c>
      <c r="U3422">
        <v>39.29</v>
      </c>
      <c r="V3422">
        <v>22</v>
      </c>
      <c r="W3422">
        <v>331350.43</v>
      </c>
      <c r="X3422">
        <v>902000</v>
      </c>
      <c r="Y3422">
        <v>451000</v>
      </c>
      <c r="Z3422">
        <v>19.182821951219498</v>
      </c>
      <c r="AA3422">
        <v>66</v>
      </c>
      <c r="AB3422">
        <v>2574000</v>
      </c>
      <c r="AC3422">
        <v>43338</v>
      </c>
      <c r="AD3422">
        <v>43342</v>
      </c>
      <c r="AE3422">
        <v>14.903</v>
      </c>
      <c r="AF3422">
        <v>4</v>
      </c>
      <c r="AG3422">
        <v>62799.8</v>
      </c>
      <c r="AH3422">
        <v>156000</v>
      </c>
      <c r="AI3422">
        <v>54600</v>
      </c>
      <c r="AJ3422">
        <v>31.873984086536399</v>
      </c>
      <c r="AK3422">
        <v>167</v>
      </c>
      <c r="AL3422">
        <v>6513000</v>
      </c>
      <c r="AM3422">
        <v>43372</v>
      </c>
      <c r="AN3422">
        <v>43357</v>
      </c>
      <c r="AO3422">
        <v>2.8</v>
      </c>
      <c r="AP3422" t="s">
        <v>3810</v>
      </c>
      <c r="AQ3422">
        <v>51</v>
      </c>
      <c r="AR3422">
        <v>0</v>
      </c>
      <c r="AS3422">
        <v>0</v>
      </c>
      <c r="AT3422">
        <v>0</v>
      </c>
    </row>
    <row r="3423" spans="1:46" x14ac:dyDescent="0.25">
      <c r="A3423" t="s">
        <v>44</v>
      </c>
      <c r="B3423" t="s">
        <v>134</v>
      </c>
      <c r="C3423" t="s">
        <v>187</v>
      </c>
      <c r="D3423" t="s">
        <v>236</v>
      </c>
      <c r="E3423" t="s">
        <v>325</v>
      </c>
      <c r="F3423" t="s">
        <v>78</v>
      </c>
      <c r="H3423" t="s">
        <v>38</v>
      </c>
      <c r="I3423">
        <v>46</v>
      </c>
      <c r="J3423">
        <v>46</v>
      </c>
      <c r="K3423">
        <v>36</v>
      </c>
      <c r="L3423">
        <v>40</v>
      </c>
      <c r="M3423">
        <v>504850.9</v>
      </c>
      <c r="N3423">
        <v>1160000</v>
      </c>
      <c r="O3423">
        <v>580000</v>
      </c>
      <c r="P3423">
        <v>4.2524154677167596</v>
      </c>
      <c r="Q3423">
        <v>66</v>
      </c>
      <c r="R3423">
        <v>1914000</v>
      </c>
      <c r="S3423">
        <v>43312</v>
      </c>
      <c r="T3423">
        <v>43316</v>
      </c>
      <c r="U3423">
        <v>27.097000000000001</v>
      </c>
      <c r="V3423">
        <v>55</v>
      </c>
      <c r="W3423">
        <v>706540.11</v>
      </c>
      <c r="X3423">
        <v>1595000</v>
      </c>
      <c r="Y3423">
        <v>797500</v>
      </c>
      <c r="Z3423">
        <v>2.5461917241379299</v>
      </c>
      <c r="AA3423">
        <v>245</v>
      </c>
      <c r="AB3423">
        <v>7105000</v>
      </c>
      <c r="AC3423">
        <v>43338</v>
      </c>
      <c r="AD3423">
        <v>43316</v>
      </c>
      <c r="AE3423">
        <v>37.258000000000003</v>
      </c>
      <c r="AF3423">
        <v>29</v>
      </c>
      <c r="AG3423">
        <v>372729.75</v>
      </c>
      <c r="AH3423">
        <v>859000</v>
      </c>
      <c r="AI3423">
        <v>386000</v>
      </c>
      <c r="AJ3423">
        <v>13.3186627906976</v>
      </c>
      <c r="AK3423">
        <v>218</v>
      </c>
      <c r="AL3423">
        <v>6758000</v>
      </c>
      <c r="AM3423">
        <v>43373</v>
      </c>
      <c r="AN3423">
        <v>43316</v>
      </c>
      <c r="AO3423">
        <v>20.3</v>
      </c>
      <c r="AP3423" t="s">
        <v>3811</v>
      </c>
      <c r="AQ3423">
        <v>129</v>
      </c>
      <c r="AR3423">
        <v>0</v>
      </c>
      <c r="AS3423">
        <v>0</v>
      </c>
      <c r="AT3423">
        <v>0</v>
      </c>
    </row>
    <row r="3424" spans="1:46" x14ac:dyDescent="0.25">
      <c r="A3424" t="s">
        <v>44</v>
      </c>
      <c r="B3424" t="s">
        <v>139</v>
      </c>
      <c r="C3424" t="s">
        <v>192</v>
      </c>
      <c r="D3424" t="s">
        <v>236</v>
      </c>
      <c r="E3424" t="s">
        <v>325</v>
      </c>
      <c r="F3424" t="s">
        <v>78</v>
      </c>
      <c r="H3424" t="s">
        <v>38</v>
      </c>
      <c r="I3424">
        <v>39</v>
      </c>
      <c r="J3424">
        <v>39</v>
      </c>
      <c r="K3424">
        <v>36</v>
      </c>
      <c r="L3424">
        <v>5</v>
      </c>
      <c r="M3424">
        <v>88797.02</v>
      </c>
      <c r="N3424">
        <v>170000</v>
      </c>
      <c r="O3424">
        <v>51000</v>
      </c>
      <c r="P3424">
        <v>17.918720870451601</v>
      </c>
      <c r="Q3424">
        <v>39</v>
      </c>
      <c r="R3424">
        <v>1326000</v>
      </c>
      <c r="S3424">
        <v>43312</v>
      </c>
      <c r="T3424">
        <v>42889</v>
      </c>
      <c r="U3424">
        <v>3.387</v>
      </c>
      <c r="V3424">
        <v>14</v>
      </c>
      <c r="W3424">
        <v>248631.64</v>
      </c>
      <c r="X3424">
        <v>476000</v>
      </c>
      <c r="Y3424">
        <v>142800</v>
      </c>
      <c r="Z3424">
        <v>17.918726315150401</v>
      </c>
      <c r="AA3424">
        <v>25</v>
      </c>
      <c r="AB3424">
        <v>850000</v>
      </c>
      <c r="AC3424">
        <v>43341</v>
      </c>
      <c r="AD3424">
        <v>42889</v>
      </c>
      <c r="AE3424">
        <v>9.484</v>
      </c>
      <c r="AF3424">
        <v>6</v>
      </c>
      <c r="AG3424">
        <v>106556.43</v>
      </c>
      <c r="AH3424">
        <v>204000</v>
      </c>
      <c r="AI3424">
        <v>36000</v>
      </c>
      <c r="AJ3424">
        <v>30.230909053158999</v>
      </c>
      <c r="AK3424">
        <v>19</v>
      </c>
      <c r="AL3424">
        <v>646000</v>
      </c>
      <c r="AM3424">
        <v>43373</v>
      </c>
      <c r="AN3424">
        <v>42889</v>
      </c>
      <c r="AO3424">
        <v>4.2</v>
      </c>
      <c r="AP3424" t="s">
        <v>3812</v>
      </c>
      <c r="AQ3424">
        <v>18</v>
      </c>
      <c r="AR3424">
        <v>0</v>
      </c>
      <c r="AS3424">
        <v>0</v>
      </c>
      <c r="AT3424">
        <v>0</v>
      </c>
    </row>
    <row r="3425" spans="1:46" x14ac:dyDescent="0.25">
      <c r="A3425" t="s">
        <v>44</v>
      </c>
      <c r="B3425" t="s">
        <v>141</v>
      </c>
      <c r="C3425" t="s">
        <v>194</v>
      </c>
      <c r="D3425" t="s">
        <v>236</v>
      </c>
      <c r="E3425" t="s">
        <v>325</v>
      </c>
      <c r="F3425" t="s">
        <v>78</v>
      </c>
      <c r="H3425" t="s">
        <v>38</v>
      </c>
      <c r="I3425">
        <v>39</v>
      </c>
      <c r="J3425">
        <v>39</v>
      </c>
      <c r="K3425">
        <v>36</v>
      </c>
      <c r="L3425">
        <v>2</v>
      </c>
      <c r="M3425">
        <v>46338.67</v>
      </c>
      <c r="N3425">
        <v>84000</v>
      </c>
      <c r="O3425">
        <v>12600</v>
      </c>
      <c r="P3425">
        <v>28.609892256848799</v>
      </c>
      <c r="Q3425">
        <v>81</v>
      </c>
      <c r="R3425">
        <v>3402000</v>
      </c>
      <c r="S3425">
        <v>43307</v>
      </c>
      <c r="T3425">
        <v>43316</v>
      </c>
      <c r="U3425">
        <v>1.355</v>
      </c>
      <c r="V3425">
        <v>67</v>
      </c>
      <c r="W3425">
        <v>1649003.3</v>
      </c>
      <c r="X3425">
        <v>2814000</v>
      </c>
      <c r="Y3425">
        <v>831600</v>
      </c>
      <c r="Z3425">
        <v>8.4996151037630696</v>
      </c>
      <c r="AA3425">
        <v>49</v>
      </c>
      <c r="AB3425">
        <v>2058000</v>
      </c>
      <c r="AC3425">
        <v>43343</v>
      </c>
      <c r="AD3425">
        <v>43316</v>
      </c>
      <c r="AE3425">
        <v>45.387</v>
      </c>
      <c r="AF3425">
        <v>26</v>
      </c>
      <c r="AG3425">
        <v>639946.57999999996</v>
      </c>
      <c r="AH3425">
        <v>1092000</v>
      </c>
      <c r="AI3425">
        <v>327600</v>
      </c>
      <c r="AJ3425">
        <v>7.9093095358569698</v>
      </c>
      <c r="AK3425">
        <v>22</v>
      </c>
      <c r="AL3425">
        <v>924000</v>
      </c>
      <c r="AM3425">
        <v>43373</v>
      </c>
      <c r="AN3425">
        <v>43316</v>
      </c>
      <c r="AO3425">
        <v>18.2</v>
      </c>
      <c r="AP3425" t="s">
        <v>3813</v>
      </c>
      <c r="AQ3425">
        <v>11</v>
      </c>
      <c r="AR3425">
        <v>0</v>
      </c>
      <c r="AS3425">
        <v>0</v>
      </c>
      <c r="AT3425">
        <v>0</v>
      </c>
    </row>
    <row r="3426" spans="1:46" x14ac:dyDescent="0.25">
      <c r="A3426" t="s">
        <v>44</v>
      </c>
      <c r="B3426" t="s">
        <v>137</v>
      </c>
      <c r="C3426" t="s">
        <v>190</v>
      </c>
      <c r="D3426" t="s">
        <v>236</v>
      </c>
      <c r="E3426" t="s">
        <v>325</v>
      </c>
      <c r="F3426" t="s">
        <v>78</v>
      </c>
      <c r="H3426" t="s">
        <v>38</v>
      </c>
      <c r="I3426">
        <v>39</v>
      </c>
      <c r="J3426">
        <v>39</v>
      </c>
      <c r="K3426">
        <v>36</v>
      </c>
      <c r="L3426">
        <v>1</v>
      </c>
      <c r="M3426">
        <v>12967.15</v>
      </c>
      <c r="N3426">
        <v>35000</v>
      </c>
      <c r="O3426">
        <v>17500</v>
      </c>
      <c r="P3426">
        <v>18.492200465758799</v>
      </c>
      <c r="Q3426">
        <v>8</v>
      </c>
      <c r="R3426">
        <v>296000</v>
      </c>
      <c r="S3426">
        <v>43288</v>
      </c>
      <c r="T3426">
        <v>42967</v>
      </c>
      <c r="U3426">
        <v>0.67700000000000005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8</v>
      </c>
      <c r="AB3426">
        <v>280000</v>
      </c>
      <c r="AD3426">
        <v>42967</v>
      </c>
      <c r="AE3426">
        <v>0</v>
      </c>
      <c r="AF3426">
        <v>2</v>
      </c>
      <c r="AG3426">
        <v>26802.959999999999</v>
      </c>
      <c r="AH3426">
        <v>70000</v>
      </c>
      <c r="AI3426">
        <v>10500</v>
      </c>
      <c r="AJ3426">
        <v>50.448309160417303</v>
      </c>
      <c r="AK3426">
        <v>42</v>
      </c>
      <c r="AL3426">
        <v>1470000</v>
      </c>
      <c r="AM3426">
        <v>43373</v>
      </c>
      <c r="AN3426">
        <v>43318</v>
      </c>
      <c r="AO3426">
        <v>1.4</v>
      </c>
      <c r="AP3426" t="s">
        <v>3814</v>
      </c>
      <c r="AQ3426">
        <v>50</v>
      </c>
      <c r="AR3426">
        <v>0</v>
      </c>
      <c r="AS3426">
        <v>0</v>
      </c>
      <c r="AT3426">
        <v>0</v>
      </c>
    </row>
    <row r="3427" spans="1:46" x14ac:dyDescent="0.25">
      <c r="A3427" t="s">
        <v>44</v>
      </c>
      <c r="B3427" t="s">
        <v>142</v>
      </c>
      <c r="C3427" t="s">
        <v>195</v>
      </c>
      <c r="D3427" t="s">
        <v>236</v>
      </c>
      <c r="E3427" t="s">
        <v>325</v>
      </c>
      <c r="F3427" t="s">
        <v>78</v>
      </c>
      <c r="H3427" t="s">
        <v>38</v>
      </c>
      <c r="I3427">
        <v>39</v>
      </c>
      <c r="J3427">
        <v>39</v>
      </c>
      <c r="K3427">
        <v>36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43316</v>
      </c>
      <c r="U3427">
        <v>0</v>
      </c>
      <c r="V3427">
        <v>8</v>
      </c>
      <c r="W3427">
        <v>112132</v>
      </c>
      <c r="X3427">
        <v>280000</v>
      </c>
      <c r="Y3427">
        <v>122500</v>
      </c>
      <c r="Z3427">
        <v>21.6855872021404</v>
      </c>
      <c r="AA3427">
        <v>76</v>
      </c>
      <c r="AB3427">
        <v>2660000</v>
      </c>
      <c r="AC3427">
        <v>43340</v>
      </c>
      <c r="AD3427">
        <v>43316</v>
      </c>
      <c r="AE3427">
        <v>5.4189999999999996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40</v>
      </c>
      <c r="AL3427">
        <v>1400000</v>
      </c>
      <c r="AN3427">
        <v>43316</v>
      </c>
      <c r="AO3427">
        <v>0</v>
      </c>
      <c r="AP3427" t="s">
        <v>3815</v>
      </c>
      <c r="AQ3427">
        <v>40</v>
      </c>
      <c r="AR3427">
        <v>0</v>
      </c>
      <c r="AS3427">
        <v>0</v>
      </c>
      <c r="AT3427">
        <v>0</v>
      </c>
    </row>
    <row r="3428" spans="1:46" x14ac:dyDescent="0.25">
      <c r="A3428" t="s">
        <v>44</v>
      </c>
      <c r="B3428" t="s">
        <v>143</v>
      </c>
      <c r="C3428" t="s">
        <v>196</v>
      </c>
      <c r="D3428" t="s">
        <v>236</v>
      </c>
      <c r="E3428" t="s">
        <v>325</v>
      </c>
      <c r="F3428" t="s">
        <v>78</v>
      </c>
      <c r="H3428" t="s">
        <v>38</v>
      </c>
      <c r="I3428">
        <v>27</v>
      </c>
      <c r="J3428">
        <v>27</v>
      </c>
      <c r="K3428">
        <v>24</v>
      </c>
      <c r="L3428">
        <v>2</v>
      </c>
      <c r="M3428">
        <v>52055.19</v>
      </c>
      <c r="N3428">
        <v>96000</v>
      </c>
      <c r="O3428">
        <v>14400</v>
      </c>
      <c r="P3428">
        <v>29.8275623280087</v>
      </c>
      <c r="Q3428">
        <v>6</v>
      </c>
      <c r="R3428">
        <v>288000</v>
      </c>
      <c r="S3428">
        <v>43308</v>
      </c>
      <c r="T3428">
        <v>43140</v>
      </c>
      <c r="U3428">
        <v>1.355</v>
      </c>
      <c r="V3428">
        <v>2</v>
      </c>
      <c r="W3428">
        <v>52055.19</v>
      </c>
      <c r="X3428">
        <v>96000</v>
      </c>
      <c r="Y3428">
        <v>28800</v>
      </c>
      <c r="Z3428">
        <v>14.790611480343101</v>
      </c>
      <c r="AA3428">
        <v>4</v>
      </c>
      <c r="AB3428">
        <v>192000</v>
      </c>
      <c r="AC3428">
        <v>43343</v>
      </c>
      <c r="AD3428">
        <v>43140</v>
      </c>
      <c r="AE3428">
        <v>1.355</v>
      </c>
      <c r="AF3428">
        <v>4</v>
      </c>
      <c r="AG3428">
        <v>105940.45</v>
      </c>
      <c r="AH3428">
        <v>192000</v>
      </c>
      <c r="AI3428">
        <v>15346</v>
      </c>
      <c r="AJ3428">
        <v>34.0323483590305</v>
      </c>
      <c r="AK3428">
        <v>72</v>
      </c>
      <c r="AL3428">
        <v>3456000</v>
      </c>
      <c r="AM3428">
        <v>43372</v>
      </c>
      <c r="AN3428">
        <v>43368</v>
      </c>
      <c r="AO3428">
        <v>2.8</v>
      </c>
      <c r="AP3428" t="s">
        <v>3816</v>
      </c>
      <c r="AQ3428">
        <v>35</v>
      </c>
      <c r="AR3428">
        <v>0</v>
      </c>
      <c r="AS3428">
        <v>0</v>
      </c>
      <c r="AT3428">
        <v>0</v>
      </c>
    </row>
    <row r="3429" spans="1:46" x14ac:dyDescent="0.25">
      <c r="A3429" t="s">
        <v>44</v>
      </c>
      <c r="B3429" t="s">
        <v>146</v>
      </c>
      <c r="C3429" t="s">
        <v>199</v>
      </c>
      <c r="D3429" t="s">
        <v>236</v>
      </c>
      <c r="E3429" t="s">
        <v>325</v>
      </c>
      <c r="F3429" t="s">
        <v>78</v>
      </c>
      <c r="H3429" t="s">
        <v>38</v>
      </c>
      <c r="I3429">
        <v>27</v>
      </c>
      <c r="J3429">
        <v>27</v>
      </c>
      <c r="K3429">
        <v>24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48</v>
      </c>
      <c r="AL3429">
        <v>2688000</v>
      </c>
      <c r="AN3429">
        <v>43368</v>
      </c>
      <c r="AO3429">
        <v>0</v>
      </c>
      <c r="AP3429" t="s">
        <v>3817</v>
      </c>
      <c r="AQ3429">
        <v>33</v>
      </c>
      <c r="AR3429">
        <v>0</v>
      </c>
      <c r="AS3429">
        <v>0</v>
      </c>
      <c r="AT3429">
        <v>0</v>
      </c>
    </row>
    <row r="3430" spans="1:46" x14ac:dyDescent="0.25">
      <c r="A3430" t="s">
        <v>44</v>
      </c>
      <c r="B3430" t="s">
        <v>151</v>
      </c>
      <c r="C3430" t="s">
        <v>204</v>
      </c>
      <c r="D3430" t="s">
        <v>236</v>
      </c>
      <c r="E3430" t="s">
        <v>325</v>
      </c>
      <c r="F3430" t="s">
        <v>78</v>
      </c>
      <c r="H3430" t="s">
        <v>38</v>
      </c>
      <c r="I3430">
        <v>15</v>
      </c>
      <c r="J3430">
        <v>15</v>
      </c>
      <c r="K3430">
        <v>12</v>
      </c>
      <c r="L3430">
        <v>4</v>
      </c>
      <c r="M3430">
        <v>210263.51</v>
      </c>
      <c r="N3430">
        <v>376000</v>
      </c>
      <c r="O3430">
        <v>112800</v>
      </c>
      <c r="P3430">
        <v>12.123912893758201</v>
      </c>
      <c r="Q3430">
        <v>21</v>
      </c>
      <c r="R3430">
        <v>2079000</v>
      </c>
      <c r="S3430">
        <v>43303</v>
      </c>
      <c r="T3430">
        <v>43216</v>
      </c>
      <c r="U3430">
        <v>2.71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45</v>
      </c>
      <c r="AB3430">
        <v>4275000</v>
      </c>
      <c r="AD3430">
        <v>43328</v>
      </c>
      <c r="AE3430">
        <v>0</v>
      </c>
      <c r="AF3430">
        <v>4</v>
      </c>
      <c r="AG3430">
        <v>217250.72</v>
      </c>
      <c r="AH3430">
        <v>380000</v>
      </c>
      <c r="AI3430">
        <v>114000</v>
      </c>
      <c r="AJ3430">
        <v>10.159476759278499</v>
      </c>
      <c r="AK3430">
        <v>41</v>
      </c>
      <c r="AL3430">
        <v>3895000</v>
      </c>
      <c r="AM3430">
        <v>43365</v>
      </c>
      <c r="AN3430">
        <v>43328</v>
      </c>
      <c r="AO3430">
        <v>2.8</v>
      </c>
      <c r="AP3430" t="s">
        <v>3818</v>
      </c>
      <c r="AQ3430">
        <v>10</v>
      </c>
      <c r="AR3430">
        <v>0</v>
      </c>
      <c r="AS3430">
        <v>0</v>
      </c>
      <c r="AT3430">
        <v>0</v>
      </c>
    </row>
    <row r="3431" spans="1:46" x14ac:dyDescent="0.25">
      <c r="A3431" t="s">
        <v>44</v>
      </c>
      <c r="B3431" t="s">
        <v>152</v>
      </c>
      <c r="C3431" t="s">
        <v>205</v>
      </c>
      <c r="D3431" t="s">
        <v>236</v>
      </c>
      <c r="E3431" t="s">
        <v>325</v>
      </c>
      <c r="F3431" t="s">
        <v>78</v>
      </c>
      <c r="H3431" t="s">
        <v>38</v>
      </c>
      <c r="I3431">
        <v>15</v>
      </c>
      <c r="J3431">
        <v>15</v>
      </c>
      <c r="K3431">
        <v>12</v>
      </c>
      <c r="L3431">
        <v>2</v>
      </c>
      <c r="M3431">
        <v>118940.16</v>
      </c>
      <c r="N3431">
        <v>212000</v>
      </c>
      <c r="O3431">
        <v>63600</v>
      </c>
      <c r="P3431">
        <v>11.836808684746</v>
      </c>
      <c r="Q3431">
        <v>2</v>
      </c>
      <c r="R3431">
        <v>224000</v>
      </c>
      <c r="S3431">
        <v>43296</v>
      </c>
      <c r="T3431">
        <v>43316</v>
      </c>
      <c r="U3431">
        <v>1.355</v>
      </c>
      <c r="V3431">
        <v>4</v>
      </c>
      <c r="W3431">
        <v>250517.12</v>
      </c>
      <c r="X3431">
        <v>438000</v>
      </c>
      <c r="Y3431">
        <v>64200</v>
      </c>
      <c r="Z3431">
        <v>26.279071200492702</v>
      </c>
      <c r="AA3431">
        <v>70</v>
      </c>
      <c r="AB3431">
        <v>7490000</v>
      </c>
      <c r="AC3431">
        <v>43340</v>
      </c>
      <c r="AD3431">
        <v>43342</v>
      </c>
      <c r="AE3431">
        <v>2.71</v>
      </c>
      <c r="AF3431">
        <v>5</v>
      </c>
      <c r="AG3431">
        <v>314405.26</v>
      </c>
      <c r="AH3431">
        <v>535000</v>
      </c>
      <c r="AI3431">
        <v>160500</v>
      </c>
      <c r="AJ3431">
        <v>7.6513253773715899</v>
      </c>
      <c r="AK3431">
        <v>65</v>
      </c>
      <c r="AL3431">
        <v>6955000</v>
      </c>
      <c r="AM3431">
        <v>43365</v>
      </c>
      <c r="AN3431">
        <v>43342</v>
      </c>
      <c r="AO3431">
        <v>3.5</v>
      </c>
      <c r="AP3431" t="s">
        <v>3819</v>
      </c>
      <c r="AQ3431">
        <v>22</v>
      </c>
      <c r="AR3431">
        <v>0</v>
      </c>
      <c r="AS3431">
        <v>0</v>
      </c>
      <c r="AT3431">
        <v>0</v>
      </c>
    </row>
    <row r="3432" spans="1:46" x14ac:dyDescent="0.25">
      <c r="A3432" t="s">
        <v>44</v>
      </c>
      <c r="B3432" t="s">
        <v>153</v>
      </c>
      <c r="C3432" t="s">
        <v>206</v>
      </c>
      <c r="D3432" t="s">
        <v>236</v>
      </c>
      <c r="E3432" t="s">
        <v>325</v>
      </c>
      <c r="F3432" t="s">
        <v>78</v>
      </c>
      <c r="H3432" t="s">
        <v>38</v>
      </c>
      <c r="I3432">
        <v>15</v>
      </c>
      <c r="J3432">
        <v>15</v>
      </c>
      <c r="K3432">
        <v>12</v>
      </c>
      <c r="L3432">
        <v>11</v>
      </c>
      <c r="M3432">
        <v>775389.89</v>
      </c>
      <c r="N3432">
        <v>1389000</v>
      </c>
      <c r="O3432">
        <v>379200</v>
      </c>
      <c r="P3432">
        <v>15.534870370370299</v>
      </c>
      <c r="Q3432">
        <v>25</v>
      </c>
      <c r="R3432">
        <v>3300000</v>
      </c>
      <c r="S3432">
        <v>43310</v>
      </c>
      <c r="T3432">
        <v>43216</v>
      </c>
      <c r="U3432">
        <v>7.452</v>
      </c>
      <c r="V3432">
        <v>8</v>
      </c>
      <c r="W3432">
        <v>566396.59</v>
      </c>
      <c r="X3432">
        <v>1026000</v>
      </c>
      <c r="Y3432">
        <v>189000</v>
      </c>
      <c r="Z3432">
        <v>25.563172171378302</v>
      </c>
      <c r="AA3432">
        <v>53</v>
      </c>
      <c r="AB3432">
        <v>6678000</v>
      </c>
      <c r="AC3432">
        <v>43341</v>
      </c>
      <c r="AD3432">
        <v>43336</v>
      </c>
      <c r="AE3432">
        <v>5.4189999999999996</v>
      </c>
      <c r="AF3432">
        <v>5</v>
      </c>
      <c r="AG3432">
        <v>364833.3</v>
      </c>
      <c r="AH3432">
        <v>630000</v>
      </c>
      <c r="AI3432">
        <v>189000</v>
      </c>
      <c r="AJ3432">
        <v>8.9984966192747091</v>
      </c>
      <c r="AK3432">
        <v>48</v>
      </c>
      <c r="AL3432">
        <v>6048000</v>
      </c>
      <c r="AM3432">
        <v>43370</v>
      </c>
      <c r="AN3432">
        <v>43336</v>
      </c>
      <c r="AO3432">
        <v>3.5</v>
      </c>
      <c r="AP3432" t="s">
        <v>3820</v>
      </c>
      <c r="AQ3432">
        <v>9</v>
      </c>
      <c r="AR3432">
        <v>0</v>
      </c>
      <c r="AS3432">
        <v>0</v>
      </c>
      <c r="AT3432">
        <v>0</v>
      </c>
    </row>
    <row r="3433" spans="1:46" x14ac:dyDescent="0.25">
      <c r="A3433" t="s">
        <v>44</v>
      </c>
      <c r="B3433" t="s">
        <v>155</v>
      </c>
      <c r="C3433" t="s">
        <v>208</v>
      </c>
      <c r="D3433" t="s">
        <v>236</v>
      </c>
      <c r="E3433" t="s">
        <v>325</v>
      </c>
      <c r="F3433" t="s">
        <v>78</v>
      </c>
      <c r="H3433" t="s">
        <v>38</v>
      </c>
      <c r="I3433">
        <v>15</v>
      </c>
      <c r="J3433">
        <v>15</v>
      </c>
      <c r="K3433">
        <v>12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E3433">
        <v>0</v>
      </c>
      <c r="AF3433">
        <v>2</v>
      </c>
      <c r="AG3433">
        <v>175393.66</v>
      </c>
      <c r="AH3433">
        <v>298000</v>
      </c>
      <c r="AI3433">
        <v>89400</v>
      </c>
      <c r="AJ3433">
        <v>7.5105342137861202</v>
      </c>
      <c r="AK3433">
        <v>16</v>
      </c>
      <c r="AL3433">
        <v>2384000</v>
      </c>
      <c r="AM3433">
        <v>43373</v>
      </c>
      <c r="AN3433">
        <v>43368</v>
      </c>
      <c r="AO3433">
        <v>1.4</v>
      </c>
      <c r="AP3433" t="s">
        <v>3821</v>
      </c>
      <c r="AQ3433">
        <v>28</v>
      </c>
      <c r="AR3433">
        <v>0</v>
      </c>
      <c r="AS3433">
        <v>0</v>
      </c>
      <c r="AT3433">
        <v>0</v>
      </c>
    </row>
    <row r="3434" spans="1:46" x14ac:dyDescent="0.25">
      <c r="A3434" t="s">
        <v>44</v>
      </c>
      <c r="B3434" t="s">
        <v>156</v>
      </c>
      <c r="C3434" t="s">
        <v>209</v>
      </c>
      <c r="D3434" t="s">
        <v>236</v>
      </c>
      <c r="E3434" t="s">
        <v>325</v>
      </c>
      <c r="F3434" t="s">
        <v>78</v>
      </c>
      <c r="H3434" t="s">
        <v>38</v>
      </c>
      <c r="I3434">
        <v>15</v>
      </c>
      <c r="J3434">
        <v>15</v>
      </c>
      <c r="K3434">
        <v>12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18</v>
      </c>
      <c r="AL3434">
        <v>3276000</v>
      </c>
      <c r="AN3434">
        <v>43368</v>
      </c>
      <c r="AO3434">
        <v>0</v>
      </c>
      <c r="AP3434" t="s">
        <v>3822</v>
      </c>
      <c r="AQ3434">
        <v>8</v>
      </c>
      <c r="AR3434">
        <v>0</v>
      </c>
      <c r="AS3434">
        <v>0</v>
      </c>
      <c r="AT3434">
        <v>0</v>
      </c>
    </row>
    <row r="3435" spans="1:46" x14ac:dyDescent="0.25">
      <c r="A3435" t="s">
        <v>44</v>
      </c>
      <c r="B3435" t="s">
        <v>164</v>
      </c>
      <c r="C3435" t="s">
        <v>217</v>
      </c>
      <c r="D3435" t="s">
        <v>236</v>
      </c>
      <c r="E3435" t="s">
        <v>325</v>
      </c>
      <c r="F3435" t="s">
        <v>78</v>
      </c>
      <c r="H3435" t="s">
        <v>38</v>
      </c>
      <c r="I3435">
        <v>14</v>
      </c>
      <c r="J3435">
        <v>14</v>
      </c>
      <c r="K3435">
        <v>6</v>
      </c>
      <c r="L3435">
        <v>3</v>
      </c>
      <c r="M3435">
        <v>170033.91</v>
      </c>
      <c r="N3435">
        <v>309000</v>
      </c>
      <c r="O3435">
        <v>30900</v>
      </c>
      <c r="P3435">
        <v>32.744587966382802</v>
      </c>
      <c r="Q3435">
        <v>41</v>
      </c>
      <c r="R3435">
        <v>4223000</v>
      </c>
      <c r="S3435">
        <v>43307</v>
      </c>
      <c r="T3435">
        <v>43216</v>
      </c>
      <c r="U3435">
        <v>2.032</v>
      </c>
      <c r="V3435">
        <v>13</v>
      </c>
      <c r="W3435">
        <v>736648.01</v>
      </c>
      <c r="X3435">
        <v>1339000</v>
      </c>
      <c r="Y3435">
        <v>369000</v>
      </c>
      <c r="Z3435">
        <v>16.462596821347901</v>
      </c>
      <c r="AA3435">
        <v>27</v>
      </c>
      <c r="AB3435">
        <v>2781000</v>
      </c>
      <c r="AC3435">
        <v>43343</v>
      </c>
      <c r="AD3435">
        <v>43216</v>
      </c>
      <c r="AE3435">
        <v>8.8059999999999992</v>
      </c>
      <c r="AF3435">
        <v>7</v>
      </c>
      <c r="AG3435">
        <v>396475.19</v>
      </c>
      <c r="AH3435">
        <v>721000</v>
      </c>
      <c r="AI3435">
        <v>185400</v>
      </c>
      <c r="AJ3435">
        <v>18.573056587271601</v>
      </c>
      <c r="AK3435">
        <v>19</v>
      </c>
      <c r="AL3435">
        <v>1957000</v>
      </c>
      <c r="AM3435">
        <v>43368</v>
      </c>
      <c r="AN3435">
        <v>43216</v>
      </c>
      <c r="AO3435">
        <v>4.9000000000000004</v>
      </c>
      <c r="AP3435" t="s">
        <v>3823</v>
      </c>
      <c r="AQ3435">
        <v>16</v>
      </c>
      <c r="AR3435">
        <v>0</v>
      </c>
      <c r="AS3435">
        <v>0</v>
      </c>
      <c r="AT3435">
        <v>0</v>
      </c>
    </row>
    <row r="3436" spans="1:46" x14ac:dyDescent="0.25">
      <c r="A3436" t="s">
        <v>44</v>
      </c>
      <c r="B3436" t="s">
        <v>160</v>
      </c>
      <c r="C3436" t="s">
        <v>213</v>
      </c>
      <c r="D3436" t="s">
        <v>236</v>
      </c>
      <c r="E3436" t="s">
        <v>325</v>
      </c>
      <c r="F3436" t="s">
        <v>78</v>
      </c>
      <c r="H3436" t="s">
        <v>38</v>
      </c>
      <c r="I3436">
        <v>9</v>
      </c>
      <c r="J3436">
        <v>9</v>
      </c>
      <c r="K3436">
        <v>6</v>
      </c>
      <c r="L3436">
        <v>2</v>
      </c>
      <c r="M3436">
        <v>105184.67</v>
      </c>
      <c r="N3436">
        <v>198000</v>
      </c>
      <c r="O3436">
        <v>0</v>
      </c>
      <c r="P3436">
        <v>41.564072222222201</v>
      </c>
      <c r="Q3436">
        <v>7</v>
      </c>
      <c r="R3436">
        <v>693000</v>
      </c>
      <c r="S3436">
        <v>43310</v>
      </c>
      <c r="T3436">
        <v>42997</v>
      </c>
      <c r="U3436">
        <v>1.355</v>
      </c>
      <c r="V3436">
        <v>2</v>
      </c>
      <c r="W3436">
        <v>105184.67</v>
      </c>
      <c r="X3436">
        <v>198000</v>
      </c>
      <c r="Y3436">
        <v>26000</v>
      </c>
      <c r="Z3436">
        <v>32.7307341458854</v>
      </c>
      <c r="AA3436">
        <v>5</v>
      </c>
      <c r="AB3436">
        <v>495000</v>
      </c>
      <c r="AC3436">
        <v>43343</v>
      </c>
      <c r="AD3436">
        <v>42997</v>
      </c>
      <c r="AE3436">
        <v>1.355</v>
      </c>
      <c r="AF3436">
        <v>4</v>
      </c>
      <c r="AG3436">
        <v>210369.34</v>
      </c>
      <c r="AH3436">
        <v>396000</v>
      </c>
      <c r="AI3436">
        <v>118800</v>
      </c>
      <c r="AJ3436">
        <v>16.520103174603101</v>
      </c>
      <c r="AK3436">
        <v>1</v>
      </c>
      <c r="AL3436">
        <v>99000</v>
      </c>
      <c r="AM3436">
        <v>43366</v>
      </c>
      <c r="AN3436">
        <v>42997</v>
      </c>
      <c r="AO3436">
        <v>2.8</v>
      </c>
      <c r="AP3436" t="s">
        <v>3824</v>
      </c>
      <c r="AQ3436">
        <v>20</v>
      </c>
      <c r="AR3436">
        <v>0</v>
      </c>
      <c r="AS3436">
        <v>0</v>
      </c>
      <c r="AT3436">
        <v>0</v>
      </c>
    </row>
    <row r="3437" spans="1:46" x14ac:dyDescent="0.25">
      <c r="A3437" t="s">
        <v>44</v>
      </c>
      <c r="B3437" t="s">
        <v>161</v>
      </c>
      <c r="C3437" t="s">
        <v>214</v>
      </c>
      <c r="D3437" t="s">
        <v>236</v>
      </c>
      <c r="E3437" t="s">
        <v>325</v>
      </c>
      <c r="F3437" t="s">
        <v>78</v>
      </c>
      <c r="H3437" t="s">
        <v>38</v>
      </c>
      <c r="I3437">
        <v>9</v>
      </c>
      <c r="J3437">
        <v>9</v>
      </c>
      <c r="K3437">
        <v>6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3</v>
      </c>
      <c r="R3437">
        <v>360000</v>
      </c>
      <c r="T3437">
        <v>42997</v>
      </c>
      <c r="U3437">
        <v>0</v>
      </c>
      <c r="V3437">
        <v>2</v>
      </c>
      <c r="W3437">
        <v>128660.13</v>
      </c>
      <c r="X3437">
        <v>240000</v>
      </c>
      <c r="Y3437">
        <v>72000</v>
      </c>
      <c r="Z3437">
        <v>15.758248364717399</v>
      </c>
      <c r="AA3437">
        <v>1</v>
      </c>
      <c r="AB3437">
        <v>119000</v>
      </c>
      <c r="AC3437">
        <v>43321</v>
      </c>
      <c r="AD3437">
        <v>42997</v>
      </c>
      <c r="AE3437">
        <v>1.355</v>
      </c>
      <c r="AF3437">
        <v>1</v>
      </c>
      <c r="AG3437">
        <v>64330.06</v>
      </c>
      <c r="AH3437">
        <v>119000</v>
      </c>
      <c r="AI3437">
        <v>35700</v>
      </c>
      <c r="AJ3437">
        <v>15.0503412423156</v>
      </c>
      <c r="AK3437">
        <v>12</v>
      </c>
      <c r="AL3437">
        <v>1428000</v>
      </c>
      <c r="AM3437">
        <v>43359</v>
      </c>
      <c r="AN3437">
        <v>43362</v>
      </c>
      <c r="AO3437">
        <v>0.7</v>
      </c>
      <c r="AP3437" t="s">
        <v>3825</v>
      </c>
      <c r="AQ3437">
        <v>21</v>
      </c>
      <c r="AR3437">
        <v>0</v>
      </c>
      <c r="AS3437">
        <v>0</v>
      </c>
      <c r="AT3437">
        <v>0</v>
      </c>
    </row>
    <row r="3438" spans="1:46" x14ac:dyDescent="0.25">
      <c r="A3438" t="s">
        <v>44</v>
      </c>
      <c r="B3438" t="s">
        <v>162</v>
      </c>
      <c r="C3438" t="s">
        <v>215</v>
      </c>
      <c r="D3438" t="s">
        <v>236</v>
      </c>
      <c r="E3438" t="s">
        <v>325</v>
      </c>
      <c r="F3438" t="s">
        <v>78</v>
      </c>
      <c r="H3438" t="s">
        <v>38</v>
      </c>
      <c r="I3438">
        <v>9</v>
      </c>
      <c r="J3438">
        <v>9</v>
      </c>
      <c r="K3438">
        <v>6</v>
      </c>
      <c r="L3438">
        <v>2</v>
      </c>
      <c r="M3438">
        <v>145244.82999999999</v>
      </c>
      <c r="N3438">
        <v>253000</v>
      </c>
      <c r="O3438">
        <v>36900</v>
      </c>
      <c r="P3438">
        <v>26.066953554065101</v>
      </c>
      <c r="Q3438">
        <v>1</v>
      </c>
      <c r="R3438">
        <v>130000</v>
      </c>
      <c r="S3438">
        <v>43310</v>
      </c>
      <c r="T3438">
        <v>43316</v>
      </c>
      <c r="U3438">
        <v>1.355</v>
      </c>
      <c r="V3438">
        <v>7</v>
      </c>
      <c r="W3438">
        <v>536737.6</v>
      </c>
      <c r="X3438">
        <v>910000</v>
      </c>
      <c r="Y3438">
        <v>234000</v>
      </c>
      <c r="Z3438">
        <v>12.661041484718099</v>
      </c>
      <c r="AA3438">
        <v>6</v>
      </c>
      <c r="AB3438">
        <v>738000</v>
      </c>
      <c r="AC3438">
        <v>43341</v>
      </c>
      <c r="AD3438">
        <v>43316</v>
      </c>
      <c r="AE3438">
        <v>4.742</v>
      </c>
      <c r="AF3438">
        <v>6</v>
      </c>
      <c r="AG3438">
        <v>460060.82</v>
      </c>
      <c r="AH3438">
        <v>738000</v>
      </c>
      <c r="AI3438">
        <v>221400</v>
      </c>
      <c r="AJ3438">
        <v>2.0389272922656301</v>
      </c>
      <c r="AK3438">
        <v>0</v>
      </c>
      <c r="AL3438">
        <v>0</v>
      </c>
      <c r="AM3438">
        <v>43352</v>
      </c>
      <c r="AN3438">
        <v>43316</v>
      </c>
      <c r="AO3438">
        <v>4.2</v>
      </c>
      <c r="AP3438" t="s">
        <v>3826</v>
      </c>
      <c r="AQ3438">
        <v>12</v>
      </c>
      <c r="AR3438">
        <v>0</v>
      </c>
      <c r="AS3438">
        <v>0</v>
      </c>
      <c r="AT3438">
        <v>0</v>
      </c>
    </row>
    <row r="3439" spans="1:46" x14ac:dyDescent="0.25">
      <c r="A3439" t="s">
        <v>44</v>
      </c>
      <c r="B3439" t="s">
        <v>163</v>
      </c>
      <c r="C3439" t="s">
        <v>216</v>
      </c>
      <c r="D3439" t="s">
        <v>236</v>
      </c>
      <c r="E3439" t="s">
        <v>325</v>
      </c>
      <c r="F3439" t="s">
        <v>78</v>
      </c>
      <c r="H3439" t="s">
        <v>38</v>
      </c>
      <c r="I3439">
        <v>9</v>
      </c>
      <c r="J3439">
        <v>9</v>
      </c>
      <c r="K3439">
        <v>6</v>
      </c>
      <c r="L3439">
        <v>9</v>
      </c>
      <c r="M3439">
        <v>590531.54</v>
      </c>
      <c r="N3439">
        <v>1071000</v>
      </c>
      <c r="O3439">
        <v>321300</v>
      </c>
      <c r="P3439">
        <v>13.354049144088201</v>
      </c>
      <c r="Q3439">
        <v>41</v>
      </c>
      <c r="R3439">
        <v>4879000</v>
      </c>
      <c r="S3439">
        <v>43310</v>
      </c>
      <c r="T3439">
        <v>43234</v>
      </c>
      <c r="U3439">
        <v>6.0970000000000004</v>
      </c>
      <c r="V3439">
        <v>13</v>
      </c>
      <c r="W3439">
        <v>852989.99</v>
      </c>
      <c r="X3439">
        <v>1547000</v>
      </c>
      <c r="Y3439">
        <v>464100</v>
      </c>
      <c r="Z3439">
        <v>13.3540502878169</v>
      </c>
      <c r="AA3439">
        <v>28</v>
      </c>
      <c r="AB3439">
        <v>3332000</v>
      </c>
      <c r="AC3439">
        <v>43342</v>
      </c>
      <c r="AD3439">
        <v>43234</v>
      </c>
      <c r="AE3439">
        <v>8.8059999999999992</v>
      </c>
      <c r="AF3439">
        <v>5</v>
      </c>
      <c r="AG3439">
        <v>328073.08</v>
      </c>
      <c r="AH3439">
        <v>595000</v>
      </c>
      <c r="AI3439">
        <v>178500</v>
      </c>
      <c r="AJ3439">
        <v>13.3540485826131</v>
      </c>
      <c r="AK3439">
        <v>23</v>
      </c>
      <c r="AL3439">
        <v>2737000</v>
      </c>
      <c r="AM3439">
        <v>43373</v>
      </c>
      <c r="AN3439">
        <v>43234</v>
      </c>
      <c r="AO3439">
        <v>3.5</v>
      </c>
      <c r="AP3439" t="s">
        <v>3827</v>
      </c>
      <c r="AQ3439">
        <v>28</v>
      </c>
      <c r="AR3439">
        <v>0</v>
      </c>
      <c r="AS3439">
        <v>0</v>
      </c>
      <c r="AT3439">
        <v>0</v>
      </c>
    </row>
    <row r="3440" spans="1:46" x14ac:dyDescent="0.25">
      <c r="A3440" t="s">
        <v>44</v>
      </c>
      <c r="B3440" t="s">
        <v>167</v>
      </c>
      <c r="C3440" t="s">
        <v>220</v>
      </c>
      <c r="D3440" t="s">
        <v>236</v>
      </c>
      <c r="E3440" t="s">
        <v>325</v>
      </c>
      <c r="F3440" t="s">
        <v>78</v>
      </c>
      <c r="H3440" t="s">
        <v>38</v>
      </c>
      <c r="I3440">
        <v>9</v>
      </c>
      <c r="J3440">
        <v>9</v>
      </c>
      <c r="K3440">
        <v>6</v>
      </c>
      <c r="L3440">
        <v>3</v>
      </c>
      <c r="M3440">
        <v>136112.29999999999</v>
      </c>
      <c r="N3440">
        <v>241000</v>
      </c>
      <c r="O3440">
        <v>47400</v>
      </c>
      <c r="P3440">
        <v>22.663465909090899</v>
      </c>
      <c r="Q3440">
        <v>3</v>
      </c>
      <c r="R3440">
        <v>249000</v>
      </c>
      <c r="S3440">
        <v>43305</v>
      </c>
      <c r="T3440">
        <v>43316</v>
      </c>
      <c r="U3440">
        <v>2.032</v>
      </c>
      <c r="V3440">
        <v>3</v>
      </c>
      <c r="W3440">
        <v>143791.85999999999</v>
      </c>
      <c r="X3440">
        <v>249000</v>
      </c>
      <c r="Y3440">
        <v>74700</v>
      </c>
      <c r="Z3440">
        <v>9.2535591200618406</v>
      </c>
      <c r="AA3440">
        <v>12</v>
      </c>
      <c r="AB3440">
        <v>996000</v>
      </c>
      <c r="AC3440">
        <v>43325</v>
      </c>
      <c r="AD3440">
        <v>43316</v>
      </c>
      <c r="AE3440">
        <v>2.032</v>
      </c>
      <c r="AF3440">
        <v>2</v>
      </c>
      <c r="AG3440">
        <v>95861.24</v>
      </c>
      <c r="AH3440">
        <v>166000</v>
      </c>
      <c r="AI3440">
        <v>49800</v>
      </c>
      <c r="AJ3440">
        <v>9.2535596927588308</v>
      </c>
      <c r="AK3440">
        <v>10</v>
      </c>
      <c r="AL3440">
        <v>790000</v>
      </c>
      <c r="AM3440">
        <v>43352</v>
      </c>
      <c r="AN3440">
        <v>43316</v>
      </c>
      <c r="AO3440">
        <v>1.4</v>
      </c>
      <c r="AP3440" t="s">
        <v>3828</v>
      </c>
      <c r="AQ3440">
        <v>6</v>
      </c>
      <c r="AR3440">
        <v>0</v>
      </c>
      <c r="AS3440">
        <v>0</v>
      </c>
      <c r="AT3440">
        <v>0</v>
      </c>
    </row>
    <row r="3441" spans="1:46" x14ac:dyDescent="0.25">
      <c r="A3441" t="s">
        <v>41</v>
      </c>
      <c r="B3441" t="s">
        <v>135</v>
      </c>
      <c r="C3441" t="s">
        <v>188</v>
      </c>
      <c r="D3441" t="s">
        <v>236</v>
      </c>
      <c r="E3441" t="s">
        <v>325</v>
      </c>
      <c r="F3441" t="s">
        <v>78</v>
      </c>
      <c r="H3441" t="s">
        <v>38</v>
      </c>
      <c r="I3441">
        <v>9</v>
      </c>
      <c r="J3441">
        <v>9</v>
      </c>
      <c r="K3441">
        <v>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O3441">
        <v>0</v>
      </c>
      <c r="AP3441" t="s">
        <v>3829</v>
      </c>
      <c r="AQ3441">
        <v>0</v>
      </c>
      <c r="AR3441">
        <v>0</v>
      </c>
      <c r="AS3441">
        <v>0</v>
      </c>
      <c r="AT3441">
        <v>0</v>
      </c>
    </row>
    <row r="3442" spans="1:46" x14ac:dyDescent="0.25">
      <c r="A3442" t="s">
        <v>44</v>
      </c>
      <c r="B3442" t="s">
        <v>180</v>
      </c>
      <c r="C3442" t="s">
        <v>233</v>
      </c>
      <c r="D3442" t="s">
        <v>236</v>
      </c>
      <c r="E3442" t="s">
        <v>325</v>
      </c>
      <c r="F3442" t="s">
        <v>78</v>
      </c>
      <c r="H3442" t="s">
        <v>38</v>
      </c>
      <c r="I3442">
        <v>7</v>
      </c>
      <c r="J3442">
        <v>7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266000</v>
      </c>
      <c r="T3442">
        <v>42966</v>
      </c>
      <c r="U3442">
        <v>0</v>
      </c>
      <c r="V3442">
        <v>1</v>
      </c>
      <c r="W3442">
        <v>149718.75</v>
      </c>
      <c r="X3442">
        <v>266000</v>
      </c>
      <c r="Y3442">
        <v>66500</v>
      </c>
      <c r="Z3442">
        <v>17.448308105159501</v>
      </c>
      <c r="AA3442">
        <v>0</v>
      </c>
      <c r="AB3442">
        <v>0</v>
      </c>
      <c r="AC3442">
        <v>43322</v>
      </c>
      <c r="AD3442">
        <v>42966</v>
      </c>
      <c r="AE3442">
        <v>0.67700000000000005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12</v>
      </c>
      <c r="AL3442">
        <v>3192000</v>
      </c>
      <c r="AN3442">
        <v>43362</v>
      </c>
      <c r="AO3442">
        <v>0</v>
      </c>
      <c r="AP3442" t="s">
        <v>3830</v>
      </c>
      <c r="AQ3442">
        <v>16</v>
      </c>
      <c r="AR3442">
        <v>0</v>
      </c>
      <c r="AS3442">
        <v>0</v>
      </c>
      <c r="AT3442">
        <v>0</v>
      </c>
    </row>
    <row r="3443" spans="1:46" x14ac:dyDescent="0.25">
      <c r="A3443" t="s">
        <v>44</v>
      </c>
      <c r="B3443" t="s">
        <v>175</v>
      </c>
      <c r="C3443" t="s">
        <v>228</v>
      </c>
      <c r="D3443" t="s">
        <v>236</v>
      </c>
      <c r="E3443" t="s">
        <v>325</v>
      </c>
      <c r="F3443" t="s">
        <v>78</v>
      </c>
      <c r="H3443" t="s">
        <v>38</v>
      </c>
      <c r="I3443">
        <v>4</v>
      </c>
      <c r="J3443">
        <v>4</v>
      </c>
      <c r="K3443">
        <v>1</v>
      </c>
      <c r="L3443">
        <v>2</v>
      </c>
      <c r="M3443">
        <v>130140.42</v>
      </c>
      <c r="N3443">
        <v>250000</v>
      </c>
      <c r="O3443">
        <v>37500</v>
      </c>
      <c r="P3443">
        <v>32.633194289537101</v>
      </c>
      <c r="Q3443">
        <v>25</v>
      </c>
      <c r="R3443">
        <v>3125000</v>
      </c>
      <c r="S3443">
        <v>43296</v>
      </c>
      <c r="T3443">
        <v>42950</v>
      </c>
      <c r="U3443">
        <v>1.355</v>
      </c>
      <c r="V3443">
        <v>5</v>
      </c>
      <c r="W3443">
        <v>325351.05</v>
      </c>
      <c r="X3443">
        <v>625000</v>
      </c>
      <c r="Y3443">
        <v>187500</v>
      </c>
      <c r="Z3443">
        <v>18.1974503418074</v>
      </c>
      <c r="AA3443">
        <v>20</v>
      </c>
      <c r="AB3443">
        <v>2500000</v>
      </c>
      <c r="AC3443">
        <v>43334</v>
      </c>
      <c r="AD3443">
        <v>42950</v>
      </c>
      <c r="AE3443">
        <v>3.387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20</v>
      </c>
      <c r="AL3443">
        <v>2500000</v>
      </c>
      <c r="AN3443">
        <v>42950</v>
      </c>
      <c r="AO3443">
        <v>0</v>
      </c>
      <c r="AP3443" t="s">
        <v>3831</v>
      </c>
      <c r="AQ3443">
        <v>6</v>
      </c>
      <c r="AR3443">
        <v>0</v>
      </c>
      <c r="AS3443">
        <v>0</v>
      </c>
      <c r="AT3443">
        <v>0</v>
      </c>
    </row>
    <row r="3444" spans="1:46" x14ac:dyDescent="0.25">
      <c r="A3444" t="s">
        <v>44</v>
      </c>
      <c r="B3444" t="s">
        <v>181</v>
      </c>
      <c r="C3444" t="s">
        <v>234</v>
      </c>
      <c r="D3444" t="s">
        <v>236</v>
      </c>
      <c r="E3444" t="s">
        <v>325</v>
      </c>
      <c r="F3444" t="s">
        <v>78</v>
      </c>
      <c r="H3444" t="s">
        <v>38</v>
      </c>
      <c r="I3444">
        <v>3</v>
      </c>
      <c r="J3444">
        <v>3</v>
      </c>
      <c r="K3444">
        <v>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</v>
      </c>
      <c r="AL3444">
        <v>1200000</v>
      </c>
      <c r="AN3444">
        <v>43342</v>
      </c>
      <c r="AO3444">
        <v>0</v>
      </c>
      <c r="AP3444" t="s">
        <v>3832</v>
      </c>
      <c r="AQ3444">
        <v>12</v>
      </c>
      <c r="AR3444">
        <v>0</v>
      </c>
      <c r="AS3444">
        <v>0</v>
      </c>
      <c r="AT3444">
        <v>0</v>
      </c>
    </row>
    <row r="3445" spans="1:46" x14ac:dyDescent="0.25">
      <c r="A3445" t="s">
        <v>44</v>
      </c>
      <c r="B3445" t="s">
        <v>145</v>
      </c>
      <c r="C3445" t="s">
        <v>198</v>
      </c>
      <c r="D3445" t="s">
        <v>236</v>
      </c>
      <c r="E3445" t="s">
        <v>325</v>
      </c>
      <c r="F3445" t="s">
        <v>78</v>
      </c>
      <c r="H3445" t="s">
        <v>38</v>
      </c>
      <c r="I3445">
        <v>0</v>
      </c>
      <c r="J3445">
        <v>0</v>
      </c>
      <c r="K3445">
        <v>12</v>
      </c>
      <c r="L3445">
        <v>8</v>
      </c>
      <c r="M3445">
        <v>159401.04</v>
      </c>
      <c r="N3445">
        <v>304000</v>
      </c>
      <c r="O3445">
        <v>79800</v>
      </c>
      <c r="P3445">
        <v>21.792531737919202</v>
      </c>
      <c r="Q3445">
        <v>2</v>
      </c>
      <c r="R3445">
        <v>76000</v>
      </c>
      <c r="S3445">
        <v>43309</v>
      </c>
      <c r="T3445">
        <v>42485</v>
      </c>
      <c r="U3445">
        <v>5.4189999999999996</v>
      </c>
      <c r="V3445">
        <v>2</v>
      </c>
      <c r="W3445">
        <v>43244.49</v>
      </c>
      <c r="X3445">
        <v>76000</v>
      </c>
      <c r="Y3445">
        <v>11400</v>
      </c>
      <c r="Z3445">
        <v>26.363871858991299</v>
      </c>
      <c r="AA3445">
        <v>36</v>
      </c>
      <c r="AB3445">
        <v>1368000</v>
      </c>
      <c r="AC3445">
        <v>43342</v>
      </c>
      <c r="AD3445">
        <v>43320</v>
      </c>
      <c r="AE3445">
        <v>1.355</v>
      </c>
      <c r="AF3445">
        <v>1</v>
      </c>
      <c r="AG3445">
        <v>23319.360000000001</v>
      </c>
      <c r="AH3445">
        <v>38000</v>
      </c>
      <c r="AI3445">
        <v>11400</v>
      </c>
      <c r="AJ3445">
        <v>3.5665556659139499</v>
      </c>
      <c r="AK3445">
        <v>41</v>
      </c>
      <c r="AL3445">
        <v>1558000</v>
      </c>
      <c r="AM3445">
        <v>43355</v>
      </c>
      <c r="AN3445">
        <v>43320</v>
      </c>
      <c r="AO3445">
        <v>0.7</v>
      </c>
      <c r="AP3445" t="s">
        <v>3833</v>
      </c>
      <c r="AQ3445">
        <v>12</v>
      </c>
      <c r="AR3445">
        <v>0</v>
      </c>
      <c r="AS3445">
        <v>0</v>
      </c>
      <c r="AT3445">
        <v>0</v>
      </c>
    </row>
    <row r="3446" spans="1:46" x14ac:dyDescent="0.25">
      <c r="A3446" t="s">
        <v>44</v>
      </c>
      <c r="B3446" t="s">
        <v>138</v>
      </c>
      <c r="C3446" t="s">
        <v>191</v>
      </c>
      <c r="D3446" t="s">
        <v>236</v>
      </c>
      <c r="E3446" t="s">
        <v>325</v>
      </c>
      <c r="F3446" t="s">
        <v>78</v>
      </c>
      <c r="H3446" t="s">
        <v>38</v>
      </c>
      <c r="I3446">
        <v>0</v>
      </c>
      <c r="J3446">
        <v>0</v>
      </c>
      <c r="K3446">
        <v>36</v>
      </c>
      <c r="L3446">
        <v>4</v>
      </c>
      <c r="M3446">
        <v>51309.120000000003</v>
      </c>
      <c r="N3446">
        <v>100000</v>
      </c>
      <c r="O3446">
        <v>15000</v>
      </c>
      <c r="P3446">
        <v>33.599962118588103</v>
      </c>
      <c r="Q3446">
        <v>17</v>
      </c>
      <c r="R3446">
        <v>425000</v>
      </c>
      <c r="S3446">
        <v>43310</v>
      </c>
      <c r="T3446">
        <v>42952</v>
      </c>
      <c r="U3446">
        <v>2.71</v>
      </c>
      <c r="V3446">
        <v>3</v>
      </c>
      <c r="W3446">
        <v>38481.83</v>
      </c>
      <c r="X3446">
        <v>75000</v>
      </c>
      <c r="Y3446">
        <v>7500</v>
      </c>
      <c r="Z3446">
        <v>37.288869258008098</v>
      </c>
      <c r="AA3446">
        <v>14</v>
      </c>
      <c r="AB3446">
        <v>350000</v>
      </c>
      <c r="AC3446">
        <v>43338</v>
      </c>
      <c r="AD3446">
        <v>42952</v>
      </c>
      <c r="AE3446">
        <v>2.032</v>
      </c>
      <c r="AF3446">
        <v>5</v>
      </c>
      <c r="AG3446">
        <v>64136.37</v>
      </c>
      <c r="AH3446">
        <v>125000</v>
      </c>
      <c r="AI3446">
        <v>22500</v>
      </c>
      <c r="AJ3446">
        <v>31.170724743747702</v>
      </c>
      <c r="AK3446">
        <v>9</v>
      </c>
      <c r="AL3446">
        <v>225000</v>
      </c>
      <c r="AM3446">
        <v>43373</v>
      </c>
      <c r="AN3446">
        <v>43375</v>
      </c>
      <c r="AO3446">
        <v>3.5</v>
      </c>
      <c r="AP3446" t="s">
        <v>3834</v>
      </c>
      <c r="AQ3446">
        <v>49</v>
      </c>
      <c r="AR3446">
        <v>0</v>
      </c>
      <c r="AS3446">
        <v>0</v>
      </c>
      <c r="AT3446">
        <v>0</v>
      </c>
    </row>
    <row r="3447" spans="1:46" x14ac:dyDescent="0.25">
      <c r="A3447" t="s">
        <v>44</v>
      </c>
      <c r="B3447" t="s">
        <v>238</v>
      </c>
      <c r="C3447" t="s">
        <v>239</v>
      </c>
      <c r="D3447" t="s">
        <v>236</v>
      </c>
      <c r="E3447" t="s">
        <v>325</v>
      </c>
      <c r="F3447" t="s">
        <v>78</v>
      </c>
      <c r="H3447" t="s">
        <v>38</v>
      </c>
      <c r="I3447">
        <v>0</v>
      </c>
      <c r="J3447">
        <v>0</v>
      </c>
      <c r="K3447">
        <v>24</v>
      </c>
      <c r="L3447">
        <v>6</v>
      </c>
      <c r="M3447">
        <v>137237.87</v>
      </c>
      <c r="N3447">
        <v>318000</v>
      </c>
      <c r="O3447">
        <v>132500</v>
      </c>
      <c r="P3447">
        <v>18.619053005673202</v>
      </c>
      <c r="Q3447">
        <v>37</v>
      </c>
      <c r="R3447">
        <v>1961000</v>
      </c>
      <c r="S3447">
        <v>43309</v>
      </c>
      <c r="T3447">
        <v>43144</v>
      </c>
      <c r="U3447">
        <v>4.0650000000000004</v>
      </c>
      <c r="V3447">
        <v>9</v>
      </c>
      <c r="W3447">
        <v>205856.81</v>
      </c>
      <c r="X3447">
        <v>477000</v>
      </c>
      <c r="Y3447">
        <v>238500</v>
      </c>
      <c r="Z3447">
        <v>5.0555594087584401</v>
      </c>
      <c r="AA3447">
        <v>28</v>
      </c>
      <c r="AB3447">
        <v>1484000</v>
      </c>
      <c r="AC3447">
        <v>43338</v>
      </c>
      <c r="AD3447">
        <v>43144</v>
      </c>
      <c r="AE3447">
        <v>6.0970000000000004</v>
      </c>
      <c r="AF3447">
        <v>3</v>
      </c>
      <c r="AG3447">
        <v>68618.929999999993</v>
      </c>
      <c r="AH3447">
        <v>164000</v>
      </c>
      <c r="AI3447">
        <v>82000</v>
      </c>
      <c r="AJ3447">
        <v>7.9502164149377004</v>
      </c>
      <c r="AK3447">
        <v>25</v>
      </c>
      <c r="AL3447">
        <v>1450000</v>
      </c>
      <c r="AM3447">
        <v>43371</v>
      </c>
      <c r="AN3447">
        <v>43144</v>
      </c>
      <c r="AO3447">
        <v>2.1</v>
      </c>
      <c r="AP3447" t="s">
        <v>3835</v>
      </c>
      <c r="AQ3447">
        <v>53</v>
      </c>
      <c r="AR3447">
        <v>0</v>
      </c>
      <c r="AS3447">
        <v>0</v>
      </c>
      <c r="AT3447">
        <v>0</v>
      </c>
    </row>
    <row r="3448" spans="1:46" x14ac:dyDescent="0.25">
      <c r="A3448" t="s">
        <v>44</v>
      </c>
      <c r="B3448" t="s">
        <v>140</v>
      </c>
      <c r="C3448" t="s">
        <v>193</v>
      </c>
      <c r="D3448" t="s">
        <v>236</v>
      </c>
      <c r="E3448" t="s">
        <v>325</v>
      </c>
      <c r="F3448" t="s">
        <v>78</v>
      </c>
      <c r="H3448" t="s">
        <v>38</v>
      </c>
      <c r="I3448">
        <v>0</v>
      </c>
      <c r="J3448">
        <v>0</v>
      </c>
      <c r="K3448">
        <v>36</v>
      </c>
      <c r="L3448">
        <v>3</v>
      </c>
      <c r="M3448">
        <v>59837.919999999998</v>
      </c>
      <c r="N3448">
        <v>111000</v>
      </c>
      <c r="O3448">
        <v>11100</v>
      </c>
      <c r="P3448">
        <v>34.112400532307497</v>
      </c>
      <c r="Q3448">
        <v>4</v>
      </c>
      <c r="R3448">
        <v>148000</v>
      </c>
      <c r="S3448">
        <v>43302</v>
      </c>
      <c r="T3448">
        <v>42997</v>
      </c>
      <c r="U3448">
        <v>2.032</v>
      </c>
      <c r="V3448">
        <v>1</v>
      </c>
      <c r="W3448">
        <v>19945.98</v>
      </c>
      <c r="X3448">
        <v>37000</v>
      </c>
      <c r="Y3448">
        <v>0</v>
      </c>
      <c r="Z3448">
        <v>40.701141181609202</v>
      </c>
      <c r="AA3448">
        <v>3</v>
      </c>
      <c r="AB3448">
        <v>111000</v>
      </c>
      <c r="AC3448">
        <v>43340</v>
      </c>
      <c r="AD3448">
        <v>42997</v>
      </c>
      <c r="AE3448">
        <v>0.67700000000000005</v>
      </c>
      <c r="AF3448">
        <v>2</v>
      </c>
      <c r="AG3448">
        <v>39891.949999999997</v>
      </c>
      <c r="AH3448">
        <v>74000</v>
      </c>
      <c r="AI3448">
        <v>11100</v>
      </c>
      <c r="AJ3448">
        <v>30.2366531963009</v>
      </c>
      <c r="AK3448">
        <v>1</v>
      </c>
      <c r="AL3448">
        <v>37000</v>
      </c>
      <c r="AM3448">
        <v>43355</v>
      </c>
      <c r="AN3448">
        <v>42997</v>
      </c>
      <c r="AO3448">
        <v>1.4</v>
      </c>
      <c r="AP3448" t="s">
        <v>3836</v>
      </c>
      <c r="AQ3448">
        <v>1</v>
      </c>
      <c r="AR3448">
        <v>0</v>
      </c>
      <c r="AS3448">
        <v>0</v>
      </c>
      <c r="AT3448">
        <v>0</v>
      </c>
    </row>
    <row r="3449" spans="1:46" x14ac:dyDescent="0.25">
      <c r="A3449" t="s">
        <v>44</v>
      </c>
      <c r="B3449" t="s">
        <v>159</v>
      </c>
      <c r="C3449" t="s">
        <v>212</v>
      </c>
      <c r="D3449" t="s">
        <v>236</v>
      </c>
      <c r="E3449" t="s">
        <v>325</v>
      </c>
      <c r="F3449" t="s">
        <v>78</v>
      </c>
      <c r="H3449" t="s">
        <v>38</v>
      </c>
      <c r="I3449">
        <v>0</v>
      </c>
      <c r="J3449">
        <v>0</v>
      </c>
      <c r="K3449">
        <v>1</v>
      </c>
      <c r="L3449">
        <v>2</v>
      </c>
      <c r="M3449">
        <v>72731.73</v>
      </c>
      <c r="N3449">
        <v>136000</v>
      </c>
      <c r="O3449">
        <v>20400</v>
      </c>
      <c r="P3449">
        <v>30.791606341515202</v>
      </c>
      <c r="Q3449">
        <v>1</v>
      </c>
      <c r="R3449">
        <v>68000</v>
      </c>
      <c r="S3449">
        <v>43289</v>
      </c>
      <c r="T3449">
        <v>43012</v>
      </c>
      <c r="U3449">
        <v>1.355</v>
      </c>
      <c r="V3449">
        <v>1</v>
      </c>
      <c r="W3449">
        <v>36365.86</v>
      </c>
      <c r="X3449">
        <v>68000</v>
      </c>
      <c r="Y3449">
        <v>20400</v>
      </c>
      <c r="Z3449">
        <v>15.961247369503599</v>
      </c>
      <c r="AA3449">
        <v>0</v>
      </c>
      <c r="AB3449">
        <v>0</v>
      </c>
      <c r="AC3449">
        <v>43329</v>
      </c>
      <c r="AD3449">
        <v>43012</v>
      </c>
      <c r="AE3449">
        <v>0.67700000000000005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36</v>
      </c>
      <c r="AL3449">
        <v>2448000</v>
      </c>
      <c r="AN3449">
        <v>43357</v>
      </c>
      <c r="AO3449">
        <v>0</v>
      </c>
      <c r="AP3449" t="s">
        <v>3837</v>
      </c>
      <c r="AQ3449">
        <v>22</v>
      </c>
      <c r="AR3449">
        <v>0</v>
      </c>
      <c r="AS3449">
        <v>0</v>
      </c>
      <c r="AT3449">
        <v>0</v>
      </c>
    </row>
    <row r="3450" spans="1:46" x14ac:dyDescent="0.25">
      <c r="A3450" t="s">
        <v>44</v>
      </c>
      <c r="B3450" t="s">
        <v>149</v>
      </c>
      <c r="C3450" t="s">
        <v>202</v>
      </c>
      <c r="D3450" t="s">
        <v>236</v>
      </c>
      <c r="E3450" t="s">
        <v>325</v>
      </c>
      <c r="F3450" t="s">
        <v>78</v>
      </c>
      <c r="H3450" t="s">
        <v>38</v>
      </c>
      <c r="I3450">
        <v>0</v>
      </c>
      <c r="J3450">
        <v>0</v>
      </c>
      <c r="K3450">
        <v>12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11</v>
      </c>
      <c r="R3450">
        <v>605000</v>
      </c>
      <c r="T3450">
        <v>43316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35</v>
      </c>
      <c r="AB3450">
        <v>1925000</v>
      </c>
      <c r="AC3450">
        <v>43337</v>
      </c>
      <c r="AD3450">
        <v>43316</v>
      </c>
      <c r="AE3450">
        <v>0</v>
      </c>
      <c r="AF3450">
        <v>4</v>
      </c>
      <c r="AG3450">
        <v>124748.32</v>
      </c>
      <c r="AH3450">
        <v>220000</v>
      </c>
      <c r="AI3450">
        <v>66000</v>
      </c>
      <c r="AJ3450">
        <v>10.8940571428571</v>
      </c>
      <c r="AK3450">
        <v>31</v>
      </c>
      <c r="AL3450">
        <v>1705000</v>
      </c>
      <c r="AM3450">
        <v>43352</v>
      </c>
      <c r="AN3450">
        <v>43316</v>
      </c>
      <c r="AO3450">
        <v>2.8</v>
      </c>
      <c r="AP3450" t="s">
        <v>3838</v>
      </c>
      <c r="AQ3450">
        <v>7</v>
      </c>
      <c r="AR3450">
        <v>0</v>
      </c>
      <c r="AS3450">
        <v>0</v>
      </c>
      <c r="AT3450">
        <v>0</v>
      </c>
    </row>
    <row r="3451" spans="1:46" x14ac:dyDescent="0.25">
      <c r="A3451" t="s">
        <v>44</v>
      </c>
      <c r="B3451" t="s">
        <v>132</v>
      </c>
      <c r="C3451" t="s">
        <v>185</v>
      </c>
      <c r="D3451" t="s">
        <v>236</v>
      </c>
      <c r="E3451" t="s">
        <v>325</v>
      </c>
      <c r="F3451" t="s">
        <v>78</v>
      </c>
      <c r="H3451" t="s">
        <v>38</v>
      </c>
      <c r="I3451">
        <v>0</v>
      </c>
      <c r="J3451">
        <v>0</v>
      </c>
      <c r="K3451">
        <v>12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O3451">
        <v>0</v>
      </c>
      <c r="AP3451" t="s">
        <v>3839</v>
      </c>
      <c r="AQ3451">
        <v>26</v>
      </c>
      <c r="AR3451">
        <v>0</v>
      </c>
      <c r="AS3451">
        <v>0</v>
      </c>
      <c r="AT3451">
        <v>0</v>
      </c>
    </row>
    <row r="3452" spans="1:46" x14ac:dyDescent="0.25">
      <c r="A3452" t="s">
        <v>44</v>
      </c>
      <c r="B3452" t="s">
        <v>148</v>
      </c>
      <c r="C3452" t="s">
        <v>201</v>
      </c>
      <c r="D3452" t="s">
        <v>236</v>
      </c>
      <c r="E3452" t="s">
        <v>325</v>
      </c>
      <c r="F3452" t="s">
        <v>78</v>
      </c>
      <c r="H3452" t="s">
        <v>38</v>
      </c>
      <c r="I3452">
        <v>0</v>
      </c>
      <c r="J3452">
        <v>0</v>
      </c>
      <c r="K3452">
        <v>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O3452">
        <v>0</v>
      </c>
      <c r="AP3452" t="s">
        <v>3840</v>
      </c>
      <c r="AQ3452">
        <v>11</v>
      </c>
      <c r="AR3452">
        <v>0</v>
      </c>
      <c r="AS3452">
        <v>0</v>
      </c>
      <c r="AT3452">
        <v>0</v>
      </c>
    </row>
    <row r="3453" spans="1:46" x14ac:dyDescent="0.25">
      <c r="A3453" t="s">
        <v>41</v>
      </c>
      <c r="B3453" t="s">
        <v>134</v>
      </c>
      <c r="C3453" t="s">
        <v>187</v>
      </c>
      <c r="D3453" t="s">
        <v>236</v>
      </c>
      <c r="E3453" t="s">
        <v>326</v>
      </c>
      <c r="F3453" t="s">
        <v>112</v>
      </c>
      <c r="H3453" t="s">
        <v>38</v>
      </c>
      <c r="I3453">
        <v>105</v>
      </c>
      <c r="J3453">
        <v>105</v>
      </c>
      <c r="K3453">
        <v>36</v>
      </c>
      <c r="L3453">
        <v>37</v>
      </c>
      <c r="M3453">
        <v>441289.56</v>
      </c>
      <c r="N3453">
        <v>1192000</v>
      </c>
      <c r="O3453">
        <v>600000</v>
      </c>
      <c r="P3453">
        <v>18.003629026352499</v>
      </c>
      <c r="Q3453">
        <v>147</v>
      </c>
      <c r="R3453">
        <v>5880000</v>
      </c>
      <c r="S3453">
        <v>43311</v>
      </c>
      <c r="T3453">
        <v>43307</v>
      </c>
      <c r="U3453">
        <v>25.065000000000001</v>
      </c>
      <c r="V3453">
        <v>58</v>
      </c>
      <c r="W3453">
        <v>718857.23</v>
      </c>
      <c r="X3453">
        <v>1856000</v>
      </c>
      <c r="Y3453">
        <v>928000</v>
      </c>
      <c r="Z3453">
        <v>14.7906301013833</v>
      </c>
      <c r="AA3453">
        <v>197</v>
      </c>
      <c r="AB3453">
        <v>6304000</v>
      </c>
      <c r="AC3453">
        <v>43343</v>
      </c>
      <c r="AD3453">
        <v>43340</v>
      </c>
      <c r="AE3453">
        <v>39.29</v>
      </c>
      <c r="AF3453">
        <v>41</v>
      </c>
      <c r="AG3453">
        <v>504585.36</v>
      </c>
      <c r="AH3453">
        <v>1338000</v>
      </c>
      <c r="AI3453">
        <v>609000</v>
      </c>
      <c r="AJ3453">
        <v>23.862291389357001</v>
      </c>
      <c r="AK3453">
        <v>155</v>
      </c>
      <c r="AL3453">
        <v>5115000</v>
      </c>
      <c r="AM3453">
        <v>43372</v>
      </c>
      <c r="AN3453">
        <v>43340</v>
      </c>
      <c r="AO3453">
        <v>28.7</v>
      </c>
      <c r="AP3453" t="s">
        <v>3841</v>
      </c>
      <c r="AQ3453">
        <v>95</v>
      </c>
      <c r="AR3453">
        <v>0</v>
      </c>
      <c r="AS3453">
        <v>0</v>
      </c>
      <c r="AT3453">
        <v>0</v>
      </c>
    </row>
    <row r="3454" spans="1:46" x14ac:dyDescent="0.25">
      <c r="A3454" t="s">
        <v>41</v>
      </c>
      <c r="B3454" t="s">
        <v>131</v>
      </c>
      <c r="C3454" t="s">
        <v>184</v>
      </c>
      <c r="D3454" t="s">
        <v>236</v>
      </c>
      <c r="E3454" t="s">
        <v>326</v>
      </c>
      <c r="F3454" t="s">
        <v>112</v>
      </c>
      <c r="H3454" t="s">
        <v>38</v>
      </c>
      <c r="I3454">
        <v>73</v>
      </c>
      <c r="J3454">
        <v>73</v>
      </c>
      <c r="K3454">
        <v>24</v>
      </c>
      <c r="L3454">
        <v>12</v>
      </c>
      <c r="M3454">
        <v>205624.37</v>
      </c>
      <c r="N3454">
        <v>564200</v>
      </c>
      <c r="O3454">
        <v>282100</v>
      </c>
      <c r="P3454">
        <v>19.820344771039199</v>
      </c>
      <c r="Q3454">
        <v>92</v>
      </c>
      <c r="R3454">
        <v>4342400</v>
      </c>
      <c r="S3454">
        <v>43302</v>
      </c>
      <c r="T3454">
        <v>43312</v>
      </c>
      <c r="U3454">
        <v>8.1289999999999996</v>
      </c>
      <c r="V3454">
        <v>53</v>
      </c>
      <c r="W3454">
        <v>954424.58</v>
      </c>
      <c r="X3454">
        <v>2501600</v>
      </c>
      <c r="Y3454">
        <v>1250800</v>
      </c>
      <c r="Z3454">
        <v>16.064355765595099</v>
      </c>
      <c r="AA3454">
        <v>39</v>
      </c>
      <c r="AB3454">
        <v>1840800</v>
      </c>
      <c r="AC3454">
        <v>43343</v>
      </c>
      <c r="AD3454">
        <v>43312</v>
      </c>
      <c r="AE3454">
        <v>35.902999999999999</v>
      </c>
      <c r="AF3454">
        <v>18</v>
      </c>
      <c r="AG3454">
        <v>322035.73</v>
      </c>
      <c r="AH3454">
        <v>864800</v>
      </c>
      <c r="AI3454">
        <v>406900</v>
      </c>
      <c r="AJ3454">
        <v>22.6382827621565</v>
      </c>
      <c r="AK3454">
        <v>93</v>
      </c>
      <c r="AL3454">
        <v>4743000</v>
      </c>
      <c r="AM3454">
        <v>43372</v>
      </c>
      <c r="AN3454">
        <v>43367</v>
      </c>
      <c r="AO3454">
        <v>12.6</v>
      </c>
      <c r="AP3454" t="s">
        <v>3842</v>
      </c>
      <c r="AQ3454">
        <v>16</v>
      </c>
      <c r="AR3454">
        <v>0</v>
      </c>
      <c r="AS3454">
        <v>0</v>
      </c>
      <c r="AT3454">
        <v>0</v>
      </c>
    </row>
    <row r="3455" spans="1:46" x14ac:dyDescent="0.25">
      <c r="A3455" t="s">
        <v>41</v>
      </c>
      <c r="B3455" t="s">
        <v>136</v>
      </c>
      <c r="C3455" t="s">
        <v>189</v>
      </c>
      <c r="D3455" t="s">
        <v>236</v>
      </c>
      <c r="E3455" t="s">
        <v>326</v>
      </c>
      <c r="F3455" t="s">
        <v>112</v>
      </c>
      <c r="H3455" t="s">
        <v>38</v>
      </c>
      <c r="I3455">
        <v>50</v>
      </c>
      <c r="J3455">
        <v>50</v>
      </c>
      <c r="K3455">
        <v>12</v>
      </c>
      <c r="L3455">
        <v>5</v>
      </c>
      <c r="M3455">
        <v>109901.78</v>
      </c>
      <c r="N3455">
        <v>230000</v>
      </c>
      <c r="O3455">
        <v>69000</v>
      </c>
      <c r="P3455">
        <v>24.911827142638</v>
      </c>
      <c r="Q3455">
        <v>63</v>
      </c>
      <c r="R3455">
        <v>2898000</v>
      </c>
      <c r="S3455">
        <v>43309</v>
      </c>
      <c r="T3455">
        <v>43312</v>
      </c>
      <c r="U3455">
        <v>3.387</v>
      </c>
      <c r="V3455">
        <v>68</v>
      </c>
      <c r="W3455">
        <v>1533378.87</v>
      </c>
      <c r="X3455">
        <v>3128000</v>
      </c>
      <c r="Y3455">
        <v>938400</v>
      </c>
      <c r="Z3455">
        <v>22.966900044992901</v>
      </c>
      <c r="AA3455">
        <v>43</v>
      </c>
      <c r="AB3455">
        <v>1978000</v>
      </c>
      <c r="AC3455">
        <v>43339</v>
      </c>
      <c r="AD3455">
        <v>43328</v>
      </c>
      <c r="AE3455">
        <v>46.064999999999998</v>
      </c>
      <c r="AF3455">
        <v>36</v>
      </c>
      <c r="AG3455">
        <v>791677.71</v>
      </c>
      <c r="AH3455">
        <v>1656000</v>
      </c>
      <c r="AI3455">
        <v>496800</v>
      </c>
      <c r="AJ3455">
        <v>24.87530358439</v>
      </c>
      <c r="AK3455">
        <v>91</v>
      </c>
      <c r="AL3455">
        <v>4186000</v>
      </c>
      <c r="AM3455">
        <v>43373</v>
      </c>
      <c r="AN3455">
        <v>43367</v>
      </c>
      <c r="AO3455">
        <v>25.2</v>
      </c>
      <c r="AP3455" t="s">
        <v>3843</v>
      </c>
      <c r="AQ3455">
        <v>37</v>
      </c>
      <c r="AR3455">
        <v>0</v>
      </c>
      <c r="AS3455">
        <v>0</v>
      </c>
      <c r="AT3455">
        <v>0</v>
      </c>
    </row>
    <row r="3456" spans="1:46" x14ac:dyDescent="0.25">
      <c r="A3456" t="s">
        <v>41</v>
      </c>
      <c r="B3456" t="s">
        <v>133</v>
      </c>
      <c r="C3456" t="s">
        <v>186</v>
      </c>
      <c r="D3456" t="s">
        <v>236</v>
      </c>
      <c r="E3456" t="s">
        <v>326</v>
      </c>
      <c r="F3456" t="s">
        <v>112</v>
      </c>
      <c r="H3456" t="s">
        <v>38</v>
      </c>
      <c r="I3456">
        <v>44</v>
      </c>
      <c r="J3456">
        <v>44</v>
      </c>
      <c r="K3456">
        <v>36</v>
      </c>
      <c r="L3456">
        <v>29</v>
      </c>
      <c r="M3456">
        <v>436919.64</v>
      </c>
      <c r="N3456">
        <v>1215000</v>
      </c>
      <c r="O3456">
        <v>586000</v>
      </c>
      <c r="P3456">
        <v>23.591159960702299</v>
      </c>
      <c r="Q3456">
        <v>87</v>
      </c>
      <c r="R3456">
        <v>3741000</v>
      </c>
      <c r="S3456">
        <v>43312</v>
      </c>
      <c r="T3456">
        <v>43294</v>
      </c>
      <c r="U3456">
        <v>19.645</v>
      </c>
      <c r="V3456">
        <v>26</v>
      </c>
      <c r="W3456">
        <v>391707.42</v>
      </c>
      <c r="X3456">
        <v>1118000</v>
      </c>
      <c r="Y3456">
        <v>559000</v>
      </c>
      <c r="Z3456">
        <v>22.919827879398799</v>
      </c>
      <c r="AA3456">
        <v>61</v>
      </c>
      <c r="AB3456">
        <v>2623000</v>
      </c>
      <c r="AC3456">
        <v>43340</v>
      </c>
      <c r="AD3456">
        <v>43294</v>
      </c>
      <c r="AE3456">
        <v>17.613</v>
      </c>
      <c r="AF3456">
        <v>14</v>
      </c>
      <c r="AG3456">
        <v>213766.27</v>
      </c>
      <c r="AH3456">
        <v>602000</v>
      </c>
      <c r="AI3456">
        <v>249400</v>
      </c>
      <c r="AJ3456">
        <v>33.311713934611802</v>
      </c>
      <c r="AK3456">
        <v>83</v>
      </c>
      <c r="AL3456">
        <v>3569000</v>
      </c>
      <c r="AM3456">
        <v>43373</v>
      </c>
      <c r="AN3456">
        <v>43367</v>
      </c>
      <c r="AO3456">
        <v>9.8000000000000007</v>
      </c>
      <c r="AP3456" t="s">
        <v>3844</v>
      </c>
      <c r="AQ3456">
        <v>75</v>
      </c>
      <c r="AR3456">
        <v>0</v>
      </c>
      <c r="AS3456">
        <v>0</v>
      </c>
      <c r="AT3456">
        <v>0</v>
      </c>
    </row>
    <row r="3457" spans="1:46" x14ac:dyDescent="0.25">
      <c r="A3457" t="s">
        <v>41</v>
      </c>
      <c r="B3457" t="s">
        <v>138</v>
      </c>
      <c r="C3457" t="s">
        <v>191</v>
      </c>
      <c r="D3457" t="s">
        <v>236</v>
      </c>
      <c r="E3457" t="s">
        <v>326</v>
      </c>
      <c r="F3457" t="s">
        <v>112</v>
      </c>
      <c r="H3457" t="s">
        <v>38</v>
      </c>
      <c r="I3457">
        <v>40</v>
      </c>
      <c r="J3457">
        <v>40</v>
      </c>
      <c r="K3457">
        <v>36</v>
      </c>
      <c r="L3457">
        <v>1</v>
      </c>
      <c r="M3457">
        <v>13144.22</v>
      </c>
      <c r="N3457">
        <v>28000</v>
      </c>
      <c r="O3457">
        <v>0</v>
      </c>
      <c r="P3457">
        <v>48.361991935035498</v>
      </c>
      <c r="Q3457">
        <v>4</v>
      </c>
      <c r="R3457">
        <v>112000</v>
      </c>
      <c r="S3457">
        <v>43288</v>
      </c>
      <c r="T3457">
        <v>43176</v>
      </c>
      <c r="U3457">
        <v>0.67700000000000005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40</v>
      </c>
      <c r="AB3457">
        <v>1120000</v>
      </c>
      <c r="AD3457">
        <v>43328</v>
      </c>
      <c r="AE3457">
        <v>0</v>
      </c>
      <c r="AF3457">
        <v>5</v>
      </c>
      <c r="AG3457">
        <v>70526.25</v>
      </c>
      <c r="AH3457">
        <v>140000</v>
      </c>
      <c r="AI3457">
        <v>25200</v>
      </c>
      <c r="AJ3457">
        <v>32.422582517151803</v>
      </c>
      <c r="AK3457">
        <v>35</v>
      </c>
      <c r="AL3457">
        <v>980000</v>
      </c>
      <c r="AM3457">
        <v>43366</v>
      </c>
      <c r="AN3457">
        <v>43328</v>
      </c>
      <c r="AO3457">
        <v>3.5</v>
      </c>
      <c r="AP3457" t="s">
        <v>3845</v>
      </c>
      <c r="AQ3457">
        <v>20</v>
      </c>
      <c r="AR3457">
        <v>0</v>
      </c>
      <c r="AS3457">
        <v>0</v>
      </c>
      <c r="AT3457">
        <v>0</v>
      </c>
    </row>
    <row r="3458" spans="1:46" x14ac:dyDescent="0.25">
      <c r="A3458" t="s">
        <v>41</v>
      </c>
      <c r="B3458" t="s">
        <v>139</v>
      </c>
      <c r="C3458" t="s">
        <v>192</v>
      </c>
      <c r="D3458" t="s">
        <v>236</v>
      </c>
      <c r="E3458" t="s">
        <v>326</v>
      </c>
      <c r="F3458" t="s">
        <v>112</v>
      </c>
      <c r="H3458" t="s">
        <v>38</v>
      </c>
      <c r="I3458">
        <v>39</v>
      </c>
      <c r="J3458">
        <v>39</v>
      </c>
      <c r="K3458">
        <v>36</v>
      </c>
      <c r="L3458">
        <v>1</v>
      </c>
      <c r="M3458">
        <v>20777.599999999999</v>
      </c>
      <c r="N3458">
        <v>38000</v>
      </c>
      <c r="O3458">
        <v>11400</v>
      </c>
      <c r="P3458">
        <v>14.0775933389292</v>
      </c>
      <c r="Q3458">
        <v>66</v>
      </c>
      <c r="R3458">
        <v>2508000</v>
      </c>
      <c r="S3458">
        <v>43310</v>
      </c>
      <c r="T3458">
        <v>43294</v>
      </c>
      <c r="U3458">
        <v>0.67700000000000005</v>
      </c>
      <c r="V3458">
        <v>19</v>
      </c>
      <c r="W3458">
        <v>367293.31</v>
      </c>
      <c r="X3458">
        <v>722000</v>
      </c>
      <c r="Y3458">
        <v>216600</v>
      </c>
      <c r="Z3458">
        <v>20.0588362881468</v>
      </c>
      <c r="AA3458">
        <v>47</v>
      </c>
      <c r="AB3458">
        <v>1786000</v>
      </c>
      <c r="AC3458">
        <v>43340</v>
      </c>
      <c r="AD3458">
        <v>43294</v>
      </c>
      <c r="AE3458">
        <v>12.871</v>
      </c>
      <c r="AF3458">
        <v>16</v>
      </c>
      <c r="AG3458">
        <v>298618.71999999997</v>
      </c>
      <c r="AH3458">
        <v>608000</v>
      </c>
      <c r="AI3458">
        <v>190142</v>
      </c>
      <c r="AJ3458">
        <v>21.389421267844401</v>
      </c>
      <c r="AK3458">
        <v>24</v>
      </c>
      <c r="AL3458">
        <v>912000</v>
      </c>
      <c r="AM3458">
        <v>43373</v>
      </c>
      <c r="AN3458">
        <v>43294</v>
      </c>
      <c r="AO3458">
        <v>11.2</v>
      </c>
      <c r="AP3458" t="s">
        <v>3846</v>
      </c>
      <c r="AQ3458">
        <v>11</v>
      </c>
      <c r="AR3458">
        <v>0</v>
      </c>
      <c r="AS3458">
        <v>0</v>
      </c>
      <c r="AT3458">
        <v>0</v>
      </c>
    </row>
    <row r="3459" spans="1:46" x14ac:dyDescent="0.25">
      <c r="A3459" t="s">
        <v>41</v>
      </c>
      <c r="B3459" t="s">
        <v>140</v>
      </c>
      <c r="C3459" t="s">
        <v>193</v>
      </c>
      <c r="D3459" t="s">
        <v>236</v>
      </c>
      <c r="E3459" t="s">
        <v>326</v>
      </c>
      <c r="F3459" t="s">
        <v>112</v>
      </c>
      <c r="H3459" t="s">
        <v>38</v>
      </c>
      <c r="I3459">
        <v>39</v>
      </c>
      <c r="J3459">
        <v>39</v>
      </c>
      <c r="K3459">
        <v>36</v>
      </c>
      <c r="L3459">
        <v>1</v>
      </c>
      <c r="M3459">
        <v>22280.48</v>
      </c>
      <c r="N3459">
        <v>41000</v>
      </c>
      <c r="O3459">
        <v>0</v>
      </c>
      <c r="P3459">
        <v>40.223102001632398</v>
      </c>
      <c r="Q3459">
        <v>54</v>
      </c>
      <c r="R3459">
        <v>2214000</v>
      </c>
      <c r="S3459">
        <v>43312</v>
      </c>
      <c r="T3459">
        <v>43307</v>
      </c>
      <c r="U3459">
        <v>0.67700000000000005</v>
      </c>
      <c r="V3459">
        <v>11</v>
      </c>
      <c r="W3459">
        <v>244711.95</v>
      </c>
      <c r="X3459">
        <v>451000</v>
      </c>
      <c r="Y3459">
        <v>135300</v>
      </c>
      <c r="Z3459">
        <v>14.7345121951219</v>
      </c>
      <c r="AA3459">
        <v>79</v>
      </c>
      <c r="AB3459">
        <v>3239000</v>
      </c>
      <c r="AC3459">
        <v>43338</v>
      </c>
      <c r="AD3459">
        <v>43328</v>
      </c>
      <c r="AE3459">
        <v>7.452</v>
      </c>
      <c r="AF3459">
        <v>10</v>
      </c>
      <c r="AG3459">
        <v>219071.5</v>
      </c>
      <c r="AH3459">
        <v>410000</v>
      </c>
      <c r="AI3459">
        <v>123000</v>
      </c>
      <c r="AJ3459">
        <v>16.035313618106098</v>
      </c>
      <c r="AK3459">
        <v>68</v>
      </c>
      <c r="AL3459">
        <v>2788000</v>
      </c>
      <c r="AM3459">
        <v>43354</v>
      </c>
      <c r="AN3459">
        <v>43328</v>
      </c>
      <c r="AO3459">
        <v>7</v>
      </c>
      <c r="AP3459" t="s">
        <v>3847</v>
      </c>
      <c r="AQ3459">
        <v>13</v>
      </c>
      <c r="AR3459">
        <v>0</v>
      </c>
      <c r="AS3459">
        <v>0</v>
      </c>
      <c r="AT3459">
        <v>0</v>
      </c>
    </row>
    <row r="3460" spans="1:46" x14ac:dyDescent="0.25">
      <c r="A3460" t="s">
        <v>41</v>
      </c>
      <c r="B3460" t="s">
        <v>141</v>
      </c>
      <c r="C3460" t="s">
        <v>194</v>
      </c>
      <c r="D3460" t="s">
        <v>236</v>
      </c>
      <c r="E3460" t="s">
        <v>326</v>
      </c>
      <c r="F3460" t="s">
        <v>112</v>
      </c>
      <c r="H3460" t="s">
        <v>38</v>
      </c>
      <c r="I3460">
        <v>39</v>
      </c>
      <c r="J3460">
        <v>39</v>
      </c>
      <c r="K3460">
        <v>36</v>
      </c>
      <c r="L3460">
        <v>3</v>
      </c>
      <c r="M3460">
        <v>69977.67</v>
      </c>
      <c r="N3460">
        <v>141000</v>
      </c>
      <c r="O3460">
        <v>0</v>
      </c>
      <c r="P3460">
        <v>45.407491411925498</v>
      </c>
      <c r="Q3460">
        <v>61</v>
      </c>
      <c r="R3460">
        <v>2867000</v>
      </c>
      <c r="S3460">
        <v>43302</v>
      </c>
      <c r="T3460">
        <v>43294</v>
      </c>
      <c r="U3460">
        <v>2.032</v>
      </c>
      <c r="V3460">
        <v>11</v>
      </c>
      <c r="W3460">
        <v>256584.84</v>
      </c>
      <c r="X3460">
        <v>517000</v>
      </c>
      <c r="Y3460">
        <v>155100</v>
      </c>
      <c r="Z3460">
        <v>22.010686930091101</v>
      </c>
      <c r="AA3460">
        <v>50</v>
      </c>
      <c r="AB3460">
        <v>2350000</v>
      </c>
      <c r="AC3460">
        <v>43340</v>
      </c>
      <c r="AD3460">
        <v>43294</v>
      </c>
      <c r="AE3460">
        <v>7.452</v>
      </c>
      <c r="AF3460">
        <v>20</v>
      </c>
      <c r="AG3460">
        <v>466517.92</v>
      </c>
      <c r="AH3460">
        <v>940000</v>
      </c>
      <c r="AI3460">
        <v>282000</v>
      </c>
      <c r="AJ3460">
        <v>22.010682043164302</v>
      </c>
      <c r="AK3460">
        <v>30</v>
      </c>
      <c r="AL3460">
        <v>1410000</v>
      </c>
      <c r="AM3460">
        <v>43373</v>
      </c>
      <c r="AN3460">
        <v>43294</v>
      </c>
      <c r="AO3460">
        <v>14</v>
      </c>
      <c r="AP3460" t="s">
        <v>3848</v>
      </c>
      <c r="AQ3460">
        <v>34</v>
      </c>
      <c r="AR3460">
        <v>0</v>
      </c>
      <c r="AS3460">
        <v>0</v>
      </c>
      <c r="AT3460">
        <v>0</v>
      </c>
    </row>
    <row r="3461" spans="1:46" x14ac:dyDescent="0.25">
      <c r="A3461" t="s">
        <v>41</v>
      </c>
      <c r="B3461" t="s">
        <v>137</v>
      </c>
      <c r="C3461" t="s">
        <v>190</v>
      </c>
      <c r="D3461" t="s">
        <v>236</v>
      </c>
      <c r="E3461" t="s">
        <v>326</v>
      </c>
      <c r="F3461" t="s">
        <v>112</v>
      </c>
      <c r="H3461" t="s">
        <v>38</v>
      </c>
      <c r="I3461">
        <v>39</v>
      </c>
      <c r="J3461">
        <v>39</v>
      </c>
      <c r="K3461">
        <v>36</v>
      </c>
      <c r="L3461">
        <v>8</v>
      </c>
      <c r="M3461">
        <v>106719.76</v>
      </c>
      <c r="N3461">
        <v>308000</v>
      </c>
      <c r="O3461">
        <v>154000</v>
      </c>
      <c r="P3461">
        <v>23.771599999999999</v>
      </c>
      <c r="Q3461">
        <v>31</v>
      </c>
      <c r="R3461">
        <v>1209000</v>
      </c>
      <c r="S3461">
        <v>43309</v>
      </c>
      <c r="T3461">
        <v>43216</v>
      </c>
      <c r="U3461">
        <v>5.4189999999999996</v>
      </c>
      <c r="V3461">
        <v>13</v>
      </c>
      <c r="W3461">
        <v>179685.53</v>
      </c>
      <c r="X3461">
        <v>507000</v>
      </c>
      <c r="Y3461">
        <v>253500</v>
      </c>
      <c r="Z3461">
        <v>22.029947380729599</v>
      </c>
      <c r="AA3461">
        <v>126</v>
      </c>
      <c r="AB3461">
        <v>4914000</v>
      </c>
      <c r="AC3461">
        <v>43343</v>
      </c>
      <c r="AD3461">
        <v>43328</v>
      </c>
      <c r="AE3461">
        <v>8.8059999999999992</v>
      </c>
      <c r="AF3461">
        <v>10</v>
      </c>
      <c r="AG3461">
        <v>139221.51</v>
      </c>
      <c r="AH3461">
        <v>390000</v>
      </c>
      <c r="AI3461">
        <v>93600</v>
      </c>
      <c r="AJ3461">
        <v>48.332098090978498</v>
      </c>
      <c r="AK3461">
        <v>116</v>
      </c>
      <c r="AL3461">
        <v>4524000</v>
      </c>
      <c r="AM3461">
        <v>43372</v>
      </c>
      <c r="AN3461">
        <v>43328</v>
      </c>
      <c r="AO3461">
        <v>7</v>
      </c>
      <c r="AP3461" t="s">
        <v>3849</v>
      </c>
      <c r="AQ3461">
        <v>13</v>
      </c>
      <c r="AR3461">
        <v>0</v>
      </c>
      <c r="AS3461">
        <v>0</v>
      </c>
      <c r="AT3461">
        <v>0</v>
      </c>
    </row>
    <row r="3462" spans="1:46" x14ac:dyDescent="0.25">
      <c r="A3462" t="s">
        <v>41</v>
      </c>
      <c r="B3462" t="s">
        <v>142</v>
      </c>
      <c r="C3462" t="s">
        <v>195</v>
      </c>
      <c r="D3462" t="s">
        <v>236</v>
      </c>
      <c r="E3462" t="s">
        <v>326</v>
      </c>
      <c r="F3462" t="s">
        <v>112</v>
      </c>
      <c r="H3462" t="s">
        <v>38</v>
      </c>
      <c r="I3462">
        <v>39</v>
      </c>
      <c r="J3462">
        <v>39</v>
      </c>
      <c r="K3462">
        <v>36</v>
      </c>
      <c r="L3462">
        <v>7</v>
      </c>
      <c r="M3462">
        <v>99090.81</v>
      </c>
      <c r="N3462">
        <v>242600</v>
      </c>
      <c r="O3462">
        <v>121300</v>
      </c>
      <c r="P3462">
        <v>10.1402380300253</v>
      </c>
      <c r="Q3462">
        <v>50</v>
      </c>
      <c r="R3462">
        <v>1950000</v>
      </c>
      <c r="S3462">
        <v>43311</v>
      </c>
      <c r="T3462">
        <v>43251</v>
      </c>
      <c r="U3462">
        <v>4.742</v>
      </c>
      <c r="V3462">
        <v>25</v>
      </c>
      <c r="W3462">
        <v>353895.75</v>
      </c>
      <c r="X3462">
        <v>973000</v>
      </c>
      <c r="Y3462">
        <v>468000</v>
      </c>
      <c r="Z3462">
        <v>22.913797014438298</v>
      </c>
      <c r="AA3462">
        <v>25</v>
      </c>
      <c r="AB3462">
        <v>925000</v>
      </c>
      <c r="AC3462">
        <v>43340</v>
      </c>
      <c r="AD3462">
        <v>43251</v>
      </c>
      <c r="AE3462">
        <v>16.934999999999999</v>
      </c>
      <c r="AF3462">
        <v>3</v>
      </c>
      <c r="AG3462">
        <v>42300.29</v>
      </c>
      <c r="AH3462">
        <v>115000</v>
      </c>
      <c r="AI3462">
        <v>39000</v>
      </c>
      <c r="AJ3462">
        <v>38.775895972073499</v>
      </c>
      <c r="AK3462">
        <v>58</v>
      </c>
      <c r="AL3462">
        <v>2262000</v>
      </c>
      <c r="AM3462">
        <v>43373</v>
      </c>
      <c r="AN3462">
        <v>43367</v>
      </c>
      <c r="AO3462">
        <v>2.1</v>
      </c>
      <c r="AP3462" t="s">
        <v>3850</v>
      </c>
      <c r="AQ3462">
        <v>15</v>
      </c>
      <c r="AR3462">
        <v>0</v>
      </c>
      <c r="AS3462">
        <v>0</v>
      </c>
      <c r="AT3462">
        <v>0</v>
      </c>
    </row>
    <row r="3463" spans="1:46" x14ac:dyDescent="0.25">
      <c r="A3463" t="s">
        <v>41</v>
      </c>
      <c r="B3463" t="s">
        <v>145</v>
      </c>
      <c r="C3463" t="s">
        <v>198</v>
      </c>
      <c r="D3463" t="s">
        <v>236</v>
      </c>
      <c r="E3463" t="s">
        <v>326</v>
      </c>
      <c r="F3463" t="s">
        <v>112</v>
      </c>
      <c r="H3463" t="s">
        <v>38</v>
      </c>
      <c r="I3463">
        <v>33</v>
      </c>
      <c r="J3463">
        <v>33</v>
      </c>
      <c r="K3463">
        <v>12</v>
      </c>
      <c r="L3463">
        <v>2</v>
      </c>
      <c r="M3463">
        <v>42360.02</v>
      </c>
      <c r="N3463">
        <v>84000</v>
      </c>
      <c r="O3463">
        <v>25200</v>
      </c>
      <c r="P3463">
        <v>20.7550639519988</v>
      </c>
      <c r="Q3463">
        <v>6</v>
      </c>
      <c r="R3463">
        <v>252000</v>
      </c>
      <c r="S3463">
        <v>43303</v>
      </c>
      <c r="T3463">
        <v>43195</v>
      </c>
      <c r="U3463">
        <v>1.355</v>
      </c>
      <c r="V3463">
        <v>4</v>
      </c>
      <c r="W3463">
        <v>84720.04</v>
      </c>
      <c r="X3463">
        <v>168000</v>
      </c>
      <c r="Y3463">
        <v>50400</v>
      </c>
      <c r="Z3463">
        <v>20.755064693235401</v>
      </c>
      <c r="AA3463">
        <v>2</v>
      </c>
      <c r="AB3463">
        <v>84000</v>
      </c>
      <c r="AC3463">
        <v>43331</v>
      </c>
      <c r="AD3463">
        <v>43195</v>
      </c>
      <c r="AE3463">
        <v>2.71</v>
      </c>
      <c r="AF3463">
        <v>3</v>
      </c>
      <c r="AG3463">
        <v>63797.01</v>
      </c>
      <c r="AH3463">
        <v>126000</v>
      </c>
      <c r="AI3463">
        <v>37800</v>
      </c>
      <c r="AJ3463">
        <v>20.434567846790401</v>
      </c>
      <c r="AK3463">
        <v>0</v>
      </c>
      <c r="AL3463">
        <v>0</v>
      </c>
      <c r="AM3463">
        <v>43364</v>
      </c>
      <c r="AN3463">
        <v>43195</v>
      </c>
      <c r="AO3463">
        <v>2.1</v>
      </c>
      <c r="AP3463" t="s">
        <v>3851</v>
      </c>
      <c r="AQ3463">
        <v>0</v>
      </c>
      <c r="AR3463">
        <v>0</v>
      </c>
      <c r="AS3463">
        <v>0</v>
      </c>
      <c r="AT3463">
        <v>0</v>
      </c>
    </row>
    <row r="3464" spans="1:46" x14ac:dyDescent="0.25">
      <c r="A3464" t="s">
        <v>41</v>
      </c>
      <c r="B3464" t="s">
        <v>144</v>
      </c>
      <c r="C3464" t="s">
        <v>197</v>
      </c>
      <c r="D3464" t="s">
        <v>236</v>
      </c>
      <c r="E3464" t="s">
        <v>326</v>
      </c>
      <c r="F3464" t="s">
        <v>112</v>
      </c>
      <c r="H3464" t="s">
        <v>38</v>
      </c>
      <c r="I3464">
        <v>31</v>
      </c>
      <c r="J3464">
        <v>31</v>
      </c>
      <c r="K3464">
        <v>25</v>
      </c>
      <c r="L3464">
        <v>4</v>
      </c>
      <c r="M3464">
        <v>66589.64</v>
      </c>
      <c r="N3464">
        <v>140000</v>
      </c>
      <c r="O3464">
        <v>7000</v>
      </c>
      <c r="P3464">
        <v>44.925861695544398</v>
      </c>
      <c r="Q3464">
        <v>51</v>
      </c>
      <c r="R3464">
        <v>1785000</v>
      </c>
      <c r="S3464">
        <v>43303</v>
      </c>
      <c r="T3464">
        <v>43195</v>
      </c>
      <c r="U3464">
        <v>2.71</v>
      </c>
      <c r="V3464">
        <v>4</v>
      </c>
      <c r="W3464">
        <v>66589.64</v>
      </c>
      <c r="X3464">
        <v>140000</v>
      </c>
      <c r="Y3464">
        <v>8500</v>
      </c>
      <c r="Z3464">
        <v>44.297639755522198</v>
      </c>
      <c r="AA3464">
        <v>47</v>
      </c>
      <c r="AB3464">
        <v>1645000</v>
      </c>
      <c r="AC3464">
        <v>43340</v>
      </c>
      <c r="AD3464">
        <v>43195</v>
      </c>
      <c r="AE3464">
        <v>2.71</v>
      </c>
      <c r="AF3464">
        <v>3</v>
      </c>
      <c r="AG3464">
        <v>49942.23</v>
      </c>
      <c r="AH3464">
        <v>105000</v>
      </c>
      <c r="AI3464">
        <v>0</v>
      </c>
      <c r="AJ3464">
        <v>47.6795683222836</v>
      </c>
      <c r="AK3464">
        <v>44</v>
      </c>
      <c r="AL3464">
        <v>1540000</v>
      </c>
      <c r="AM3464">
        <v>43369</v>
      </c>
      <c r="AN3464">
        <v>43195</v>
      </c>
      <c r="AO3464">
        <v>2.1</v>
      </c>
      <c r="AP3464" t="s">
        <v>3852</v>
      </c>
      <c r="AQ3464">
        <v>28</v>
      </c>
      <c r="AR3464">
        <v>0</v>
      </c>
      <c r="AS3464">
        <v>0</v>
      </c>
      <c r="AT3464">
        <v>0</v>
      </c>
    </row>
    <row r="3465" spans="1:46" x14ac:dyDescent="0.25">
      <c r="A3465" t="s">
        <v>41</v>
      </c>
      <c r="B3465" t="s">
        <v>143</v>
      </c>
      <c r="C3465" t="s">
        <v>196</v>
      </c>
      <c r="D3465" t="s">
        <v>236</v>
      </c>
      <c r="E3465" t="s">
        <v>326</v>
      </c>
      <c r="F3465" t="s">
        <v>112</v>
      </c>
      <c r="H3465" t="s">
        <v>38</v>
      </c>
      <c r="I3465">
        <v>27</v>
      </c>
      <c r="J3465">
        <v>27</v>
      </c>
      <c r="K3465">
        <v>24</v>
      </c>
      <c r="L3465">
        <v>5</v>
      </c>
      <c r="M3465">
        <v>128203.42</v>
      </c>
      <c r="N3465">
        <v>261000</v>
      </c>
      <c r="O3465">
        <v>30600</v>
      </c>
      <c r="P3465">
        <v>38.7917698324474</v>
      </c>
      <c r="Q3465">
        <v>26</v>
      </c>
      <c r="R3465">
        <v>1378000</v>
      </c>
      <c r="S3465">
        <v>43309</v>
      </c>
      <c r="T3465">
        <v>43195</v>
      </c>
      <c r="U3465">
        <v>3.387</v>
      </c>
      <c r="V3465">
        <v>12</v>
      </c>
      <c r="W3465">
        <v>307688.21999999997</v>
      </c>
      <c r="X3465">
        <v>636000</v>
      </c>
      <c r="Y3465">
        <v>190800</v>
      </c>
      <c r="Z3465">
        <v>23.976405711606098</v>
      </c>
      <c r="AA3465">
        <v>14</v>
      </c>
      <c r="AB3465">
        <v>714000</v>
      </c>
      <c r="AC3465">
        <v>43334</v>
      </c>
      <c r="AD3465">
        <v>43195</v>
      </c>
      <c r="AE3465">
        <v>8.1289999999999996</v>
      </c>
      <c r="AF3465">
        <v>8</v>
      </c>
      <c r="AG3465">
        <v>205125.48</v>
      </c>
      <c r="AH3465">
        <v>408000</v>
      </c>
      <c r="AI3465">
        <v>124876</v>
      </c>
      <c r="AJ3465">
        <v>20.3041679258837</v>
      </c>
      <c r="AK3465">
        <v>2</v>
      </c>
      <c r="AL3465">
        <v>102000</v>
      </c>
      <c r="AM3465">
        <v>43352</v>
      </c>
      <c r="AN3465">
        <v>43195</v>
      </c>
      <c r="AO3465">
        <v>5.6</v>
      </c>
      <c r="AP3465" t="s">
        <v>3853</v>
      </c>
      <c r="AQ3465">
        <v>13</v>
      </c>
      <c r="AR3465">
        <v>0</v>
      </c>
      <c r="AS3465">
        <v>0</v>
      </c>
      <c r="AT3465">
        <v>0</v>
      </c>
    </row>
    <row r="3466" spans="1:46" x14ac:dyDescent="0.25">
      <c r="A3466" t="s">
        <v>41</v>
      </c>
      <c r="B3466" t="s">
        <v>146</v>
      </c>
      <c r="C3466" t="s">
        <v>199</v>
      </c>
      <c r="D3466" t="s">
        <v>236</v>
      </c>
      <c r="E3466" t="s">
        <v>326</v>
      </c>
      <c r="F3466" t="s">
        <v>112</v>
      </c>
      <c r="H3466" t="s">
        <v>38</v>
      </c>
      <c r="I3466">
        <v>27</v>
      </c>
      <c r="J3466">
        <v>27</v>
      </c>
      <c r="K3466">
        <v>24</v>
      </c>
      <c r="L3466">
        <v>17</v>
      </c>
      <c r="M3466">
        <v>542146.69999999995</v>
      </c>
      <c r="N3466">
        <v>1045000</v>
      </c>
      <c r="O3466">
        <v>282500</v>
      </c>
      <c r="P3466">
        <v>21.788672766370698</v>
      </c>
      <c r="Q3466">
        <v>50</v>
      </c>
      <c r="R3466">
        <v>3100000</v>
      </c>
      <c r="S3466">
        <v>43305</v>
      </c>
      <c r="T3466">
        <v>43294</v>
      </c>
      <c r="U3466">
        <v>11.516</v>
      </c>
      <c r="V3466">
        <v>10</v>
      </c>
      <c r="W3466">
        <v>334787.75</v>
      </c>
      <c r="X3466">
        <v>620000</v>
      </c>
      <c r="Y3466">
        <v>186000</v>
      </c>
      <c r="Z3466">
        <v>15.145962079324899</v>
      </c>
      <c r="AA3466">
        <v>39</v>
      </c>
      <c r="AB3466">
        <v>2418000</v>
      </c>
      <c r="AC3466">
        <v>43339</v>
      </c>
      <c r="AD3466">
        <v>43294</v>
      </c>
      <c r="AE3466">
        <v>6.774</v>
      </c>
      <c r="AF3466">
        <v>2</v>
      </c>
      <c r="AG3466">
        <v>66957.56</v>
      </c>
      <c r="AH3466">
        <v>124000</v>
      </c>
      <c r="AI3466">
        <v>37200</v>
      </c>
      <c r="AJ3466">
        <v>15.1459494065138</v>
      </c>
      <c r="AK3466">
        <v>38</v>
      </c>
      <c r="AL3466">
        <v>2356000</v>
      </c>
      <c r="AM3466">
        <v>43370</v>
      </c>
      <c r="AN3466">
        <v>43294</v>
      </c>
      <c r="AO3466">
        <v>1.4</v>
      </c>
      <c r="AP3466" t="s">
        <v>3854</v>
      </c>
      <c r="AQ3466">
        <v>27</v>
      </c>
      <c r="AR3466">
        <v>0</v>
      </c>
      <c r="AS3466">
        <v>0</v>
      </c>
      <c r="AT3466">
        <v>0</v>
      </c>
    </row>
    <row r="3467" spans="1:46" x14ac:dyDescent="0.25">
      <c r="A3467" t="s">
        <v>41</v>
      </c>
      <c r="B3467" t="s">
        <v>147</v>
      </c>
      <c r="C3467" t="s">
        <v>200</v>
      </c>
      <c r="D3467" t="s">
        <v>236</v>
      </c>
      <c r="E3467" t="s">
        <v>326</v>
      </c>
      <c r="F3467" t="s">
        <v>112</v>
      </c>
      <c r="H3467" t="s">
        <v>38</v>
      </c>
      <c r="I3467">
        <v>26</v>
      </c>
      <c r="J3467">
        <v>26</v>
      </c>
      <c r="K3467">
        <v>25</v>
      </c>
      <c r="L3467">
        <v>1</v>
      </c>
      <c r="M3467">
        <v>17504.38</v>
      </c>
      <c r="N3467">
        <v>33000</v>
      </c>
      <c r="O3467">
        <v>0</v>
      </c>
      <c r="P3467">
        <v>41.652066666666599</v>
      </c>
      <c r="Q3467">
        <v>71</v>
      </c>
      <c r="R3467">
        <v>2343000</v>
      </c>
      <c r="S3467">
        <v>43282</v>
      </c>
      <c r="T3467">
        <v>43195</v>
      </c>
      <c r="U3467">
        <v>0.67700000000000005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71</v>
      </c>
      <c r="AB3467">
        <v>2343000</v>
      </c>
      <c r="AD3467">
        <v>43195</v>
      </c>
      <c r="AE3467">
        <v>0</v>
      </c>
      <c r="AF3467">
        <v>1</v>
      </c>
      <c r="AG3467">
        <v>17504.38</v>
      </c>
      <c r="AH3467">
        <v>33000</v>
      </c>
      <c r="AI3467">
        <v>0</v>
      </c>
      <c r="AJ3467">
        <v>41.652066666666599</v>
      </c>
      <c r="AK3467">
        <v>68</v>
      </c>
      <c r="AL3467">
        <v>2244000</v>
      </c>
      <c r="AM3467">
        <v>43357</v>
      </c>
      <c r="AN3467">
        <v>43195</v>
      </c>
      <c r="AO3467">
        <v>0.7</v>
      </c>
      <c r="AP3467" t="s">
        <v>3855</v>
      </c>
      <c r="AQ3467">
        <v>12</v>
      </c>
      <c r="AR3467">
        <v>0</v>
      </c>
      <c r="AS3467">
        <v>0</v>
      </c>
      <c r="AT3467">
        <v>0</v>
      </c>
    </row>
    <row r="3468" spans="1:46" x14ac:dyDescent="0.25">
      <c r="A3468" t="s">
        <v>41</v>
      </c>
      <c r="B3468" t="s">
        <v>157</v>
      </c>
      <c r="C3468" t="s">
        <v>210</v>
      </c>
      <c r="D3468" t="s">
        <v>236</v>
      </c>
      <c r="E3468" t="s">
        <v>326</v>
      </c>
      <c r="F3468" t="s">
        <v>112</v>
      </c>
      <c r="H3468" t="s">
        <v>38</v>
      </c>
      <c r="I3468">
        <v>25</v>
      </c>
      <c r="J3468">
        <v>25</v>
      </c>
      <c r="K3468">
        <v>6</v>
      </c>
      <c r="L3468">
        <v>6</v>
      </c>
      <c r="M3468">
        <v>263075.90999999997</v>
      </c>
      <c r="N3468">
        <v>524500</v>
      </c>
      <c r="O3468">
        <v>131850</v>
      </c>
      <c r="P3468">
        <v>26.299885045587502</v>
      </c>
      <c r="Q3468">
        <v>5</v>
      </c>
      <c r="R3468">
        <v>439500</v>
      </c>
      <c r="S3468">
        <v>43311</v>
      </c>
      <c r="T3468">
        <v>43187</v>
      </c>
      <c r="U3468">
        <v>4.0650000000000004</v>
      </c>
      <c r="V3468">
        <v>13</v>
      </c>
      <c r="W3468">
        <v>614916.1</v>
      </c>
      <c r="X3468">
        <v>1142700</v>
      </c>
      <c r="Y3468">
        <v>342810</v>
      </c>
      <c r="Z3468">
        <v>15.4374088620075</v>
      </c>
      <c r="AA3468">
        <v>16</v>
      </c>
      <c r="AB3468">
        <v>1408000</v>
      </c>
      <c r="AC3468">
        <v>43337</v>
      </c>
      <c r="AD3468">
        <v>43328</v>
      </c>
      <c r="AE3468">
        <v>8.8059999999999992</v>
      </c>
      <c r="AF3468">
        <v>16</v>
      </c>
      <c r="AG3468">
        <v>761426.78</v>
      </c>
      <c r="AH3468">
        <v>1401900</v>
      </c>
      <c r="AI3468">
        <v>369570</v>
      </c>
      <c r="AJ3468">
        <v>18.866112758297401</v>
      </c>
      <c r="AK3468">
        <v>0</v>
      </c>
      <c r="AL3468">
        <v>0</v>
      </c>
      <c r="AM3468">
        <v>43373</v>
      </c>
      <c r="AN3468">
        <v>43328</v>
      </c>
      <c r="AO3468">
        <v>11.2</v>
      </c>
      <c r="AP3468" t="s">
        <v>3856</v>
      </c>
      <c r="AQ3468">
        <v>13</v>
      </c>
      <c r="AR3468">
        <v>0</v>
      </c>
      <c r="AS3468">
        <v>0</v>
      </c>
      <c r="AT3468">
        <v>0</v>
      </c>
    </row>
    <row r="3469" spans="1:46" x14ac:dyDescent="0.25">
      <c r="A3469" t="s">
        <v>41</v>
      </c>
      <c r="B3469" t="s">
        <v>161</v>
      </c>
      <c r="C3469" t="s">
        <v>214</v>
      </c>
      <c r="D3469" t="s">
        <v>236</v>
      </c>
      <c r="E3469" t="s">
        <v>326</v>
      </c>
      <c r="F3469" t="s">
        <v>112</v>
      </c>
      <c r="H3469" t="s">
        <v>38</v>
      </c>
      <c r="I3469">
        <v>22</v>
      </c>
      <c r="J3469">
        <v>22</v>
      </c>
      <c r="K3469">
        <v>6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14</v>
      </c>
      <c r="R3469">
        <v>1764000</v>
      </c>
      <c r="T3469">
        <v>43307</v>
      </c>
      <c r="U3469">
        <v>0</v>
      </c>
      <c r="V3469">
        <v>6</v>
      </c>
      <c r="W3469">
        <v>423253.5</v>
      </c>
      <c r="X3469">
        <v>756000</v>
      </c>
      <c r="Y3469">
        <v>226800</v>
      </c>
      <c r="Z3469">
        <v>12.0221371715839</v>
      </c>
      <c r="AA3469">
        <v>20</v>
      </c>
      <c r="AB3469">
        <v>2580000</v>
      </c>
      <c r="AC3469">
        <v>43337</v>
      </c>
      <c r="AD3469">
        <v>43328</v>
      </c>
      <c r="AE3469">
        <v>4.0650000000000004</v>
      </c>
      <c r="AF3469">
        <v>20</v>
      </c>
      <c r="AG3469">
        <v>1398729.2</v>
      </c>
      <c r="AH3469">
        <v>2580000</v>
      </c>
      <c r="AI3469">
        <v>774000</v>
      </c>
      <c r="AJ3469">
        <v>14.8060841733326</v>
      </c>
      <c r="AK3469">
        <v>0</v>
      </c>
      <c r="AL3469">
        <v>0</v>
      </c>
      <c r="AM3469">
        <v>43367</v>
      </c>
      <c r="AN3469">
        <v>43328</v>
      </c>
      <c r="AO3469">
        <v>14</v>
      </c>
      <c r="AP3469" t="s">
        <v>3857</v>
      </c>
      <c r="AQ3469">
        <v>29</v>
      </c>
      <c r="AR3469">
        <v>0</v>
      </c>
      <c r="AS3469">
        <v>0</v>
      </c>
      <c r="AT3469">
        <v>0</v>
      </c>
    </row>
    <row r="3470" spans="1:46" x14ac:dyDescent="0.25">
      <c r="A3470" t="s">
        <v>41</v>
      </c>
      <c r="B3470" t="s">
        <v>151</v>
      </c>
      <c r="C3470" t="s">
        <v>204</v>
      </c>
      <c r="D3470" t="s">
        <v>236</v>
      </c>
      <c r="E3470" t="s">
        <v>326</v>
      </c>
      <c r="F3470" t="s">
        <v>112</v>
      </c>
      <c r="H3470" t="s">
        <v>38</v>
      </c>
      <c r="I3470">
        <v>15</v>
      </c>
      <c r="J3470">
        <v>15</v>
      </c>
      <c r="K3470">
        <v>12</v>
      </c>
      <c r="L3470">
        <v>3</v>
      </c>
      <c r="M3470">
        <v>157196.54999999999</v>
      </c>
      <c r="N3470">
        <v>312000</v>
      </c>
      <c r="O3470">
        <v>93600</v>
      </c>
      <c r="P3470">
        <v>20.825913642797801</v>
      </c>
      <c r="Q3470">
        <v>17</v>
      </c>
      <c r="R3470">
        <v>1768000</v>
      </c>
      <c r="S3470">
        <v>43305</v>
      </c>
      <c r="T3470">
        <v>43307</v>
      </c>
      <c r="U3470">
        <v>2.032</v>
      </c>
      <c r="V3470">
        <v>1</v>
      </c>
      <c r="W3470">
        <v>58565.01</v>
      </c>
      <c r="X3470">
        <v>104000</v>
      </c>
      <c r="Y3470">
        <v>31200</v>
      </c>
      <c r="Z3470">
        <v>11.508913218430999</v>
      </c>
      <c r="AA3470">
        <v>28</v>
      </c>
      <c r="AB3470">
        <v>2912000</v>
      </c>
      <c r="AC3470">
        <v>43315</v>
      </c>
      <c r="AD3470">
        <v>43328</v>
      </c>
      <c r="AE3470">
        <v>0.67700000000000005</v>
      </c>
      <c r="AF3470">
        <v>2</v>
      </c>
      <c r="AG3470">
        <v>111346.1</v>
      </c>
      <c r="AH3470">
        <v>208000</v>
      </c>
      <c r="AI3470">
        <v>62400</v>
      </c>
      <c r="AJ3470">
        <v>15.8786330106555</v>
      </c>
      <c r="AK3470">
        <v>27</v>
      </c>
      <c r="AL3470">
        <v>2808000</v>
      </c>
      <c r="AM3470">
        <v>43360</v>
      </c>
      <c r="AN3470">
        <v>43328</v>
      </c>
      <c r="AO3470">
        <v>1.4</v>
      </c>
      <c r="AP3470" t="s">
        <v>3858</v>
      </c>
      <c r="AQ3470">
        <v>20</v>
      </c>
      <c r="AR3470">
        <v>0</v>
      </c>
      <c r="AS3470">
        <v>0</v>
      </c>
      <c r="AT3470">
        <v>0</v>
      </c>
    </row>
    <row r="3471" spans="1:46" x14ac:dyDescent="0.25">
      <c r="A3471" t="s">
        <v>41</v>
      </c>
      <c r="B3471" t="s">
        <v>152</v>
      </c>
      <c r="C3471" t="s">
        <v>205</v>
      </c>
      <c r="D3471" t="s">
        <v>236</v>
      </c>
      <c r="E3471" t="s">
        <v>326</v>
      </c>
      <c r="F3471" t="s">
        <v>112</v>
      </c>
      <c r="H3471" t="s">
        <v>38</v>
      </c>
      <c r="I3471">
        <v>15</v>
      </c>
      <c r="J3471">
        <v>15</v>
      </c>
      <c r="K3471">
        <v>12</v>
      </c>
      <c r="L3471">
        <v>1</v>
      </c>
      <c r="M3471">
        <v>57714.23</v>
      </c>
      <c r="N3471">
        <v>117000</v>
      </c>
      <c r="O3471">
        <v>35100</v>
      </c>
      <c r="P3471">
        <v>22.483939697704098</v>
      </c>
      <c r="Q3471">
        <v>9</v>
      </c>
      <c r="R3471">
        <v>1053000</v>
      </c>
      <c r="S3471">
        <v>43301</v>
      </c>
      <c r="T3471">
        <v>43106</v>
      </c>
      <c r="U3471">
        <v>0.67700000000000005</v>
      </c>
      <c r="V3471">
        <v>3</v>
      </c>
      <c r="W3471">
        <v>173142.69</v>
      </c>
      <c r="X3471">
        <v>351000</v>
      </c>
      <c r="Y3471">
        <v>35100</v>
      </c>
      <c r="Z3471">
        <v>39.709731205894101</v>
      </c>
      <c r="AA3471">
        <v>6</v>
      </c>
      <c r="AB3471">
        <v>702000</v>
      </c>
      <c r="AC3471">
        <v>43342</v>
      </c>
      <c r="AD3471">
        <v>43106</v>
      </c>
      <c r="AE3471">
        <v>2.032</v>
      </c>
      <c r="AF3471">
        <v>1</v>
      </c>
      <c r="AG3471">
        <v>57714.23</v>
      </c>
      <c r="AH3471">
        <v>117000</v>
      </c>
      <c r="AI3471">
        <v>35100</v>
      </c>
      <c r="AJ3471">
        <v>22.483939697704098</v>
      </c>
      <c r="AK3471">
        <v>4</v>
      </c>
      <c r="AL3471">
        <v>468000</v>
      </c>
      <c r="AM3471">
        <v>43367</v>
      </c>
      <c r="AN3471">
        <v>43106</v>
      </c>
      <c r="AO3471">
        <v>0.7</v>
      </c>
      <c r="AP3471" t="s">
        <v>3859</v>
      </c>
      <c r="AQ3471">
        <v>21</v>
      </c>
      <c r="AR3471">
        <v>0</v>
      </c>
      <c r="AS3471">
        <v>0</v>
      </c>
      <c r="AT3471">
        <v>0</v>
      </c>
    </row>
    <row r="3472" spans="1:46" x14ac:dyDescent="0.25">
      <c r="A3472" t="s">
        <v>41</v>
      </c>
      <c r="B3472" t="s">
        <v>153</v>
      </c>
      <c r="C3472" t="s">
        <v>206</v>
      </c>
      <c r="D3472" t="s">
        <v>236</v>
      </c>
      <c r="E3472" t="s">
        <v>326</v>
      </c>
      <c r="F3472" t="s">
        <v>112</v>
      </c>
      <c r="H3472" t="s">
        <v>38</v>
      </c>
      <c r="I3472">
        <v>15</v>
      </c>
      <c r="J3472">
        <v>15</v>
      </c>
      <c r="K3472">
        <v>12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7</v>
      </c>
      <c r="R3472">
        <v>966000</v>
      </c>
      <c r="T3472">
        <v>43140</v>
      </c>
      <c r="U3472">
        <v>0</v>
      </c>
      <c r="V3472">
        <v>1</v>
      </c>
      <c r="W3472">
        <v>71792.47</v>
      </c>
      <c r="X3472">
        <v>138000</v>
      </c>
      <c r="Y3472">
        <v>0</v>
      </c>
      <c r="Z3472">
        <v>42.774117908601802</v>
      </c>
      <c r="AA3472">
        <v>18</v>
      </c>
      <c r="AB3472">
        <v>2484000</v>
      </c>
      <c r="AC3472">
        <v>43333</v>
      </c>
      <c r="AD3472">
        <v>43328</v>
      </c>
      <c r="AE3472">
        <v>0.67700000000000005</v>
      </c>
      <c r="AF3472">
        <v>4</v>
      </c>
      <c r="AG3472">
        <v>287169.86</v>
      </c>
      <c r="AH3472">
        <v>552000</v>
      </c>
      <c r="AI3472">
        <v>165600</v>
      </c>
      <c r="AJ3472">
        <v>18.248745795741701</v>
      </c>
      <c r="AK3472">
        <v>14</v>
      </c>
      <c r="AL3472">
        <v>1932000</v>
      </c>
      <c r="AM3472">
        <v>43357</v>
      </c>
      <c r="AN3472">
        <v>43328</v>
      </c>
      <c r="AO3472">
        <v>2.8</v>
      </c>
      <c r="AP3472" t="s">
        <v>3860</v>
      </c>
      <c r="AQ3472">
        <v>1</v>
      </c>
      <c r="AR3472">
        <v>0</v>
      </c>
      <c r="AS3472">
        <v>0</v>
      </c>
      <c r="AT3472">
        <v>0</v>
      </c>
    </row>
    <row r="3473" spans="1:46" x14ac:dyDescent="0.25">
      <c r="A3473" t="s">
        <v>41</v>
      </c>
      <c r="B3473" t="s">
        <v>154</v>
      </c>
      <c r="C3473" t="s">
        <v>207</v>
      </c>
      <c r="D3473" t="s">
        <v>236</v>
      </c>
      <c r="E3473" t="s">
        <v>326</v>
      </c>
      <c r="F3473" t="s">
        <v>112</v>
      </c>
      <c r="H3473" t="s">
        <v>38</v>
      </c>
      <c r="I3473">
        <v>15</v>
      </c>
      <c r="J3473">
        <v>15</v>
      </c>
      <c r="K3473">
        <v>12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O3473">
        <v>0</v>
      </c>
      <c r="AP3473" t="s">
        <v>3861</v>
      </c>
      <c r="AQ3473">
        <v>9</v>
      </c>
      <c r="AR3473">
        <v>0</v>
      </c>
      <c r="AS3473">
        <v>0</v>
      </c>
      <c r="AT3473">
        <v>0</v>
      </c>
    </row>
    <row r="3474" spans="1:46" x14ac:dyDescent="0.25">
      <c r="A3474" t="s">
        <v>41</v>
      </c>
      <c r="B3474" t="s">
        <v>155</v>
      </c>
      <c r="C3474" t="s">
        <v>208</v>
      </c>
      <c r="D3474" t="s">
        <v>236</v>
      </c>
      <c r="E3474" t="s">
        <v>326</v>
      </c>
      <c r="F3474" t="s">
        <v>112</v>
      </c>
      <c r="H3474" t="s">
        <v>38</v>
      </c>
      <c r="I3474">
        <v>15</v>
      </c>
      <c r="J3474">
        <v>15</v>
      </c>
      <c r="K3474">
        <v>12</v>
      </c>
      <c r="L3474">
        <v>5</v>
      </c>
      <c r="M3474">
        <v>415575.51</v>
      </c>
      <c r="N3474">
        <v>808000</v>
      </c>
      <c r="O3474">
        <v>242400</v>
      </c>
      <c r="P3474">
        <v>19.1773229912225</v>
      </c>
      <c r="Q3474">
        <v>19</v>
      </c>
      <c r="R3474">
        <v>3097000</v>
      </c>
      <c r="S3474">
        <v>43309</v>
      </c>
      <c r="T3474">
        <v>43251</v>
      </c>
      <c r="U3474">
        <v>3.387</v>
      </c>
      <c r="V3474">
        <v>2</v>
      </c>
      <c r="W3474">
        <v>166230.20000000001</v>
      </c>
      <c r="X3474">
        <v>326000</v>
      </c>
      <c r="Y3474">
        <v>48900</v>
      </c>
      <c r="Z3474">
        <v>34.011829688194901</v>
      </c>
      <c r="AA3474">
        <v>17</v>
      </c>
      <c r="AB3474">
        <v>2771000</v>
      </c>
      <c r="AC3474">
        <v>43333</v>
      </c>
      <c r="AD3474">
        <v>43251</v>
      </c>
      <c r="AE3474">
        <v>1.355</v>
      </c>
      <c r="AF3474">
        <v>3</v>
      </c>
      <c r="AG3474">
        <v>253202.08</v>
      </c>
      <c r="AH3474">
        <v>489000</v>
      </c>
      <c r="AI3474">
        <v>146700</v>
      </c>
      <c r="AJ3474">
        <v>18.632109797623201</v>
      </c>
      <c r="AK3474">
        <v>26</v>
      </c>
      <c r="AL3474">
        <v>4238000</v>
      </c>
      <c r="AM3474">
        <v>43373</v>
      </c>
      <c r="AN3474">
        <v>43367</v>
      </c>
      <c r="AO3474">
        <v>2.1</v>
      </c>
      <c r="AP3474" t="s">
        <v>3862</v>
      </c>
      <c r="AQ3474">
        <v>8</v>
      </c>
      <c r="AR3474">
        <v>0</v>
      </c>
      <c r="AS3474">
        <v>0</v>
      </c>
      <c r="AT3474">
        <v>0</v>
      </c>
    </row>
    <row r="3475" spans="1:46" x14ac:dyDescent="0.25">
      <c r="A3475" t="s">
        <v>41</v>
      </c>
      <c r="B3475" t="s">
        <v>156</v>
      </c>
      <c r="C3475" t="s">
        <v>209</v>
      </c>
      <c r="D3475" t="s">
        <v>236</v>
      </c>
      <c r="E3475" t="s">
        <v>326</v>
      </c>
      <c r="F3475" t="s">
        <v>112</v>
      </c>
      <c r="H3475" t="s">
        <v>38</v>
      </c>
      <c r="I3475">
        <v>15</v>
      </c>
      <c r="J3475">
        <v>15</v>
      </c>
      <c r="K3475">
        <v>12</v>
      </c>
      <c r="L3475">
        <v>1</v>
      </c>
      <c r="M3475">
        <v>97815.679999999993</v>
      </c>
      <c r="N3475">
        <v>198000</v>
      </c>
      <c r="O3475">
        <v>59400</v>
      </c>
      <c r="P3475">
        <v>22.3685079365079</v>
      </c>
      <c r="Q3475">
        <v>4</v>
      </c>
      <c r="R3475">
        <v>796000</v>
      </c>
      <c r="S3475">
        <v>43296</v>
      </c>
      <c r="T3475">
        <v>43106</v>
      </c>
      <c r="U3475">
        <v>0.67700000000000005</v>
      </c>
      <c r="V3475">
        <v>2</v>
      </c>
      <c r="W3475">
        <v>195631.35999999999</v>
      </c>
      <c r="X3475">
        <v>398000</v>
      </c>
      <c r="Y3475">
        <v>119400</v>
      </c>
      <c r="Z3475">
        <v>22.758615853652401</v>
      </c>
      <c r="AA3475">
        <v>2</v>
      </c>
      <c r="AB3475">
        <v>401000</v>
      </c>
      <c r="AC3475">
        <v>43321</v>
      </c>
      <c r="AD3475">
        <v>43106</v>
      </c>
      <c r="AE3475">
        <v>1.355</v>
      </c>
      <c r="AF3475">
        <v>1</v>
      </c>
      <c r="AG3475">
        <v>106463.98</v>
      </c>
      <c r="AH3475">
        <v>200500</v>
      </c>
      <c r="AI3475">
        <v>60150</v>
      </c>
      <c r="AJ3475">
        <v>16.558334105135899</v>
      </c>
      <c r="AK3475">
        <v>25</v>
      </c>
      <c r="AL3475">
        <v>5012500</v>
      </c>
      <c r="AM3475">
        <v>43372</v>
      </c>
      <c r="AN3475">
        <v>43367</v>
      </c>
      <c r="AO3475">
        <v>0.7</v>
      </c>
      <c r="AP3475" t="s">
        <v>3863</v>
      </c>
      <c r="AQ3475">
        <v>5</v>
      </c>
      <c r="AR3475">
        <v>0</v>
      </c>
      <c r="AS3475">
        <v>0</v>
      </c>
      <c r="AT3475">
        <v>0</v>
      </c>
    </row>
    <row r="3476" spans="1:46" x14ac:dyDescent="0.25">
      <c r="A3476" t="s">
        <v>41</v>
      </c>
      <c r="B3476" t="s">
        <v>149</v>
      </c>
      <c r="C3476" t="s">
        <v>202</v>
      </c>
      <c r="D3476" t="s">
        <v>236</v>
      </c>
      <c r="E3476" t="s">
        <v>326</v>
      </c>
      <c r="F3476" t="s">
        <v>112</v>
      </c>
      <c r="H3476" t="s">
        <v>38</v>
      </c>
      <c r="I3476">
        <v>15</v>
      </c>
      <c r="J3476">
        <v>15</v>
      </c>
      <c r="K3476">
        <v>12</v>
      </c>
      <c r="L3476">
        <v>1</v>
      </c>
      <c r="M3476">
        <v>28551.63</v>
      </c>
      <c r="N3476">
        <v>58000</v>
      </c>
      <c r="O3476">
        <v>17400</v>
      </c>
      <c r="P3476">
        <v>22.643367185607399</v>
      </c>
      <c r="Q3476">
        <v>5</v>
      </c>
      <c r="R3476">
        <v>305000</v>
      </c>
      <c r="S3476">
        <v>43303</v>
      </c>
      <c r="T3476">
        <v>42981</v>
      </c>
      <c r="U3476">
        <v>0.67700000000000005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5</v>
      </c>
      <c r="AB3476">
        <v>305000</v>
      </c>
      <c r="AD3476">
        <v>42981</v>
      </c>
      <c r="AE3476">
        <v>0</v>
      </c>
      <c r="AF3476">
        <v>2</v>
      </c>
      <c r="AG3476">
        <v>57103.25</v>
      </c>
      <c r="AH3476">
        <v>122000</v>
      </c>
      <c r="AI3476">
        <v>36600</v>
      </c>
      <c r="AJ3476">
        <v>26.447804794155399</v>
      </c>
      <c r="AK3476">
        <v>3</v>
      </c>
      <c r="AL3476">
        <v>183000</v>
      </c>
      <c r="AM3476">
        <v>43357</v>
      </c>
      <c r="AN3476">
        <v>42981</v>
      </c>
      <c r="AO3476">
        <v>1.4</v>
      </c>
      <c r="AP3476" t="s">
        <v>3864</v>
      </c>
      <c r="AQ3476">
        <v>4</v>
      </c>
      <c r="AR3476">
        <v>0</v>
      </c>
      <c r="AS3476">
        <v>0</v>
      </c>
      <c r="AT3476">
        <v>0</v>
      </c>
    </row>
    <row r="3477" spans="1:46" x14ac:dyDescent="0.25">
      <c r="A3477" t="s">
        <v>41</v>
      </c>
      <c r="B3477" t="s">
        <v>150</v>
      </c>
      <c r="C3477" t="s">
        <v>203</v>
      </c>
      <c r="D3477" t="s">
        <v>236</v>
      </c>
      <c r="E3477" t="s">
        <v>326</v>
      </c>
      <c r="F3477" t="s">
        <v>112</v>
      </c>
      <c r="H3477" t="s">
        <v>38</v>
      </c>
      <c r="I3477">
        <v>15</v>
      </c>
      <c r="J3477">
        <v>15</v>
      </c>
      <c r="K3477">
        <v>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6</v>
      </c>
      <c r="R3477">
        <v>1313400</v>
      </c>
      <c r="T3477">
        <v>43251</v>
      </c>
      <c r="U3477">
        <v>0</v>
      </c>
      <c r="V3477">
        <v>6</v>
      </c>
      <c r="W3477">
        <v>682686</v>
      </c>
      <c r="X3477">
        <v>1313400</v>
      </c>
      <c r="Y3477">
        <v>394020</v>
      </c>
      <c r="Z3477">
        <v>18.319454414931801</v>
      </c>
      <c r="AA3477">
        <v>0</v>
      </c>
      <c r="AB3477">
        <v>0</v>
      </c>
      <c r="AC3477">
        <v>43317</v>
      </c>
      <c r="AD3477">
        <v>43251</v>
      </c>
      <c r="AE3477">
        <v>4.0650000000000004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N3477">
        <v>43251</v>
      </c>
      <c r="AO3477">
        <v>0</v>
      </c>
      <c r="AP3477" t="s">
        <v>3865</v>
      </c>
      <c r="AQ3477">
        <v>0</v>
      </c>
      <c r="AR3477">
        <v>0</v>
      </c>
      <c r="AS3477">
        <v>0</v>
      </c>
      <c r="AT3477">
        <v>0</v>
      </c>
    </row>
    <row r="3478" spans="1:46" x14ac:dyDescent="0.25">
      <c r="A3478" t="s">
        <v>41</v>
      </c>
      <c r="B3478" t="s">
        <v>132</v>
      </c>
      <c r="C3478" t="s">
        <v>185</v>
      </c>
      <c r="D3478" t="s">
        <v>236</v>
      </c>
      <c r="E3478" t="s">
        <v>326</v>
      </c>
      <c r="F3478" t="s">
        <v>112</v>
      </c>
      <c r="H3478" t="s">
        <v>38</v>
      </c>
      <c r="I3478">
        <v>15</v>
      </c>
      <c r="J3478">
        <v>15</v>
      </c>
      <c r="K3478">
        <v>12</v>
      </c>
      <c r="L3478">
        <v>3</v>
      </c>
      <c r="M3478">
        <v>50742.67</v>
      </c>
      <c r="N3478">
        <v>108000</v>
      </c>
      <c r="O3478">
        <v>0</v>
      </c>
      <c r="P3478">
        <v>48.317650830217801</v>
      </c>
      <c r="Q3478">
        <v>12</v>
      </c>
      <c r="R3478">
        <v>432000</v>
      </c>
      <c r="S3478">
        <v>43309</v>
      </c>
      <c r="T3478">
        <v>43140</v>
      </c>
      <c r="U3478">
        <v>2.032</v>
      </c>
      <c r="V3478">
        <v>7</v>
      </c>
      <c r="W3478">
        <v>118399.58</v>
      </c>
      <c r="X3478">
        <v>252000</v>
      </c>
      <c r="Y3478">
        <v>75600</v>
      </c>
      <c r="Z3478">
        <v>26.168062190857199</v>
      </c>
      <c r="AA3478">
        <v>5</v>
      </c>
      <c r="AB3478">
        <v>180000</v>
      </c>
      <c r="AC3478">
        <v>43328</v>
      </c>
      <c r="AD3478">
        <v>43140</v>
      </c>
      <c r="AE3478">
        <v>4.742</v>
      </c>
      <c r="AF3478">
        <v>1</v>
      </c>
      <c r="AG3478">
        <v>16914.22</v>
      </c>
      <c r="AH3478">
        <v>36000</v>
      </c>
      <c r="AI3478">
        <v>0</v>
      </c>
      <c r="AJ3478">
        <v>48.3176615417972</v>
      </c>
      <c r="AK3478">
        <v>19</v>
      </c>
      <c r="AL3478">
        <v>684000</v>
      </c>
      <c r="AM3478">
        <v>43345</v>
      </c>
      <c r="AN3478">
        <v>43367</v>
      </c>
      <c r="AO3478">
        <v>0.7</v>
      </c>
      <c r="AP3478" t="s">
        <v>3866</v>
      </c>
      <c r="AQ3478">
        <v>16</v>
      </c>
      <c r="AR3478">
        <v>0</v>
      </c>
      <c r="AS3478">
        <v>0</v>
      </c>
      <c r="AT3478">
        <v>0</v>
      </c>
    </row>
    <row r="3479" spans="1:46" x14ac:dyDescent="0.25">
      <c r="A3479" t="s">
        <v>41</v>
      </c>
      <c r="B3479" t="s">
        <v>158</v>
      </c>
      <c r="C3479" t="s">
        <v>211</v>
      </c>
      <c r="D3479" t="s">
        <v>236</v>
      </c>
      <c r="E3479" t="s">
        <v>326</v>
      </c>
      <c r="F3479" t="s">
        <v>112</v>
      </c>
      <c r="H3479" t="s">
        <v>38</v>
      </c>
      <c r="I3479">
        <v>15</v>
      </c>
      <c r="J3479">
        <v>15</v>
      </c>
      <c r="K3479">
        <v>12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O3479">
        <v>0</v>
      </c>
      <c r="AP3479" t="s">
        <v>3867</v>
      </c>
      <c r="AQ3479">
        <v>12</v>
      </c>
      <c r="AR3479">
        <v>0</v>
      </c>
      <c r="AS3479">
        <v>0</v>
      </c>
      <c r="AT3479">
        <v>0</v>
      </c>
    </row>
    <row r="3480" spans="1:46" x14ac:dyDescent="0.25">
      <c r="A3480" t="s">
        <v>41</v>
      </c>
      <c r="B3480" t="s">
        <v>164</v>
      </c>
      <c r="C3480" t="s">
        <v>217</v>
      </c>
      <c r="D3480" t="s">
        <v>236</v>
      </c>
      <c r="E3480" t="s">
        <v>326</v>
      </c>
      <c r="F3480" t="s">
        <v>112</v>
      </c>
      <c r="H3480" t="s">
        <v>38</v>
      </c>
      <c r="I3480">
        <v>12</v>
      </c>
      <c r="J3480">
        <v>12</v>
      </c>
      <c r="K3480">
        <v>6</v>
      </c>
      <c r="L3480">
        <v>3</v>
      </c>
      <c r="M3480">
        <v>171192.56</v>
      </c>
      <c r="N3480">
        <v>342000</v>
      </c>
      <c r="O3480">
        <v>68400</v>
      </c>
      <c r="P3480">
        <v>31.172581946813601</v>
      </c>
      <c r="Q3480">
        <v>9</v>
      </c>
      <c r="R3480">
        <v>1026000</v>
      </c>
      <c r="S3480">
        <v>43290</v>
      </c>
      <c r="T3480">
        <v>43187</v>
      </c>
      <c r="U3480">
        <v>2.032</v>
      </c>
      <c r="V3480">
        <v>6</v>
      </c>
      <c r="W3480">
        <v>342385.11</v>
      </c>
      <c r="X3480">
        <v>684000</v>
      </c>
      <c r="Y3480">
        <v>184600</v>
      </c>
      <c r="Z3480">
        <v>24.584777533039599</v>
      </c>
      <c r="AA3480">
        <v>15</v>
      </c>
      <c r="AB3480">
        <v>1710000</v>
      </c>
      <c r="AC3480">
        <v>43334</v>
      </c>
      <c r="AD3480">
        <v>43340</v>
      </c>
      <c r="AE3480">
        <v>4.0650000000000004</v>
      </c>
      <c r="AF3480">
        <v>13</v>
      </c>
      <c r="AG3480">
        <v>779276.81</v>
      </c>
      <c r="AH3480">
        <v>1482000</v>
      </c>
      <c r="AI3480">
        <v>444600</v>
      </c>
      <c r="AJ3480">
        <v>17.369916032135102</v>
      </c>
      <c r="AK3480">
        <v>13</v>
      </c>
      <c r="AL3480">
        <v>1482000</v>
      </c>
      <c r="AM3480">
        <v>43354</v>
      </c>
      <c r="AN3480">
        <v>43367</v>
      </c>
      <c r="AO3480">
        <v>9.1</v>
      </c>
      <c r="AP3480" t="s">
        <v>3868</v>
      </c>
      <c r="AQ3480">
        <v>0</v>
      </c>
      <c r="AR3480">
        <v>0</v>
      </c>
      <c r="AS3480">
        <v>0</v>
      </c>
      <c r="AT3480">
        <v>0</v>
      </c>
    </row>
    <row r="3481" spans="1:46" x14ac:dyDescent="0.25">
      <c r="A3481" t="s">
        <v>41</v>
      </c>
      <c r="B3481" t="s">
        <v>166</v>
      </c>
      <c r="C3481" t="s">
        <v>219</v>
      </c>
      <c r="D3481" t="s">
        <v>236</v>
      </c>
      <c r="E3481" t="s">
        <v>326</v>
      </c>
      <c r="F3481" t="s">
        <v>112</v>
      </c>
      <c r="H3481" t="s">
        <v>38</v>
      </c>
      <c r="I3481">
        <v>12</v>
      </c>
      <c r="J3481">
        <v>12</v>
      </c>
      <c r="K3481">
        <v>6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7</v>
      </c>
      <c r="R3481">
        <v>427000</v>
      </c>
      <c r="T3481">
        <v>43142</v>
      </c>
      <c r="U3481">
        <v>0</v>
      </c>
      <c r="V3481">
        <v>2</v>
      </c>
      <c r="W3481">
        <v>63566.34</v>
      </c>
      <c r="X3481">
        <v>122000</v>
      </c>
      <c r="Y3481">
        <v>0</v>
      </c>
      <c r="Z3481">
        <v>42.686086932224498</v>
      </c>
      <c r="AA3481">
        <v>5</v>
      </c>
      <c r="AB3481">
        <v>305000</v>
      </c>
      <c r="AC3481">
        <v>43332</v>
      </c>
      <c r="AD3481">
        <v>43142</v>
      </c>
      <c r="AE3481">
        <v>1.355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5</v>
      </c>
      <c r="AL3481">
        <v>305000</v>
      </c>
      <c r="AN3481">
        <v>43142</v>
      </c>
      <c r="AO3481">
        <v>0</v>
      </c>
      <c r="AP3481" t="s">
        <v>3869</v>
      </c>
      <c r="AQ3481">
        <v>0</v>
      </c>
      <c r="AR3481">
        <v>0</v>
      </c>
      <c r="AS3481">
        <v>0</v>
      </c>
      <c r="AT3481">
        <v>6</v>
      </c>
    </row>
    <row r="3482" spans="1:46" x14ac:dyDescent="0.25">
      <c r="A3482" t="s">
        <v>41</v>
      </c>
      <c r="B3482" t="s">
        <v>135</v>
      </c>
      <c r="C3482" t="s">
        <v>188</v>
      </c>
      <c r="D3482" t="s">
        <v>236</v>
      </c>
      <c r="E3482" t="s">
        <v>326</v>
      </c>
      <c r="F3482" t="s">
        <v>112</v>
      </c>
      <c r="H3482" t="s">
        <v>38</v>
      </c>
      <c r="I3482">
        <v>12</v>
      </c>
      <c r="J3482">
        <v>12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9</v>
      </c>
      <c r="R3482">
        <v>450000</v>
      </c>
      <c r="T3482">
        <v>43223</v>
      </c>
      <c r="U3482">
        <v>0</v>
      </c>
      <c r="V3482">
        <v>6</v>
      </c>
      <c r="W3482">
        <v>142645.32</v>
      </c>
      <c r="X3482">
        <v>300000</v>
      </c>
      <c r="Y3482">
        <v>90000</v>
      </c>
      <c r="Z3482">
        <v>25.2810228927233</v>
      </c>
      <c r="AA3482">
        <v>3</v>
      </c>
      <c r="AB3482">
        <v>150000</v>
      </c>
      <c r="AC3482">
        <v>43336</v>
      </c>
      <c r="AD3482">
        <v>43223</v>
      </c>
      <c r="AE3482">
        <v>4.0650000000000004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11</v>
      </c>
      <c r="AL3482">
        <v>550000</v>
      </c>
      <c r="AN3482">
        <v>43367</v>
      </c>
      <c r="AO3482">
        <v>0</v>
      </c>
      <c r="AP3482" t="s">
        <v>3870</v>
      </c>
      <c r="AQ3482">
        <v>21</v>
      </c>
      <c r="AR3482">
        <v>0</v>
      </c>
      <c r="AS3482">
        <v>0</v>
      </c>
      <c r="AT3482">
        <v>0</v>
      </c>
    </row>
    <row r="3483" spans="1:46" x14ac:dyDescent="0.25">
      <c r="A3483" t="s">
        <v>41</v>
      </c>
      <c r="B3483" t="s">
        <v>162</v>
      </c>
      <c r="C3483" t="s">
        <v>215</v>
      </c>
      <c r="D3483" t="s">
        <v>236</v>
      </c>
      <c r="E3483" t="s">
        <v>326</v>
      </c>
      <c r="F3483" t="s">
        <v>112</v>
      </c>
      <c r="H3483" t="s">
        <v>38</v>
      </c>
      <c r="I3483">
        <v>11</v>
      </c>
      <c r="J3483">
        <v>11</v>
      </c>
      <c r="K3483">
        <v>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15</v>
      </c>
      <c r="R3483">
        <v>2040000</v>
      </c>
      <c r="T3483">
        <v>43294</v>
      </c>
      <c r="U3483">
        <v>0</v>
      </c>
      <c r="V3483">
        <v>11</v>
      </c>
      <c r="W3483">
        <v>794140.27</v>
      </c>
      <c r="X3483">
        <v>1496000</v>
      </c>
      <c r="Y3483">
        <v>448800</v>
      </c>
      <c r="Z3483">
        <v>16.5819044117647</v>
      </c>
      <c r="AA3483">
        <v>4</v>
      </c>
      <c r="AB3483">
        <v>544000</v>
      </c>
      <c r="AC3483">
        <v>43339</v>
      </c>
      <c r="AD3483">
        <v>43294</v>
      </c>
      <c r="AE3483">
        <v>7.452</v>
      </c>
      <c r="AF3483">
        <v>4</v>
      </c>
      <c r="AG3483">
        <v>288778.25</v>
      </c>
      <c r="AH3483">
        <v>544000</v>
      </c>
      <c r="AI3483">
        <v>163200</v>
      </c>
      <c r="AJ3483">
        <v>16.581913033919001</v>
      </c>
      <c r="AK3483">
        <v>0</v>
      </c>
      <c r="AL3483">
        <v>0</v>
      </c>
      <c r="AM3483">
        <v>43367</v>
      </c>
      <c r="AN3483">
        <v>43294</v>
      </c>
      <c r="AO3483">
        <v>2.8</v>
      </c>
      <c r="AP3483" t="s">
        <v>3871</v>
      </c>
      <c r="AQ3483">
        <v>12</v>
      </c>
      <c r="AR3483">
        <v>72</v>
      </c>
      <c r="AS3483">
        <v>0</v>
      </c>
      <c r="AT3483">
        <v>0</v>
      </c>
    </row>
    <row r="3484" spans="1:46" x14ac:dyDescent="0.25">
      <c r="A3484" t="s">
        <v>41</v>
      </c>
      <c r="B3484" t="s">
        <v>167</v>
      </c>
      <c r="C3484" t="s">
        <v>220</v>
      </c>
      <c r="D3484" t="s">
        <v>236</v>
      </c>
      <c r="E3484" t="s">
        <v>326</v>
      </c>
      <c r="F3484" t="s">
        <v>112</v>
      </c>
      <c r="H3484" t="s">
        <v>38</v>
      </c>
      <c r="I3484">
        <v>10</v>
      </c>
      <c r="J3484">
        <v>10</v>
      </c>
      <c r="K3484">
        <v>6</v>
      </c>
      <c r="L3484">
        <v>1</v>
      </c>
      <c r="M3484">
        <v>45458</v>
      </c>
      <c r="N3484">
        <v>87000</v>
      </c>
      <c r="O3484">
        <v>0</v>
      </c>
      <c r="P3484">
        <v>42.524367750027999</v>
      </c>
      <c r="Q3484">
        <v>22</v>
      </c>
      <c r="R3484">
        <v>1914000</v>
      </c>
      <c r="S3484">
        <v>43289</v>
      </c>
      <c r="T3484">
        <v>43225</v>
      </c>
      <c r="U3484">
        <v>0.67700000000000005</v>
      </c>
      <c r="V3484">
        <v>3</v>
      </c>
      <c r="W3484">
        <v>136374</v>
      </c>
      <c r="X3484">
        <v>261000</v>
      </c>
      <c r="Y3484">
        <v>78300</v>
      </c>
      <c r="Z3484">
        <v>17.891953978046999</v>
      </c>
      <c r="AA3484">
        <v>19</v>
      </c>
      <c r="AB3484">
        <v>1729000</v>
      </c>
      <c r="AC3484">
        <v>43343</v>
      </c>
      <c r="AD3484">
        <v>43225</v>
      </c>
      <c r="AE3484">
        <v>2.032</v>
      </c>
      <c r="AF3484">
        <v>16</v>
      </c>
      <c r="AG3484">
        <v>727328</v>
      </c>
      <c r="AH3484">
        <v>1456000</v>
      </c>
      <c r="AI3484">
        <v>436800</v>
      </c>
      <c r="AJ3484">
        <v>21.501098939608902</v>
      </c>
      <c r="AK3484">
        <v>3</v>
      </c>
      <c r="AL3484">
        <v>261000</v>
      </c>
      <c r="AM3484">
        <v>43354</v>
      </c>
      <c r="AN3484">
        <v>43225</v>
      </c>
      <c r="AO3484">
        <v>11.2</v>
      </c>
      <c r="AP3484" t="s">
        <v>3872</v>
      </c>
      <c r="AQ3484">
        <v>13</v>
      </c>
      <c r="AR3484">
        <v>0</v>
      </c>
      <c r="AS3484">
        <v>0</v>
      </c>
      <c r="AT3484">
        <v>0</v>
      </c>
    </row>
    <row r="3485" spans="1:46" x14ac:dyDescent="0.25">
      <c r="A3485" t="s">
        <v>41</v>
      </c>
      <c r="B3485" t="s">
        <v>180</v>
      </c>
      <c r="C3485" t="s">
        <v>233</v>
      </c>
      <c r="D3485" t="s">
        <v>236</v>
      </c>
      <c r="E3485" t="s">
        <v>326</v>
      </c>
      <c r="F3485" t="s">
        <v>112</v>
      </c>
      <c r="H3485" t="s">
        <v>38</v>
      </c>
      <c r="I3485">
        <v>10</v>
      </c>
      <c r="J3485">
        <v>10</v>
      </c>
      <c r="K3485">
        <v>1</v>
      </c>
      <c r="L3485">
        <v>1</v>
      </c>
      <c r="M3485">
        <v>147858.03</v>
      </c>
      <c r="N3485">
        <v>293000</v>
      </c>
      <c r="O3485">
        <v>87900</v>
      </c>
      <c r="P3485">
        <v>20.700227500488101</v>
      </c>
      <c r="Q3485">
        <v>8</v>
      </c>
      <c r="R3485">
        <v>2344000</v>
      </c>
      <c r="S3485">
        <v>43282</v>
      </c>
      <c r="T3485">
        <v>43127</v>
      </c>
      <c r="U3485">
        <v>0.67700000000000005</v>
      </c>
      <c r="V3485">
        <v>1</v>
      </c>
      <c r="W3485">
        <v>147858.03</v>
      </c>
      <c r="X3485">
        <v>293000</v>
      </c>
      <c r="Y3485">
        <v>0</v>
      </c>
      <c r="Z3485">
        <v>44.490159309884099</v>
      </c>
      <c r="AA3485">
        <v>7</v>
      </c>
      <c r="AB3485">
        <v>2051000</v>
      </c>
      <c r="AC3485">
        <v>43319</v>
      </c>
      <c r="AD3485">
        <v>43127</v>
      </c>
      <c r="AE3485">
        <v>0.67700000000000005</v>
      </c>
      <c r="AF3485">
        <v>4</v>
      </c>
      <c r="AG3485">
        <v>591432.14</v>
      </c>
      <c r="AH3485">
        <v>1172000</v>
      </c>
      <c r="AI3485">
        <v>146500</v>
      </c>
      <c r="AJ3485">
        <v>36.560179991192598</v>
      </c>
      <c r="AK3485">
        <v>3</v>
      </c>
      <c r="AL3485">
        <v>879000</v>
      </c>
      <c r="AM3485">
        <v>43366</v>
      </c>
      <c r="AN3485">
        <v>43127</v>
      </c>
      <c r="AO3485">
        <v>2.8</v>
      </c>
      <c r="AP3485" t="s">
        <v>3873</v>
      </c>
      <c r="AQ3485">
        <v>0</v>
      </c>
      <c r="AR3485">
        <v>0</v>
      </c>
      <c r="AS3485">
        <v>0</v>
      </c>
      <c r="AT3485">
        <v>0</v>
      </c>
    </row>
    <row r="3486" spans="1:46" x14ac:dyDescent="0.25">
      <c r="A3486" t="s">
        <v>41</v>
      </c>
      <c r="B3486" t="s">
        <v>160</v>
      </c>
      <c r="C3486" t="s">
        <v>213</v>
      </c>
      <c r="D3486" t="s">
        <v>236</v>
      </c>
      <c r="E3486" t="s">
        <v>326</v>
      </c>
      <c r="F3486" t="s">
        <v>112</v>
      </c>
      <c r="H3486" t="s">
        <v>38</v>
      </c>
      <c r="I3486">
        <v>9</v>
      </c>
      <c r="J3486">
        <v>9</v>
      </c>
      <c r="K3486">
        <v>6</v>
      </c>
      <c r="L3486">
        <v>1</v>
      </c>
      <c r="M3486">
        <v>53535.42</v>
      </c>
      <c r="N3486">
        <v>109000</v>
      </c>
      <c r="O3486">
        <v>0</v>
      </c>
      <c r="P3486">
        <v>45.973429308232497</v>
      </c>
      <c r="Q3486">
        <v>27</v>
      </c>
      <c r="R3486">
        <v>2943000</v>
      </c>
      <c r="S3486">
        <v>43304</v>
      </c>
      <c r="T3486">
        <v>43251</v>
      </c>
      <c r="U3486">
        <v>0.67700000000000005</v>
      </c>
      <c r="V3486">
        <v>4</v>
      </c>
      <c r="W3486">
        <v>217937.55</v>
      </c>
      <c r="X3486">
        <v>436000</v>
      </c>
      <c r="Y3486">
        <v>68700</v>
      </c>
      <c r="Z3486">
        <v>34.731471566912198</v>
      </c>
      <c r="AA3486">
        <v>35</v>
      </c>
      <c r="AB3486">
        <v>3815000</v>
      </c>
      <c r="AC3486">
        <v>43336</v>
      </c>
      <c r="AD3486">
        <v>43328</v>
      </c>
      <c r="AE3486">
        <v>2.71</v>
      </c>
      <c r="AF3486">
        <v>3</v>
      </c>
      <c r="AG3486">
        <v>164402.13</v>
      </c>
      <c r="AH3486">
        <v>327000</v>
      </c>
      <c r="AI3486">
        <v>98100</v>
      </c>
      <c r="AJ3486">
        <v>20.995044526428501</v>
      </c>
      <c r="AK3486">
        <v>32</v>
      </c>
      <c r="AL3486">
        <v>3488000</v>
      </c>
      <c r="AM3486">
        <v>43372</v>
      </c>
      <c r="AN3486">
        <v>43328</v>
      </c>
      <c r="AO3486">
        <v>2.1</v>
      </c>
      <c r="AP3486" t="s">
        <v>3874</v>
      </c>
      <c r="AQ3486">
        <v>9</v>
      </c>
      <c r="AR3486">
        <v>0</v>
      </c>
      <c r="AS3486">
        <v>0</v>
      </c>
      <c r="AT3486">
        <v>0</v>
      </c>
    </row>
    <row r="3487" spans="1:46" x14ac:dyDescent="0.25">
      <c r="A3487" t="s">
        <v>41</v>
      </c>
      <c r="B3487" t="s">
        <v>163</v>
      </c>
      <c r="C3487" t="s">
        <v>216</v>
      </c>
      <c r="D3487" t="s">
        <v>236</v>
      </c>
      <c r="E3487" t="s">
        <v>326</v>
      </c>
      <c r="F3487" t="s">
        <v>112</v>
      </c>
      <c r="H3487" t="s">
        <v>38</v>
      </c>
      <c r="I3487">
        <v>9</v>
      </c>
      <c r="J3487">
        <v>9</v>
      </c>
      <c r="K3487">
        <v>6</v>
      </c>
      <c r="L3487">
        <v>7</v>
      </c>
      <c r="M3487">
        <v>450577.26</v>
      </c>
      <c r="N3487">
        <v>917000</v>
      </c>
      <c r="O3487">
        <v>275100</v>
      </c>
      <c r="P3487">
        <v>22.786261783154401</v>
      </c>
      <c r="Q3487">
        <v>44</v>
      </c>
      <c r="R3487">
        <v>5764000</v>
      </c>
      <c r="S3487">
        <v>43302</v>
      </c>
      <c r="T3487">
        <v>43106</v>
      </c>
      <c r="U3487">
        <v>4.742</v>
      </c>
      <c r="V3487">
        <v>15</v>
      </c>
      <c r="W3487">
        <v>965522.7</v>
      </c>
      <c r="X3487">
        <v>1965000</v>
      </c>
      <c r="Y3487">
        <v>589500</v>
      </c>
      <c r="Z3487">
        <v>22.786261694942201</v>
      </c>
      <c r="AA3487">
        <v>29</v>
      </c>
      <c r="AB3487">
        <v>3799000</v>
      </c>
      <c r="AC3487">
        <v>43340</v>
      </c>
      <c r="AD3487">
        <v>43106</v>
      </c>
      <c r="AE3487">
        <v>10.161</v>
      </c>
      <c r="AF3487">
        <v>8</v>
      </c>
      <c r="AG3487">
        <v>514945.44</v>
      </c>
      <c r="AH3487">
        <v>1048000</v>
      </c>
      <c r="AI3487">
        <v>235800</v>
      </c>
      <c r="AJ3487">
        <v>30.258558941274799</v>
      </c>
      <c r="AK3487">
        <v>21</v>
      </c>
      <c r="AL3487">
        <v>2751000</v>
      </c>
      <c r="AM3487">
        <v>43368</v>
      </c>
      <c r="AN3487">
        <v>43106</v>
      </c>
      <c r="AO3487">
        <v>5.6</v>
      </c>
      <c r="AP3487" t="s">
        <v>3875</v>
      </c>
      <c r="AQ3487">
        <v>30</v>
      </c>
      <c r="AR3487">
        <v>0</v>
      </c>
      <c r="AS3487">
        <v>0</v>
      </c>
      <c r="AT3487">
        <v>0</v>
      </c>
    </row>
    <row r="3488" spans="1:46" x14ac:dyDescent="0.25">
      <c r="A3488" t="s">
        <v>41</v>
      </c>
      <c r="B3488" t="s">
        <v>165</v>
      </c>
      <c r="C3488" t="s">
        <v>218</v>
      </c>
      <c r="D3488" t="s">
        <v>236</v>
      </c>
      <c r="E3488" t="s">
        <v>326</v>
      </c>
      <c r="F3488" t="s">
        <v>112</v>
      </c>
      <c r="H3488" t="s">
        <v>38</v>
      </c>
      <c r="I3488">
        <v>9</v>
      </c>
      <c r="J3488">
        <v>9</v>
      </c>
      <c r="K3488">
        <v>6</v>
      </c>
      <c r="L3488">
        <v>2</v>
      </c>
      <c r="M3488">
        <v>90559.32</v>
      </c>
      <c r="N3488">
        <v>168000</v>
      </c>
      <c r="O3488">
        <v>0</v>
      </c>
      <c r="P3488">
        <v>40.705207248740699</v>
      </c>
      <c r="Q3488">
        <v>17</v>
      </c>
      <c r="R3488">
        <v>1428000</v>
      </c>
      <c r="S3488">
        <v>43312</v>
      </c>
      <c r="T3488">
        <v>43217</v>
      </c>
      <c r="U3488">
        <v>1.355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17</v>
      </c>
      <c r="AB3488">
        <v>1428000</v>
      </c>
      <c r="AD3488">
        <v>43217</v>
      </c>
      <c r="AE3488">
        <v>0</v>
      </c>
      <c r="AF3488">
        <v>1</v>
      </c>
      <c r="AG3488">
        <v>45279.66</v>
      </c>
      <c r="AH3488">
        <v>84000</v>
      </c>
      <c r="AI3488">
        <v>0</v>
      </c>
      <c r="AJ3488">
        <v>40.705206860500901</v>
      </c>
      <c r="AK3488">
        <v>18</v>
      </c>
      <c r="AL3488">
        <v>1638000</v>
      </c>
      <c r="AM3488">
        <v>43345</v>
      </c>
      <c r="AN3488">
        <v>43217</v>
      </c>
      <c r="AO3488">
        <v>0.7</v>
      </c>
      <c r="AP3488" t="s">
        <v>3876</v>
      </c>
      <c r="AQ3488">
        <v>15</v>
      </c>
      <c r="AR3488">
        <v>0</v>
      </c>
      <c r="AS3488">
        <v>0</v>
      </c>
      <c r="AT3488">
        <v>0</v>
      </c>
    </row>
    <row r="3489" spans="1:46" x14ac:dyDescent="0.25">
      <c r="A3489" t="s">
        <v>41</v>
      </c>
      <c r="B3489" t="s">
        <v>170</v>
      </c>
      <c r="C3489" t="s">
        <v>223</v>
      </c>
      <c r="D3489" t="s">
        <v>236</v>
      </c>
      <c r="E3489" t="s">
        <v>326</v>
      </c>
      <c r="F3489" t="s">
        <v>112</v>
      </c>
      <c r="H3489" t="s">
        <v>38</v>
      </c>
      <c r="I3489">
        <v>9</v>
      </c>
      <c r="J3489">
        <v>9</v>
      </c>
      <c r="K3489">
        <v>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O3489">
        <v>0</v>
      </c>
      <c r="AP3489" t="s">
        <v>3877</v>
      </c>
      <c r="AQ3489">
        <v>0</v>
      </c>
      <c r="AR3489">
        <v>0</v>
      </c>
      <c r="AS3489">
        <v>0</v>
      </c>
      <c r="AT3489">
        <v>0</v>
      </c>
    </row>
    <row r="3490" spans="1:46" x14ac:dyDescent="0.25">
      <c r="A3490" t="s">
        <v>41</v>
      </c>
      <c r="B3490" t="s">
        <v>179</v>
      </c>
      <c r="C3490" t="s">
        <v>232</v>
      </c>
      <c r="D3490" t="s">
        <v>236</v>
      </c>
      <c r="E3490" t="s">
        <v>326</v>
      </c>
      <c r="F3490" t="s">
        <v>112</v>
      </c>
      <c r="H3490" t="s">
        <v>38</v>
      </c>
      <c r="I3490">
        <v>8</v>
      </c>
      <c r="J3490">
        <v>8</v>
      </c>
      <c r="K3490">
        <v>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1548000</v>
      </c>
      <c r="AD3490">
        <v>43340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6</v>
      </c>
      <c r="AL3490">
        <v>1548000</v>
      </c>
      <c r="AN3490">
        <v>43340</v>
      </c>
      <c r="AO3490">
        <v>0</v>
      </c>
      <c r="AP3490" t="s">
        <v>3878</v>
      </c>
      <c r="AQ3490">
        <v>2</v>
      </c>
      <c r="AR3490">
        <v>0</v>
      </c>
      <c r="AS3490">
        <v>0</v>
      </c>
      <c r="AT3490">
        <v>0</v>
      </c>
    </row>
    <row r="3491" spans="1:46" x14ac:dyDescent="0.25">
      <c r="A3491" t="s">
        <v>41</v>
      </c>
      <c r="B3491" t="s">
        <v>169</v>
      </c>
      <c r="C3491" t="s">
        <v>222</v>
      </c>
      <c r="D3491" t="s">
        <v>236</v>
      </c>
      <c r="E3491" t="s">
        <v>326</v>
      </c>
      <c r="F3491" t="s">
        <v>112</v>
      </c>
      <c r="H3491" t="s">
        <v>38</v>
      </c>
      <c r="I3491">
        <v>6</v>
      </c>
      <c r="J3491">
        <v>6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17</v>
      </c>
      <c r="R3491">
        <v>1173000</v>
      </c>
      <c r="T3491">
        <v>43294</v>
      </c>
      <c r="U3491">
        <v>0</v>
      </c>
      <c r="V3491">
        <v>8</v>
      </c>
      <c r="W3491">
        <v>267521.07</v>
      </c>
      <c r="X3491">
        <v>552000</v>
      </c>
      <c r="Y3491">
        <v>165600</v>
      </c>
      <c r="Z3491">
        <v>23.842345437765701</v>
      </c>
      <c r="AA3491">
        <v>9</v>
      </c>
      <c r="AB3491">
        <v>621000</v>
      </c>
      <c r="AC3491">
        <v>43329</v>
      </c>
      <c r="AD3491">
        <v>43294</v>
      </c>
      <c r="AE3491">
        <v>5.4189999999999996</v>
      </c>
      <c r="AF3491">
        <v>5</v>
      </c>
      <c r="AG3491">
        <v>167200.68</v>
      </c>
      <c r="AH3491">
        <v>345000</v>
      </c>
      <c r="AI3491">
        <v>82800</v>
      </c>
      <c r="AJ3491">
        <v>29.854787078344401</v>
      </c>
      <c r="AK3491">
        <v>6</v>
      </c>
      <c r="AL3491">
        <v>414000</v>
      </c>
      <c r="AM3491">
        <v>43358</v>
      </c>
      <c r="AN3491">
        <v>43294</v>
      </c>
      <c r="AO3491">
        <v>3.5</v>
      </c>
      <c r="AP3491" t="s">
        <v>3879</v>
      </c>
      <c r="AQ3491">
        <v>29</v>
      </c>
      <c r="AR3491">
        <v>0</v>
      </c>
      <c r="AS3491">
        <v>0</v>
      </c>
      <c r="AT3491">
        <v>0</v>
      </c>
    </row>
    <row r="3492" spans="1:46" x14ac:dyDescent="0.25">
      <c r="A3492" t="s">
        <v>41</v>
      </c>
      <c r="B3492" t="s">
        <v>159</v>
      </c>
      <c r="C3492" t="s">
        <v>212</v>
      </c>
      <c r="D3492" t="s">
        <v>236</v>
      </c>
      <c r="E3492" t="s">
        <v>326</v>
      </c>
      <c r="F3492" t="s">
        <v>112</v>
      </c>
      <c r="H3492" t="s">
        <v>38</v>
      </c>
      <c r="I3492">
        <v>6</v>
      </c>
      <c r="J3492">
        <v>6</v>
      </c>
      <c r="K3492">
        <v>1</v>
      </c>
      <c r="L3492">
        <v>2</v>
      </c>
      <c r="M3492">
        <v>73641.3</v>
      </c>
      <c r="N3492">
        <v>150000</v>
      </c>
      <c r="O3492">
        <v>0</v>
      </c>
      <c r="P3492">
        <v>45.996379855990298</v>
      </c>
      <c r="Q3492">
        <v>20</v>
      </c>
      <c r="R3492">
        <v>1500000</v>
      </c>
      <c r="S3492">
        <v>43295</v>
      </c>
      <c r="T3492">
        <v>43195</v>
      </c>
      <c r="U3492">
        <v>1.355</v>
      </c>
      <c r="V3492">
        <v>4</v>
      </c>
      <c r="W3492">
        <v>147282.6</v>
      </c>
      <c r="X3492">
        <v>300000</v>
      </c>
      <c r="Y3492">
        <v>90000</v>
      </c>
      <c r="Z3492">
        <v>22.851971465308502</v>
      </c>
      <c r="AA3492">
        <v>16</v>
      </c>
      <c r="AB3492">
        <v>1200000</v>
      </c>
      <c r="AC3492">
        <v>43337</v>
      </c>
      <c r="AD3492">
        <v>43195</v>
      </c>
      <c r="AE3492">
        <v>2.71</v>
      </c>
      <c r="AF3492">
        <v>1</v>
      </c>
      <c r="AG3492">
        <v>36820.65</v>
      </c>
      <c r="AH3492">
        <v>75000</v>
      </c>
      <c r="AI3492">
        <v>22500</v>
      </c>
      <c r="AJ3492">
        <v>22.851971869417302</v>
      </c>
      <c r="AK3492">
        <v>14</v>
      </c>
      <c r="AL3492">
        <v>1050000</v>
      </c>
      <c r="AM3492">
        <v>43352</v>
      </c>
      <c r="AN3492">
        <v>43195</v>
      </c>
      <c r="AO3492">
        <v>0.7</v>
      </c>
      <c r="AP3492" t="s">
        <v>3880</v>
      </c>
      <c r="AQ3492">
        <v>6</v>
      </c>
      <c r="AR3492">
        <v>0</v>
      </c>
      <c r="AS3492">
        <v>0</v>
      </c>
      <c r="AT3492">
        <v>0</v>
      </c>
    </row>
    <row r="3493" spans="1:46" x14ac:dyDescent="0.25">
      <c r="A3493" t="s">
        <v>41</v>
      </c>
      <c r="B3493" t="s">
        <v>175</v>
      </c>
      <c r="C3493" t="s">
        <v>228</v>
      </c>
      <c r="D3493" t="s">
        <v>236</v>
      </c>
      <c r="E3493" t="s">
        <v>326</v>
      </c>
      <c r="F3493" t="s">
        <v>112</v>
      </c>
      <c r="H3493" t="s">
        <v>38</v>
      </c>
      <c r="I3493">
        <v>4</v>
      </c>
      <c r="J3493">
        <v>4</v>
      </c>
      <c r="K3493">
        <v>1</v>
      </c>
      <c r="L3493">
        <v>2</v>
      </c>
      <c r="M3493">
        <v>127410.95</v>
      </c>
      <c r="N3493">
        <v>276000</v>
      </c>
      <c r="O3493">
        <v>0</v>
      </c>
      <c r="P3493">
        <v>49.220273569123002</v>
      </c>
      <c r="Q3493">
        <v>9</v>
      </c>
      <c r="R3493">
        <v>1242000</v>
      </c>
      <c r="S3493">
        <v>43290</v>
      </c>
      <c r="T3493">
        <v>43106</v>
      </c>
      <c r="U3493">
        <v>1.355</v>
      </c>
      <c r="V3493">
        <v>4</v>
      </c>
      <c r="W3493">
        <v>254821.9</v>
      </c>
      <c r="X3493">
        <v>552000</v>
      </c>
      <c r="Y3493">
        <v>165600</v>
      </c>
      <c r="Z3493">
        <v>27.457533587570499</v>
      </c>
      <c r="AA3493">
        <v>5</v>
      </c>
      <c r="AB3493">
        <v>690000</v>
      </c>
      <c r="AC3493">
        <v>43338</v>
      </c>
      <c r="AD3493">
        <v>43106</v>
      </c>
      <c r="AE3493">
        <v>2.71</v>
      </c>
      <c r="AF3493">
        <v>2</v>
      </c>
      <c r="AG3493">
        <v>127410.94</v>
      </c>
      <c r="AH3493">
        <v>276000</v>
      </c>
      <c r="AI3493">
        <v>82800</v>
      </c>
      <c r="AJ3493">
        <v>27.4575394876655</v>
      </c>
      <c r="AK3493">
        <v>3</v>
      </c>
      <c r="AL3493">
        <v>414000</v>
      </c>
      <c r="AM3493">
        <v>43352</v>
      </c>
      <c r="AN3493">
        <v>43106</v>
      </c>
      <c r="AO3493">
        <v>1.4</v>
      </c>
      <c r="AP3493" t="s">
        <v>3881</v>
      </c>
      <c r="AQ3493">
        <v>8</v>
      </c>
      <c r="AR3493">
        <v>0</v>
      </c>
      <c r="AS3493">
        <v>0</v>
      </c>
      <c r="AT3493">
        <v>0</v>
      </c>
    </row>
    <row r="3494" spans="1:46" x14ac:dyDescent="0.25">
      <c r="A3494" t="s">
        <v>41</v>
      </c>
      <c r="B3494" t="s">
        <v>181</v>
      </c>
      <c r="C3494" t="s">
        <v>234</v>
      </c>
      <c r="D3494" t="s">
        <v>236</v>
      </c>
      <c r="E3494" t="s">
        <v>326</v>
      </c>
      <c r="F3494" t="s">
        <v>112</v>
      </c>
      <c r="H3494" t="s">
        <v>38</v>
      </c>
      <c r="I3494">
        <v>3</v>
      </c>
      <c r="J3494">
        <v>3</v>
      </c>
      <c r="K3494">
        <v>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9</v>
      </c>
      <c r="R3494">
        <v>2970000</v>
      </c>
      <c r="T3494">
        <v>43251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9</v>
      </c>
      <c r="AB3494">
        <v>2970000</v>
      </c>
      <c r="AD3494">
        <v>43251</v>
      </c>
      <c r="AE3494">
        <v>0</v>
      </c>
      <c r="AF3494">
        <v>1</v>
      </c>
      <c r="AG3494">
        <v>166417.62</v>
      </c>
      <c r="AH3494">
        <v>330000</v>
      </c>
      <c r="AI3494">
        <v>99000</v>
      </c>
      <c r="AJ3494">
        <v>20.7535142857142</v>
      </c>
      <c r="AK3494">
        <v>9</v>
      </c>
      <c r="AL3494">
        <v>2970000</v>
      </c>
      <c r="AM3494">
        <v>43373</v>
      </c>
      <c r="AN3494">
        <v>43251</v>
      </c>
      <c r="AO3494">
        <v>0.7</v>
      </c>
      <c r="AP3494" t="s">
        <v>3882</v>
      </c>
      <c r="AQ3494">
        <v>5</v>
      </c>
      <c r="AR3494">
        <v>0</v>
      </c>
      <c r="AS3494">
        <v>0</v>
      </c>
      <c r="AT3494">
        <v>0</v>
      </c>
    </row>
    <row r="3495" spans="1:46" x14ac:dyDescent="0.25">
      <c r="A3495" t="s">
        <v>41</v>
      </c>
      <c r="B3495" t="s">
        <v>168</v>
      </c>
      <c r="C3495" t="s">
        <v>221</v>
      </c>
      <c r="D3495" t="s">
        <v>236</v>
      </c>
      <c r="E3495" t="s">
        <v>326</v>
      </c>
      <c r="F3495" t="s">
        <v>112</v>
      </c>
      <c r="H3495" t="s">
        <v>38</v>
      </c>
      <c r="I3495">
        <v>3</v>
      </c>
      <c r="J3495">
        <v>3</v>
      </c>
      <c r="K3495">
        <v>1</v>
      </c>
      <c r="L3495">
        <v>1</v>
      </c>
      <c r="M3495">
        <v>47855.59</v>
      </c>
      <c r="N3495">
        <v>86000</v>
      </c>
      <c r="O3495">
        <v>0</v>
      </c>
      <c r="P3495">
        <v>38.789361485556597</v>
      </c>
      <c r="Q3495">
        <v>6</v>
      </c>
      <c r="R3495">
        <v>516000</v>
      </c>
      <c r="S3495">
        <v>43289</v>
      </c>
      <c r="T3495">
        <v>43195</v>
      </c>
      <c r="U3495">
        <v>0.67700000000000005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6</v>
      </c>
      <c r="AB3495">
        <v>516000</v>
      </c>
      <c r="AD3495">
        <v>43195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18</v>
      </c>
      <c r="AL3495">
        <v>1548000</v>
      </c>
      <c r="AN3495">
        <v>43367</v>
      </c>
      <c r="AO3495">
        <v>0</v>
      </c>
      <c r="AP3495" t="s">
        <v>3883</v>
      </c>
      <c r="AQ3495">
        <v>0</v>
      </c>
      <c r="AR3495">
        <v>0</v>
      </c>
      <c r="AS3495">
        <v>0</v>
      </c>
      <c r="AT3495">
        <v>0</v>
      </c>
    </row>
    <row r="3496" spans="1:46" x14ac:dyDescent="0.25">
      <c r="A3496" t="s">
        <v>124</v>
      </c>
      <c r="B3496" t="s">
        <v>238</v>
      </c>
      <c r="C3496" t="s">
        <v>239</v>
      </c>
      <c r="D3496" t="s">
        <v>236</v>
      </c>
      <c r="E3496" t="s">
        <v>326</v>
      </c>
      <c r="F3496" t="s">
        <v>112</v>
      </c>
      <c r="H3496" t="s">
        <v>38</v>
      </c>
      <c r="I3496">
        <v>0</v>
      </c>
      <c r="J3496">
        <v>0</v>
      </c>
      <c r="K3496">
        <v>24</v>
      </c>
      <c r="L3496">
        <v>10</v>
      </c>
      <c r="M3496">
        <v>214033.85</v>
      </c>
      <c r="N3496">
        <v>590000</v>
      </c>
      <c r="O3496">
        <v>295000</v>
      </c>
      <c r="P3496">
        <v>20.190767742502199</v>
      </c>
      <c r="Q3496">
        <v>28</v>
      </c>
      <c r="R3496">
        <v>2604000</v>
      </c>
      <c r="S3496">
        <v>43310</v>
      </c>
      <c r="T3496">
        <v>43187</v>
      </c>
      <c r="U3496">
        <v>6.774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28</v>
      </c>
      <c r="AB3496">
        <v>1652000</v>
      </c>
      <c r="AD3496">
        <v>43187</v>
      </c>
      <c r="AE3496">
        <v>0</v>
      </c>
      <c r="AF3496">
        <v>2</v>
      </c>
      <c r="AG3496">
        <v>42806.77</v>
      </c>
      <c r="AH3496">
        <v>118000</v>
      </c>
      <c r="AI3496">
        <v>59000</v>
      </c>
      <c r="AJ3496">
        <v>20.1907683376897</v>
      </c>
      <c r="AK3496">
        <v>26</v>
      </c>
      <c r="AL3496">
        <v>1664000</v>
      </c>
      <c r="AM3496">
        <v>43353</v>
      </c>
      <c r="AN3496">
        <v>43187</v>
      </c>
      <c r="AO3496">
        <v>1.4</v>
      </c>
      <c r="AP3496" t="s">
        <v>3884</v>
      </c>
      <c r="AQ3496">
        <v>28</v>
      </c>
      <c r="AR3496">
        <v>0</v>
      </c>
      <c r="AS3496">
        <v>0</v>
      </c>
      <c r="AT3496">
        <v>0</v>
      </c>
    </row>
    <row r="3497" spans="1:46" x14ac:dyDescent="0.25">
      <c r="A3497" t="s">
        <v>41</v>
      </c>
      <c r="B3497" t="s">
        <v>148</v>
      </c>
      <c r="C3497" t="s">
        <v>201</v>
      </c>
      <c r="D3497" t="s">
        <v>236</v>
      </c>
      <c r="E3497" t="s">
        <v>326</v>
      </c>
      <c r="F3497" t="s">
        <v>112</v>
      </c>
      <c r="H3497" t="s">
        <v>38</v>
      </c>
      <c r="I3497">
        <v>0</v>
      </c>
      <c r="J3497">
        <v>0</v>
      </c>
      <c r="K3497">
        <v>6</v>
      </c>
      <c r="L3497">
        <v>2</v>
      </c>
      <c r="M3497">
        <v>68845.7</v>
      </c>
      <c r="N3497">
        <v>130000</v>
      </c>
      <c r="O3497">
        <v>0</v>
      </c>
      <c r="P3497">
        <v>41.745946064224498</v>
      </c>
      <c r="Q3497">
        <v>7</v>
      </c>
      <c r="R3497">
        <v>455000</v>
      </c>
      <c r="S3497">
        <v>43306</v>
      </c>
      <c r="T3497">
        <v>43195</v>
      </c>
      <c r="U3497">
        <v>1.355</v>
      </c>
      <c r="V3497">
        <v>7</v>
      </c>
      <c r="W3497">
        <v>240959.95</v>
      </c>
      <c r="X3497">
        <v>455000</v>
      </c>
      <c r="Y3497">
        <v>136500</v>
      </c>
      <c r="Z3497">
        <v>16.779923207566799</v>
      </c>
      <c r="AA3497">
        <v>0</v>
      </c>
      <c r="AB3497">
        <v>0</v>
      </c>
      <c r="AC3497">
        <v>43334</v>
      </c>
      <c r="AD3497">
        <v>43195</v>
      </c>
      <c r="AE3497">
        <v>4.742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N3497">
        <v>43195</v>
      </c>
      <c r="AO3497">
        <v>0</v>
      </c>
      <c r="AP3497" t="s">
        <v>3885</v>
      </c>
      <c r="AQ3497">
        <v>25</v>
      </c>
      <c r="AR3497">
        <v>0</v>
      </c>
      <c r="AS3497">
        <v>0</v>
      </c>
      <c r="AT3497">
        <v>0</v>
      </c>
    </row>
    <row r="3498" spans="1:46" x14ac:dyDescent="0.25">
      <c r="A3498" t="s">
        <v>44</v>
      </c>
      <c r="B3498" t="s">
        <v>131</v>
      </c>
      <c r="C3498" t="s">
        <v>184</v>
      </c>
      <c r="D3498" t="s">
        <v>236</v>
      </c>
      <c r="E3498" t="s">
        <v>327</v>
      </c>
      <c r="F3498" t="s">
        <v>58</v>
      </c>
      <c r="H3498" t="s">
        <v>38</v>
      </c>
      <c r="I3498">
        <v>120</v>
      </c>
      <c r="J3498">
        <v>120</v>
      </c>
      <c r="K3498">
        <v>24</v>
      </c>
      <c r="L3498">
        <v>163</v>
      </c>
      <c r="M3498">
        <v>2782662.37</v>
      </c>
      <c r="N3498">
        <v>6992700</v>
      </c>
      <c r="O3498">
        <v>3496350</v>
      </c>
      <c r="P3498">
        <v>12.4535985527764</v>
      </c>
      <c r="Q3498">
        <v>616</v>
      </c>
      <c r="R3498">
        <v>26426400</v>
      </c>
      <c r="S3498">
        <v>43312</v>
      </c>
      <c r="T3498">
        <v>43302</v>
      </c>
      <c r="U3498">
        <v>110.419</v>
      </c>
      <c r="V3498">
        <v>243</v>
      </c>
      <c r="W3498">
        <v>4148339.65</v>
      </c>
      <c r="X3498">
        <v>10424700</v>
      </c>
      <c r="Y3498">
        <v>5212350</v>
      </c>
      <c r="Z3498">
        <v>12.454581618655601</v>
      </c>
      <c r="AA3498">
        <v>372</v>
      </c>
      <c r="AB3498">
        <v>15958800</v>
      </c>
      <c r="AC3498">
        <v>43343</v>
      </c>
      <c r="AD3498">
        <v>43302</v>
      </c>
      <c r="AE3498">
        <v>164.613</v>
      </c>
      <c r="AF3498">
        <v>154</v>
      </c>
      <c r="AG3498">
        <v>2628989.06</v>
      </c>
      <c r="AH3498">
        <v>6701400</v>
      </c>
      <c r="AI3498">
        <v>3182700</v>
      </c>
      <c r="AJ3498">
        <v>17.813738999186398</v>
      </c>
      <c r="AK3498">
        <v>219</v>
      </c>
      <c r="AL3498">
        <v>10052100</v>
      </c>
      <c r="AM3498">
        <v>43373</v>
      </c>
      <c r="AN3498">
        <v>43375</v>
      </c>
      <c r="AO3498">
        <v>107.8</v>
      </c>
      <c r="AP3498" t="s">
        <v>3886</v>
      </c>
      <c r="AQ3498">
        <v>479</v>
      </c>
      <c r="AR3498">
        <v>0</v>
      </c>
      <c r="AS3498">
        <v>0</v>
      </c>
      <c r="AT3498">
        <v>0</v>
      </c>
    </row>
    <row r="3499" spans="1:46" x14ac:dyDescent="0.25">
      <c r="A3499" t="s">
        <v>44</v>
      </c>
      <c r="B3499" t="s">
        <v>134</v>
      </c>
      <c r="C3499" t="s">
        <v>187</v>
      </c>
      <c r="D3499" t="s">
        <v>236</v>
      </c>
      <c r="E3499" t="s">
        <v>327</v>
      </c>
      <c r="F3499" t="s">
        <v>58</v>
      </c>
      <c r="H3499" t="s">
        <v>38</v>
      </c>
      <c r="I3499">
        <v>98</v>
      </c>
      <c r="J3499">
        <v>98</v>
      </c>
      <c r="K3499">
        <v>36</v>
      </c>
      <c r="L3499">
        <v>206</v>
      </c>
      <c r="M3499">
        <v>2653561.36</v>
      </c>
      <c r="N3499">
        <v>5974000</v>
      </c>
      <c r="O3499">
        <v>2958000</v>
      </c>
      <c r="P3499">
        <v>3.2189159215371999</v>
      </c>
      <c r="Q3499">
        <v>339</v>
      </c>
      <c r="R3499">
        <v>9831000</v>
      </c>
      <c r="S3499">
        <v>43312</v>
      </c>
      <c r="T3499">
        <v>43294</v>
      </c>
      <c r="U3499">
        <v>139.548</v>
      </c>
      <c r="V3499">
        <v>221</v>
      </c>
      <c r="W3499">
        <v>2847785.83</v>
      </c>
      <c r="X3499">
        <v>6409000</v>
      </c>
      <c r="Y3499">
        <v>3204500</v>
      </c>
      <c r="Z3499">
        <v>2.2448302950379002</v>
      </c>
      <c r="AA3499">
        <v>474</v>
      </c>
      <c r="AB3499">
        <v>13746000</v>
      </c>
      <c r="AC3499">
        <v>43343</v>
      </c>
      <c r="AD3499">
        <v>43341</v>
      </c>
      <c r="AE3499">
        <v>149.71</v>
      </c>
      <c r="AF3499">
        <v>115</v>
      </c>
      <c r="AG3499">
        <v>1482432.73</v>
      </c>
      <c r="AH3499">
        <v>3385000</v>
      </c>
      <c r="AI3499">
        <v>1663500</v>
      </c>
      <c r="AJ3499">
        <v>5.2758638977635703</v>
      </c>
      <c r="AK3499">
        <v>538</v>
      </c>
      <c r="AL3499">
        <v>16678000</v>
      </c>
      <c r="AM3499">
        <v>43373</v>
      </c>
      <c r="AN3499">
        <v>43343</v>
      </c>
      <c r="AO3499">
        <v>80.5</v>
      </c>
      <c r="AP3499" t="s">
        <v>3887</v>
      </c>
      <c r="AQ3499">
        <v>190</v>
      </c>
      <c r="AR3499">
        <v>0</v>
      </c>
      <c r="AS3499">
        <v>0</v>
      </c>
      <c r="AT3499">
        <v>0</v>
      </c>
    </row>
    <row r="3500" spans="1:46" x14ac:dyDescent="0.25">
      <c r="A3500" t="s">
        <v>44</v>
      </c>
      <c r="B3500" t="s">
        <v>133</v>
      </c>
      <c r="C3500" t="s">
        <v>186</v>
      </c>
      <c r="D3500" t="s">
        <v>236</v>
      </c>
      <c r="E3500" t="s">
        <v>327</v>
      </c>
      <c r="F3500" t="s">
        <v>58</v>
      </c>
      <c r="H3500" t="s">
        <v>38</v>
      </c>
      <c r="I3500">
        <v>75</v>
      </c>
      <c r="J3500">
        <v>75</v>
      </c>
      <c r="K3500">
        <v>36</v>
      </c>
      <c r="L3500">
        <v>26</v>
      </c>
      <c r="M3500">
        <v>391485.88</v>
      </c>
      <c r="N3500">
        <v>1014000</v>
      </c>
      <c r="O3500">
        <v>487500</v>
      </c>
      <c r="P3500">
        <v>18.208078314751599</v>
      </c>
      <c r="Q3500">
        <v>85</v>
      </c>
      <c r="R3500">
        <v>3485000</v>
      </c>
      <c r="S3500">
        <v>43312</v>
      </c>
      <c r="T3500">
        <v>43225</v>
      </c>
      <c r="U3500">
        <v>17.613</v>
      </c>
      <c r="V3500">
        <v>62</v>
      </c>
      <c r="W3500">
        <v>957539.4</v>
      </c>
      <c r="X3500">
        <v>2542000</v>
      </c>
      <c r="Y3500">
        <v>1271000</v>
      </c>
      <c r="Z3500">
        <v>17.128769440255201</v>
      </c>
      <c r="AA3500">
        <v>203</v>
      </c>
      <c r="AB3500">
        <v>7917000</v>
      </c>
      <c r="AC3500">
        <v>43343</v>
      </c>
      <c r="AD3500">
        <v>43325</v>
      </c>
      <c r="AE3500">
        <v>42</v>
      </c>
      <c r="AF3500">
        <v>11</v>
      </c>
      <c r="AG3500">
        <v>173183.34</v>
      </c>
      <c r="AH3500">
        <v>429000</v>
      </c>
      <c r="AI3500">
        <v>167700</v>
      </c>
      <c r="AJ3500">
        <v>27.0946522635004</v>
      </c>
      <c r="AK3500">
        <v>192</v>
      </c>
      <c r="AL3500">
        <v>7488000</v>
      </c>
      <c r="AM3500">
        <v>43373</v>
      </c>
      <c r="AN3500">
        <v>43325</v>
      </c>
      <c r="AO3500">
        <v>7.7</v>
      </c>
      <c r="AP3500" t="s">
        <v>3888</v>
      </c>
      <c r="AQ3500">
        <v>12</v>
      </c>
      <c r="AR3500">
        <v>0</v>
      </c>
      <c r="AS3500">
        <v>0</v>
      </c>
      <c r="AT3500">
        <v>0</v>
      </c>
    </row>
    <row r="3501" spans="1:46" x14ac:dyDescent="0.25">
      <c r="A3501" t="s">
        <v>44</v>
      </c>
      <c r="B3501" t="s">
        <v>136</v>
      </c>
      <c r="C3501" t="s">
        <v>189</v>
      </c>
      <c r="D3501" t="s">
        <v>236</v>
      </c>
      <c r="E3501" t="s">
        <v>327</v>
      </c>
      <c r="F3501" t="s">
        <v>58</v>
      </c>
      <c r="H3501" t="s">
        <v>38</v>
      </c>
      <c r="I3501">
        <v>72</v>
      </c>
      <c r="J3501">
        <v>72</v>
      </c>
      <c r="K3501">
        <v>12</v>
      </c>
      <c r="L3501">
        <v>62</v>
      </c>
      <c r="M3501">
        <v>1363748.61</v>
      </c>
      <c r="N3501">
        <v>2542000</v>
      </c>
      <c r="O3501">
        <v>762600</v>
      </c>
      <c r="P3501">
        <v>15.694983103137</v>
      </c>
      <c r="Q3501">
        <v>135</v>
      </c>
      <c r="R3501">
        <v>5535000</v>
      </c>
      <c r="S3501">
        <v>43312</v>
      </c>
      <c r="T3501">
        <v>43305</v>
      </c>
      <c r="U3501">
        <v>42</v>
      </c>
      <c r="V3501">
        <v>78</v>
      </c>
      <c r="W3501">
        <v>1715137.86</v>
      </c>
      <c r="X3501">
        <v>3198000</v>
      </c>
      <c r="Y3501">
        <v>959400</v>
      </c>
      <c r="Z3501">
        <v>15.7218062144072</v>
      </c>
      <c r="AA3501">
        <v>57</v>
      </c>
      <c r="AB3501">
        <v>2337000</v>
      </c>
      <c r="AC3501">
        <v>43343</v>
      </c>
      <c r="AD3501">
        <v>43305</v>
      </c>
      <c r="AE3501">
        <v>52.838999999999999</v>
      </c>
      <c r="AF3501">
        <v>47</v>
      </c>
      <c r="AG3501">
        <v>1033412.51</v>
      </c>
      <c r="AH3501">
        <v>1927000</v>
      </c>
      <c r="AI3501">
        <v>565800</v>
      </c>
      <c r="AJ3501">
        <v>16.4888509096711</v>
      </c>
      <c r="AK3501">
        <v>153</v>
      </c>
      <c r="AL3501">
        <v>6273000</v>
      </c>
      <c r="AM3501">
        <v>43373</v>
      </c>
      <c r="AN3501">
        <v>43352</v>
      </c>
      <c r="AO3501">
        <v>32.9</v>
      </c>
      <c r="AP3501" t="s">
        <v>3889</v>
      </c>
      <c r="AQ3501">
        <v>83</v>
      </c>
      <c r="AR3501">
        <v>0</v>
      </c>
      <c r="AS3501">
        <v>0</v>
      </c>
      <c r="AT3501">
        <v>0</v>
      </c>
    </row>
    <row r="3502" spans="1:46" x14ac:dyDescent="0.25">
      <c r="A3502" t="s">
        <v>44</v>
      </c>
      <c r="B3502" t="s">
        <v>157</v>
      </c>
      <c r="C3502" t="s">
        <v>210</v>
      </c>
      <c r="D3502" t="s">
        <v>236</v>
      </c>
      <c r="E3502" t="s">
        <v>327</v>
      </c>
      <c r="F3502" t="s">
        <v>58</v>
      </c>
      <c r="H3502" t="s">
        <v>38</v>
      </c>
      <c r="I3502">
        <v>64</v>
      </c>
      <c r="J3502">
        <v>64</v>
      </c>
      <c r="K3502">
        <v>6</v>
      </c>
      <c r="L3502">
        <v>58</v>
      </c>
      <c r="M3502">
        <v>2644267.5499999998</v>
      </c>
      <c r="N3502">
        <v>4596500</v>
      </c>
      <c r="O3502">
        <v>1194150</v>
      </c>
      <c r="P3502">
        <v>14.5092567027922</v>
      </c>
      <c r="Q3502">
        <v>92</v>
      </c>
      <c r="R3502">
        <v>7718800</v>
      </c>
      <c r="S3502">
        <v>43312</v>
      </c>
      <c r="T3502">
        <v>43305</v>
      </c>
      <c r="U3502">
        <v>39.29</v>
      </c>
      <c r="V3502">
        <v>101</v>
      </c>
      <c r="W3502">
        <v>4737867.54</v>
      </c>
      <c r="X3502">
        <v>8071400</v>
      </c>
      <c r="Y3502">
        <v>2398320</v>
      </c>
      <c r="Z3502">
        <v>8.1336012617366897</v>
      </c>
      <c r="AA3502">
        <v>135</v>
      </c>
      <c r="AB3502">
        <v>10800000</v>
      </c>
      <c r="AC3502">
        <v>43343</v>
      </c>
      <c r="AD3502">
        <v>43340</v>
      </c>
      <c r="AE3502">
        <v>68.418999999999997</v>
      </c>
      <c r="AF3502">
        <v>54</v>
      </c>
      <c r="AG3502">
        <v>2581818.19</v>
      </c>
      <c r="AH3502">
        <v>4292800</v>
      </c>
      <c r="AI3502">
        <v>1126140</v>
      </c>
      <c r="AJ3502">
        <v>10.315600374547</v>
      </c>
      <c r="AK3502">
        <v>321</v>
      </c>
      <c r="AL3502">
        <v>25647900</v>
      </c>
      <c r="AM3502">
        <v>43373</v>
      </c>
      <c r="AN3502">
        <v>43357</v>
      </c>
      <c r="AO3502">
        <v>37.799999999999997</v>
      </c>
      <c r="AP3502" t="s">
        <v>3890</v>
      </c>
      <c r="AQ3502">
        <v>177</v>
      </c>
      <c r="AR3502">
        <v>0</v>
      </c>
      <c r="AS3502">
        <v>0</v>
      </c>
      <c r="AT3502">
        <v>0</v>
      </c>
    </row>
    <row r="3503" spans="1:46" x14ac:dyDescent="0.25">
      <c r="A3503" t="s">
        <v>44</v>
      </c>
      <c r="B3503" t="s">
        <v>137</v>
      </c>
      <c r="C3503" t="s">
        <v>190</v>
      </c>
      <c r="D3503" t="s">
        <v>236</v>
      </c>
      <c r="E3503" t="s">
        <v>327</v>
      </c>
      <c r="F3503" t="s">
        <v>58</v>
      </c>
      <c r="H3503" t="s">
        <v>38</v>
      </c>
      <c r="I3503">
        <v>58</v>
      </c>
      <c r="J3503">
        <v>58</v>
      </c>
      <c r="K3503">
        <v>36</v>
      </c>
      <c r="L3503">
        <v>16</v>
      </c>
      <c r="M3503">
        <v>207474.16</v>
      </c>
      <c r="N3503">
        <v>560000</v>
      </c>
      <c r="O3503">
        <v>280000</v>
      </c>
      <c r="P3503">
        <v>18.492294431263701</v>
      </c>
      <c r="Q3503">
        <v>60</v>
      </c>
      <c r="R3503">
        <v>2220000</v>
      </c>
      <c r="S3503">
        <v>43310</v>
      </c>
      <c r="T3503">
        <v>42958</v>
      </c>
      <c r="U3503">
        <v>10.839</v>
      </c>
      <c r="V3503">
        <v>39</v>
      </c>
      <c r="W3503">
        <v>505718.27</v>
      </c>
      <c r="X3503">
        <v>1443000</v>
      </c>
      <c r="Y3503">
        <v>721500</v>
      </c>
      <c r="Z3503">
        <v>22.898115464601702</v>
      </c>
      <c r="AA3503">
        <v>21</v>
      </c>
      <c r="AB3503">
        <v>735000</v>
      </c>
      <c r="AC3503">
        <v>43342</v>
      </c>
      <c r="AD3503">
        <v>42958</v>
      </c>
      <c r="AE3503">
        <v>26.419</v>
      </c>
      <c r="AF3503">
        <v>3</v>
      </c>
      <c r="AG3503">
        <v>39248.879999999997</v>
      </c>
      <c r="AH3503">
        <v>105000</v>
      </c>
      <c r="AI3503">
        <v>31500</v>
      </c>
      <c r="AJ3503">
        <v>41.260179751672901</v>
      </c>
      <c r="AK3503">
        <v>66</v>
      </c>
      <c r="AL3503">
        <v>2310000</v>
      </c>
      <c r="AM3503">
        <v>43364</v>
      </c>
      <c r="AN3503">
        <v>43320</v>
      </c>
      <c r="AO3503">
        <v>2.1</v>
      </c>
      <c r="AP3503" t="s">
        <v>3891</v>
      </c>
      <c r="AQ3503">
        <v>131</v>
      </c>
      <c r="AR3503">
        <v>0</v>
      </c>
      <c r="AS3503">
        <v>24</v>
      </c>
      <c r="AT3503">
        <v>0</v>
      </c>
    </row>
    <row r="3504" spans="1:46" x14ac:dyDescent="0.25">
      <c r="A3504" t="s">
        <v>44</v>
      </c>
      <c r="B3504" t="s">
        <v>149</v>
      </c>
      <c r="C3504" t="s">
        <v>202</v>
      </c>
      <c r="D3504" t="s">
        <v>236</v>
      </c>
      <c r="E3504" t="s">
        <v>327</v>
      </c>
      <c r="F3504" t="s">
        <v>58</v>
      </c>
      <c r="H3504" t="s">
        <v>38</v>
      </c>
      <c r="I3504">
        <v>51</v>
      </c>
      <c r="J3504">
        <v>51</v>
      </c>
      <c r="K3504">
        <v>12</v>
      </c>
      <c r="L3504">
        <v>4</v>
      </c>
      <c r="M3504">
        <v>117302.02</v>
      </c>
      <c r="N3504">
        <v>220000</v>
      </c>
      <c r="O3504">
        <v>49500</v>
      </c>
      <c r="P3504">
        <v>24.3212774193548</v>
      </c>
      <c r="Q3504">
        <v>10</v>
      </c>
      <c r="R3504">
        <v>550000</v>
      </c>
      <c r="S3504">
        <v>43312</v>
      </c>
      <c r="T3504">
        <v>42906</v>
      </c>
      <c r="U3504">
        <v>2.71</v>
      </c>
      <c r="V3504">
        <v>3</v>
      </c>
      <c r="W3504">
        <v>87976.52</v>
      </c>
      <c r="X3504">
        <v>165000</v>
      </c>
      <c r="Y3504">
        <v>0</v>
      </c>
      <c r="Z3504">
        <v>41.348986666666598</v>
      </c>
      <c r="AA3504">
        <v>7</v>
      </c>
      <c r="AB3504">
        <v>385000</v>
      </c>
      <c r="AC3504">
        <v>43334</v>
      </c>
      <c r="AD3504">
        <v>42906</v>
      </c>
      <c r="AE3504">
        <v>2.032</v>
      </c>
      <c r="AF3504">
        <v>1</v>
      </c>
      <c r="AG3504">
        <v>29325.5</v>
      </c>
      <c r="AH3504">
        <v>55000</v>
      </c>
      <c r="AI3504">
        <v>16500</v>
      </c>
      <c r="AJ3504">
        <v>16.2128571428571</v>
      </c>
      <c r="AK3504">
        <v>42</v>
      </c>
      <c r="AL3504">
        <v>2310000</v>
      </c>
      <c r="AM3504">
        <v>43345</v>
      </c>
      <c r="AN3504">
        <v>43206</v>
      </c>
      <c r="AO3504">
        <v>0.7</v>
      </c>
      <c r="AP3504" t="s">
        <v>3892</v>
      </c>
      <c r="AQ3504">
        <v>6</v>
      </c>
      <c r="AR3504">
        <v>0</v>
      </c>
      <c r="AS3504">
        <v>0</v>
      </c>
      <c r="AT3504">
        <v>0</v>
      </c>
    </row>
    <row r="3505" spans="1:46" x14ac:dyDescent="0.25">
      <c r="A3505" t="s">
        <v>44</v>
      </c>
      <c r="B3505" t="s">
        <v>141</v>
      </c>
      <c r="C3505" t="s">
        <v>194</v>
      </c>
      <c r="D3505" t="s">
        <v>236</v>
      </c>
      <c r="E3505" t="s">
        <v>327</v>
      </c>
      <c r="F3505" t="s">
        <v>58</v>
      </c>
      <c r="H3505" t="s">
        <v>38</v>
      </c>
      <c r="I3505">
        <v>46</v>
      </c>
      <c r="J3505">
        <v>46</v>
      </c>
      <c r="K3505">
        <v>36</v>
      </c>
      <c r="L3505">
        <v>5</v>
      </c>
      <c r="M3505">
        <v>117590.99</v>
      </c>
      <c r="N3505">
        <v>210000</v>
      </c>
      <c r="O3505">
        <v>37800</v>
      </c>
      <c r="P3505">
        <v>24.883804515436101</v>
      </c>
      <c r="Q3505">
        <v>111</v>
      </c>
      <c r="R3505">
        <v>4662000</v>
      </c>
      <c r="S3505">
        <v>43311</v>
      </c>
      <c r="T3505">
        <v>43309</v>
      </c>
      <c r="U3505">
        <v>3.387</v>
      </c>
      <c r="V3505">
        <v>38</v>
      </c>
      <c r="W3505">
        <v>920979.78</v>
      </c>
      <c r="X3505">
        <v>1596000</v>
      </c>
      <c r="Y3505">
        <v>466200</v>
      </c>
      <c r="Z3505">
        <v>10.3312304753346</v>
      </c>
      <c r="AA3505">
        <v>73</v>
      </c>
      <c r="AB3505">
        <v>3066000</v>
      </c>
      <c r="AC3505">
        <v>43341</v>
      </c>
      <c r="AD3505">
        <v>43309</v>
      </c>
      <c r="AE3505">
        <v>25.742000000000001</v>
      </c>
      <c r="AF3505">
        <v>32</v>
      </c>
      <c r="AG3505">
        <v>775561.92</v>
      </c>
      <c r="AH3505">
        <v>1344000</v>
      </c>
      <c r="AI3505">
        <v>403200</v>
      </c>
      <c r="AJ3505">
        <v>9.3199285425127307</v>
      </c>
      <c r="AK3505">
        <v>41</v>
      </c>
      <c r="AL3505">
        <v>1722000</v>
      </c>
      <c r="AM3505">
        <v>43366</v>
      </c>
      <c r="AN3505">
        <v>43309</v>
      </c>
      <c r="AO3505">
        <v>22.4</v>
      </c>
      <c r="AP3505" t="s">
        <v>3893</v>
      </c>
      <c r="AQ3505">
        <v>28</v>
      </c>
      <c r="AR3505">
        <v>0</v>
      </c>
      <c r="AS3505">
        <v>0</v>
      </c>
      <c r="AT3505">
        <v>0</v>
      </c>
    </row>
    <row r="3506" spans="1:46" x14ac:dyDescent="0.25">
      <c r="A3506" t="s">
        <v>44</v>
      </c>
      <c r="B3506" t="s">
        <v>145</v>
      </c>
      <c r="C3506" t="s">
        <v>198</v>
      </c>
      <c r="D3506" t="s">
        <v>236</v>
      </c>
      <c r="E3506" t="s">
        <v>327</v>
      </c>
      <c r="F3506" t="s">
        <v>58</v>
      </c>
      <c r="H3506" t="s">
        <v>38</v>
      </c>
      <c r="I3506">
        <v>39</v>
      </c>
      <c r="J3506">
        <v>39</v>
      </c>
      <c r="K3506">
        <v>12</v>
      </c>
      <c r="L3506">
        <v>10</v>
      </c>
      <c r="M3506">
        <v>225368.92</v>
      </c>
      <c r="N3506">
        <v>380000</v>
      </c>
      <c r="O3506">
        <v>114000</v>
      </c>
      <c r="P3506">
        <v>6.8023263858629104</v>
      </c>
      <c r="Q3506">
        <v>67</v>
      </c>
      <c r="R3506">
        <v>2546000</v>
      </c>
      <c r="S3506">
        <v>43311</v>
      </c>
      <c r="T3506">
        <v>43294</v>
      </c>
      <c r="U3506">
        <v>6.774</v>
      </c>
      <c r="V3506">
        <v>10</v>
      </c>
      <c r="W3506">
        <v>233393.4</v>
      </c>
      <c r="X3506">
        <v>380000</v>
      </c>
      <c r="Y3506">
        <v>91200</v>
      </c>
      <c r="Z3506">
        <v>11.1036220375629</v>
      </c>
      <c r="AA3506">
        <v>57</v>
      </c>
      <c r="AB3506">
        <v>2166000</v>
      </c>
      <c r="AC3506">
        <v>43343</v>
      </c>
      <c r="AD3506">
        <v>43294</v>
      </c>
      <c r="AE3506">
        <v>6.774</v>
      </c>
      <c r="AF3506">
        <v>8</v>
      </c>
      <c r="AG3506">
        <v>186714.72</v>
      </c>
      <c r="AH3506">
        <v>304000</v>
      </c>
      <c r="AI3506">
        <v>91200</v>
      </c>
      <c r="AJ3506">
        <v>3.4839321040505902</v>
      </c>
      <c r="AK3506">
        <v>49</v>
      </c>
      <c r="AL3506">
        <v>1862000</v>
      </c>
      <c r="AM3506">
        <v>43372</v>
      </c>
      <c r="AN3506">
        <v>43294</v>
      </c>
      <c r="AO3506">
        <v>5.6</v>
      </c>
      <c r="AP3506" t="s">
        <v>3894</v>
      </c>
      <c r="AQ3506">
        <v>13</v>
      </c>
      <c r="AR3506">
        <v>24</v>
      </c>
      <c r="AS3506">
        <v>0</v>
      </c>
      <c r="AT3506">
        <v>0</v>
      </c>
    </row>
    <row r="3507" spans="1:46" x14ac:dyDescent="0.25">
      <c r="A3507" t="s">
        <v>44</v>
      </c>
      <c r="B3507" t="s">
        <v>139</v>
      </c>
      <c r="C3507" t="s">
        <v>192</v>
      </c>
      <c r="D3507" t="s">
        <v>236</v>
      </c>
      <c r="E3507" t="s">
        <v>327</v>
      </c>
      <c r="F3507" t="s">
        <v>58</v>
      </c>
      <c r="H3507" t="s">
        <v>38</v>
      </c>
      <c r="I3507">
        <v>39</v>
      </c>
      <c r="J3507">
        <v>39</v>
      </c>
      <c r="K3507">
        <v>36</v>
      </c>
      <c r="L3507">
        <v>15</v>
      </c>
      <c r="M3507">
        <v>290099.96999999997</v>
      </c>
      <c r="N3507">
        <v>510000</v>
      </c>
      <c r="O3507">
        <v>122400</v>
      </c>
      <c r="P3507">
        <v>17.670287066739199</v>
      </c>
      <c r="Q3507">
        <v>48</v>
      </c>
      <c r="R3507">
        <v>1632000</v>
      </c>
      <c r="S3507">
        <v>43310</v>
      </c>
      <c r="T3507">
        <v>43299</v>
      </c>
      <c r="U3507">
        <v>10.161</v>
      </c>
      <c r="V3507">
        <v>25</v>
      </c>
      <c r="W3507">
        <v>503250.33</v>
      </c>
      <c r="X3507">
        <v>850000</v>
      </c>
      <c r="Y3507">
        <v>255000</v>
      </c>
      <c r="Z3507">
        <v>6.9621238811828299</v>
      </c>
      <c r="AA3507">
        <v>95</v>
      </c>
      <c r="AB3507">
        <v>3230000</v>
      </c>
      <c r="AC3507">
        <v>43343</v>
      </c>
      <c r="AD3507">
        <v>43319</v>
      </c>
      <c r="AE3507">
        <v>16.934999999999999</v>
      </c>
      <c r="AF3507">
        <v>21</v>
      </c>
      <c r="AG3507">
        <v>423643.58</v>
      </c>
      <c r="AH3507">
        <v>714000</v>
      </c>
      <c r="AI3507">
        <v>118995</v>
      </c>
      <c r="AJ3507">
        <v>21.679996249900402</v>
      </c>
      <c r="AK3507">
        <v>74</v>
      </c>
      <c r="AL3507">
        <v>2516000</v>
      </c>
      <c r="AM3507">
        <v>43373</v>
      </c>
      <c r="AN3507">
        <v>43319</v>
      </c>
      <c r="AO3507">
        <v>14.7</v>
      </c>
      <c r="AP3507" t="s">
        <v>3895</v>
      </c>
      <c r="AQ3507">
        <v>10</v>
      </c>
      <c r="AR3507">
        <v>0</v>
      </c>
      <c r="AS3507">
        <v>0</v>
      </c>
      <c r="AT3507">
        <v>0</v>
      </c>
    </row>
    <row r="3508" spans="1:46" x14ac:dyDescent="0.25">
      <c r="A3508" t="s">
        <v>44</v>
      </c>
      <c r="B3508" t="s">
        <v>138</v>
      </c>
      <c r="C3508" t="s">
        <v>191</v>
      </c>
      <c r="D3508" t="s">
        <v>236</v>
      </c>
      <c r="E3508" t="s">
        <v>327</v>
      </c>
      <c r="F3508" t="s">
        <v>58</v>
      </c>
      <c r="H3508" t="s">
        <v>38</v>
      </c>
      <c r="I3508">
        <v>39</v>
      </c>
      <c r="J3508">
        <v>39</v>
      </c>
      <c r="K3508">
        <v>36</v>
      </c>
      <c r="L3508">
        <v>3</v>
      </c>
      <c r="M3508">
        <v>40628.79</v>
      </c>
      <c r="N3508">
        <v>75000</v>
      </c>
      <c r="O3508">
        <v>0</v>
      </c>
      <c r="P3508">
        <v>40.411107841096197</v>
      </c>
      <c r="Q3508">
        <v>53</v>
      </c>
      <c r="R3508">
        <v>1325000</v>
      </c>
      <c r="S3508">
        <v>43302</v>
      </c>
      <c r="T3508">
        <v>43299</v>
      </c>
      <c r="U3508">
        <v>2.032</v>
      </c>
      <c r="V3508">
        <v>52</v>
      </c>
      <c r="W3508">
        <v>734815.98</v>
      </c>
      <c r="X3508">
        <v>1300000</v>
      </c>
      <c r="Y3508">
        <v>330000</v>
      </c>
      <c r="Z3508">
        <v>16.670352800686501</v>
      </c>
      <c r="AA3508">
        <v>1</v>
      </c>
      <c r="AB3508">
        <v>25000</v>
      </c>
      <c r="AC3508">
        <v>43342</v>
      </c>
      <c r="AD3508">
        <v>43299</v>
      </c>
      <c r="AE3508">
        <v>35.225999999999999</v>
      </c>
      <c r="AF3508">
        <v>1</v>
      </c>
      <c r="AG3508">
        <v>14131.07</v>
      </c>
      <c r="AH3508">
        <v>25000</v>
      </c>
      <c r="AI3508">
        <v>7500</v>
      </c>
      <c r="AJ3508">
        <v>11.176131936136301</v>
      </c>
      <c r="AK3508">
        <v>0</v>
      </c>
      <c r="AL3508">
        <v>0</v>
      </c>
      <c r="AM3508">
        <v>43345</v>
      </c>
      <c r="AN3508">
        <v>43299</v>
      </c>
      <c r="AO3508">
        <v>0.7</v>
      </c>
      <c r="AP3508" t="s">
        <v>3896</v>
      </c>
      <c r="AQ3508">
        <v>50</v>
      </c>
      <c r="AR3508">
        <v>0</v>
      </c>
      <c r="AS3508">
        <v>0</v>
      </c>
      <c r="AT3508">
        <v>0</v>
      </c>
    </row>
    <row r="3509" spans="1:46" x14ac:dyDescent="0.25">
      <c r="A3509" t="s">
        <v>44</v>
      </c>
      <c r="B3509" t="s">
        <v>140</v>
      </c>
      <c r="C3509" t="s">
        <v>193</v>
      </c>
      <c r="D3509" t="s">
        <v>236</v>
      </c>
      <c r="E3509" t="s">
        <v>327</v>
      </c>
      <c r="F3509" t="s">
        <v>58</v>
      </c>
      <c r="H3509" t="s">
        <v>38</v>
      </c>
      <c r="I3509">
        <v>39</v>
      </c>
      <c r="J3509">
        <v>39</v>
      </c>
      <c r="K3509">
        <v>36</v>
      </c>
      <c r="L3509">
        <v>7</v>
      </c>
      <c r="M3509">
        <v>141866.97</v>
      </c>
      <c r="N3509">
        <v>259000</v>
      </c>
      <c r="O3509">
        <v>44400</v>
      </c>
      <c r="P3509">
        <v>27.281609006189001</v>
      </c>
      <c r="Q3509">
        <v>122</v>
      </c>
      <c r="R3509">
        <v>4514000</v>
      </c>
      <c r="S3509">
        <v>43304</v>
      </c>
      <c r="T3509">
        <v>43224</v>
      </c>
      <c r="U3509">
        <v>4.742</v>
      </c>
      <c r="V3509">
        <v>10</v>
      </c>
      <c r="W3509">
        <v>202667.1</v>
      </c>
      <c r="X3509">
        <v>370000</v>
      </c>
      <c r="Y3509">
        <v>111000</v>
      </c>
      <c r="Z3509">
        <v>13.9251697180022</v>
      </c>
      <c r="AA3509">
        <v>112</v>
      </c>
      <c r="AB3509">
        <v>4144000</v>
      </c>
      <c r="AC3509">
        <v>43335</v>
      </c>
      <c r="AD3509">
        <v>43224</v>
      </c>
      <c r="AE3509">
        <v>6.774</v>
      </c>
      <c r="AF3509">
        <v>4</v>
      </c>
      <c r="AG3509">
        <v>81066.84</v>
      </c>
      <c r="AH3509">
        <v>148000</v>
      </c>
      <c r="AI3509">
        <v>33300</v>
      </c>
      <c r="AJ3509">
        <v>22.254991950100202</v>
      </c>
      <c r="AK3509">
        <v>108</v>
      </c>
      <c r="AL3509">
        <v>3996000</v>
      </c>
      <c r="AM3509">
        <v>43361</v>
      </c>
      <c r="AN3509">
        <v>43224</v>
      </c>
      <c r="AO3509">
        <v>2.8</v>
      </c>
      <c r="AP3509" t="s">
        <v>3897</v>
      </c>
      <c r="AQ3509">
        <v>47</v>
      </c>
      <c r="AR3509">
        <v>0</v>
      </c>
      <c r="AS3509">
        <v>0</v>
      </c>
      <c r="AT3509">
        <v>0</v>
      </c>
    </row>
    <row r="3510" spans="1:46" x14ac:dyDescent="0.25">
      <c r="A3510" t="s">
        <v>44</v>
      </c>
      <c r="B3510" t="s">
        <v>142</v>
      </c>
      <c r="C3510" t="s">
        <v>195</v>
      </c>
      <c r="D3510" t="s">
        <v>236</v>
      </c>
      <c r="E3510" t="s">
        <v>327</v>
      </c>
      <c r="F3510" t="s">
        <v>58</v>
      </c>
      <c r="H3510" t="s">
        <v>38</v>
      </c>
      <c r="I3510">
        <v>39</v>
      </c>
      <c r="J3510">
        <v>39</v>
      </c>
      <c r="K3510">
        <v>36</v>
      </c>
      <c r="L3510">
        <v>3</v>
      </c>
      <c r="M3510">
        <v>42049.5</v>
      </c>
      <c r="N3510">
        <v>105000</v>
      </c>
      <c r="O3510">
        <v>52500</v>
      </c>
      <c r="P3510">
        <v>11.896286217735501</v>
      </c>
      <c r="Q3510">
        <v>69</v>
      </c>
      <c r="R3510">
        <v>2553000</v>
      </c>
      <c r="S3510">
        <v>43312</v>
      </c>
      <c r="T3510">
        <v>43308</v>
      </c>
      <c r="U3510">
        <v>2.032</v>
      </c>
      <c r="V3510">
        <v>46</v>
      </c>
      <c r="W3510">
        <v>644759</v>
      </c>
      <c r="X3510">
        <v>1612000</v>
      </c>
      <c r="Y3510">
        <v>806000</v>
      </c>
      <c r="Z3510">
        <v>12.005595566250999</v>
      </c>
      <c r="AA3510">
        <v>83</v>
      </c>
      <c r="AB3510">
        <v>2905000</v>
      </c>
      <c r="AC3510">
        <v>43337</v>
      </c>
      <c r="AD3510">
        <v>43313</v>
      </c>
      <c r="AE3510">
        <v>31.161000000000001</v>
      </c>
      <c r="AF3510">
        <v>1</v>
      </c>
      <c r="AG3510">
        <v>14016.5</v>
      </c>
      <c r="AH3510">
        <v>35000</v>
      </c>
      <c r="AI3510">
        <v>0</v>
      </c>
      <c r="AJ3510">
        <v>55.948143108867697</v>
      </c>
      <c r="AK3510">
        <v>82</v>
      </c>
      <c r="AL3510">
        <v>2870000</v>
      </c>
      <c r="AM3510">
        <v>43364</v>
      </c>
      <c r="AN3510">
        <v>43313</v>
      </c>
      <c r="AO3510">
        <v>0.7</v>
      </c>
      <c r="AP3510" t="s">
        <v>3898</v>
      </c>
      <c r="AQ3510">
        <v>141</v>
      </c>
      <c r="AR3510">
        <v>0</v>
      </c>
      <c r="AS3510">
        <v>36</v>
      </c>
      <c r="AT3510">
        <v>0</v>
      </c>
    </row>
    <row r="3511" spans="1:46" x14ac:dyDescent="0.25">
      <c r="A3511" t="s">
        <v>44</v>
      </c>
      <c r="B3511" t="s">
        <v>144</v>
      </c>
      <c r="C3511" t="s">
        <v>197</v>
      </c>
      <c r="D3511" t="s">
        <v>236</v>
      </c>
      <c r="E3511" t="s">
        <v>327</v>
      </c>
      <c r="F3511" t="s">
        <v>58</v>
      </c>
      <c r="H3511" t="s">
        <v>38</v>
      </c>
      <c r="I3511">
        <v>31</v>
      </c>
      <c r="J3511">
        <v>31</v>
      </c>
      <c r="K3511">
        <v>25</v>
      </c>
      <c r="L3511">
        <v>3</v>
      </c>
      <c r="M3511">
        <v>50819.16</v>
      </c>
      <c r="N3511">
        <v>99000</v>
      </c>
      <c r="O3511">
        <v>0</v>
      </c>
      <c r="P3511">
        <v>43.534266666666603</v>
      </c>
      <c r="Q3511">
        <v>17</v>
      </c>
      <c r="R3511">
        <v>561000</v>
      </c>
      <c r="S3511">
        <v>43290</v>
      </c>
      <c r="T3511">
        <v>43244</v>
      </c>
      <c r="U3511">
        <v>2.032</v>
      </c>
      <c r="V3511">
        <v>1</v>
      </c>
      <c r="W3511">
        <v>16939.72</v>
      </c>
      <c r="X3511">
        <v>33000</v>
      </c>
      <c r="Y3511">
        <v>0</v>
      </c>
      <c r="Z3511">
        <v>43.534266666666603</v>
      </c>
      <c r="AA3511">
        <v>16</v>
      </c>
      <c r="AB3511">
        <v>528000</v>
      </c>
      <c r="AC3511">
        <v>43337</v>
      </c>
      <c r="AD3511">
        <v>43244</v>
      </c>
      <c r="AE3511">
        <v>0.67700000000000005</v>
      </c>
      <c r="AF3511">
        <v>1</v>
      </c>
      <c r="AG3511">
        <v>16939.72</v>
      </c>
      <c r="AH3511">
        <v>33000</v>
      </c>
      <c r="AI3511">
        <v>0</v>
      </c>
      <c r="AJ3511">
        <v>43.534266666666603</v>
      </c>
      <c r="AK3511">
        <v>15</v>
      </c>
      <c r="AL3511">
        <v>495000</v>
      </c>
      <c r="AM3511">
        <v>43344</v>
      </c>
      <c r="AN3511">
        <v>43244</v>
      </c>
      <c r="AO3511">
        <v>0.7</v>
      </c>
      <c r="AP3511" t="s">
        <v>3899</v>
      </c>
      <c r="AQ3511">
        <v>11</v>
      </c>
      <c r="AR3511">
        <v>0</v>
      </c>
      <c r="AS3511">
        <v>0</v>
      </c>
      <c r="AT3511">
        <v>0</v>
      </c>
    </row>
    <row r="3512" spans="1:46" x14ac:dyDescent="0.25">
      <c r="A3512" t="s">
        <v>44</v>
      </c>
      <c r="B3512" t="s">
        <v>155</v>
      </c>
      <c r="C3512" t="s">
        <v>208</v>
      </c>
      <c r="D3512" t="s">
        <v>236</v>
      </c>
      <c r="E3512" t="s">
        <v>327</v>
      </c>
      <c r="F3512" t="s">
        <v>58</v>
      </c>
      <c r="H3512" t="s">
        <v>38</v>
      </c>
      <c r="I3512">
        <v>29</v>
      </c>
      <c r="J3512">
        <v>29</v>
      </c>
      <c r="K3512">
        <v>12</v>
      </c>
      <c r="L3512">
        <v>20</v>
      </c>
      <c r="M3512">
        <v>1703391.47</v>
      </c>
      <c r="N3512">
        <v>3016000</v>
      </c>
      <c r="O3512">
        <v>904800</v>
      </c>
      <c r="P3512">
        <v>11.248076105236001</v>
      </c>
      <c r="Q3512">
        <v>79</v>
      </c>
      <c r="R3512">
        <v>12324000</v>
      </c>
      <c r="S3512">
        <v>43312</v>
      </c>
      <c r="T3512">
        <v>43309</v>
      </c>
      <c r="U3512">
        <v>13.548</v>
      </c>
      <c r="V3512">
        <v>15</v>
      </c>
      <c r="W3512">
        <v>1300072.5</v>
      </c>
      <c r="X3512">
        <v>2256000</v>
      </c>
      <c r="Y3512">
        <v>536400</v>
      </c>
      <c r="Z3512">
        <v>16.836488122267301</v>
      </c>
      <c r="AA3512">
        <v>64</v>
      </c>
      <c r="AB3512">
        <v>9536000</v>
      </c>
      <c r="AC3512">
        <v>43335</v>
      </c>
      <c r="AD3512">
        <v>43309</v>
      </c>
      <c r="AE3512">
        <v>10.161</v>
      </c>
      <c r="AF3512">
        <v>23</v>
      </c>
      <c r="AG3512">
        <v>1993613.44</v>
      </c>
      <c r="AH3512">
        <v>3427000</v>
      </c>
      <c r="AI3512">
        <v>938700</v>
      </c>
      <c r="AJ3512">
        <v>11.868553466698801</v>
      </c>
      <c r="AK3512">
        <v>53</v>
      </c>
      <c r="AL3512">
        <v>7897000</v>
      </c>
      <c r="AM3512">
        <v>43373</v>
      </c>
      <c r="AN3512">
        <v>43309</v>
      </c>
      <c r="AO3512">
        <v>16.100000000000001</v>
      </c>
      <c r="AP3512" t="s">
        <v>3900</v>
      </c>
      <c r="AQ3512">
        <v>2</v>
      </c>
      <c r="AR3512">
        <v>0</v>
      </c>
      <c r="AS3512">
        <v>0</v>
      </c>
      <c r="AT3512">
        <v>0</v>
      </c>
    </row>
    <row r="3513" spans="1:46" x14ac:dyDescent="0.25">
      <c r="A3513" t="s">
        <v>44</v>
      </c>
      <c r="B3513" t="s">
        <v>147</v>
      </c>
      <c r="C3513" t="s">
        <v>200</v>
      </c>
      <c r="D3513" t="s">
        <v>236</v>
      </c>
      <c r="E3513" t="s">
        <v>327</v>
      </c>
      <c r="F3513" t="s">
        <v>58</v>
      </c>
      <c r="H3513" t="s">
        <v>38</v>
      </c>
      <c r="I3513">
        <v>28</v>
      </c>
      <c r="J3513">
        <v>28</v>
      </c>
      <c r="K3513">
        <v>25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23</v>
      </c>
      <c r="R3513">
        <v>736000</v>
      </c>
      <c r="T3513">
        <v>43244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23</v>
      </c>
      <c r="AB3513">
        <v>736000</v>
      </c>
      <c r="AD3513">
        <v>43244</v>
      </c>
      <c r="AE3513">
        <v>0</v>
      </c>
      <c r="AF3513">
        <v>1</v>
      </c>
      <c r="AG3513">
        <v>16939.72</v>
      </c>
      <c r="AH3513">
        <v>32000</v>
      </c>
      <c r="AI3513">
        <v>0</v>
      </c>
      <c r="AJ3513">
        <v>41.769712318030301</v>
      </c>
      <c r="AK3513">
        <v>22</v>
      </c>
      <c r="AL3513">
        <v>704000</v>
      </c>
      <c r="AM3513">
        <v>43368</v>
      </c>
      <c r="AN3513">
        <v>43244</v>
      </c>
      <c r="AO3513">
        <v>0.7</v>
      </c>
      <c r="AP3513" t="s">
        <v>3901</v>
      </c>
      <c r="AQ3513">
        <v>21</v>
      </c>
      <c r="AR3513">
        <v>0</v>
      </c>
      <c r="AS3513">
        <v>0</v>
      </c>
      <c r="AT3513">
        <v>0</v>
      </c>
    </row>
    <row r="3514" spans="1:46" x14ac:dyDescent="0.25">
      <c r="A3514" t="s">
        <v>44</v>
      </c>
      <c r="B3514" t="s">
        <v>152</v>
      </c>
      <c r="C3514" t="s">
        <v>205</v>
      </c>
      <c r="D3514" t="s">
        <v>236</v>
      </c>
      <c r="E3514" t="s">
        <v>327</v>
      </c>
      <c r="F3514" t="s">
        <v>58</v>
      </c>
      <c r="H3514" t="s">
        <v>38</v>
      </c>
      <c r="I3514">
        <v>27</v>
      </c>
      <c r="J3514">
        <v>27</v>
      </c>
      <c r="K3514">
        <v>12</v>
      </c>
      <c r="L3514">
        <v>12</v>
      </c>
      <c r="M3514">
        <v>737087.61</v>
      </c>
      <c r="N3514">
        <v>1302000</v>
      </c>
      <c r="O3514">
        <v>390600</v>
      </c>
      <c r="P3514">
        <v>11.038361799957</v>
      </c>
      <c r="Q3514">
        <v>23</v>
      </c>
      <c r="R3514">
        <v>2576000</v>
      </c>
      <c r="S3514">
        <v>43312</v>
      </c>
      <c r="T3514">
        <v>43297</v>
      </c>
      <c r="U3514">
        <v>8.1289999999999996</v>
      </c>
      <c r="V3514">
        <v>11</v>
      </c>
      <c r="W3514">
        <v>690186.81</v>
      </c>
      <c r="X3514">
        <v>1197000</v>
      </c>
      <c r="Y3514">
        <v>224700</v>
      </c>
      <c r="Z3514">
        <v>21.916539039193999</v>
      </c>
      <c r="AA3514">
        <v>120</v>
      </c>
      <c r="AB3514">
        <v>12840000</v>
      </c>
      <c r="AC3514">
        <v>43334</v>
      </c>
      <c r="AD3514">
        <v>43340</v>
      </c>
      <c r="AE3514">
        <v>7.452</v>
      </c>
      <c r="AF3514">
        <v>14</v>
      </c>
      <c r="AG3514">
        <v>880531.07</v>
      </c>
      <c r="AH3514">
        <v>1498000</v>
      </c>
      <c r="AI3514">
        <v>449400</v>
      </c>
      <c r="AJ3514">
        <v>7.6307288501709101</v>
      </c>
      <c r="AK3514">
        <v>82</v>
      </c>
      <c r="AL3514">
        <v>8774000</v>
      </c>
      <c r="AM3514">
        <v>43373</v>
      </c>
      <c r="AN3514">
        <v>43340</v>
      </c>
      <c r="AO3514">
        <v>9.8000000000000007</v>
      </c>
      <c r="AP3514" t="s">
        <v>3902</v>
      </c>
      <c r="AQ3514">
        <v>21</v>
      </c>
      <c r="AR3514">
        <v>0</v>
      </c>
      <c r="AS3514">
        <v>0</v>
      </c>
      <c r="AT3514">
        <v>0</v>
      </c>
    </row>
    <row r="3515" spans="1:46" x14ac:dyDescent="0.25">
      <c r="A3515" t="s">
        <v>44</v>
      </c>
      <c r="B3515" t="s">
        <v>143</v>
      </c>
      <c r="C3515" t="s">
        <v>196</v>
      </c>
      <c r="D3515" t="s">
        <v>236</v>
      </c>
      <c r="E3515" t="s">
        <v>327</v>
      </c>
      <c r="F3515" t="s">
        <v>58</v>
      </c>
      <c r="H3515" t="s">
        <v>38</v>
      </c>
      <c r="I3515">
        <v>27</v>
      </c>
      <c r="J3515">
        <v>27</v>
      </c>
      <c r="K3515">
        <v>24</v>
      </c>
      <c r="L3515">
        <v>5</v>
      </c>
      <c r="M3515">
        <v>131369.23000000001</v>
      </c>
      <c r="N3515">
        <v>240000</v>
      </c>
      <c r="O3515">
        <v>43200</v>
      </c>
      <c r="P3515">
        <v>26.572076764953199</v>
      </c>
      <c r="Q3515">
        <v>9</v>
      </c>
      <c r="R3515">
        <v>432000</v>
      </c>
      <c r="S3515">
        <v>43308</v>
      </c>
      <c r="T3515">
        <v>43140</v>
      </c>
      <c r="U3515">
        <v>3.387</v>
      </c>
      <c r="V3515">
        <v>9</v>
      </c>
      <c r="W3515">
        <v>236464.6</v>
      </c>
      <c r="X3515">
        <v>432000</v>
      </c>
      <c r="Y3515">
        <v>129600</v>
      </c>
      <c r="Z3515">
        <v>13.9844378591321</v>
      </c>
      <c r="AA3515">
        <v>0</v>
      </c>
      <c r="AB3515">
        <v>0</v>
      </c>
      <c r="AC3515">
        <v>43337</v>
      </c>
      <c r="AD3515">
        <v>43140</v>
      </c>
      <c r="AE3515">
        <v>6.0970000000000004</v>
      </c>
      <c r="AF3515">
        <v>1</v>
      </c>
      <c r="AG3515">
        <v>27883.08</v>
      </c>
      <c r="AH3515">
        <v>48000</v>
      </c>
      <c r="AI3515">
        <v>0</v>
      </c>
      <c r="AJ3515">
        <v>36.101275532489304</v>
      </c>
      <c r="AK3515">
        <v>23</v>
      </c>
      <c r="AL3515">
        <v>1104000</v>
      </c>
      <c r="AM3515">
        <v>43368</v>
      </c>
      <c r="AN3515">
        <v>43364</v>
      </c>
      <c r="AO3515">
        <v>0.7</v>
      </c>
      <c r="AP3515" t="s">
        <v>3903</v>
      </c>
      <c r="AQ3515">
        <v>0</v>
      </c>
      <c r="AR3515">
        <v>24</v>
      </c>
      <c r="AS3515">
        <v>0</v>
      </c>
      <c r="AT3515">
        <v>0</v>
      </c>
    </row>
    <row r="3516" spans="1:46" x14ac:dyDescent="0.25">
      <c r="A3516" t="s">
        <v>44</v>
      </c>
      <c r="B3516" t="s">
        <v>169</v>
      </c>
      <c r="C3516" t="s">
        <v>222</v>
      </c>
      <c r="D3516" t="s">
        <v>236</v>
      </c>
      <c r="E3516" t="s">
        <v>327</v>
      </c>
      <c r="F3516" t="s">
        <v>58</v>
      </c>
      <c r="H3516" t="s">
        <v>38</v>
      </c>
      <c r="I3516">
        <v>27</v>
      </c>
      <c r="J3516">
        <v>27</v>
      </c>
      <c r="K3516">
        <v>1</v>
      </c>
      <c r="L3516">
        <v>1</v>
      </c>
      <c r="M3516">
        <v>33717.39</v>
      </c>
      <c r="N3516">
        <v>62000</v>
      </c>
      <c r="O3516">
        <v>0</v>
      </c>
      <c r="P3516">
        <v>40.178823807605298</v>
      </c>
      <c r="Q3516">
        <v>59</v>
      </c>
      <c r="R3516">
        <v>3658000</v>
      </c>
      <c r="S3516">
        <v>43309</v>
      </c>
      <c r="T3516">
        <v>43201</v>
      </c>
      <c r="U3516">
        <v>0.67700000000000005</v>
      </c>
      <c r="V3516">
        <v>7</v>
      </c>
      <c r="W3516">
        <v>236021.73</v>
      </c>
      <c r="X3516">
        <v>434000</v>
      </c>
      <c r="Y3516">
        <v>130200</v>
      </c>
      <c r="Z3516">
        <v>14.541177363094899</v>
      </c>
      <c r="AA3516">
        <v>52</v>
      </c>
      <c r="AB3516">
        <v>3224000</v>
      </c>
      <c r="AC3516">
        <v>43338</v>
      </c>
      <c r="AD3516">
        <v>43201</v>
      </c>
      <c r="AE3516">
        <v>4.742</v>
      </c>
      <c r="AF3516">
        <v>3</v>
      </c>
      <c r="AG3516">
        <v>101152.17</v>
      </c>
      <c r="AH3516">
        <v>186000</v>
      </c>
      <c r="AI3516">
        <v>18600</v>
      </c>
      <c r="AJ3516">
        <v>33.532026802308202</v>
      </c>
      <c r="AK3516">
        <v>49</v>
      </c>
      <c r="AL3516">
        <v>3038000</v>
      </c>
      <c r="AM3516">
        <v>43363</v>
      </c>
      <c r="AN3516">
        <v>43201</v>
      </c>
      <c r="AO3516">
        <v>2.1</v>
      </c>
      <c r="AP3516" t="s">
        <v>3904</v>
      </c>
      <c r="AQ3516">
        <v>27</v>
      </c>
      <c r="AR3516">
        <v>0</v>
      </c>
      <c r="AS3516">
        <v>0</v>
      </c>
      <c r="AT3516">
        <v>0</v>
      </c>
    </row>
    <row r="3517" spans="1:46" x14ac:dyDescent="0.25">
      <c r="A3517" t="s">
        <v>44</v>
      </c>
      <c r="B3517" t="s">
        <v>159</v>
      </c>
      <c r="C3517" t="s">
        <v>212</v>
      </c>
      <c r="D3517" t="s">
        <v>236</v>
      </c>
      <c r="E3517" t="s">
        <v>327</v>
      </c>
      <c r="F3517" t="s">
        <v>58</v>
      </c>
      <c r="H3517" t="s">
        <v>38</v>
      </c>
      <c r="I3517">
        <v>27</v>
      </c>
      <c r="J3517">
        <v>27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3</v>
      </c>
      <c r="R3517">
        <v>204000</v>
      </c>
      <c r="T3517">
        <v>43005</v>
      </c>
      <c r="U3517">
        <v>0</v>
      </c>
      <c r="V3517">
        <v>3</v>
      </c>
      <c r="W3517">
        <v>118056.96000000001</v>
      </c>
      <c r="X3517">
        <v>204000</v>
      </c>
      <c r="Y3517">
        <v>61200</v>
      </c>
      <c r="Z3517">
        <v>9.0597648332496199</v>
      </c>
      <c r="AA3517">
        <v>24</v>
      </c>
      <c r="AB3517">
        <v>1632000</v>
      </c>
      <c r="AC3517">
        <v>43338</v>
      </c>
      <c r="AD3517">
        <v>43319</v>
      </c>
      <c r="AE3517">
        <v>2.032</v>
      </c>
      <c r="AF3517">
        <v>6</v>
      </c>
      <c r="AG3517">
        <v>236113.92000000001</v>
      </c>
      <c r="AH3517">
        <v>408000</v>
      </c>
      <c r="AI3517">
        <v>122400</v>
      </c>
      <c r="AJ3517">
        <v>9.0597648332496199</v>
      </c>
      <c r="AK3517">
        <v>18</v>
      </c>
      <c r="AL3517">
        <v>1224000</v>
      </c>
      <c r="AM3517">
        <v>43373</v>
      </c>
      <c r="AN3517">
        <v>43319</v>
      </c>
      <c r="AO3517">
        <v>4.2</v>
      </c>
      <c r="AP3517" t="s">
        <v>3905</v>
      </c>
      <c r="AQ3517">
        <v>20</v>
      </c>
      <c r="AR3517">
        <v>0</v>
      </c>
      <c r="AS3517">
        <v>0</v>
      </c>
      <c r="AT3517">
        <v>0</v>
      </c>
    </row>
    <row r="3518" spans="1:46" x14ac:dyDescent="0.25">
      <c r="A3518" t="s">
        <v>44</v>
      </c>
      <c r="B3518" t="s">
        <v>146</v>
      </c>
      <c r="C3518" t="s">
        <v>199</v>
      </c>
      <c r="D3518" t="s">
        <v>236</v>
      </c>
      <c r="E3518" t="s">
        <v>327</v>
      </c>
      <c r="F3518" t="s">
        <v>58</v>
      </c>
      <c r="H3518" t="s">
        <v>38</v>
      </c>
      <c r="I3518">
        <v>27</v>
      </c>
      <c r="J3518">
        <v>27</v>
      </c>
      <c r="K3518">
        <v>24</v>
      </c>
      <c r="L3518">
        <v>10</v>
      </c>
      <c r="M3518">
        <v>308451.8</v>
      </c>
      <c r="N3518">
        <v>560000</v>
      </c>
      <c r="O3518">
        <v>190400</v>
      </c>
      <c r="P3518">
        <v>8.1988690476190396</v>
      </c>
      <c r="Q3518">
        <v>52</v>
      </c>
      <c r="R3518">
        <v>2912000</v>
      </c>
      <c r="S3518">
        <v>43303</v>
      </c>
      <c r="T3518">
        <v>43140</v>
      </c>
      <c r="U3518">
        <v>6.774</v>
      </c>
      <c r="V3518">
        <v>4</v>
      </c>
      <c r="W3518">
        <v>123380.72</v>
      </c>
      <c r="X3518">
        <v>224000</v>
      </c>
      <c r="Y3518">
        <v>67200</v>
      </c>
      <c r="Z3518">
        <v>13.4446482351892</v>
      </c>
      <c r="AA3518">
        <v>47</v>
      </c>
      <c r="AB3518">
        <v>2632000</v>
      </c>
      <c r="AC3518">
        <v>43325</v>
      </c>
      <c r="AD3518">
        <v>43140</v>
      </c>
      <c r="AE3518">
        <v>2.71</v>
      </c>
      <c r="AF3518">
        <v>2</v>
      </c>
      <c r="AG3518">
        <v>61676.06</v>
      </c>
      <c r="AH3518">
        <v>112000</v>
      </c>
      <c r="AI3518">
        <v>16800</v>
      </c>
      <c r="AJ3518">
        <v>28.7356453322707</v>
      </c>
      <c r="AK3518">
        <v>22</v>
      </c>
      <c r="AL3518">
        <v>1232000</v>
      </c>
      <c r="AM3518">
        <v>43361</v>
      </c>
      <c r="AN3518">
        <v>43140</v>
      </c>
      <c r="AO3518">
        <v>1.4</v>
      </c>
      <c r="AP3518" t="s">
        <v>3906</v>
      </c>
      <c r="AQ3518">
        <v>64</v>
      </c>
      <c r="AR3518">
        <v>0</v>
      </c>
      <c r="AS3518">
        <v>12</v>
      </c>
      <c r="AT3518">
        <v>0</v>
      </c>
    </row>
    <row r="3519" spans="1:46" x14ac:dyDescent="0.25">
      <c r="A3519" t="s">
        <v>44</v>
      </c>
      <c r="B3519" t="s">
        <v>151</v>
      </c>
      <c r="C3519" t="s">
        <v>204</v>
      </c>
      <c r="D3519" t="s">
        <v>236</v>
      </c>
      <c r="E3519" t="s">
        <v>327</v>
      </c>
      <c r="F3519" t="s">
        <v>58</v>
      </c>
      <c r="H3519" t="s">
        <v>38</v>
      </c>
      <c r="I3519">
        <v>24</v>
      </c>
      <c r="J3519">
        <v>24</v>
      </c>
      <c r="K3519">
        <v>12</v>
      </c>
      <c r="L3519">
        <v>13</v>
      </c>
      <c r="M3519">
        <v>725934.64</v>
      </c>
      <c r="N3519">
        <v>1257000</v>
      </c>
      <c r="O3519">
        <v>377100</v>
      </c>
      <c r="P3519">
        <v>9.2478572668203292</v>
      </c>
      <c r="Q3519">
        <v>71</v>
      </c>
      <c r="R3519">
        <v>7029000</v>
      </c>
      <c r="S3519">
        <v>43311</v>
      </c>
      <c r="T3519">
        <v>43308</v>
      </c>
      <c r="U3519">
        <v>8.8059999999999992</v>
      </c>
      <c r="V3519">
        <v>16</v>
      </c>
      <c r="W3519">
        <v>893458.09</v>
      </c>
      <c r="X3519">
        <v>1524000</v>
      </c>
      <c r="Y3519">
        <v>427500</v>
      </c>
      <c r="Z3519">
        <v>10.3690014755368</v>
      </c>
      <c r="AA3519">
        <v>127</v>
      </c>
      <c r="AB3519">
        <v>12065000</v>
      </c>
      <c r="AC3519">
        <v>43338</v>
      </c>
      <c r="AD3519">
        <v>43333</v>
      </c>
      <c r="AE3519">
        <v>10.839</v>
      </c>
      <c r="AF3519">
        <v>19</v>
      </c>
      <c r="AG3519">
        <v>1060981.6599999999</v>
      </c>
      <c r="AH3519">
        <v>1805000</v>
      </c>
      <c r="AI3519">
        <v>541500</v>
      </c>
      <c r="AJ3519">
        <v>7.6311970217234002</v>
      </c>
      <c r="AK3519">
        <v>132</v>
      </c>
      <c r="AL3519">
        <v>12540000</v>
      </c>
      <c r="AM3519">
        <v>43373</v>
      </c>
      <c r="AN3519">
        <v>43333</v>
      </c>
      <c r="AO3519">
        <v>13.3</v>
      </c>
      <c r="AP3519" t="s">
        <v>3907</v>
      </c>
      <c r="AQ3519">
        <v>39</v>
      </c>
      <c r="AR3519">
        <v>0</v>
      </c>
      <c r="AS3519">
        <v>24</v>
      </c>
      <c r="AT3519">
        <v>0</v>
      </c>
    </row>
    <row r="3520" spans="1:46" x14ac:dyDescent="0.25">
      <c r="A3520" t="s">
        <v>44</v>
      </c>
      <c r="B3520" t="s">
        <v>164</v>
      </c>
      <c r="C3520" t="s">
        <v>217</v>
      </c>
      <c r="D3520" t="s">
        <v>236</v>
      </c>
      <c r="E3520" t="s">
        <v>327</v>
      </c>
      <c r="F3520" t="s">
        <v>58</v>
      </c>
      <c r="H3520" t="s">
        <v>38</v>
      </c>
      <c r="I3520">
        <v>24</v>
      </c>
      <c r="J3520">
        <v>24</v>
      </c>
      <c r="K3520">
        <v>6</v>
      </c>
      <c r="L3520">
        <v>2</v>
      </c>
      <c r="M3520">
        <v>113390.64</v>
      </c>
      <c r="N3520">
        <v>206000</v>
      </c>
      <c r="O3520">
        <v>30900</v>
      </c>
      <c r="P3520">
        <v>28.766588153930901</v>
      </c>
      <c r="Q3520">
        <v>57</v>
      </c>
      <c r="R3520">
        <v>5871000</v>
      </c>
      <c r="S3520">
        <v>43307</v>
      </c>
      <c r="T3520">
        <v>43200</v>
      </c>
      <c r="U3520">
        <v>1.355</v>
      </c>
      <c r="V3520">
        <v>26</v>
      </c>
      <c r="W3520">
        <v>1498837.03</v>
      </c>
      <c r="X3520">
        <v>2678000</v>
      </c>
      <c r="Y3520">
        <v>795300</v>
      </c>
      <c r="Z3520">
        <v>12.4278571964657</v>
      </c>
      <c r="AA3520">
        <v>55</v>
      </c>
      <c r="AB3520">
        <v>5665000</v>
      </c>
      <c r="AC3520">
        <v>43343</v>
      </c>
      <c r="AD3520">
        <v>43319</v>
      </c>
      <c r="AE3520">
        <v>17.613</v>
      </c>
      <c r="AF3520">
        <v>15</v>
      </c>
      <c r="AG3520">
        <v>864788.5</v>
      </c>
      <c r="AH3520">
        <v>1545000</v>
      </c>
      <c r="AI3520">
        <v>401700</v>
      </c>
      <c r="AJ3520">
        <v>16.796348260927601</v>
      </c>
      <c r="AK3520">
        <v>75</v>
      </c>
      <c r="AL3520">
        <v>7725000</v>
      </c>
      <c r="AM3520">
        <v>43373</v>
      </c>
      <c r="AN3520">
        <v>43319</v>
      </c>
      <c r="AO3520">
        <v>10.5</v>
      </c>
      <c r="AP3520" t="s">
        <v>3908</v>
      </c>
      <c r="AQ3520">
        <v>24</v>
      </c>
      <c r="AR3520">
        <v>0</v>
      </c>
      <c r="AS3520">
        <v>12</v>
      </c>
      <c r="AT3520">
        <v>0</v>
      </c>
    </row>
    <row r="3521" spans="1:46" x14ac:dyDescent="0.25">
      <c r="A3521" t="s">
        <v>44</v>
      </c>
      <c r="B3521" t="s">
        <v>163</v>
      </c>
      <c r="C3521" t="s">
        <v>216</v>
      </c>
      <c r="D3521" t="s">
        <v>236</v>
      </c>
      <c r="E3521" t="s">
        <v>327</v>
      </c>
      <c r="F3521" t="s">
        <v>58</v>
      </c>
      <c r="H3521" t="s">
        <v>38</v>
      </c>
      <c r="I3521">
        <v>21</v>
      </c>
      <c r="J3521">
        <v>21</v>
      </c>
      <c r="K3521">
        <v>6</v>
      </c>
      <c r="L3521">
        <v>17</v>
      </c>
      <c r="M3521">
        <v>1140986.54</v>
      </c>
      <c r="N3521">
        <v>2023000</v>
      </c>
      <c r="O3521">
        <v>571200</v>
      </c>
      <c r="P3521">
        <v>13.549718017144199</v>
      </c>
      <c r="Q3521">
        <v>138</v>
      </c>
      <c r="R3521">
        <v>16422000</v>
      </c>
      <c r="S3521">
        <v>43309</v>
      </c>
      <c r="T3521">
        <v>43311</v>
      </c>
      <c r="U3521">
        <v>11.516</v>
      </c>
      <c r="V3521">
        <v>57</v>
      </c>
      <c r="W3521">
        <v>3900025.24</v>
      </c>
      <c r="X3521">
        <v>6783000</v>
      </c>
      <c r="Y3521">
        <v>2034900</v>
      </c>
      <c r="Z3521">
        <v>9.6474850055440502</v>
      </c>
      <c r="AA3521">
        <v>81</v>
      </c>
      <c r="AB3521">
        <v>9639000</v>
      </c>
      <c r="AC3521">
        <v>43343</v>
      </c>
      <c r="AD3521">
        <v>43311</v>
      </c>
      <c r="AE3521">
        <v>38.613</v>
      </c>
      <c r="AF3521">
        <v>13</v>
      </c>
      <c r="AG3521">
        <v>891355.93</v>
      </c>
      <c r="AH3521">
        <v>1547000</v>
      </c>
      <c r="AI3521">
        <v>357000</v>
      </c>
      <c r="AJ3521">
        <v>17.605754383595599</v>
      </c>
      <c r="AK3521">
        <v>104</v>
      </c>
      <c r="AL3521">
        <v>12376000</v>
      </c>
      <c r="AM3521">
        <v>43373</v>
      </c>
      <c r="AN3521">
        <v>43343</v>
      </c>
      <c r="AO3521">
        <v>9.1</v>
      </c>
      <c r="AP3521" t="s">
        <v>3909</v>
      </c>
      <c r="AQ3521">
        <v>87</v>
      </c>
      <c r="AR3521">
        <v>0</v>
      </c>
      <c r="AS3521">
        <v>0</v>
      </c>
      <c r="AT3521">
        <v>0</v>
      </c>
    </row>
    <row r="3522" spans="1:46" x14ac:dyDescent="0.25">
      <c r="A3522" t="s">
        <v>44</v>
      </c>
      <c r="B3522" t="s">
        <v>162</v>
      </c>
      <c r="C3522" t="s">
        <v>215</v>
      </c>
      <c r="D3522" t="s">
        <v>236</v>
      </c>
      <c r="E3522" t="s">
        <v>327</v>
      </c>
      <c r="F3522" t="s">
        <v>58</v>
      </c>
      <c r="H3522" t="s">
        <v>38</v>
      </c>
      <c r="I3522">
        <v>18</v>
      </c>
      <c r="J3522">
        <v>18</v>
      </c>
      <c r="K3522">
        <v>6</v>
      </c>
      <c r="L3522">
        <v>5</v>
      </c>
      <c r="M3522">
        <v>385073.13</v>
      </c>
      <c r="N3522">
        <v>615000</v>
      </c>
      <c r="O3522">
        <v>184500</v>
      </c>
      <c r="P3522">
        <v>1.60733022216708</v>
      </c>
      <c r="Q3522">
        <v>19</v>
      </c>
      <c r="R3522">
        <v>2470000</v>
      </c>
      <c r="S3522">
        <v>43311</v>
      </c>
      <c r="T3522">
        <v>43301</v>
      </c>
      <c r="U3522">
        <v>3.387</v>
      </c>
      <c r="V3522">
        <v>9</v>
      </c>
      <c r="W3522">
        <v>693131.63</v>
      </c>
      <c r="X3522">
        <v>1170000</v>
      </c>
      <c r="Y3522">
        <v>351000</v>
      </c>
      <c r="Z3522">
        <v>6.9053977369319899</v>
      </c>
      <c r="AA3522">
        <v>10</v>
      </c>
      <c r="AB3522">
        <v>1230000</v>
      </c>
      <c r="AC3522">
        <v>43338</v>
      </c>
      <c r="AD3522">
        <v>43301</v>
      </c>
      <c r="AE3522">
        <v>6.0970000000000004</v>
      </c>
      <c r="AF3522">
        <v>5</v>
      </c>
      <c r="AG3522">
        <v>385073.12</v>
      </c>
      <c r="AH3522">
        <v>615000</v>
      </c>
      <c r="AI3522">
        <v>184500</v>
      </c>
      <c r="AJ3522">
        <v>1.6073327773355</v>
      </c>
      <c r="AK3522">
        <v>5</v>
      </c>
      <c r="AL3522">
        <v>615000</v>
      </c>
      <c r="AM3522">
        <v>43364</v>
      </c>
      <c r="AN3522">
        <v>43375</v>
      </c>
      <c r="AO3522">
        <v>3.5</v>
      </c>
      <c r="AP3522" t="s">
        <v>3910</v>
      </c>
      <c r="AQ3522">
        <v>0</v>
      </c>
      <c r="AR3522">
        <v>6</v>
      </c>
      <c r="AS3522">
        <v>0</v>
      </c>
      <c r="AT3522">
        <v>0</v>
      </c>
    </row>
    <row r="3523" spans="1:46" x14ac:dyDescent="0.25">
      <c r="A3523" t="s">
        <v>44</v>
      </c>
      <c r="B3523" t="s">
        <v>153</v>
      </c>
      <c r="C3523" t="s">
        <v>206</v>
      </c>
      <c r="D3523" t="s">
        <v>236</v>
      </c>
      <c r="E3523" t="s">
        <v>327</v>
      </c>
      <c r="F3523" t="s">
        <v>58</v>
      </c>
      <c r="H3523" t="s">
        <v>38</v>
      </c>
      <c r="I3523">
        <v>17</v>
      </c>
      <c r="J3523">
        <v>17</v>
      </c>
      <c r="K3523">
        <v>12</v>
      </c>
      <c r="L3523">
        <v>16</v>
      </c>
      <c r="M3523">
        <v>1149562.02</v>
      </c>
      <c r="N3523">
        <v>2056000</v>
      </c>
      <c r="O3523">
        <v>616800</v>
      </c>
      <c r="P3523">
        <v>12.137422015602301</v>
      </c>
      <c r="Q3523">
        <v>51</v>
      </c>
      <c r="R3523">
        <v>6732000</v>
      </c>
      <c r="S3523">
        <v>43312</v>
      </c>
      <c r="T3523">
        <v>43298</v>
      </c>
      <c r="U3523">
        <v>10.839</v>
      </c>
      <c r="V3523">
        <v>8</v>
      </c>
      <c r="W3523">
        <v>592042.72</v>
      </c>
      <c r="X3523">
        <v>1008000</v>
      </c>
      <c r="Y3523">
        <v>302400</v>
      </c>
      <c r="Z3523">
        <v>7.7030906375447001</v>
      </c>
      <c r="AA3523">
        <v>79</v>
      </c>
      <c r="AB3523">
        <v>9954000</v>
      </c>
      <c r="AC3523">
        <v>43331</v>
      </c>
      <c r="AD3523">
        <v>43333</v>
      </c>
      <c r="AE3523">
        <v>5.4189999999999996</v>
      </c>
      <c r="AF3523">
        <v>24</v>
      </c>
      <c r="AG3523">
        <v>1778311.69</v>
      </c>
      <c r="AH3523">
        <v>3024000</v>
      </c>
      <c r="AI3523">
        <v>869400</v>
      </c>
      <c r="AJ3523">
        <v>9.2108577588585998</v>
      </c>
      <c r="AK3523">
        <v>55</v>
      </c>
      <c r="AL3523">
        <v>6930000</v>
      </c>
      <c r="AM3523">
        <v>43373</v>
      </c>
      <c r="AN3523">
        <v>43333</v>
      </c>
      <c r="AO3523">
        <v>16.8</v>
      </c>
      <c r="AP3523" t="s">
        <v>3911</v>
      </c>
      <c r="AQ3523">
        <v>30</v>
      </c>
      <c r="AR3523">
        <v>0</v>
      </c>
      <c r="AS3523">
        <v>0</v>
      </c>
      <c r="AT3523">
        <v>0</v>
      </c>
    </row>
    <row r="3524" spans="1:46" x14ac:dyDescent="0.25">
      <c r="A3524" t="s">
        <v>44</v>
      </c>
      <c r="B3524" t="s">
        <v>167</v>
      </c>
      <c r="C3524" t="s">
        <v>220</v>
      </c>
      <c r="D3524" t="s">
        <v>236</v>
      </c>
      <c r="E3524" t="s">
        <v>327</v>
      </c>
      <c r="F3524" t="s">
        <v>58</v>
      </c>
      <c r="H3524" t="s">
        <v>38</v>
      </c>
      <c r="I3524">
        <v>17</v>
      </c>
      <c r="J3524">
        <v>17</v>
      </c>
      <c r="K3524">
        <v>6</v>
      </c>
      <c r="L3524">
        <v>10</v>
      </c>
      <c r="M3524">
        <v>456508.89</v>
      </c>
      <c r="N3524">
        <v>794000</v>
      </c>
      <c r="O3524">
        <v>213300</v>
      </c>
      <c r="P3524">
        <v>13.525094039344699</v>
      </c>
      <c r="Q3524">
        <v>45</v>
      </c>
      <c r="R3524">
        <v>3735000</v>
      </c>
      <c r="S3524">
        <v>43312</v>
      </c>
      <c r="T3524">
        <v>43224</v>
      </c>
      <c r="U3524">
        <v>6.774</v>
      </c>
      <c r="V3524">
        <v>24</v>
      </c>
      <c r="W3524">
        <v>1095621.3600000001</v>
      </c>
      <c r="X3524">
        <v>1992000</v>
      </c>
      <c r="Y3524">
        <v>597600</v>
      </c>
      <c r="Z3524">
        <v>13.5697435704045</v>
      </c>
      <c r="AA3524">
        <v>21</v>
      </c>
      <c r="AB3524">
        <v>1743000</v>
      </c>
      <c r="AC3524">
        <v>43343</v>
      </c>
      <c r="AD3524">
        <v>43224</v>
      </c>
      <c r="AE3524">
        <v>16.257999999999999</v>
      </c>
      <c r="AF3524">
        <v>12</v>
      </c>
      <c r="AG3524">
        <v>552190.15</v>
      </c>
      <c r="AH3524">
        <v>984000</v>
      </c>
      <c r="AI3524">
        <v>295200</v>
      </c>
      <c r="AJ3524">
        <v>11.8163232903067</v>
      </c>
      <c r="AK3524">
        <v>21</v>
      </c>
      <c r="AL3524">
        <v>1659000</v>
      </c>
      <c r="AM3524">
        <v>43372</v>
      </c>
      <c r="AN3524">
        <v>43370</v>
      </c>
      <c r="AO3524">
        <v>8.4</v>
      </c>
      <c r="AP3524" t="s">
        <v>3912</v>
      </c>
      <c r="AQ3524">
        <v>29</v>
      </c>
      <c r="AR3524">
        <v>0</v>
      </c>
      <c r="AS3524">
        <v>0</v>
      </c>
      <c r="AT3524">
        <v>0</v>
      </c>
    </row>
    <row r="3525" spans="1:46" x14ac:dyDescent="0.25">
      <c r="A3525" t="s">
        <v>44</v>
      </c>
      <c r="B3525" t="s">
        <v>154</v>
      </c>
      <c r="C3525" t="s">
        <v>207</v>
      </c>
      <c r="D3525" t="s">
        <v>236</v>
      </c>
      <c r="E3525" t="s">
        <v>327</v>
      </c>
      <c r="F3525" t="s">
        <v>58</v>
      </c>
      <c r="H3525" t="s">
        <v>38</v>
      </c>
      <c r="I3525">
        <v>15</v>
      </c>
      <c r="J3525">
        <v>15</v>
      </c>
      <c r="K3525">
        <v>12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6</v>
      </c>
      <c r="R3525">
        <v>342000</v>
      </c>
      <c r="S3525">
        <v>43296</v>
      </c>
      <c r="T3525">
        <v>42696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6</v>
      </c>
      <c r="AB3525">
        <v>342000</v>
      </c>
      <c r="AD3525">
        <v>42696</v>
      </c>
      <c r="AE3525">
        <v>0</v>
      </c>
      <c r="AF3525">
        <v>11</v>
      </c>
      <c r="AG3525">
        <v>377494.48</v>
      </c>
      <c r="AH3525">
        <v>627000</v>
      </c>
      <c r="AI3525">
        <v>188100</v>
      </c>
      <c r="AJ3525">
        <v>5.3898546365914699</v>
      </c>
      <c r="AK3525">
        <v>43</v>
      </c>
      <c r="AL3525">
        <v>2451000</v>
      </c>
      <c r="AM3525">
        <v>43373</v>
      </c>
      <c r="AN3525">
        <v>43350</v>
      </c>
      <c r="AO3525">
        <v>7.7</v>
      </c>
      <c r="AP3525" t="s">
        <v>3913</v>
      </c>
      <c r="AQ3525">
        <v>1</v>
      </c>
      <c r="AR3525">
        <v>12</v>
      </c>
      <c r="AS3525">
        <v>0</v>
      </c>
      <c r="AT3525">
        <v>0</v>
      </c>
    </row>
    <row r="3526" spans="1:46" x14ac:dyDescent="0.25">
      <c r="A3526" t="s">
        <v>44</v>
      </c>
      <c r="B3526" t="s">
        <v>156</v>
      </c>
      <c r="C3526" t="s">
        <v>209</v>
      </c>
      <c r="D3526" t="s">
        <v>236</v>
      </c>
      <c r="E3526" t="s">
        <v>327</v>
      </c>
      <c r="F3526" t="s">
        <v>58</v>
      </c>
      <c r="H3526" t="s">
        <v>38</v>
      </c>
      <c r="I3526">
        <v>15</v>
      </c>
      <c r="J3526">
        <v>15</v>
      </c>
      <c r="K3526">
        <v>12</v>
      </c>
      <c r="L3526">
        <v>20</v>
      </c>
      <c r="M3526">
        <v>2046864.7</v>
      </c>
      <c r="N3526">
        <v>3390000</v>
      </c>
      <c r="O3526">
        <v>1017000</v>
      </c>
      <c r="P3526">
        <v>5.1179447836221499</v>
      </c>
      <c r="Q3526">
        <v>7</v>
      </c>
      <c r="R3526">
        <v>1050000</v>
      </c>
      <c r="S3526">
        <v>43312</v>
      </c>
      <c r="T3526">
        <v>43224</v>
      </c>
      <c r="U3526">
        <v>13.548</v>
      </c>
      <c r="V3526">
        <v>13</v>
      </c>
      <c r="W3526">
        <v>1369496.46</v>
      </c>
      <c r="X3526">
        <v>2394500</v>
      </c>
      <c r="Y3526">
        <v>546000</v>
      </c>
      <c r="Z3526">
        <v>18.5044032238313</v>
      </c>
      <c r="AA3526">
        <v>42</v>
      </c>
      <c r="AB3526">
        <v>8043000</v>
      </c>
      <c r="AC3526">
        <v>43343</v>
      </c>
      <c r="AD3526">
        <v>43340</v>
      </c>
      <c r="AE3526">
        <v>8.8059999999999992</v>
      </c>
      <c r="AF3526">
        <v>1</v>
      </c>
      <c r="AG3526">
        <v>106947.29</v>
      </c>
      <c r="AH3526">
        <v>191500</v>
      </c>
      <c r="AI3526">
        <v>0</v>
      </c>
      <c r="AJ3526">
        <v>38.568136260348801</v>
      </c>
      <c r="AK3526">
        <v>29</v>
      </c>
      <c r="AL3526">
        <v>5278000</v>
      </c>
      <c r="AM3526">
        <v>43344</v>
      </c>
      <c r="AN3526">
        <v>43340</v>
      </c>
      <c r="AO3526">
        <v>0.7</v>
      </c>
      <c r="AP3526" t="s">
        <v>3914</v>
      </c>
      <c r="AQ3526">
        <v>26</v>
      </c>
      <c r="AR3526">
        <v>0</v>
      </c>
      <c r="AS3526">
        <v>12</v>
      </c>
      <c r="AT3526">
        <v>0</v>
      </c>
    </row>
    <row r="3527" spans="1:46" x14ac:dyDescent="0.25">
      <c r="A3527" t="s">
        <v>44</v>
      </c>
      <c r="B3527" t="s">
        <v>132</v>
      </c>
      <c r="C3527" t="s">
        <v>185</v>
      </c>
      <c r="D3527" t="s">
        <v>236</v>
      </c>
      <c r="E3527" t="s">
        <v>327</v>
      </c>
      <c r="F3527" t="s">
        <v>58</v>
      </c>
      <c r="H3527" t="s">
        <v>38</v>
      </c>
      <c r="I3527">
        <v>15</v>
      </c>
      <c r="J3527">
        <v>15</v>
      </c>
      <c r="K3527">
        <v>12</v>
      </c>
      <c r="L3527">
        <v>5</v>
      </c>
      <c r="M3527">
        <v>84698.58</v>
      </c>
      <c r="N3527">
        <v>169500</v>
      </c>
      <c r="O3527">
        <v>0</v>
      </c>
      <c r="P3527">
        <v>45.0333698790757</v>
      </c>
      <c r="Q3527">
        <v>44</v>
      </c>
      <c r="R3527">
        <v>1408000</v>
      </c>
      <c r="S3527">
        <v>43307</v>
      </c>
      <c r="T3527">
        <v>43207</v>
      </c>
      <c r="U3527">
        <v>3.387</v>
      </c>
      <c r="V3527">
        <v>26</v>
      </c>
      <c r="W3527">
        <v>440432.71</v>
      </c>
      <c r="X3527">
        <v>832000</v>
      </c>
      <c r="Y3527">
        <v>249600</v>
      </c>
      <c r="Z3527">
        <v>16.813876817319599</v>
      </c>
      <c r="AA3527">
        <v>18</v>
      </c>
      <c r="AB3527">
        <v>610200</v>
      </c>
      <c r="AC3527">
        <v>43334</v>
      </c>
      <c r="AD3527">
        <v>43207</v>
      </c>
      <c r="AE3527">
        <v>17.613</v>
      </c>
      <c r="AF3527">
        <v>9</v>
      </c>
      <c r="AG3527">
        <v>152457.43</v>
      </c>
      <c r="AH3527">
        <v>305100</v>
      </c>
      <c r="AI3527">
        <v>0</v>
      </c>
      <c r="AJ3527">
        <v>45.033374886966001</v>
      </c>
      <c r="AK3527">
        <v>9</v>
      </c>
      <c r="AL3527">
        <v>305100</v>
      </c>
      <c r="AM3527">
        <v>43373</v>
      </c>
      <c r="AN3527">
        <v>43207</v>
      </c>
      <c r="AO3527">
        <v>6.3</v>
      </c>
      <c r="AP3527" t="s">
        <v>3915</v>
      </c>
      <c r="AQ3527">
        <v>125</v>
      </c>
      <c r="AR3527">
        <v>0</v>
      </c>
      <c r="AS3527">
        <v>0</v>
      </c>
      <c r="AT3527">
        <v>0</v>
      </c>
    </row>
    <row r="3528" spans="1:46" x14ac:dyDescent="0.25">
      <c r="A3528" t="s">
        <v>44</v>
      </c>
      <c r="B3528" t="s">
        <v>135</v>
      </c>
      <c r="C3528" t="s">
        <v>188</v>
      </c>
      <c r="D3528" t="s">
        <v>236</v>
      </c>
      <c r="E3528" t="s">
        <v>327</v>
      </c>
      <c r="F3528" t="s">
        <v>58</v>
      </c>
      <c r="H3528" t="s">
        <v>38</v>
      </c>
      <c r="I3528">
        <v>15</v>
      </c>
      <c r="J3528">
        <v>15</v>
      </c>
      <c r="K3528">
        <v>6</v>
      </c>
      <c r="L3528">
        <v>6</v>
      </c>
      <c r="M3528">
        <v>142883.85</v>
      </c>
      <c r="N3528">
        <v>288000</v>
      </c>
      <c r="O3528">
        <v>0</v>
      </c>
      <c r="P3528">
        <v>45.426307329564999</v>
      </c>
      <c r="Q3528">
        <v>2</v>
      </c>
      <c r="R3528">
        <v>90000</v>
      </c>
      <c r="S3528">
        <v>43303</v>
      </c>
      <c r="T3528">
        <v>43167</v>
      </c>
      <c r="U3528">
        <v>4.0650000000000004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</v>
      </c>
      <c r="AB3528">
        <v>96000</v>
      </c>
      <c r="AD3528">
        <v>43167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N3528">
        <v>43167</v>
      </c>
      <c r="AO3528">
        <v>0</v>
      </c>
      <c r="AP3528" t="s">
        <v>3916</v>
      </c>
      <c r="AQ3528">
        <v>1</v>
      </c>
      <c r="AR3528">
        <v>6</v>
      </c>
      <c r="AS3528">
        <v>0</v>
      </c>
      <c r="AT3528">
        <v>0</v>
      </c>
    </row>
    <row r="3529" spans="1:46" x14ac:dyDescent="0.25">
      <c r="A3529" t="s">
        <v>44</v>
      </c>
      <c r="B3529" t="s">
        <v>148</v>
      </c>
      <c r="C3529" t="s">
        <v>201</v>
      </c>
      <c r="D3529" t="s">
        <v>236</v>
      </c>
      <c r="E3529" t="s">
        <v>327</v>
      </c>
      <c r="F3529" t="s">
        <v>58</v>
      </c>
      <c r="H3529" t="s">
        <v>38</v>
      </c>
      <c r="I3529">
        <v>15</v>
      </c>
      <c r="J3529">
        <v>15</v>
      </c>
      <c r="K3529">
        <v>6</v>
      </c>
      <c r="L3529">
        <v>5</v>
      </c>
      <c r="M3529">
        <v>156449.04</v>
      </c>
      <c r="N3529">
        <v>310000</v>
      </c>
      <c r="O3529">
        <v>0</v>
      </c>
      <c r="P3529">
        <v>44.485824551944603</v>
      </c>
      <c r="Q3529">
        <v>6</v>
      </c>
      <c r="R3529">
        <v>354000</v>
      </c>
      <c r="S3529">
        <v>43303</v>
      </c>
      <c r="T3529">
        <v>43167</v>
      </c>
      <c r="U3529">
        <v>3.387</v>
      </c>
      <c r="V3529">
        <v>6</v>
      </c>
      <c r="W3529">
        <v>187738.84</v>
      </c>
      <c r="X3529">
        <v>354000</v>
      </c>
      <c r="Y3529">
        <v>106200</v>
      </c>
      <c r="Z3529">
        <v>16.661531779654801</v>
      </c>
      <c r="AA3529">
        <v>0</v>
      </c>
      <c r="AB3529">
        <v>0</v>
      </c>
      <c r="AC3529">
        <v>43334</v>
      </c>
      <c r="AD3529">
        <v>43167</v>
      </c>
      <c r="AE3529">
        <v>4.0650000000000004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N3529">
        <v>43167</v>
      </c>
      <c r="AO3529">
        <v>0</v>
      </c>
      <c r="AP3529" t="s">
        <v>3917</v>
      </c>
      <c r="AQ3529">
        <v>9</v>
      </c>
      <c r="AR3529">
        <v>0</v>
      </c>
      <c r="AS3529">
        <v>0</v>
      </c>
      <c r="AT3529">
        <v>0</v>
      </c>
    </row>
    <row r="3530" spans="1:46" x14ac:dyDescent="0.25">
      <c r="A3530" t="s">
        <v>44</v>
      </c>
      <c r="B3530" t="s">
        <v>158</v>
      </c>
      <c r="C3530" t="s">
        <v>211</v>
      </c>
      <c r="D3530" t="s">
        <v>236</v>
      </c>
      <c r="E3530" t="s">
        <v>327</v>
      </c>
      <c r="F3530" t="s">
        <v>58</v>
      </c>
      <c r="H3530" t="s">
        <v>38</v>
      </c>
      <c r="I3530">
        <v>15</v>
      </c>
      <c r="J3530">
        <v>15</v>
      </c>
      <c r="K3530">
        <v>12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O3530">
        <v>0</v>
      </c>
      <c r="AP3530" t="s">
        <v>3918</v>
      </c>
      <c r="AQ3530">
        <v>4</v>
      </c>
      <c r="AR3530">
        <v>0</v>
      </c>
      <c r="AS3530">
        <v>0</v>
      </c>
      <c r="AT3530">
        <v>0</v>
      </c>
    </row>
    <row r="3531" spans="1:46" x14ac:dyDescent="0.25">
      <c r="A3531" t="s">
        <v>44</v>
      </c>
      <c r="B3531" t="s">
        <v>168</v>
      </c>
      <c r="C3531" t="s">
        <v>221</v>
      </c>
      <c r="D3531" t="s">
        <v>236</v>
      </c>
      <c r="E3531" t="s">
        <v>327</v>
      </c>
      <c r="F3531" t="s">
        <v>58</v>
      </c>
      <c r="H3531" t="s">
        <v>38</v>
      </c>
      <c r="I3531">
        <v>14</v>
      </c>
      <c r="J3531">
        <v>14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15</v>
      </c>
      <c r="R3531">
        <v>1170000</v>
      </c>
      <c r="T3531">
        <v>43311</v>
      </c>
      <c r="U3531">
        <v>0</v>
      </c>
      <c r="V3531">
        <v>2</v>
      </c>
      <c r="W3531">
        <v>95907.24</v>
      </c>
      <c r="X3531">
        <v>156000</v>
      </c>
      <c r="Y3531">
        <v>39000</v>
      </c>
      <c r="Z3531">
        <v>9.8307996917292204</v>
      </c>
      <c r="AA3531">
        <v>13</v>
      </c>
      <c r="AB3531">
        <v>1014000</v>
      </c>
      <c r="AC3531">
        <v>43322</v>
      </c>
      <c r="AD3531">
        <v>43311</v>
      </c>
      <c r="AE3531">
        <v>1.355</v>
      </c>
      <c r="AF3531">
        <v>3</v>
      </c>
      <c r="AG3531">
        <v>143860.85999999999</v>
      </c>
      <c r="AH3531">
        <v>234000</v>
      </c>
      <c r="AI3531">
        <v>70200</v>
      </c>
      <c r="AJ3531">
        <v>3.3901429161232302</v>
      </c>
      <c r="AK3531">
        <v>10</v>
      </c>
      <c r="AL3531">
        <v>780000</v>
      </c>
      <c r="AM3531">
        <v>43366</v>
      </c>
      <c r="AN3531">
        <v>43311</v>
      </c>
      <c r="AO3531">
        <v>2.1</v>
      </c>
      <c r="AP3531" t="s">
        <v>3919</v>
      </c>
      <c r="AQ3531">
        <v>1</v>
      </c>
      <c r="AR3531">
        <v>0</v>
      </c>
      <c r="AS3531">
        <v>0</v>
      </c>
      <c r="AT3531">
        <v>0</v>
      </c>
    </row>
    <row r="3532" spans="1:46" x14ac:dyDescent="0.25">
      <c r="A3532" t="s">
        <v>44</v>
      </c>
      <c r="B3532" t="s">
        <v>170</v>
      </c>
      <c r="C3532" t="s">
        <v>223</v>
      </c>
      <c r="D3532" t="s">
        <v>236</v>
      </c>
      <c r="E3532" t="s">
        <v>327</v>
      </c>
      <c r="F3532" t="s">
        <v>58</v>
      </c>
      <c r="H3532" t="s">
        <v>38</v>
      </c>
      <c r="I3532">
        <v>14</v>
      </c>
      <c r="J3532">
        <v>14</v>
      </c>
      <c r="K3532">
        <v>6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144000</v>
      </c>
      <c r="T3532">
        <v>43132</v>
      </c>
      <c r="U3532">
        <v>0</v>
      </c>
      <c r="V3532">
        <v>1</v>
      </c>
      <c r="W3532">
        <v>80422.36</v>
      </c>
      <c r="X3532">
        <v>144000</v>
      </c>
      <c r="Y3532">
        <v>43200</v>
      </c>
      <c r="Z3532">
        <v>12.2375043165178</v>
      </c>
      <c r="AA3532">
        <v>0</v>
      </c>
      <c r="AB3532">
        <v>0</v>
      </c>
      <c r="AC3532">
        <v>43323</v>
      </c>
      <c r="AD3532">
        <v>43132</v>
      </c>
      <c r="AE3532">
        <v>0.67700000000000005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N3532">
        <v>43132</v>
      </c>
      <c r="AO3532">
        <v>0</v>
      </c>
      <c r="AP3532" t="s">
        <v>3920</v>
      </c>
      <c r="AQ3532">
        <v>10</v>
      </c>
      <c r="AR3532">
        <v>0</v>
      </c>
      <c r="AS3532">
        <v>0</v>
      </c>
      <c r="AT3532">
        <v>0</v>
      </c>
    </row>
    <row r="3533" spans="1:46" x14ac:dyDescent="0.25">
      <c r="A3533" t="s">
        <v>44</v>
      </c>
      <c r="B3533" t="s">
        <v>165</v>
      </c>
      <c r="C3533" t="s">
        <v>218</v>
      </c>
      <c r="D3533" t="s">
        <v>236</v>
      </c>
      <c r="E3533" t="s">
        <v>327</v>
      </c>
      <c r="F3533" t="s">
        <v>58</v>
      </c>
      <c r="H3533" t="s">
        <v>38</v>
      </c>
      <c r="I3533">
        <v>13</v>
      </c>
      <c r="J3533">
        <v>13</v>
      </c>
      <c r="K3533">
        <v>6</v>
      </c>
      <c r="L3533">
        <v>1</v>
      </c>
      <c r="M3533">
        <v>43960.83</v>
      </c>
      <c r="N3533">
        <v>76000</v>
      </c>
      <c r="O3533">
        <v>0</v>
      </c>
      <c r="P3533">
        <v>36.372482811016397</v>
      </c>
      <c r="Q3533">
        <v>4</v>
      </c>
      <c r="R3533">
        <v>304000</v>
      </c>
      <c r="S3533">
        <v>43309</v>
      </c>
      <c r="T3533">
        <v>43207</v>
      </c>
      <c r="U3533">
        <v>0.67700000000000005</v>
      </c>
      <c r="V3533">
        <v>2</v>
      </c>
      <c r="W3533">
        <v>87921.67</v>
      </c>
      <c r="X3533">
        <v>152000</v>
      </c>
      <c r="Y3533">
        <v>0</v>
      </c>
      <c r="Z3533">
        <v>36.372475574174302</v>
      </c>
      <c r="AA3533">
        <v>2</v>
      </c>
      <c r="AB3533">
        <v>152000</v>
      </c>
      <c r="AC3533">
        <v>43324</v>
      </c>
      <c r="AD3533">
        <v>43207</v>
      </c>
      <c r="AE3533">
        <v>1.355</v>
      </c>
      <c r="AF3533">
        <v>2</v>
      </c>
      <c r="AG3533">
        <v>87921.67</v>
      </c>
      <c r="AH3533">
        <v>172000</v>
      </c>
      <c r="AI3533">
        <v>0</v>
      </c>
      <c r="AJ3533">
        <v>43.7710248692349</v>
      </c>
      <c r="AK3533">
        <v>0</v>
      </c>
      <c r="AL3533">
        <v>0</v>
      </c>
      <c r="AM3533">
        <v>43364</v>
      </c>
      <c r="AN3533">
        <v>43207</v>
      </c>
      <c r="AO3533">
        <v>1.4</v>
      </c>
      <c r="AP3533" t="s">
        <v>3921</v>
      </c>
      <c r="AQ3533">
        <v>5</v>
      </c>
      <c r="AR3533">
        <v>6</v>
      </c>
      <c r="AS3533">
        <v>0</v>
      </c>
      <c r="AT3533">
        <v>0</v>
      </c>
    </row>
    <row r="3534" spans="1:46" x14ac:dyDescent="0.25">
      <c r="A3534" t="s">
        <v>44</v>
      </c>
      <c r="B3534" t="s">
        <v>180</v>
      </c>
      <c r="C3534" t="s">
        <v>233</v>
      </c>
      <c r="D3534" t="s">
        <v>236</v>
      </c>
      <c r="E3534" t="s">
        <v>327</v>
      </c>
      <c r="F3534" t="s">
        <v>58</v>
      </c>
      <c r="H3534" t="s">
        <v>38</v>
      </c>
      <c r="I3534">
        <v>12</v>
      </c>
      <c r="J3534">
        <v>12</v>
      </c>
      <c r="K3534">
        <v>1</v>
      </c>
      <c r="L3534">
        <v>1</v>
      </c>
      <c r="M3534">
        <v>149833.29999999999</v>
      </c>
      <c r="N3534">
        <v>266000</v>
      </c>
      <c r="O3534">
        <v>0</v>
      </c>
      <c r="P3534">
        <v>38.038860948842903</v>
      </c>
      <c r="Q3534">
        <v>7</v>
      </c>
      <c r="R3534">
        <v>1862000</v>
      </c>
      <c r="S3534">
        <v>43288</v>
      </c>
      <c r="T3534">
        <v>43169</v>
      </c>
      <c r="U3534">
        <v>0.67700000000000005</v>
      </c>
      <c r="V3534">
        <v>3</v>
      </c>
      <c r="W3534">
        <v>449499.9</v>
      </c>
      <c r="X3534">
        <v>798000</v>
      </c>
      <c r="Y3534">
        <v>199500</v>
      </c>
      <c r="Z3534">
        <v>17.3851478558705</v>
      </c>
      <c r="AA3534">
        <v>4</v>
      </c>
      <c r="AB3534">
        <v>1064000</v>
      </c>
      <c r="AC3534">
        <v>43326</v>
      </c>
      <c r="AD3534">
        <v>43169</v>
      </c>
      <c r="AE3534">
        <v>2.032</v>
      </c>
      <c r="AF3534">
        <v>2</v>
      </c>
      <c r="AG3534">
        <v>306862.89</v>
      </c>
      <c r="AH3534">
        <v>532000</v>
      </c>
      <c r="AI3534">
        <v>79800</v>
      </c>
      <c r="AJ3534">
        <v>25.354007281148601</v>
      </c>
      <c r="AK3534">
        <v>14</v>
      </c>
      <c r="AL3534">
        <v>3724000</v>
      </c>
      <c r="AM3534">
        <v>43370</v>
      </c>
      <c r="AN3534">
        <v>43370</v>
      </c>
      <c r="AO3534">
        <v>1.4</v>
      </c>
      <c r="AP3534" t="s">
        <v>3922</v>
      </c>
      <c r="AQ3534">
        <v>17</v>
      </c>
      <c r="AR3534">
        <v>0</v>
      </c>
      <c r="AS3534">
        <v>0</v>
      </c>
      <c r="AT3534">
        <v>0</v>
      </c>
    </row>
    <row r="3535" spans="1:46" x14ac:dyDescent="0.25">
      <c r="A3535" t="s">
        <v>44</v>
      </c>
      <c r="B3535" t="s">
        <v>175</v>
      </c>
      <c r="C3535" t="s">
        <v>228</v>
      </c>
      <c r="D3535" t="s">
        <v>236</v>
      </c>
      <c r="E3535" t="s">
        <v>327</v>
      </c>
      <c r="F3535" t="s">
        <v>58</v>
      </c>
      <c r="H3535" t="s">
        <v>38</v>
      </c>
      <c r="I3535">
        <v>12</v>
      </c>
      <c r="J3535">
        <v>12</v>
      </c>
      <c r="K3535">
        <v>1</v>
      </c>
      <c r="L3535">
        <v>3</v>
      </c>
      <c r="M3535">
        <v>198388.83</v>
      </c>
      <c r="N3535">
        <v>375000</v>
      </c>
      <c r="O3535">
        <v>75000</v>
      </c>
      <c r="P3535">
        <v>27.2574290727425</v>
      </c>
      <c r="Q3535">
        <v>29</v>
      </c>
      <c r="R3535">
        <v>3625000</v>
      </c>
      <c r="S3535">
        <v>43294</v>
      </c>
      <c r="T3535">
        <v>43218</v>
      </c>
      <c r="U3535">
        <v>2.032</v>
      </c>
      <c r="V3535">
        <v>14</v>
      </c>
      <c r="W3535">
        <v>950372.9</v>
      </c>
      <c r="X3535">
        <v>1750000</v>
      </c>
      <c r="Y3535">
        <v>487500</v>
      </c>
      <c r="Z3535">
        <v>17.1952324949239</v>
      </c>
      <c r="AA3535">
        <v>27</v>
      </c>
      <c r="AB3535">
        <v>3375000</v>
      </c>
      <c r="AC3535">
        <v>43343</v>
      </c>
      <c r="AD3535">
        <v>43319</v>
      </c>
      <c r="AE3535">
        <v>9.484</v>
      </c>
      <c r="AF3535">
        <v>5</v>
      </c>
      <c r="AG3535">
        <v>340880.7</v>
      </c>
      <c r="AH3535">
        <v>625000</v>
      </c>
      <c r="AI3535">
        <v>187500</v>
      </c>
      <c r="AJ3535">
        <v>14.2928526301991</v>
      </c>
      <c r="AK3535">
        <v>22</v>
      </c>
      <c r="AL3535">
        <v>2750000</v>
      </c>
      <c r="AM3535">
        <v>43373</v>
      </c>
      <c r="AN3535">
        <v>43319</v>
      </c>
      <c r="AO3535">
        <v>3.5</v>
      </c>
      <c r="AP3535" t="s">
        <v>3923</v>
      </c>
      <c r="AQ3535">
        <v>2</v>
      </c>
      <c r="AR3535">
        <v>6</v>
      </c>
      <c r="AS3535">
        <v>0</v>
      </c>
      <c r="AT3535">
        <v>0</v>
      </c>
    </row>
    <row r="3536" spans="1:46" x14ac:dyDescent="0.25">
      <c r="A3536" t="s">
        <v>44</v>
      </c>
      <c r="B3536" t="s">
        <v>160</v>
      </c>
      <c r="C3536" t="s">
        <v>213</v>
      </c>
      <c r="D3536" t="s">
        <v>236</v>
      </c>
      <c r="E3536" t="s">
        <v>327</v>
      </c>
      <c r="F3536" t="s">
        <v>58</v>
      </c>
      <c r="H3536" t="s">
        <v>38</v>
      </c>
      <c r="I3536">
        <v>9</v>
      </c>
      <c r="J3536">
        <v>9</v>
      </c>
      <c r="K3536">
        <v>6</v>
      </c>
      <c r="L3536">
        <v>2</v>
      </c>
      <c r="M3536">
        <v>105060.21</v>
      </c>
      <c r="N3536">
        <v>198000</v>
      </c>
      <c r="O3536">
        <v>0</v>
      </c>
      <c r="P3536">
        <v>41.633216666666598</v>
      </c>
      <c r="Q3536">
        <v>14</v>
      </c>
      <c r="R3536">
        <v>1386000</v>
      </c>
      <c r="S3536">
        <v>43293</v>
      </c>
      <c r="T3536">
        <v>42991</v>
      </c>
      <c r="U3536">
        <v>1.355</v>
      </c>
      <c r="V3536">
        <v>3</v>
      </c>
      <c r="W3536">
        <v>157590.32</v>
      </c>
      <c r="X3536">
        <v>297000</v>
      </c>
      <c r="Y3536">
        <v>85400</v>
      </c>
      <c r="Z3536">
        <v>18.076865629634899</v>
      </c>
      <c r="AA3536">
        <v>11</v>
      </c>
      <c r="AB3536">
        <v>1089000</v>
      </c>
      <c r="AC3536">
        <v>43343</v>
      </c>
      <c r="AD3536">
        <v>42991</v>
      </c>
      <c r="AE3536">
        <v>2.032</v>
      </c>
      <c r="AF3536">
        <v>2</v>
      </c>
      <c r="AG3536">
        <v>105060.21</v>
      </c>
      <c r="AH3536">
        <v>198000</v>
      </c>
      <c r="AI3536">
        <v>59400</v>
      </c>
      <c r="AJ3536">
        <v>16.618880952380898</v>
      </c>
      <c r="AK3536">
        <v>9</v>
      </c>
      <c r="AL3536">
        <v>891000</v>
      </c>
      <c r="AM3536">
        <v>43373</v>
      </c>
      <c r="AN3536">
        <v>42991</v>
      </c>
      <c r="AO3536">
        <v>1.4</v>
      </c>
      <c r="AP3536" t="s">
        <v>3924</v>
      </c>
      <c r="AQ3536">
        <v>19</v>
      </c>
      <c r="AR3536">
        <v>0</v>
      </c>
      <c r="AS3536">
        <v>0</v>
      </c>
      <c r="AT3536">
        <v>0</v>
      </c>
    </row>
    <row r="3537" spans="1:46" x14ac:dyDescent="0.25">
      <c r="A3537" t="s">
        <v>44</v>
      </c>
      <c r="B3537" t="s">
        <v>161</v>
      </c>
      <c r="C3537" t="s">
        <v>214</v>
      </c>
      <c r="D3537" t="s">
        <v>236</v>
      </c>
      <c r="E3537" t="s">
        <v>327</v>
      </c>
      <c r="F3537" t="s">
        <v>58</v>
      </c>
      <c r="H3537" t="s">
        <v>38</v>
      </c>
      <c r="I3537">
        <v>9</v>
      </c>
      <c r="J3537">
        <v>9</v>
      </c>
      <c r="K3537">
        <v>6</v>
      </c>
      <c r="L3537">
        <v>7</v>
      </c>
      <c r="M3537">
        <v>482795.75</v>
      </c>
      <c r="N3537">
        <v>804000</v>
      </c>
      <c r="O3537">
        <v>205200</v>
      </c>
      <c r="P3537">
        <v>11.3100659060187</v>
      </c>
      <c r="Q3537">
        <v>37</v>
      </c>
      <c r="R3537">
        <v>4440000</v>
      </c>
      <c r="S3537">
        <v>43310</v>
      </c>
      <c r="T3537">
        <v>43301</v>
      </c>
      <c r="U3537">
        <v>4.742</v>
      </c>
      <c r="V3537">
        <v>22</v>
      </c>
      <c r="W3537">
        <v>1526152.45</v>
      </c>
      <c r="X3537">
        <v>2640000</v>
      </c>
      <c r="Y3537">
        <v>792000</v>
      </c>
      <c r="Z3537">
        <v>9.1575922619047603</v>
      </c>
      <c r="AA3537">
        <v>15</v>
      </c>
      <c r="AB3537">
        <v>1785000</v>
      </c>
      <c r="AC3537">
        <v>43339</v>
      </c>
      <c r="AD3537">
        <v>43301</v>
      </c>
      <c r="AE3537">
        <v>14.903</v>
      </c>
      <c r="AF3537">
        <v>8</v>
      </c>
      <c r="AG3537">
        <v>554964.53</v>
      </c>
      <c r="AH3537">
        <v>952000</v>
      </c>
      <c r="AI3537">
        <v>285600</v>
      </c>
      <c r="AJ3537">
        <v>8.3942102615863696</v>
      </c>
      <c r="AK3537">
        <v>7</v>
      </c>
      <c r="AL3537">
        <v>833000</v>
      </c>
      <c r="AM3537">
        <v>43366</v>
      </c>
      <c r="AN3537">
        <v>43301</v>
      </c>
      <c r="AO3537">
        <v>5.6</v>
      </c>
      <c r="AP3537" t="s">
        <v>3925</v>
      </c>
      <c r="AQ3537">
        <v>22</v>
      </c>
      <c r="AR3537">
        <v>0</v>
      </c>
      <c r="AS3537">
        <v>0</v>
      </c>
      <c r="AT3537">
        <v>0</v>
      </c>
    </row>
    <row r="3538" spans="1:46" x14ac:dyDescent="0.25">
      <c r="A3538" t="s">
        <v>44</v>
      </c>
      <c r="B3538" t="s">
        <v>166</v>
      </c>
      <c r="C3538" t="s">
        <v>219</v>
      </c>
      <c r="D3538" t="s">
        <v>236</v>
      </c>
      <c r="E3538" t="s">
        <v>327</v>
      </c>
      <c r="F3538" t="s">
        <v>58</v>
      </c>
      <c r="H3538" t="s">
        <v>38</v>
      </c>
      <c r="I3538">
        <v>9</v>
      </c>
      <c r="J3538">
        <v>9</v>
      </c>
      <c r="K3538">
        <v>6</v>
      </c>
      <c r="L3538">
        <v>3</v>
      </c>
      <c r="M3538">
        <v>96938.53</v>
      </c>
      <c r="N3538">
        <v>174000</v>
      </c>
      <c r="O3538">
        <v>0</v>
      </c>
      <c r="P3538">
        <v>38.7170211939276</v>
      </c>
      <c r="Q3538">
        <v>18</v>
      </c>
      <c r="R3538">
        <v>1044000</v>
      </c>
      <c r="S3538">
        <v>43311</v>
      </c>
      <c r="T3538">
        <v>43202</v>
      </c>
      <c r="U3538">
        <v>2.032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18</v>
      </c>
      <c r="AB3538">
        <v>1044000</v>
      </c>
      <c r="AD3538">
        <v>43202</v>
      </c>
      <c r="AE3538">
        <v>0</v>
      </c>
      <c r="AF3538">
        <v>1</v>
      </c>
      <c r="AG3538">
        <v>32312.85</v>
      </c>
      <c r="AH3538">
        <v>58000</v>
      </c>
      <c r="AI3538">
        <v>0</v>
      </c>
      <c r="AJ3538">
        <v>38.717008937670599</v>
      </c>
      <c r="AK3538">
        <v>17</v>
      </c>
      <c r="AL3538">
        <v>986000</v>
      </c>
      <c r="AM3538">
        <v>43369</v>
      </c>
      <c r="AN3538">
        <v>43202</v>
      </c>
      <c r="AO3538">
        <v>0.7</v>
      </c>
      <c r="AP3538" t="s">
        <v>3926</v>
      </c>
      <c r="AQ3538">
        <v>0</v>
      </c>
      <c r="AR3538">
        <v>6</v>
      </c>
      <c r="AS3538">
        <v>0</v>
      </c>
      <c r="AT3538">
        <v>0</v>
      </c>
    </row>
    <row r="3539" spans="1:46" x14ac:dyDescent="0.25">
      <c r="A3539" t="s">
        <v>44</v>
      </c>
      <c r="B3539" t="s">
        <v>150</v>
      </c>
      <c r="C3539" t="s">
        <v>203</v>
      </c>
      <c r="D3539" t="s">
        <v>236</v>
      </c>
      <c r="E3539" t="s">
        <v>327</v>
      </c>
      <c r="F3539" t="s">
        <v>58</v>
      </c>
      <c r="H3539" t="s">
        <v>38</v>
      </c>
      <c r="I3539">
        <v>9</v>
      </c>
      <c r="J3539">
        <v>9</v>
      </c>
      <c r="K3539">
        <v>6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O3539">
        <v>0</v>
      </c>
      <c r="AP3539" t="s">
        <v>3927</v>
      </c>
      <c r="AQ3539">
        <v>1</v>
      </c>
      <c r="AR3539">
        <v>6</v>
      </c>
      <c r="AS3539">
        <v>0</v>
      </c>
      <c r="AT3539">
        <v>0</v>
      </c>
    </row>
    <row r="3540" spans="1:46" x14ac:dyDescent="0.25">
      <c r="A3540" t="s">
        <v>44</v>
      </c>
      <c r="B3540" t="s">
        <v>179</v>
      </c>
      <c r="C3540" t="s">
        <v>232</v>
      </c>
      <c r="D3540" t="s">
        <v>236</v>
      </c>
      <c r="E3540" t="s">
        <v>327</v>
      </c>
      <c r="F3540" t="s">
        <v>58</v>
      </c>
      <c r="H3540" t="s">
        <v>38</v>
      </c>
      <c r="I3540">
        <v>9</v>
      </c>
      <c r="J3540">
        <v>9</v>
      </c>
      <c r="K3540">
        <v>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9</v>
      </c>
      <c r="R3540">
        <v>2439000</v>
      </c>
      <c r="T3540">
        <v>43311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9</v>
      </c>
      <c r="AB3540">
        <v>2439000</v>
      </c>
      <c r="AD3540">
        <v>43311</v>
      </c>
      <c r="AE3540">
        <v>0</v>
      </c>
      <c r="AF3540">
        <v>1</v>
      </c>
      <c r="AG3540">
        <v>151957.82999999999</v>
      </c>
      <c r="AH3540">
        <v>271000</v>
      </c>
      <c r="AI3540">
        <v>0</v>
      </c>
      <c r="AJ3540">
        <v>38.319699908958903</v>
      </c>
      <c r="AK3540">
        <v>8</v>
      </c>
      <c r="AL3540">
        <v>2168000</v>
      </c>
      <c r="AM3540">
        <v>43353</v>
      </c>
      <c r="AN3540">
        <v>43311</v>
      </c>
      <c r="AO3540">
        <v>0.7</v>
      </c>
      <c r="AP3540" t="s">
        <v>3928</v>
      </c>
      <c r="AQ3540">
        <v>9</v>
      </c>
      <c r="AR3540">
        <v>0</v>
      </c>
      <c r="AS3540">
        <v>0</v>
      </c>
      <c r="AT3540">
        <v>0</v>
      </c>
    </row>
    <row r="3541" spans="1:46" x14ac:dyDescent="0.25">
      <c r="A3541" t="s">
        <v>44</v>
      </c>
      <c r="B3541" t="s">
        <v>181</v>
      </c>
      <c r="C3541" t="s">
        <v>234</v>
      </c>
      <c r="D3541" t="s">
        <v>236</v>
      </c>
      <c r="E3541" t="s">
        <v>327</v>
      </c>
      <c r="F3541" t="s">
        <v>58</v>
      </c>
      <c r="H3541" t="s">
        <v>38</v>
      </c>
      <c r="I3541">
        <v>8</v>
      </c>
      <c r="J3541">
        <v>8</v>
      </c>
      <c r="K3541">
        <v>6</v>
      </c>
      <c r="L3541">
        <v>1</v>
      </c>
      <c r="M3541">
        <v>165985.73000000001</v>
      </c>
      <c r="N3541">
        <v>298000</v>
      </c>
      <c r="O3541">
        <v>89400</v>
      </c>
      <c r="P3541">
        <v>12.4715711170247</v>
      </c>
      <c r="Q3541">
        <v>3</v>
      </c>
      <c r="R3541">
        <v>945000</v>
      </c>
      <c r="S3541">
        <v>43302</v>
      </c>
      <c r="T3541">
        <v>43207</v>
      </c>
      <c r="U3541">
        <v>0.67700000000000005</v>
      </c>
      <c r="V3541">
        <v>3</v>
      </c>
      <c r="W3541">
        <v>497957.18</v>
      </c>
      <c r="X3541">
        <v>900000</v>
      </c>
      <c r="Y3541">
        <v>270000</v>
      </c>
      <c r="Z3541">
        <v>13.0550955969578</v>
      </c>
      <c r="AA3541">
        <v>12</v>
      </c>
      <c r="AB3541">
        <v>3600000</v>
      </c>
      <c r="AC3541">
        <v>43334</v>
      </c>
      <c r="AD3541">
        <v>43340</v>
      </c>
      <c r="AE3541">
        <v>2.032</v>
      </c>
      <c r="AF3541">
        <v>2</v>
      </c>
      <c r="AG3541">
        <v>355284.5</v>
      </c>
      <c r="AH3541">
        <v>600000</v>
      </c>
      <c r="AI3541">
        <v>180000</v>
      </c>
      <c r="AJ3541">
        <v>6.9492976633574699</v>
      </c>
      <c r="AK3541">
        <v>7</v>
      </c>
      <c r="AL3541">
        <v>2100000</v>
      </c>
      <c r="AM3541">
        <v>43365</v>
      </c>
      <c r="AN3541">
        <v>43340</v>
      </c>
      <c r="AO3541">
        <v>1.4</v>
      </c>
      <c r="AP3541" t="s">
        <v>3929</v>
      </c>
      <c r="AQ3541">
        <v>23</v>
      </c>
      <c r="AR3541">
        <v>0</v>
      </c>
      <c r="AS3541">
        <v>0</v>
      </c>
      <c r="AT3541">
        <v>0</v>
      </c>
    </row>
    <row r="3542" spans="1:46" x14ac:dyDescent="0.25">
      <c r="A3542" t="s">
        <v>44</v>
      </c>
      <c r="B3542" t="s">
        <v>238</v>
      </c>
      <c r="C3542" t="s">
        <v>239</v>
      </c>
      <c r="D3542" t="s">
        <v>236</v>
      </c>
      <c r="E3542" t="s">
        <v>327</v>
      </c>
      <c r="F3542" t="s">
        <v>58</v>
      </c>
      <c r="H3542" t="s">
        <v>38</v>
      </c>
      <c r="I3542">
        <v>0</v>
      </c>
      <c r="J3542">
        <v>0</v>
      </c>
      <c r="K3542">
        <v>24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43144</v>
      </c>
      <c r="U3542">
        <v>0</v>
      </c>
      <c r="V3542">
        <v>106</v>
      </c>
      <c r="W3542">
        <v>2518622.54</v>
      </c>
      <c r="X3542">
        <v>5618000</v>
      </c>
      <c r="Y3542">
        <v>2809000</v>
      </c>
      <c r="Z3542">
        <v>1.37113586310129</v>
      </c>
      <c r="AA3542">
        <v>14</v>
      </c>
      <c r="AB3542">
        <v>742000</v>
      </c>
      <c r="AC3542">
        <v>43343</v>
      </c>
      <c r="AD3542">
        <v>43319</v>
      </c>
      <c r="AE3542">
        <v>71.805999999999997</v>
      </c>
      <c r="AF3542">
        <v>9</v>
      </c>
      <c r="AG3542">
        <v>213845.44</v>
      </c>
      <c r="AH3542">
        <v>492000</v>
      </c>
      <c r="AI3542">
        <v>219500</v>
      </c>
      <c r="AJ3542">
        <v>13.677070186777501</v>
      </c>
      <c r="AK3542">
        <v>5</v>
      </c>
      <c r="AL3542">
        <v>290000</v>
      </c>
      <c r="AM3542">
        <v>43373</v>
      </c>
      <c r="AN3542">
        <v>43319</v>
      </c>
      <c r="AO3542">
        <v>6.3</v>
      </c>
      <c r="AP3542" t="s">
        <v>3930</v>
      </c>
      <c r="AQ3542">
        <v>358</v>
      </c>
      <c r="AR3542">
        <v>0</v>
      </c>
      <c r="AS3542">
        <v>0</v>
      </c>
      <c r="AT3542">
        <v>0</v>
      </c>
    </row>
    <row r="3543" spans="1:46" x14ac:dyDescent="0.25">
      <c r="A3543" t="s">
        <v>41</v>
      </c>
      <c r="B3543" t="s">
        <v>136</v>
      </c>
      <c r="C3543" t="s">
        <v>189</v>
      </c>
      <c r="D3543" t="s">
        <v>236</v>
      </c>
      <c r="E3543" t="s">
        <v>328</v>
      </c>
      <c r="F3543" t="s">
        <v>118</v>
      </c>
      <c r="H3543" t="s">
        <v>38</v>
      </c>
      <c r="I3543">
        <v>54</v>
      </c>
      <c r="J3543">
        <v>54</v>
      </c>
      <c r="K3543">
        <v>12</v>
      </c>
      <c r="L3543">
        <v>22</v>
      </c>
      <c r="M3543">
        <v>483568.1</v>
      </c>
      <c r="N3543">
        <v>902000</v>
      </c>
      <c r="O3543">
        <v>258300</v>
      </c>
      <c r="P3543">
        <v>17.364469447681898</v>
      </c>
      <c r="Q3543">
        <v>13</v>
      </c>
      <c r="R3543">
        <v>533000</v>
      </c>
      <c r="S3543">
        <v>43312</v>
      </c>
      <c r="T3543">
        <v>43316</v>
      </c>
      <c r="U3543">
        <v>14.903</v>
      </c>
      <c r="V3543">
        <v>48</v>
      </c>
      <c r="W3543">
        <v>1077880.0900000001</v>
      </c>
      <c r="X3543">
        <v>1968000</v>
      </c>
      <c r="Y3543">
        <v>590400</v>
      </c>
      <c r="Z3543">
        <v>13.932338897773599</v>
      </c>
      <c r="AA3543">
        <v>145</v>
      </c>
      <c r="AB3543">
        <v>5945000</v>
      </c>
      <c r="AC3543">
        <v>43343</v>
      </c>
      <c r="AD3543">
        <v>43330</v>
      </c>
      <c r="AE3543">
        <v>32.515999999999998</v>
      </c>
      <c r="AF3543">
        <v>37</v>
      </c>
      <c r="AG3543">
        <v>813515.12</v>
      </c>
      <c r="AH3543">
        <v>1517000</v>
      </c>
      <c r="AI3543">
        <v>442800</v>
      </c>
      <c r="AJ3543">
        <v>16.694597692843601</v>
      </c>
      <c r="AK3543">
        <v>107</v>
      </c>
      <c r="AL3543">
        <v>4387000</v>
      </c>
      <c r="AM3543">
        <v>43372</v>
      </c>
      <c r="AN3543">
        <v>43330</v>
      </c>
      <c r="AO3543">
        <v>25.9</v>
      </c>
      <c r="AP3543" t="s">
        <v>3931</v>
      </c>
      <c r="AQ3543">
        <v>90</v>
      </c>
      <c r="AR3543">
        <v>0</v>
      </c>
      <c r="AS3543">
        <v>0</v>
      </c>
      <c r="AT3543">
        <v>0</v>
      </c>
    </row>
    <row r="3544" spans="1:46" x14ac:dyDescent="0.25">
      <c r="A3544" t="s">
        <v>41</v>
      </c>
      <c r="B3544" t="s">
        <v>157</v>
      </c>
      <c r="C3544" t="s">
        <v>210</v>
      </c>
      <c r="D3544" t="s">
        <v>236</v>
      </c>
      <c r="E3544" t="s">
        <v>328</v>
      </c>
      <c r="F3544" t="s">
        <v>118</v>
      </c>
      <c r="H3544" t="s">
        <v>38</v>
      </c>
      <c r="I3544">
        <v>54</v>
      </c>
      <c r="J3544">
        <v>54</v>
      </c>
      <c r="K3544">
        <v>6</v>
      </c>
      <c r="L3544">
        <v>10</v>
      </c>
      <c r="M3544">
        <v>438460.9</v>
      </c>
      <c r="N3544">
        <v>790300</v>
      </c>
      <c r="O3544">
        <v>190890</v>
      </c>
      <c r="P3544">
        <v>19.536379132968602</v>
      </c>
      <c r="Q3544">
        <v>30</v>
      </c>
      <c r="R3544">
        <v>2517000</v>
      </c>
      <c r="S3544">
        <v>43312</v>
      </c>
      <c r="T3544">
        <v>43232</v>
      </c>
      <c r="U3544">
        <v>6.774</v>
      </c>
      <c r="V3544">
        <v>27</v>
      </c>
      <c r="W3544">
        <v>1236248.1000000001</v>
      </c>
      <c r="X3544">
        <v>2157700</v>
      </c>
      <c r="Y3544">
        <v>647310</v>
      </c>
      <c r="Z3544">
        <v>9.9654453366303297</v>
      </c>
      <c r="AA3544">
        <v>73</v>
      </c>
      <c r="AB3544">
        <v>5840000</v>
      </c>
      <c r="AC3544">
        <v>43343</v>
      </c>
      <c r="AD3544">
        <v>43329</v>
      </c>
      <c r="AE3544">
        <v>18.29</v>
      </c>
      <c r="AF3544">
        <v>21</v>
      </c>
      <c r="AG3544">
        <v>994132.95</v>
      </c>
      <c r="AH3544">
        <v>1667800</v>
      </c>
      <c r="AI3544">
        <v>407940</v>
      </c>
      <c r="AJ3544">
        <v>13.200971160319099</v>
      </c>
      <c r="AK3544">
        <v>52</v>
      </c>
      <c r="AL3544">
        <v>4154800</v>
      </c>
      <c r="AM3544">
        <v>43373</v>
      </c>
      <c r="AN3544">
        <v>43329</v>
      </c>
      <c r="AO3544">
        <v>14.7</v>
      </c>
      <c r="AP3544" t="s">
        <v>3932</v>
      </c>
      <c r="AQ3544">
        <v>29</v>
      </c>
      <c r="AR3544">
        <v>0</v>
      </c>
      <c r="AS3544">
        <v>0</v>
      </c>
      <c r="AT3544">
        <v>0</v>
      </c>
    </row>
    <row r="3545" spans="1:46" x14ac:dyDescent="0.25">
      <c r="A3545" t="s">
        <v>41</v>
      </c>
      <c r="B3545" t="s">
        <v>139</v>
      </c>
      <c r="C3545" t="s">
        <v>192</v>
      </c>
      <c r="D3545" t="s">
        <v>236</v>
      </c>
      <c r="E3545" t="s">
        <v>328</v>
      </c>
      <c r="F3545" t="s">
        <v>118</v>
      </c>
      <c r="H3545" t="s">
        <v>38</v>
      </c>
      <c r="I3545">
        <v>39</v>
      </c>
      <c r="J3545">
        <v>39</v>
      </c>
      <c r="K3545">
        <v>36</v>
      </c>
      <c r="L3545">
        <v>4</v>
      </c>
      <c r="M3545">
        <v>72563.210000000006</v>
      </c>
      <c r="N3545">
        <v>136000</v>
      </c>
      <c r="O3545">
        <v>30600</v>
      </c>
      <c r="P3545">
        <v>24.269894830607399</v>
      </c>
      <c r="Q3545">
        <v>18</v>
      </c>
      <c r="R3545">
        <v>612000</v>
      </c>
      <c r="S3545">
        <v>43302</v>
      </c>
      <c r="T3545">
        <v>43155</v>
      </c>
      <c r="U3545">
        <v>2.71</v>
      </c>
      <c r="V3545">
        <v>5</v>
      </c>
      <c r="W3545">
        <v>90704.02</v>
      </c>
      <c r="X3545">
        <v>170000</v>
      </c>
      <c r="Y3545">
        <v>51000</v>
      </c>
      <c r="Z3545">
        <v>16.155947758245201</v>
      </c>
      <c r="AA3545">
        <v>9</v>
      </c>
      <c r="AB3545">
        <v>306000</v>
      </c>
      <c r="AC3545">
        <v>43343</v>
      </c>
      <c r="AD3545">
        <v>43155</v>
      </c>
      <c r="AE3545">
        <v>3.387</v>
      </c>
      <c r="AF3545">
        <v>3</v>
      </c>
      <c r="AG3545">
        <v>54422.400000000001</v>
      </c>
      <c r="AH3545">
        <v>102000</v>
      </c>
      <c r="AI3545">
        <v>18000</v>
      </c>
      <c r="AJ3545">
        <v>28.7325710892027</v>
      </c>
      <c r="AK3545">
        <v>5</v>
      </c>
      <c r="AL3545">
        <v>170000</v>
      </c>
      <c r="AM3545">
        <v>43365</v>
      </c>
      <c r="AN3545">
        <v>43155</v>
      </c>
      <c r="AO3545">
        <v>2.1</v>
      </c>
      <c r="AP3545" t="s">
        <v>3933</v>
      </c>
      <c r="AQ3545">
        <v>54</v>
      </c>
      <c r="AR3545">
        <v>0</v>
      </c>
      <c r="AS3545">
        <v>0</v>
      </c>
      <c r="AT3545">
        <v>0</v>
      </c>
    </row>
    <row r="3546" spans="1:46" x14ac:dyDescent="0.25">
      <c r="A3546" t="s">
        <v>41</v>
      </c>
      <c r="B3546" t="s">
        <v>134</v>
      </c>
      <c r="C3546" t="s">
        <v>187</v>
      </c>
      <c r="D3546" t="s">
        <v>236</v>
      </c>
      <c r="E3546" t="s">
        <v>328</v>
      </c>
      <c r="F3546" t="s">
        <v>118</v>
      </c>
      <c r="H3546" t="s">
        <v>38</v>
      </c>
      <c r="I3546">
        <v>39</v>
      </c>
      <c r="J3546">
        <v>39</v>
      </c>
      <c r="K3546">
        <v>36</v>
      </c>
      <c r="L3546">
        <v>20</v>
      </c>
      <c r="M3546">
        <v>234026.95</v>
      </c>
      <c r="N3546">
        <v>580000</v>
      </c>
      <c r="O3546">
        <v>203000</v>
      </c>
      <c r="P3546">
        <v>31.716274590146199</v>
      </c>
      <c r="Q3546">
        <v>168</v>
      </c>
      <c r="R3546">
        <v>4872000</v>
      </c>
      <c r="S3546">
        <v>43311</v>
      </c>
      <c r="T3546">
        <v>43256</v>
      </c>
      <c r="U3546">
        <v>13.548</v>
      </c>
      <c r="V3546">
        <v>31</v>
      </c>
      <c r="W3546">
        <v>362741.85</v>
      </c>
      <c r="X3546">
        <v>899000</v>
      </c>
      <c r="Y3546">
        <v>435000</v>
      </c>
      <c r="Z3546">
        <v>14.005164907756299</v>
      </c>
      <c r="AA3546">
        <v>137</v>
      </c>
      <c r="AB3546">
        <v>3973000</v>
      </c>
      <c r="AC3546">
        <v>43343</v>
      </c>
      <c r="AD3546">
        <v>43256</v>
      </c>
      <c r="AE3546">
        <v>21</v>
      </c>
      <c r="AF3546">
        <v>26</v>
      </c>
      <c r="AG3546">
        <v>304235.09999999998</v>
      </c>
      <c r="AH3546">
        <v>758000</v>
      </c>
      <c r="AI3546">
        <v>321000</v>
      </c>
      <c r="AJ3546">
        <v>23.4190823272899</v>
      </c>
      <c r="AK3546">
        <v>112</v>
      </c>
      <c r="AL3546">
        <v>3472000</v>
      </c>
      <c r="AM3546">
        <v>43373</v>
      </c>
      <c r="AN3546">
        <v>43256</v>
      </c>
      <c r="AO3546">
        <v>18.2</v>
      </c>
      <c r="AP3546" t="s">
        <v>3934</v>
      </c>
      <c r="AQ3546">
        <v>235</v>
      </c>
      <c r="AR3546">
        <v>0</v>
      </c>
      <c r="AS3546">
        <v>0</v>
      </c>
      <c r="AT3546">
        <v>0</v>
      </c>
    </row>
    <row r="3547" spans="1:46" x14ac:dyDescent="0.25">
      <c r="A3547" t="s">
        <v>41</v>
      </c>
      <c r="B3547" t="s">
        <v>141</v>
      </c>
      <c r="C3547" t="s">
        <v>194</v>
      </c>
      <c r="D3547" t="s">
        <v>236</v>
      </c>
      <c r="E3547" t="s">
        <v>328</v>
      </c>
      <c r="F3547" t="s">
        <v>118</v>
      </c>
      <c r="H3547" t="s">
        <v>38</v>
      </c>
      <c r="I3547">
        <v>39</v>
      </c>
      <c r="J3547">
        <v>39</v>
      </c>
      <c r="K3547">
        <v>36</v>
      </c>
      <c r="L3547">
        <v>6</v>
      </c>
      <c r="M3547">
        <v>139974.98000000001</v>
      </c>
      <c r="N3547">
        <v>252000</v>
      </c>
      <c r="O3547">
        <v>50400</v>
      </c>
      <c r="P3547">
        <v>23.6247627831717</v>
      </c>
      <c r="Q3547">
        <v>55</v>
      </c>
      <c r="R3547">
        <v>2310000</v>
      </c>
      <c r="S3547">
        <v>43309</v>
      </c>
      <c r="T3547">
        <v>43256</v>
      </c>
      <c r="U3547">
        <v>4.0650000000000004</v>
      </c>
      <c r="V3547">
        <v>21</v>
      </c>
      <c r="W3547">
        <v>489912.44</v>
      </c>
      <c r="X3547">
        <v>882000</v>
      </c>
      <c r="Y3547">
        <v>252000</v>
      </c>
      <c r="Z3547">
        <v>14.4597327391461</v>
      </c>
      <c r="AA3547">
        <v>31</v>
      </c>
      <c r="AB3547">
        <v>1302000</v>
      </c>
      <c r="AC3547">
        <v>43343</v>
      </c>
      <c r="AD3547">
        <v>43256</v>
      </c>
      <c r="AE3547">
        <v>14.226000000000001</v>
      </c>
      <c r="AF3547">
        <v>20</v>
      </c>
      <c r="AG3547">
        <v>484832.89</v>
      </c>
      <c r="AH3547">
        <v>840000</v>
      </c>
      <c r="AI3547">
        <v>252000</v>
      </c>
      <c r="AJ3547">
        <v>9.2999696349490009</v>
      </c>
      <c r="AK3547">
        <v>84</v>
      </c>
      <c r="AL3547">
        <v>3528000</v>
      </c>
      <c r="AM3547">
        <v>43362</v>
      </c>
      <c r="AN3547">
        <v>43353</v>
      </c>
      <c r="AO3547">
        <v>14</v>
      </c>
      <c r="AP3547" t="s">
        <v>3935</v>
      </c>
      <c r="AQ3547">
        <v>45</v>
      </c>
      <c r="AR3547">
        <v>0</v>
      </c>
      <c r="AS3547">
        <v>0</v>
      </c>
      <c r="AT3547">
        <v>0</v>
      </c>
    </row>
    <row r="3548" spans="1:46" x14ac:dyDescent="0.25">
      <c r="A3548" t="s">
        <v>41</v>
      </c>
      <c r="B3548" t="s">
        <v>137</v>
      </c>
      <c r="C3548" t="s">
        <v>190</v>
      </c>
      <c r="D3548" t="s">
        <v>236</v>
      </c>
      <c r="E3548" t="s">
        <v>328</v>
      </c>
      <c r="F3548" t="s">
        <v>118</v>
      </c>
      <c r="H3548" t="s">
        <v>38</v>
      </c>
      <c r="I3548">
        <v>39</v>
      </c>
      <c r="J3548">
        <v>39</v>
      </c>
      <c r="K3548">
        <v>36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20</v>
      </c>
      <c r="AL3548">
        <v>700000</v>
      </c>
      <c r="AN3548">
        <v>43353</v>
      </c>
      <c r="AO3548">
        <v>0</v>
      </c>
      <c r="AP3548" t="s">
        <v>3936</v>
      </c>
      <c r="AQ3548">
        <v>34</v>
      </c>
      <c r="AR3548">
        <v>0</v>
      </c>
      <c r="AS3548">
        <v>0</v>
      </c>
      <c r="AT3548">
        <v>0</v>
      </c>
    </row>
    <row r="3549" spans="1:46" x14ac:dyDescent="0.25">
      <c r="A3549" t="s">
        <v>41</v>
      </c>
      <c r="B3549" t="s">
        <v>133</v>
      </c>
      <c r="C3549" t="s">
        <v>186</v>
      </c>
      <c r="D3549" t="s">
        <v>236</v>
      </c>
      <c r="E3549" t="s">
        <v>328</v>
      </c>
      <c r="F3549" t="s">
        <v>118</v>
      </c>
      <c r="H3549" t="s">
        <v>38</v>
      </c>
      <c r="I3549">
        <v>39</v>
      </c>
      <c r="J3549">
        <v>39</v>
      </c>
      <c r="K3549">
        <v>36</v>
      </c>
      <c r="L3549">
        <v>27</v>
      </c>
      <c r="M3549">
        <v>407367.36</v>
      </c>
      <c r="N3549">
        <v>1053000</v>
      </c>
      <c r="O3549">
        <v>526500</v>
      </c>
      <c r="P3549">
        <v>14.8900103210712</v>
      </c>
      <c r="Q3549">
        <v>56</v>
      </c>
      <c r="R3549">
        <v>2296000</v>
      </c>
      <c r="S3549">
        <v>43312</v>
      </c>
      <c r="T3549">
        <v>43256</v>
      </c>
      <c r="U3549">
        <v>18.29</v>
      </c>
      <c r="V3549">
        <v>2</v>
      </c>
      <c r="W3549">
        <v>30175.360000000001</v>
      </c>
      <c r="X3549">
        <v>82000</v>
      </c>
      <c r="Y3549">
        <v>41000</v>
      </c>
      <c r="Z3549">
        <v>19.041716480792999</v>
      </c>
      <c r="AA3549">
        <v>54</v>
      </c>
      <c r="AB3549">
        <v>2106000</v>
      </c>
      <c r="AC3549">
        <v>43334</v>
      </c>
      <c r="AD3549">
        <v>43256</v>
      </c>
      <c r="AE3549">
        <v>1.355</v>
      </c>
      <c r="AF3549">
        <v>2</v>
      </c>
      <c r="AG3549">
        <v>30175.360000000001</v>
      </c>
      <c r="AH3549">
        <v>78000</v>
      </c>
      <c r="AI3549">
        <v>23400</v>
      </c>
      <c r="AJ3549">
        <v>39.207150628519003</v>
      </c>
      <c r="AK3549">
        <v>55</v>
      </c>
      <c r="AL3549">
        <v>2145000</v>
      </c>
      <c r="AM3549">
        <v>43366</v>
      </c>
      <c r="AN3549">
        <v>43256</v>
      </c>
      <c r="AO3549">
        <v>1.4</v>
      </c>
      <c r="AP3549" t="s">
        <v>3937</v>
      </c>
      <c r="AQ3549">
        <v>72</v>
      </c>
      <c r="AR3549">
        <v>0</v>
      </c>
      <c r="AS3549">
        <v>0</v>
      </c>
      <c r="AT3549">
        <v>0</v>
      </c>
    </row>
    <row r="3550" spans="1:46" x14ac:dyDescent="0.25">
      <c r="A3550" t="s">
        <v>41</v>
      </c>
      <c r="B3550" t="s">
        <v>142</v>
      </c>
      <c r="C3550" t="s">
        <v>195</v>
      </c>
      <c r="D3550" t="s">
        <v>236</v>
      </c>
      <c r="E3550" t="s">
        <v>328</v>
      </c>
      <c r="F3550" t="s">
        <v>118</v>
      </c>
      <c r="H3550" t="s">
        <v>38</v>
      </c>
      <c r="I3550">
        <v>39</v>
      </c>
      <c r="J3550">
        <v>39</v>
      </c>
      <c r="K3550">
        <v>36</v>
      </c>
      <c r="L3550">
        <v>21</v>
      </c>
      <c r="M3550">
        <v>297272.43</v>
      </c>
      <c r="N3550">
        <v>704400</v>
      </c>
      <c r="O3550">
        <v>340240</v>
      </c>
      <c r="P3550">
        <v>10.2043954720512</v>
      </c>
      <c r="Q3550">
        <v>50</v>
      </c>
      <c r="R3550">
        <v>1850000</v>
      </c>
      <c r="S3550">
        <v>43312</v>
      </c>
      <c r="T3550">
        <v>43256</v>
      </c>
      <c r="U3550">
        <v>14.226000000000001</v>
      </c>
      <c r="V3550">
        <v>7</v>
      </c>
      <c r="W3550">
        <v>99090.81</v>
      </c>
      <c r="X3550">
        <v>247000</v>
      </c>
      <c r="Y3550">
        <v>123500</v>
      </c>
      <c r="Z3550">
        <v>11.740978732974</v>
      </c>
      <c r="AA3550">
        <v>43</v>
      </c>
      <c r="AB3550">
        <v>1505000</v>
      </c>
      <c r="AC3550">
        <v>43340</v>
      </c>
      <c r="AD3550">
        <v>43256</v>
      </c>
      <c r="AE3550">
        <v>4.742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40</v>
      </c>
      <c r="AL3550">
        <v>1400000</v>
      </c>
      <c r="AN3550">
        <v>43256</v>
      </c>
      <c r="AO3550">
        <v>0</v>
      </c>
      <c r="AP3550" t="s">
        <v>3938</v>
      </c>
      <c r="AQ3550">
        <v>27</v>
      </c>
      <c r="AR3550">
        <v>0</v>
      </c>
      <c r="AS3550">
        <v>0</v>
      </c>
      <c r="AT3550">
        <v>0</v>
      </c>
    </row>
    <row r="3551" spans="1:46" x14ac:dyDescent="0.25">
      <c r="A3551" t="s">
        <v>41</v>
      </c>
      <c r="B3551" t="s">
        <v>131</v>
      </c>
      <c r="C3551" t="s">
        <v>184</v>
      </c>
      <c r="D3551" t="s">
        <v>236</v>
      </c>
      <c r="E3551" t="s">
        <v>328</v>
      </c>
      <c r="F3551" t="s">
        <v>118</v>
      </c>
      <c r="H3551" t="s">
        <v>38</v>
      </c>
      <c r="I3551">
        <v>30</v>
      </c>
      <c r="J3551">
        <v>30</v>
      </c>
      <c r="K3551">
        <v>24</v>
      </c>
      <c r="L3551">
        <v>25</v>
      </c>
      <c r="M3551">
        <v>426643.09</v>
      </c>
      <c r="N3551">
        <v>1072500</v>
      </c>
      <c r="O3551">
        <v>536250</v>
      </c>
      <c r="P3551">
        <v>12.4834687179487</v>
      </c>
      <c r="Q3551">
        <v>42</v>
      </c>
      <c r="R3551">
        <v>1801800</v>
      </c>
      <c r="S3551">
        <v>43310</v>
      </c>
      <c r="T3551">
        <v>43316</v>
      </c>
      <c r="U3551">
        <v>16.934999999999999</v>
      </c>
      <c r="V3551">
        <v>14</v>
      </c>
      <c r="W3551">
        <v>254078.3</v>
      </c>
      <c r="X3551">
        <v>600600</v>
      </c>
      <c r="Y3551">
        <v>300300</v>
      </c>
      <c r="Z3551">
        <v>6.9310256410256397</v>
      </c>
      <c r="AA3551">
        <v>100</v>
      </c>
      <c r="AB3551">
        <v>4290000</v>
      </c>
      <c r="AC3551">
        <v>43340</v>
      </c>
      <c r="AD3551">
        <v>43316</v>
      </c>
      <c r="AE3551">
        <v>9.484</v>
      </c>
      <c r="AF3551">
        <v>13</v>
      </c>
      <c r="AG3551">
        <v>235929.85</v>
      </c>
      <c r="AH3551">
        <v>563700</v>
      </c>
      <c r="AI3551">
        <v>281850</v>
      </c>
      <c r="AJ3551">
        <v>7.9216481377452697</v>
      </c>
      <c r="AK3551">
        <v>87</v>
      </c>
      <c r="AL3551">
        <v>3993300</v>
      </c>
      <c r="AM3551">
        <v>43373</v>
      </c>
      <c r="AN3551">
        <v>43316</v>
      </c>
      <c r="AO3551">
        <v>9.1</v>
      </c>
      <c r="AP3551" t="s">
        <v>3939</v>
      </c>
      <c r="AQ3551">
        <v>66</v>
      </c>
      <c r="AR3551">
        <v>0</v>
      </c>
      <c r="AS3551">
        <v>0</v>
      </c>
      <c r="AT3551">
        <v>0</v>
      </c>
    </row>
    <row r="3552" spans="1:46" x14ac:dyDescent="0.25">
      <c r="A3552" t="s">
        <v>41</v>
      </c>
      <c r="B3552" t="s">
        <v>143</v>
      </c>
      <c r="C3552" t="s">
        <v>196</v>
      </c>
      <c r="D3552" t="s">
        <v>236</v>
      </c>
      <c r="E3552" t="s">
        <v>328</v>
      </c>
      <c r="F3552" t="s">
        <v>118</v>
      </c>
      <c r="H3552" t="s">
        <v>38</v>
      </c>
      <c r="I3552">
        <v>27</v>
      </c>
      <c r="J3552">
        <v>27</v>
      </c>
      <c r="K3552">
        <v>24</v>
      </c>
      <c r="L3552">
        <v>7</v>
      </c>
      <c r="M3552">
        <v>178646.79</v>
      </c>
      <c r="N3552">
        <v>336000</v>
      </c>
      <c r="O3552">
        <v>57600</v>
      </c>
      <c r="P3552">
        <v>29.413983810852699</v>
      </c>
      <c r="Q3552">
        <v>39</v>
      </c>
      <c r="R3552">
        <v>1872000</v>
      </c>
      <c r="S3552">
        <v>43311</v>
      </c>
      <c r="T3552">
        <v>43256</v>
      </c>
      <c r="U3552">
        <v>4.742</v>
      </c>
      <c r="V3552">
        <v>14</v>
      </c>
      <c r="W3552">
        <v>357293.62</v>
      </c>
      <c r="X3552">
        <v>672000</v>
      </c>
      <c r="Y3552">
        <v>201600</v>
      </c>
      <c r="Z3552">
        <v>16.449196074447901</v>
      </c>
      <c r="AA3552">
        <v>24</v>
      </c>
      <c r="AB3552">
        <v>1152000</v>
      </c>
      <c r="AC3552">
        <v>43342</v>
      </c>
      <c r="AD3552">
        <v>43256</v>
      </c>
      <c r="AE3552">
        <v>9.484</v>
      </c>
      <c r="AF3552">
        <v>3</v>
      </c>
      <c r="AG3552">
        <v>76562.91</v>
      </c>
      <c r="AH3552">
        <v>144000</v>
      </c>
      <c r="AI3552">
        <v>15524</v>
      </c>
      <c r="AJ3552">
        <v>34.447522698566097</v>
      </c>
      <c r="AK3552">
        <v>21</v>
      </c>
      <c r="AL3552">
        <v>1008000</v>
      </c>
      <c r="AM3552">
        <v>43366</v>
      </c>
      <c r="AN3552">
        <v>43256</v>
      </c>
      <c r="AO3552">
        <v>2.1</v>
      </c>
      <c r="AP3552" t="s">
        <v>3940</v>
      </c>
      <c r="AQ3552">
        <v>95</v>
      </c>
      <c r="AR3552">
        <v>0</v>
      </c>
      <c r="AS3552">
        <v>0</v>
      </c>
      <c r="AT3552">
        <v>0</v>
      </c>
    </row>
    <row r="3553" spans="1:46" x14ac:dyDescent="0.25">
      <c r="A3553" t="s">
        <v>41</v>
      </c>
      <c r="B3553" t="s">
        <v>146</v>
      </c>
      <c r="C3553" t="s">
        <v>199</v>
      </c>
      <c r="D3553" t="s">
        <v>236</v>
      </c>
      <c r="E3553" t="s">
        <v>328</v>
      </c>
      <c r="F3553" t="s">
        <v>118</v>
      </c>
      <c r="H3553" t="s">
        <v>38</v>
      </c>
      <c r="I3553">
        <v>27</v>
      </c>
      <c r="J3553">
        <v>27</v>
      </c>
      <c r="K3553">
        <v>24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24</v>
      </c>
      <c r="AL3553">
        <v>1344000</v>
      </c>
      <c r="AN3553">
        <v>43353</v>
      </c>
      <c r="AO3553">
        <v>0</v>
      </c>
      <c r="AP3553" t="s">
        <v>3941</v>
      </c>
      <c r="AQ3553">
        <v>39</v>
      </c>
      <c r="AR3553">
        <v>0</v>
      </c>
      <c r="AS3553">
        <v>0</v>
      </c>
      <c r="AT3553">
        <v>0</v>
      </c>
    </row>
    <row r="3554" spans="1:46" x14ac:dyDescent="0.25">
      <c r="A3554" t="s">
        <v>41</v>
      </c>
      <c r="B3554" t="s">
        <v>151</v>
      </c>
      <c r="C3554" t="s">
        <v>204</v>
      </c>
      <c r="D3554" t="s">
        <v>236</v>
      </c>
      <c r="E3554" t="s">
        <v>328</v>
      </c>
      <c r="F3554" t="s">
        <v>118</v>
      </c>
      <c r="H3554" t="s">
        <v>38</v>
      </c>
      <c r="I3554">
        <v>14</v>
      </c>
      <c r="J3554">
        <v>14</v>
      </c>
      <c r="K3554">
        <v>12</v>
      </c>
      <c r="L3554">
        <v>7</v>
      </c>
      <c r="M3554">
        <v>364592.3</v>
      </c>
      <c r="N3554">
        <v>663000</v>
      </c>
      <c r="O3554">
        <v>198900</v>
      </c>
      <c r="P3554">
        <v>13.5851045219596</v>
      </c>
      <c r="Q3554">
        <v>12</v>
      </c>
      <c r="R3554">
        <v>1188000</v>
      </c>
      <c r="S3554">
        <v>43311</v>
      </c>
      <c r="T3554">
        <v>43126</v>
      </c>
      <c r="U3554">
        <v>4.742</v>
      </c>
      <c r="V3554">
        <v>1</v>
      </c>
      <c r="W3554">
        <v>52084.62</v>
      </c>
      <c r="X3554">
        <v>95000</v>
      </c>
      <c r="Y3554">
        <v>28500</v>
      </c>
      <c r="Z3554">
        <v>13.844988825902099</v>
      </c>
      <c r="AA3554">
        <v>23</v>
      </c>
      <c r="AB3554">
        <v>2185000</v>
      </c>
      <c r="AC3554">
        <v>43316</v>
      </c>
      <c r="AD3554">
        <v>43329</v>
      </c>
      <c r="AE3554">
        <v>0.67700000000000005</v>
      </c>
      <c r="AF3554">
        <v>2</v>
      </c>
      <c r="AG3554">
        <v>108047.9</v>
      </c>
      <c r="AH3554">
        <v>190000</v>
      </c>
      <c r="AI3554">
        <v>57000</v>
      </c>
      <c r="AJ3554">
        <v>10.637075255159999</v>
      </c>
      <c r="AK3554">
        <v>21</v>
      </c>
      <c r="AL3554">
        <v>1995000</v>
      </c>
      <c r="AM3554">
        <v>43367</v>
      </c>
      <c r="AN3554">
        <v>43329</v>
      </c>
      <c r="AO3554">
        <v>1.4</v>
      </c>
      <c r="AP3554" t="s">
        <v>3942</v>
      </c>
      <c r="AQ3554">
        <v>15</v>
      </c>
      <c r="AR3554">
        <v>0</v>
      </c>
      <c r="AS3554">
        <v>0</v>
      </c>
      <c r="AT3554">
        <v>0</v>
      </c>
    </row>
    <row r="3555" spans="1:46" x14ac:dyDescent="0.25">
      <c r="A3555" t="s">
        <v>41</v>
      </c>
      <c r="B3555" t="s">
        <v>152</v>
      </c>
      <c r="C3555" t="s">
        <v>205</v>
      </c>
      <c r="D3555" t="s">
        <v>236</v>
      </c>
      <c r="E3555" t="s">
        <v>328</v>
      </c>
      <c r="F3555" t="s">
        <v>118</v>
      </c>
      <c r="H3555" t="s">
        <v>38</v>
      </c>
      <c r="I3555">
        <v>14</v>
      </c>
      <c r="J3555">
        <v>14</v>
      </c>
      <c r="K3555">
        <v>12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O3555">
        <v>0</v>
      </c>
      <c r="AP3555" t="s">
        <v>3943</v>
      </c>
      <c r="AQ3555">
        <v>10</v>
      </c>
      <c r="AR3555">
        <v>0</v>
      </c>
      <c r="AS3555">
        <v>0</v>
      </c>
      <c r="AT3555">
        <v>0</v>
      </c>
    </row>
    <row r="3556" spans="1:46" x14ac:dyDescent="0.25">
      <c r="A3556" t="s">
        <v>41</v>
      </c>
      <c r="B3556" t="s">
        <v>153</v>
      </c>
      <c r="C3556" t="s">
        <v>206</v>
      </c>
      <c r="D3556" t="s">
        <v>236</v>
      </c>
      <c r="E3556" t="s">
        <v>328</v>
      </c>
      <c r="F3556" t="s">
        <v>118</v>
      </c>
      <c r="H3556" t="s">
        <v>38</v>
      </c>
      <c r="I3556">
        <v>14</v>
      </c>
      <c r="J3556">
        <v>14</v>
      </c>
      <c r="K3556">
        <v>12</v>
      </c>
      <c r="L3556">
        <v>5</v>
      </c>
      <c r="M3556">
        <v>354140.25</v>
      </c>
      <c r="N3556">
        <v>639000</v>
      </c>
      <c r="O3556">
        <v>154200</v>
      </c>
      <c r="P3556">
        <v>19.646395470515799</v>
      </c>
      <c r="Q3556">
        <v>29</v>
      </c>
      <c r="R3556">
        <v>3828000</v>
      </c>
      <c r="S3556">
        <v>43311</v>
      </c>
      <c r="T3556">
        <v>43256</v>
      </c>
      <c r="U3556">
        <v>3.387</v>
      </c>
      <c r="V3556">
        <v>3</v>
      </c>
      <c r="W3556">
        <v>212484.15</v>
      </c>
      <c r="X3556">
        <v>384000</v>
      </c>
      <c r="Y3556">
        <v>75600</v>
      </c>
      <c r="Z3556">
        <v>24.211230446447701</v>
      </c>
      <c r="AA3556">
        <v>26</v>
      </c>
      <c r="AB3556">
        <v>3276000</v>
      </c>
      <c r="AC3556">
        <v>43339</v>
      </c>
      <c r="AD3556">
        <v>43256</v>
      </c>
      <c r="AE3556">
        <v>2.032</v>
      </c>
      <c r="AF3556">
        <v>2</v>
      </c>
      <c r="AG3556">
        <v>141656.1</v>
      </c>
      <c r="AH3556">
        <v>252000</v>
      </c>
      <c r="AI3556">
        <v>75600</v>
      </c>
      <c r="AJ3556">
        <v>11.665697078607</v>
      </c>
      <c r="AK3556">
        <v>24</v>
      </c>
      <c r="AL3556">
        <v>3024000</v>
      </c>
      <c r="AM3556">
        <v>43366</v>
      </c>
      <c r="AN3556">
        <v>43256</v>
      </c>
      <c r="AO3556">
        <v>1.4</v>
      </c>
      <c r="AP3556" t="s">
        <v>3944</v>
      </c>
      <c r="AQ3556">
        <v>16</v>
      </c>
      <c r="AR3556">
        <v>0</v>
      </c>
      <c r="AS3556">
        <v>0</v>
      </c>
      <c r="AT3556">
        <v>0</v>
      </c>
    </row>
    <row r="3557" spans="1:46" x14ac:dyDescent="0.25">
      <c r="A3557" t="s">
        <v>41</v>
      </c>
      <c r="B3557" t="s">
        <v>155</v>
      </c>
      <c r="C3557" t="s">
        <v>208</v>
      </c>
      <c r="D3557" t="s">
        <v>236</v>
      </c>
      <c r="E3557" t="s">
        <v>328</v>
      </c>
      <c r="F3557" t="s">
        <v>118</v>
      </c>
      <c r="H3557" t="s">
        <v>38</v>
      </c>
      <c r="I3557">
        <v>14</v>
      </c>
      <c r="J3557">
        <v>14</v>
      </c>
      <c r="K3557">
        <v>12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12</v>
      </c>
      <c r="AL3557">
        <v>1788000</v>
      </c>
      <c r="AN3557">
        <v>43350</v>
      </c>
      <c r="AO3557">
        <v>0</v>
      </c>
      <c r="AP3557" t="s">
        <v>3945</v>
      </c>
      <c r="AQ3557">
        <v>35</v>
      </c>
      <c r="AR3557">
        <v>0</v>
      </c>
      <c r="AS3557">
        <v>0</v>
      </c>
      <c r="AT3557">
        <v>0</v>
      </c>
    </row>
    <row r="3558" spans="1:46" x14ac:dyDescent="0.25">
      <c r="A3558" t="s">
        <v>41</v>
      </c>
      <c r="B3558" t="s">
        <v>156</v>
      </c>
      <c r="C3558" t="s">
        <v>209</v>
      </c>
      <c r="D3558" t="s">
        <v>236</v>
      </c>
      <c r="E3558" t="s">
        <v>328</v>
      </c>
      <c r="F3558" t="s">
        <v>118</v>
      </c>
      <c r="H3558" t="s">
        <v>38</v>
      </c>
      <c r="I3558">
        <v>14</v>
      </c>
      <c r="J3558">
        <v>14</v>
      </c>
      <c r="K3558">
        <v>12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6</v>
      </c>
      <c r="AL3558">
        <v>1092000</v>
      </c>
      <c r="AN3558">
        <v>43350</v>
      </c>
      <c r="AO3558">
        <v>0</v>
      </c>
      <c r="AP3558" t="s">
        <v>3946</v>
      </c>
      <c r="AQ3558">
        <v>31</v>
      </c>
      <c r="AR3558">
        <v>0</v>
      </c>
      <c r="AS3558">
        <v>0</v>
      </c>
      <c r="AT3558">
        <v>0</v>
      </c>
    </row>
    <row r="3559" spans="1:46" x14ac:dyDescent="0.25">
      <c r="A3559" t="s">
        <v>41</v>
      </c>
      <c r="B3559" t="s">
        <v>163</v>
      </c>
      <c r="C3559" t="s">
        <v>216</v>
      </c>
      <c r="D3559" t="s">
        <v>236</v>
      </c>
      <c r="E3559" t="s">
        <v>328</v>
      </c>
      <c r="F3559" t="s">
        <v>118</v>
      </c>
      <c r="H3559" t="s">
        <v>38</v>
      </c>
      <c r="I3559">
        <v>10</v>
      </c>
      <c r="J3559">
        <v>10</v>
      </c>
      <c r="K3559">
        <v>6</v>
      </c>
      <c r="L3559">
        <v>5</v>
      </c>
      <c r="M3559">
        <v>325394.43</v>
      </c>
      <c r="N3559">
        <v>595000</v>
      </c>
      <c r="O3559">
        <v>142800</v>
      </c>
      <c r="P3559">
        <v>20.846113870156099</v>
      </c>
      <c r="Q3559">
        <v>21</v>
      </c>
      <c r="R3559">
        <v>2499000</v>
      </c>
      <c r="S3559">
        <v>43309</v>
      </c>
      <c r="T3559">
        <v>43316</v>
      </c>
      <c r="U3559">
        <v>3.387</v>
      </c>
      <c r="V3559">
        <v>12</v>
      </c>
      <c r="W3559">
        <v>807115.27</v>
      </c>
      <c r="X3559">
        <v>1428000</v>
      </c>
      <c r="Y3559">
        <v>428400</v>
      </c>
      <c r="Z3559">
        <v>11.181793043862999</v>
      </c>
      <c r="AA3559">
        <v>15</v>
      </c>
      <c r="AB3559">
        <v>1785000</v>
      </c>
      <c r="AC3559">
        <v>43343</v>
      </c>
      <c r="AD3559">
        <v>43347</v>
      </c>
      <c r="AE3559">
        <v>8.1289999999999996</v>
      </c>
      <c r="AF3559">
        <v>12</v>
      </c>
      <c r="AG3559">
        <v>826826.43</v>
      </c>
      <c r="AH3559">
        <v>1428000</v>
      </c>
      <c r="AI3559">
        <v>392700</v>
      </c>
      <c r="AJ3559">
        <v>12.150190942171299</v>
      </c>
      <c r="AK3559">
        <v>39</v>
      </c>
      <c r="AL3559">
        <v>4641000</v>
      </c>
      <c r="AM3559">
        <v>43370</v>
      </c>
      <c r="AN3559">
        <v>43353</v>
      </c>
      <c r="AO3559">
        <v>8.4</v>
      </c>
      <c r="AP3559" t="s">
        <v>3947</v>
      </c>
      <c r="AQ3559">
        <v>19</v>
      </c>
      <c r="AR3559">
        <v>0</v>
      </c>
      <c r="AS3559">
        <v>0</v>
      </c>
      <c r="AT3559">
        <v>0</v>
      </c>
    </row>
    <row r="3560" spans="1:46" x14ac:dyDescent="0.25">
      <c r="A3560" t="s">
        <v>41</v>
      </c>
      <c r="B3560" t="s">
        <v>160</v>
      </c>
      <c r="C3560" t="s">
        <v>213</v>
      </c>
      <c r="D3560" t="s">
        <v>236</v>
      </c>
      <c r="E3560" t="s">
        <v>328</v>
      </c>
      <c r="F3560" t="s">
        <v>118</v>
      </c>
      <c r="H3560" t="s">
        <v>38</v>
      </c>
      <c r="I3560">
        <v>9</v>
      </c>
      <c r="J3560">
        <v>9</v>
      </c>
      <c r="K3560">
        <v>6</v>
      </c>
      <c r="L3560">
        <v>2</v>
      </c>
      <c r="M3560">
        <v>108234.36</v>
      </c>
      <c r="N3560">
        <v>198000</v>
      </c>
      <c r="O3560">
        <v>0</v>
      </c>
      <c r="P3560">
        <v>39.869799999999998</v>
      </c>
      <c r="Q3560">
        <v>3</v>
      </c>
      <c r="R3560">
        <v>297000</v>
      </c>
      <c r="S3560">
        <v>43292</v>
      </c>
      <c r="T3560">
        <v>43316</v>
      </c>
      <c r="U3560">
        <v>1.355</v>
      </c>
      <c r="V3560">
        <v>2</v>
      </c>
      <c r="W3560">
        <v>119002.72</v>
      </c>
      <c r="X3560">
        <v>198000</v>
      </c>
      <c r="Y3560">
        <v>55700</v>
      </c>
      <c r="Z3560">
        <v>8.0091409922955403</v>
      </c>
      <c r="AA3560">
        <v>13</v>
      </c>
      <c r="AB3560">
        <v>1287000</v>
      </c>
      <c r="AC3560">
        <v>43329</v>
      </c>
      <c r="AD3560">
        <v>43316</v>
      </c>
      <c r="AE3560">
        <v>1.355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14</v>
      </c>
      <c r="AL3560">
        <v>1386000</v>
      </c>
      <c r="AN3560">
        <v>43316</v>
      </c>
      <c r="AO3560">
        <v>0</v>
      </c>
      <c r="AP3560" t="s">
        <v>3948</v>
      </c>
      <c r="AQ3560">
        <v>11</v>
      </c>
      <c r="AR3560">
        <v>0</v>
      </c>
      <c r="AS3560">
        <v>0</v>
      </c>
      <c r="AT3560">
        <v>0</v>
      </c>
    </row>
    <row r="3561" spans="1:46" x14ac:dyDescent="0.25">
      <c r="A3561" t="s">
        <v>41</v>
      </c>
      <c r="B3561" t="s">
        <v>161</v>
      </c>
      <c r="C3561" t="s">
        <v>214</v>
      </c>
      <c r="D3561" t="s">
        <v>236</v>
      </c>
      <c r="E3561" t="s">
        <v>328</v>
      </c>
      <c r="F3561" t="s">
        <v>118</v>
      </c>
      <c r="H3561" t="s">
        <v>38</v>
      </c>
      <c r="I3561">
        <v>9</v>
      </c>
      <c r="J3561">
        <v>9</v>
      </c>
      <c r="K3561">
        <v>6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O3561">
        <v>0</v>
      </c>
      <c r="AP3561" t="s">
        <v>3949</v>
      </c>
      <c r="AQ3561">
        <v>0</v>
      </c>
      <c r="AR3561">
        <v>0</v>
      </c>
      <c r="AS3561">
        <v>0</v>
      </c>
      <c r="AT3561">
        <v>0</v>
      </c>
    </row>
    <row r="3562" spans="1:46" x14ac:dyDescent="0.25">
      <c r="A3562" t="s">
        <v>41</v>
      </c>
      <c r="B3562" t="s">
        <v>162</v>
      </c>
      <c r="C3562" t="s">
        <v>215</v>
      </c>
      <c r="D3562" t="s">
        <v>236</v>
      </c>
      <c r="E3562" t="s">
        <v>328</v>
      </c>
      <c r="F3562" t="s">
        <v>118</v>
      </c>
      <c r="H3562" t="s">
        <v>38</v>
      </c>
      <c r="I3562">
        <v>9</v>
      </c>
      <c r="J3562">
        <v>9</v>
      </c>
      <c r="K3562">
        <v>6</v>
      </c>
      <c r="L3562">
        <v>5</v>
      </c>
      <c r="M3562">
        <v>360036.01</v>
      </c>
      <c r="N3562">
        <v>615000</v>
      </c>
      <c r="O3562">
        <v>184500</v>
      </c>
      <c r="P3562">
        <v>8.0047360353121793</v>
      </c>
      <c r="Q3562">
        <v>10</v>
      </c>
      <c r="R3562">
        <v>1300000</v>
      </c>
      <c r="S3562">
        <v>43311</v>
      </c>
      <c r="T3562">
        <v>43192</v>
      </c>
      <c r="U3562">
        <v>3.387</v>
      </c>
      <c r="V3562">
        <v>7</v>
      </c>
      <c r="W3562">
        <v>504050.41</v>
      </c>
      <c r="X3562">
        <v>910000</v>
      </c>
      <c r="Y3562">
        <v>273000</v>
      </c>
      <c r="Z3562">
        <v>12.958327929820699</v>
      </c>
      <c r="AA3562">
        <v>3</v>
      </c>
      <c r="AB3562">
        <v>369000</v>
      </c>
      <c r="AC3562">
        <v>43338</v>
      </c>
      <c r="AD3562">
        <v>43192</v>
      </c>
      <c r="AE3562">
        <v>4.742</v>
      </c>
      <c r="AF3562">
        <v>3</v>
      </c>
      <c r="AG3562">
        <v>226153.32</v>
      </c>
      <c r="AH3562">
        <v>369000</v>
      </c>
      <c r="AI3562">
        <v>110700</v>
      </c>
      <c r="AJ3562">
        <v>3.6900302720170099</v>
      </c>
      <c r="AK3562">
        <v>12</v>
      </c>
      <c r="AL3562">
        <v>1476000</v>
      </c>
      <c r="AM3562">
        <v>43369</v>
      </c>
      <c r="AN3562">
        <v>43353</v>
      </c>
      <c r="AO3562">
        <v>2.1</v>
      </c>
      <c r="AP3562" t="s">
        <v>3950</v>
      </c>
      <c r="AQ3562">
        <v>12</v>
      </c>
      <c r="AR3562">
        <v>576</v>
      </c>
      <c r="AS3562">
        <v>0</v>
      </c>
      <c r="AT3562">
        <v>0</v>
      </c>
    </row>
    <row r="3563" spans="1:46" x14ac:dyDescent="0.25">
      <c r="A3563" t="s">
        <v>41</v>
      </c>
      <c r="B3563" t="s">
        <v>167</v>
      </c>
      <c r="C3563" t="s">
        <v>220</v>
      </c>
      <c r="D3563" t="s">
        <v>236</v>
      </c>
      <c r="E3563" t="s">
        <v>328</v>
      </c>
      <c r="F3563" t="s">
        <v>118</v>
      </c>
      <c r="H3563" t="s">
        <v>38</v>
      </c>
      <c r="I3563">
        <v>9</v>
      </c>
      <c r="J3563">
        <v>9</v>
      </c>
      <c r="K3563">
        <v>6</v>
      </c>
      <c r="L3563">
        <v>1</v>
      </c>
      <c r="M3563">
        <v>45808.67</v>
      </c>
      <c r="N3563">
        <v>83000</v>
      </c>
      <c r="O3563">
        <v>0</v>
      </c>
      <c r="P3563">
        <v>39.289714092106699</v>
      </c>
      <c r="Q3563">
        <v>30</v>
      </c>
      <c r="R3563">
        <v>2490000</v>
      </c>
      <c r="S3563">
        <v>43288</v>
      </c>
      <c r="T3563">
        <v>43241</v>
      </c>
      <c r="U3563">
        <v>0.67700000000000005</v>
      </c>
      <c r="V3563">
        <v>6</v>
      </c>
      <c r="W3563">
        <v>274852.02</v>
      </c>
      <c r="X3563">
        <v>498000</v>
      </c>
      <c r="Y3563">
        <v>149400</v>
      </c>
      <c r="Z3563">
        <v>13.2710206789239</v>
      </c>
      <c r="AA3563">
        <v>24</v>
      </c>
      <c r="AB3563">
        <v>1992000</v>
      </c>
      <c r="AC3563">
        <v>43331</v>
      </c>
      <c r="AD3563">
        <v>43241</v>
      </c>
      <c r="AE3563">
        <v>4.0650000000000004</v>
      </c>
      <c r="AF3563">
        <v>3</v>
      </c>
      <c r="AG3563">
        <v>137426.01</v>
      </c>
      <c r="AH3563">
        <v>249000</v>
      </c>
      <c r="AI3563">
        <v>0</v>
      </c>
      <c r="AJ3563">
        <v>39.2897143603047</v>
      </c>
      <c r="AK3563">
        <v>23</v>
      </c>
      <c r="AL3563">
        <v>1817000</v>
      </c>
      <c r="AM3563">
        <v>43369</v>
      </c>
      <c r="AN3563">
        <v>43241</v>
      </c>
      <c r="AO3563">
        <v>2.1</v>
      </c>
      <c r="AP3563" t="s">
        <v>3951</v>
      </c>
      <c r="AQ3563">
        <v>11</v>
      </c>
      <c r="AR3563">
        <v>0</v>
      </c>
      <c r="AS3563">
        <v>0</v>
      </c>
      <c r="AT3563">
        <v>0</v>
      </c>
    </row>
    <row r="3564" spans="1:46" x14ac:dyDescent="0.25">
      <c r="A3564" t="s">
        <v>41</v>
      </c>
      <c r="B3564" t="s">
        <v>164</v>
      </c>
      <c r="C3564" t="s">
        <v>217</v>
      </c>
      <c r="D3564" t="s">
        <v>236</v>
      </c>
      <c r="E3564" t="s">
        <v>328</v>
      </c>
      <c r="F3564" t="s">
        <v>118</v>
      </c>
      <c r="H3564" t="s">
        <v>38</v>
      </c>
      <c r="I3564">
        <v>8</v>
      </c>
      <c r="J3564">
        <v>8</v>
      </c>
      <c r="K3564">
        <v>6</v>
      </c>
      <c r="L3564">
        <v>5</v>
      </c>
      <c r="M3564">
        <v>285153.71000000002</v>
      </c>
      <c r="N3564">
        <v>515000</v>
      </c>
      <c r="O3564">
        <v>92700</v>
      </c>
      <c r="P3564">
        <v>25.723637005511801</v>
      </c>
      <c r="Q3564">
        <v>29</v>
      </c>
      <c r="R3564">
        <v>2987000</v>
      </c>
      <c r="S3564">
        <v>43307</v>
      </c>
      <c r="T3564">
        <v>43256</v>
      </c>
      <c r="U3564">
        <v>3.387</v>
      </c>
      <c r="V3564">
        <v>2</v>
      </c>
      <c r="W3564">
        <v>114061.48</v>
      </c>
      <c r="X3564">
        <v>206000</v>
      </c>
      <c r="Y3564">
        <v>61800</v>
      </c>
      <c r="Z3564">
        <v>12.990549176831101</v>
      </c>
      <c r="AA3564">
        <v>27</v>
      </c>
      <c r="AB3564">
        <v>2781000</v>
      </c>
      <c r="AC3564">
        <v>43338</v>
      </c>
      <c r="AD3564">
        <v>43256</v>
      </c>
      <c r="AE3564">
        <v>1.355</v>
      </c>
      <c r="AF3564">
        <v>3</v>
      </c>
      <c r="AG3564">
        <v>171092.22</v>
      </c>
      <c r="AH3564">
        <v>309000</v>
      </c>
      <c r="AI3564">
        <v>92700</v>
      </c>
      <c r="AJ3564">
        <v>12.9905493980757</v>
      </c>
      <c r="AK3564">
        <v>24</v>
      </c>
      <c r="AL3564">
        <v>2472000</v>
      </c>
      <c r="AM3564">
        <v>43372</v>
      </c>
      <c r="AN3564">
        <v>43256</v>
      </c>
      <c r="AO3564">
        <v>2.1</v>
      </c>
      <c r="AP3564" t="s">
        <v>3952</v>
      </c>
      <c r="AQ3564">
        <v>14</v>
      </c>
      <c r="AR3564">
        <v>0</v>
      </c>
      <c r="AS3564">
        <v>0</v>
      </c>
      <c r="AT3564">
        <v>0</v>
      </c>
    </row>
    <row r="3565" spans="1:46" x14ac:dyDescent="0.25">
      <c r="A3565" t="s">
        <v>41</v>
      </c>
      <c r="B3565" t="s">
        <v>175</v>
      </c>
      <c r="C3565" t="s">
        <v>228</v>
      </c>
      <c r="D3565" t="s">
        <v>236</v>
      </c>
      <c r="E3565" t="s">
        <v>328</v>
      </c>
      <c r="F3565" t="s">
        <v>118</v>
      </c>
      <c r="H3565" t="s">
        <v>38</v>
      </c>
      <c r="I3565">
        <v>5</v>
      </c>
      <c r="J3565">
        <v>5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19</v>
      </c>
      <c r="R3565">
        <v>2375000</v>
      </c>
      <c r="T3565">
        <v>43241</v>
      </c>
      <c r="U3565">
        <v>0</v>
      </c>
      <c r="V3565">
        <v>8</v>
      </c>
      <c r="W3565">
        <v>533312.22</v>
      </c>
      <c r="X3565">
        <v>1000000</v>
      </c>
      <c r="Y3565">
        <v>300000</v>
      </c>
      <c r="Z3565">
        <v>16.193793952110699</v>
      </c>
      <c r="AA3565">
        <v>11</v>
      </c>
      <c r="AB3565">
        <v>1375000</v>
      </c>
      <c r="AC3565">
        <v>43336</v>
      </c>
      <c r="AD3565">
        <v>43241</v>
      </c>
      <c r="AE3565">
        <v>5.4189999999999996</v>
      </c>
      <c r="AF3565">
        <v>2</v>
      </c>
      <c r="AG3565">
        <v>133328.04</v>
      </c>
      <c r="AH3565">
        <v>250000</v>
      </c>
      <c r="AI3565">
        <v>75000</v>
      </c>
      <c r="AJ3565">
        <v>16.193803380682098</v>
      </c>
      <c r="AK3565">
        <v>9</v>
      </c>
      <c r="AL3565">
        <v>1125000</v>
      </c>
      <c r="AM3565">
        <v>43345</v>
      </c>
      <c r="AN3565">
        <v>43241</v>
      </c>
      <c r="AO3565">
        <v>1.4</v>
      </c>
      <c r="AP3565" t="s">
        <v>3953</v>
      </c>
      <c r="AQ3565">
        <v>7</v>
      </c>
      <c r="AR3565">
        <v>0</v>
      </c>
      <c r="AS3565">
        <v>0</v>
      </c>
      <c r="AT3565">
        <v>0</v>
      </c>
    </row>
    <row r="3566" spans="1:46" x14ac:dyDescent="0.25">
      <c r="A3566" t="s">
        <v>41</v>
      </c>
      <c r="B3566" t="s">
        <v>180</v>
      </c>
      <c r="C3566" t="s">
        <v>233</v>
      </c>
      <c r="D3566" t="s">
        <v>236</v>
      </c>
      <c r="E3566" t="s">
        <v>328</v>
      </c>
      <c r="F3566" t="s">
        <v>118</v>
      </c>
      <c r="H3566" t="s">
        <v>38</v>
      </c>
      <c r="I3566">
        <v>3</v>
      </c>
      <c r="J3566">
        <v>3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42648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43347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6</v>
      </c>
      <c r="AL3566">
        <v>1596000</v>
      </c>
      <c r="AN3566">
        <v>43347</v>
      </c>
      <c r="AO3566">
        <v>0</v>
      </c>
      <c r="AP3566" t="s">
        <v>3954</v>
      </c>
      <c r="AQ3566">
        <v>9</v>
      </c>
      <c r="AR3566">
        <v>0</v>
      </c>
      <c r="AS3566">
        <v>0</v>
      </c>
      <c r="AT3566">
        <v>0</v>
      </c>
    </row>
    <row r="3567" spans="1:46" x14ac:dyDescent="0.25">
      <c r="A3567" t="s">
        <v>124</v>
      </c>
      <c r="B3567" t="s">
        <v>238</v>
      </c>
      <c r="C3567" t="s">
        <v>239</v>
      </c>
      <c r="D3567" t="s">
        <v>236</v>
      </c>
      <c r="E3567" t="s">
        <v>328</v>
      </c>
      <c r="F3567" t="s">
        <v>118</v>
      </c>
      <c r="H3567" t="s">
        <v>38</v>
      </c>
      <c r="I3567">
        <v>0</v>
      </c>
      <c r="J3567">
        <v>0</v>
      </c>
      <c r="K3567">
        <v>24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25</v>
      </c>
      <c r="R3567">
        <v>1325000</v>
      </c>
      <c r="T3567">
        <v>43126</v>
      </c>
      <c r="U3567">
        <v>0</v>
      </c>
      <c r="V3567">
        <v>6</v>
      </c>
      <c r="W3567">
        <v>126816.24</v>
      </c>
      <c r="X3567">
        <v>318000</v>
      </c>
      <c r="Y3567">
        <v>159000</v>
      </c>
      <c r="Z3567">
        <v>12.2654946155173</v>
      </c>
      <c r="AA3567">
        <v>16</v>
      </c>
      <c r="AB3567">
        <v>848000</v>
      </c>
      <c r="AC3567">
        <v>43338</v>
      </c>
      <c r="AD3567">
        <v>43126</v>
      </c>
      <c r="AE3567">
        <v>4.0650000000000004</v>
      </c>
      <c r="AF3567">
        <v>2</v>
      </c>
      <c r="AG3567">
        <v>42272.08</v>
      </c>
      <c r="AH3567">
        <v>106000</v>
      </c>
      <c r="AI3567">
        <v>53000</v>
      </c>
      <c r="AJ3567">
        <v>12.265494008549</v>
      </c>
      <c r="AK3567">
        <v>14</v>
      </c>
      <c r="AL3567">
        <v>812000</v>
      </c>
      <c r="AM3567">
        <v>43352</v>
      </c>
      <c r="AN3567">
        <v>43126</v>
      </c>
      <c r="AO3567">
        <v>1.4</v>
      </c>
      <c r="AP3567" t="s">
        <v>3955</v>
      </c>
      <c r="AQ3567">
        <v>40</v>
      </c>
      <c r="AR3567">
        <v>0</v>
      </c>
      <c r="AS3567">
        <v>0</v>
      </c>
      <c r="AT3567">
        <v>0</v>
      </c>
    </row>
    <row r="3568" spans="1:46" x14ac:dyDescent="0.25">
      <c r="A3568" t="s">
        <v>41</v>
      </c>
      <c r="B3568" t="s">
        <v>140</v>
      </c>
      <c r="C3568" t="s">
        <v>193</v>
      </c>
      <c r="D3568" t="s">
        <v>236</v>
      </c>
      <c r="E3568" t="s">
        <v>329</v>
      </c>
      <c r="F3568" t="s">
        <v>115</v>
      </c>
      <c r="H3568" t="s">
        <v>38</v>
      </c>
      <c r="I3568">
        <v>87</v>
      </c>
      <c r="J3568">
        <v>87</v>
      </c>
      <c r="K3568">
        <v>36</v>
      </c>
      <c r="L3568">
        <v>6</v>
      </c>
      <c r="M3568">
        <v>120609.54</v>
      </c>
      <c r="N3568">
        <v>246000</v>
      </c>
      <c r="O3568">
        <v>12300</v>
      </c>
      <c r="P3568">
        <v>48.391296534017897</v>
      </c>
      <c r="Q3568">
        <v>20</v>
      </c>
      <c r="R3568">
        <v>820000</v>
      </c>
      <c r="S3568">
        <v>43305</v>
      </c>
      <c r="T3568">
        <v>43169</v>
      </c>
      <c r="U3568">
        <v>4.0650000000000004</v>
      </c>
      <c r="V3568">
        <v>24</v>
      </c>
      <c r="W3568">
        <v>493793.24</v>
      </c>
      <c r="X3568">
        <v>984000</v>
      </c>
      <c r="Y3568">
        <v>295200</v>
      </c>
      <c r="Z3568">
        <v>28.311085946573701</v>
      </c>
      <c r="AA3568">
        <v>68</v>
      </c>
      <c r="AB3568">
        <v>2788000</v>
      </c>
      <c r="AC3568">
        <v>43337</v>
      </c>
      <c r="AD3568">
        <v>43326</v>
      </c>
      <c r="AE3568">
        <v>16.257999999999999</v>
      </c>
      <c r="AF3568">
        <v>9</v>
      </c>
      <c r="AG3568">
        <v>192269.36</v>
      </c>
      <c r="AH3568">
        <v>369000</v>
      </c>
      <c r="AI3568">
        <v>98400</v>
      </c>
      <c r="AJ3568">
        <v>28.947021433850701</v>
      </c>
      <c r="AK3568">
        <v>59</v>
      </c>
      <c r="AL3568">
        <v>2419000</v>
      </c>
      <c r="AM3568">
        <v>43373</v>
      </c>
      <c r="AN3568">
        <v>43326</v>
      </c>
      <c r="AO3568">
        <v>6.3</v>
      </c>
      <c r="AP3568" t="s">
        <v>3956</v>
      </c>
      <c r="AQ3568">
        <v>28</v>
      </c>
      <c r="AR3568">
        <v>0</v>
      </c>
      <c r="AS3568">
        <v>0</v>
      </c>
      <c r="AT3568">
        <v>0</v>
      </c>
    </row>
    <row r="3569" spans="1:46" x14ac:dyDescent="0.25">
      <c r="A3569" t="s">
        <v>41</v>
      </c>
      <c r="B3569" t="s">
        <v>157</v>
      </c>
      <c r="C3569" t="s">
        <v>210</v>
      </c>
      <c r="D3569" t="s">
        <v>236</v>
      </c>
      <c r="E3569" t="s">
        <v>329</v>
      </c>
      <c r="F3569" t="s">
        <v>115</v>
      </c>
      <c r="H3569" t="s">
        <v>38</v>
      </c>
      <c r="I3569">
        <v>80</v>
      </c>
      <c r="J3569">
        <v>80</v>
      </c>
      <c r="K3569">
        <v>6</v>
      </c>
      <c r="L3569">
        <v>20</v>
      </c>
      <c r="M3569">
        <v>876921.5</v>
      </c>
      <c r="N3569">
        <v>1729000</v>
      </c>
      <c r="O3569">
        <v>289200</v>
      </c>
      <c r="P3569">
        <v>39.094214474232501</v>
      </c>
      <c r="Q3569">
        <v>4</v>
      </c>
      <c r="R3569">
        <v>351600</v>
      </c>
      <c r="S3569">
        <v>43310</v>
      </c>
      <c r="T3569">
        <v>43210</v>
      </c>
      <c r="U3569">
        <v>13.548</v>
      </c>
      <c r="V3569">
        <v>25</v>
      </c>
      <c r="W3569">
        <v>1189494.83</v>
      </c>
      <c r="X3569">
        <v>2197500</v>
      </c>
      <c r="Y3569">
        <v>659250</v>
      </c>
      <c r="Z3569">
        <v>22.672203477978201</v>
      </c>
      <c r="AA3569">
        <v>159</v>
      </c>
      <c r="AB3569">
        <v>13992000</v>
      </c>
      <c r="AC3569">
        <v>43341</v>
      </c>
      <c r="AD3569">
        <v>43342</v>
      </c>
      <c r="AE3569">
        <v>16.934999999999999</v>
      </c>
      <c r="AF3569">
        <v>38</v>
      </c>
      <c r="AG3569">
        <v>1829182.21</v>
      </c>
      <c r="AH3569">
        <v>3322100</v>
      </c>
      <c r="AI3569">
        <v>843630</v>
      </c>
      <c r="AJ3569">
        <v>26.197121207841899</v>
      </c>
      <c r="AK3569">
        <v>157</v>
      </c>
      <c r="AL3569">
        <v>13800300</v>
      </c>
      <c r="AM3569">
        <v>43373</v>
      </c>
      <c r="AN3569">
        <v>43353</v>
      </c>
      <c r="AO3569">
        <v>26.6</v>
      </c>
      <c r="AP3569" t="s">
        <v>3957</v>
      </c>
      <c r="AQ3569">
        <v>82</v>
      </c>
      <c r="AR3569">
        <v>0</v>
      </c>
      <c r="AS3569">
        <v>0</v>
      </c>
      <c r="AT3569">
        <v>0</v>
      </c>
    </row>
    <row r="3570" spans="1:46" x14ac:dyDescent="0.25">
      <c r="A3570" t="s">
        <v>41</v>
      </c>
      <c r="B3570" t="s">
        <v>134</v>
      </c>
      <c r="C3570" t="s">
        <v>187</v>
      </c>
      <c r="D3570" t="s">
        <v>236</v>
      </c>
      <c r="E3570" t="s">
        <v>329</v>
      </c>
      <c r="F3570" t="s">
        <v>115</v>
      </c>
      <c r="H3570" t="s">
        <v>38</v>
      </c>
      <c r="I3570">
        <v>71</v>
      </c>
      <c r="J3570">
        <v>71</v>
      </c>
      <c r="K3570">
        <v>36</v>
      </c>
      <c r="L3570">
        <v>31</v>
      </c>
      <c r="M3570">
        <v>362873.5</v>
      </c>
      <c r="N3570">
        <v>1048000</v>
      </c>
      <c r="O3570">
        <v>424000</v>
      </c>
      <c r="P3570">
        <v>41.847195512820498</v>
      </c>
      <c r="Q3570">
        <v>104</v>
      </c>
      <c r="R3570">
        <v>4160000</v>
      </c>
      <c r="S3570">
        <v>43311</v>
      </c>
      <c r="T3570">
        <v>43268</v>
      </c>
      <c r="U3570">
        <v>21</v>
      </c>
      <c r="V3570">
        <v>36</v>
      </c>
      <c r="W3570">
        <v>427365.07</v>
      </c>
      <c r="X3570">
        <v>1176000</v>
      </c>
      <c r="Y3570">
        <v>588000</v>
      </c>
      <c r="Z3570">
        <v>27.318865646258502</v>
      </c>
      <c r="AA3570">
        <v>140</v>
      </c>
      <c r="AB3570">
        <v>4480000</v>
      </c>
      <c r="AC3570">
        <v>43343</v>
      </c>
      <c r="AD3570">
        <v>43319</v>
      </c>
      <c r="AE3570">
        <v>24.387</v>
      </c>
      <c r="AF3570">
        <v>16</v>
      </c>
      <c r="AG3570">
        <v>190656.07</v>
      </c>
      <c r="AH3570">
        <v>515000</v>
      </c>
      <c r="AI3570">
        <v>257500</v>
      </c>
      <c r="AJ3570">
        <v>25.958807766990201</v>
      </c>
      <c r="AK3570">
        <v>160</v>
      </c>
      <c r="AL3570">
        <v>5280000</v>
      </c>
      <c r="AM3570">
        <v>43373</v>
      </c>
      <c r="AN3570">
        <v>43353</v>
      </c>
      <c r="AO3570">
        <v>11.2</v>
      </c>
      <c r="AP3570" t="s">
        <v>3958</v>
      </c>
      <c r="AQ3570">
        <v>179</v>
      </c>
      <c r="AR3570">
        <v>0</v>
      </c>
      <c r="AS3570">
        <v>0</v>
      </c>
      <c r="AT3570">
        <v>0</v>
      </c>
    </row>
    <row r="3571" spans="1:46" x14ac:dyDescent="0.25">
      <c r="A3571" t="s">
        <v>41</v>
      </c>
      <c r="B3571" t="s">
        <v>138</v>
      </c>
      <c r="C3571" t="s">
        <v>191</v>
      </c>
      <c r="D3571" t="s">
        <v>236</v>
      </c>
      <c r="E3571" t="s">
        <v>329</v>
      </c>
      <c r="F3571" t="s">
        <v>115</v>
      </c>
      <c r="H3571" t="s">
        <v>38</v>
      </c>
      <c r="I3571">
        <v>48</v>
      </c>
      <c r="J3571">
        <v>48</v>
      </c>
      <c r="K3571">
        <v>36</v>
      </c>
      <c r="L3571">
        <v>6</v>
      </c>
      <c r="M3571">
        <v>80501.22</v>
      </c>
      <c r="N3571">
        <v>168000</v>
      </c>
      <c r="O3571">
        <v>0</v>
      </c>
      <c r="P3571">
        <v>52.0826071428571</v>
      </c>
      <c r="Q3571">
        <v>2</v>
      </c>
      <c r="R3571">
        <v>56000</v>
      </c>
      <c r="S3571">
        <v>43312</v>
      </c>
      <c r="T3571">
        <v>43194</v>
      </c>
      <c r="U3571">
        <v>4.0650000000000004</v>
      </c>
      <c r="V3571">
        <v>2</v>
      </c>
      <c r="W3571">
        <v>26833.74</v>
      </c>
      <c r="X3571">
        <v>56000</v>
      </c>
      <c r="Y3571">
        <v>8400</v>
      </c>
      <c r="Z3571">
        <v>43.6265966386554</v>
      </c>
      <c r="AA3571">
        <v>36</v>
      </c>
      <c r="AB3571">
        <v>1008000</v>
      </c>
      <c r="AC3571">
        <v>43319</v>
      </c>
      <c r="AD3571">
        <v>43338</v>
      </c>
      <c r="AE3571">
        <v>1.355</v>
      </c>
      <c r="AF3571">
        <v>9</v>
      </c>
      <c r="AG3571">
        <v>127908.27</v>
      </c>
      <c r="AH3571">
        <v>252000</v>
      </c>
      <c r="AI3571">
        <v>50400</v>
      </c>
      <c r="AJ3571">
        <v>36.553437500000001</v>
      </c>
      <c r="AK3571">
        <v>27</v>
      </c>
      <c r="AL3571">
        <v>756000</v>
      </c>
      <c r="AM3571">
        <v>43373</v>
      </c>
      <c r="AN3571">
        <v>43338</v>
      </c>
      <c r="AO3571">
        <v>6.3</v>
      </c>
      <c r="AP3571" t="s">
        <v>3959</v>
      </c>
      <c r="AQ3571">
        <v>67</v>
      </c>
      <c r="AR3571">
        <v>0</v>
      </c>
      <c r="AS3571">
        <v>0</v>
      </c>
      <c r="AT3571">
        <v>0</v>
      </c>
    </row>
    <row r="3572" spans="1:46" x14ac:dyDescent="0.25">
      <c r="A3572" t="s">
        <v>41</v>
      </c>
      <c r="B3572" t="s">
        <v>139</v>
      </c>
      <c r="C3572" t="s">
        <v>192</v>
      </c>
      <c r="D3572" t="s">
        <v>236</v>
      </c>
      <c r="E3572" t="s">
        <v>329</v>
      </c>
      <c r="F3572" t="s">
        <v>115</v>
      </c>
      <c r="H3572" t="s">
        <v>38</v>
      </c>
      <c r="I3572">
        <v>39</v>
      </c>
      <c r="J3572">
        <v>39</v>
      </c>
      <c r="K3572">
        <v>36</v>
      </c>
      <c r="L3572">
        <v>4</v>
      </c>
      <c r="M3572">
        <v>68940.179999999993</v>
      </c>
      <c r="N3572">
        <v>152000</v>
      </c>
      <c r="O3572">
        <v>11400</v>
      </c>
      <c r="P3572">
        <v>50.967155049786598</v>
      </c>
      <c r="Q3572">
        <v>11</v>
      </c>
      <c r="R3572">
        <v>418000</v>
      </c>
      <c r="S3572">
        <v>43307</v>
      </c>
      <c r="T3572">
        <v>42899</v>
      </c>
      <c r="U3572">
        <v>2.71</v>
      </c>
      <c r="V3572">
        <v>1</v>
      </c>
      <c r="W3572">
        <v>17235.04</v>
      </c>
      <c r="X3572">
        <v>38000</v>
      </c>
      <c r="Y3572">
        <v>11400</v>
      </c>
      <c r="Z3572">
        <v>35.206616541353299</v>
      </c>
      <c r="AA3572">
        <v>46</v>
      </c>
      <c r="AB3572">
        <v>1748000</v>
      </c>
      <c r="AC3572">
        <v>43314</v>
      </c>
      <c r="AD3572">
        <v>43326</v>
      </c>
      <c r="AE3572">
        <v>0.67700000000000005</v>
      </c>
      <c r="AF3572">
        <v>17</v>
      </c>
      <c r="AG3572">
        <v>326717.56</v>
      </c>
      <c r="AH3572">
        <v>646000</v>
      </c>
      <c r="AI3572">
        <v>133156</v>
      </c>
      <c r="AJ3572">
        <v>36.292993580893899</v>
      </c>
      <c r="AK3572">
        <v>29</v>
      </c>
      <c r="AL3572">
        <v>1102000</v>
      </c>
      <c r="AM3572">
        <v>43373</v>
      </c>
      <c r="AN3572">
        <v>43326</v>
      </c>
      <c r="AO3572">
        <v>11.9</v>
      </c>
      <c r="AP3572" t="s">
        <v>3960</v>
      </c>
      <c r="AQ3572">
        <v>21</v>
      </c>
      <c r="AR3572">
        <v>0</v>
      </c>
      <c r="AS3572">
        <v>0</v>
      </c>
      <c r="AT3572">
        <v>0</v>
      </c>
    </row>
    <row r="3573" spans="1:46" x14ac:dyDescent="0.25">
      <c r="A3573" t="s">
        <v>41</v>
      </c>
      <c r="B3573" t="s">
        <v>141</v>
      </c>
      <c r="C3573" t="s">
        <v>194</v>
      </c>
      <c r="D3573" t="s">
        <v>236</v>
      </c>
      <c r="E3573" t="s">
        <v>329</v>
      </c>
      <c r="F3573" t="s">
        <v>115</v>
      </c>
      <c r="H3573" t="s">
        <v>38</v>
      </c>
      <c r="I3573">
        <v>39</v>
      </c>
      <c r="J3573">
        <v>39</v>
      </c>
      <c r="K3573">
        <v>36</v>
      </c>
      <c r="L3573">
        <v>10</v>
      </c>
      <c r="M3573">
        <v>232429.55</v>
      </c>
      <c r="N3573">
        <v>470000</v>
      </c>
      <c r="O3573">
        <v>28200</v>
      </c>
      <c r="P3573">
        <v>47.3903236758714</v>
      </c>
      <c r="Q3573">
        <v>9</v>
      </c>
      <c r="R3573">
        <v>423000</v>
      </c>
      <c r="S3573">
        <v>43310</v>
      </c>
      <c r="T3573">
        <v>43194</v>
      </c>
      <c r="U3573">
        <v>6.774</v>
      </c>
      <c r="V3573">
        <v>30</v>
      </c>
      <c r="W3573">
        <v>721758.98</v>
      </c>
      <c r="X3573">
        <v>1410000</v>
      </c>
      <c r="Y3573">
        <v>423000</v>
      </c>
      <c r="Z3573">
        <v>26.873456940222798</v>
      </c>
      <c r="AA3573">
        <v>15</v>
      </c>
      <c r="AB3573">
        <v>705000</v>
      </c>
      <c r="AC3573">
        <v>43338</v>
      </c>
      <c r="AD3573">
        <v>43326</v>
      </c>
      <c r="AE3573">
        <v>20.323</v>
      </c>
      <c r="AF3573">
        <v>9</v>
      </c>
      <c r="AG3573">
        <v>224782.99</v>
      </c>
      <c r="AH3573">
        <v>423000</v>
      </c>
      <c r="AI3573">
        <v>126900</v>
      </c>
      <c r="AJ3573">
        <v>24.085447483958099</v>
      </c>
      <c r="AK3573">
        <v>42</v>
      </c>
      <c r="AL3573">
        <v>1974000</v>
      </c>
      <c r="AM3573">
        <v>43373</v>
      </c>
      <c r="AN3573">
        <v>43370</v>
      </c>
      <c r="AO3573">
        <v>6.3</v>
      </c>
      <c r="AP3573" t="s">
        <v>3961</v>
      </c>
      <c r="AQ3573">
        <v>16</v>
      </c>
      <c r="AR3573">
        <v>0</v>
      </c>
      <c r="AS3573">
        <v>0</v>
      </c>
      <c r="AT3573">
        <v>0</v>
      </c>
    </row>
    <row r="3574" spans="1:46" x14ac:dyDescent="0.25">
      <c r="A3574" t="s">
        <v>41</v>
      </c>
      <c r="B3574" t="s">
        <v>137</v>
      </c>
      <c r="C3574" t="s">
        <v>190</v>
      </c>
      <c r="D3574" t="s">
        <v>236</v>
      </c>
      <c r="E3574" t="s">
        <v>329</v>
      </c>
      <c r="F3574" t="s">
        <v>115</v>
      </c>
      <c r="H3574" t="s">
        <v>38</v>
      </c>
      <c r="I3574">
        <v>39</v>
      </c>
      <c r="J3574">
        <v>39</v>
      </c>
      <c r="K3574">
        <v>36</v>
      </c>
      <c r="L3574">
        <v>16</v>
      </c>
      <c r="M3574">
        <v>213059.43</v>
      </c>
      <c r="N3574">
        <v>602000</v>
      </c>
      <c r="O3574">
        <v>281500</v>
      </c>
      <c r="P3574">
        <v>33.522798751949999</v>
      </c>
      <c r="Q3574">
        <v>92</v>
      </c>
      <c r="R3574">
        <v>3588000</v>
      </c>
      <c r="S3574">
        <v>43311</v>
      </c>
      <c r="T3574">
        <v>43235</v>
      </c>
      <c r="U3574">
        <v>10.839</v>
      </c>
      <c r="V3574">
        <v>20</v>
      </c>
      <c r="W3574">
        <v>266324.3</v>
      </c>
      <c r="X3574">
        <v>780000</v>
      </c>
      <c r="Y3574">
        <v>390000</v>
      </c>
      <c r="Z3574">
        <v>31.711717948717901</v>
      </c>
      <c r="AA3574">
        <v>72</v>
      </c>
      <c r="AB3574">
        <v>2808000</v>
      </c>
      <c r="AC3574">
        <v>43338</v>
      </c>
      <c r="AD3574">
        <v>43235</v>
      </c>
      <c r="AE3574">
        <v>13.548</v>
      </c>
      <c r="AF3574">
        <v>3</v>
      </c>
      <c r="AG3574">
        <v>39948.65</v>
      </c>
      <c r="AH3574">
        <v>117000</v>
      </c>
      <c r="AI3574">
        <v>35100</v>
      </c>
      <c r="AJ3574">
        <v>51.222649572649502</v>
      </c>
      <c r="AK3574">
        <v>69</v>
      </c>
      <c r="AL3574">
        <v>2691000</v>
      </c>
      <c r="AM3574">
        <v>43357</v>
      </c>
      <c r="AN3574">
        <v>43235</v>
      </c>
      <c r="AO3574">
        <v>2.1</v>
      </c>
      <c r="AP3574" t="s">
        <v>3962</v>
      </c>
      <c r="AQ3574">
        <v>49</v>
      </c>
      <c r="AR3574">
        <v>0</v>
      </c>
      <c r="AS3574">
        <v>0</v>
      </c>
      <c r="AT3574">
        <v>0</v>
      </c>
    </row>
    <row r="3575" spans="1:46" x14ac:dyDescent="0.25">
      <c r="A3575" t="s">
        <v>41</v>
      </c>
      <c r="B3575" t="s">
        <v>133</v>
      </c>
      <c r="C3575" t="s">
        <v>186</v>
      </c>
      <c r="D3575" t="s">
        <v>236</v>
      </c>
      <c r="E3575" t="s">
        <v>329</v>
      </c>
      <c r="F3575" t="s">
        <v>115</v>
      </c>
      <c r="H3575" t="s">
        <v>38</v>
      </c>
      <c r="I3575">
        <v>39</v>
      </c>
      <c r="J3575">
        <v>39</v>
      </c>
      <c r="K3575">
        <v>36</v>
      </c>
      <c r="L3575">
        <v>5</v>
      </c>
      <c r="M3575">
        <v>75152.820000000007</v>
      </c>
      <c r="N3575">
        <v>209000</v>
      </c>
      <c r="O3575">
        <v>104500</v>
      </c>
      <c r="P3575">
        <v>28.083425837320501</v>
      </c>
      <c r="Q3575">
        <v>90</v>
      </c>
      <c r="R3575">
        <v>3870000</v>
      </c>
      <c r="S3575">
        <v>43309</v>
      </c>
      <c r="T3575">
        <v>43210</v>
      </c>
      <c r="U3575">
        <v>3.387</v>
      </c>
      <c r="V3575">
        <v>14</v>
      </c>
      <c r="W3575">
        <v>210427.91</v>
      </c>
      <c r="X3575">
        <v>602000</v>
      </c>
      <c r="Y3575">
        <v>301000</v>
      </c>
      <c r="Z3575">
        <v>30.090395348837198</v>
      </c>
      <c r="AA3575">
        <v>112</v>
      </c>
      <c r="AB3575">
        <v>4816000</v>
      </c>
      <c r="AC3575">
        <v>43337</v>
      </c>
      <c r="AD3575">
        <v>43338</v>
      </c>
      <c r="AE3575">
        <v>9.484</v>
      </c>
      <c r="AF3575">
        <v>2</v>
      </c>
      <c r="AG3575">
        <v>30661.040000000001</v>
      </c>
      <c r="AH3575">
        <v>86000</v>
      </c>
      <c r="AI3575">
        <v>34400</v>
      </c>
      <c r="AJ3575">
        <v>40.579379844961203</v>
      </c>
      <c r="AK3575">
        <v>110</v>
      </c>
      <c r="AL3575">
        <v>4730000</v>
      </c>
      <c r="AM3575">
        <v>43373</v>
      </c>
      <c r="AN3575">
        <v>43338</v>
      </c>
      <c r="AO3575">
        <v>1.4</v>
      </c>
      <c r="AP3575" t="s">
        <v>3963</v>
      </c>
      <c r="AQ3575">
        <v>60</v>
      </c>
      <c r="AR3575">
        <v>0</v>
      </c>
      <c r="AS3575">
        <v>0</v>
      </c>
      <c r="AT3575">
        <v>0</v>
      </c>
    </row>
    <row r="3576" spans="1:46" x14ac:dyDescent="0.25">
      <c r="A3576" t="s">
        <v>41</v>
      </c>
      <c r="B3576" t="s">
        <v>142</v>
      </c>
      <c r="C3576" t="s">
        <v>195</v>
      </c>
      <c r="D3576" t="s">
        <v>236</v>
      </c>
      <c r="E3576" t="s">
        <v>329</v>
      </c>
      <c r="F3576" t="s">
        <v>115</v>
      </c>
      <c r="H3576" t="s">
        <v>38</v>
      </c>
      <c r="I3576">
        <v>39</v>
      </c>
      <c r="J3576">
        <v>39</v>
      </c>
      <c r="K3576">
        <v>36</v>
      </c>
      <c r="L3576">
        <v>10</v>
      </c>
      <c r="M3576">
        <v>141558.29999999999</v>
      </c>
      <c r="N3576">
        <v>357700</v>
      </c>
      <c r="O3576">
        <v>155820</v>
      </c>
      <c r="P3576">
        <v>29.879978204874099</v>
      </c>
      <c r="Q3576">
        <v>125</v>
      </c>
      <c r="R3576">
        <v>4875000</v>
      </c>
      <c r="S3576">
        <v>43311</v>
      </c>
      <c r="T3576">
        <v>43259</v>
      </c>
      <c r="U3576">
        <v>6.774</v>
      </c>
      <c r="V3576">
        <v>31</v>
      </c>
      <c r="W3576">
        <v>438830.73</v>
      </c>
      <c r="X3576">
        <v>1209000</v>
      </c>
      <c r="Y3576">
        <v>604500</v>
      </c>
      <c r="Z3576">
        <v>27.405999999999999</v>
      </c>
      <c r="AA3576">
        <v>94</v>
      </c>
      <c r="AB3576">
        <v>3478000</v>
      </c>
      <c r="AC3576">
        <v>43338</v>
      </c>
      <c r="AD3576">
        <v>43259</v>
      </c>
      <c r="AE3576">
        <v>21</v>
      </c>
      <c r="AF3576">
        <v>1</v>
      </c>
      <c r="AG3576">
        <v>14155.83</v>
      </c>
      <c r="AH3576">
        <v>37000</v>
      </c>
      <c r="AI3576">
        <v>0</v>
      </c>
      <c r="AJ3576">
        <v>61.741</v>
      </c>
      <c r="AK3576">
        <v>93</v>
      </c>
      <c r="AL3576">
        <v>3627000</v>
      </c>
      <c r="AM3576">
        <v>43368</v>
      </c>
      <c r="AN3576">
        <v>43259</v>
      </c>
      <c r="AO3576">
        <v>0.7</v>
      </c>
      <c r="AP3576" t="s">
        <v>3964</v>
      </c>
      <c r="AQ3576">
        <v>75</v>
      </c>
      <c r="AR3576">
        <v>0</v>
      </c>
      <c r="AS3576">
        <v>0</v>
      </c>
      <c r="AT3576">
        <v>0</v>
      </c>
    </row>
    <row r="3577" spans="1:46" x14ac:dyDescent="0.25">
      <c r="A3577" t="s">
        <v>41</v>
      </c>
      <c r="B3577" t="s">
        <v>144</v>
      </c>
      <c r="C3577" t="s">
        <v>197</v>
      </c>
      <c r="D3577" t="s">
        <v>236</v>
      </c>
      <c r="E3577" t="s">
        <v>329</v>
      </c>
      <c r="F3577" t="s">
        <v>115</v>
      </c>
      <c r="H3577" t="s">
        <v>38</v>
      </c>
      <c r="I3577">
        <v>31</v>
      </c>
      <c r="J3577">
        <v>31</v>
      </c>
      <c r="K3577">
        <v>25</v>
      </c>
      <c r="L3577">
        <v>3</v>
      </c>
      <c r="M3577">
        <v>50403.57</v>
      </c>
      <c r="N3577">
        <v>105000</v>
      </c>
      <c r="O3577">
        <v>0</v>
      </c>
      <c r="P3577">
        <v>51.996600000000001</v>
      </c>
      <c r="Q3577">
        <v>18</v>
      </c>
      <c r="R3577">
        <v>630000</v>
      </c>
      <c r="S3577">
        <v>43305</v>
      </c>
      <c r="T3577">
        <v>43194</v>
      </c>
      <c r="U3577">
        <v>2.032</v>
      </c>
      <c r="V3577">
        <v>3</v>
      </c>
      <c r="W3577">
        <v>49792.81</v>
      </c>
      <c r="X3577">
        <v>105000</v>
      </c>
      <c r="Y3577">
        <v>0</v>
      </c>
      <c r="Z3577">
        <v>52.578276190476103</v>
      </c>
      <c r="AA3577">
        <v>40</v>
      </c>
      <c r="AB3577">
        <v>1400000</v>
      </c>
      <c r="AC3577">
        <v>43341</v>
      </c>
      <c r="AD3577">
        <v>43326</v>
      </c>
      <c r="AE3577">
        <v>2.032</v>
      </c>
      <c r="AF3577">
        <v>7</v>
      </c>
      <c r="AG3577">
        <v>115470.67</v>
      </c>
      <c r="AH3577">
        <v>245000</v>
      </c>
      <c r="AI3577">
        <v>0</v>
      </c>
      <c r="AJ3577">
        <v>52.869114285714197</v>
      </c>
      <c r="AK3577">
        <v>33</v>
      </c>
      <c r="AL3577">
        <v>1155000</v>
      </c>
      <c r="AM3577">
        <v>43371</v>
      </c>
      <c r="AN3577">
        <v>43326</v>
      </c>
      <c r="AO3577">
        <v>4.9000000000000004</v>
      </c>
      <c r="AP3577" t="s">
        <v>3965</v>
      </c>
      <c r="AQ3577">
        <v>0</v>
      </c>
      <c r="AR3577">
        <v>0</v>
      </c>
      <c r="AS3577">
        <v>0</v>
      </c>
      <c r="AT3577">
        <v>0</v>
      </c>
    </row>
    <row r="3578" spans="1:46" x14ac:dyDescent="0.25">
      <c r="A3578" t="s">
        <v>41</v>
      </c>
      <c r="B3578" t="s">
        <v>131</v>
      </c>
      <c r="C3578" t="s">
        <v>184</v>
      </c>
      <c r="D3578" t="s">
        <v>236</v>
      </c>
      <c r="E3578" t="s">
        <v>329</v>
      </c>
      <c r="F3578" t="s">
        <v>115</v>
      </c>
      <c r="H3578" t="s">
        <v>38</v>
      </c>
      <c r="I3578">
        <v>30</v>
      </c>
      <c r="J3578">
        <v>30</v>
      </c>
      <c r="K3578">
        <v>24</v>
      </c>
      <c r="L3578">
        <v>13</v>
      </c>
      <c r="M3578">
        <v>222566.43</v>
      </c>
      <c r="N3578">
        <v>602600</v>
      </c>
      <c r="O3578">
        <v>301300</v>
      </c>
      <c r="P3578">
        <v>26.131287753070001</v>
      </c>
      <c r="Q3578">
        <v>38</v>
      </c>
      <c r="R3578">
        <v>1793600</v>
      </c>
      <c r="S3578">
        <v>43310</v>
      </c>
      <c r="T3578">
        <v>43182</v>
      </c>
      <c r="U3578">
        <v>8.8059999999999992</v>
      </c>
      <c r="V3578">
        <v>9</v>
      </c>
      <c r="W3578">
        <v>154084.46</v>
      </c>
      <c r="X3578">
        <v>424800</v>
      </c>
      <c r="Y3578">
        <v>212400</v>
      </c>
      <c r="Z3578">
        <v>27.455527306967898</v>
      </c>
      <c r="AA3578">
        <v>29</v>
      </c>
      <c r="AB3578">
        <v>1368800</v>
      </c>
      <c r="AC3578">
        <v>43338</v>
      </c>
      <c r="AD3578">
        <v>43182</v>
      </c>
      <c r="AE3578">
        <v>6.0970000000000004</v>
      </c>
      <c r="AF3578">
        <v>4</v>
      </c>
      <c r="AG3578">
        <v>68481.98</v>
      </c>
      <c r="AH3578">
        <v>192600</v>
      </c>
      <c r="AI3578">
        <v>98850</v>
      </c>
      <c r="AJ3578">
        <v>26.9525546666666</v>
      </c>
      <c r="AK3578">
        <v>25</v>
      </c>
      <c r="AL3578">
        <v>1275000</v>
      </c>
      <c r="AM3578">
        <v>43368</v>
      </c>
      <c r="AN3578">
        <v>43182</v>
      </c>
      <c r="AO3578">
        <v>2.8</v>
      </c>
      <c r="AP3578" t="s">
        <v>3966</v>
      </c>
      <c r="AQ3578">
        <v>56</v>
      </c>
      <c r="AR3578">
        <v>0</v>
      </c>
      <c r="AS3578">
        <v>24</v>
      </c>
      <c r="AT3578">
        <v>0</v>
      </c>
    </row>
    <row r="3579" spans="1:46" x14ac:dyDescent="0.25">
      <c r="A3579" t="s">
        <v>41</v>
      </c>
      <c r="B3579" t="s">
        <v>143</v>
      </c>
      <c r="C3579" t="s">
        <v>196</v>
      </c>
      <c r="D3579" t="s">
        <v>236</v>
      </c>
      <c r="E3579" t="s">
        <v>329</v>
      </c>
      <c r="F3579" t="s">
        <v>115</v>
      </c>
      <c r="H3579" t="s">
        <v>38</v>
      </c>
      <c r="I3579">
        <v>27</v>
      </c>
      <c r="J3579">
        <v>27</v>
      </c>
      <c r="K3579">
        <v>24</v>
      </c>
      <c r="L3579">
        <v>5</v>
      </c>
      <c r="M3579">
        <v>130181.37</v>
      </c>
      <c r="N3579">
        <v>259000</v>
      </c>
      <c r="O3579">
        <v>45900</v>
      </c>
      <c r="P3579">
        <v>38.910666353824404</v>
      </c>
      <c r="Q3579">
        <v>43</v>
      </c>
      <c r="R3579">
        <v>2279000</v>
      </c>
      <c r="S3579">
        <v>43310</v>
      </c>
      <c r="T3579">
        <v>43235</v>
      </c>
      <c r="U3579">
        <v>3.387</v>
      </c>
      <c r="V3579">
        <v>2</v>
      </c>
      <c r="W3579">
        <v>52072.55</v>
      </c>
      <c r="X3579">
        <v>106000</v>
      </c>
      <c r="Y3579">
        <v>31800</v>
      </c>
      <c r="Z3579">
        <v>29.8213611859838</v>
      </c>
      <c r="AA3579">
        <v>41</v>
      </c>
      <c r="AB3579">
        <v>2091000</v>
      </c>
      <c r="AC3579">
        <v>43338</v>
      </c>
      <c r="AD3579">
        <v>43235</v>
      </c>
      <c r="AE3579">
        <v>1.355</v>
      </c>
      <c r="AF3579">
        <v>31</v>
      </c>
      <c r="AG3579">
        <v>807124.52</v>
      </c>
      <c r="AH3579">
        <v>1581000</v>
      </c>
      <c r="AI3579">
        <v>497844</v>
      </c>
      <c r="AJ3579">
        <v>25.484000457921098</v>
      </c>
      <c r="AK3579">
        <v>10</v>
      </c>
      <c r="AL3579">
        <v>510000</v>
      </c>
      <c r="AM3579">
        <v>43373</v>
      </c>
      <c r="AN3579">
        <v>43235</v>
      </c>
      <c r="AO3579">
        <v>21.7</v>
      </c>
      <c r="AP3579" t="s">
        <v>3967</v>
      </c>
      <c r="AQ3579">
        <v>37</v>
      </c>
      <c r="AR3579">
        <v>0</v>
      </c>
      <c r="AS3579">
        <v>0</v>
      </c>
      <c r="AT3579">
        <v>0</v>
      </c>
    </row>
    <row r="3580" spans="1:46" x14ac:dyDescent="0.25">
      <c r="A3580" t="s">
        <v>41</v>
      </c>
      <c r="B3580" t="s">
        <v>147</v>
      </c>
      <c r="C3580" t="s">
        <v>200</v>
      </c>
      <c r="D3580" t="s">
        <v>236</v>
      </c>
      <c r="E3580" t="s">
        <v>329</v>
      </c>
      <c r="F3580" t="s">
        <v>115</v>
      </c>
      <c r="H3580" t="s">
        <v>38</v>
      </c>
      <c r="I3580">
        <v>26</v>
      </c>
      <c r="J3580">
        <v>26</v>
      </c>
      <c r="K3580">
        <v>25</v>
      </c>
      <c r="L3580">
        <v>2</v>
      </c>
      <c r="M3580">
        <v>33879.440000000002</v>
      </c>
      <c r="N3580">
        <v>66000</v>
      </c>
      <c r="O3580">
        <v>0</v>
      </c>
      <c r="P3580">
        <v>48.667515151515097</v>
      </c>
      <c r="Q3580">
        <v>40</v>
      </c>
      <c r="R3580">
        <v>1320000</v>
      </c>
      <c r="S3580">
        <v>43312</v>
      </c>
      <c r="T3580">
        <v>43194</v>
      </c>
      <c r="U3580">
        <v>1.355</v>
      </c>
      <c r="V3580">
        <v>2</v>
      </c>
      <c r="W3580">
        <v>33879.440000000002</v>
      </c>
      <c r="X3580">
        <v>66000</v>
      </c>
      <c r="Y3580">
        <v>0</v>
      </c>
      <c r="Z3580">
        <v>48.667515151515097</v>
      </c>
      <c r="AA3580">
        <v>38</v>
      </c>
      <c r="AB3580">
        <v>1254000</v>
      </c>
      <c r="AC3580">
        <v>43340</v>
      </c>
      <c r="AD3580">
        <v>43194</v>
      </c>
      <c r="AE3580">
        <v>1.355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38</v>
      </c>
      <c r="AL3580">
        <v>1254000</v>
      </c>
      <c r="AN3580">
        <v>43194</v>
      </c>
      <c r="AO3580">
        <v>0</v>
      </c>
      <c r="AP3580" t="s">
        <v>3968</v>
      </c>
      <c r="AQ3580">
        <v>1</v>
      </c>
      <c r="AR3580">
        <v>0</v>
      </c>
      <c r="AS3580">
        <v>0</v>
      </c>
      <c r="AT3580">
        <v>0</v>
      </c>
    </row>
    <row r="3581" spans="1:46" x14ac:dyDescent="0.25">
      <c r="A3581" t="s">
        <v>41</v>
      </c>
      <c r="B3581" t="s">
        <v>146</v>
      </c>
      <c r="C3581" t="s">
        <v>199</v>
      </c>
      <c r="D3581" t="s">
        <v>236</v>
      </c>
      <c r="E3581" t="s">
        <v>329</v>
      </c>
      <c r="F3581" t="s">
        <v>115</v>
      </c>
      <c r="H3581" t="s">
        <v>38</v>
      </c>
      <c r="I3581">
        <v>26</v>
      </c>
      <c r="J3581">
        <v>26</v>
      </c>
      <c r="K3581">
        <v>24</v>
      </c>
      <c r="L3581">
        <v>7</v>
      </c>
      <c r="M3581">
        <v>215159.91</v>
      </c>
      <c r="N3581">
        <v>428000</v>
      </c>
      <c r="O3581">
        <v>109800</v>
      </c>
      <c r="P3581">
        <v>32.3821778755499</v>
      </c>
      <c r="Q3581">
        <v>35</v>
      </c>
      <c r="R3581">
        <v>2170000</v>
      </c>
      <c r="S3581">
        <v>43310</v>
      </c>
      <c r="T3581">
        <v>43194</v>
      </c>
      <c r="U3581">
        <v>4.742</v>
      </c>
      <c r="V3581">
        <v>3</v>
      </c>
      <c r="W3581">
        <v>92211.39</v>
      </c>
      <c r="X3581">
        <v>186000</v>
      </c>
      <c r="Y3581">
        <v>55800</v>
      </c>
      <c r="Z3581">
        <v>29.177119815668199</v>
      </c>
      <c r="AA3581">
        <v>32</v>
      </c>
      <c r="AB3581">
        <v>1984000</v>
      </c>
      <c r="AC3581">
        <v>43340</v>
      </c>
      <c r="AD3581">
        <v>43194</v>
      </c>
      <c r="AE3581">
        <v>2.032</v>
      </c>
      <c r="AF3581">
        <v>3</v>
      </c>
      <c r="AG3581">
        <v>92211.39</v>
      </c>
      <c r="AH3581">
        <v>186000</v>
      </c>
      <c r="AI3581">
        <v>55800</v>
      </c>
      <c r="AJ3581">
        <v>29.177119815668199</v>
      </c>
      <c r="AK3581">
        <v>29</v>
      </c>
      <c r="AL3581">
        <v>1798000</v>
      </c>
      <c r="AM3581">
        <v>43365</v>
      </c>
      <c r="AN3581">
        <v>43194</v>
      </c>
      <c r="AO3581">
        <v>2.1</v>
      </c>
      <c r="AP3581" t="s">
        <v>3969</v>
      </c>
      <c r="AQ3581">
        <v>35</v>
      </c>
      <c r="AR3581">
        <v>0</v>
      </c>
      <c r="AS3581">
        <v>0</v>
      </c>
      <c r="AT3581">
        <v>0</v>
      </c>
    </row>
    <row r="3582" spans="1:46" x14ac:dyDescent="0.25">
      <c r="A3582" t="s">
        <v>41</v>
      </c>
      <c r="B3582" t="s">
        <v>161</v>
      </c>
      <c r="C3582" t="s">
        <v>214</v>
      </c>
      <c r="D3582" t="s">
        <v>236</v>
      </c>
      <c r="E3582" t="s">
        <v>329</v>
      </c>
      <c r="F3582" t="s">
        <v>115</v>
      </c>
      <c r="H3582" t="s">
        <v>38</v>
      </c>
      <c r="I3582">
        <v>25</v>
      </c>
      <c r="J3582">
        <v>25</v>
      </c>
      <c r="K3582">
        <v>6</v>
      </c>
      <c r="L3582">
        <v>8</v>
      </c>
      <c r="M3582">
        <v>535852.04</v>
      </c>
      <c r="N3582">
        <v>1008000</v>
      </c>
      <c r="O3582">
        <v>189000</v>
      </c>
      <c r="P3582">
        <v>34.572400488400397</v>
      </c>
      <c r="Q3582">
        <v>18</v>
      </c>
      <c r="R3582">
        <v>2268000</v>
      </c>
      <c r="S3582">
        <v>43310</v>
      </c>
      <c r="T3582">
        <v>43227</v>
      </c>
      <c r="U3582">
        <v>5.4189999999999996</v>
      </c>
      <c r="V3582">
        <v>19</v>
      </c>
      <c r="W3582">
        <v>1272648.53</v>
      </c>
      <c r="X3582">
        <v>2394000</v>
      </c>
      <c r="Y3582">
        <v>718200</v>
      </c>
      <c r="Z3582">
        <v>24.057254445637898</v>
      </c>
      <c r="AA3582">
        <v>-1</v>
      </c>
      <c r="AB3582">
        <v>-129000</v>
      </c>
      <c r="AC3582">
        <v>43335</v>
      </c>
      <c r="AD3582">
        <v>43227</v>
      </c>
      <c r="AE3582">
        <v>12.871</v>
      </c>
      <c r="AF3582">
        <v>2</v>
      </c>
      <c r="AG3582">
        <v>133962.88</v>
      </c>
      <c r="AH3582">
        <v>255000</v>
      </c>
      <c r="AI3582">
        <v>38700</v>
      </c>
      <c r="AJ3582">
        <v>38.066167360147901</v>
      </c>
      <c r="AK3582">
        <v>21</v>
      </c>
      <c r="AL3582">
        <v>2709000</v>
      </c>
      <c r="AM3582">
        <v>43355</v>
      </c>
      <c r="AN3582">
        <v>43370</v>
      </c>
      <c r="AO3582">
        <v>1.4</v>
      </c>
      <c r="AP3582" t="s">
        <v>3970</v>
      </c>
      <c r="AQ3582">
        <v>33</v>
      </c>
      <c r="AR3582">
        <v>0</v>
      </c>
      <c r="AS3582">
        <v>0</v>
      </c>
      <c r="AT3582">
        <v>0</v>
      </c>
    </row>
    <row r="3583" spans="1:46" x14ac:dyDescent="0.25">
      <c r="A3583" t="s">
        <v>41</v>
      </c>
      <c r="B3583" t="s">
        <v>145</v>
      </c>
      <c r="C3583" t="s">
        <v>198</v>
      </c>
      <c r="D3583" t="s">
        <v>236</v>
      </c>
      <c r="E3583" t="s">
        <v>329</v>
      </c>
      <c r="F3583" t="s">
        <v>115</v>
      </c>
      <c r="H3583" t="s">
        <v>38</v>
      </c>
      <c r="I3583">
        <v>21</v>
      </c>
      <c r="J3583">
        <v>21</v>
      </c>
      <c r="K3583">
        <v>12</v>
      </c>
      <c r="L3583">
        <v>3</v>
      </c>
      <c r="M3583">
        <v>62675.62</v>
      </c>
      <c r="N3583">
        <v>126000</v>
      </c>
      <c r="O3583">
        <v>25200</v>
      </c>
      <c r="P3583">
        <v>37.8218055555555</v>
      </c>
      <c r="Q3583">
        <v>8</v>
      </c>
      <c r="R3583">
        <v>336000</v>
      </c>
      <c r="S3583">
        <v>43303</v>
      </c>
      <c r="T3583">
        <v>43210</v>
      </c>
      <c r="U3583">
        <v>2.032</v>
      </c>
      <c r="V3583">
        <v>1</v>
      </c>
      <c r="W3583">
        <v>20891.88</v>
      </c>
      <c r="X3583">
        <v>42000</v>
      </c>
      <c r="Y3583">
        <v>12600</v>
      </c>
      <c r="Z3583">
        <v>28.939183673469302</v>
      </c>
      <c r="AA3583">
        <v>7</v>
      </c>
      <c r="AB3583">
        <v>294000</v>
      </c>
      <c r="AC3583">
        <v>43321</v>
      </c>
      <c r="AD3583">
        <v>43210</v>
      </c>
      <c r="AE3583">
        <v>0.67700000000000005</v>
      </c>
      <c r="AF3583">
        <v>2</v>
      </c>
      <c r="AG3583">
        <v>41783.75</v>
      </c>
      <c r="AH3583">
        <v>84000</v>
      </c>
      <c r="AI3583">
        <v>25200</v>
      </c>
      <c r="AJ3583">
        <v>28.939200680272101</v>
      </c>
      <c r="AK3583">
        <v>5</v>
      </c>
      <c r="AL3583">
        <v>210000</v>
      </c>
      <c r="AM3583">
        <v>43367</v>
      </c>
      <c r="AN3583">
        <v>43394</v>
      </c>
      <c r="AO3583">
        <v>1.4</v>
      </c>
      <c r="AP3583" t="s">
        <v>3971</v>
      </c>
      <c r="AQ3583">
        <v>9</v>
      </c>
      <c r="AR3583">
        <v>0</v>
      </c>
      <c r="AS3583">
        <v>0</v>
      </c>
      <c r="AT3583">
        <v>0</v>
      </c>
    </row>
    <row r="3584" spans="1:46" x14ac:dyDescent="0.25">
      <c r="A3584" t="s">
        <v>41</v>
      </c>
      <c r="B3584" t="s">
        <v>158</v>
      </c>
      <c r="C3584" t="s">
        <v>211</v>
      </c>
      <c r="D3584" t="s">
        <v>236</v>
      </c>
      <c r="E3584" t="s">
        <v>329</v>
      </c>
      <c r="F3584" t="s">
        <v>115</v>
      </c>
      <c r="H3584" t="s">
        <v>38</v>
      </c>
      <c r="I3584">
        <v>18</v>
      </c>
      <c r="J3584">
        <v>18</v>
      </c>
      <c r="K3584">
        <v>12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O3584">
        <v>0</v>
      </c>
      <c r="AP3584" t="s">
        <v>3972</v>
      </c>
      <c r="AQ3584">
        <v>16</v>
      </c>
      <c r="AR3584">
        <v>0</v>
      </c>
      <c r="AS3584">
        <v>0</v>
      </c>
      <c r="AT3584">
        <v>0</v>
      </c>
    </row>
    <row r="3585" spans="1:46" x14ac:dyDescent="0.25">
      <c r="A3585" t="s">
        <v>41</v>
      </c>
      <c r="B3585" t="s">
        <v>136</v>
      </c>
      <c r="C3585" t="s">
        <v>189</v>
      </c>
      <c r="D3585" t="s">
        <v>236</v>
      </c>
      <c r="E3585" t="s">
        <v>329</v>
      </c>
      <c r="F3585" t="s">
        <v>115</v>
      </c>
      <c r="H3585" t="s">
        <v>38</v>
      </c>
      <c r="I3585">
        <v>17</v>
      </c>
      <c r="J3585">
        <v>17</v>
      </c>
      <c r="K3585">
        <v>12</v>
      </c>
      <c r="L3585">
        <v>5</v>
      </c>
      <c r="M3585">
        <v>109901.85</v>
      </c>
      <c r="N3585">
        <v>230000</v>
      </c>
      <c r="O3585">
        <v>55200</v>
      </c>
      <c r="P3585">
        <v>37.1270881006864</v>
      </c>
      <c r="Q3585">
        <v>39</v>
      </c>
      <c r="R3585">
        <v>1794000</v>
      </c>
      <c r="S3585">
        <v>43301</v>
      </c>
      <c r="T3585">
        <v>43182</v>
      </c>
      <c r="U3585">
        <v>3.387</v>
      </c>
      <c r="V3585">
        <v>24</v>
      </c>
      <c r="W3585">
        <v>527607.9</v>
      </c>
      <c r="X3585">
        <v>1104000</v>
      </c>
      <c r="Y3585">
        <v>331200</v>
      </c>
      <c r="Z3585">
        <v>31.7277562111801</v>
      </c>
      <c r="AA3585">
        <v>51</v>
      </c>
      <c r="AB3585">
        <v>2346000</v>
      </c>
      <c r="AC3585">
        <v>43343</v>
      </c>
      <c r="AD3585">
        <v>43326</v>
      </c>
      <c r="AE3585">
        <v>16.257999999999999</v>
      </c>
      <c r="AF3585">
        <v>11</v>
      </c>
      <c r="AG3585">
        <v>241828.92</v>
      </c>
      <c r="AH3585">
        <v>506000</v>
      </c>
      <c r="AI3585">
        <v>151800</v>
      </c>
      <c r="AJ3585">
        <v>31.725319028797198</v>
      </c>
      <c r="AK3585">
        <v>62</v>
      </c>
      <c r="AL3585">
        <v>2852000</v>
      </c>
      <c r="AM3585">
        <v>43366</v>
      </c>
      <c r="AN3585">
        <v>43394</v>
      </c>
      <c r="AO3585">
        <v>7.7</v>
      </c>
      <c r="AP3585" t="s">
        <v>3973</v>
      </c>
      <c r="AQ3585">
        <v>57</v>
      </c>
      <c r="AR3585">
        <v>0</v>
      </c>
      <c r="AS3585">
        <v>0</v>
      </c>
      <c r="AT3585">
        <v>0</v>
      </c>
    </row>
    <row r="3586" spans="1:46" x14ac:dyDescent="0.25">
      <c r="A3586" t="s">
        <v>41</v>
      </c>
      <c r="B3586" t="s">
        <v>151</v>
      </c>
      <c r="C3586" t="s">
        <v>204</v>
      </c>
      <c r="D3586" t="s">
        <v>236</v>
      </c>
      <c r="E3586" t="s">
        <v>329</v>
      </c>
      <c r="F3586" t="s">
        <v>115</v>
      </c>
      <c r="H3586" t="s">
        <v>38</v>
      </c>
      <c r="I3586">
        <v>15</v>
      </c>
      <c r="J3586">
        <v>15</v>
      </c>
      <c r="K3586">
        <v>12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20</v>
      </c>
      <c r="R3586">
        <v>2080000</v>
      </c>
      <c r="S3586">
        <v>43312</v>
      </c>
      <c r="T3586">
        <v>43288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20</v>
      </c>
      <c r="AB3586">
        <v>2080000</v>
      </c>
      <c r="AD3586">
        <v>43288</v>
      </c>
      <c r="AE3586">
        <v>0</v>
      </c>
      <c r="AF3586">
        <v>5</v>
      </c>
      <c r="AG3586">
        <v>264824.05</v>
      </c>
      <c r="AH3586">
        <v>520000</v>
      </c>
      <c r="AI3586">
        <v>156000</v>
      </c>
      <c r="AJ3586">
        <v>27.246140109890099</v>
      </c>
      <c r="AK3586">
        <v>15</v>
      </c>
      <c r="AL3586">
        <v>1560000</v>
      </c>
      <c r="AM3586">
        <v>43363</v>
      </c>
      <c r="AN3586">
        <v>43394</v>
      </c>
      <c r="AO3586">
        <v>3.5</v>
      </c>
      <c r="AP3586" t="s">
        <v>3974</v>
      </c>
      <c r="AQ3586">
        <v>19</v>
      </c>
      <c r="AR3586">
        <v>0</v>
      </c>
      <c r="AS3586">
        <v>0</v>
      </c>
      <c r="AT3586">
        <v>0</v>
      </c>
    </row>
    <row r="3587" spans="1:46" x14ac:dyDescent="0.25">
      <c r="A3587" t="s">
        <v>41</v>
      </c>
      <c r="B3587" t="s">
        <v>152</v>
      </c>
      <c r="C3587" t="s">
        <v>205</v>
      </c>
      <c r="D3587" t="s">
        <v>236</v>
      </c>
      <c r="E3587" t="s">
        <v>329</v>
      </c>
      <c r="F3587" t="s">
        <v>115</v>
      </c>
      <c r="H3587" t="s">
        <v>38</v>
      </c>
      <c r="I3587">
        <v>15</v>
      </c>
      <c r="J3587">
        <v>15</v>
      </c>
      <c r="K3587">
        <v>12</v>
      </c>
      <c r="L3587">
        <v>3</v>
      </c>
      <c r="M3587">
        <v>173144.72</v>
      </c>
      <c r="N3587">
        <v>351000</v>
      </c>
      <c r="O3587">
        <v>105300</v>
      </c>
      <c r="P3587">
        <v>29.5300284900284</v>
      </c>
      <c r="Q3587">
        <v>5</v>
      </c>
      <c r="R3587">
        <v>585000</v>
      </c>
      <c r="S3587">
        <v>43308</v>
      </c>
      <c r="T3587">
        <v>43127</v>
      </c>
      <c r="U3587">
        <v>2.032</v>
      </c>
      <c r="V3587">
        <v>4</v>
      </c>
      <c r="W3587">
        <v>230859.62</v>
      </c>
      <c r="X3587">
        <v>468000</v>
      </c>
      <c r="Y3587">
        <v>105300</v>
      </c>
      <c r="Z3587">
        <v>36.349704990350098</v>
      </c>
      <c r="AA3587">
        <v>1</v>
      </c>
      <c r="AB3587">
        <v>117000</v>
      </c>
      <c r="AC3587">
        <v>43343</v>
      </c>
      <c r="AD3587">
        <v>43127</v>
      </c>
      <c r="AE3587">
        <v>2.71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25</v>
      </c>
      <c r="AL3587">
        <v>2925000</v>
      </c>
      <c r="AN3587">
        <v>43370</v>
      </c>
      <c r="AO3587">
        <v>0</v>
      </c>
      <c r="AP3587" t="s">
        <v>3975</v>
      </c>
      <c r="AQ3587">
        <v>4</v>
      </c>
      <c r="AR3587">
        <v>0</v>
      </c>
      <c r="AS3587">
        <v>0</v>
      </c>
      <c r="AT3587">
        <v>0</v>
      </c>
    </row>
    <row r="3588" spans="1:46" x14ac:dyDescent="0.25">
      <c r="A3588" t="s">
        <v>41</v>
      </c>
      <c r="B3588" t="s">
        <v>153</v>
      </c>
      <c r="C3588" t="s">
        <v>206</v>
      </c>
      <c r="D3588" t="s">
        <v>236</v>
      </c>
      <c r="E3588" t="s">
        <v>329</v>
      </c>
      <c r="F3588" t="s">
        <v>115</v>
      </c>
      <c r="H3588" t="s">
        <v>38</v>
      </c>
      <c r="I3588">
        <v>15</v>
      </c>
      <c r="J3588">
        <v>15</v>
      </c>
      <c r="K3588">
        <v>12</v>
      </c>
      <c r="L3588">
        <v>5</v>
      </c>
      <c r="M3588">
        <v>343350.7</v>
      </c>
      <c r="N3588">
        <v>690000</v>
      </c>
      <c r="O3588">
        <v>207000</v>
      </c>
      <c r="P3588">
        <v>28.912898550724599</v>
      </c>
      <c r="Q3588">
        <v>24</v>
      </c>
      <c r="R3588">
        <v>3312000</v>
      </c>
      <c r="S3588">
        <v>43312</v>
      </c>
      <c r="T3588">
        <v>43169</v>
      </c>
      <c r="U3588">
        <v>3.387</v>
      </c>
      <c r="V3588">
        <v>4</v>
      </c>
      <c r="W3588">
        <v>274680.56</v>
      </c>
      <c r="X3588">
        <v>552000</v>
      </c>
      <c r="Y3588">
        <v>82800</v>
      </c>
      <c r="Z3588">
        <v>41.457681159420197</v>
      </c>
      <c r="AA3588">
        <v>20</v>
      </c>
      <c r="AB3588">
        <v>2760000</v>
      </c>
      <c r="AC3588">
        <v>43337</v>
      </c>
      <c r="AD3588">
        <v>43169</v>
      </c>
      <c r="AE3588">
        <v>2.71</v>
      </c>
      <c r="AF3588">
        <v>5</v>
      </c>
      <c r="AG3588">
        <v>343350.7</v>
      </c>
      <c r="AH3588">
        <v>690000</v>
      </c>
      <c r="AI3588">
        <v>207000</v>
      </c>
      <c r="AJ3588">
        <v>28.912898550724599</v>
      </c>
      <c r="AK3588">
        <v>15</v>
      </c>
      <c r="AL3588">
        <v>2070000</v>
      </c>
      <c r="AM3588">
        <v>43357</v>
      </c>
      <c r="AN3588">
        <v>43169</v>
      </c>
      <c r="AO3588">
        <v>3.5</v>
      </c>
      <c r="AP3588" t="s">
        <v>3976</v>
      </c>
      <c r="AQ3588">
        <v>30</v>
      </c>
      <c r="AR3588">
        <v>0</v>
      </c>
      <c r="AS3588">
        <v>0</v>
      </c>
      <c r="AT3588">
        <v>0</v>
      </c>
    </row>
    <row r="3589" spans="1:46" x14ac:dyDescent="0.25">
      <c r="A3589" t="s">
        <v>41</v>
      </c>
      <c r="B3589" t="s">
        <v>154</v>
      </c>
      <c r="C3589" t="s">
        <v>207</v>
      </c>
      <c r="D3589" t="s">
        <v>236</v>
      </c>
      <c r="E3589" t="s">
        <v>329</v>
      </c>
      <c r="F3589" t="s">
        <v>115</v>
      </c>
      <c r="H3589" t="s">
        <v>38</v>
      </c>
      <c r="I3589">
        <v>15</v>
      </c>
      <c r="J3589">
        <v>15</v>
      </c>
      <c r="K3589">
        <v>12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14</v>
      </c>
      <c r="R3589">
        <v>882000</v>
      </c>
      <c r="T3589">
        <v>43235</v>
      </c>
      <c r="U3589">
        <v>0</v>
      </c>
      <c r="V3589">
        <v>4</v>
      </c>
      <c r="W3589">
        <v>126391.67999999999</v>
      </c>
      <c r="X3589">
        <v>252000</v>
      </c>
      <c r="Y3589">
        <v>75600</v>
      </c>
      <c r="Z3589">
        <v>28.349387755102001</v>
      </c>
      <c r="AA3589">
        <v>10</v>
      </c>
      <c r="AB3589">
        <v>630000</v>
      </c>
      <c r="AC3589">
        <v>43332</v>
      </c>
      <c r="AD3589">
        <v>43235</v>
      </c>
      <c r="AE3589">
        <v>2.71</v>
      </c>
      <c r="AF3589">
        <v>1</v>
      </c>
      <c r="AG3589">
        <v>31597.919999999998</v>
      </c>
      <c r="AH3589">
        <v>63000</v>
      </c>
      <c r="AI3589">
        <v>0</v>
      </c>
      <c r="AJ3589">
        <v>49.844571428571399</v>
      </c>
      <c r="AK3589">
        <v>21</v>
      </c>
      <c r="AL3589">
        <v>1323000</v>
      </c>
      <c r="AM3589">
        <v>43362</v>
      </c>
      <c r="AN3589">
        <v>43370</v>
      </c>
      <c r="AO3589">
        <v>0.7</v>
      </c>
      <c r="AP3589" t="s">
        <v>3977</v>
      </c>
      <c r="AQ3589">
        <v>17</v>
      </c>
      <c r="AR3589">
        <v>0</v>
      </c>
      <c r="AS3589">
        <v>0</v>
      </c>
      <c r="AT3589">
        <v>0</v>
      </c>
    </row>
    <row r="3590" spans="1:46" x14ac:dyDescent="0.25">
      <c r="A3590" t="s">
        <v>41</v>
      </c>
      <c r="B3590" t="s">
        <v>155</v>
      </c>
      <c r="C3590" t="s">
        <v>208</v>
      </c>
      <c r="D3590" t="s">
        <v>236</v>
      </c>
      <c r="E3590" t="s">
        <v>329</v>
      </c>
      <c r="F3590" t="s">
        <v>115</v>
      </c>
      <c r="H3590" t="s">
        <v>38</v>
      </c>
      <c r="I3590">
        <v>15</v>
      </c>
      <c r="J3590">
        <v>15</v>
      </c>
      <c r="K3590">
        <v>12</v>
      </c>
      <c r="L3590">
        <v>3</v>
      </c>
      <c r="M3590">
        <v>243737.64</v>
      </c>
      <c r="N3590">
        <v>489000</v>
      </c>
      <c r="O3590">
        <v>97800</v>
      </c>
      <c r="P3590">
        <v>37.694877300613399</v>
      </c>
      <c r="Q3590">
        <v>21</v>
      </c>
      <c r="R3590">
        <v>3423000</v>
      </c>
      <c r="S3590">
        <v>43310</v>
      </c>
      <c r="T3590">
        <v>43133</v>
      </c>
      <c r="U3590">
        <v>2.032</v>
      </c>
      <c r="V3590">
        <v>3</v>
      </c>
      <c r="W3590">
        <v>243737.64</v>
      </c>
      <c r="X3590">
        <v>489000</v>
      </c>
      <c r="Y3590">
        <v>48900</v>
      </c>
      <c r="Z3590">
        <v>44.6176687116564</v>
      </c>
      <c r="AA3590">
        <v>17</v>
      </c>
      <c r="AB3590">
        <v>2771000</v>
      </c>
      <c r="AC3590">
        <v>43341</v>
      </c>
      <c r="AD3590">
        <v>43133</v>
      </c>
      <c r="AE3590">
        <v>2.032</v>
      </c>
      <c r="AF3590">
        <v>3</v>
      </c>
      <c r="AG3590">
        <v>243737.63</v>
      </c>
      <c r="AH3590">
        <v>489000</v>
      </c>
      <c r="AI3590">
        <v>146700</v>
      </c>
      <c r="AJ3590">
        <v>28.794148407829301</v>
      </c>
      <c r="AK3590">
        <v>14</v>
      </c>
      <c r="AL3590">
        <v>2282000</v>
      </c>
      <c r="AM3590">
        <v>43358</v>
      </c>
      <c r="AN3590">
        <v>43133</v>
      </c>
      <c r="AO3590">
        <v>2.1</v>
      </c>
      <c r="AP3590" t="s">
        <v>3978</v>
      </c>
      <c r="AQ3590">
        <v>15</v>
      </c>
      <c r="AR3590">
        <v>0</v>
      </c>
      <c r="AS3590">
        <v>0</v>
      </c>
      <c r="AT3590">
        <v>0</v>
      </c>
    </row>
    <row r="3591" spans="1:46" x14ac:dyDescent="0.25">
      <c r="A3591" t="s">
        <v>41</v>
      </c>
      <c r="B3591" t="s">
        <v>156</v>
      </c>
      <c r="C3591" t="s">
        <v>209</v>
      </c>
      <c r="D3591" t="s">
        <v>236</v>
      </c>
      <c r="E3591" t="s">
        <v>329</v>
      </c>
      <c r="F3591" t="s">
        <v>115</v>
      </c>
      <c r="H3591" t="s">
        <v>38</v>
      </c>
      <c r="I3591">
        <v>15</v>
      </c>
      <c r="J3591">
        <v>15</v>
      </c>
      <c r="K3591">
        <v>12</v>
      </c>
      <c r="L3591">
        <v>2</v>
      </c>
      <c r="M3591">
        <v>201627.72</v>
      </c>
      <c r="N3591">
        <v>396000</v>
      </c>
      <c r="O3591">
        <v>59400</v>
      </c>
      <c r="P3591">
        <v>40.098716577540102</v>
      </c>
      <c r="Q3591">
        <v>12</v>
      </c>
      <c r="R3591">
        <v>2388000</v>
      </c>
      <c r="S3591">
        <v>43296</v>
      </c>
      <c r="T3591">
        <v>43133</v>
      </c>
      <c r="U3591">
        <v>1.355</v>
      </c>
      <c r="V3591">
        <v>2</v>
      </c>
      <c r="W3591">
        <v>201627.73</v>
      </c>
      <c r="X3591">
        <v>399500</v>
      </c>
      <c r="Y3591">
        <v>59700</v>
      </c>
      <c r="Z3591">
        <v>40.662822248381403</v>
      </c>
      <c r="AA3591">
        <v>10</v>
      </c>
      <c r="AB3591">
        <v>2005000</v>
      </c>
      <c r="AC3591">
        <v>43332</v>
      </c>
      <c r="AD3591">
        <v>43133</v>
      </c>
      <c r="AE3591">
        <v>1.355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10</v>
      </c>
      <c r="AL3591">
        <v>2005000</v>
      </c>
      <c r="AN3591">
        <v>43133</v>
      </c>
      <c r="AO3591">
        <v>0</v>
      </c>
      <c r="AP3591" t="s">
        <v>3979</v>
      </c>
      <c r="AQ3591">
        <v>16</v>
      </c>
      <c r="AR3591">
        <v>0</v>
      </c>
      <c r="AS3591">
        <v>0</v>
      </c>
      <c r="AT3591">
        <v>0</v>
      </c>
    </row>
    <row r="3592" spans="1:46" x14ac:dyDescent="0.25">
      <c r="A3592" t="s">
        <v>41</v>
      </c>
      <c r="B3592" t="s">
        <v>149</v>
      </c>
      <c r="C3592" t="s">
        <v>202</v>
      </c>
      <c r="D3592" t="s">
        <v>236</v>
      </c>
      <c r="E3592" t="s">
        <v>329</v>
      </c>
      <c r="F3592" t="s">
        <v>115</v>
      </c>
      <c r="H3592" t="s">
        <v>38</v>
      </c>
      <c r="I3592">
        <v>15</v>
      </c>
      <c r="J3592">
        <v>15</v>
      </c>
      <c r="K3592">
        <v>12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8</v>
      </c>
      <c r="R3592">
        <v>488000</v>
      </c>
      <c r="T3592">
        <v>42987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8</v>
      </c>
      <c r="AB3592">
        <v>488000</v>
      </c>
      <c r="AD3592">
        <v>42987</v>
      </c>
      <c r="AE3592">
        <v>0</v>
      </c>
      <c r="AF3592">
        <v>2</v>
      </c>
      <c r="AG3592">
        <v>62499.67</v>
      </c>
      <c r="AH3592">
        <v>122000</v>
      </c>
      <c r="AI3592">
        <v>36600</v>
      </c>
      <c r="AJ3592">
        <v>26.815374707259899</v>
      </c>
      <c r="AK3592">
        <v>23</v>
      </c>
      <c r="AL3592">
        <v>1403000</v>
      </c>
      <c r="AM3592">
        <v>43368</v>
      </c>
      <c r="AN3592">
        <v>43368</v>
      </c>
      <c r="AO3592">
        <v>1.4</v>
      </c>
      <c r="AP3592" t="s">
        <v>3980</v>
      </c>
      <c r="AQ3592">
        <v>28</v>
      </c>
      <c r="AR3592">
        <v>0</v>
      </c>
      <c r="AS3592">
        <v>0</v>
      </c>
      <c r="AT3592">
        <v>0</v>
      </c>
    </row>
    <row r="3593" spans="1:46" x14ac:dyDescent="0.25">
      <c r="A3593" t="s">
        <v>41</v>
      </c>
      <c r="B3593" t="s">
        <v>132</v>
      </c>
      <c r="C3593" t="s">
        <v>185</v>
      </c>
      <c r="D3593" t="s">
        <v>236</v>
      </c>
      <c r="E3593" t="s">
        <v>329</v>
      </c>
      <c r="F3593" t="s">
        <v>115</v>
      </c>
      <c r="H3593" t="s">
        <v>38</v>
      </c>
      <c r="I3593">
        <v>15</v>
      </c>
      <c r="J3593">
        <v>15</v>
      </c>
      <c r="K3593">
        <v>12</v>
      </c>
      <c r="L3593">
        <v>4</v>
      </c>
      <c r="M3593">
        <v>67758.460000000006</v>
      </c>
      <c r="N3593">
        <v>144000</v>
      </c>
      <c r="O3593">
        <v>0</v>
      </c>
      <c r="P3593">
        <v>52.945513888888797</v>
      </c>
      <c r="Q3593">
        <v>12</v>
      </c>
      <c r="R3593">
        <v>432000</v>
      </c>
      <c r="S3593">
        <v>43312</v>
      </c>
      <c r="T3593">
        <v>43127</v>
      </c>
      <c r="U3593">
        <v>2.71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12</v>
      </c>
      <c r="AB3593">
        <v>432000</v>
      </c>
      <c r="AD3593">
        <v>43127</v>
      </c>
      <c r="AE3593">
        <v>0</v>
      </c>
      <c r="AF3593">
        <v>2</v>
      </c>
      <c r="AG3593">
        <v>33879.230000000003</v>
      </c>
      <c r="AH3593">
        <v>72000</v>
      </c>
      <c r="AI3593">
        <v>0</v>
      </c>
      <c r="AJ3593">
        <v>52.945513888888797</v>
      </c>
      <c r="AK3593">
        <v>10</v>
      </c>
      <c r="AL3593">
        <v>360000</v>
      </c>
      <c r="AM3593">
        <v>43371</v>
      </c>
      <c r="AN3593">
        <v>43394</v>
      </c>
      <c r="AO3593">
        <v>1.4</v>
      </c>
      <c r="AP3593" t="s">
        <v>3981</v>
      </c>
      <c r="AQ3593">
        <v>25</v>
      </c>
      <c r="AR3593">
        <v>0</v>
      </c>
      <c r="AS3593">
        <v>0</v>
      </c>
      <c r="AT3593">
        <v>0</v>
      </c>
    </row>
    <row r="3594" spans="1:46" x14ac:dyDescent="0.25">
      <c r="A3594" t="s">
        <v>41</v>
      </c>
      <c r="B3594" t="s">
        <v>159</v>
      </c>
      <c r="C3594" t="s">
        <v>212</v>
      </c>
      <c r="D3594" t="s">
        <v>236</v>
      </c>
      <c r="E3594" t="s">
        <v>329</v>
      </c>
      <c r="F3594" t="s">
        <v>115</v>
      </c>
      <c r="H3594" t="s">
        <v>38</v>
      </c>
      <c r="I3594">
        <v>12</v>
      </c>
      <c r="J3594">
        <v>12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14</v>
      </c>
      <c r="R3594">
        <v>1050000</v>
      </c>
      <c r="T3594">
        <v>43227</v>
      </c>
      <c r="U3594">
        <v>0</v>
      </c>
      <c r="V3594">
        <v>3</v>
      </c>
      <c r="W3594">
        <v>105234.58</v>
      </c>
      <c r="X3594">
        <v>225000</v>
      </c>
      <c r="Y3594">
        <v>45000</v>
      </c>
      <c r="Z3594">
        <v>41.536344444444403</v>
      </c>
      <c r="AA3594">
        <v>11</v>
      </c>
      <c r="AB3594">
        <v>825000</v>
      </c>
      <c r="AC3594">
        <v>43342</v>
      </c>
      <c r="AD3594">
        <v>43227</v>
      </c>
      <c r="AE3594">
        <v>2.032</v>
      </c>
      <c r="AF3594">
        <v>2</v>
      </c>
      <c r="AG3594">
        <v>70156.38</v>
      </c>
      <c r="AH3594">
        <v>150000</v>
      </c>
      <c r="AI3594">
        <v>45000</v>
      </c>
      <c r="AJ3594">
        <v>33.184399999999997</v>
      </c>
      <c r="AK3594">
        <v>9</v>
      </c>
      <c r="AL3594">
        <v>675000</v>
      </c>
      <c r="AM3594">
        <v>43358</v>
      </c>
      <c r="AN3594">
        <v>43227</v>
      </c>
      <c r="AO3594">
        <v>1.4</v>
      </c>
      <c r="AP3594" t="s">
        <v>3982</v>
      </c>
      <c r="AQ3594">
        <v>20</v>
      </c>
      <c r="AR3594">
        <v>0</v>
      </c>
      <c r="AS3594">
        <v>0</v>
      </c>
      <c r="AT3594">
        <v>0</v>
      </c>
    </row>
    <row r="3595" spans="1:46" x14ac:dyDescent="0.25">
      <c r="A3595" t="s">
        <v>41</v>
      </c>
      <c r="B3595" t="s">
        <v>135</v>
      </c>
      <c r="C3595" t="s">
        <v>188</v>
      </c>
      <c r="D3595" t="s">
        <v>236</v>
      </c>
      <c r="E3595" t="s">
        <v>329</v>
      </c>
      <c r="F3595" t="s">
        <v>115</v>
      </c>
      <c r="H3595" t="s">
        <v>38</v>
      </c>
      <c r="I3595">
        <v>12</v>
      </c>
      <c r="J3595">
        <v>12</v>
      </c>
      <c r="K3595">
        <v>6</v>
      </c>
      <c r="L3595">
        <v>5</v>
      </c>
      <c r="M3595">
        <v>118963.65</v>
      </c>
      <c r="N3595">
        <v>250000</v>
      </c>
      <c r="O3595">
        <v>0</v>
      </c>
      <c r="P3595">
        <v>52.414540000000002</v>
      </c>
      <c r="Q3595">
        <v>2</v>
      </c>
      <c r="R3595">
        <v>100000</v>
      </c>
      <c r="S3595">
        <v>43307</v>
      </c>
      <c r="T3595">
        <v>43257</v>
      </c>
      <c r="U3595">
        <v>3.387</v>
      </c>
      <c r="V3595">
        <v>3</v>
      </c>
      <c r="W3595">
        <v>71390.7</v>
      </c>
      <c r="X3595">
        <v>150000</v>
      </c>
      <c r="Y3595">
        <v>45000</v>
      </c>
      <c r="Z3595">
        <v>32.008857142857103</v>
      </c>
      <c r="AA3595">
        <v>11</v>
      </c>
      <c r="AB3595">
        <v>550000</v>
      </c>
      <c r="AC3595">
        <v>43339</v>
      </c>
      <c r="AD3595">
        <v>43338</v>
      </c>
      <c r="AE3595">
        <v>2.032</v>
      </c>
      <c r="AF3595">
        <v>1</v>
      </c>
      <c r="AG3595">
        <v>23797.34</v>
      </c>
      <c r="AH3595">
        <v>50000</v>
      </c>
      <c r="AI3595">
        <v>0</v>
      </c>
      <c r="AJ3595">
        <v>52.405320000000003</v>
      </c>
      <c r="AK3595">
        <v>10</v>
      </c>
      <c r="AL3595">
        <v>500000</v>
      </c>
      <c r="AM3595">
        <v>43366</v>
      </c>
      <c r="AN3595">
        <v>43338</v>
      </c>
      <c r="AO3595">
        <v>0.7</v>
      </c>
      <c r="AP3595" t="s">
        <v>3983</v>
      </c>
      <c r="AQ3595">
        <v>14</v>
      </c>
      <c r="AR3595">
        <v>0</v>
      </c>
      <c r="AS3595">
        <v>0</v>
      </c>
      <c r="AT3595">
        <v>0</v>
      </c>
    </row>
    <row r="3596" spans="1:46" x14ac:dyDescent="0.25">
      <c r="A3596" t="s">
        <v>41</v>
      </c>
      <c r="B3596" t="s">
        <v>163</v>
      </c>
      <c r="C3596" t="s">
        <v>216</v>
      </c>
      <c r="D3596" t="s">
        <v>236</v>
      </c>
      <c r="E3596" t="s">
        <v>329</v>
      </c>
      <c r="F3596" t="s">
        <v>115</v>
      </c>
      <c r="H3596" t="s">
        <v>38</v>
      </c>
      <c r="I3596">
        <v>11</v>
      </c>
      <c r="J3596">
        <v>11</v>
      </c>
      <c r="K3596">
        <v>6</v>
      </c>
      <c r="L3596">
        <v>5</v>
      </c>
      <c r="M3596">
        <v>328987.94</v>
      </c>
      <c r="N3596">
        <v>655000</v>
      </c>
      <c r="O3596">
        <v>196500</v>
      </c>
      <c r="P3596">
        <v>28.246905125408901</v>
      </c>
      <c r="Q3596">
        <v>26</v>
      </c>
      <c r="R3596">
        <v>3406000</v>
      </c>
      <c r="S3596">
        <v>43310</v>
      </c>
      <c r="T3596">
        <v>43268</v>
      </c>
      <c r="U3596">
        <v>3.387</v>
      </c>
      <c r="V3596">
        <v>10</v>
      </c>
      <c r="W3596">
        <v>657975.89</v>
      </c>
      <c r="X3596">
        <v>1310000</v>
      </c>
      <c r="Y3596">
        <v>393000</v>
      </c>
      <c r="Z3596">
        <v>28.246904034896399</v>
      </c>
      <c r="AA3596">
        <v>16</v>
      </c>
      <c r="AB3596">
        <v>2096000</v>
      </c>
      <c r="AC3596">
        <v>43338</v>
      </c>
      <c r="AD3596">
        <v>43268</v>
      </c>
      <c r="AE3596">
        <v>6.774</v>
      </c>
      <c r="AF3596">
        <v>1</v>
      </c>
      <c r="AG3596">
        <v>65797.59</v>
      </c>
      <c r="AH3596">
        <v>131000</v>
      </c>
      <c r="AI3596">
        <v>39300</v>
      </c>
      <c r="AJ3596">
        <v>28.246902944383798</v>
      </c>
      <c r="AK3596">
        <v>39</v>
      </c>
      <c r="AL3596">
        <v>5109000</v>
      </c>
      <c r="AM3596">
        <v>43345</v>
      </c>
      <c r="AN3596">
        <v>43370</v>
      </c>
      <c r="AO3596">
        <v>0.7</v>
      </c>
      <c r="AP3596" t="s">
        <v>3984</v>
      </c>
      <c r="AQ3596">
        <v>15</v>
      </c>
      <c r="AR3596">
        <v>0</v>
      </c>
      <c r="AS3596">
        <v>0</v>
      </c>
      <c r="AT3596">
        <v>0</v>
      </c>
    </row>
    <row r="3597" spans="1:46" x14ac:dyDescent="0.25">
      <c r="A3597" t="s">
        <v>41</v>
      </c>
      <c r="B3597" t="s">
        <v>160</v>
      </c>
      <c r="C3597" t="s">
        <v>213</v>
      </c>
      <c r="D3597" t="s">
        <v>236</v>
      </c>
      <c r="E3597" t="s">
        <v>329</v>
      </c>
      <c r="F3597" t="s">
        <v>115</v>
      </c>
      <c r="H3597" t="s">
        <v>38</v>
      </c>
      <c r="I3597">
        <v>9</v>
      </c>
      <c r="J3597">
        <v>9</v>
      </c>
      <c r="K3597">
        <v>6</v>
      </c>
      <c r="L3597">
        <v>1</v>
      </c>
      <c r="M3597">
        <v>53812.29</v>
      </c>
      <c r="N3597">
        <v>109000</v>
      </c>
      <c r="O3597">
        <v>0</v>
      </c>
      <c r="P3597">
        <v>50.630926605504499</v>
      </c>
      <c r="Q3597">
        <v>28</v>
      </c>
      <c r="R3597">
        <v>3052000</v>
      </c>
      <c r="S3597">
        <v>43310</v>
      </c>
      <c r="T3597">
        <v>43268</v>
      </c>
      <c r="U3597">
        <v>0.67700000000000005</v>
      </c>
      <c r="V3597">
        <v>2</v>
      </c>
      <c r="W3597">
        <v>107624.58</v>
      </c>
      <c r="X3597">
        <v>218000</v>
      </c>
      <c r="Y3597">
        <v>65400</v>
      </c>
      <c r="Z3597">
        <v>29.472752293577901</v>
      </c>
      <c r="AA3597">
        <v>26</v>
      </c>
      <c r="AB3597">
        <v>2834000</v>
      </c>
      <c r="AC3597">
        <v>43322</v>
      </c>
      <c r="AD3597">
        <v>43268</v>
      </c>
      <c r="AE3597">
        <v>1.355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26</v>
      </c>
      <c r="AL3597">
        <v>2834000</v>
      </c>
      <c r="AN3597">
        <v>43268</v>
      </c>
      <c r="AO3597">
        <v>0</v>
      </c>
      <c r="AP3597" t="s">
        <v>3985</v>
      </c>
      <c r="AQ3597">
        <v>20</v>
      </c>
      <c r="AR3597">
        <v>0</v>
      </c>
      <c r="AS3597">
        <v>0</v>
      </c>
      <c r="AT3597">
        <v>0</v>
      </c>
    </row>
    <row r="3598" spans="1:46" x14ac:dyDescent="0.25">
      <c r="A3598" t="s">
        <v>41</v>
      </c>
      <c r="B3598" t="s">
        <v>162</v>
      </c>
      <c r="C3598" t="s">
        <v>215</v>
      </c>
      <c r="D3598" t="s">
        <v>236</v>
      </c>
      <c r="E3598" t="s">
        <v>329</v>
      </c>
      <c r="F3598" t="s">
        <v>115</v>
      </c>
      <c r="H3598" t="s">
        <v>38</v>
      </c>
      <c r="I3598">
        <v>9</v>
      </c>
      <c r="J3598">
        <v>9</v>
      </c>
      <c r="K3598">
        <v>6</v>
      </c>
      <c r="L3598">
        <v>3</v>
      </c>
      <c r="M3598">
        <v>216779.13</v>
      </c>
      <c r="N3598">
        <v>408000</v>
      </c>
      <c r="O3598">
        <v>122400</v>
      </c>
      <c r="P3598">
        <v>24.096943277310899</v>
      </c>
      <c r="Q3598">
        <v>11</v>
      </c>
      <c r="R3598">
        <v>1496000</v>
      </c>
      <c r="S3598">
        <v>43310</v>
      </c>
      <c r="T3598">
        <v>43268</v>
      </c>
      <c r="U3598">
        <v>2.032</v>
      </c>
      <c r="V3598">
        <v>3</v>
      </c>
      <c r="W3598">
        <v>216779.11</v>
      </c>
      <c r="X3598">
        <v>408000</v>
      </c>
      <c r="Y3598">
        <v>122400</v>
      </c>
      <c r="Z3598">
        <v>24.096950280112001</v>
      </c>
      <c r="AA3598">
        <v>8</v>
      </c>
      <c r="AB3598">
        <v>1088000</v>
      </c>
      <c r="AC3598">
        <v>43334</v>
      </c>
      <c r="AD3598">
        <v>43268</v>
      </c>
      <c r="AE3598">
        <v>2.032</v>
      </c>
      <c r="AF3598">
        <v>4</v>
      </c>
      <c r="AG3598">
        <v>289038.82</v>
      </c>
      <c r="AH3598">
        <v>544000</v>
      </c>
      <c r="AI3598">
        <v>163200</v>
      </c>
      <c r="AJ3598">
        <v>24.096948529411701</v>
      </c>
      <c r="AK3598">
        <v>4</v>
      </c>
      <c r="AL3598">
        <v>544000</v>
      </c>
      <c r="AM3598">
        <v>43358</v>
      </c>
      <c r="AN3598">
        <v>43268</v>
      </c>
      <c r="AO3598">
        <v>2.8</v>
      </c>
      <c r="AP3598" t="s">
        <v>3986</v>
      </c>
      <c r="AQ3598">
        <v>12</v>
      </c>
      <c r="AR3598">
        <v>0</v>
      </c>
      <c r="AS3598">
        <v>0</v>
      </c>
      <c r="AT3598">
        <v>0</v>
      </c>
    </row>
    <row r="3599" spans="1:46" x14ac:dyDescent="0.25">
      <c r="A3599" t="s">
        <v>41</v>
      </c>
      <c r="B3599" t="s">
        <v>164</v>
      </c>
      <c r="C3599" t="s">
        <v>217</v>
      </c>
      <c r="D3599" t="s">
        <v>236</v>
      </c>
      <c r="E3599" t="s">
        <v>329</v>
      </c>
      <c r="F3599" t="s">
        <v>115</v>
      </c>
      <c r="H3599" t="s">
        <v>38</v>
      </c>
      <c r="I3599">
        <v>9</v>
      </c>
      <c r="J3599">
        <v>9</v>
      </c>
      <c r="K3599">
        <v>6</v>
      </c>
      <c r="L3599">
        <v>7</v>
      </c>
      <c r="M3599">
        <v>400676.57</v>
      </c>
      <c r="N3599">
        <v>798000</v>
      </c>
      <c r="O3599">
        <v>68400</v>
      </c>
      <c r="P3599">
        <v>45.0827069627192</v>
      </c>
      <c r="Q3599">
        <v>30</v>
      </c>
      <c r="R3599">
        <v>3420000</v>
      </c>
      <c r="S3599">
        <v>43310</v>
      </c>
      <c r="T3599">
        <v>43227</v>
      </c>
      <c r="U3599">
        <v>4.742</v>
      </c>
      <c r="V3599">
        <v>10</v>
      </c>
      <c r="W3599">
        <v>572395.06000000006</v>
      </c>
      <c r="X3599">
        <v>1140000</v>
      </c>
      <c r="Y3599">
        <v>328200</v>
      </c>
      <c r="Z3599">
        <v>29.490630697216002</v>
      </c>
      <c r="AA3599">
        <v>19</v>
      </c>
      <c r="AB3599">
        <v>2166000</v>
      </c>
      <c r="AC3599">
        <v>43342</v>
      </c>
      <c r="AD3599">
        <v>43227</v>
      </c>
      <c r="AE3599">
        <v>6.774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19</v>
      </c>
      <c r="AL3599">
        <v>2166000</v>
      </c>
      <c r="AN3599">
        <v>43227</v>
      </c>
      <c r="AO3599">
        <v>0</v>
      </c>
      <c r="AP3599" t="s">
        <v>3987</v>
      </c>
      <c r="AQ3599">
        <v>14</v>
      </c>
      <c r="AR3599">
        <v>0</v>
      </c>
      <c r="AS3599">
        <v>0</v>
      </c>
      <c r="AT3599">
        <v>0</v>
      </c>
    </row>
    <row r="3600" spans="1:46" x14ac:dyDescent="0.25">
      <c r="A3600" t="s">
        <v>41</v>
      </c>
      <c r="B3600" t="s">
        <v>165</v>
      </c>
      <c r="C3600" t="s">
        <v>218</v>
      </c>
      <c r="D3600" t="s">
        <v>236</v>
      </c>
      <c r="E3600" t="s">
        <v>329</v>
      </c>
      <c r="F3600" t="s">
        <v>115</v>
      </c>
      <c r="H3600" t="s">
        <v>38</v>
      </c>
      <c r="I3600">
        <v>9</v>
      </c>
      <c r="J3600">
        <v>9</v>
      </c>
      <c r="K3600">
        <v>6</v>
      </c>
      <c r="L3600">
        <v>1</v>
      </c>
      <c r="M3600">
        <v>45582.7</v>
      </c>
      <c r="N3600">
        <v>84000</v>
      </c>
      <c r="O3600">
        <v>0</v>
      </c>
      <c r="P3600">
        <v>45.734880952380898</v>
      </c>
      <c r="Q3600">
        <v>14</v>
      </c>
      <c r="R3600">
        <v>1176000</v>
      </c>
      <c r="S3600">
        <v>43294</v>
      </c>
      <c r="T3600">
        <v>43227</v>
      </c>
      <c r="U3600">
        <v>0.67700000000000005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14</v>
      </c>
      <c r="AB3600">
        <v>1176000</v>
      </c>
      <c r="AD3600">
        <v>43227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14</v>
      </c>
      <c r="AL3600">
        <v>1274000</v>
      </c>
      <c r="AN3600">
        <v>43227</v>
      </c>
      <c r="AO3600">
        <v>0</v>
      </c>
      <c r="AP3600" t="s">
        <v>3988</v>
      </c>
      <c r="AQ3600">
        <v>17</v>
      </c>
      <c r="AR3600">
        <v>0</v>
      </c>
      <c r="AS3600">
        <v>0</v>
      </c>
      <c r="AT3600">
        <v>0</v>
      </c>
    </row>
    <row r="3601" spans="1:46" x14ac:dyDescent="0.25">
      <c r="A3601" t="s">
        <v>41</v>
      </c>
      <c r="B3601" t="s">
        <v>166</v>
      </c>
      <c r="C3601" t="s">
        <v>219</v>
      </c>
      <c r="D3601" t="s">
        <v>236</v>
      </c>
      <c r="E3601" t="s">
        <v>329</v>
      </c>
      <c r="F3601" t="s">
        <v>115</v>
      </c>
      <c r="H3601" t="s">
        <v>38</v>
      </c>
      <c r="I3601">
        <v>9</v>
      </c>
      <c r="J3601">
        <v>9</v>
      </c>
      <c r="K3601">
        <v>6</v>
      </c>
      <c r="L3601">
        <v>4</v>
      </c>
      <c r="M3601">
        <v>127237.22</v>
      </c>
      <c r="N3601">
        <v>244000</v>
      </c>
      <c r="O3601">
        <v>0</v>
      </c>
      <c r="P3601">
        <v>47.853598360655702</v>
      </c>
      <c r="Q3601">
        <v>1</v>
      </c>
      <c r="R3601">
        <v>61000</v>
      </c>
      <c r="S3601">
        <v>43299</v>
      </c>
      <c r="T3601">
        <v>43194</v>
      </c>
      <c r="U3601">
        <v>2.71</v>
      </c>
      <c r="V3601">
        <v>1</v>
      </c>
      <c r="W3601">
        <v>31809.3</v>
      </c>
      <c r="X3601">
        <v>61000</v>
      </c>
      <c r="Y3601">
        <v>0</v>
      </c>
      <c r="Z3601">
        <v>47.853606557376999</v>
      </c>
      <c r="AA3601">
        <v>12</v>
      </c>
      <c r="AB3601">
        <v>732000</v>
      </c>
      <c r="AC3601">
        <v>43318</v>
      </c>
      <c r="AD3601">
        <v>43338</v>
      </c>
      <c r="AE3601">
        <v>0.67700000000000005</v>
      </c>
      <c r="AF3601">
        <v>2</v>
      </c>
      <c r="AG3601">
        <v>63636.34</v>
      </c>
      <c r="AH3601">
        <v>122000</v>
      </c>
      <c r="AI3601">
        <v>0</v>
      </c>
      <c r="AJ3601">
        <v>47.839065573770398</v>
      </c>
      <c r="AK3601">
        <v>10</v>
      </c>
      <c r="AL3601">
        <v>610000</v>
      </c>
      <c r="AM3601">
        <v>43351</v>
      </c>
      <c r="AN3601">
        <v>43338</v>
      </c>
      <c r="AO3601">
        <v>1.4</v>
      </c>
      <c r="AP3601" t="s">
        <v>3989</v>
      </c>
      <c r="AQ3601">
        <v>0</v>
      </c>
      <c r="AR3601">
        <v>0</v>
      </c>
      <c r="AS3601">
        <v>0</v>
      </c>
      <c r="AT3601">
        <v>0</v>
      </c>
    </row>
    <row r="3602" spans="1:46" x14ac:dyDescent="0.25">
      <c r="A3602" t="s">
        <v>41</v>
      </c>
      <c r="B3602" t="s">
        <v>167</v>
      </c>
      <c r="C3602" t="s">
        <v>220</v>
      </c>
      <c r="D3602" t="s">
        <v>236</v>
      </c>
      <c r="E3602" t="s">
        <v>329</v>
      </c>
      <c r="F3602" t="s">
        <v>115</v>
      </c>
      <c r="H3602" t="s">
        <v>38</v>
      </c>
      <c r="I3602">
        <v>9</v>
      </c>
      <c r="J3602">
        <v>9</v>
      </c>
      <c r="K3602">
        <v>6</v>
      </c>
      <c r="L3602">
        <v>4</v>
      </c>
      <c r="M3602">
        <v>182717.98</v>
      </c>
      <c r="N3602">
        <v>348000</v>
      </c>
      <c r="O3602">
        <v>78300</v>
      </c>
      <c r="P3602">
        <v>32.2513978494623</v>
      </c>
      <c r="Q3602">
        <v>2</v>
      </c>
      <c r="R3602">
        <v>174000</v>
      </c>
      <c r="S3602">
        <v>43309</v>
      </c>
      <c r="T3602">
        <v>43182</v>
      </c>
      <c r="U3602">
        <v>2.71</v>
      </c>
      <c r="V3602">
        <v>1</v>
      </c>
      <c r="W3602">
        <v>45679.5</v>
      </c>
      <c r="X3602">
        <v>87000</v>
      </c>
      <c r="Y3602">
        <v>26100</v>
      </c>
      <c r="Z3602">
        <v>24.992610837438399</v>
      </c>
      <c r="AA3602">
        <v>1</v>
      </c>
      <c r="AB3602">
        <v>91000</v>
      </c>
      <c r="AC3602">
        <v>43319</v>
      </c>
      <c r="AD3602">
        <v>43182</v>
      </c>
      <c r="AE3602">
        <v>0.67700000000000005</v>
      </c>
      <c r="AF3602">
        <v>1</v>
      </c>
      <c r="AG3602">
        <v>45679.49</v>
      </c>
      <c r="AH3602">
        <v>91000</v>
      </c>
      <c r="AI3602">
        <v>27300</v>
      </c>
      <c r="AJ3602">
        <v>28.289654631083199</v>
      </c>
      <c r="AK3602">
        <v>12</v>
      </c>
      <c r="AL3602">
        <v>1044000</v>
      </c>
      <c r="AM3602">
        <v>43349</v>
      </c>
      <c r="AN3602">
        <v>43370</v>
      </c>
      <c r="AO3602">
        <v>0.7</v>
      </c>
      <c r="AP3602" t="s">
        <v>3990</v>
      </c>
      <c r="AQ3602">
        <v>7</v>
      </c>
      <c r="AR3602">
        <v>0</v>
      </c>
      <c r="AS3602">
        <v>12</v>
      </c>
      <c r="AT3602">
        <v>0</v>
      </c>
    </row>
    <row r="3603" spans="1:46" x14ac:dyDescent="0.25">
      <c r="A3603" t="s">
        <v>41</v>
      </c>
      <c r="B3603" t="s">
        <v>170</v>
      </c>
      <c r="C3603" t="s">
        <v>223</v>
      </c>
      <c r="D3603" t="s">
        <v>236</v>
      </c>
      <c r="E3603" t="s">
        <v>329</v>
      </c>
      <c r="F3603" t="s">
        <v>115</v>
      </c>
      <c r="H3603" t="s">
        <v>38</v>
      </c>
      <c r="I3603">
        <v>9</v>
      </c>
      <c r="J3603">
        <v>9</v>
      </c>
      <c r="K3603">
        <v>6</v>
      </c>
      <c r="L3603">
        <v>1</v>
      </c>
      <c r="M3603">
        <v>80422.27</v>
      </c>
      <c r="N3603">
        <v>151000</v>
      </c>
      <c r="O3603">
        <v>0</v>
      </c>
      <c r="P3603">
        <v>46.740218543046304</v>
      </c>
      <c r="Q3603">
        <v>6</v>
      </c>
      <c r="R3603">
        <v>948000</v>
      </c>
      <c r="S3603">
        <v>43291</v>
      </c>
      <c r="T3603">
        <v>43133</v>
      </c>
      <c r="U3603">
        <v>0.67700000000000005</v>
      </c>
      <c r="V3603">
        <v>2</v>
      </c>
      <c r="W3603">
        <v>160844.54</v>
      </c>
      <c r="X3603">
        <v>316000</v>
      </c>
      <c r="Y3603">
        <v>94800</v>
      </c>
      <c r="Z3603">
        <v>27.285470162748599</v>
      </c>
      <c r="AA3603">
        <v>4</v>
      </c>
      <c r="AB3603">
        <v>604000</v>
      </c>
      <c r="AC3603">
        <v>43334</v>
      </c>
      <c r="AD3603">
        <v>43133</v>
      </c>
      <c r="AE3603">
        <v>1.355</v>
      </c>
      <c r="AF3603">
        <v>3</v>
      </c>
      <c r="AG3603">
        <v>249933.95</v>
      </c>
      <c r="AH3603">
        <v>453000</v>
      </c>
      <c r="AI3603">
        <v>135900</v>
      </c>
      <c r="AJ3603">
        <v>21.181346578366401</v>
      </c>
      <c r="AK3603">
        <v>13</v>
      </c>
      <c r="AL3603">
        <v>1963000</v>
      </c>
      <c r="AM3603">
        <v>43371</v>
      </c>
      <c r="AN3603">
        <v>43353</v>
      </c>
      <c r="AO3603">
        <v>2.1</v>
      </c>
      <c r="AP3603" t="s">
        <v>3991</v>
      </c>
      <c r="AQ3603">
        <v>8</v>
      </c>
      <c r="AR3603">
        <v>0</v>
      </c>
      <c r="AS3603">
        <v>0</v>
      </c>
      <c r="AT3603">
        <v>0</v>
      </c>
    </row>
    <row r="3604" spans="1:46" x14ac:dyDescent="0.25">
      <c r="A3604" t="s">
        <v>41</v>
      </c>
      <c r="B3604" t="s">
        <v>150</v>
      </c>
      <c r="C3604" t="s">
        <v>203</v>
      </c>
      <c r="D3604" t="s">
        <v>236</v>
      </c>
      <c r="E3604" t="s">
        <v>329</v>
      </c>
      <c r="F3604" t="s">
        <v>115</v>
      </c>
      <c r="H3604" t="s">
        <v>38</v>
      </c>
      <c r="I3604">
        <v>9</v>
      </c>
      <c r="J3604">
        <v>9</v>
      </c>
      <c r="K3604">
        <v>6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12</v>
      </c>
      <c r="R3604">
        <v>2626800</v>
      </c>
      <c r="T3604">
        <v>43257</v>
      </c>
      <c r="U3604">
        <v>0</v>
      </c>
      <c r="V3604">
        <v>3</v>
      </c>
      <c r="W3604">
        <v>341342.79</v>
      </c>
      <c r="X3604">
        <v>656700</v>
      </c>
      <c r="Y3604">
        <v>197010</v>
      </c>
      <c r="Z3604">
        <v>25.745004241989101</v>
      </c>
      <c r="AA3604">
        <v>9</v>
      </c>
      <c r="AB3604">
        <v>1970100</v>
      </c>
      <c r="AC3604">
        <v>43341</v>
      </c>
      <c r="AD3604">
        <v>43257</v>
      </c>
      <c r="AE3604">
        <v>2.032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9</v>
      </c>
      <c r="AL3604">
        <v>2268000</v>
      </c>
      <c r="AN3604">
        <v>43257</v>
      </c>
      <c r="AO3604">
        <v>0</v>
      </c>
      <c r="AP3604" t="s">
        <v>3992</v>
      </c>
      <c r="AQ3604">
        <v>1</v>
      </c>
      <c r="AR3604">
        <v>0</v>
      </c>
      <c r="AS3604">
        <v>0</v>
      </c>
      <c r="AT3604">
        <v>0</v>
      </c>
    </row>
    <row r="3605" spans="1:46" x14ac:dyDescent="0.25">
      <c r="A3605" t="s">
        <v>41</v>
      </c>
      <c r="B3605" t="s">
        <v>148</v>
      </c>
      <c r="C3605" t="s">
        <v>201</v>
      </c>
      <c r="D3605" t="s">
        <v>236</v>
      </c>
      <c r="E3605" t="s">
        <v>329</v>
      </c>
      <c r="F3605" t="s">
        <v>115</v>
      </c>
      <c r="H3605" t="s">
        <v>38</v>
      </c>
      <c r="I3605">
        <v>9</v>
      </c>
      <c r="J3605">
        <v>9</v>
      </c>
      <c r="K3605">
        <v>6</v>
      </c>
      <c r="L3605">
        <v>3</v>
      </c>
      <c r="M3605">
        <v>93974.11</v>
      </c>
      <c r="N3605">
        <v>195000</v>
      </c>
      <c r="O3605">
        <v>0</v>
      </c>
      <c r="P3605">
        <v>51.808148717948697</v>
      </c>
      <c r="Q3605">
        <v>1</v>
      </c>
      <c r="R3605">
        <v>65000</v>
      </c>
      <c r="S3605">
        <v>43303</v>
      </c>
      <c r="T3605">
        <v>43133</v>
      </c>
      <c r="U3605">
        <v>2.032</v>
      </c>
      <c r="V3605">
        <v>1</v>
      </c>
      <c r="W3605">
        <v>31324.7</v>
      </c>
      <c r="X3605">
        <v>65000</v>
      </c>
      <c r="Y3605">
        <v>19500</v>
      </c>
      <c r="Z3605">
        <v>31.154505494505401</v>
      </c>
      <c r="AA3605">
        <v>12</v>
      </c>
      <c r="AB3605">
        <v>780000</v>
      </c>
      <c r="AC3605">
        <v>43326</v>
      </c>
      <c r="AD3605">
        <v>43338</v>
      </c>
      <c r="AE3605">
        <v>0.67700000000000005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12</v>
      </c>
      <c r="AL3605">
        <v>780000</v>
      </c>
      <c r="AN3605">
        <v>43338</v>
      </c>
      <c r="AO3605">
        <v>0</v>
      </c>
      <c r="AP3605" t="s">
        <v>3993</v>
      </c>
      <c r="AQ3605">
        <v>25</v>
      </c>
      <c r="AR3605">
        <v>0</v>
      </c>
      <c r="AS3605">
        <v>0</v>
      </c>
      <c r="AT3605">
        <v>0</v>
      </c>
    </row>
    <row r="3606" spans="1:46" x14ac:dyDescent="0.25">
      <c r="A3606" t="s">
        <v>41</v>
      </c>
      <c r="B3606" t="s">
        <v>179</v>
      </c>
      <c r="C3606" t="s">
        <v>232</v>
      </c>
      <c r="D3606" t="s">
        <v>236</v>
      </c>
      <c r="E3606" t="s">
        <v>329</v>
      </c>
      <c r="F3606" t="s">
        <v>115</v>
      </c>
      <c r="H3606" t="s">
        <v>38</v>
      </c>
      <c r="I3606">
        <v>8</v>
      </c>
      <c r="J3606">
        <v>8</v>
      </c>
      <c r="K3606">
        <v>6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6</v>
      </c>
      <c r="AL3606">
        <v>1548000</v>
      </c>
      <c r="AN3606">
        <v>43370</v>
      </c>
      <c r="AO3606">
        <v>0</v>
      </c>
      <c r="AP3606" t="s">
        <v>3994</v>
      </c>
      <c r="AQ3606">
        <v>4</v>
      </c>
      <c r="AR3606">
        <v>0</v>
      </c>
      <c r="AS3606">
        <v>0</v>
      </c>
      <c r="AT3606">
        <v>0</v>
      </c>
    </row>
    <row r="3607" spans="1:46" x14ac:dyDescent="0.25">
      <c r="A3607" t="s">
        <v>41</v>
      </c>
      <c r="B3607" t="s">
        <v>175</v>
      </c>
      <c r="C3607" t="s">
        <v>228</v>
      </c>
      <c r="D3607" t="s">
        <v>236</v>
      </c>
      <c r="E3607" t="s">
        <v>329</v>
      </c>
      <c r="F3607" t="s">
        <v>115</v>
      </c>
      <c r="H3607" t="s">
        <v>38</v>
      </c>
      <c r="I3607">
        <v>6</v>
      </c>
      <c r="J3607">
        <v>6</v>
      </c>
      <c r="K3607">
        <v>1</v>
      </c>
      <c r="L3607">
        <v>1</v>
      </c>
      <c r="M3607">
        <v>63594.1</v>
      </c>
      <c r="N3607">
        <v>138000</v>
      </c>
      <c r="O3607">
        <v>0</v>
      </c>
      <c r="P3607">
        <v>53.917318840579703</v>
      </c>
      <c r="Q3607">
        <v>11</v>
      </c>
      <c r="R3607">
        <v>1518000</v>
      </c>
      <c r="S3607">
        <v>43308</v>
      </c>
      <c r="T3607">
        <v>43104</v>
      </c>
      <c r="U3607">
        <v>0.67700000000000005</v>
      </c>
      <c r="V3607">
        <v>3</v>
      </c>
      <c r="W3607">
        <v>190782.29</v>
      </c>
      <c r="X3607">
        <v>414000</v>
      </c>
      <c r="Y3607">
        <v>124200</v>
      </c>
      <c r="Z3607">
        <v>34.167601794340897</v>
      </c>
      <c r="AA3607">
        <v>8</v>
      </c>
      <c r="AB3607">
        <v>1104000</v>
      </c>
      <c r="AC3607">
        <v>43342</v>
      </c>
      <c r="AD3607">
        <v>43104</v>
      </c>
      <c r="AE3607">
        <v>2.032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8</v>
      </c>
      <c r="AL3607">
        <v>1104000</v>
      </c>
      <c r="AN3607">
        <v>43104</v>
      </c>
      <c r="AO3607">
        <v>0</v>
      </c>
      <c r="AP3607" t="s">
        <v>3995</v>
      </c>
      <c r="AQ3607">
        <v>8</v>
      </c>
      <c r="AR3607">
        <v>0</v>
      </c>
      <c r="AS3607">
        <v>0</v>
      </c>
      <c r="AT3607">
        <v>0</v>
      </c>
    </row>
    <row r="3608" spans="1:46" x14ac:dyDescent="0.25">
      <c r="A3608" t="s">
        <v>41</v>
      </c>
      <c r="B3608" t="s">
        <v>169</v>
      </c>
      <c r="C3608" t="s">
        <v>222</v>
      </c>
      <c r="D3608" t="s">
        <v>236</v>
      </c>
      <c r="E3608" t="s">
        <v>329</v>
      </c>
      <c r="F3608" t="s">
        <v>115</v>
      </c>
      <c r="H3608" t="s">
        <v>38</v>
      </c>
      <c r="I3608">
        <v>4</v>
      </c>
      <c r="J3608">
        <v>4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17</v>
      </c>
      <c r="R3608">
        <v>1173000</v>
      </c>
      <c r="T3608">
        <v>42792</v>
      </c>
      <c r="U3608">
        <v>0</v>
      </c>
      <c r="V3608">
        <v>1</v>
      </c>
      <c r="W3608">
        <v>33054.93</v>
      </c>
      <c r="X3608">
        <v>69000</v>
      </c>
      <c r="Y3608">
        <v>20700</v>
      </c>
      <c r="Z3608">
        <v>31.563291925465801</v>
      </c>
      <c r="AA3608">
        <v>16</v>
      </c>
      <c r="AB3608">
        <v>1104000</v>
      </c>
      <c r="AC3608">
        <v>43338</v>
      </c>
      <c r="AD3608">
        <v>42792</v>
      </c>
      <c r="AE3608">
        <v>0.67700000000000005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16</v>
      </c>
      <c r="AL3608">
        <v>1104000</v>
      </c>
      <c r="AN3608">
        <v>42792</v>
      </c>
      <c r="AO3608">
        <v>0</v>
      </c>
      <c r="AP3608" t="s">
        <v>3996</v>
      </c>
      <c r="AQ3608">
        <v>15</v>
      </c>
      <c r="AR3608">
        <v>0</v>
      </c>
      <c r="AS3608">
        <v>0</v>
      </c>
      <c r="AT3608">
        <v>0</v>
      </c>
    </row>
    <row r="3609" spans="1:46" x14ac:dyDescent="0.25">
      <c r="A3609" t="s">
        <v>41</v>
      </c>
      <c r="B3609" t="s">
        <v>181</v>
      </c>
      <c r="C3609" t="s">
        <v>234</v>
      </c>
      <c r="D3609" t="s">
        <v>236</v>
      </c>
      <c r="E3609" t="s">
        <v>329</v>
      </c>
      <c r="F3609" t="s">
        <v>115</v>
      </c>
      <c r="H3609" t="s">
        <v>38</v>
      </c>
      <c r="I3609">
        <v>3</v>
      </c>
      <c r="J3609">
        <v>3</v>
      </c>
      <c r="K3609">
        <v>6</v>
      </c>
      <c r="L3609">
        <v>4</v>
      </c>
      <c r="M3609">
        <v>648863.87</v>
      </c>
      <c r="N3609">
        <v>1312000</v>
      </c>
      <c r="O3609">
        <v>393600</v>
      </c>
      <c r="P3609">
        <v>29.348446210801299</v>
      </c>
      <c r="Q3609">
        <v>4</v>
      </c>
      <c r="R3609">
        <v>1320000</v>
      </c>
      <c r="S3609">
        <v>43302</v>
      </c>
      <c r="T3609">
        <v>43104</v>
      </c>
      <c r="U3609">
        <v>2.71</v>
      </c>
      <c r="V3609">
        <v>5</v>
      </c>
      <c r="W3609">
        <v>840320.52</v>
      </c>
      <c r="X3609">
        <v>1650000</v>
      </c>
      <c r="Y3609">
        <v>495000</v>
      </c>
      <c r="Z3609">
        <v>27.244976623376601</v>
      </c>
      <c r="AA3609">
        <v>5</v>
      </c>
      <c r="AB3609">
        <v>1650000</v>
      </c>
      <c r="AC3609">
        <v>43332</v>
      </c>
      <c r="AD3609">
        <v>43326</v>
      </c>
      <c r="AE3609">
        <v>3.387</v>
      </c>
      <c r="AF3609">
        <v>3</v>
      </c>
      <c r="AG3609">
        <v>515888.59</v>
      </c>
      <c r="AH3609">
        <v>990000</v>
      </c>
      <c r="AI3609">
        <v>297000</v>
      </c>
      <c r="AJ3609">
        <v>25.557202020201998</v>
      </c>
      <c r="AK3609">
        <v>2</v>
      </c>
      <c r="AL3609">
        <v>660000</v>
      </c>
      <c r="AM3609">
        <v>43353</v>
      </c>
      <c r="AN3609">
        <v>43326</v>
      </c>
      <c r="AO3609">
        <v>2.1</v>
      </c>
      <c r="AP3609" t="s">
        <v>3997</v>
      </c>
      <c r="AQ3609">
        <v>17</v>
      </c>
      <c r="AR3609">
        <v>0</v>
      </c>
      <c r="AS3609">
        <v>0</v>
      </c>
      <c r="AT3609">
        <v>0</v>
      </c>
    </row>
    <row r="3610" spans="1:46" x14ac:dyDescent="0.25">
      <c r="A3610" t="s">
        <v>41</v>
      </c>
      <c r="B3610" t="s">
        <v>168</v>
      </c>
      <c r="C3610" t="s">
        <v>221</v>
      </c>
      <c r="D3610" t="s">
        <v>236</v>
      </c>
      <c r="E3610" t="s">
        <v>329</v>
      </c>
      <c r="F3610" t="s">
        <v>115</v>
      </c>
      <c r="H3610" t="s">
        <v>38</v>
      </c>
      <c r="I3610">
        <v>3</v>
      </c>
      <c r="J3610">
        <v>3</v>
      </c>
      <c r="K3610">
        <v>1</v>
      </c>
      <c r="L3610">
        <v>1</v>
      </c>
      <c r="M3610">
        <v>47600.86</v>
      </c>
      <c r="N3610">
        <v>86000</v>
      </c>
      <c r="O3610">
        <v>0</v>
      </c>
      <c r="P3610">
        <v>44.6501627906976</v>
      </c>
      <c r="Q3610">
        <v>9</v>
      </c>
      <c r="R3610">
        <v>774000</v>
      </c>
      <c r="S3610">
        <v>43285</v>
      </c>
      <c r="T3610">
        <v>43123</v>
      </c>
      <c r="U3610">
        <v>0.67700000000000005</v>
      </c>
      <c r="V3610">
        <v>3</v>
      </c>
      <c r="W3610">
        <v>142802.57999999999</v>
      </c>
      <c r="X3610">
        <v>258000</v>
      </c>
      <c r="Y3610">
        <v>21500</v>
      </c>
      <c r="Z3610">
        <v>39.618359408033797</v>
      </c>
      <c r="AA3610">
        <v>6</v>
      </c>
      <c r="AB3610">
        <v>516000</v>
      </c>
      <c r="AC3610">
        <v>43341</v>
      </c>
      <c r="AD3610">
        <v>43123</v>
      </c>
      <c r="AE3610">
        <v>2.032</v>
      </c>
      <c r="AF3610">
        <v>5</v>
      </c>
      <c r="AG3610">
        <v>238836.74</v>
      </c>
      <c r="AH3610">
        <v>430000</v>
      </c>
      <c r="AI3610">
        <v>129000</v>
      </c>
      <c r="AJ3610">
        <v>20.652245847176001</v>
      </c>
      <c r="AK3610">
        <v>13</v>
      </c>
      <c r="AL3610">
        <v>1118000</v>
      </c>
      <c r="AM3610">
        <v>43372</v>
      </c>
      <c r="AN3610">
        <v>43353</v>
      </c>
      <c r="AO3610">
        <v>3.5</v>
      </c>
      <c r="AP3610" t="s">
        <v>3998</v>
      </c>
      <c r="AQ3610">
        <v>1</v>
      </c>
      <c r="AR3610">
        <v>0</v>
      </c>
      <c r="AS3610">
        <v>0</v>
      </c>
      <c r="AT3610">
        <v>0</v>
      </c>
    </row>
    <row r="3611" spans="1:46" x14ac:dyDescent="0.25">
      <c r="A3611" t="s">
        <v>41</v>
      </c>
      <c r="B3611" t="s">
        <v>180</v>
      </c>
      <c r="C3611" t="s">
        <v>233</v>
      </c>
      <c r="D3611" t="s">
        <v>236</v>
      </c>
      <c r="E3611" t="s">
        <v>329</v>
      </c>
      <c r="F3611" t="s">
        <v>115</v>
      </c>
      <c r="H3611" t="s">
        <v>38</v>
      </c>
      <c r="I3611">
        <v>3</v>
      </c>
      <c r="J3611">
        <v>3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12</v>
      </c>
      <c r="R3611">
        <v>3516000</v>
      </c>
      <c r="T3611">
        <v>43227</v>
      </c>
      <c r="U3611">
        <v>0</v>
      </c>
      <c r="V3611">
        <v>3</v>
      </c>
      <c r="W3611">
        <v>447679.13</v>
      </c>
      <c r="X3611">
        <v>879000</v>
      </c>
      <c r="Y3611">
        <v>146500</v>
      </c>
      <c r="Z3611">
        <v>38.883395221843003</v>
      </c>
      <c r="AA3611">
        <v>9</v>
      </c>
      <c r="AB3611">
        <v>2637000</v>
      </c>
      <c r="AC3611">
        <v>43334</v>
      </c>
      <c r="AD3611">
        <v>43227</v>
      </c>
      <c r="AE3611">
        <v>2.032</v>
      </c>
      <c r="AF3611">
        <v>1</v>
      </c>
      <c r="AG3611">
        <v>149226.37</v>
      </c>
      <c r="AH3611">
        <v>293000</v>
      </c>
      <c r="AI3611">
        <v>0</v>
      </c>
      <c r="AJ3611">
        <v>49.069498293515302</v>
      </c>
      <c r="AK3611">
        <v>8</v>
      </c>
      <c r="AL3611">
        <v>2344000</v>
      </c>
      <c r="AM3611">
        <v>43349</v>
      </c>
      <c r="AN3611">
        <v>43227</v>
      </c>
      <c r="AO3611">
        <v>0.7</v>
      </c>
      <c r="AP3611" t="s">
        <v>3999</v>
      </c>
      <c r="AQ3611">
        <v>8</v>
      </c>
      <c r="AR3611">
        <v>0</v>
      </c>
      <c r="AS3611">
        <v>0</v>
      </c>
      <c r="AT3611">
        <v>0</v>
      </c>
    </row>
    <row r="3612" spans="1:46" x14ac:dyDescent="0.25">
      <c r="A3612" t="s">
        <v>124</v>
      </c>
      <c r="B3612" t="s">
        <v>238</v>
      </c>
      <c r="C3612" t="s">
        <v>239</v>
      </c>
      <c r="D3612" t="s">
        <v>236</v>
      </c>
      <c r="E3612" t="s">
        <v>329</v>
      </c>
      <c r="F3612" t="s">
        <v>115</v>
      </c>
      <c r="H3612" t="s">
        <v>38</v>
      </c>
      <c r="I3612">
        <v>0</v>
      </c>
      <c r="J3612">
        <v>0</v>
      </c>
      <c r="K3612">
        <v>24</v>
      </c>
      <c r="L3612">
        <v>1</v>
      </c>
      <c r="M3612">
        <v>21738.05</v>
      </c>
      <c r="N3612">
        <v>59000</v>
      </c>
      <c r="O3612">
        <v>29500</v>
      </c>
      <c r="P3612">
        <v>26.311694915254201</v>
      </c>
      <c r="Q3612">
        <v>50</v>
      </c>
      <c r="R3612">
        <v>4650000</v>
      </c>
      <c r="S3612">
        <v>43283</v>
      </c>
      <c r="T3612">
        <v>43227</v>
      </c>
      <c r="U3612">
        <v>0.67700000000000005</v>
      </c>
      <c r="V3612">
        <v>4</v>
      </c>
      <c r="W3612">
        <v>86952.2</v>
      </c>
      <c r="X3612">
        <v>236000</v>
      </c>
      <c r="Y3612">
        <v>118000</v>
      </c>
      <c r="Z3612">
        <v>26.311694915254201</v>
      </c>
      <c r="AA3612">
        <v>46</v>
      </c>
      <c r="AB3612">
        <v>2714000</v>
      </c>
      <c r="AC3612">
        <v>43342</v>
      </c>
      <c r="AD3612">
        <v>43227</v>
      </c>
      <c r="AE3612">
        <v>2.71</v>
      </c>
      <c r="AF3612">
        <v>4</v>
      </c>
      <c r="AG3612">
        <v>86952.2</v>
      </c>
      <c r="AH3612">
        <v>270000</v>
      </c>
      <c r="AI3612">
        <v>88500</v>
      </c>
      <c r="AJ3612">
        <v>52.092451790633604</v>
      </c>
      <c r="AK3612">
        <v>42</v>
      </c>
      <c r="AL3612">
        <v>2688000</v>
      </c>
      <c r="AM3612">
        <v>43366</v>
      </c>
      <c r="AN3612">
        <v>43227</v>
      </c>
      <c r="AO3612">
        <v>2.8</v>
      </c>
      <c r="AP3612" t="s">
        <v>4000</v>
      </c>
      <c r="AQ3612">
        <v>61</v>
      </c>
      <c r="AR3612">
        <v>0</v>
      </c>
      <c r="AS3612">
        <v>0</v>
      </c>
      <c r="AT3612">
        <v>0</v>
      </c>
    </row>
  </sheetData>
  <autoFilter ref="A1:AT36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</vt:lpstr>
      <vt:lpstr>Detail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2019-07-09T06:44:09Z</dcterms:created>
  <dcterms:modified xsi:type="dcterms:W3CDTF">2019-11-25T07:47:56Z</dcterms:modified>
</cp:coreProperties>
</file>